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lim\Desktop\SPL SINAV\Proje\Portfolio\"/>
    </mc:Choice>
  </mc:AlternateContent>
  <xr:revisionPtr revIDLastSave="0" documentId="13_ncr:1_{77565113-A1E9-4807-969F-D41AC9465830}" xr6:coauthVersionLast="47" xr6:coauthVersionMax="47" xr10:uidLastSave="{00000000-0000-0000-0000-000000000000}"/>
  <bookViews>
    <workbookView xWindow="-108" yWindow="-108" windowWidth="23256" windowHeight="12456" tabRatio="875" activeTab="1" xr2:uid="{00000000-000D-0000-FFFF-FFFF00000000}"/>
  </bookViews>
  <sheets>
    <sheet name="Glide_Path" sheetId="26" r:id="rId1"/>
    <sheet name="Summary" sheetId="22" r:id="rId2"/>
    <sheet name="Optimals" sheetId="35" r:id="rId3"/>
    <sheet name="Stocks" sheetId="25" r:id="rId4"/>
    <sheet name="Bond ETF" sheetId="24" r:id="rId5"/>
    <sheet name="Daily Returns" sheetId="21" r:id="rId6"/>
    <sheet name="Prices" sheetId="20" r:id="rId7"/>
    <sheet name="AAPL" sheetId="2" r:id="rId8"/>
    <sheet name="AGG" sheetId="3" r:id="rId9"/>
    <sheet name="AMZN" sheetId="4" r:id="rId10"/>
    <sheet name="BND" sheetId="5" r:id="rId11"/>
    <sheet name="GOOGL" sheetId="6" r:id="rId12"/>
    <sheet name="JNJ" sheetId="7" r:id="rId13"/>
    <sheet name="JPM" sheetId="8" r:id="rId14"/>
    <sheet name="MSFT" sheetId="9" r:id="rId15"/>
    <sheet name="NVDA" sheetId="10" r:id="rId16"/>
    <sheet name="PG" sheetId="11" r:id="rId17"/>
    <sheet name="QQQ" sheetId="12" r:id="rId18"/>
    <sheet name="SCHP" sheetId="13" r:id="rId19"/>
    <sheet name="SPTL" sheetId="14" r:id="rId20"/>
    <sheet name="TLT" sheetId="15" r:id="rId21"/>
    <sheet name="TSLA" sheetId="16" r:id="rId22"/>
    <sheet name="VEA" sheetId="17" r:id="rId23"/>
    <sheet name="VOO" sheetId="18" r:id="rId24"/>
    <sheet name="XOM" sheetId="19" r:id="rId25"/>
  </sheets>
  <definedNames>
    <definedName name="solver_adj" localSheetId="4" hidden="1">'Bond ETF'!$J$7:$N$7</definedName>
    <definedName name="solver_adj" localSheetId="3" hidden="1">Stocks!$Q$7:$AC$7</definedName>
    <definedName name="solver_adj" localSheetId="1" hidden="1">Summary!$K$31:$K$48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4" hidden="1">2</definedName>
    <definedName name="solver_drv" localSheetId="3" hidden="1">2</definedName>
    <definedName name="solver_drv" localSheetId="1" hidden="1">2</definedName>
    <definedName name="solver_eng" localSheetId="4" hidden="1">1</definedName>
    <definedName name="solver_eng" localSheetId="3" hidden="1">1</definedName>
    <definedName name="solver_eng" localSheetId="1" hidden="1">1</definedName>
    <definedName name="solver_est" localSheetId="4" hidden="1">1</definedName>
    <definedName name="solver_est" localSheetId="3" hidden="1">1</definedName>
    <definedName name="solver_est" localSheetId="1" hidden="1">1</definedName>
    <definedName name="solver_itr" localSheetId="4" hidden="1">2147483647</definedName>
    <definedName name="solver_itr" localSheetId="3" hidden="1">2147483647</definedName>
    <definedName name="solver_itr" localSheetId="1" hidden="1">2147483647</definedName>
    <definedName name="solver_lhs0" localSheetId="1" hidden="1">Summary!#REF!</definedName>
    <definedName name="solver_lhs1" localSheetId="4" hidden="1">'Bond ETF'!$J$7:$N$7</definedName>
    <definedName name="solver_lhs1" localSheetId="3" hidden="1">Stocks!$Q$7:$AC$7</definedName>
    <definedName name="solver_lhs1" localSheetId="1" hidden="1">Summary!$K$31:$K$48</definedName>
    <definedName name="solver_lhs2" localSheetId="4" hidden="1">'Bond ETF'!$P$7</definedName>
    <definedName name="solver_lhs2" localSheetId="3" hidden="1">Stocks!$Q$7:$AC$7</definedName>
    <definedName name="solver_lhs2" localSheetId="1" hidden="1">Summary!$K$49</definedName>
    <definedName name="solver_lhs3" localSheetId="4" hidden="1">'Bond ETF'!$P$7</definedName>
    <definedName name="solver_lhs3" localSheetId="3" hidden="1">Stocks!$AE$7</definedName>
    <definedName name="solver_lhs3" localSheetId="1" hidden="1">Summary!$O$49</definedName>
    <definedName name="solver_lhs4" localSheetId="4" hidden="1">'Bond ETF'!$P$7:$AB$7</definedName>
    <definedName name="solver_lhs4" localSheetId="3" hidden="1">Stocks!$Q$7:$AC$7</definedName>
    <definedName name="solver_lhs4" localSheetId="1" hidden="1">Summary!$O$49</definedName>
    <definedName name="solver_lhs5" localSheetId="3" hidden="1">Stocks!$AE$7</definedName>
    <definedName name="solver_lhs5" localSheetId="1" hidden="1">Summary!#REF!</definedName>
    <definedName name="solver_lhs6" localSheetId="1" hidden="1">Summary!#REF!</definedName>
    <definedName name="solver_mip" localSheetId="4" hidden="1">2147483647</definedName>
    <definedName name="solver_mip" localSheetId="3" hidden="1">2147483647</definedName>
    <definedName name="solver_mip" localSheetId="1" hidden="1">2147483647</definedName>
    <definedName name="solver_mni" localSheetId="4" hidden="1">30</definedName>
    <definedName name="solver_mni" localSheetId="3" hidden="1">30</definedName>
    <definedName name="solver_mni" localSheetId="1" hidden="1">30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4" hidden="1">2</definedName>
    <definedName name="solver_msl" localSheetId="3" hidden="1">2</definedName>
    <definedName name="solver_msl" localSheetId="1" hidden="1">2</definedName>
    <definedName name="solver_neg" localSheetId="4" hidden="1">1</definedName>
    <definedName name="solver_neg" localSheetId="3" hidden="1">1</definedName>
    <definedName name="solver_neg" localSheetId="1" hidden="1">1</definedName>
    <definedName name="solver_nod" localSheetId="4" hidden="1">2147483647</definedName>
    <definedName name="solver_nod" localSheetId="3" hidden="1">2147483647</definedName>
    <definedName name="solver_nod" localSheetId="1" hidden="1">2147483647</definedName>
    <definedName name="solver_num" localSheetId="4" hidden="1">2</definedName>
    <definedName name="solver_num" localSheetId="3" hidden="1">4</definedName>
    <definedName name="solver_num" localSheetId="1" hidden="1">2</definedName>
    <definedName name="solver_nwt" localSheetId="4" hidden="1">1</definedName>
    <definedName name="solver_nwt" localSheetId="3" hidden="1">1</definedName>
    <definedName name="solver_nwt" localSheetId="1" hidden="1">1</definedName>
    <definedName name="solver_opt" localSheetId="4" hidden="1">'Bond ETF'!$J$12</definedName>
    <definedName name="solver_opt" localSheetId="3" hidden="1">Stocks!$Q$12</definedName>
    <definedName name="solver_opt" localSheetId="1" hidden="1">Summary!$K$26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4" hidden="1">2</definedName>
    <definedName name="solver_rbv" localSheetId="3" hidden="1">2</definedName>
    <definedName name="solver_rbv" localSheetId="1" hidden="1">2</definedName>
    <definedName name="solver_rel0" localSheetId="1" hidden="1">3</definedName>
    <definedName name="solver_rel1" localSheetId="4" hidden="1">3</definedName>
    <definedName name="solver_rel1" localSheetId="3" hidden="1">1</definedName>
    <definedName name="solver_rel1" localSheetId="1" hidden="1">3</definedName>
    <definedName name="solver_rel2" localSheetId="4" hidden="1">2</definedName>
    <definedName name="solver_rel2" localSheetId="3" hidden="1">3</definedName>
    <definedName name="solver_rel2" localSheetId="1" hidden="1">2</definedName>
    <definedName name="solver_rel3" localSheetId="4" hidden="1">2</definedName>
    <definedName name="solver_rel3" localSheetId="3" hidden="1">2</definedName>
    <definedName name="solver_rel3" localSheetId="1" hidden="1">2</definedName>
    <definedName name="solver_rel4" localSheetId="4" hidden="1">3</definedName>
    <definedName name="solver_rel4" localSheetId="3" hidden="1">1</definedName>
    <definedName name="solver_rel4" localSheetId="1" hidden="1">2</definedName>
    <definedName name="solver_rel5" localSheetId="3" hidden="1">2</definedName>
    <definedName name="solver_rel5" localSheetId="1" hidden="1">3</definedName>
    <definedName name="solver_rel6" localSheetId="1" hidden="1">2</definedName>
    <definedName name="solver_rhs0" localSheetId="1" hidden="1">0</definedName>
    <definedName name="solver_rhs1" localSheetId="4" hidden="1">0</definedName>
    <definedName name="solver_rhs1" localSheetId="3" hidden="1">0.15</definedName>
    <definedName name="solver_rhs1" localSheetId="1" hidden="1">0</definedName>
    <definedName name="solver_rhs2" localSheetId="4" hidden="1">1</definedName>
    <definedName name="solver_rhs2" localSheetId="3" hidden="1">0</definedName>
    <definedName name="solver_rhs2" localSheetId="1" hidden="1">1</definedName>
    <definedName name="solver_rhs3" localSheetId="4" hidden="1">1</definedName>
    <definedName name="solver_rhs3" localSheetId="3" hidden="1">1</definedName>
    <definedName name="solver_rhs3" localSheetId="1" hidden="1">1</definedName>
    <definedName name="solver_rhs4" localSheetId="4" hidden="1">0</definedName>
    <definedName name="solver_rhs4" localSheetId="3" hidden="1">1</definedName>
    <definedName name="solver_rhs4" localSheetId="1" hidden="1">1</definedName>
    <definedName name="solver_rhs5" localSheetId="3" hidden="1">1</definedName>
    <definedName name="solver_rhs5" localSheetId="1" hidden="1">0</definedName>
    <definedName name="solver_rhs6" localSheetId="1" hidden="1">1</definedName>
    <definedName name="solver_rlx" localSheetId="4" hidden="1">2</definedName>
    <definedName name="solver_rlx" localSheetId="3" hidden="1">2</definedName>
    <definedName name="solver_rlx" localSheetId="1" hidden="1">2</definedName>
    <definedName name="solver_rsd" localSheetId="4" hidden="1">0</definedName>
    <definedName name="solver_rsd" localSheetId="3" hidden="1">0</definedName>
    <definedName name="solver_rsd" localSheetId="1" hidden="1">0</definedName>
    <definedName name="solver_scl" localSheetId="4" hidden="1">2</definedName>
    <definedName name="solver_scl" localSheetId="3" hidden="1">2</definedName>
    <definedName name="solver_scl" localSheetId="1" hidden="1">2</definedName>
    <definedName name="solver_sho" localSheetId="4" hidden="1">2</definedName>
    <definedName name="solver_sho" localSheetId="3" hidden="1">2</definedName>
    <definedName name="solver_sho" localSheetId="1" hidden="1">2</definedName>
    <definedName name="solver_ssz" localSheetId="4" hidden="1">100</definedName>
    <definedName name="solver_ssz" localSheetId="3" hidden="1">100</definedName>
    <definedName name="solver_ssz" localSheetId="1" hidden="1">100</definedName>
    <definedName name="solver_tim" localSheetId="4" hidden="1">2147483647</definedName>
    <definedName name="solver_tim" localSheetId="3" hidden="1">2147483647</definedName>
    <definedName name="solver_tim" localSheetId="1" hidden="1">2147483647</definedName>
    <definedName name="solver_tol" localSheetId="4" hidden="1">1</definedName>
    <definedName name="solver_tol" localSheetId="3" hidden="1">1</definedName>
    <definedName name="solver_tol" localSheetId="1" hidden="1">1</definedName>
    <definedName name="solver_typ" localSheetId="4" hidden="1">1</definedName>
    <definedName name="solver_typ" localSheetId="3" hidden="1">1</definedName>
    <definedName name="solver_typ" localSheetId="1" hidden="1">2</definedName>
    <definedName name="solver_val" localSheetId="4" hidden="1">0</definedName>
    <definedName name="solver_val" localSheetId="3" hidden="1">0</definedName>
    <definedName name="solver_val" localSheetId="1" hidden="1">0</definedName>
    <definedName name="solver_ver" localSheetId="4" hidden="1">3</definedName>
    <definedName name="solver_ver" localSheetId="3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2" l="1"/>
  <c r="K27" i="22" s="1"/>
  <c r="Q12" i="25"/>
  <c r="F9" i="26"/>
  <c r="F17" i="26"/>
  <c r="G17" i="26" s="1"/>
  <c r="K25" i="22"/>
  <c r="N11" i="24"/>
  <c r="N10" i="24"/>
  <c r="N9" i="24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E17" i="26"/>
  <c r="K28" i="22" l="1"/>
  <c r="K49" i="22"/>
  <c r="G30" i="26" l="1"/>
  <c r="E27" i="26"/>
  <c r="E31" i="26"/>
  <c r="E18" i="26"/>
  <c r="E19" i="26"/>
  <c r="E20" i="26"/>
  <c r="E21" i="26"/>
  <c r="E22" i="26"/>
  <c r="E23" i="26"/>
  <c r="E24" i="26"/>
  <c r="E25" i="26"/>
  <c r="E26" i="26"/>
  <c r="E28" i="26"/>
  <c r="E29" i="26"/>
  <c r="E30" i="26"/>
  <c r="G18" i="26" l="1"/>
  <c r="I17" i="26"/>
  <c r="Q9" i="25" l="1"/>
  <c r="P7" i="24"/>
  <c r="J17" i="26"/>
  <c r="Q10" i="25" a="1"/>
  <c r="Q10" i="25" s="1"/>
  <c r="AC36" i="25"/>
  <c r="AB35" i="25"/>
  <c r="AF69" i="25"/>
  <c r="AA34" i="25"/>
  <c r="AE7" i="25" l="1"/>
  <c r="B16" i="25" l="1"/>
  <c r="C16" i="25"/>
  <c r="D16" i="25"/>
  <c r="E16" i="25"/>
  <c r="F16" i="25"/>
  <c r="G16" i="25"/>
  <c r="H16" i="25"/>
  <c r="I16" i="25"/>
  <c r="J16" i="25"/>
  <c r="K16" i="25"/>
  <c r="B17" i="25"/>
  <c r="C17" i="25"/>
  <c r="D17" i="25"/>
  <c r="E17" i="25"/>
  <c r="F17" i="25"/>
  <c r="G17" i="25"/>
  <c r="H17" i="25"/>
  <c r="I17" i="25"/>
  <c r="J17" i="25"/>
  <c r="K17" i="25"/>
  <c r="B18" i="25"/>
  <c r="C18" i="25"/>
  <c r="D18" i="25"/>
  <c r="E18" i="25"/>
  <c r="F18" i="25"/>
  <c r="G18" i="25"/>
  <c r="H18" i="25"/>
  <c r="I18" i="25"/>
  <c r="J18" i="25"/>
  <c r="K18" i="25"/>
  <c r="B19" i="25"/>
  <c r="C19" i="25"/>
  <c r="D19" i="25"/>
  <c r="E19" i="25"/>
  <c r="F19" i="25"/>
  <c r="G19" i="25"/>
  <c r="H19" i="25"/>
  <c r="I19" i="25"/>
  <c r="J19" i="25"/>
  <c r="K19" i="25"/>
  <c r="B20" i="25"/>
  <c r="C20" i="25"/>
  <c r="D20" i="25"/>
  <c r="E20" i="25"/>
  <c r="F20" i="25"/>
  <c r="G20" i="25"/>
  <c r="H20" i="25"/>
  <c r="I20" i="25"/>
  <c r="J20" i="25"/>
  <c r="K20" i="25"/>
  <c r="B21" i="25"/>
  <c r="C21" i="25"/>
  <c r="D21" i="25"/>
  <c r="E21" i="25"/>
  <c r="F21" i="25"/>
  <c r="G21" i="25"/>
  <c r="H21" i="25"/>
  <c r="I21" i="25"/>
  <c r="J21" i="25"/>
  <c r="K21" i="25"/>
  <c r="B22" i="25"/>
  <c r="C22" i="25"/>
  <c r="D22" i="25"/>
  <c r="E22" i="25"/>
  <c r="F22" i="25"/>
  <c r="G22" i="25"/>
  <c r="H22" i="25"/>
  <c r="I22" i="25"/>
  <c r="J22" i="25"/>
  <c r="K22" i="25"/>
  <c r="B23" i="25"/>
  <c r="C23" i="25"/>
  <c r="D23" i="25"/>
  <c r="E23" i="25"/>
  <c r="F23" i="25"/>
  <c r="G23" i="25"/>
  <c r="H23" i="25"/>
  <c r="I23" i="25"/>
  <c r="J23" i="25"/>
  <c r="K23" i="25"/>
  <c r="B24" i="25"/>
  <c r="C24" i="25"/>
  <c r="D24" i="25"/>
  <c r="E24" i="25"/>
  <c r="F24" i="25"/>
  <c r="G24" i="25"/>
  <c r="H24" i="25"/>
  <c r="I24" i="25"/>
  <c r="J24" i="25"/>
  <c r="K24" i="25"/>
  <c r="B25" i="25"/>
  <c r="C25" i="25"/>
  <c r="D25" i="25"/>
  <c r="E25" i="25"/>
  <c r="F25" i="25"/>
  <c r="G25" i="25"/>
  <c r="H25" i="25"/>
  <c r="I25" i="25"/>
  <c r="J25" i="25"/>
  <c r="K25" i="25"/>
  <c r="B26" i="25"/>
  <c r="C26" i="25"/>
  <c r="D26" i="25"/>
  <c r="E26" i="25"/>
  <c r="F26" i="25"/>
  <c r="G26" i="25"/>
  <c r="H26" i="25"/>
  <c r="I26" i="25"/>
  <c r="J26" i="25"/>
  <c r="K26" i="25"/>
  <c r="B27" i="25"/>
  <c r="C27" i="25"/>
  <c r="D27" i="25"/>
  <c r="E27" i="25"/>
  <c r="F27" i="25"/>
  <c r="G27" i="25"/>
  <c r="H27" i="25"/>
  <c r="I27" i="25"/>
  <c r="J27" i="25"/>
  <c r="K27" i="25"/>
  <c r="B28" i="25"/>
  <c r="C28" i="25"/>
  <c r="D28" i="25"/>
  <c r="E28" i="25"/>
  <c r="F28" i="25"/>
  <c r="G28" i="25"/>
  <c r="H28" i="25"/>
  <c r="I28" i="25"/>
  <c r="J28" i="25"/>
  <c r="K28" i="25"/>
  <c r="B29" i="25"/>
  <c r="C29" i="25"/>
  <c r="D29" i="25"/>
  <c r="E29" i="25"/>
  <c r="F29" i="25"/>
  <c r="G29" i="25"/>
  <c r="H29" i="25"/>
  <c r="I29" i="25"/>
  <c r="J29" i="25"/>
  <c r="K29" i="25"/>
  <c r="B30" i="25"/>
  <c r="C30" i="25"/>
  <c r="D30" i="25"/>
  <c r="E30" i="25"/>
  <c r="F30" i="25"/>
  <c r="G30" i="25"/>
  <c r="H30" i="25"/>
  <c r="I30" i="25"/>
  <c r="J30" i="25"/>
  <c r="K30" i="25"/>
  <c r="B31" i="25"/>
  <c r="C31" i="25"/>
  <c r="D31" i="25"/>
  <c r="E31" i="25"/>
  <c r="F31" i="25"/>
  <c r="G31" i="25"/>
  <c r="H31" i="25"/>
  <c r="I31" i="25"/>
  <c r="J31" i="25"/>
  <c r="K31" i="25"/>
  <c r="B32" i="25"/>
  <c r="C32" i="25"/>
  <c r="D32" i="25"/>
  <c r="E32" i="25"/>
  <c r="F32" i="25"/>
  <c r="G32" i="25"/>
  <c r="H32" i="25"/>
  <c r="I32" i="25"/>
  <c r="J32" i="25"/>
  <c r="K32" i="25"/>
  <c r="B33" i="25"/>
  <c r="C33" i="25"/>
  <c r="D33" i="25"/>
  <c r="E33" i="25"/>
  <c r="F33" i="25"/>
  <c r="G33" i="25"/>
  <c r="H33" i="25"/>
  <c r="I33" i="25"/>
  <c r="J33" i="25"/>
  <c r="K33" i="25"/>
  <c r="B34" i="25"/>
  <c r="C34" i="25"/>
  <c r="D34" i="25"/>
  <c r="E34" i="25"/>
  <c r="F34" i="25"/>
  <c r="G34" i="25"/>
  <c r="H34" i="25"/>
  <c r="I34" i="25"/>
  <c r="J34" i="25"/>
  <c r="K34" i="25"/>
  <c r="B35" i="25"/>
  <c r="C35" i="25"/>
  <c r="D35" i="25"/>
  <c r="E35" i="25"/>
  <c r="F35" i="25"/>
  <c r="G35" i="25"/>
  <c r="H35" i="25"/>
  <c r="I35" i="25"/>
  <c r="J35" i="25"/>
  <c r="K35" i="25"/>
  <c r="B36" i="25"/>
  <c r="C36" i="25"/>
  <c r="D36" i="25"/>
  <c r="E36" i="25"/>
  <c r="F36" i="25"/>
  <c r="G36" i="25"/>
  <c r="H36" i="25"/>
  <c r="I36" i="25"/>
  <c r="J36" i="25"/>
  <c r="K36" i="25"/>
  <c r="B37" i="25"/>
  <c r="C37" i="25"/>
  <c r="D37" i="25"/>
  <c r="E37" i="25"/>
  <c r="F37" i="25"/>
  <c r="G37" i="25"/>
  <c r="H37" i="25"/>
  <c r="I37" i="25"/>
  <c r="J37" i="25"/>
  <c r="K37" i="25"/>
  <c r="B38" i="25"/>
  <c r="C38" i="25"/>
  <c r="D38" i="25"/>
  <c r="E38" i="25"/>
  <c r="F38" i="25"/>
  <c r="G38" i="25"/>
  <c r="H38" i="25"/>
  <c r="I38" i="25"/>
  <c r="J38" i="25"/>
  <c r="K38" i="25"/>
  <c r="B39" i="25"/>
  <c r="C39" i="25"/>
  <c r="D39" i="25"/>
  <c r="E39" i="25"/>
  <c r="F39" i="25"/>
  <c r="G39" i="25"/>
  <c r="H39" i="25"/>
  <c r="I39" i="25"/>
  <c r="J39" i="25"/>
  <c r="K39" i="25"/>
  <c r="AB4" i="25"/>
  <c r="AC4" i="25"/>
  <c r="AA4" i="25"/>
  <c r="AA3" i="25"/>
  <c r="AA6" i="25" s="1"/>
  <c r="AB3" i="25"/>
  <c r="AB6" i="25" s="1"/>
  <c r="AC3" i="25"/>
  <c r="AC6" i="25" s="1"/>
  <c r="AC2" i="25"/>
  <c r="AB2" i="25"/>
  <c r="AA2" i="25"/>
  <c r="AC5" i="25" l="1"/>
  <c r="AB5" i="25"/>
  <c r="AA5" i="25"/>
  <c r="H17" i="26"/>
  <c r="H18" i="26" s="1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G21" i="26" l="1"/>
  <c r="G26" i="26"/>
  <c r="H19" i="26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G19" i="26"/>
  <c r="G22" i="26"/>
  <c r="J18" i="26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G25" i="26"/>
  <c r="G27" i="26"/>
  <c r="G20" i="26"/>
  <c r="G23" i="26"/>
  <c r="G28" i="26"/>
  <c r="G31" i="26"/>
  <c r="G24" i="26"/>
  <c r="G29" i="26"/>
  <c r="I18" i="26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D4" i="24" l="1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672" i="24"/>
  <c r="D673" i="24"/>
  <c r="D674" i="24"/>
  <c r="D675" i="24"/>
  <c r="D676" i="24"/>
  <c r="D677" i="24"/>
  <c r="D678" i="24"/>
  <c r="D679" i="24"/>
  <c r="D680" i="24"/>
  <c r="D681" i="24"/>
  <c r="D682" i="24"/>
  <c r="D683" i="24"/>
  <c r="D684" i="24"/>
  <c r="D685" i="24"/>
  <c r="D686" i="24"/>
  <c r="D687" i="24"/>
  <c r="D688" i="24"/>
  <c r="D689" i="24"/>
  <c r="D690" i="24"/>
  <c r="D691" i="24"/>
  <c r="D692" i="24"/>
  <c r="D693" i="24"/>
  <c r="D694" i="24"/>
  <c r="D695" i="24"/>
  <c r="D696" i="24"/>
  <c r="D697" i="24"/>
  <c r="D698" i="24"/>
  <c r="D699" i="24"/>
  <c r="D700" i="24"/>
  <c r="D701" i="24"/>
  <c r="D702" i="24"/>
  <c r="D703" i="24"/>
  <c r="D704" i="24"/>
  <c r="D705" i="24"/>
  <c r="D706" i="24"/>
  <c r="D707" i="24"/>
  <c r="D708" i="24"/>
  <c r="D709" i="24"/>
  <c r="D710" i="24"/>
  <c r="D711" i="24"/>
  <c r="D712" i="24"/>
  <c r="D713" i="24"/>
  <c r="D714" i="24"/>
  <c r="D715" i="24"/>
  <c r="D716" i="24"/>
  <c r="D717" i="24"/>
  <c r="D718" i="24"/>
  <c r="D719" i="24"/>
  <c r="D720" i="24"/>
  <c r="D721" i="24"/>
  <c r="D722" i="24"/>
  <c r="D723" i="24"/>
  <c r="D724" i="24"/>
  <c r="D725" i="24"/>
  <c r="D726" i="24"/>
  <c r="D727" i="24"/>
  <c r="D728" i="24"/>
  <c r="D729" i="24"/>
  <c r="D730" i="24"/>
  <c r="D731" i="24"/>
  <c r="D732" i="24"/>
  <c r="D733" i="24"/>
  <c r="D734" i="24"/>
  <c r="D735" i="24"/>
  <c r="D736" i="24"/>
  <c r="D737" i="24"/>
  <c r="D738" i="24"/>
  <c r="D739" i="24"/>
  <c r="D740" i="24"/>
  <c r="D741" i="24"/>
  <c r="D742" i="24"/>
  <c r="D743" i="24"/>
  <c r="D744" i="24"/>
  <c r="D745" i="24"/>
  <c r="D746" i="24"/>
  <c r="D747" i="24"/>
  <c r="D748" i="24"/>
  <c r="D749" i="24"/>
  <c r="D750" i="24"/>
  <c r="D751" i="24"/>
  <c r="D752" i="24"/>
  <c r="D753" i="24"/>
  <c r="D754" i="24"/>
  <c r="D755" i="24"/>
  <c r="D756" i="24"/>
  <c r="D757" i="24"/>
  <c r="D758" i="24"/>
  <c r="D759" i="24"/>
  <c r="D760" i="24"/>
  <c r="D761" i="24"/>
  <c r="D762" i="24"/>
  <c r="D763" i="24"/>
  <c r="D764" i="24"/>
  <c r="D765" i="24"/>
  <c r="D766" i="24"/>
  <c r="D767" i="24"/>
  <c r="D768" i="24"/>
  <c r="D769" i="24"/>
  <c r="D770" i="24"/>
  <c r="D771" i="24"/>
  <c r="D772" i="24"/>
  <c r="D773" i="24"/>
  <c r="D774" i="24"/>
  <c r="D775" i="24"/>
  <c r="D776" i="24"/>
  <c r="D777" i="24"/>
  <c r="D778" i="24"/>
  <c r="D779" i="24"/>
  <c r="D780" i="24"/>
  <c r="D781" i="24"/>
  <c r="D782" i="24"/>
  <c r="D783" i="24"/>
  <c r="D784" i="24"/>
  <c r="D785" i="24"/>
  <c r="D786" i="24"/>
  <c r="D787" i="24"/>
  <c r="D788" i="24"/>
  <c r="D789" i="24"/>
  <c r="D790" i="24"/>
  <c r="D791" i="24"/>
  <c r="D792" i="24"/>
  <c r="D793" i="24"/>
  <c r="D794" i="24"/>
  <c r="D795" i="24"/>
  <c r="D796" i="24"/>
  <c r="D797" i="24"/>
  <c r="D798" i="24"/>
  <c r="D799" i="24"/>
  <c r="D800" i="24"/>
  <c r="D801" i="24"/>
  <c r="D802" i="24"/>
  <c r="D803" i="24"/>
  <c r="D804" i="24"/>
  <c r="D805" i="24"/>
  <c r="D806" i="24"/>
  <c r="D807" i="24"/>
  <c r="D808" i="24"/>
  <c r="D809" i="24"/>
  <c r="D810" i="24"/>
  <c r="D811" i="24"/>
  <c r="D812" i="24"/>
  <c r="D813" i="24"/>
  <c r="D814" i="24"/>
  <c r="D815" i="24"/>
  <c r="D816" i="24"/>
  <c r="D817" i="24"/>
  <c r="D818" i="24"/>
  <c r="D819" i="24"/>
  <c r="D820" i="24"/>
  <c r="D821" i="24"/>
  <c r="D822" i="24"/>
  <c r="D823" i="24"/>
  <c r="D824" i="24"/>
  <c r="D825" i="24"/>
  <c r="D826" i="24"/>
  <c r="D827" i="24"/>
  <c r="D828" i="24"/>
  <c r="D829" i="24"/>
  <c r="D830" i="24"/>
  <c r="D831" i="24"/>
  <c r="D832" i="24"/>
  <c r="D833" i="24"/>
  <c r="D834" i="24"/>
  <c r="D835" i="24"/>
  <c r="D836" i="24"/>
  <c r="D837" i="24"/>
  <c r="D838" i="24"/>
  <c r="D839" i="24"/>
  <c r="D840" i="24"/>
  <c r="D841" i="24"/>
  <c r="D842" i="24"/>
  <c r="D843" i="24"/>
  <c r="D844" i="24"/>
  <c r="D845" i="24"/>
  <c r="D846" i="24"/>
  <c r="D847" i="24"/>
  <c r="D848" i="24"/>
  <c r="D849" i="24"/>
  <c r="D850" i="24"/>
  <c r="D851" i="24"/>
  <c r="D852" i="24"/>
  <c r="D853" i="24"/>
  <c r="D854" i="24"/>
  <c r="D855" i="24"/>
  <c r="D856" i="24"/>
  <c r="D857" i="24"/>
  <c r="D858" i="24"/>
  <c r="D859" i="24"/>
  <c r="D860" i="24"/>
  <c r="D861" i="24"/>
  <c r="D862" i="24"/>
  <c r="D863" i="24"/>
  <c r="D864" i="24"/>
  <c r="D865" i="24"/>
  <c r="D866" i="24"/>
  <c r="D867" i="24"/>
  <c r="D868" i="24"/>
  <c r="D869" i="24"/>
  <c r="D870" i="24"/>
  <c r="D871" i="24"/>
  <c r="D872" i="24"/>
  <c r="D873" i="24"/>
  <c r="D874" i="24"/>
  <c r="D875" i="24"/>
  <c r="D876" i="24"/>
  <c r="D877" i="24"/>
  <c r="D878" i="24"/>
  <c r="D879" i="24"/>
  <c r="D880" i="24"/>
  <c r="D881" i="24"/>
  <c r="D882" i="24"/>
  <c r="D883" i="24"/>
  <c r="D884" i="24"/>
  <c r="D885" i="24"/>
  <c r="D886" i="24"/>
  <c r="D887" i="24"/>
  <c r="D888" i="24"/>
  <c r="D889" i="24"/>
  <c r="D890" i="24"/>
  <c r="D891" i="24"/>
  <c r="D892" i="24"/>
  <c r="D893" i="24"/>
  <c r="D894" i="24"/>
  <c r="D895" i="24"/>
  <c r="D896" i="24"/>
  <c r="D897" i="24"/>
  <c r="D898" i="24"/>
  <c r="D899" i="24"/>
  <c r="D900" i="24"/>
  <c r="D901" i="24"/>
  <c r="D902" i="24"/>
  <c r="D903" i="24"/>
  <c r="D904" i="24"/>
  <c r="D905" i="24"/>
  <c r="D906" i="24"/>
  <c r="D907" i="24"/>
  <c r="D908" i="24"/>
  <c r="D909" i="24"/>
  <c r="D910" i="24"/>
  <c r="D911" i="24"/>
  <c r="D912" i="24"/>
  <c r="D913" i="24"/>
  <c r="D914" i="24"/>
  <c r="D915" i="24"/>
  <c r="D916" i="24"/>
  <c r="D917" i="24"/>
  <c r="D918" i="24"/>
  <c r="D919" i="24"/>
  <c r="D920" i="24"/>
  <c r="D921" i="24"/>
  <c r="D922" i="24"/>
  <c r="D923" i="24"/>
  <c r="D924" i="24"/>
  <c r="D925" i="24"/>
  <c r="D926" i="24"/>
  <c r="D927" i="24"/>
  <c r="D928" i="24"/>
  <c r="D929" i="24"/>
  <c r="D930" i="24"/>
  <c r="D931" i="24"/>
  <c r="D932" i="24"/>
  <c r="D933" i="24"/>
  <c r="D934" i="24"/>
  <c r="D935" i="24"/>
  <c r="D936" i="24"/>
  <c r="D937" i="24"/>
  <c r="D938" i="24"/>
  <c r="D939" i="24"/>
  <c r="D940" i="24"/>
  <c r="D941" i="24"/>
  <c r="D942" i="24"/>
  <c r="D943" i="24"/>
  <c r="D944" i="24"/>
  <c r="D945" i="24"/>
  <c r="D946" i="24"/>
  <c r="D947" i="24"/>
  <c r="D948" i="24"/>
  <c r="D949" i="24"/>
  <c r="D950" i="24"/>
  <c r="D951" i="24"/>
  <c r="D952" i="24"/>
  <c r="D953" i="24"/>
  <c r="D954" i="24"/>
  <c r="D955" i="24"/>
  <c r="D956" i="24"/>
  <c r="D957" i="24"/>
  <c r="D958" i="24"/>
  <c r="D959" i="24"/>
  <c r="D960" i="24"/>
  <c r="D961" i="24"/>
  <c r="D962" i="24"/>
  <c r="D963" i="24"/>
  <c r="D964" i="24"/>
  <c r="D965" i="24"/>
  <c r="D966" i="24"/>
  <c r="D967" i="24"/>
  <c r="D968" i="24"/>
  <c r="D969" i="24"/>
  <c r="D970" i="24"/>
  <c r="D971" i="24"/>
  <c r="D972" i="24"/>
  <c r="D973" i="24"/>
  <c r="D974" i="24"/>
  <c r="D975" i="24"/>
  <c r="D976" i="24"/>
  <c r="D977" i="24"/>
  <c r="D978" i="24"/>
  <c r="D979" i="24"/>
  <c r="D980" i="24"/>
  <c r="D981" i="24"/>
  <c r="D982" i="24"/>
  <c r="D983" i="24"/>
  <c r="D984" i="24"/>
  <c r="D985" i="24"/>
  <c r="D986" i="24"/>
  <c r="D987" i="24"/>
  <c r="D988" i="24"/>
  <c r="D989" i="24"/>
  <c r="D990" i="24"/>
  <c r="D991" i="24"/>
  <c r="D992" i="24"/>
  <c r="D993" i="24"/>
  <c r="D994" i="24"/>
  <c r="D995" i="24"/>
  <c r="D996" i="24"/>
  <c r="D997" i="24"/>
  <c r="D998" i="24"/>
  <c r="D999" i="24"/>
  <c r="D1000" i="24"/>
  <c r="D1001" i="24"/>
  <c r="D1002" i="24"/>
  <c r="D1003" i="24"/>
  <c r="D1004" i="24"/>
  <c r="D1005" i="24"/>
  <c r="D1006" i="24"/>
  <c r="D1007" i="24"/>
  <c r="D1008" i="24"/>
  <c r="D1009" i="24"/>
  <c r="D1010" i="24"/>
  <c r="D1011" i="24"/>
  <c r="D1012" i="24"/>
  <c r="D1013" i="24"/>
  <c r="D1014" i="24"/>
  <c r="D1015" i="24"/>
  <c r="D1016" i="24"/>
  <c r="D1017" i="24"/>
  <c r="D1018" i="24"/>
  <c r="D1019" i="24"/>
  <c r="D1020" i="24"/>
  <c r="D1021" i="24"/>
  <c r="D1022" i="24"/>
  <c r="D1023" i="24"/>
  <c r="D1024" i="24"/>
  <c r="D1025" i="24"/>
  <c r="D1026" i="24"/>
  <c r="D1027" i="24"/>
  <c r="D1028" i="24"/>
  <c r="D1029" i="24"/>
  <c r="D1030" i="24"/>
  <c r="D1031" i="24"/>
  <c r="D1032" i="24"/>
  <c r="D1033" i="24"/>
  <c r="D1034" i="24"/>
  <c r="D1035" i="24"/>
  <c r="D1036" i="24"/>
  <c r="D1037" i="24"/>
  <c r="D1038" i="24"/>
  <c r="D1039" i="24"/>
  <c r="D1040" i="24"/>
  <c r="D1041" i="24"/>
  <c r="D1042" i="24"/>
  <c r="D1043" i="24"/>
  <c r="D1044" i="24"/>
  <c r="D1045" i="24"/>
  <c r="D1046" i="24"/>
  <c r="D1047" i="24"/>
  <c r="D1048" i="24"/>
  <c r="D1049" i="24"/>
  <c r="D1050" i="24"/>
  <c r="D1051" i="24"/>
  <c r="D1052" i="24"/>
  <c r="D1053" i="24"/>
  <c r="D1054" i="24"/>
  <c r="D1055" i="24"/>
  <c r="D1056" i="24"/>
  <c r="D1057" i="24"/>
  <c r="D1058" i="24"/>
  <c r="D1059" i="24"/>
  <c r="D1060" i="24"/>
  <c r="D1061" i="24"/>
  <c r="D1062" i="24"/>
  <c r="D1063" i="24"/>
  <c r="D1064" i="24"/>
  <c r="D1065" i="24"/>
  <c r="D1066" i="24"/>
  <c r="D1067" i="24"/>
  <c r="D1068" i="24"/>
  <c r="D1069" i="24"/>
  <c r="D1070" i="24"/>
  <c r="D1071" i="24"/>
  <c r="D1072" i="24"/>
  <c r="D1073" i="24"/>
  <c r="D1074" i="24"/>
  <c r="D1075" i="24"/>
  <c r="D1076" i="24"/>
  <c r="D1077" i="24"/>
  <c r="D1078" i="24"/>
  <c r="D1079" i="24"/>
  <c r="D1080" i="24"/>
  <c r="D1081" i="24"/>
  <c r="D1082" i="24"/>
  <c r="D1083" i="24"/>
  <c r="D1084" i="24"/>
  <c r="D1085" i="24"/>
  <c r="D1086" i="24"/>
  <c r="D1087" i="24"/>
  <c r="D1088" i="24"/>
  <c r="D1089" i="24"/>
  <c r="D1090" i="24"/>
  <c r="D1091" i="24"/>
  <c r="D1092" i="24"/>
  <c r="D1093" i="24"/>
  <c r="D1094" i="24"/>
  <c r="D1095" i="24"/>
  <c r="D1096" i="24"/>
  <c r="D1097" i="24"/>
  <c r="D1098" i="24"/>
  <c r="D1099" i="24"/>
  <c r="D1100" i="24"/>
  <c r="D1101" i="24"/>
  <c r="D1102" i="24"/>
  <c r="D1103" i="24"/>
  <c r="D1104" i="24"/>
  <c r="D1105" i="24"/>
  <c r="D1106" i="24"/>
  <c r="D1107" i="24"/>
  <c r="D1108" i="24"/>
  <c r="D1109" i="24"/>
  <c r="D1110" i="24"/>
  <c r="D1111" i="24"/>
  <c r="D1112" i="24"/>
  <c r="D1113" i="24"/>
  <c r="D1114" i="24"/>
  <c r="D1115" i="24"/>
  <c r="D1116" i="24"/>
  <c r="D1117" i="24"/>
  <c r="D1118" i="24"/>
  <c r="D1119" i="24"/>
  <c r="D1120" i="24"/>
  <c r="D1121" i="24"/>
  <c r="D1122" i="24"/>
  <c r="D1123" i="24"/>
  <c r="D1124" i="24"/>
  <c r="D1125" i="24"/>
  <c r="D1126" i="24"/>
  <c r="D1127" i="24"/>
  <c r="D1128" i="24"/>
  <c r="D1129" i="24"/>
  <c r="D1130" i="24"/>
  <c r="D1131" i="24"/>
  <c r="D1132" i="24"/>
  <c r="D1133" i="24"/>
  <c r="D1134" i="24"/>
  <c r="D1135" i="24"/>
  <c r="D1136" i="24"/>
  <c r="D1137" i="24"/>
  <c r="D1138" i="24"/>
  <c r="D1139" i="24"/>
  <c r="D1140" i="24"/>
  <c r="D1141" i="24"/>
  <c r="D1142" i="24"/>
  <c r="D1143" i="24"/>
  <c r="D1144" i="24"/>
  <c r="D1145" i="24"/>
  <c r="D1146" i="24"/>
  <c r="D1147" i="24"/>
  <c r="D1148" i="24"/>
  <c r="D1149" i="24"/>
  <c r="D1150" i="24"/>
  <c r="D1151" i="24"/>
  <c r="D1152" i="24"/>
  <c r="D1153" i="24"/>
  <c r="D1154" i="24"/>
  <c r="D1155" i="24"/>
  <c r="D1156" i="24"/>
  <c r="D1157" i="24"/>
  <c r="D1158" i="24"/>
  <c r="D1159" i="24"/>
  <c r="D1160" i="24"/>
  <c r="D1161" i="24"/>
  <c r="D1162" i="24"/>
  <c r="D1163" i="24"/>
  <c r="D1164" i="24"/>
  <c r="D1165" i="24"/>
  <c r="D1166" i="24"/>
  <c r="D1167" i="24"/>
  <c r="D1168" i="24"/>
  <c r="D1169" i="24"/>
  <c r="D1170" i="24"/>
  <c r="D1171" i="24"/>
  <c r="D1172" i="24"/>
  <c r="D1173" i="24"/>
  <c r="D1174" i="24"/>
  <c r="D1175" i="24"/>
  <c r="D1176" i="24"/>
  <c r="D1177" i="24"/>
  <c r="D1178" i="24"/>
  <c r="D1179" i="24"/>
  <c r="D1180" i="24"/>
  <c r="D1181" i="24"/>
  <c r="D1182" i="24"/>
  <c r="D1183" i="24"/>
  <c r="D1184" i="24"/>
  <c r="D1185" i="24"/>
  <c r="D1186" i="24"/>
  <c r="D1187" i="24"/>
  <c r="D1188" i="24"/>
  <c r="D1189" i="24"/>
  <c r="D1190" i="24"/>
  <c r="D1191" i="24"/>
  <c r="D1192" i="24"/>
  <c r="D1193" i="24"/>
  <c r="D1194" i="24"/>
  <c r="D1195" i="24"/>
  <c r="D1196" i="24"/>
  <c r="D1197" i="24"/>
  <c r="D1198" i="24"/>
  <c r="D1199" i="24"/>
  <c r="D1200" i="24"/>
  <c r="D1201" i="24"/>
  <c r="D1202" i="24"/>
  <c r="D1203" i="24"/>
  <c r="D1204" i="24"/>
  <c r="D1205" i="24"/>
  <c r="D1206" i="24"/>
  <c r="D1207" i="24"/>
  <c r="D1208" i="24"/>
  <c r="D1209" i="24"/>
  <c r="D1210" i="24"/>
  <c r="D1211" i="24"/>
  <c r="D1212" i="24"/>
  <c r="D1213" i="24"/>
  <c r="D1214" i="24"/>
  <c r="D1215" i="24"/>
  <c r="D1216" i="24"/>
  <c r="D1217" i="24"/>
  <c r="D1218" i="24"/>
  <c r="D1219" i="24"/>
  <c r="D1220" i="24"/>
  <c r="D1221" i="24"/>
  <c r="D1222" i="24"/>
  <c r="D1223" i="24"/>
  <c r="D1224" i="24"/>
  <c r="D1225" i="24"/>
  <c r="D1226" i="24"/>
  <c r="D1227" i="24"/>
  <c r="D1228" i="24"/>
  <c r="D1229" i="24"/>
  <c r="D1230" i="24"/>
  <c r="D1231" i="24"/>
  <c r="D1232" i="24"/>
  <c r="D1233" i="24"/>
  <c r="D1234" i="24"/>
  <c r="D1235" i="24"/>
  <c r="D1236" i="24"/>
  <c r="D1237" i="24"/>
  <c r="D1238" i="24"/>
  <c r="D1239" i="24"/>
  <c r="D1240" i="24"/>
  <c r="D1241" i="24"/>
  <c r="D1242" i="24"/>
  <c r="D1243" i="24"/>
  <c r="D1244" i="24"/>
  <c r="D1245" i="24"/>
  <c r="D1246" i="24"/>
  <c r="D1247" i="24"/>
  <c r="D1248" i="24"/>
  <c r="D1249" i="24"/>
  <c r="D1250" i="24"/>
  <c r="D1251" i="24"/>
  <c r="D1252" i="24"/>
  <c r="D1253" i="24"/>
  <c r="D1254" i="24"/>
  <c r="D1255" i="24"/>
  <c r="D1256" i="24"/>
  <c r="D1257" i="24"/>
  <c r="D1258" i="24"/>
  <c r="D1259" i="24"/>
  <c r="D1260" i="24"/>
  <c r="D1261" i="24"/>
  <c r="D1262" i="24"/>
  <c r="D1263" i="24"/>
  <c r="D1264" i="24"/>
  <c r="D1265" i="24"/>
  <c r="D1266" i="24"/>
  <c r="D1267" i="24"/>
  <c r="D1268" i="24"/>
  <c r="D1269" i="24"/>
  <c r="D1270" i="24"/>
  <c r="D1271" i="24"/>
  <c r="D1272" i="24"/>
  <c r="D1273" i="24"/>
  <c r="D1274" i="24"/>
  <c r="D1275" i="24"/>
  <c r="D1276" i="24"/>
  <c r="D1277" i="24"/>
  <c r="D1278" i="24"/>
  <c r="D1279" i="24"/>
  <c r="D1280" i="24"/>
  <c r="D1281" i="24"/>
  <c r="D1282" i="24"/>
  <c r="D1283" i="24"/>
  <c r="D1284" i="24"/>
  <c r="D1285" i="24"/>
  <c r="D1286" i="24"/>
  <c r="D1287" i="24"/>
  <c r="D1288" i="24"/>
  <c r="D1289" i="24"/>
  <c r="D1290" i="24"/>
  <c r="D1291" i="24"/>
  <c r="D1292" i="24"/>
  <c r="D1293" i="24"/>
  <c r="D1294" i="24"/>
  <c r="D1295" i="24"/>
  <c r="D1296" i="24"/>
  <c r="D1297" i="24"/>
  <c r="D1298" i="24"/>
  <c r="D1299" i="24"/>
  <c r="D1300" i="24"/>
  <c r="D1301" i="24"/>
  <c r="D1302" i="24"/>
  <c r="D1303" i="24"/>
  <c r="D1304" i="24"/>
  <c r="D1305" i="24"/>
  <c r="D1306" i="24"/>
  <c r="D1307" i="24"/>
  <c r="D1308" i="24"/>
  <c r="D1309" i="24"/>
  <c r="D1310" i="24"/>
  <c r="D1311" i="24"/>
  <c r="D1312" i="24"/>
  <c r="D1313" i="24"/>
  <c r="D1314" i="24"/>
  <c r="D1315" i="24"/>
  <c r="D1316" i="24"/>
  <c r="D1317" i="24"/>
  <c r="D1318" i="24"/>
  <c r="D1319" i="24"/>
  <c r="D1320" i="24"/>
  <c r="D1321" i="24"/>
  <c r="D1322" i="24"/>
  <c r="D1323" i="24"/>
  <c r="D1324" i="24"/>
  <c r="D1325" i="24"/>
  <c r="D1326" i="24"/>
  <c r="D1327" i="24"/>
  <c r="D1328" i="24"/>
  <c r="D1329" i="24"/>
  <c r="D1330" i="24"/>
  <c r="D1331" i="24"/>
  <c r="D1332" i="24"/>
  <c r="D1333" i="24"/>
  <c r="D1334" i="24"/>
  <c r="D1335" i="24"/>
  <c r="D1336" i="24"/>
  <c r="D1337" i="24"/>
  <c r="D1338" i="24"/>
  <c r="D1339" i="24"/>
  <c r="D1340" i="24"/>
  <c r="D1341" i="24"/>
  <c r="D1342" i="24"/>
  <c r="D1343" i="24"/>
  <c r="D1344" i="24"/>
  <c r="D1345" i="24"/>
  <c r="D1346" i="24"/>
  <c r="D1347" i="24"/>
  <c r="D1348" i="24"/>
  <c r="D1349" i="24"/>
  <c r="D1350" i="24"/>
  <c r="D1351" i="24"/>
  <c r="D1352" i="24"/>
  <c r="D1353" i="24"/>
  <c r="D1354" i="24"/>
  <c r="D1355" i="24"/>
  <c r="D1356" i="24"/>
  <c r="D1357" i="24"/>
  <c r="D1358" i="24"/>
  <c r="D1359" i="24"/>
  <c r="D1360" i="24"/>
  <c r="D1361" i="24"/>
  <c r="D1362" i="24"/>
  <c r="D1363" i="24"/>
  <c r="D1364" i="24"/>
  <c r="D1365" i="24"/>
  <c r="D1366" i="24"/>
  <c r="D1367" i="24"/>
  <c r="D1368" i="24"/>
  <c r="D1369" i="24"/>
  <c r="D1370" i="24"/>
  <c r="D1371" i="24"/>
  <c r="D1372" i="24"/>
  <c r="D1373" i="24"/>
  <c r="D1374" i="24"/>
  <c r="D1375" i="24"/>
  <c r="D1376" i="24"/>
  <c r="D1377" i="24"/>
  <c r="D1378" i="24"/>
  <c r="D1379" i="24"/>
  <c r="D1380" i="24"/>
  <c r="D1381" i="24"/>
  <c r="D1382" i="24"/>
  <c r="D1383" i="24"/>
  <c r="D1384" i="24"/>
  <c r="D1385" i="24"/>
  <c r="D1386" i="24"/>
  <c r="D1387" i="24"/>
  <c r="D1388" i="24"/>
  <c r="D1389" i="24"/>
  <c r="D1390" i="24"/>
  <c r="D1391" i="24"/>
  <c r="D1392" i="24"/>
  <c r="D1393" i="24"/>
  <c r="D1394" i="24"/>
  <c r="D1395" i="24"/>
  <c r="D1396" i="24"/>
  <c r="D1397" i="24"/>
  <c r="D1398" i="24"/>
  <c r="D1399" i="24"/>
  <c r="D1400" i="24"/>
  <c r="D1401" i="24"/>
  <c r="D1402" i="24"/>
  <c r="D1403" i="24"/>
  <c r="D1404" i="24"/>
  <c r="D1405" i="24"/>
  <c r="D1406" i="24"/>
  <c r="D1407" i="24"/>
  <c r="D1408" i="24"/>
  <c r="D1409" i="24"/>
  <c r="D1410" i="24"/>
  <c r="D1411" i="24"/>
  <c r="D1412" i="24"/>
  <c r="D1413" i="24"/>
  <c r="D1414" i="24"/>
  <c r="D1415" i="24"/>
  <c r="D1416" i="24"/>
  <c r="D1417" i="24"/>
  <c r="D1418" i="24"/>
  <c r="D1419" i="24"/>
  <c r="D1420" i="24"/>
  <c r="D1421" i="24"/>
  <c r="D1422" i="24"/>
  <c r="D1423" i="24"/>
  <c r="D1424" i="24"/>
  <c r="D1425" i="24"/>
  <c r="D1426" i="24"/>
  <c r="D1427" i="24"/>
  <c r="D1428" i="24"/>
  <c r="D1429" i="24"/>
  <c r="D1430" i="24"/>
  <c r="D1431" i="24"/>
  <c r="D1432" i="24"/>
  <c r="D1433" i="24"/>
  <c r="D1434" i="24"/>
  <c r="D1435" i="24"/>
  <c r="D1436" i="24"/>
  <c r="D1437" i="24"/>
  <c r="D1438" i="24"/>
  <c r="D1439" i="24"/>
  <c r="D1440" i="24"/>
  <c r="D1441" i="24"/>
  <c r="D1442" i="24"/>
  <c r="D1443" i="24"/>
  <c r="D1444" i="24"/>
  <c r="D1445" i="24"/>
  <c r="D1446" i="24"/>
  <c r="D1447" i="24"/>
  <c r="D1448" i="24"/>
  <c r="D1449" i="24"/>
  <c r="D1450" i="24"/>
  <c r="D1451" i="24"/>
  <c r="D1452" i="24"/>
  <c r="D1453" i="24"/>
  <c r="D1454" i="24"/>
  <c r="D1455" i="24"/>
  <c r="D1456" i="24"/>
  <c r="D1457" i="24"/>
  <c r="D1458" i="24"/>
  <c r="D1459" i="24"/>
  <c r="D1460" i="24"/>
  <c r="D1461" i="24"/>
  <c r="D1462" i="24"/>
  <c r="D1463" i="24"/>
  <c r="D1464" i="24"/>
  <c r="D1465" i="24"/>
  <c r="D1466" i="24"/>
  <c r="D1467" i="24"/>
  <c r="D1468" i="24"/>
  <c r="D1469" i="24"/>
  <c r="D1470" i="24"/>
  <c r="D1471" i="24"/>
  <c r="D1472" i="24"/>
  <c r="D1473" i="24"/>
  <c r="D1474" i="24"/>
  <c r="D1475" i="24"/>
  <c r="D1476" i="24"/>
  <c r="D1477" i="24"/>
  <c r="D1478" i="24"/>
  <c r="D1479" i="24"/>
  <c r="D1480" i="24"/>
  <c r="D1481" i="24"/>
  <c r="D1482" i="24"/>
  <c r="D1483" i="24"/>
  <c r="D1484" i="24"/>
  <c r="D1485" i="24"/>
  <c r="D1486" i="24"/>
  <c r="D1487" i="24"/>
  <c r="D1488" i="24"/>
  <c r="D1489" i="24"/>
  <c r="D1490" i="24"/>
  <c r="D1491" i="24"/>
  <c r="D1492" i="24"/>
  <c r="D1493" i="24"/>
  <c r="D1494" i="24"/>
  <c r="D1495" i="24"/>
  <c r="D1496" i="24"/>
  <c r="D1497" i="24"/>
  <c r="D1498" i="24"/>
  <c r="D1499" i="24"/>
  <c r="D1500" i="24"/>
  <c r="D1501" i="24"/>
  <c r="D1502" i="24"/>
  <c r="D1503" i="24"/>
  <c r="D1504" i="24"/>
  <c r="D1505" i="24"/>
  <c r="D1506" i="24"/>
  <c r="D1507" i="24"/>
  <c r="D1508" i="24"/>
  <c r="D1509" i="24"/>
  <c r="D1510" i="24"/>
  <c r="D3" i="24"/>
  <c r="C8" i="21"/>
  <c r="L4" i="24" l="1"/>
  <c r="L3" i="24"/>
  <c r="L18" i="24"/>
  <c r="E3" i="24" l="1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505" i="24"/>
  <c r="E506" i="24"/>
  <c r="E507" i="24"/>
  <c r="E508" i="24"/>
  <c r="E509" i="24"/>
  <c r="E510" i="24"/>
  <c r="E511" i="24"/>
  <c r="E512" i="24"/>
  <c r="E513" i="24"/>
  <c r="E514" i="24"/>
  <c r="E515" i="24"/>
  <c r="E516" i="24"/>
  <c r="E517" i="24"/>
  <c r="E518" i="24"/>
  <c r="E519" i="24"/>
  <c r="E520" i="24"/>
  <c r="E521" i="24"/>
  <c r="E522" i="24"/>
  <c r="E523" i="24"/>
  <c r="E524" i="24"/>
  <c r="E525" i="24"/>
  <c r="E526" i="24"/>
  <c r="E527" i="24"/>
  <c r="E528" i="24"/>
  <c r="E529" i="24"/>
  <c r="E530" i="24"/>
  <c r="E531" i="24"/>
  <c r="E532" i="24"/>
  <c r="E533" i="24"/>
  <c r="E534" i="24"/>
  <c r="E535" i="24"/>
  <c r="E536" i="24"/>
  <c r="E537" i="24"/>
  <c r="E538" i="24"/>
  <c r="E539" i="24"/>
  <c r="E540" i="24"/>
  <c r="E541" i="24"/>
  <c r="E542" i="24"/>
  <c r="E543" i="24"/>
  <c r="E544" i="24"/>
  <c r="E545" i="24"/>
  <c r="E546" i="24"/>
  <c r="E547" i="24"/>
  <c r="E548" i="24"/>
  <c r="E549" i="24"/>
  <c r="E550" i="24"/>
  <c r="E551" i="24"/>
  <c r="E552" i="24"/>
  <c r="E553" i="24"/>
  <c r="E554" i="24"/>
  <c r="E555" i="24"/>
  <c r="E556" i="24"/>
  <c r="E557" i="24"/>
  <c r="E558" i="24"/>
  <c r="E559" i="24"/>
  <c r="E560" i="24"/>
  <c r="E561" i="24"/>
  <c r="E562" i="24"/>
  <c r="E563" i="24"/>
  <c r="E564" i="24"/>
  <c r="E565" i="24"/>
  <c r="E566" i="24"/>
  <c r="E567" i="24"/>
  <c r="E568" i="24"/>
  <c r="E569" i="24"/>
  <c r="E570" i="24"/>
  <c r="E571" i="24"/>
  <c r="E572" i="24"/>
  <c r="E573" i="24"/>
  <c r="E574" i="24"/>
  <c r="E575" i="24"/>
  <c r="E576" i="24"/>
  <c r="E577" i="24"/>
  <c r="E578" i="24"/>
  <c r="E579" i="24"/>
  <c r="E580" i="24"/>
  <c r="E581" i="24"/>
  <c r="E582" i="24"/>
  <c r="E583" i="24"/>
  <c r="E584" i="24"/>
  <c r="E585" i="24"/>
  <c r="E586" i="24"/>
  <c r="E587" i="24"/>
  <c r="E588" i="24"/>
  <c r="E589" i="24"/>
  <c r="E590" i="24"/>
  <c r="E591" i="24"/>
  <c r="E592" i="24"/>
  <c r="E593" i="24"/>
  <c r="E594" i="24"/>
  <c r="E595" i="24"/>
  <c r="E596" i="24"/>
  <c r="E597" i="24"/>
  <c r="E598" i="24"/>
  <c r="E599" i="24"/>
  <c r="E600" i="24"/>
  <c r="E601" i="24"/>
  <c r="E602" i="24"/>
  <c r="E603" i="24"/>
  <c r="E604" i="24"/>
  <c r="E605" i="24"/>
  <c r="E606" i="24"/>
  <c r="E607" i="24"/>
  <c r="E608" i="24"/>
  <c r="E609" i="24"/>
  <c r="E610" i="24"/>
  <c r="E611" i="24"/>
  <c r="E612" i="24"/>
  <c r="E613" i="24"/>
  <c r="E614" i="24"/>
  <c r="E615" i="24"/>
  <c r="E616" i="24"/>
  <c r="E617" i="24"/>
  <c r="E618" i="24"/>
  <c r="E619" i="24"/>
  <c r="E620" i="24"/>
  <c r="E621" i="24"/>
  <c r="E622" i="24"/>
  <c r="E623" i="24"/>
  <c r="E624" i="24"/>
  <c r="E625" i="24"/>
  <c r="E626" i="24"/>
  <c r="E627" i="24"/>
  <c r="E628" i="24"/>
  <c r="E629" i="24"/>
  <c r="E630" i="24"/>
  <c r="E631" i="24"/>
  <c r="E632" i="24"/>
  <c r="E633" i="24"/>
  <c r="E634" i="24"/>
  <c r="E635" i="24"/>
  <c r="E636" i="24"/>
  <c r="E637" i="24"/>
  <c r="E638" i="24"/>
  <c r="E639" i="24"/>
  <c r="E640" i="24"/>
  <c r="E641" i="24"/>
  <c r="E642" i="24"/>
  <c r="E643" i="24"/>
  <c r="E644" i="24"/>
  <c r="E645" i="24"/>
  <c r="E646" i="24"/>
  <c r="E647" i="24"/>
  <c r="E648" i="24"/>
  <c r="E649" i="24"/>
  <c r="E650" i="24"/>
  <c r="E651" i="24"/>
  <c r="E652" i="24"/>
  <c r="E653" i="24"/>
  <c r="E654" i="24"/>
  <c r="E655" i="24"/>
  <c r="E656" i="24"/>
  <c r="E657" i="24"/>
  <c r="E658" i="24"/>
  <c r="E659" i="24"/>
  <c r="E660" i="24"/>
  <c r="E661" i="24"/>
  <c r="E662" i="24"/>
  <c r="E663" i="24"/>
  <c r="E664" i="24"/>
  <c r="E665" i="24"/>
  <c r="E666" i="24"/>
  <c r="E667" i="24"/>
  <c r="E668" i="24"/>
  <c r="E669" i="24"/>
  <c r="E670" i="24"/>
  <c r="E671" i="24"/>
  <c r="E672" i="24"/>
  <c r="E673" i="24"/>
  <c r="E674" i="24"/>
  <c r="E675" i="24"/>
  <c r="E676" i="24"/>
  <c r="E677" i="24"/>
  <c r="E678" i="24"/>
  <c r="E679" i="24"/>
  <c r="E680" i="24"/>
  <c r="E681" i="24"/>
  <c r="E682" i="24"/>
  <c r="E683" i="24"/>
  <c r="E684" i="24"/>
  <c r="E685" i="24"/>
  <c r="E686" i="24"/>
  <c r="E687" i="24"/>
  <c r="E688" i="24"/>
  <c r="E689" i="24"/>
  <c r="E690" i="24"/>
  <c r="E691" i="24"/>
  <c r="E692" i="24"/>
  <c r="E693" i="24"/>
  <c r="E694" i="24"/>
  <c r="E695" i="24"/>
  <c r="E696" i="24"/>
  <c r="E697" i="24"/>
  <c r="E698" i="24"/>
  <c r="E699" i="24"/>
  <c r="E700" i="24"/>
  <c r="E701" i="24"/>
  <c r="E702" i="24"/>
  <c r="E703" i="24"/>
  <c r="E704" i="24"/>
  <c r="E705" i="24"/>
  <c r="E706" i="24"/>
  <c r="E707" i="24"/>
  <c r="E708" i="24"/>
  <c r="E709" i="24"/>
  <c r="E710" i="24"/>
  <c r="E711" i="24"/>
  <c r="E712" i="24"/>
  <c r="E713" i="24"/>
  <c r="E714" i="24"/>
  <c r="E715" i="24"/>
  <c r="E716" i="24"/>
  <c r="E717" i="24"/>
  <c r="E718" i="24"/>
  <c r="E719" i="24"/>
  <c r="E720" i="24"/>
  <c r="E721" i="24"/>
  <c r="E722" i="24"/>
  <c r="E723" i="24"/>
  <c r="E724" i="24"/>
  <c r="E725" i="24"/>
  <c r="E726" i="24"/>
  <c r="E727" i="24"/>
  <c r="E728" i="24"/>
  <c r="E729" i="24"/>
  <c r="E730" i="24"/>
  <c r="E731" i="24"/>
  <c r="E732" i="24"/>
  <c r="E733" i="24"/>
  <c r="E734" i="24"/>
  <c r="E735" i="24"/>
  <c r="E736" i="24"/>
  <c r="E737" i="24"/>
  <c r="E738" i="24"/>
  <c r="E739" i="24"/>
  <c r="E740" i="24"/>
  <c r="E741" i="24"/>
  <c r="E742" i="24"/>
  <c r="E743" i="24"/>
  <c r="E744" i="24"/>
  <c r="E745" i="24"/>
  <c r="E746" i="24"/>
  <c r="E747" i="24"/>
  <c r="E748" i="24"/>
  <c r="E749" i="24"/>
  <c r="E750" i="24"/>
  <c r="E751" i="24"/>
  <c r="E752" i="24"/>
  <c r="E753" i="24"/>
  <c r="E754" i="24"/>
  <c r="E755" i="24"/>
  <c r="E756" i="24"/>
  <c r="E757" i="24"/>
  <c r="E758" i="24"/>
  <c r="E759" i="24"/>
  <c r="E760" i="24"/>
  <c r="E761" i="24"/>
  <c r="E762" i="24"/>
  <c r="E763" i="24"/>
  <c r="E764" i="24"/>
  <c r="E765" i="24"/>
  <c r="E766" i="24"/>
  <c r="E767" i="24"/>
  <c r="E768" i="24"/>
  <c r="E769" i="24"/>
  <c r="E770" i="24"/>
  <c r="E771" i="24"/>
  <c r="E772" i="24"/>
  <c r="E773" i="24"/>
  <c r="E774" i="24"/>
  <c r="E775" i="24"/>
  <c r="E776" i="24"/>
  <c r="E777" i="24"/>
  <c r="E778" i="24"/>
  <c r="E779" i="24"/>
  <c r="E780" i="24"/>
  <c r="E781" i="24"/>
  <c r="E782" i="24"/>
  <c r="E783" i="24"/>
  <c r="E784" i="24"/>
  <c r="E785" i="24"/>
  <c r="E786" i="24"/>
  <c r="E787" i="24"/>
  <c r="E788" i="24"/>
  <c r="E789" i="24"/>
  <c r="E790" i="24"/>
  <c r="E791" i="24"/>
  <c r="E792" i="24"/>
  <c r="E793" i="24"/>
  <c r="E794" i="24"/>
  <c r="E795" i="24"/>
  <c r="E796" i="24"/>
  <c r="E797" i="24"/>
  <c r="E798" i="24"/>
  <c r="E799" i="24"/>
  <c r="E800" i="24"/>
  <c r="E801" i="24"/>
  <c r="E802" i="24"/>
  <c r="E803" i="24"/>
  <c r="E804" i="24"/>
  <c r="E805" i="24"/>
  <c r="E806" i="24"/>
  <c r="E807" i="24"/>
  <c r="E808" i="24"/>
  <c r="E809" i="24"/>
  <c r="E810" i="24"/>
  <c r="E811" i="24"/>
  <c r="E812" i="24"/>
  <c r="E813" i="24"/>
  <c r="E814" i="24"/>
  <c r="E815" i="24"/>
  <c r="E816" i="24"/>
  <c r="E817" i="24"/>
  <c r="E818" i="24"/>
  <c r="E819" i="24"/>
  <c r="E820" i="24"/>
  <c r="E821" i="24"/>
  <c r="E822" i="24"/>
  <c r="E823" i="24"/>
  <c r="E824" i="24"/>
  <c r="E825" i="24"/>
  <c r="E826" i="24"/>
  <c r="E827" i="24"/>
  <c r="E828" i="24"/>
  <c r="E829" i="24"/>
  <c r="E830" i="24"/>
  <c r="E831" i="24"/>
  <c r="E832" i="24"/>
  <c r="E833" i="24"/>
  <c r="E834" i="24"/>
  <c r="E835" i="24"/>
  <c r="E836" i="24"/>
  <c r="E837" i="24"/>
  <c r="E838" i="24"/>
  <c r="E839" i="24"/>
  <c r="E840" i="24"/>
  <c r="E841" i="24"/>
  <c r="E842" i="24"/>
  <c r="E843" i="24"/>
  <c r="E844" i="24"/>
  <c r="E845" i="24"/>
  <c r="E846" i="24"/>
  <c r="E847" i="24"/>
  <c r="E848" i="24"/>
  <c r="E849" i="24"/>
  <c r="E850" i="24"/>
  <c r="E851" i="24"/>
  <c r="E852" i="24"/>
  <c r="E853" i="24"/>
  <c r="E854" i="24"/>
  <c r="E855" i="24"/>
  <c r="E856" i="24"/>
  <c r="E857" i="24"/>
  <c r="E858" i="24"/>
  <c r="E859" i="24"/>
  <c r="E860" i="24"/>
  <c r="E861" i="24"/>
  <c r="E862" i="24"/>
  <c r="E863" i="24"/>
  <c r="E864" i="24"/>
  <c r="E865" i="24"/>
  <c r="E866" i="24"/>
  <c r="E867" i="24"/>
  <c r="E868" i="24"/>
  <c r="E869" i="24"/>
  <c r="E870" i="24"/>
  <c r="E871" i="24"/>
  <c r="E872" i="24"/>
  <c r="E873" i="24"/>
  <c r="E874" i="24"/>
  <c r="E875" i="24"/>
  <c r="E876" i="24"/>
  <c r="E877" i="24"/>
  <c r="E878" i="24"/>
  <c r="E879" i="24"/>
  <c r="E880" i="24"/>
  <c r="E881" i="24"/>
  <c r="E882" i="24"/>
  <c r="E883" i="24"/>
  <c r="E884" i="24"/>
  <c r="E885" i="24"/>
  <c r="E886" i="24"/>
  <c r="E887" i="24"/>
  <c r="E888" i="24"/>
  <c r="E889" i="24"/>
  <c r="E890" i="24"/>
  <c r="E891" i="24"/>
  <c r="E892" i="24"/>
  <c r="E893" i="24"/>
  <c r="E894" i="24"/>
  <c r="E895" i="24"/>
  <c r="E896" i="24"/>
  <c r="E897" i="24"/>
  <c r="E898" i="24"/>
  <c r="E899" i="24"/>
  <c r="E900" i="24"/>
  <c r="E901" i="24"/>
  <c r="E902" i="24"/>
  <c r="E903" i="24"/>
  <c r="E904" i="24"/>
  <c r="E905" i="24"/>
  <c r="E906" i="24"/>
  <c r="E907" i="24"/>
  <c r="E908" i="24"/>
  <c r="E909" i="24"/>
  <c r="E910" i="24"/>
  <c r="E911" i="24"/>
  <c r="E912" i="24"/>
  <c r="E913" i="24"/>
  <c r="E914" i="24"/>
  <c r="E915" i="24"/>
  <c r="E916" i="24"/>
  <c r="E917" i="24"/>
  <c r="E918" i="24"/>
  <c r="E919" i="24"/>
  <c r="E920" i="24"/>
  <c r="E921" i="24"/>
  <c r="E922" i="24"/>
  <c r="E923" i="24"/>
  <c r="E924" i="24"/>
  <c r="E925" i="24"/>
  <c r="E926" i="24"/>
  <c r="E927" i="24"/>
  <c r="E928" i="24"/>
  <c r="E929" i="24"/>
  <c r="E930" i="24"/>
  <c r="E931" i="24"/>
  <c r="E932" i="24"/>
  <c r="E933" i="24"/>
  <c r="E934" i="24"/>
  <c r="E935" i="24"/>
  <c r="E936" i="24"/>
  <c r="E937" i="24"/>
  <c r="E938" i="24"/>
  <c r="E939" i="24"/>
  <c r="E940" i="24"/>
  <c r="E941" i="24"/>
  <c r="E942" i="24"/>
  <c r="E943" i="24"/>
  <c r="E944" i="24"/>
  <c r="E945" i="24"/>
  <c r="E946" i="24"/>
  <c r="E947" i="24"/>
  <c r="E948" i="24"/>
  <c r="E949" i="24"/>
  <c r="E950" i="24"/>
  <c r="E951" i="24"/>
  <c r="E952" i="24"/>
  <c r="E953" i="24"/>
  <c r="E954" i="24"/>
  <c r="E955" i="24"/>
  <c r="E956" i="24"/>
  <c r="E957" i="24"/>
  <c r="E958" i="24"/>
  <c r="E959" i="24"/>
  <c r="E960" i="24"/>
  <c r="E961" i="24"/>
  <c r="E962" i="24"/>
  <c r="E963" i="24"/>
  <c r="E964" i="24"/>
  <c r="E965" i="24"/>
  <c r="E966" i="24"/>
  <c r="E967" i="24"/>
  <c r="E968" i="24"/>
  <c r="E969" i="24"/>
  <c r="E970" i="24"/>
  <c r="E971" i="24"/>
  <c r="E972" i="24"/>
  <c r="E973" i="24"/>
  <c r="E974" i="24"/>
  <c r="E975" i="24"/>
  <c r="E976" i="24"/>
  <c r="E977" i="24"/>
  <c r="E978" i="24"/>
  <c r="E979" i="24"/>
  <c r="E980" i="24"/>
  <c r="E981" i="24"/>
  <c r="E982" i="24"/>
  <c r="E983" i="24"/>
  <c r="E984" i="24"/>
  <c r="E985" i="24"/>
  <c r="E986" i="24"/>
  <c r="E987" i="24"/>
  <c r="E988" i="24"/>
  <c r="E989" i="24"/>
  <c r="E990" i="24"/>
  <c r="E991" i="24"/>
  <c r="E992" i="24"/>
  <c r="E993" i="24"/>
  <c r="E994" i="24"/>
  <c r="E995" i="24"/>
  <c r="E996" i="24"/>
  <c r="E997" i="24"/>
  <c r="E998" i="24"/>
  <c r="E999" i="24"/>
  <c r="E1000" i="24"/>
  <c r="E1001" i="24"/>
  <c r="E1002" i="24"/>
  <c r="E1003" i="24"/>
  <c r="E1004" i="24"/>
  <c r="E1005" i="24"/>
  <c r="E1006" i="24"/>
  <c r="E1007" i="24"/>
  <c r="E1008" i="24"/>
  <c r="E1009" i="24"/>
  <c r="E1010" i="24"/>
  <c r="E1011" i="24"/>
  <c r="E1012" i="24"/>
  <c r="E1013" i="24"/>
  <c r="E1014" i="24"/>
  <c r="E1015" i="24"/>
  <c r="E1016" i="24"/>
  <c r="E1017" i="24"/>
  <c r="E1018" i="24"/>
  <c r="E1019" i="24"/>
  <c r="E1020" i="24"/>
  <c r="E1021" i="24"/>
  <c r="E1022" i="24"/>
  <c r="E1023" i="24"/>
  <c r="E1024" i="24"/>
  <c r="E1025" i="24"/>
  <c r="E1026" i="24"/>
  <c r="E1027" i="24"/>
  <c r="E1028" i="24"/>
  <c r="E1029" i="24"/>
  <c r="E1030" i="24"/>
  <c r="E1031" i="24"/>
  <c r="E1032" i="24"/>
  <c r="E1033" i="24"/>
  <c r="E1034" i="24"/>
  <c r="E1035" i="24"/>
  <c r="E1036" i="24"/>
  <c r="E1037" i="24"/>
  <c r="E1038" i="24"/>
  <c r="E1039" i="24"/>
  <c r="E1040" i="24"/>
  <c r="E1041" i="24"/>
  <c r="E1042" i="24"/>
  <c r="E1043" i="24"/>
  <c r="E1044" i="24"/>
  <c r="E1045" i="24"/>
  <c r="E1046" i="24"/>
  <c r="E1047" i="24"/>
  <c r="E1048" i="24"/>
  <c r="E1049" i="24"/>
  <c r="E1050" i="24"/>
  <c r="E1051" i="24"/>
  <c r="E1052" i="24"/>
  <c r="E1053" i="24"/>
  <c r="E1054" i="24"/>
  <c r="E1055" i="24"/>
  <c r="E1056" i="24"/>
  <c r="E1057" i="24"/>
  <c r="E1058" i="24"/>
  <c r="E1059" i="24"/>
  <c r="E1060" i="24"/>
  <c r="E1061" i="24"/>
  <c r="E1062" i="24"/>
  <c r="E1063" i="24"/>
  <c r="E1064" i="24"/>
  <c r="E1065" i="24"/>
  <c r="E1066" i="24"/>
  <c r="E1067" i="24"/>
  <c r="E1068" i="24"/>
  <c r="E1069" i="24"/>
  <c r="E1070" i="24"/>
  <c r="E1071" i="24"/>
  <c r="E1072" i="24"/>
  <c r="E1073" i="24"/>
  <c r="E1074" i="24"/>
  <c r="E1075" i="24"/>
  <c r="E1076" i="24"/>
  <c r="E1077" i="24"/>
  <c r="E1078" i="24"/>
  <c r="E1079" i="24"/>
  <c r="E1080" i="24"/>
  <c r="E1081" i="24"/>
  <c r="E1082" i="24"/>
  <c r="E1083" i="24"/>
  <c r="E1084" i="24"/>
  <c r="E1085" i="24"/>
  <c r="E1086" i="24"/>
  <c r="E1087" i="24"/>
  <c r="E1088" i="24"/>
  <c r="E1089" i="24"/>
  <c r="E1090" i="24"/>
  <c r="E1091" i="24"/>
  <c r="E1092" i="24"/>
  <c r="E1093" i="24"/>
  <c r="E1094" i="24"/>
  <c r="E1095" i="24"/>
  <c r="E1096" i="24"/>
  <c r="E1097" i="24"/>
  <c r="E1098" i="24"/>
  <c r="E1099" i="24"/>
  <c r="E1100" i="24"/>
  <c r="E1101" i="24"/>
  <c r="E1102" i="24"/>
  <c r="E1103" i="24"/>
  <c r="E1104" i="24"/>
  <c r="E1105" i="24"/>
  <c r="E1106" i="24"/>
  <c r="E1107" i="24"/>
  <c r="E1108" i="24"/>
  <c r="E1109" i="24"/>
  <c r="E1110" i="24"/>
  <c r="E1111" i="24"/>
  <c r="E1112" i="24"/>
  <c r="E1113" i="24"/>
  <c r="E1114" i="24"/>
  <c r="E1115" i="24"/>
  <c r="E1116" i="24"/>
  <c r="E1117" i="24"/>
  <c r="E1118" i="24"/>
  <c r="E1119" i="24"/>
  <c r="E1120" i="24"/>
  <c r="E1121" i="24"/>
  <c r="E1122" i="24"/>
  <c r="E1123" i="24"/>
  <c r="E1124" i="24"/>
  <c r="E1125" i="24"/>
  <c r="E1126" i="24"/>
  <c r="E1127" i="24"/>
  <c r="E1128" i="24"/>
  <c r="E1129" i="24"/>
  <c r="E1130" i="24"/>
  <c r="E1131" i="24"/>
  <c r="E1132" i="24"/>
  <c r="E1133" i="24"/>
  <c r="E1134" i="24"/>
  <c r="E1135" i="24"/>
  <c r="E1136" i="24"/>
  <c r="E1137" i="24"/>
  <c r="E1138" i="24"/>
  <c r="E1139" i="24"/>
  <c r="E1140" i="24"/>
  <c r="E1141" i="24"/>
  <c r="E1142" i="24"/>
  <c r="E1143" i="24"/>
  <c r="E1144" i="24"/>
  <c r="E1145" i="24"/>
  <c r="E1146" i="24"/>
  <c r="E1147" i="24"/>
  <c r="E1148" i="24"/>
  <c r="E1149" i="24"/>
  <c r="E1150" i="24"/>
  <c r="E1151" i="24"/>
  <c r="E1152" i="24"/>
  <c r="E1153" i="24"/>
  <c r="E1154" i="24"/>
  <c r="E1155" i="24"/>
  <c r="E1156" i="24"/>
  <c r="E1157" i="24"/>
  <c r="E1158" i="24"/>
  <c r="E1159" i="24"/>
  <c r="E1160" i="24"/>
  <c r="E1161" i="24"/>
  <c r="E1162" i="24"/>
  <c r="E1163" i="24"/>
  <c r="E1164" i="24"/>
  <c r="E1165" i="24"/>
  <c r="E1166" i="24"/>
  <c r="E1167" i="24"/>
  <c r="E1168" i="24"/>
  <c r="E1169" i="24"/>
  <c r="E1170" i="24"/>
  <c r="E1171" i="24"/>
  <c r="E1172" i="24"/>
  <c r="E1173" i="24"/>
  <c r="E1174" i="24"/>
  <c r="E1175" i="24"/>
  <c r="E1176" i="24"/>
  <c r="E1177" i="24"/>
  <c r="E1178" i="24"/>
  <c r="E1179" i="24"/>
  <c r="E1180" i="24"/>
  <c r="E1181" i="24"/>
  <c r="E1182" i="24"/>
  <c r="E1183" i="24"/>
  <c r="E1184" i="24"/>
  <c r="E1185" i="24"/>
  <c r="E1186" i="24"/>
  <c r="E1187" i="24"/>
  <c r="E1188" i="24"/>
  <c r="E1189" i="24"/>
  <c r="E1190" i="24"/>
  <c r="E1191" i="24"/>
  <c r="E1192" i="24"/>
  <c r="E1193" i="24"/>
  <c r="E1194" i="24"/>
  <c r="E1195" i="24"/>
  <c r="E1196" i="24"/>
  <c r="E1197" i="24"/>
  <c r="E1198" i="24"/>
  <c r="E1199" i="24"/>
  <c r="E1200" i="24"/>
  <c r="E1201" i="24"/>
  <c r="E1202" i="24"/>
  <c r="E1203" i="24"/>
  <c r="E1204" i="24"/>
  <c r="E1205" i="24"/>
  <c r="E1206" i="24"/>
  <c r="E1207" i="24"/>
  <c r="E1208" i="24"/>
  <c r="E1209" i="24"/>
  <c r="E1210" i="24"/>
  <c r="E1211" i="24"/>
  <c r="E1212" i="24"/>
  <c r="E1213" i="24"/>
  <c r="E1214" i="24"/>
  <c r="E1215" i="24"/>
  <c r="E1216" i="24"/>
  <c r="E1217" i="24"/>
  <c r="E1218" i="24"/>
  <c r="E1219" i="24"/>
  <c r="E1220" i="24"/>
  <c r="E1221" i="24"/>
  <c r="E1222" i="24"/>
  <c r="E1223" i="24"/>
  <c r="E1224" i="24"/>
  <c r="E1225" i="24"/>
  <c r="E1226" i="24"/>
  <c r="E1227" i="24"/>
  <c r="E1228" i="24"/>
  <c r="E1229" i="24"/>
  <c r="E1230" i="24"/>
  <c r="E1231" i="24"/>
  <c r="E1232" i="24"/>
  <c r="E1233" i="24"/>
  <c r="E1234" i="24"/>
  <c r="E1235" i="24"/>
  <c r="E1236" i="24"/>
  <c r="E1237" i="24"/>
  <c r="E1238" i="24"/>
  <c r="E1239" i="24"/>
  <c r="E1240" i="24"/>
  <c r="E1241" i="24"/>
  <c r="E1242" i="24"/>
  <c r="E1243" i="24"/>
  <c r="E1244" i="24"/>
  <c r="E1245" i="24"/>
  <c r="E1246" i="24"/>
  <c r="E1247" i="24"/>
  <c r="E1248" i="24"/>
  <c r="E1249" i="24"/>
  <c r="E1250" i="24"/>
  <c r="E1251" i="24"/>
  <c r="E1252" i="24"/>
  <c r="E1253" i="24"/>
  <c r="E1254" i="24"/>
  <c r="E1255" i="24"/>
  <c r="E1256" i="24"/>
  <c r="E1257" i="24"/>
  <c r="E1258" i="24"/>
  <c r="E1259" i="24"/>
  <c r="E1260" i="24"/>
  <c r="E1261" i="24"/>
  <c r="E1262" i="24"/>
  <c r="E1263" i="24"/>
  <c r="E1264" i="24"/>
  <c r="E1265" i="24"/>
  <c r="E1266" i="24"/>
  <c r="E1267" i="24"/>
  <c r="E1268" i="24"/>
  <c r="E1269" i="24"/>
  <c r="E1270" i="24"/>
  <c r="E1271" i="24"/>
  <c r="E1272" i="24"/>
  <c r="E1273" i="24"/>
  <c r="E1274" i="24"/>
  <c r="E1275" i="24"/>
  <c r="E1276" i="24"/>
  <c r="E1277" i="24"/>
  <c r="E1278" i="24"/>
  <c r="E1279" i="24"/>
  <c r="E1280" i="24"/>
  <c r="E1281" i="24"/>
  <c r="E1282" i="24"/>
  <c r="E1283" i="24"/>
  <c r="E1284" i="24"/>
  <c r="E1285" i="24"/>
  <c r="E1286" i="24"/>
  <c r="E1287" i="24"/>
  <c r="E1288" i="24"/>
  <c r="E1289" i="24"/>
  <c r="E1290" i="24"/>
  <c r="E1291" i="24"/>
  <c r="E1292" i="24"/>
  <c r="E1293" i="24"/>
  <c r="E1294" i="24"/>
  <c r="E1295" i="24"/>
  <c r="E1296" i="24"/>
  <c r="E1297" i="24"/>
  <c r="E1298" i="24"/>
  <c r="E1299" i="24"/>
  <c r="E1300" i="24"/>
  <c r="E1301" i="24"/>
  <c r="E1302" i="24"/>
  <c r="E1303" i="24"/>
  <c r="E1304" i="24"/>
  <c r="E1305" i="24"/>
  <c r="E1306" i="24"/>
  <c r="E1307" i="24"/>
  <c r="E1308" i="24"/>
  <c r="E1309" i="24"/>
  <c r="E1310" i="24"/>
  <c r="E1311" i="24"/>
  <c r="E1312" i="24"/>
  <c r="E1313" i="24"/>
  <c r="E1314" i="24"/>
  <c r="E1315" i="24"/>
  <c r="E1316" i="24"/>
  <c r="E1317" i="24"/>
  <c r="E1318" i="24"/>
  <c r="E1319" i="24"/>
  <c r="E1320" i="24"/>
  <c r="E1321" i="24"/>
  <c r="E1322" i="24"/>
  <c r="E1323" i="24"/>
  <c r="E1324" i="24"/>
  <c r="E1325" i="24"/>
  <c r="E1326" i="24"/>
  <c r="E1327" i="24"/>
  <c r="E1328" i="24"/>
  <c r="E1329" i="24"/>
  <c r="E1330" i="24"/>
  <c r="E1331" i="24"/>
  <c r="E1332" i="24"/>
  <c r="E1333" i="24"/>
  <c r="E1334" i="24"/>
  <c r="E1335" i="24"/>
  <c r="E1336" i="24"/>
  <c r="E1337" i="24"/>
  <c r="E1338" i="24"/>
  <c r="E1339" i="24"/>
  <c r="E1340" i="24"/>
  <c r="E1341" i="24"/>
  <c r="E1342" i="24"/>
  <c r="E1343" i="24"/>
  <c r="E1344" i="24"/>
  <c r="E1345" i="24"/>
  <c r="E1346" i="24"/>
  <c r="E1347" i="24"/>
  <c r="E1348" i="24"/>
  <c r="E1349" i="24"/>
  <c r="E1350" i="24"/>
  <c r="E1351" i="24"/>
  <c r="E1352" i="24"/>
  <c r="E1353" i="24"/>
  <c r="E1354" i="24"/>
  <c r="E1355" i="24"/>
  <c r="E1356" i="24"/>
  <c r="E1357" i="24"/>
  <c r="E1358" i="24"/>
  <c r="E1359" i="24"/>
  <c r="E1360" i="24"/>
  <c r="E1361" i="24"/>
  <c r="E1362" i="24"/>
  <c r="E1363" i="24"/>
  <c r="E1364" i="24"/>
  <c r="E1365" i="24"/>
  <c r="E1366" i="24"/>
  <c r="E1367" i="24"/>
  <c r="E1368" i="24"/>
  <c r="E1369" i="24"/>
  <c r="E1370" i="24"/>
  <c r="E1371" i="24"/>
  <c r="E1372" i="24"/>
  <c r="E1373" i="24"/>
  <c r="E1374" i="24"/>
  <c r="E1375" i="24"/>
  <c r="E1376" i="24"/>
  <c r="E1377" i="24"/>
  <c r="E1378" i="24"/>
  <c r="E1379" i="24"/>
  <c r="E1380" i="24"/>
  <c r="E1381" i="24"/>
  <c r="E1382" i="24"/>
  <c r="E1383" i="24"/>
  <c r="E1384" i="24"/>
  <c r="E1385" i="24"/>
  <c r="E1386" i="24"/>
  <c r="E1387" i="24"/>
  <c r="E1388" i="24"/>
  <c r="E1389" i="24"/>
  <c r="E1390" i="24"/>
  <c r="E1391" i="24"/>
  <c r="E1392" i="24"/>
  <c r="E1393" i="24"/>
  <c r="E1394" i="24"/>
  <c r="E1395" i="24"/>
  <c r="E1396" i="24"/>
  <c r="E1397" i="24"/>
  <c r="E1398" i="24"/>
  <c r="E1399" i="24"/>
  <c r="E1400" i="24"/>
  <c r="E1401" i="24"/>
  <c r="E1402" i="24"/>
  <c r="E1403" i="24"/>
  <c r="E1404" i="24"/>
  <c r="E1405" i="24"/>
  <c r="E1406" i="24"/>
  <c r="E1407" i="24"/>
  <c r="E1408" i="24"/>
  <c r="E1409" i="24"/>
  <c r="E1410" i="24"/>
  <c r="E1411" i="24"/>
  <c r="E1412" i="24"/>
  <c r="E1413" i="24"/>
  <c r="E1414" i="24"/>
  <c r="E1415" i="24"/>
  <c r="E1416" i="24"/>
  <c r="E1417" i="24"/>
  <c r="E1418" i="24"/>
  <c r="E1419" i="24"/>
  <c r="E1420" i="24"/>
  <c r="E1421" i="24"/>
  <c r="E1422" i="24"/>
  <c r="E1423" i="24"/>
  <c r="E1424" i="24"/>
  <c r="E1425" i="24"/>
  <c r="E1426" i="24"/>
  <c r="E1427" i="24"/>
  <c r="E1428" i="24"/>
  <c r="E1429" i="24"/>
  <c r="E1430" i="24"/>
  <c r="E1431" i="24"/>
  <c r="E1432" i="24"/>
  <c r="E1433" i="24"/>
  <c r="E1434" i="24"/>
  <c r="E1435" i="24"/>
  <c r="E1436" i="24"/>
  <c r="E1437" i="24"/>
  <c r="E1438" i="24"/>
  <c r="E1439" i="24"/>
  <c r="E1440" i="24"/>
  <c r="E1441" i="24"/>
  <c r="E1442" i="24"/>
  <c r="E1443" i="24"/>
  <c r="E1444" i="24"/>
  <c r="E1445" i="24"/>
  <c r="E1446" i="24"/>
  <c r="E1447" i="24"/>
  <c r="E1448" i="24"/>
  <c r="E1449" i="24"/>
  <c r="E1450" i="24"/>
  <c r="E1451" i="24"/>
  <c r="E1452" i="24"/>
  <c r="E1453" i="24"/>
  <c r="E1454" i="24"/>
  <c r="E1455" i="24"/>
  <c r="E1456" i="24"/>
  <c r="E1457" i="24"/>
  <c r="E1458" i="24"/>
  <c r="E1459" i="24"/>
  <c r="E1460" i="24"/>
  <c r="E1461" i="24"/>
  <c r="E1462" i="24"/>
  <c r="E1463" i="24"/>
  <c r="E1464" i="24"/>
  <c r="E1465" i="24"/>
  <c r="E1466" i="24"/>
  <c r="E1467" i="24"/>
  <c r="E1468" i="24"/>
  <c r="E1469" i="24"/>
  <c r="E1470" i="24"/>
  <c r="E1471" i="24"/>
  <c r="E1472" i="24"/>
  <c r="E1473" i="24"/>
  <c r="E1474" i="24"/>
  <c r="E1475" i="24"/>
  <c r="E1476" i="24"/>
  <c r="E1477" i="24"/>
  <c r="E1478" i="24"/>
  <c r="E1479" i="24"/>
  <c r="E1480" i="24"/>
  <c r="E1481" i="24"/>
  <c r="E1482" i="24"/>
  <c r="E1483" i="24"/>
  <c r="E1484" i="24"/>
  <c r="E1485" i="24"/>
  <c r="E1486" i="24"/>
  <c r="E1487" i="24"/>
  <c r="E1488" i="24"/>
  <c r="E1489" i="24"/>
  <c r="E1490" i="24"/>
  <c r="E1491" i="24"/>
  <c r="E1492" i="24"/>
  <c r="E1493" i="24"/>
  <c r="E1494" i="24"/>
  <c r="E1495" i="24"/>
  <c r="E1496" i="24"/>
  <c r="E1497" i="24"/>
  <c r="E1498" i="24"/>
  <c r="E1499" i="24"/>
  <c r="E1500" i="24"/>
  <c r="E1501" i="24"/>
  <c r="E1502" i="24"/>
  <c r="E1503" i="24"/>
  <c r="E1504" i="24"/>
  <c r="E1505" i="24"/>
  <c r="E1506" i="24"/>
  <c r="E1507" i="24"/>
  <c r="E1508" i="24"/>
  <c r="E1509" i="24"/>
  <c r="E1510" i="24"/>
  <c r="C3" i="25"/>
  <c r="K1510" i="25"/>
  <c r="J1510" i="25"/>
  <c r="I1510" i="25"/>
  <c r="H1510" i="25"/>
  <c r="G1510" i="25"/>
  <c r="F1510" i="25"/>
  <c r="E1510" i="25"/>
  <c r="D1510" i="25"/>
  <c r="C1510" i="25"/>
  <c r="B1510" i="25"/>
  <c r="K1509" i="25"/>
  <c r="J1509" i="25"/>
  <c r="I1509" i="25"/>
  <c r="H1509" i="25"/>
  <c r="G1509" i="25"/>
  <c r="F1509" i="25"/>
  <c r="E1509" i="25"/>
  <c r="D1509" i="25"/>
  <c r="C1509" i="25"/>
  <c r="B1509" i="25"/>
  <c r="K1508" i="25"/>
  <c r="J1508" i="25"/>
  <c r="I1508" i="25"/>
  <c r="H1508" i="25"/>
  <c r="G1508" i="25"/>
  <c r="F1508" i="25"/>
  <c r="E1508" i="25"/>
  <c r="D1508" i="25"/>
  <c r="C1508" i="25"/>
  <c r="B1508" i="25"/>
  <c r="K1507" i="25"/>
  <c r="J1507" i="25"/>
  <c r="I1507" i="25"/>
  <c r="H1507" i="25"/>
  <c r="G1507" i="25"/>
  <c r="F1507" i="25"/>
  <c r="E1507" i="25"/>
  <c r="D1507" i="25"/>
  <c r="C1507" i="25"/>
  <c r="B1507" i="25"/>
  <c r="K1506" i="25"/>
  <c r="J1506" i="25"/>
  <c r="I1506" i="25"/>
  <c r="H1506" i="25"/>
  <c r="G1506" i="25"/>
  <c r="F1506" i="25"/>
  <c r="E1506" i="25"/>
  <c r="D1506" i="25"/>
  <c r="C1506" i="25"/>
  <c r="B1506" i="25"/>
  <c r="K1505" i="25"/>
  <c r="J1505" i="25"/>
  <c r="I1505" i="25"/>
  <c r="H1505" i="25"/>
  <c r="G1505" i="25"/>
  <c r="F1505" i="25"/>
  <c r="E1505" i="25"/>
  <c r="D1505" i="25"/>
  <c r="C1505" i="25"/>
  <c r="B1505" i="25"/>
  <c r="K1504" i="25"/>
  <c r="J1504" i="25"/>
  <c r="I1504" i="25"/>
  <c r="H1504" i="25"/>
  <c r="G1504" i="25"/>
  <c r="F1504" i="25"/>
  <c r="E1504" i="25"/>
  <c r="D1504" i="25"/>
  <c r="C1504" i="25"/>
  <c r="B1504" i="25"/>
  <c r="K1503" i="25"/>
  <c r="J1503" i="25"/>
  <c r="I1503" i="25"/>
  <c r="H1503" i="25"/>
  <c r="G1503" i="25"/>
  <c r="F1503" i="25"/>
  <c r="E1503" i="25"/>
  <c r="D1503" i="25"/>
  <c r="C1503" i="25"/>
  <c r="B1503" i="25"/>
  <c r="K1502" i="25"/>
  <c r="J1502" i="25"/>
  <c r="I1502" i="25"/>
  <c r="H1502" i="25"/>
  <c r="G1502" i="25"/>
  <c r="F1502" i="25"/>
  <c r="E1502" i="25"/>
  <c r="D1502" i="25"/>
  <c r="C1502" i="25"/>
  <c r="B1502" i="25"/>
  <c r="K1501" i="25"/>
  <c r="J1501" i="25"/>
  <c r="I1501" i="25"/>
  <c r="H1501" i="25"/>
  <c r="G1501" i="25"/>
  <c r="F1501" i="25"/>
  <c r="E1501" i="25"/>
  <c r="D1501" i="25"/>
  <c r="C1501" i="25"/>
  <c r="B1501" i="25"/>
  <c r="K1500" i="25"/>
  <c r="J1500" i="25"/>
  <c r="I1500" i="25"/>
  <c r="H1500" i="25"/>
  <c r="G1500" i="25"/>
  <c r="F1500" i="25"/>
  <c r="E1500" i="25"/>
  <c r="D1500" i="25"/>
  <c r="C1500" i="25"/>
  <c r="B1500" i="25"/>
  <c r="K1499" i="25"/>
  <c r="J1499" i="25"/>
  <c r="I1499" i="25"/>
  <c r="H1499" i="25"/>
  <c r="G1499" i="25"/>
  <c r="F1499" i="25"/>
  <c r="E1499" i="25"/>
  <c r="D1499" i="25"/>
  <c r="C1499" i="25"/>
  <c r="B1499" i="25"/>
  <c r="K1498" i="25"/>
  <c r="J1498" i="25"/>
  <c r="I1498" i="25"/>
  <c r="H1498" i="25"/>
  <c r="G1498" i="25"/>
  <c r="F1498" i="25"/>
  <c r="E1498" i="25"/>
  <c r="D1498" i="25"/>
  <c r="C1498" i="25"/>
  <c r="B1498" i="25"/>
  <c r="K1497" i="25"/>
  <c r="J1497" i="25"/>
  <c r="I1497" i="25"/>
  <c r="H1497" i="25"/>
  <c r="G1497" i="25"/>
  <c r="F1497" i="25"/>
  <c r="E1497" i="25"/>
  <c r="D1497" i="25"/>
  <c r="C1497" i="25"/>
  <c r="B1497" i="25"/>
  <c r="K1496" i="25"/>
  <c r="J1496" i="25"/>
  <c r="I1496" i="25"/>
  <c r="H1496" i="25"/>
  <c r="G1496" i="25"/>
  <c r="F1496" i="25"/>
  <c r="E1496" i="25"/>
  <c r="D1496" i="25"/>
  <c r="C1496" i="25"/>
  <c r="B1496" i="25"/>
  <c r="K1495" i="25"/>
  <c r="J1495" i="25"/>
  <c r="I1495" i="25"/>
  <c r="H1495" i="25"/>
  <c r="G1495" i="25"/>
  <c r="F1495" i="25"/>
  <c r="E1495" i="25"/>
  <c r="D1495" i="25"/>
  <c r="C1495" i="25"/>
  <c r="B1495" i="25"/>
  <c r="K1494" i="25"/>
  <c r="J1494" i="25"/>
  <c r="I1494" i="25"/>
  <c r="H1494" i="25"/>
  <c r="G1494" i="25"/>
  <c r="F1494" i="25"/>
  <c r="E1494" i="25"/>
  <c r="D1494" i="25"/>
  <c r="C1494" i="25"/>
  <c r="B1494" i="25"/>
  <c r="K1493" i="25"/>
  <c r="J1493" i="25"/>
  <c r="I1493" i="25"/>
  <c r="H1493" i="25"/>
  <c r="G1493" i="25"/>
  <c r="F1493" i="25"/>
  <c r="E1493" i="25"/>
  <c r="D1493" i="25"/>
  <c r="C1493" i="25"/>
  <c r="B1493" i="25"/>
  <c r="K1492" i="25"/>
  <c r="J1492" i="25"/>
  <c r="I1492" i="25"/>
  <c r="H1492" i="25"/>
  <c r="G1492" i="25"/>
  <c r="F1492" i="25"/>
  <c r="E1492" i="25"/>
  <c r="D1492" i="25"/>
  <c r="C1492" i="25"/>
  <c r="B1492" i="25"/>
  <c r="K1491" i="25"/>
  <c r="J1491" i="25"/>
  <c r="I1491" i="25"/>
  <c r="H1491" i="25"/>
  <c r="G1491" i="25"/>
  <c r="F1491" i="25"/>
  <c r="E1491" i="25"/>
  <c r="D1491" i="25"/>
  <c r="C1491" i="25"/>
  <c r="B1491" i="25"/>
  <c r="K1490" i="25"/>
  <c r="J1490" i="25"/>
  <c r="I1490" i="25"/>
  <c r="H1490" i="25"/>
  <c r="G1490" i="25"/>
  <c r="F1490" i="25"/>
  <c r="E1490" i="25"/>
  <c r="D1490" i="25"/>
  <c r="C1490" i="25"/>
  <c r="B1490" i="25"/>
  <c r="K1489" i="25"/>
  <c r="J1489" i="25"/>
  <c r="I1489" i="25"/>
  <c r="H1489" i="25"/>
  <c r="G1489" i="25"/>
  <c r="F1489" i="25"/>
  <c r="E1489" i="25"/>
  <c r="D1489" i="25"/>
  <c r="C1489" i="25"/>
  <c r="B1489" i="25"/>
  <c r="K1488" i="25"/>
  <c r="J1488" i="25"/>
  <c r="I1488" i="25"/>
  <c r="H1488" i="25"/>
  <c r="G1488" i="25"/>
  <c r="F1488" i="25"/>
  <c r="E1488" i="25"/>
  <c r="D1488" i="25"/>
  <c r="C1488" i="25"/>
  <c r="B1488" i="25"/>
  <c r="K1487" i="25"/>
  <c r="J1487" i="25"/>
  <c r="I1487" i="25"/>
  <c r="H1487" i="25"/>
  <c r="G1487" i="25"/>
  <c r="F1487" i="25"/>
  <c r="E1487" i="25"/>
  <c r="D1487" i="25"/>
  <c r="C1487" i="25"/>
  <c r="B1487" i="25"/>
  <c r="K1486" i="25"/>
  <c r="J1486" i="25"/>
  <c r="I1486" i="25"/>
  <c r="H1486" i="25"/>
  <c r="G1486" i="25"/>
  <c r="F1486" i="25"/>
  <c r="E1486" i="25"/>
  <c r="D1486" i="25"/>
  <c r="C1486" i="25"/>
  <c r="B1486" i="25"/>
  <c r="K1485" i="25"/>
  <c r="J1485" i="25"/>
  <c r="I1485" i="25"/>
  <c r="H1485" i="25"/>
  <c r="G1485" i="25"/>
  <c r="F1485" i="25"/>
  <c r="E1485" i="25"/>
  <c r="D1485" i="25"/>
  <c r="C1485" i="25"/>
  <c r="B1485" i="25"/>
  <c r="K1484" i="25"/>
  <c r="J1484" i="25"/>
  <c r="I1484" i="25"/>
  <c r="H1484" i="25"/>
  <c r="G1484" i="25"/>
  <c r="F1484" i="25"/>
  <c r="E1484" i="25"/>
  <c r="D1484" i="25"/>
  <c r="C1484" i="25"/>
  <c r="B1484" i="25"/>
  <c r="K1483" i="25"/>
  <c r="J1483" i="25"/>
  <c r="I1483" i="25"/>
  <c r="H1483" i="25"/>
  <c r="G1483" i="25"/>
  <c r="F1483" i="25"/>
  <c r="E1483" i="25"/>
  <c r="D1483" i="25"/>
  <c r="C1483" i="25"/>
  <c r="B1483" i="25"/>
  <c r="K1482" i="25"/>
  <c r="J1482" i="25"/>
  <c r="I1482" i="25"/>
  <c r="H1482" i="25"/>
  <c r="G1482" i="25"/>
  <c r="F1482" i="25"/>
  <c r="E1482" i="25"/>
  <c r="D1482" i="25"/>
  <c r="C1482" i="25"/>
  <c r="B1482" i="25"/>
  <c r="K1481" i="25"/>
  <c r="J1481" i="25"/>
  <c r="I1481" i="25"/>
  <c r="H1481" i="25"/>
  <c r="G1481" i="25"/>
  <c r="F1481" i="25"/>
  <c r="E1481" i="25"/>
  <c r="D1481" i="25"/>
  <c r="C1481" i="25"/>
  <c r="B1481" i="25"/>
  <c r="K1480" i="25"/>
  <c r="J1480" i="25"/>
  <c r="I1480" i="25"/>
  <c r="H1480" i="25"/>
  <c r="G1480" i="25"/>
  <c r="F1480" i="25"/>
  <c r="E1480" i="25"/>
  <c r="D1480" i="25"/>
  <c r="C1480" i="25"/>
  <c r="B1480" i="25"/>
  <c r="K1479" i="25"/>
  <c r="J1479" i="25"/>
  <c r="I1479" i="25"/>
  <c r="H1479" i="25"/>
  <c r="G1479" i="25"/>
  <c r="F1479" i="25"/>
  <c r="E1479" i="25"/>
  <c r="D1479" i="25"/>
  <c r="C1479" i="25"/>
  <c r="B1479" i="25"/>
  <c r="K1478" i="25"/>
  <c r="J1478" i="25"/>
  <c r="I1478" i="25"/>
  <c r="H1478" i="25"/>
  <c r="G1478" i="25"/>
  <c r="F1478" i="25"/>
  <c r="E1478" i="25"/>
  <c r="D1478" i="25"/>
  <c r="C1478" i="25"/>
  <c r="B1478" i="25"/>
  <c r="K1477" i="25"/>
  <c r="J1477" i="25"/>
  <c r="I1477" i="25"/>
  <c r="H1477" i="25"/>
  <c r="G1477" i="25"/>
  <c r="F1477" i="25"/>
  <c r="E1477" i="25"/>
  <c r="D1477" i="25"/>
  <c r="C1477" i="25"/>
  <c r="B1477" i="25"/>
  <c r="K1476" i="25"/>
  <c r="J1476" i="25"/>
  <c r="I1476" i="25"/>
  <c r="H1476" i="25"/>
  <c r="G1476" i="25"/>
  <c r="F1476" i="25"/>
  <c r="E1476" i="25"/>
  <c r="D1476" i="25"/>
  <c r="C1476" i="25"/>
  <c r="B1476" i="25"/>
  <c r="K1475" i="25"/>
  <c r="J1475" i="25"/>
  <c r="I1475" i="25"/>
  <c r="H1475" i="25"/>
  <c r="G1475" i="25"/>
  <c r="F1475" i="25"/>
  <c r="E1475" i="25"/>
  <c r="D1475" i="25"/>
  <c r="C1475" i="25"/>
  <c r="B1475" i="25"/>
  <c r="K1474" i="25"/>
  <c r="J1474" i="25"/>
  <c r="I1474" i="25"/>
  <c r="H1474" i="25"/>
  <c r="G1474" i="25"/>
  <c r="F1474" i="25"/>
  <c r="E1474" i="25"/>
  <c r="D1474" i="25"/>
  <c r="C1474" i="25"/>
  <c r="B1474" i="25"/>
  <c r="K1473" i="25"/>
  <c r="J1473" i="25"/>
  <c r="I1473" i="25"/>
  <c r="H1473" i="25"/>
  <c r="G1473" i="25"/>
  <c r="F1473" i="25"/>
  <c r="E1473" i="25"/>
  <c r="D1473" i="25"/>
  <c r="C1473" i="25"/>
  <c r="B1473" i="25"/>
  <c r="K1472" i="25"/>
  <c r="J1472" i="25"/>
  <c r="I1472" i="25"/>
  <c r="H1472" i="25"/>
  <c r="G1472" i="25"/>
  <c r="F1472" i="25"/>
  <c r="E1472" i="25"/>
  <c r="D1472" i="25"/>
  <c r="C1472" i="25"/>
  <c r="B1472" i="25"/>
  <c r="K1471" i="25"/>
  <c r="J1471" i="25"/>
  <c r="I1471" i="25"/>
  <c r="H1471" i="25"/>
  <c r="G1471" i="25"/>
  <c r="F1471" i="25"/>
  <c r="E1471" i="25"/>
  <c r="D1471" i="25"/>
  <c r="C1471" i="25"/>
  <c r="B1471" i="25"/>
  <c r="K1470" i="25"/>
  <c r="J1470" i="25"/>
  <c r="I1470" i="25"/>
  <c r="H1470" i="25"/>
  <c r="G1470" i="25"/>
  <c r="F1470" i="25"/>
  <c r="E1470" i="25"/>
  <c r="D1470" i="25"/>
  <c r="C1470" i="25"/>
  <c r="B1470" i="25"/>
  <c r="K1469" i="25"/>
  <c r="J1469" i="25"/>
  <c r="I1469" i="25"/>
  <c r="H1469" i="25"/>
  <c r="G1469" i="25"/>
  <c r="F1469" i="25"/>
  <c r="E1469" i="25"/>
  <c r="D1469" i="25"/>
  <c r="C1469" i="25"/>
  <c r="B1469" i="25"/>
  <c r="K1468" i="25"/>
  <c r="J1468" i="25"/>
  <c r="I1468" i="25"/>
  <c r="H1468" i="25"/>
  <c r="G1468" i="25"/>
  <c r="F1468" i="25"/>
  <c r="E1468" i="25"/>
  <c r="D1468" i="25"/>
  <c r="C1468" i="25"/>
  <c r="B1468" i="25"/>
  <c r="K1467" i="25"/>
  <c r="J1467" i="25"/>
  <c r="I1467" i="25"/>
  <c r="H1467" i="25"/>
  <c r="G1467" i="25"/>
  <c r="F1467" i="25"/>
  <c r="E1467" i="25"/>
  <c r="D1467" i="25"/>
  <c r="C1467" i="25"/>
  <c r="B1467" i="25"/>
  <c r="K1466" i="25"/>
  <c r="J1466" i="25"/>
  <c r="I1466" i="25"/>
  <c r="H1466" i="25"/>
  <c r="G1466" i="25"/>
  <c r="F1466" i="25"/>
  <c r="E1466" i="25"/>
  <c r="D1466" i="25"/>
  <c r="C1466" i="25"/>
  <c r="B1466" i="25"/>
  <c r="K1465" i="25"/>
  <c r="J1465" i="25"/>
  <c r="I1465" i="25"/>
  <c r="H1465" i="25"/>
  <c r="G1465" i="25"/>
  <c r="F1465" i="25"/>
  <c r="E1465" i="25"/>
  <c r="D1465" i="25"/>
  <c r="C1465" i="25"/>
  <c r="B1465" i="25"/>
  <c r="K1464" i="25"/>
  <c r="J1464" i="25"/>
  <c r="I1464" i="25"/>
  <c r="H1464" i="25"/>
  <c r="G1464" i="25"/>
  <c r="F1464" i="25"/>
  <c r="E1464" i="25"/>
  <c r="D1464" i="25"/>
  <c r="C1464" i="25"/>
  <c r="B1464" i="25"/>
  <c r="K1463" i="25"/>
  <c r="J1463" i="25"/>
  <c r="I1463" i="25"/>
  <c r="H1463" i="25"/>
  <c r="G1463" i="25"/>
  <c r="F1463" i="25"/>
  <c r="E1463" i="25"/>
  <c r="D1463" i="25"/>
  <c r="C1463" i="25"/>
  <c r="B1463" i="25"/>
  <c r="K1462" i="25"/>
  <c r="J1462" i="25"/>
  <c r="I1462" i="25"/>
  <c r="H1462" i="25"/>
  <c r="G1462" i="25"/>
  <c r="F1462" i="25"/>
  <c r="E1462" i="25"/>
  <c r="D1462" i="25"/>
  <c r="C1462" i="25"/>
  <c r="B1462" i="25"/>
  <c r="K1461" i="25"/>
  <c r="J1461" i="25"/>
  <c r="I1461" i="25"/>
  <c r="H1461" i="25"/>
  <c r="G1461" i="25"/>
  <c r="F1461" i="25"/>
  <c r="E1461" i="25"/>
  <c r="D1461" i="25"/>
  <c r="C1461" i="25"/>
  <c r="B1461" i="25"/>
  <c r="K1460" i="25"/>
  <c r="J1460" i="25"/>
  <c r="I1460" i="25"/>
  <c r="H1460" i="25"/>
  <c r="G1460" i="25"/>
  <c r="F1460" i="25"/>
  <c r="E1460" i="25"/>
  <c r="D1460" i="25"/>
  <c r="C1460" i="25"/>
  <c r="B1460" i="25"/>
  <c r="K1459" i="25"/>
  <c r="J1459" i="25"/>
  <c r="I1459" i="25"/>
  <c r="H1459" i="25"/>
  <c r="G1459" i="25"/>
  <c r="F1459" i="25"/>
  <c r="E1459" i="25"/>
  <c r="D1459" i="25"/>
  <c r="C1459" i="25"/>
  <c r="B1459" i="25"/>
  <c r="K1458" i="25"/>
  <c r="J1458" i="25"/>
  <c r="I1458" i="25"/>
  <c r="H1458" i="25"/>
  <c r="G1458" i="25"/>
  <c r="F1458" i="25"/>
  <c r="E1458" i="25"/>
  <c r="D1458" i="25"/>
  <c r="C1458" i="25"/>
  <c r="B1458" i="25"/>
  <c r="K1457" i="25"/>
  <c r="J1457" i="25"/>
  <c r="I1457" i="25"/>
  <c r="H1457" i="25"/>
  <c r="G1457" i="25"/>
  <c r="F1457" i="25"/>
  <c r="E1457" i="25"/>
  <c r="D1457" i="25"/>
  <c r="C1457" i="25"/>
  <c r="B1457" i="25"/>
  <c r="K1456" i="25"/>
  <c r="J1456" i="25"/>
  <c r="I1456" i="25"/>
  <c r="H1456" i="25"/>
  <c r="G1456" i="25"/>
  <c r="F1456" i="25"/>
  <c r="E1456" i="25"/>
  <c r="D1456" i="25"/>
  <c r="C1456" i="25"/>
  <c r="B1456" i="25"/>
  <c r="K1455" i="25"/>
  <c r="J1455" i="25"/>
  <c r="I1455" i="25"/>
  <c r="H1455" i="25"/>
  <c r="G1455" i="25"/>
  <c r="F1455" i="25"/>
  <c r="E1455" i="25"/>
  <c r="D1455" i="25"/>
  <c r="C1455" i="25"/>
  <c r="B1455" i="25"/>
  <c r="K1454" i="25"/>
  <c r="J1454" i="25"/>
  <c r="I1454" i="25"/>
  <c r="H1454" i="25"/>
  <c r="G1454" i="25"/>
  <c r="F1454" i="25"/>
  <c r="E1454" i="25"/>
  <c r="D1454" i="25"/>
  <c r="C1454" i="25"/>
  <c r="B1454" i="25"/>
  <c r="K1453" i="25"/>
  <c r="J1453" i="25"/>
  <c r="I1453" i="25"/>
  <c r="H1453" i="25"/>
  <c r="G1453" i="25"/>
  <c r="F1453" i="25"/>
  <c r="E1453" i="25"/>
  <c r="D1453" i="25"/>
  <c r="C1453" i="25"/>
  <c r="B1453" i="25"/>
  <c r="K1452" i="25"/>
  <c r="J1452" i="25"/>
  <c r="I1452" i="25"/>
  <c r="H1452" i="25"/>
  <c r="G1452" i="25"/>
  <c r="F1452" i="25"/>
  <c r="E1452" i="25"/>
  <c r="D1452" i="25"/>
  <c r="C1452" i="25"/>
  <c r="B1452" i="25"/>
  <c r="K1451" i="25"/>
  <c r="J1451" i="25"/>
  <c r="I1451" i="25"/>
  <c r="H1451" i="25"/>
  <c r="G1451" i="25"/>
  <c r="F1451" i="25"/>
  <c r="E1451" i="25"/>
  <c r="D1451" i="25"/>
  <c r="C1451" i="25"/>
  <c r="B1451" i="25"/>
  <c r="K1450" i="25"/>
  <c r="J1450" i="25"/>
  <c r="I1450" i="25"/>
  <c r="H1450" i="25"/>
  <c r="G1450" i="25"/>
  <c r="F1450" i="25"/>
  <c r="E1450" i="25"/>
  <c r="D1450" i="25"/>
  <c r="C1450" i="25"/>
  <c r="B1450" i="25"/>
  <c r="K1449" i="25"/>
  <c r="J1449" i="25"/>
  <c r="I1449" i="25"/>
  <c r="H1449" i="25"/>
  <c r="G1449" i="25"/>
  <c r="F1449" i="25"/>
  <c r="E1449" i="25"/>
  <c r="D1449" i="25"/>
  <c r="C1449" i="25"/>
  <c r="B1449" i="25"/>
  <c r="K1448" i="25"/>
  <c r="J1448" i="25"/>
  <c r="I1448" i="25"/>
  <c r="H1448" i="25"/>
  <c r="G1448" i="25"/>
  <c r="F1448" i="25"/>
  <c r="E1448" i="25"/>
  <c r="D1448" i="25"/>
  <c r="C1448" i="25"/>
  <c r="B1448" i="25"/>
  <c r="K1447" i="25"/>
  <c r="J1447" i="25"/>
  <c r="I1447" i="25"/>
  <c r="H1447" i="25"/>
  <c r="G1447" i="25"/>
  <c r="F1447" i="25"/>
  <c r="E1447" i="25"/>
  <c r="D1447" i="25"/>
  <c r="C1447" i="25"/>
  <c r="B1447" i="25"/>
  <c r="K1446" i="25"/>
  <c r="J1446" i="25"/>
  <c r="I1446" i="25"/>
  <c r="H1446" i="25"/>
  <c r="G1446" i="25"/>
  <c r="F1446" i="25"/>
  <c r="E1446" i="25"/>
  <c r="D1446" i="25"/>
  <c r="C1446" i="25"/>
  <c r="B1446" i="25"/>
  <c r="K1445" i="25"/>
  <c r="J1445" i="25"/>
  <c r="I1445" i="25"/>
  <c r="H1445" i="25"/>
  <c r="G1445" i="25"/>
  <c r="F1445" i="25"/>
  <c r="E1445" i="25"/>
  <c r="D1445" i="25"/>
  <c r="C1445" i="25"/>
  <c r="B1445" i="25"/>
  <c r="K1444" i="25"/>
  <c r="J1444" i="25"/>
  <c r="I1444" i="25"/>
  <c r="H1444" i="25"/>
  <c r="G1444" i="25"/>
  <c r="F1444" i="25"/>
  <c r="E1444" i="25"/>
  <c r="D1444" i="25"/>
  <c r="C1444" i="25"/>
  <c r="B1444" i="25"/>
  <c r="K1443" i="25"/>
  <c r="J1443" i="25"/>
  <c r="I1443" i="25"/>
  <c r="H1443" i="25"/>
  <c r="G1443" i="25"/>
  <c r="F1443" i="25"/>
  <c r="E1443" i="25"/>
  <c r="D1443" i="25"/>
  <c r="C1443" i="25"/>
  <c r="B1443" i="25"/>
  <c r="K1442" i="25"/>
  <c r="J1442" i="25"/>
  <c r="I1442" i="25"/>
  <c r="H1442" i="25"/>
  <c r="G1442" i="25"/>
  <c r="F1442" i="25"/>
  <c r="E1442" i="25"/>
  <c r="D1442" i="25"/>
  <c r="C1442" i="25"/>
  <c r="B1442" i="25"/>
  <c r="K1441" i="25"/>
  <c r="J1441" i="25"/>
  <c r="I1441" i="25"/>
  <c r="H1441" i="25"/>
  <c r="G1441" i="25"/>
  <c r="F1441" i="25"/>
  <c r="E1441" i="25"/>
  <c r="D1441" i="25"/>
  <c r="C1441" i="25"/>
  <c r="B1441" i="25"/>
  <c r="K1440" i="25"/>
  <c r="J1440" i="25"/>
  <c r="I1440" i="25"/>
  <c r="H1440" i="25"/>
  <c r="G1440" i="25"/>
  <c r="F1440" i="25"/>
  <c r="E1440" i="25"/>
  <c r="D1440" i="25"/>
  <c r="C1440" i="25"/>
  <c r="B1440" i="25"/>
  <c r="K1439" i="25"/>
  <c r="J1439" i="25"/>
  <c r="I1439" i="25"/>
  <c r="H1439" i="25"/>
  <c r="G1439" i="25"/>
  <c r="F1439" i="25"/>
  <c r="E1439" i="25"/>
  <c r="D1439" i="25"/>
  <c r="C1439" i="25"/>
  <c r="B1439" i="25"/>
  <c r="K1438" i="25"/>
  <c r="J1438" i="25"/>
  <c r="I1438" i="25"/>
  <c r="H1438" i="25"/>
  <c r="G1438" i="25"/>
  <c r="F1438" i="25"/>
  <c r="E1438" i="25"/>
  <c r="D1438" i="25"/>
  <c r="C1438" i="25"/>
  <c r="B1438" i="25"/>
  <c r="K1437" i="25"/>
  <c r="J1437" i="25"/>
  <c r="I1437" i="25"/>
  <c r="H1437" i="25"/>
  <c r="G1437" i="25"/>
  <c r="F1437" i="25"/>
  <c r="E1437" i="25"/>
  <c r="D1437" i="25"/>
  <c r="C1437" i="25"/>
  <c r="B1437" i="25"/>
  <c r="K1436" i="25"/>
  <c r="J1436" i="25"/>
  <c r="I1436" i="25"/>
  <c r="H1436" i="25"/>
  <c r="G1436" i="25"/>
  <c r="F1436" i="25"/>
  <c r="E1436" i="25"/>
  <c r="D1436" i="25"/>
  <c r="C1436" i="25"/>
  <c r="B1436" i="25"/>
  <c r="K1435" i="25"/>
  <c r="J1435" i="25"/>
  <c r="I1435" i="25"/>
  <c r="H1435" i="25"/>
  <c r="G1435" i="25"/>
  <c r="F1435" i="25"/>
  <c r="E1435" i="25"/>
  <c r="D1435" i="25"/>
  <c r="C1435" i="25"/>
  <c r="B1435" i="25"/>
  <c r="K1434" i="25"/>
  <c r="J1434" i="25"/>
  <c r="I1434" i="25"/>
  <c r="H1434" i="25"/>
  <c r="G1434" i="25"/>
  <c r="F1434" i="25"/>
  <c r="E1434" i="25"/>
  <c r="D1434" i="25"/>
  <c r="C1434" i="25"/>
  <c r="B1434" i="25"/>
  <c r="K1433" i="25"/>
  <c r="J1433" i="25"/>
  <c r="I1433" i="25"/>
  <c r="H1433" i="25"/>
  <c r="G1433" i="25"/>
  <c r="F1433" i="25"/>
  <c r="E1433" i="25"/>
  <c r="D1433" i="25"/>
  <c r="C1433" i="25"/>
  <c r="B1433" i="25"/>
  <c r="K1432" i="25"/>
  <c r="J1432" i="25"/>
  <c r="I1432" i="25"/>
  <c r="H1432" i="25"/>
  <c r="G1432" i="25"/>
  <c r="F1432" i="25"/>
  <c r="E1432" i="25"/>
  <c r="D1432" i="25"/>
  <c r="C1432" i="25"/>
  <c r="B1432" i="25"/>
  <c r="K1431" i="25"/>
  <c r="J1431" i="25"/>
  <c r="I1431" i="25"/>
  <c r="H1431" i="25"/>
  <c r="G1431" i="25"/>
  <c r="F1431" i="25"/>
  <c r="E1431" i="25"/>
  <c r="D1431" i="25"/>
  <c r="C1431" i="25"/>
  <c r="B1431" i="25"/>
  <c r="K1430" i="25"/>
  <c r="J1430" i="25"/>
  <c r="I1430" i="25"/>
  <c r="H1430" i="25"/>
  <c r="G1430" i="25"/>
  <c r="F1430" i="25"/>
  <c r="E1430" i="25"/>
  <c r="D1430" i="25"/>
  <c r="C1430" i="25"/>
  <c r="B1430" i="25"/>
  <c r="K1429" i="25"/>
  <c r="J1429" i="25"/>
  <c r="I1429" i="25"/>
  <c r="H1429" i="25"/>
  <c r="G1429" i="25"/>
  <c r="F1429" i="25"/>
  <c r="E1429" i="25"/>
  <c r="D1429" i="25"/>
  <c r="C1429" i="25"/>
  <c r="B1429" i="25"/>
  <c r="K1428" i="25"/>
  <c r="J1428" i="25"/>
  <c r="I1428" i="25"/>
  <c r="H1428" i="25"/>
  <c r="G1428" i="25"/>
  <c r="F1428" i="25"/>
  <c r="E1428" i="25"/>
  <c r="D1428" i="25"/>
  <c r="C1428" i="25"/>
  <c r="B1428" i="25"/>
  <c r="K1427" i="25"/>
  <c r="J1427" i="25"/>
  <c r="I1427" i="25"/>
  <c r="H1427" i="25"/>
  <c r="G1427" i="25"/>
  <c r="F1427" i="25"/>
  <c r="E1427" i="25"/>
  <c r="D1427" i="25"/>
  <c r="C1427" i="25"/>
  <c r="B1427" i="25"/>
  <c r="K1426" i="25"/>
  <c r="J1426" i="25"/>
  <c r="I1426" i="25"/>
  <c r="H1426" i="25"/>
  <c r="G1426" i="25"/>
  <c r="F1426" i="25"/>
  <c r="E1426" i="25"/>
  <c r="D1426" i="25"/>
  <c r="C1426" i="25"/>
  <c r="B1426" i="25"/>
  <c r="K1425" i="25"/>
  <c r="J1425" i="25"/>
  <c r="I1425" i="25"/>
  <c r="H1425" i="25"/>
  <c r="G1425" i="25"/>
  <c r="F1425" i="25"/>
  <c r="E1425" i="25"/>
  <c r="D1425" i="25"/>
  <c r="C1425" i="25"/>
  <c r="B1425" i="25"/>
  <c r="K1424" i="25"/>
  <c r="J1424" i="25"/>
  <c r="I1424" i="25"/>
  <c r="H1424" i="25"/>
  <c r="G1424" i="25"/>
  <c r="F1424" i="25"/>
  <c r="E1424" i="25"/>
  <c r="D1424" i="25"/>
  <c r="C1424" i="25"/>
  <c r="B1424" i="25"/>
  <c r="K1423" i="25"/>
  <c r="J1423" i="25"/>
  <c r="I1423" i="25"/>
  <c r="H1423" i="25"/>
  <c r="G1423" i="25"/>
  <c r="F1423" i="25"/>
  <c r="E1423" i="25"/>
  <c r="D1423" i="25"/>
  <c r="C1423" i="25"/>
  <c r="B1423" i="25"/>
  <c r="K1422" i="25"/>
  <c r="J1422" i="25"/>
  <c r="I1422" i="25"/>
  <c r="H1422" i="25"/>
  <c r="G1422" i="25"/>
  <c r="F1422" i="25"/>
  <c r="E1422" i="25"/>
  <c r="D1422" i="25"/>
  <c r="C1422" i="25"/>
  <c r="B1422" i="25"/>
  <c r="K1421" i="25"/>
  <c r="J1421" i="25"/>
  <c r="I1421" i="25"/>
  <c r="H1421" i="25"/>
  <c r="G1421" i="25"/>
  <c r="F1421" i="25"/>
  <c r="E1421" i="25"/>
  <c r="D1421" i="25"/>
  <c r="C1421" i="25"/>
  <c r="B1421" i="25"/>
  <c r="K1420" i="25"/>
  <c r="J1420" i="25"/>
  <c r="I1420" i="25"/>
  <c r="H1420" i="25"/>
  <c r="G1420" i="25"/>
  <c r="F1420" i="25"/>
  <c r="E1420" i="25"/>
  <c r="D1420" i="25"/>
  <c r="C1420" i="25"/>
  <c r="B1420" i="25"/>
  <c r="K1419" i="25"/>
  <c r="J1419" i="25"/>
  <c r="I1419" i="25"/>
  <c r="H1419" i="25"/>
  <c r="G1419" i="25"/>
  <c r="F1419" i="25"/>
  <c r="E1419" i="25"/>
  <c r="D1419" i="25"/>
  <c r="C1419" i="25"/>
  <c r="B1419" i="25"/>
  <c r="K1418" i="25"/>
  <c r="J1418" i="25"/>
  <c r="I1418" i="25"/>
  <c r="H1418" i="25"/>
  <c r="G1418" i="25"/>
  <c r="F1418" i="25"/>
  <c r="E1418" i="25"/>
  <c r="D1418" i="25"/>
  <c r="C1418" i="25"/>
  <c r="B1418" i="25"/>
  <c r="K1417" i="25"/>
  <c r="J1417" i="25"/>
  <c r="I1417" i="25"/>
  <c r="H1417" i="25"/>
  <c r="G1417" i="25"/>
  <c r="F1417" i="25"/>
  <c r="E1417" i="25"/>
  <c r="D1417" i="25"/>
  <c r="C1417" i="25"/>
  <c r="B1417" i="25"/>
  <c r="K1416" i="25"/>
  <c r="J1416" i="25"/>
  <c r="I1416" i="25"/>
  <c r="H1416" i="25"/>
  <c r="G1416" i="25"/>
  <c r="F1416" i="25"/>
  <c r="E1416" i="25"/>
  <c r="D1416" i="25"/>
  <c r="C1416" i="25"/>
  <c r="B1416" i="25"/>
  <c r="K1415" i="25"/>
  <c r="J1415" i="25"/>
  <c r="I1415" i="25"/>
  <c r="H1415" i="25"/>
  <c r="G1415" i="25"/>
  <c r="F1415" i="25"/>
  <c r="E1415" i="25"/>
  <c r="D1415" i="25"/>
  <c r="C1415" i="25"/>
  <c r="B1415" i="25"/>
  <c r="K1414" i="25"/>
  <c r="J1414" i="25"/>
  <c r="I1414" i="25"/>
  <c r="H1414" i="25"/>
  <c r="G1414" i="25"/>
  <c r="F1414" i="25"/>
  <c r="E1414" i="25"/>
  <c r="D1414" i="25"/>
  <c r="C1414" i="25"/>
  <c r="B1414" i="25"/>
  <c r="K1413" i="25"/>
  <c r="J1413" i="25"/>
  <c r="I1413" i="25"/>
  <c r="H1413" i="25"/>
  <c r="G1413" i="25"/>
  <c r="F1413" i="25"/>
  <c r="E1413" i="25"/>
  <c r="D1413" i="25"/>
  <c r="C1413" i="25"/>
  <c r="B1413" i="25"/>
  <c r="K1412" i="25"/>
  <c r="J1412" i="25"/>
  <c r="I1412" i="25"/>
  <c r="H1412" i="25"/>
  <c r="G1412" i="25"/>
  <c r="F1412" i="25"/>
  <c r="E1412" i="25"/>
  <c r="D1412" i="25"/>
  <c r="C1412" i="25"/>
  <c r="B1412" i="25"/>
  <c r="K1411" i="25"/>
  <c r="J1411" i="25"/>
  <c r="I1411" i="25"/>
  <c r="H1411" i="25"/>
  <c r="G1411" i="25"/>
  <c r="F1411" i="25"/>
  <c r="E1411" i="25"/>
  <c r="D1411" i="25"/>
  <c r="C1411" i="25"/>
  <c r="B1411" i="25"/>
  <c r="K1410" i="25"/>
  <c r="J1410" i="25"/>
  <c r="I1410" i="25"/>
  <c r="H1410" i="25"/>
  <c r="G1410" i="25"/>
  <c r="F1410" i="25"/>
  <c r="E1410" i="25"/>
  <c r="D1410" i="25"/>
  <c r="C1410" i="25"/>
  <c r="B1410" i="25"/>
  <c r="K1409" i="25"/>
  <c r="J1409" i="25"/>
  <c r="I1409" i="25"/>
  <c r="H1409" i="25"/>
  <c r="G1409" i="25"/>
  <c r="F1409" i="25"/>
  <c r="E1409" i="25"/>
  <c r="D1409" i="25"/>
  <c r="C1409" i="25"/>
  <c r="B1409" i="25"/>
  <c r="K1408" i="25"/>
  <c r="J1408" i="25"/>
  <c r="I1408" i="25"/>
  <c r="H1408" i="25"/>
  <c r="G1408" i="25"/>
  <c r="F1408" i="25"/>
  <c r="E1408" i="25"/>
  <c r="D1408" i="25"/>
  <c r="C1408" i="25"/>
  <c r="B1408" i="25"/>
  <c r="K1407" i="25"/>
  <c r="J1407" i="25"/>
  <c r="I1407" i="25"/>
  <c r="H1407" i="25"/>
  <c r="G1407" i="25"/>
  <c r="F1407" i="25"/>
  <c r="E1407" i="25"/>
  <c r="D1407" i="25"/>
  <c r="C1407" i="25"/>
  <c r="B1407" i="25"/>
  <c r="K1406" i="25"/>
  <c r="J1406" i="25"/>
  <c r="I1406" i="25"/>
  <c r="H1406" i="25"/>
  <c r="G1406" i="25"/>
  <c r="F1406" i="25"/>
  <c r="E1406" i="25"/>
  <c r="D1406" i="25"/>
  <c r="C1406" i="25"/>
  <c r="B1406" i="25"/>
  <c r="K1405" i="25"/>
  <c r="J1405" i="25"/>
  <c r="I1405" i="25"/>
  <c r="H1405" i="25"/>
  <c r="G1405" i="25"/>
  <c r="F1405" i="25"/>
  <c r="E1405" i="25"/>
  <c r="D1405" i="25"/>
  <c r="C1405" i="25"/>
  <c r="B1405" i="25"/>
  <c r="K1404" i="25"/>
  <c r="J1404" i="25"/>
  <c r="I1404" i="25"/>
  <c r="H1404" i="25"/>
  <c r="G1404" i="25"/>
  <c r="F1404" i="25"/>
  <c r="E1404" i="25"/>
  <c r="D1404" i="25"/>
  <c r="C1404" i="25"/>
  <c r="B1404" i="25"/>
  <c r="K1403" i="25"/>
  <c r="J1403" i="25"/>
  <c r="I1403" i="25"/>
  <c r="H1403" i="25"/>
  <c r="G1403" i="25"/>
  <c r="F1403" i="25"/>
  <c r="E1403" i="25"/>
  <c r="D1403" i="25"/>
  <c r="C1403" i="25"/>
  <c r="B1403" i="25"/>
  <c r="K1402" i="25"/>
  <c r="J1402" i="25"/>
  <c r="I1402" i="25"/>
  <c r="H1402" i="25"/>
  <c r="G1402" i="25"/>
  <c r="F1402" i="25"/>
  <c r="E1402" i="25"/>
  <c r="D1402" i="25"/>
  <c r="C1402" i="25"/>
  <c r="B1402" i="25"/>
  <c r="K1401" i="25"/>
  <c r="J1401" i="25"/>
  <c r="I1401" i="25"/>
  <c r="H1401" i="25"/>
  <c r="G1401" i="25"/>
  <c r="F1401" i="25"/>
  <c r="E1401" i="25"/>
  <c r="D1401" i="25"/>
  <c r="C1401" i="25"/>
  <c r="B1401" i="25"/>
  <c r="K1400" i="25"/>
  <c r="J1400" i="25"/>
  <c r="I1400" i="25"/>
  <c r="H1400" i="25"/>
  <c r="G1400" i="25"/>
  <c r="F1400" i="25"/>
  <c r="E1400" i="25"/>
  <c r="D1400" i="25"/>
  <c r="C1400" i="25"/>
  <c r="B1400" i="25"/>
  <c r="K1399" i="25"/>
  <c r="J1399" i="25"/>
  <c r="I1399" i="25"/>
  <c r="H1399" i="25"/>
  <c r="G1399" i="25"/>
  <c r="F1399" i="25"/>
  <c r="E1399" i="25"/>
  <c r="D1399" i="25"/>
  <c r="C1399" i="25"/>
  <c r="B1399" i="25"/>
  <c r="K1398" i="25"/>
  <c r="J1398" i="25"/>
  <c r="I1398" i="25"/>
  <c r="H1398" i="25"/>
  <c r="G1398" i="25"/>
  <c r="F1398" i="25"/>
  <c r="E1398" i="25"/>
  <c r="D1398" i="25"/>
  <c r="C1398" i="25"/>
  <c r="B1398" i="25"/>
  <c r="K1397" i="25"/>
  <c r="J1397" i="25"/>
  <c r="I1397" i="25"/>
  <c r="H1397" i="25"/>
  <c r="G1397" i="25"/>
  <c r="F1397" i="25"/>
  <c r="E1397" i="25"/>
  <c r="D1397" i="25"/>
  <c r="C1397" i="25"/>
  <c r="B1397" i="25"/>
  <c r="K1396" i="25"/>
  <c r="J1396" i="25"/>
  <c r="I1396" i="25"/>
  <c r="H1396" i="25"/>
  <c r="G1396" i="25"/>
  <c r="F1396" i="25"/>
  <c r="E1396" i="25"/>
  <c r="D1396" i="25"/>
  <c r="C1396" i="25"/>
  <c r="B1396" i="25"/>
  <c r="K1395" i="25"/>
  <c r="J1395" i="25"/>
  <c r="I1395" i="25"/>
  <c r="H1395" i="25"/>
  <c r="G1395" i="25"/>
  <c r="F1395" i="25"/>
  <c r="E1395" i="25"/>
  <c r="D1395" i="25"/>
  <c r="C1395" i="25"/>
  <c r="B1395" i="25"/>
  <c r="K1394" i="25"/>
  <c r="J1394" i="25"/>
  <c r="I1394" i="25"/>
  <c r="H1394" i="25"/>
  <c r="G1394" i="25"/>
  <c r="F1394" i="25"/>
  <c r="E1394" i="25"/>
  <c r="D1394" i="25"/>
  <c r="C1394" i="25"/>
  <c r="B1394" i="25"/>
  <c r="K1393" i="25"/>
  <c r="J1393" i="25"/>
  <c r="I1393" i="25"/>
  <c r="H1393" i="25"/>
  <c r="G1393" i="25"/>
  <c r="F1393" i="25"/>
  <c r="E1393" i="25"/>
  <c r="D1393" i="25"/>
  <c r="C1393" i="25"/>
  <c r="B1393" i="25"/>
  <c r="K1392" i="25"/>
  <c r="J1392" i="25"/>
  <c r="I1392" i="25"/>
  <c r="H1392" i="25"/>
  <c r="G1392" i="25"/>
  <c r="F1392" i="25"/>
  <c r="E1392" i="25"/>
  <c r="D1392" i="25"/>
  <c r="C1392" i="25"/>
  <c r="B1392" i="25"/>
  <c r="K1391" i="25"/>
  <c r="J1391" i="25"/>
  <c r="I1391" i="25"/>
  <c r="H1391" i="25"/>
  <c r="G1391" i="25"/>
  <c r="F1391" i="25"/>
  <c r="E1391" i="25"/>
  <c r="D1391" i="25"/>
  <c r="C1391" i="25"/>
  <c r="B1391" i="25"/>
  <c r="K1390" i="25"/>
  <c r="J1390" i="25"/>
  <c r="I1390" i="25"/>
  <c r="H1390" i="25"/>
  <c r="G1390" i="25"/>
  <c r="F1390" i="25"/>
  <c r="E1390" i="25"/>
  <c r="D1390" i="25"/>
  <c r="C1390" i="25"/>
  <c r="B1390" i="25"/>
  <c r="K1389" i="25"/>
  <c r="J1389" i="25"/>
  <c r="I1389" i="25"/>
  <c r="H1389" i="25"/>
  <c r="G1389" i="25"/>
  <c r="F1389" i="25"/>
  <c r="E1389" i="25"/>
  <c r="D1389" i="25"/>
  <c r="C1389" i="25"/>
  <c r="B1389" i="25"/>
  <c r="K1388" i="25"/>
  <c r="J1388" i="25"/>
  <c r="I1388" i="25"/>
  <c r="H1388" i="25"/>
  <c r="G1388" i="25"/>
  <c r="F1388" i="25"/>
  <c r="E1388" i="25"/>
  <c r="D1388" i="25"/>
  <c r="C1388" i="25"/>
  <c r="B1388" i="25"/>
  <c r="K1387" i="25"/>
  <c r="J1387" i="25"/>
  <c r="I1387" i="25"/>
  <c r="H1387" i="25"/>
  <c r="G1387" i="25"/>
  <c r="F1387" i="25"/>
  <c r="E1387" i="25"/>
  <c r="D1387" i="25"/>
  <c r="C1387" i="25"/>
  <c r="B1387" i="25"/>
  <c r="K1386" i="25"/>
  <c r="J1386" i="25"/>
  <c r="I1386" i="25"/>
  <c r="H1386" i="25"/>
  <c r="G1386" i="25"/>
  <c r="F1386" i="25"/>
  <c r="E1386" i="25"/>
  <c r="D1386" i="25"/>
  <c r="C1386" i="25"/>
  <c r="B1386" i="25"/>
  <c r="K1385" i="25"/>
  <c r="J1385" i="25"/>
  <c r="I1385" i="25"/>
  <c r="H1385" i="25"/>
  <c r="G1385" i="25"/>
  <c r="F1385" i="25"/>
  <c r="E1385" i="25"/>
  <c r="D1385" i="25"/>
  <c r="C1385" i="25"/>
  <c r="B1385" i="25"/>
  <c r="K1384" i="25"/>
  <c r="J1384" i="25"/>
  <c r="I1384" i="25"/>
  <c r="H1384" i="25"/>
  <c r="G1384" i="25"/>
  <c r="F1384" i="25"/>
  <c r="E1384" i="25"/>
  <c r="D1384" i="25"/>
  <c r="C1384" i="25"/>
  <c r="B1384" i="25"/>
  <c r="K1383" i="25"/>
  <c r="J1383" i="25"/>
  <c r="I1383" i="25"/>
  <c r="H1383" i="25"/>
  <c r="G1383" i="25"/>
  <c r="F1383" i="25"/>
  <c r="E1383" i="25"/>
  <c r="D1383" i="25"/>
  <c r="C1383" i="25"/>
  <c r="B1383" i="25"/>
  <c r="K1382" i="25"/>
  <c r="J1382" i="25"/>
  <c r="I1382" i="25"/>
  <c r="H1382" i="25"/>
  <c r="G1382" i="25"/>
  <c r="F1382" i="25"/>
  <c r="E1382" i="25"/>
  <c r="D1382" i="25"/>
  <c r="C1382" i="25"/>
  <c r="B1382" i="25"/>
  <c r="K1381" i="25"/>
  <c r="J1381" i="25"/>
  <c r="I1381" i="25"/>
  <c r="H1381" i="25"/>
  <c r="G1381" i="25"/>
  <c r="F1381" i="25"/>
  <c r="E1381" i="25"/>
  <c r="D1381" i="25"/>
  <c r="C1381" i="25"/>
  <c r="B1381" i="25"/>
  <c r="K1380" i="25"/>
  <c r="J1380" i="25"/>
  <c r="I1380" i="25"/>
  <c r="H1380" i="25"/>
  <c r="G1380" i="25"/>
  <c r="F1380" i="25"/>
  <c r="E1380" i="25"/>
  <c r="D1380" i="25"/>
  <c r="C1380" i="25"/>
  <c r="B1380" i="25"/>
  <c r="K1379" i="25"/>
  <c r="J1379" i="25"/>
  <c r="I1379" i="25"/>
  <c r="H1379" i="25"/>
  <c r="G1379" i="25"/>
  <c r="F1379" i="25"/>
  <c r="E1379" i="25"/>
  <c r="D1379" i="25"/>
  <c r="C1379" i="25"/>
  <c r="B1379" i="25"/>
  <c r="K1378" i="25"/>
  <c r="J1378" i="25"/>
  <c r="I1378" i="25"/>
  <c r="H1378" i="25"/>
  <c r="G1378" i="25"/>
  <c r="F1378" i="25"/>
  <c r="E1378" i="25"/>
  <c r="D1378" i="25"/>
  <c r="C1378" i="25"/>
  <c r="B1378" i="25"/>
  <c r="K1377" i="25"/>
  <c r="J1377" i="25"/>
  <c r="I1377" i="25"/>
  <c r="H1377" i="25"/>
  <c r="G1377" i="25"/>
  <c r="F1377" i="25"/>
  <c r="E1377" i="25"/>
  <c r="D1377" i="25"/>
  <c r="C1377" i="25"/>
  <c r="B1377" i="25"/>
  <c r="K1376" i="25"/>
  <c r="J1376" i="25"/>
  <c r="I1376" i="25"/>
  <c r="H1376" i="25"/>
  <c r="G1376" i="25"/>
  <c r="F1376" i="25"/>
  <c r="E1376" i="25"/>
  <c r="D1376" i="25"/>
  <c r="C1376" i="25"/>
  <c r="B1376" i="25"/>
  <c r="K1375" i="25"/>
  <c r="J1375" i="25"/>
  <c r="I1375" i="25"/>
  <c r="H1375" i="25"/>
  <c r="G1375" i="25"/>
  <c r="F1375" i="25"/>
  <c r="E1375" i="25"/>
  <c r="D1375" i="25"/>
  <c r="C1375" i="25"/>
  <c r="B1375" i="25"/>
  <c r="K1374" i="25"/>
  <c r="J1374" i="25"/>
  <c r="I1374" i="25"/>
  <c r="H1374" i="25"/>
  <c r="G1374" i="25"/>
  <c r="F1374" i="25"/>
  <c r="E1374" i="25"/>
  <c r="D1374" i="25"/>
  <c r="C1374" i="25"/>
  <c r="B1374" i="25"/>
  <c r="K1373" i="25"/>
  <c r="J1373" i="25"/>
  <c r="I1373" i="25"/>
  <c r="H1373" i="25"/>
  <c r="G1373" i="25"/>
  <c r="F1373" i="25"/>
  <c r="E1373" i="25"/>
  <c r="D1373" i="25"/>
  <c r="C1373" i="25"/>
  <c r="B1373" i="25"/>
  <c r="K1372" i="25"/>
  <c r="J1372" i="25"/>
  <c r="I1372" i="25"/>
  <c r="H1372" i="25"/>
  <c r="G1372" i="25"/>
  <c r="F1372" i="25"/>
  <c r="E1372" i="25"/>
  <c r="D1372" i="25"/>
  <c r="C1372" i="25"/>
  <c r="B1372" i="25"/>
  <c r="K1371" i="25"/>
  <c r="J1371" i="25"/>
  <c r="I1371" i="25"/>
  <c r="H1371" i="25"/>
  <c r="G1371" i="25"/>
  <c r="F1371" i="25"/>
  <c r="E1371" i="25"/>
  <c r="D1371" i="25"/>
  <c r="C1371" i="25"/>
  <c r="B1371" i="25"/>
  <c r="K1370" i="25"/>
  <c r="J1370" i="25"/>
  <c r="I1370" i="25"/>
  <c r="H1370" i="25"/>
  <c r="G1370" i="25"/>
  <c r="F1370" i="25"/>
  <c r="E1370" i="25"/>
  <c r="D1370" i="25"/>
  <c r="C1370" i="25"/>
  <c r="B1370" i="25"/>
  <c r="K1369" i="25"/>
  <c r="J1369" i="25"/>
  <c r="I1369" i="25"/>
  <c r="H1369" i="25"/>
  <c r="G1369" i="25"/>
  <c r="F1369" i="25"/>
  <c r="E1369" i="25"/>
  <c r="D1369" i="25"/>
  <c r="C1369" i="25"/>
  <c r="B1369" i="25"/>
  <c r="K1368" i="25"/>
  <c r="J1368" i="25"/>
  <c r="I1368" i="25"/>
  <c r="H1368" i="25"/>
  <c r="G1368" i="25"/>
  <c r="F1368" i="25"/>
  <c r="E1368" i="25"/>
  <c r="D1368" i="25"/>
  <c r="C1368" i="25"/>
  <c r="B1368" i="25"/>
  <c r="K1367" i="25"/>
  <c r="J1367" i="25"/>
  <c r="I1367" i="25"/>
  <c r="H1367" i="25"/>
  <c r="G1367" i="25"/>
  <c r="F1367" i="25"/>
  <c r="E1367" i="25"/>
  <c r="D1367" i="25"/>
  <c r="C1367" i="25"/>
  <c r="B1367" i="25"/>
  <c r="K1366" i="25"/>
  <c r="J1366" i="25"/>
  <c r="I1366" i="25"/>
  <c r="H1366" i="25"/>
  <c r="G1366" i="25"/>
  <c r="F1366" i="25"/>
  <c r="E1366" i="25"/>
  <c r="D1366" i="25"/>
  <c r="C1366" i="25"/>
  <c r="B1366" i="25"/>
  <c r="K1365" i="25"/>
  <c r="J1365" i="25"/>
  <c r="I1365" i="25"/>
  <c r="H1365" i="25"/>
  <c r="G1365" i="25"/>
  <c r="F1365" i="25"/>
  <c r="E1365" i="25"/>
  <c r="D1365" i="25"/>
  <c r="C1365" i="25"/>
  <c r="B1365" i="25"/>
  <c r="K1364" i="25"/>
  <c r="J1364" i="25"/>
  <c r="I1364" i="25"/>
  <c r="H1364" i="25"/>
  <c r="G1364" i="25"/>
  <c r="F1364" i="25"/>
  <c r="E1364" i="25"/>
  <c r="D1364" i="25"/>
  <c r="C1364" i="25"/>
  <c r="B1364" i="25"/>
  <c r="K1363" i="25"/>
  <c r="J1363" i="25"/>
  <c r="I1363" i="25"/>
  <c r="H1363" i="25"/>
  <c r="G1363" i="25"/>
  <c r="F1363" i="25"/>
  <c r="E1363" i="25"/>
  <c r="D1363" i="25"/>
  <c r="C1363" i="25"/>
  <c r="B1363" i="25"/>
  <c r="K1362" i="25"/>
  <c r="J1362" i="25"/>
  <c r="I1362" i="25"/>
  <c r="H1362" i="25"/>
  <c r="G1362" i="25"/>
  <c r="F1362" i="25"/>
  <c r="E1362" i="25"/>
  <c r="D1362" i="25"/>
  <c r="C1362" i="25"/>
  <c r="B1362" i="25"/>
  <c r="K1361" i="25"/>
  <c r="J1361" i="25"/>
  <c r="I1361" i="25"/>
  <c r="H1361" i="25"/>
  <c r="G1361" i="25"/>
  <c r="F1361" i="25"/>
  <c r="E1361" i="25"/>
  <c r="D1361" i="25"/>
  <c r="C1361" i="25"/>
  <c r="B1361" i="25"/>
  <c r="K1360" i="25"/>
  <c r="J1360" i="25"/>
  <c r="I1360" i="25"/>
  <c r="H1360" i="25"/>
  <c r="G1360" i="25"/>
  <c r="F1360" i="25"/>
  <c r="E1360" i="25"/>
  <c r="D1360" i="25"/>
  <c r="C1360" i="25"/>
  <c r="B1360" i="25"/>
  <c r="K1359" i="25"/>
  <c r="J1359" i="25"/>
  <c r="I1359" i="25"/>
  <c r="H1359" i="25"/>
  <c r="G1359" i="25"/>
  <c r="F1359" i="25"/>
  <c r="E1359" i="25"/>
  <c r="D1359" i="25"/>
  <c r="C1359" i="25"/>
  <c r="B1359" i="25"/>
  <c r="K1358" i="25"/>
  <c r="J1358" i="25"/>
  <c r="I1358" i="25"/>
  <c r="H1358" i="25"/>
  <c r="G1358" i="25"/>
  <c r="F1358" i="25"/>
  <c r="E1358" i="25"/>
  <c r="D1358" i="25"/>
  <c r="C1358" i="25"/>
  <c r="B1358" i="25"/>
  <c r="K1357" i="25"/>
  <c r="J1357" i="25"/>
  <c r="I1357" i="25"/>
  <c r="H1357" i="25"/>
  <c r="G1357" i="25"/>
  <c r="F1357" i="25"/>
  <c r="E1357" i="25"/>
  <c r="D1357" i="25"/>
  <c r="C1357" i="25"/>
  <c r="B1357" i="25"/>
  <c r="K1356" i="25"/>
  <c r="J1356" i="25"/>
  <c r="I1356" i="25"/>
  <c r="H1356" i="25"/>
  <c r="G1356" i="25"/>
  <c r="F1356" i="25"/>
  <c r="E1356" i="25"/>
  <c r="D1356" i="25"/>
  <c r="C1356" i="25"/>
  <c r="B1356" i="25"/>
  <c r="K1355" i="25"/>
  <c r="J1355" i="25"/>
  <c r="I1355" i="25"/>
  <c r="H1355" i="25"/>
  <c r="G1355" i="25"/>
  <c r="F1355" i="25"/>
  <c r="E1355" i="25"/>
  <c r="D1355" i="25"/>
  <c r="C1355" i="25"/>
  <c r="B1355" i="25"/>
  <c r="K1354" i="25"/>
  <c r="J1354" i="25"/>
  <c r="I1354" i="25"/>
  <c r="H1354" i="25"/>
  <c r="G1354" i="25"/>
  <c r="F1354" i="25"/>
  <c r="E1354" i="25"/>
  <c r="D1354" i="25"/>
  <c r="C1354" i="25"/>
  <c r="B1354" i="25"/>
  <c r="K1353" i="25"/>
  <c r="J1353" i="25"/>
  <c r="I1353" i="25"/>
  <c r="H1353" i="25"/>
  <c r="G1353" i="25"/>
  <c r="F1353" i="25"/>
  <c r="E1353" i="25"/>
  <c r="D1353" i="25"/>
  <c r="C1353" i="25"/>
  <c r="B1353" i="25"/>
  <c r="K1352" i="25"/>
  <c r="J1352" i="25"/>
  <c r="I1352" i="25"/>
  <c r="H1352" i="25"/>
  <c r="G1352" i="25"/>
  <c r="F1352" i="25"/>
  <c r="E1352" i="25"/>
  <c r="D1352" i="25"/>
  <c r="C1352" i="25"/>
  <c r="B1352" i="25"/>
  <c r="K1351" i="25"/>
  <c r="J1351" i="25"/>
  <c r="I1351" i="25"/>
  <c r="H1351" i="25"/>
  <c r="G1351" i="25"/>
  <c r="F1351" i="25"/>
  <c r="E1351" i="25"/>
  <c r="D1351" i="25"/>
  <c r="C1351" i="25"/>
  <c r="B1351" i="25"/>
  <c r="K1350" i="25"/>
  <c r="J1350" i="25"/>
  <c r="I1350" i="25"/>
  <c r="H1350" i="25"/>
  <c r="G1350" i="25"/>
  <c r="F1350" i="25"/>
  <c r="E1350" i="25"/>
  <c r="D1350" i="25"/>
  <c r="C1350" i="25"/>
  <c r="B1350" i="25"/>
  <c r="K1349" i="25"/>
  <c r="J1349" i="25"/>
  <c r="I1349" i="25"/>
  <c r="H1349" i="25"/>
  <c r="G1349" i="25"/>
  <c r="F1349" i="25"/>
  <c r="E1349" i="25"/>
  <c r="D1349" i="25"/>
  <c r="C1349" i="25"/>
  <c r="B1349" i="25"/>
  <c r="K1348" i="25"/>
  <c r="J1348" i="25"/>
  <c r="I1348" i="25"/>
  <c r="H1348" i="25"/>
  <c r="G1348" i="25"/>
  <c r="F1348" i="25"/>
  <c r="E1348" i="25"/>
  <c r="D1348" i="25"/>
  <c r="C1348" i="25"/>
  <c r="B1348" i="25"/>
  <c r="K1347" i="25"/>
  <c r="J1347" i="25"/>
  <c r="I1347" i="25"/>
  <c r="H1347" i="25"/>
  <c r="G1347" i="25"/>
  <c r="F1347" i="25"/>
  <c r="E1347" i="25"/>
  <c r="D1347" i="25"/>
  <c r="C1347" i="25"/>
  <c r="B1347" i="25"/>
  <c r="K1346" i="25"/>
  <c r="J1346" i="25"/>
  <c r="I1346" i="25"/>
  <c r="H1346" i="25"/>
  <c r="G1346" i="25"/>
  <c r="F1346" i="25"/>
  <c r="E1346" i="25"/>
  <c r="D1346" i="25"/>
  <c r="C1346" i="25"/>
  <c r="B1346" i="25"/>
  <c r="K1345" i="25"/>
  <c r="J1345" i="25"/>
  <c r="I1345" i="25"/>
  <c r="H1345" i="25"/>
  <c r="G1345" i="25"/>
  <c r="F1345" i="25"/>
  <c r="E1345" i="25"/>
  <c r="D1345" i="25"/>
  <c r="C1345" i="25"/>
  <c r="B1345" i="25"/>
  <c r="K1344" i="25"/>
  <c r="J1344" i="25"/>
  <c r="I1344" i="25"/>
  <c r="H1344" i="25"/>
  <c r="G1344" i="25"/>
  <c r="F1344" i="25"/>
  <c r="E1344" i="25"/>
  <c r="D1344" i="25"/>
  <c r="C1344" i="25"/>
  <c r="B1344" i="25"/>
  <c r="K1343" i="25"/>
  <c r="J1343" i="25"/>
  <c r="I1343" i="25"/>
  <c r="H1343" i="25"/>
  <c r="G1343" i="25"/>
  <c r="F1343" i="25"/>
  <c r="E1343" i="25"/>
  <c r="D1343" i="25"/>
  <c r="C1343" i="25"/>
  <c r="B1343" i="25"/>
  <c r="K1342" i="25"/>
  <c r="J1342" i="25"/>
  <c r="I1342" i="25"/>
  <c r="H1342" i="25"/>
  <c r="G1342" i="25"/>
  <c r="F1342" i="25"/>
  <c r="E1342" i="25"/>
  <c r="D1342" i="25"/>
  <c r="C1342" i="25"/>
  <c r="B1342" i="25"/>
  <c r="K1341" i="25"/>
  <c r="J1341" i="25"/>
  <c r="I1341" i="25"/>
  <c r="H1341" i="25"/>
  <c r="G1341" i="25"/>
  <c r="F1341" i="25"/>
  <c r="E1341" i="25"/>
  <c r="D1341" i="25"/>
  <c r="C1341" i="25"/>
  <c r="B1341" i="25"/>
  <c r="K1340" i="25"/>
  <c r="J1340" i="25"/>
  <c r="I1340" i="25"/>
  <c r="H1340" i="25"/>
  <c r="G1340" i="25"/>
  <c r="F1340" i="25"/>
  <c r="E1340" i="25"/>
  <c r="D1340" i="25"/>
  <c r="C1340" i="25"/>
  <c r="B1340" i="25"/>
  <c r="K1339" i="25"/>
  <c r="J1339" i="25"/>
  <c r="I1339" i="25"/>
  <c r="H1339" i="25"/>
  <c r="G1339" i="25"/>
  <c r="F1339" i="25"/>
  <c r="E1339" i="25"/>
  <c r="D1339" i="25"/>
  <c r="C1339" i="25"/>
  <c r="B1339" i="25"/>
  <c r="K1338" i="25"/>
  <c r="J1338" i="25"/>
  <c r="I1338" i="25"/>
  <c r="H1338" i="25"/>
  <c r="G1338" i="25"/>
  <c r="F1338" i="25"/>
  <c r="E1338" i="25"/>
  <c r="D1338" i="25"/>
  <c r="C1338" i="25"/>
  <c r="B1338" i="25"/>
  <c r="K1337" i="25"/>
  <c r="J1337" i="25"/>
  <c r="I1337" i="25"/>
  <c r="H1337" i="25"/>
  <c r="G1337" i="25"/>
  <c r="F1337" i="25"/>
  <c r="E1337" i="25"/>
  <c r="D1337" i="25"/>
  <c r="C1337" i="25"/>
  <c r="B1337" i="25"/>
  <c r="K1336" i="25"/>
  <c r="J1336" i="25"/>
  <c r="I1336" i="25"/>
  <c r="H1336" i="25"/>
  <c r="G1336" i="25"/>
  <c r="F1336" i="25"/>
  <c r="E1336" i="25"/>
  <c r="D1336" i="25"/>
  <c r="C1336" i="25"/>
  <c r="B1336" i="25"/>
  <c r="K1335" i="25"/>
  <c r="J1335" i="25"/>
  <c r="I1335" i="25"/>
  <c r="H1335" i="25"/>
  <c r="G1335" i="25"/>
  <c r="F1335" i="25"/>
  <c r="E1335" i="25"/>
  <c r="D1335" i="25"/>
  <c r="C1335" i="25"/>
  <c r="B1335" i="25"/>
  <c r="K1334" i="25"/>
  <c r="J1334" i="25"/>
  <c r="I1334" i="25"/>
  <c r="H1334" i="25"/>
  <c r="G1334" i="25"/>
  <c r="F1334" i="25"/>
  <c r="E1334" i="25"/>
  <c r="D1334" i="25"/>
  <c r="C1334" i="25"/>
  <c r="B1334" i="25"/>
  <c r="K1333" i="25"/>
  <c r="J1333" i="25"/>
  <c r="I1333" i="25"/>
  <c r="H1333" i="25"/>
  <c r="G1333" i="25"/>
  <c r="F1333" i="25"/>
  <c r="E1333" i="25"/>
  <c r="D1333" i="25"/>
  <c r="C1333" i="25"/>
  <c r="B1333" i="25"/>
  <c r="K1332" i="25"/>
  <c r="J1332" i="25"/>
  <c r="I1332" i="25"/>
  <c r="H1332" i="25"/>
  <c r="G1332" i="25"/>
  <c r="F1332" i="25"/>
  <c r="E1332" i="25"/>
  <c r="D1332" i="25"/>
  <c r="C1332" i="25"/>
  <c r="B1332" i="25"/>
  <c r="K1331" i="25"/>
  <c r="J1331" i="25"/>
  <c r="I1331" i="25"/>
  <c r="H1331" i="25"/>
  <c r="G1331" i="25"/>
  <c r="F1331" i="25"/>
  <c r="E1331" i="25"/>
  <c r="D1331" i="25"/>
  <c r="C1331" i="25"/>
  <c r="B1331" i="25"/>
  <c r="K1330" i="25"/>
  <c r="J1330" i="25"/>
  <c r="I1330" i="25"/>
  <c r="H1330" i="25"/>
  <c r="G1330" i="25"/>
  <c r="F1330" i="25"/>
  <c r="E1330" i="25"/>
  <c r="D1330" i="25"/>
  <c r="C1330" i="25"/>
  <c r="B1330" i="25"/>
  <c r="K1329" i="25"/>
  <c r="J1329" i="25"/>
  <c r="I1329" i="25"/>
  <c r="H1329" i="25"/>
  <c r="G1329" i="25"/>
  <c r="F1329" i="25"/>
  <c r="E1329" i="25"/>
  <c r="D1329" i="25"/>
  <c r="C1329" i="25"/>
  <c r="B1329" i="25"/>
  <c r="K1328" i="25"/>
  <c r="J1328" i="25"/>
  <c r="I1328" i="25"/>
  <c r="H1328" i="25"/>
  <c r="G1328" i="25"/>
  <c r="F1328" i="25"/>
  <c r="E1328" i="25"/>
  <c r="D1328" i="25"/>
  <c r="C1328" i="25"/>
  <c r="B1328" i="25"/>
  <c r="K1327" i="25"/>
  <c r="J1327" i="25"/>
  <c r="I1327" i="25"/>
  <c r="H1327" i="25"/>
  <c r="G1327" i="25"/>
  <c r="F1327" i="25"/>
  <c r="E1327" i="25"/>
  <c r="D1327" i="25"/>
  <c r="C1327" i="25"/>
  <c r="B1327" i="25"/>
  <c r="K1326" i="25"/>
  <c r="J1326" i="25"/>
  <c r="I1326" i="25"/>
  <c r="H1326" i="25"/>
  <c r="G1326" i="25"/>
  <c r="F1326" i="25"/>
  <c r="E1326" i="25"/>
  <c r="D1326" i="25"/>
  <c r="C1326" i="25"/>
  <c r="B1326" i="25"/>
  <c r="K1325" i="25"/>
  <c r="J1325" i="25"/>
  <c r="I1325" i="25"/>
  <c r="H1325" i="25"/>
  <c r="G1325" i="25"/>
  <c r="F1325" i="25"/>
  <c r="E1325" i="25"/>
  <c r="D1325" i="25"/>
  <c r="C1325" i="25"/>
  <c r="B1325" i="25"/>
  <c r="K1324" i="25"/>
  <c r="J1324" i="25"/>
  <c r="I1324" i="25"/>
  <c r="H1324" i="25"/>
  <c r="G1324" i="25"/>
  <c r="F1324" i="25"/>
  <c r="E1324" i="25"/>
  <c r="D1324" i="25"/>
  <c r="C1324" i="25"/>
  <c r="B1324" i="25"/>
  <c r="K1323" i="25"/>
  <c r="J1323" i="25"/>
  <c r="I1323" i="25"/>
  <c r="H1323" i="25"/>
  <c r="G1323" i="25"/>
  <c r="F1323" i="25"/>
  <c r="E1323" i="25"/>
  <c r="D1323" i="25"/>
  <c r="C1323" i="25"/>
  <c r="B1323" i="25"/>
  <c r="K1322" i="25"/>
  <c r="J1322" i="25"/>
  <c r="I1322" i="25"/>
  <c r="H1322" i="25"/>
  <c r="G1322" i="25"/>
  <c r="F1322" i="25"/>
  <c r="E1322" i="25"/>
  <c r="D1322" i="25"/>
  <c r="C1322" i="25"/>
  <c r="B1322" i="25"/>
  <c r="K1321" i="25"/>
  <c r="J1321" i="25"/>
  <c r="I1321" i="25"/>
  <c r="H1321" i="25"/>
  <c r="G1321" i="25"/>
  <c r="F1321" i="25"/>
  <c r="E1321" i="25"/>
  <c r="D1321" i="25"/>
  <c r="C1321" i="25"/>
  <c r="B1321" i="25"/>
  <c r="K1320" i="25"/>
  <c r="J1320" i="25"/>
  <c r="I1320" i="25"/>
  <c r="H1320" i="25"/>
  <c r="G1320" i="25"/>
  <c r="F1320" i="25"/>
  <c r="E1320" i="25"/>
  <c r="D1320" i="25"/>
  <c r="C1320" i="25"/>
  <c r="B1320" i="25"/>
  <c r="K1319" i="25"/>
  <c r="J1319" i="25"/>
  <c r="I1319" i="25"/>
  <c r="H1319" i="25"/>
  <c r="G1319" i="25"/>
  <c r="F1319" i="25"/>
  <c r="E1319" i="25"/>
  <c r="D1319" i="25"/>
  <c r="C1319" i="25"/>
  <c r="B1319" i="25"/>
  <c r="K1318" i="25"/>
  <c r="J1318" i="25"/>
  <c r="I1318" i="25"/>
  <c r="H1318" i="25"/>
  <c r="G1318" i="25"/>
  <c r="F1318" i="25"/>
  <c r="E1318" i="25"/>
  <c r="D1318" i="25"/>
  <c r="C1318" i="25"/>
  <c r="B1318" i="25"/>
  <c r="K1317" i="25"/>
  <c r="J1317" i="25"/>
  <c r="I1317" i="25"/>
  <c r="H1317" i="25"/>
  <c r="G1317" i="25"/>
  <c r="F1317" i="25"/>
  <c r="E1317" i="25"/>
  <c r="D1317" i="25"/>
  <c r="C1317" i="25"/>
  <c r="B1317" i="25"/>
  <c r="K1316" i="25"/>
  <c r="J1316" i="25"/>
  <c r="I1316" i="25"/>
  <c r="H1316" i="25"/>
  <c r="G1316" i="25"/>
  <c r="F1316" i="25"/>
  <c r="E1316" i="25"/>
  <c r="D1316" i="25"/>
  <c r="C1316" i="25"/>
  <c r="B1316" i="25"/>
  <c r="K1315" i="25"/>
  <c r="J1315" i="25"/>
  <c r="I1315" i="25"/>
  <c r="H1315" i="25"/>
  <c r="G1315" i="25"/>
  <c r="F1315" i="25"/>
  <c r="E1315" i="25"/>
  <c r="D1315" i="25"/>
  <c r="C1315" i="25"/>
  <c r="B1315" i="25"/>
  <c r="K1314" i="25"/>
  <c r="J1314" i="25"/>
  <c r="I1314" i="25"/>
  <c r="H1314" i="25"/>
  <c r="G1314" i="25"/>
  <c r="F1314" i="25"/>
  <c r="E1314" i="25"/>
  <c r="D1314" i="25"/>
  <c r="C1314" i="25"/>
  <c r="B1314" i="25"/>
  <c r="K1313" i="25"/>
  <c r="J1313" i="25"/>
  <c r="I1313" i="25"/>
  <c r="H1313" i="25"/>
  <c r="G1313" i="25"/>
  <c r="F1313" i="25"/>
  <c r="E1313" i="25"/>
  <c r="D1313" i="25"/>
  <c r="C1313" i="25"/>
  <c r="B1313" i="25"/>
  <c r="K1312" i="25"/>
  <c r="J1312" i="25"/>
  <c r="I1312" i="25"/>
  <c r="H1312" i="25"/>
  <c r="G1312" i="25"/>
  <c r="F1312" i="25"/>
  <c r="E1312" i="25"/>
  <c r="D1312" i="25"/>
  <c r="C1312" i="25"/>
  <c r="B1312" i="25"/>
  <c r="K1311" i="25"/>
  <c r="J1311" i="25"/>
  <c r="I1311" i="25"/>
  <c r="H1311" i="25"/>
  <c r="G1311" i="25"/>
  <c r="F1311" i="25"/>
  <c r="E1311" i="25"/>
  <c r="D1311" i="25"/>
  <c r="C1311" i="25"/>
  <c r="B1311" i="25"/>
  <c r="K1310" i="25"/>
  <c r="J1310" i="25"/>
  <c r="I1310" i="25"/>
  <c r="H1310" i="25"/>
  <c r="G1310" i="25"/>
  <c r="F1310" i="25"/>
  <c r="E1310" i="25"/>
  <c r="D1310" i="25"/>
  <c r="C1310" i="25"/>
  <c r="B1310" i="25"/>
  <c r="K1309" i="25"/>
  <c r="J1309" i="25"/>
  <c r="I1309" i="25"/>
  <c r="H1309" i="25"/>
  <c r="G1309" i="25"/>
  <c r="F1309" i="25"/>
  <c r="E1309" i="25"/>
  <c r="D1309" i="25"/>
  <c r="C1309" i="25"/>
  <c r="B1309" i="25"/>
  <c r="K1308" i="25"/>
  <c r="J1308" i="25"/>
  <c r="I1308" i="25"/>
  <c r="H1308" i="25"/>
  <c r="G1308" i="25"/>
  <c r="F1308" i="25"/>
  <c r="E1308" i="25"/>
  <c r="D1308" i="25"/>
  <c r="C1308" i="25"/>
  <c r="B1308" i="25"/>
  <c r="K1307" i="25"/>
  <c r="J1307" i="25"/>
  <c r="I1307" i="25"/>
  <c r="H1307" i="25"/>
  <c r="G1307" i="25"/>
  <c r="F1307" i="25"/>
  <c r="E1307" i="25"/>
  <c r="D1307" i="25"/>
  <c r="C1307" i="25"/>
  <c r="B1307" i="25"/>
  <c r="K1306" i="25"/>
  <c r="J1306" i="25"/>
  <c r="I1306" i="25"/>
  <c r="H1306" i="25"/>
  <c r="G1306" i="25"/>
  <c r="F1306" i="25"/>
  <c r="E1306" i="25"/>
  <c r="D1306" i="25"/>
  <c r="C1306" i="25"/>
  <c r="B1306" i="25"/>
  <c r="K1305" i="25"/>
  <c r="J1305" i="25"/>
  <c r="I1305" i="25"/>
  <c r="H1305" i="25"/>
  <c r="G1305" i="25"/>
  <c r="F1305" i="25"/>
  <c r="E1305" i="25"/>
  <c r="D1305" i="25"/>
  <c r="C1305" i="25"/>
  <c r="B1305" i="25"/>
  <c r="K1304" i="25"/>
  <c r="J1304" i="25"/>
  <c r="I1304" i="25"/>
  <c r="H1304" i="25"/>
  <c r="G1304" i="25"/>
  <c r="F1304" i="25"/>
  <c r="E1304" i="25"/>
  <c r="D1304" i="25"/>
  <c r="C1304" i="25"/>
  <c r="B1304" i="25"/>
  <c r="K1303" i="25"/>
  <c r="J1303" i="25"/>
  <c r="I1303" i="25"/>
  <c r="H1303" i="25"/>
  <c r="G1303" i="25"/>
  <c r="F1303" i="25"/>
  <c r="E1303" i="25"/>
  <c r="D1303" i="25"/>
  <c r="C1303" i="25"/>
  <c r="B1303" i="25"/>
  <c r="K1302" i="25"/>
  <c r="J1302" i="25"/>
  <c r="I1302" i="25"/>
  <c r="H1302" i="25"/>
  <c r="G1302" i="25"/>
  <c r="F1302" i="25"/>
  <c r="E1302" i="25"/>
  <c r="D1302" i="25"/>
  <c r="C1302" i="25"/>
  <c r="B1302" i="25"/>
  <c r="K1301" i="25"/>
  <c r="J1301" i="25"/>
  <c r="I1301" i="25"/>
  <c r="H1301" i="25"/>
  <c r="G1301" i="25"/>
  <c r="F1301" i="25"/>
  <c r="E1301" i="25"/>
  <c r="D1301" i="25"/>
  <c r="C1301" i="25"/>
  <c r="B1301" i="25"/>
  <c r="K1300" i="25"/>
  <c r="J1300" i="25"/>
  <c r="I1300" i="25"/>
  <c r="H1300" i="25"/>
  <c r="G1300" i="25"/>
  <c r="F1300" i="25"/>
  <c r="E1300" i="25"/>
  <c r="D1300" i="25"/>
  <c r="C1300" i="25"/>
  <c r="B1300" i="25"/>
  <c r="K1299" i="25"/>
  <c r="J1299" i="25"/>
  <c r="I1299" i="25"/>
  <c r="H1299" i="25"/>
  <c r="G1299" i="25"/>
  <c r="F1299" i="25"/>
  <c r="E1299" i="25"/>
  <c r="D1299" i="25"/>
  <c r="C1299" i="25"/>
  <c r="B1299" i="25"/>
  <c r="K1298" i="25"/>
  <c r="J1298" i="25"/>
  <c r="I1298" i="25"/>
  <c r="H1298" i="25"/>
  <c r="G1298" i="25"/>
  <c r="F1298" i="25"/>
  <c r="E1298" i="25"/>
  <c r="D1298" i="25"/>
  <c r="C1298" i="25"/>
  <c r="B1298" i="25"/>
  <c r="K1297" i="25"/>
  <c r="J1297" i="25"/>
  <c r="I1297" i="25"/>
  <c r="H1297" i="25"/>
  <c r="G1297" i="25"/>
  <c r="F1297" i="25"/>
  <c r="E1297" i="25"/>
  <c r="D1297" i="25"/>
  <c r="C1297" i="25"/>
  <c r="B1297" i="25"/>
  <c r="K1296" i="25"/>
  <c r="J1296" i="25"/>
  <c r="I1296" i="25"/>
  <c r="H1296" i="25"/>
  <c r="G1296" i="25"/>
  <c r="F1296" i="25"/>
  <c r="E1296" i="25"/>
  <c r="D1296" i="25"/>
  <c r="C1296" i="25"/>
  <c r="B1296" i="25"/>
  <c r="K1295" i="25"/>
  <c r="J1295" i="25"/>
  <c r="I1295" i="25"/>
  <c r="H1295" i="25"/>
  <c r="G1295" i="25"/>
  <c r="F1295" i="25"/>
  <c r="E1295" i="25"/>
  <c r="D1295" i="25"/>
  <c r="C1295" i="25"/>
  <c r="B1295" i="25"/>
  <c r="K1294" i="25"/>
  <c r="J1294" i="25"/>
  <c r="I1294" i="25"/>
  <c r="H1294" i="25"/>
  <c r="G1294" i="25"/>
  <c r="F1294" i="25"/>
  <c r="E1294" i="25"/>
  <c r="D1294" i="25"/>
  <c r="C1294" i="25"/>
  <c r="B1294" i="25"/>
  <c r="K1293" i="25"/>
  <c r="J1293" i="25"/>
  <c r="I1293" i="25"/>
  <c r="H1293" i="25"/>
  <c r="G1293" i="25"/>
  <c r="F1293" i="25"/>
  <c r="E1293" i="25"/>
  <c r="D1293" i="25"/>
  <c r="C1293" i="25"/>
  <c r="B1293" i="25"/>
  <c r="K1292" i="25"/>
  <c r="J1292" i="25"/>
  <c r="I1292" i="25"/>
  <c r="H1292" i="25"/>
  <c r="G1292" i="25"/>
  <c r="F1292" i="25"/>
  <c r="E1292" i="25"/>
  <c r="D1292" i="25"/>
  <c r="C1292" i="25"/>
  <c r="B1292" i="25"/>
  <c r="K1291" i="25"/>
  <c r="J1291" i="25"/>
  <c r="I1291" i="25"/>
  <c r="H1291" i="25"/>
  <c r="G1291" i="25"/>
  <c r="F1291" i="25"/>
  <c r="E1291" i="25"/>
  <c r="D1291" i="25"/>
  <c r="C1291" i="25"/>
  <c r="B1291" i="25"/>
  <c r="K1290" i="25"/>
  <c r="J1290" i="25"/>
  <c r="I1290" i="25"/>
  <c r="H1290" i="25"/>
  <c r="G1290" i="25"/>
  <c r="F1290" i="25"/>
  <c r="E1290" i="25"/>
  <c r="D1290" i="25"/>
  <c r="C1290" i="25"/>
  <c r="B1290" i="25"/>
  <c r="K1289" i="25"/>
  <c r="J1289" i="25"/>
  <c r="I1289" i="25"/>
  <c r="H1289" i="25"/>
  <c r="G1289" i="25"/>
  <c r="F1289" i="25"/>
  <c r="E1289" i="25"/>
  <c r="D1289" i="25"/>
  <c r="C1289" i="25"/>
  <c r="B1289" i="25"/>
  <c r="K1288" i="25"/>
  <c r="J1288" i="25"/>
  <c r="I1288" i="25"/>
  <c r="H1288" i="25"/>
  <c r="G1288" i="25"/>
  <c r="F1288" i="25"/>
  <c r="E1288" i="25"/>
  <c r="D1288" i="25"/>
  <c r="C1288" i="25"/>
  <c r="B1288" i="25"/>
  <c r="K1287" i="25"/>
  <c r="J1287" i="25"/>
  <c r="I1287" i="25"/>
  <c r="H1287" i="25"/>
  <c r="G1287" i="25"/>
  <c r="F1287" i="25"/>
  <c r="E1287" i="25"/>
  <c r="D1287" i="25"/>
  <c r="C1287" i="25"/>
  <c r="B1287" i="25"/>
  <c r="K1286" i="25"/>
  <c r="J1286" i="25"/>
  <c r="I1286" i="25"/>
  <c r="H1286" i="25"/>
  <c r="G1286" i="25"/>
  <c r="F1286" i="25"/>
  <c r="E1286" i="25"/>
  <c r="D1286" i="25"/>
  <c r="C1286" i="25"/>
  <c r="B1286" i="25"/>
  <c r="K1285" i="25"/>
  <c r="J1285" i="25"/>
  <c r="I1285" i="25"/>
  <c r="H1285" i="25"/>
  <c r="G1285" i="25"/>
  <c r="F1285" i="25"/>
  <c r="E1285" i="25"/>
  <c r="D1285" i="25"/>
  <c r="C1285" i="25"/>
  <c r="B1285" i="25"/>
  <c r="K1284" i="25"/>
  <c r="J1284" i="25"/>
  <c r="I1284" i="25"/>
  <c r="H1284" i="25"/>
  <c r="G1284" i="25"/>
  <c r="F1284" i="25"/>
  <c r="E1284" i="25"/>
  <c r="D1284" i="25"/>
  <c r="C1284" i="25"/>
  <c r="B1284" i="25"/>
  <c r="K1283" i="25"/>
  <c r="J1283" i="25"/>
  <c r="I1283" i="25"/>
  <c r="H1283" i="25"/>
  <c r="G1283" i="25"/>
  <c r="F1283" i="25"/>
  <c r="E1283" i="25"/>
  <c r="D1283" i="25"/>
  <c r="C1283" i="25"/>
  <c r="B1283" i="25"/>
  <c r="K1282" i="25"/>
  <c r="J1282" i="25"/>
  <c r="I1282" i="25"/>
  <c r="H1282" i="25"/>
  <c r="G1282" i="25"/>
  <c r="F1282" i="25"/>
  <c r="E1282" i="25"/>
  <c r="D1282" i="25"/>
  <c r="C1282" i="25"/>
  <c r="B1282" i="25"/>
  <c r="K1281" i="25"/>
  <c r="J1281" i="25"/>
  <c r="I1281" i="25"/>
  <c r="H1281" i="25"/>
  <c r="G1281" i="25"/>
  <c r="F1281" i="25"/>
  <c r="E1281" i="25"/>
  <c r="D1281" i="25"/>
  <c r="C1281" i="25"/>
  <c r="B1281" i="25"/>
  <c r="K1280" i="25"/>
  <c r="J1280" i="25"/>
  <c r="I1280" i="25"/>
  <c r="H1280" i="25"/>
  <c r="G1280" i="25"/>
  <c r="F1280" i="25"/>
  <c r="E1280" i="25"/>
  <c r="D1280" i="25"/>
  <c r="C1280" i="25"/>
  <c r="B1280" i="25"/>
  <c r="K1279" i="25"/>
  <c r="J1279" i="25"/>
  <c r="I1279" i="25"/>
  <c r="H1279" i="25"/>
  <c r="G1279" i="25"/>
  <c r="F1279" i="25"/>
  <c r="E1279" i="25"/>
  <c r="D1279" i="25"/>
  <c r="C1279" i="25"/>
  <c r="B1279" i="25"/>
  <c r="K1278" i="25"/>
  <c r="J1278" i="25"/>
  <c r="I1278" i="25"/>
  <c r="H1278" i="25"/>
  <c r="G1278" i="25"/>
  <c r="F1278" i="25"/>
  <c r="E1278" i="25"/>
  <c r="D1278" i="25"/>
  <c r="C1278" i="25"/>
  <c r="B1278" i="25"/>
  <c r="K1277" i="25"/>
  <c r="J1277" i="25"/>
  <c r="I1277" i="25"/>
  <c r="H1277" i="25"/>
  <c r="G1277" i="25"/>
  <c r="F1277" i="25"/>
  <c r="E1277" i="25"/>
  <c r="D1277" i="25"/>
  <c r="C1277" i="25"/>
  <c r="B1277" i="25"/>
  <c r="K1276" i="25"/>
  <c r="J1276" i="25"/>
  <c r="I1276" i="25"/>
  <c r="H1276" i="25"/>
  <c r="G1276" i="25"/>
  <c r="F1276" i="25"/>
  <c r="E1276" i="25"/>
  <c r="D1276" i="25"/>
  <c r="C1276" i="25"/>
  <c r="B1276" i="25"/>
  <c r="K1275" i="25"/>
  <c r="J1275" i="25"/>
  <c r="I1275" i="25"/>
  <c r="H1275" i="25"/>
  <c r="G1275" i="25"/>
  <c r="F1275" i="25"/>
  <c r="E1275" i="25"/>
  <c r="D1275" i="25"/>
  <c r="C1275" i="25"/>
  <c r="B1275" i="25"/>
  <c r="K1274" i="25"/>
  <c r="J1274" i="25"/>
  <c r="I1274" i="25"/>
  <c r="H1274" i="25"/>
  <c r="G1274" i="25"/>
  <c r="F1274" i="25"/>
  <c r="E1274" i="25"/>
  <c r="D1274" i="25"/>
  <c r="C1274" i="25"/>
  <c r="B1274" i="25"/>
  <c r="K1273" i="25"/>
  <c r="J1273" i="25"/>
  <c r="I1273" i="25"/>
  <c r="H1273" i="25"/>
  <c r="G1273" i="25"/>
  <c r="F1273" i="25"/>
  <c r="E1273" i="25"/>
  <c r="D1273" i="25"/>
  <c r="C1273" i="25"/>
  <c r="B1273" i="25"/>
  <c r="K1272" i="25"/>
  <c r="J1272" i="25"/>
  <c r="I1272" i="25"/>
  <c r="H1272" i="25"/>
  <c r="G1272" i="25"/>
  <c r="F1272" i="25"/>
  <c r="E1272" i="25"/>
  <c r="D1272" i="25"/>
  <c r="C1272" i="25"/>
  <c r="B1272" i="25"/>
  <c r="K1271" i="25"/>
  <c r="J1271" i="25"/>
  <c r="I1271" i="25"/>
  <c r="H1271" i="25"/>
  <c r="G1271" i="25"/>
  <c r="F1271" i="25"/>
  <c r="E1271" i="25"/>
  <c r="D1271" i="25"/>
  <c r="C1271" i="25"/>
  <c r="B1271" i="25"/>
  <c r="K1270" i="25"/>
  <c r="J1270" i="25"/>
  <c r="I1270" i="25"/>
  <c r="H1270" i="25"/>
  <c r="G1270" i="25"/>
  <c r="F1270" i="25"/>
  <c r="E1270" i="25"/>
  <c r="D1270" i="25"/>
  <c r="C1270" i="25"/>
  <c r="B1270" i="25"/>
  <c r="K1269" i="25"/>
  <c r="J1269" i="25"/>
  <c r="I1269" i="25"/>
  <c r="H1269" i="25"/>
  <c r="G1269" i="25"/>
  <c r="F1269" i="25"/>
  <c r="E1269" i="25"/>
  <c r="D1269" i="25"/>
  <c r="C1269" i="25"/>
  <c r="B1269" i="25"/>
  <c r="K1268" i="25"/>
  <c r="J1268" i="25"/>
  <c r="I1268" i="25"/>
  <c r="H1268" i="25"/>
  <c r="G1268" i="25"/>
  <c r="F1268" i="25"/>
  <c r="E1268" i="25"/>
  <c r="D1268" i="25"/>
  <c r="C1268" i="25"/>
  <c r="B1268" i="25"/>
  <c r="K1267" i="25"/>
  <c r="J1267" i="25"/>
  <c r="I1267" i="25"/>
  <c r="H1267" i="25"/>
  <c r="G1267" i="25"/>
  <c r="F1267" i="25"/>
  <c r="E1267" i="25"/>
  <c r="D1267" i="25"/>
  <c r="C1267" i="25"/>
  <c r="B1267" i="25"/>
  <c r="K1266" i="25"/>
  <c r="J1266" i="25"/>
  <c r="I1266" i="25"/>
  <c r="H1266" i="25"/>
  <c r="G1266" i="25"/>
  <c r="F1266" i="25"/>
  <c r="E1266" i="25"/>
  <c r="D1266" i="25"/>
  <c r="C1266" i="25"/>
  <c r="B1266" i="25"/>
  <c r="K1265" i="25"/>
  <c r="J1265" i="25"/>
  <c r="I1265" i="25"/>
  <c r="H1265" i="25"/>
  <c r="G1265" i="25"/>
  <c r="F1265" i="25"/>
  <c r="E1265" i="25"/>
  <c r="D1265" i="25"/>
  <c r="C1265" i="25"/>
  <c r="B1265" i="25"/>
  <c r="K1264" i="25"/>
  <c r="J1264" i="25"/>
  <c r="I1264" i="25"/>
  <c r="H1264" i="25"/>
  <c r="G1264" i="25"/>
  <c r="F1264" i="25"/>
  <c r="E1264" i="25"/>
  <c r="D1264" i="25"/>
  <c r="C1264" i="25"/>
  <c r="B1264" i="25"/>
  <c r="K1263" i="25"/>
  <c r="J1263" i="25"/>
  <c r="I1263" i="25"/>
  <c r="H1263" i="25"/>
  <c r="G1263" i="25"/>
  <c r="F1263" i="25"/>
  <c r="E1263" i="25"/>
  <c r="D1263" i="25"/>
  <c r="C1263" i="25"/>
  <c r="B1263" i="25"/>
  <c r="K1262" i="25"/>
  <c r="J1262" i="25"/>
  <c r="I1262" i="25"/>
  <c r="H1262" i="25"/>
  <c r="G1262" i="25"/>
  <c r="F1262" i="25"/>
  <c r="E1262" i="25"/>
  <c r="D1262" i="25"/>
  <c r="C1262" i="25"/>
  <c r="B1262" i="25"/>
  <c r="K1261" i="25"/>
  <c r="J1261" i="25"/>
  <c r="I1261" i="25"/>
  <c r="H1261" i="25"/>
  <c r="G1261" i="25"/>
  <c r="F1261" i="25"/>
  <c r="E1261" i="25"/>
  <c r="D1261" i="25"/>
  <c r="C1261" i="25"/>
  <c r="B1261" i="25"/>
  <c r="K1260" i="25"/>
  <c r="J1260" i="25"/>
  <c r="I1260" i="25"/>
  <c r="H1260" i="25"/>
  <c r="G1260" i="25"/>
  <c r="F1260" i="25"/>
  <c r="E1260" i="25"/>
  <c r="D1260" i="25"/>
  <c r="C1260" i="25"/>
  <c r="B1260" i="25"/>
  <c r="K1259" i="25"/>
  <c r="J1259" i="25"/>
  <c r="I1259" i="25"/>
  <c r="H1259" i="25"/>
  <c r="G1259" i="25"/>
  <c r="F1259" i="25"/>
  <c r="E1259" i="25"/>
  <c r="D1259" i="25"/>
  <c r="C1259" i="25"/>
  <c r="B1259" i="25"/>
  <c r="K1258" i="25"/>
  <c r="J1258" i="25"/>
  <c r="I1258" i="25"/>
  <c r="H1258" i="25"/>
  <c r="G1258" i="25"/>
  <c r="F1258" i="25"/>
  <c r="E1258" i="25"/>
  <c r="D1258" i="25"/>
  <c r="C1258" i="25"/>
  <c r="B1258" i="25"/>
  <c r="K1257" i="25"/>
  <c r="J1257" i="25"/>
  <c r="I1257" i="25"/>
  <c r="H1257" i="25"/>
  <c r="G1257" i="25"/>
  <c r="F1257" i="25"/>
  <c r="E1257" i="25"/>
  <c r="D1257" i="25"/>
  <c r="C1257" i="25"/>
  <c r="B1257" i="25"/>
  <c r="K1256" i="25"/>
  <c r="J1256" i="25"/>
  <c r="I1256" i="25"/>
  <c r="H1256" i="25"/>
  <c r="G1256" i="25"/>
  <c r="F1256" i="25"/>
  <c r="E1256" i="25"/>
  <c r="D1256" i="25"/>
  <c r="C1256" i="25"/>
  <c r="B1256" i="25"/>
  <c r="K1255" i="25"/>
  <c r="J1255" i="25"/>
  <c r="I1255" i="25"/>
  <c r="H1255" i="25"/>
  <c r="G1255" i="25"/>
  <c r="F1255" i="25"/>
  <c r="E1255" i="25"/>
  <c r="D1255" i="25"/>
  <c r="C1255" i="25"/>
  <c r="B1255" i="25"/>
  <c r="K1254" i="25"/>
  <c r="J1254" i="25"/>
  <c r="I1254" i="25"/>
  <c r="H1254" i="25"/>
  <c r="G1254" i="25"/>
  <c r="F1254" i="25"/>
  <c r="E1254" i="25"/>
  <c r="D1254" i="25"/>
  <c r="C1254" i="25"/>
  <c r="B1254" i="25"/>
  <c r="K1253" i="25"/>
  <c r="J1253" i="25"/>
  <c r="I1253" i="25"/>
  <c r="H1253" i="25"/>
  <c r="G1253" i="25"/>
  <c r="F1253" i="25"/>
  <c r="E1253" i="25"/>
  <c r="D1253" i="25"/>
  <c r="C1253" i="25"/>
  <c r="B1253" i="25"/>
  <c r="K1252" i="25"/>
  <c r="J1252" i="25"/>
  <c r="I1252" i="25"/>
  <c r="H1252" i="25"/>
  <c r="G1252" i="25"/>
  <c r="F1252" i="25"/>
  <c r="E1252" i="25"/>
  <c r="D1252" i="25"/>
  <c r="C1252" i="25"/>
  <c r="B1252" i="25"/>
  <c r="K1251" i="25"/>
  <c r="J1251" i="25"/>
  <c r="I1251" i="25"/>
  <c r="H1251" i="25"/>
  <c r="G1251" i="25"/>
  <c r="F1251" i="25"/>
  <c r="E1251" i="25"/>
  <c r="D1251" i="25"/>
  <c r="C1251" i="25"/>
  <c r="B1251" i="25"/>
  <c r="K1250" i="25"/>
  <c r="J1250" i="25"/>
  <c r="I1250" i="25"/>
  <c r="H1250" i="25"/>
  <c r="G1250" i="25"/>
  <c r="F1250" i="25"/>
  <c r="E1250" i="25"/>
  <c r="D1250" i="25"/>
  <c r="C1250" i="25"/>
  <c r="B1250" i="25"/>
  <c r="K1249" i="25"/>
  <c r="J1249" i="25"/>
  <c r="I1249" i="25"/>
  <c r="H1249" i="25"/>
  <c r="G1249" i="25"/>
  <c r="F1249" i="25"/>
  <c r="E1249" i="25"/>
  <c r="D1249" i="25"/>
  <c r="C1249" i="25"/>
  <c r="B1249" i="25"/>
  <c r="K1248" i="25"/>
  <c r="J1248" i="25"/>
  <c r="I1248" i="25"/>
  <c r="H1248" i="25"/>
  <c r="G1248" i="25"/>
  <c r="F1248" i="25"/>
  <c r="E1248" i="25"/>
  <c r="D1248" i="25"/>
  <c r="C1248" i="25"/>
  <c r="B1248" i="25"/>
  <c r="K1247" i="25"/>
  <c r="J1247" i="25"/>
  <c r="I1247" i="25"/>
  <c r="H1247" i="25"/>
  <c r="G1247" i="25"/>
  <c r="F1247" i="25"/>
  <c r="E1247" i="25"/>
  <c r="D1247" i="25"/>
  <c r="C1247" i="25"/>
  <c r="B1247" i="25"/>
  <c r="K1246" i="25"/>
  <c r="J1246" i="25"/>
  <c r="I1246" i="25"/>
  <c r="H1246" i="25"/>
  <c r="G1246" i="25"/>
  <c r="F1246" i="25"/>
  <c r="E1246" i="25"/>
  <c r="D1246" i="25"/>
  <c r="C1246" i="25"/>
  <c r="B1246" i="25"/>
  <c r="K1245" i="25"/>
  <c r="J1245" i="25"/>
  <c r="I1245" i="25"/>
  <c r="H1245" i="25"/>
  <c r="G1245" i="25"/>
  <c r="F1245" i="25"/>
  <c r="E1245" i="25"/>
  <c r="D1245" i="25"/>
  <c r="C1245" i="25"/>
  <c r="B1245" i="25"/>
  <c r="K1244" i="25"/>
  <c r="J1244" i="25"/>
  <c r="I1244" i="25"/>
  <c r="H1244" i="25"/>
  <c r="G1244" i="25"/>
  <c r="F1244" i="25"/>
  <c r="E1244" i="25"/>
  <c r="D1244" i="25"/>
  <c r="C1244" i="25"/>
  <c r="B1244" i="25"/>
  <c r="K1243" i="25"/>
  <c r="J1243" i="25"/>
  <c r="I1243" i="25"/>
  <c r="H1243" i="25"/>
  <c r="G1243" i="25"/>
  <c r="F1243" i="25"/>
  <c r="E1243" i="25"/>
  <c r="D1243" i="25"/>
  <c r="C1243" i="25"/>
  <c r="B1243" i="25"/>
  <c r="K1242" i="25"/>
  <c r="J1242" i="25"/>
  <c r="I1242" i="25"/>
  <c r="H1242" i="25"/>
  <c r="G1242" i="25"/>
  <c r="F1242" i="25"/>
  <c r="E1242" i="25"/>
  <c r="D1242" i="25"/>
  <c r="C1242" i="25"/>
  <c r="B1242" i="25"/>
  <c r="K1241" i="25"/>
  <c r="J1241" i="25"/>
  <c r="I1241" i="25"/>
  <c r="H1241" i="25"/>
  <c r="G1241" i="25"/>
  <c r="F1241" i="25"/>
  <c r="E1241" i="25"/>
  <c r="D1241" i="25"/>
  <c r="C1241" i="25"/>
  <c r="B1241" i="25"/>
  <c r="K1240" i="25"/>
  <c r="J1240" i="25"/>
  <c r="I1240" i="25"/>
  <c r="H1240" i="25"/>
  <c r="G1240" i="25"/>
  <c r="F1240" i="25"/>
  <c r="E1240" i="25"/>
  <c r="D1240" i="25"/>
  <c r="C1240" i="25"/>
  <c r="B1240" i="25"/>
  <c r="K1239" i="25"/>
  <c r="J1239" i="25"/>
  <c r="I1239" i="25"/>
  <c r="H1239" i="25"/>
  <c r="G1239" i="25"/>
  <c r="F1239" i="25"/>
  <c r="E1239" i="25"/>
  <c r="D1239" i="25"/>
  <c r="C1239" i="25"/>
  <c r="B1239" i="25"/>
  <c r="K1238" i="25"/>
  <c r="J1238" i="25"/>
  <c r="I1238" i="25"/>
  <c r="H1238" i="25"/>
  <c r="G1238" i="25"/>
  <c r="F1238" i="25"/>
  <c r="E1238" i="25"/>
  <c r="D1238" i="25"/>
  <c r="C1238" i="25"/>
  <c r="B1238" i="25"/>
  <c r="K1237" i="25"/>
  <c r="J1237" i="25"/>
  <c r="I1237" i="25"/>
  <c r="H1237" i="25"/>
  <c r="G1237" i="25"/>
  <c r="F1237" i="25"/>
  <c r="E1237" i="25"/>
  <c r="D1237" i="25"/>
  <c r="C1237" i="25"/>
  <c r="B1237" i="25"/>
  <c r="K1236" i="25"/>
  <c r="J1236" i="25"/>
  <c r="I1236" i="25"/>
  <c r="H1236" i="25"/>
  <c r="G1236" i="25"/>
  <c r="F1236" i="25"/>
  <c r="E1236" i="25"/>
  <c r="D1236" i="25"/>
  <c r="C1236" i="25"/>
  <c r="B1236" i="25"/>
  <c r="K1235" i="25"/>
  <c r="J1235" i="25"/>
  <c r="I1235" i="25"/>
  <c r="H1235" i="25"/>
  <c r="G1235" i="25"/>
  <c r="F1235" i="25"/>
  <c r="E1235" i="25"/>
  <c r="D1235" i="25"/>
  <c r="C1235" i="25"/>
  <c r="B1235" i="25"/>
  <c r="K1234" i="25"/>
  <c r="J1234" i="25"/>
  <c r="I1234" i="25"/>
  <c r="H1234" i="25"/>
  <c r="G1234" i="25"/>
  <c r="F1234" i="25"/>
  <c r="E1234" i="25"/>
  <c r="D1234" i="25"/>
  <c r="C1234" i="25"/>
  <c r="B1234" i="25"/>
  <c r="K1233" i="25"/>
  <c r="J1233" i="25"/>
  <c r="I1233" i="25"/>
  <c r="H1233" i="25"/>
  <c r="G1233" i="25"/>
  <c r="F1233" i="25"/>
  <c r="E1233" i="25"/>
  <c r="D1233" i="25"/>
  <c r="C1233" i="25"/>
  <c r="B1233" i="25"/>
  <c r="K1232" i="25"/>
  <c r="J1232" i="25"/>
  <c r="I1232" i="25"/>
  <c r="H1232" i="25"/>
  <c r="G1232" i="25"/>
  <c r="F1232" i="25"/>
  <c r="E1232" i="25"/>
  <c r="D1232" i="25"/>
  <c r="C1232" i="25"/>
  <c r="B1232" i="25"/>
  <c r="K1231" i="25"/>
  <c r="J1231" i="25"/>
  <c r="I1231" i="25"/>
  <c r="H1231" i="25"/>
  <c r="G1231" i="25"/>
  <c r="F1231" i="25"/>
  <c r="E1231" i="25"/>
  <c r="D1231" i="25"/>
  <c r="C1231" i="25"/>
  <c r="B1231" i="25"/>
  <c r="K1230" i="25"/>
  <c r="J1230" i="25"/>
  <c r="I1230" i="25"/>
  <c r="H1230" i="25"/>
  <c r="G1230" i="25"/>
  <c r="F1230" i="25"/>
  <c r="E1230" i="25"/>
  <c r="D1230" i="25"/>
  <c r="C1230" i="25"/>
  <c r="B1230" i="25"/>
  <c r="K1229" i="25"/>
  <c r="J1229" i="25"/>
  <c r="I1229" i="25"/>
  <c r="H1229" i="25"/>
  <c r="G1229" i="25"/>
  <c r="F1229" i="25"/>
  <c r="E1229" i="25"/>
  <c r="D1229" i="25"/>
  <c r="C1229" i="25"/>
  <c r="B1229" i="25"/>
  <c r="K1228" i="25"/>
  <c r="J1228" i="25"/>
  <c r="I1228" i="25"/>
  <c r="H1228" i="25"/>
  <c r="G1228" i="25"/>
  <c r="F1228" i="25"/>
  <c r="E1228" i="25"/>
  <c r="D1228" i="25"/>
  <c r="C1228" i="25"/>
  <c r="B1228" i="25"/>
  <c r="K1227" i="25"/>
  <c r="J1227" i="25"/>
  <c r="I1227" i="25"/>
  <c r="H1227" i="25"/>
  <c r="G1227" i="25"/>
  <c r="F1227" i="25"/>
  <c r="E1227" i="25"/>
  <c r="D1227" i="25"/>
  <c r="C1227" i="25"/>
  <c r="B1227" i="25"/>
  <c r="K1226" i="25"/>
  <c r="J1226" i="25"/>
  <c r="I1226" i="25"/>
  <c r="H1226" i="25"/>
  <c r="G1226" i="25"/>
  <c r="F1226" i="25"/>
  <c r="E1226" i="25"/>
  <c r="D1226" i="25"/>
  <c r="C1226" i="25"/>
  <c r="B1226" i="25"/>
  <c r="K1225" i="25"/>
  <c r="J1225" i="25"/>
  <c r="I1225" i="25"/>
  <c r="H1225" i="25"/>
  <c r="G1225" i="25"/>
  <c r="F1225" i="25"/>
  <c r="E1225" i="25"/>
  <c r="D1225" i="25"/>
  <c r="C1225" i="25"/>
  <c r="B1225" i="25"/>
  <c r="K1224" i="25"/>
  <c r="J1224" i="25"/>
  <c r="I1224" i="25"/>
  <c r="H1224" i="25"/>
  <c r="G1224" i="25"/>
  <c r="F1224" i="25"/>
  <c r="E1224" i="25"/>
  <c r="D1224" i="25"/>
  <c r="C1224" i="25"/>
  <c r="B1224" i="25"/>
  <c r="K1223" i="25"/>
  <c r="J1223" i="25"/>
  <c r="I1223" i="25"/>
  <c r="H1223" i="25"/>
  <c r="G1223" i="25"/>
  <c r="F1223" i="25"/>
  <c r="E1223" i="25"/>
  <c r="D1223" i="25"/>
  <c r="C1223" i="25"/>
  <c r="B1223" i="25"/>
  <c r="K1222" i="25"/>
  <c r="J1222" i="25"/>
  <c r="I1222" i="25"/>
  <c r="H1222" i="25"/>
  <c r="G1222" i="25"/>
  <c r="F1222" i="25"/>
  <c r="E1222" i="25"/>
  <c r="D1222" i="25"/>
  <c r="C1222" i="25"/>
  <c r="B1222" i="25"/>
  <c r="K1221" i="25"/>
  <c r="J1221" i="25"/>
  <c r="I1221" i="25"/>
  <c r="H1221" i="25"/>
  <c r="G1221" i="25"/>
  <c r="F1221" i="25"/>
  <c r="E1221" i="25"/>
  <c r="D1221" i="25"/>
  <c r="C1221" i="25"/>
  <c r="B1221" i="25"/>
  <c r="K1220" i="25"/>
  <c r="J1220" i="25"/>
  <c r="I1220" i="25"/>
  <c r="H1220" i="25"/>
  <c r="G1220" i="25"/>
  <c r="F1220" i="25"/>
  <c r="E1220" i="25"/>
  <c r="D1220" i="25"/>
  <c r="C1220" i="25"/>
  <c r="B1220" i="25"/>
  <c r="K1219" i="25"/>
  <c r="J1219" i="25"/>
  <c r="I1219" i="25"/>
  <c r="H1219" i="25"/>
  <c r="G1219" i="25"/>
  <c r="F1219" i="25"/>
  <c r="E1219" i="25"/>
  <c r="D1219" i="25"/>
  <c r="C1219" i="25"/>
  <c r="B1219" i="25"/>
  <c r="K1218" i="25"/>
  <c r="J1218" i="25"/>
  <c r="I1218" i="25"/>
  <c r="H1218" i="25"/>
  <c r="G1218" i="25"/>
  <c r="F1218" i="25"/>
  <c r="E1218" i="25"/>
  <c r="D1218" i="25"/>
  <c r="C1218" i="25"/>
  <c r="B1218" i="25"/>
  <c r="K1217" i="25"/>
  <c r="J1217" i="25"/>
  <c r="I1217" i="25"/>
  <c r="H1217" i="25"/>
  <c r="G1217" i="25"/>
  <c r="F1217" i="25"/>
  <c r="E1217" i="25"/>
  <c r="D1217" i="25"/>
  <c r="C1217" i="25"/>
  <c r="B1217" i="25"/>
  <c r="K1216" i="25"/>
  <c r="J1216" i="25"/>
  <c r="I1216" i="25"/>
  <c r="H1216" i="25"/>
  <c r="G1216" i="25"/>
  <c r="F1216" i="25"/>
  <c r="E1216" i="25"/>
  <c r="D1216" i="25"/>
  <c r="C1216" i="25"/>
  <c r="B1216" i="25"/>
  <c r="K1215" i="25"/>
  <c r="J1215" i="25"/>
  <c r="I1215" i="25"/>
  <c r="H1215" i="25"/>
  <c r="G1215" i="25"/>
  <c r="F1215" i="25"/>
  <c r="E1215" i="25"/>
  <c r="D1215" i="25"/>
  <c r="C1215" i="25"/>
  <c r="B1215" i="25"/>
  <c r="K1214" i="25"/>
  <c r="J1214" i="25"/>
  <c r="I1214" i="25"/>
  <c r="H1214" i="25"/>
  <c r="G1214" i="25"/>
  <c r="F1214" i="25"/>
  <c r="E1214" i="25"/>
  <c r="D1214" i="25"/>
  <c r="C1214" i="25"/>
  <c r="B1214" i="25"/>
  <c r="K1213" i="25"/>
  <c r="J1213" i="25"/>
  <c r="I1213" i="25"/>
  <c r="H1213" i="25"/>
  <c r="G1213" i="25"/>
  <c r="F1213" i="25"/>
  <c r="E1213" i="25"/>
  <c r="D1213" i="25"/>
  <c r="C1213" i="25"/>
  <c r="B1213" i="25"/>
  <c r="K1212" i="25"/>
  <c r="J1212" i="25"/>
  <c r="I1212" i="25"/>
  <c r="H1212" i="25"/>
  <c r="G1212" i="25"/>
  <c r="F1212" i="25"/>
  <c r="E1212" i="25"/>
  <c r="D1212" i="25"/>
  <c r="C1212" i="25"/>
  <c r="B1212" i="25"/>
  <c r="K1211" i="25"/>
  <c r="J1211" i="25"/>
  <c r="I1211" i="25"/>
  <c r="H1211" i="25"/>
  <c r="G1211" i="25"/>
  <c r="F1211" i="25"/>
  <c r="E1211" i="25"/>
  <c r="D1211" i="25"/>
  <c r="C1211" i="25"/>
  <c r="B1211" i="25"/>
  <c r="K1210" i="25"/>
  <c r="J1210" i="25"/>
  <c r="I1210" i="25"/>
  <c r="H1210" i="25"/>
  <c r="G1210" i="25"/>
  <c r="F1210" i="25"/>
  <c r="E1210" i="25"/>
  <c r="D1210" i="25"/>
  <c r="C1210" i="25"/>
  <c r="B1210" i="25"/>
  <c r="K1209" i="25"/>
  <c r="J1209" i="25"/>
  <c r="I1209" i="25"/>
  <c r="H1209" i="25"/>
  <c r="G1209" i="25"/>
  <c r="F1209" i="25"/>
  <c r="E1209" i="25"/>
  <c r="D1209" i="25"/>
  <c r="C1209" i="25"/>
  <c r="B1209" i="25"/>
  <c r="K1208" i="25"/>
  <c r="J1208" i="25"/>
  <c r="I1208" i="25"/>
  <c r="H1208" i="25"/>
  <c r="G1208" i="25"/>
  <c r="F1208" i="25"/>
  <c r="E1208" i="25"/>
  <c r="D1208" i="25"/>
  <c r="C1208" i="25"/>
  <c r="B1208" i="25"/>
  <c r="K1207" i="25"/>
  <c r="J1207" i="25"/>
  <c r="I1207" i="25"/>
  <c r="H1207" i="25"/>
  <c r="G1207" i="25"/>
  <c r="F1207" i="25"/>
  <c r="E1207" i="25"/>
  <c r="D1207" i="25"/>
  <c r="C1207" i="25"/>
  <c r="B1207" i="25"/>
  <c r="K1206" i="25"/>
  <c r="J1206" i="25"/>
  <c r="I1206" i="25"/>
  <c r="H1206" i="25"/>
  <c r="G1206" i="25"/>
  <c r="F1206" i="25"/>
  <c r="E1206" i="25"/>
  <c r="D1206" i="25"/>
  <c r="C1206" i="25"/>
  <c r="B1206" i="25"/>
  <c r="K1205" i="25"/>
  <c r="J1205" i="25"/>
  <c r="I1205" i="25"/>
  <c r="H1205" i="25"/>
  <c r="G1205" i="25"/>
  <c r="F1205" i="25"/>
  <c r="E1205" i="25"/>
  <c r="D1205" i="25"/>
  <c r="C1205" i="25"/>
  <c r="B1205" i="25"/>
  <c r="K1204" i="25"/>
  <c r="J1204" i="25"/>
  <c r="I1204" i="25"/>
  <c r="H1204" i="25"/>
  <c r="G1204" i="25"/>
  <c r="F1204" i="25"/>
  <c r="E1204" i="25"/>
  <c r="D1204" i="25"/>
  <c r="C1204" i="25"/>
  <c r="B1204" i="25"/>
  <c r="K1203" i="25"/>
  <c r="J1203" i="25"/>
  <c r="I1203" i="25"/>
  <c r="H1203" i="25"/>
  <c r="G1203" i="25"/>
  <c r="F1203" i="25"/>
  <c r="E1203" i="25"/>
  <c r="D1203" i="25"/>
  <c r="C1203" i="25"/>
  <c r="B1203" i="25"/>
  <c r="K1202" i="25"/>
  <c r="J1202" i="25"/>
  <c r="I1202" i="25"/>
  <c r="H1202" i="25"/>
  <c r="G1202" i="25"/>
  <c r="F1202" i="25"/>
  <c r="E1202" i="25"/>
  <c r="D1202" i="25"/>
  <c r="C1202" i="25"/>
  <c r="B1202" i="25"/>
  <c r="K1201" i="25"/>
  <c r="J1201" i="25"/>
  <c r="I1201" i="25"/>
  <c r="H1201" i="25"/>
  <c r="G1201" i="25"/>
  <c r="F1201" i="25"/>
  <c r="E1201" i="25"/>
  <c r="D1201" i="25"/>
  <c r="C1201" i="25"/>
  <c r="B1201" i="25"/>
  <c r="K1200" i="25"/>
  <c r="J1200" i="25"/>
  <c r="I1200" i="25"/>
  <c r="H1200" i="25"/>
  <c r="G1200" i="25"/>
  <c r="F1200" i="25"/>
  <c r="E1200" i="25"/>
  <c r="D1200" i="25"/>
  <c r="C1200" i="25"/>
  <c r="B1200" i="25"/>
  <c r="K1199" i="25"/>
  <c r="J1199" i="25"/>
  <c r="I1199" i="25"/>
  <c r="H1199" i="25"/>
  <c r="G1199" i="25"/>
  <c r="F1199" i="25"/>
  <c r="E1199" i="25"/>
  <c r="D1199" i="25"/>
  <c r="C1199" i="25"/>
  <c r="B1199" i="25"/>
  <c r="K1198" i="25"/>
  <c r="J1198" i="25"/>
  <c r="I1198" i="25"/>
  <c r="H1198" i="25"/>
  <c r="G1198" i="25"/>
  <c r="F1198" i="25"/>
  <c r="E1198" i="25"/>
  <c r="D1198" i="25"/>
  <c r="C1198" i="25"/>
  <c r="B1198" i="25"/>
  <c r="K1197" i="25"/>
  <c r="J1197" i="25"/>
  <c r="I1197" i="25"/>
  <c r="H1197" i="25"/>
  <c r="G1197" i="25"/>
  <c r="F1197" i="25"/>
  <c r="E1197" i="25"/>
  <c r="D1197" i="25"/>
  <c r="C1197" i="25"/>
  <c r="B1197" i="25"/>
  <c r="K1196" i="25"/>
  <c r="J1196" i="25"/>
  <c r="I1196" i="25"/>
  <c r="H1196" i="25"/>
  <c r="G1196" i="25"/>
  <c r="F1196" i="25"/>
  <c r="E1196" i="25"/>
  <c r="D1196" i="25"/>
  <c r="C1196" i="25"/>
  <c r="B1196" i="25"/>
  <c r="K1195" i="25"/>
  <c r="J1195" i="25"/>
  <c r="I1195" i="25"/>
  <c r="H1195" i="25"/>
  <c r="G1195" i="25"/>
  <c r="F1195" i="25"/>
  <c r="E1195" i="25"/>
  <c r="D1195" i="25"/>
  <c r="C1195" i="25"/>
  <c r="B1195" i="25"/>
  <c r="K1194" i="25"/>
  <c r="J1194" i="25"/>
  <c r="I1194" i="25"/>
  <c r="H1194" i="25"/>
  <c r="G1194" i="25"/>
  <c r="F1194" i="25"/>
  <c r="E1194" i="25"/>
  <c r="D1194" i="25"/>
  <c r="C1194" i="25"/>
  <c r="B1194" i="25"/>
  <c r="K1193" i="25"/>
  <c r="J1193" i="25"/>
  <c r="I1193" i="25"/>
  <c r="H1193" i="25"/>
  <c r="G1193" i="25"/>
  <c r="F1193" i="25"/>
  <c r="E1193" i="25"/>
  <c r="D1193" i="25"/>
  <c r="C1193" i="25"/>
  <c r="B1193" i="25"/>
  <c r="K1192" i="25"/>
  <c r="J1192" i="25"/>
  <c r="I1192" i="25"/>
  <c r="H1192" i="25"/>
  <c r="G1192" i="25"/>
  <c r="F1192" i="25"/>
  <c r="E1192" i="25"/>
  <c r="D1192" i="25"/>
  <c r="C1192" i="25"/>
  <c r="B1192" i="25"/>
  <c r="K1191" i="25"/>
  <c r="J1191" i="25"/>
  <c r="I1191" i="25"/>
  <c r="H1191" i="25"/>
  <c r="G1191" i="25"/>
  <c r="F1191" i="25"/>
  <c r="E1191" i="25"/>
  <c r="D1191" i="25"/>
  <c r="C1191" i="25"/>
  <c r="B1191" i="25"/>
  <c r="K1190" i="25"/>
  <c r="J1190" i="25"/>
  <c r="I1190" i="25"/>
  <c r="H1190" i="25"/>
  <c r="G1190" i="25"/>
  <c r="F1190" i="25"/>
  <c r="E1190" i="25"/>
  <c r="D1190" i="25"/>
  <c r="C1190" i="25"/>
  <c r="B1190" i="25"/>
  <c r="K1189" i="25"/>
  <c r="J1189" i="25"/>
  <c r="I1189" i="25"/>
  <c r="H1189" i="25"/>
  <c r="G1189" i="25"/>
  <c r="F1189" i="25"/>
  <c r="E1189" i="25"/>
  <c r="D1189" i="25"/>
  <c r="C1189" i="25"/>
  <c r="B1189" i="25"/>
  <c r="K1188" i="25"/>
  <c r="J1188" i="25"/>
  <c r="I1188" i="25"/>
  <c r="H1188" i="25"/>
  <c r="G1188" i="25"/>
  <c r="F1188" i="25"/>
  <c r="E1188" i="25"/>
  <c r="D1188" i="25"/>
  <c r="C1188" i="25"/>
  <c r="B1188" i="25"/>
  <c r="K1187" i="25"/>
  <c r="J1187" i="25"/>
  <c r="I1187" i="25"/>
  <c r="H1187" i="25"/>
  <c r="G1187" i="25"/>
  <c r="F1187" i="25"/>
  <c r="E1187" i="25"/>
  <c r="D1187" i="25"/>
  <c r="C1187" i="25"/>
  <c r="B1187" i="25"/>
  <c r="K1186" i="25"/>
  <c r="J1186" i="25"/>
  <c r="I1186" i="25"/>
  <c r="H1186" i="25"/>
  <c r="G1186" i="25"/>
  <c r="F1186" i="25"/>
  <c r="E1186" i="25"/>
  <c r="D1186" i="25"/>
  <c r="C1186" i="25"/>
  <c r="B1186" i="25"/>
  <c r="K1185" i="25"/>
  <c r="J1185" i="25"/>
  <c r="I1185" i="25"/>
  <c r="H1185" i="25"/>
  <c r="G1185" i="25"/>
  <c r="F1185" i="25"/>
  <c r="E1185" i="25"/>
  <c r="D1185" i="25"/>
  <c r="C1185" i="25"/>
  <c r="B1185" i="25"/>
  <c r="K1184" i="25"/>
  <c r="J1184" i="25"/>
  <c r="I1184" i="25"/>
  <c r="H1184" i="25"/>
  <c r="G1184" i="25"/>
  <c r="F1184" i="25"/>
  <c r="E1184" i="25"/>
  <c r="D1184" i="25"/>
  <c r="C1184" i="25"/>
  <c r="B1184" i="25"/>
  <c r="K1183" i="25"/>
  <c r="J1183" i="25"/>
  <c r="I1183" i="25"/>
  <c r="H1183" i="25"/>
  <c r="G1183" i="25"/>
  <c r="F1183" i="25"/>
  <c r="E1183" i="25"/>
  <c r="D1183" i="25"/>
  <c r="C1183" i="25"/>
  <c r="B1183" i="25"/>
  <c r="K1182" i="25"/>
  <c r="J1182" i="25"/>
  <c r="I1182" i="25"/>
  <c r="H1182" i="25"/>
  <c r="G1182" i="25"/>
  <c r="F1182" i="25"/>
  <c r="E1182" i="25"/>
  <c r="D1182" i="25"/>
  <c r="C1182" i="25"/>
  <c r="B1182" i="25"/>
  <c r="K1181" i="25"/>
  <c r="J1181" i="25"/>
  <c r="I1181" i="25"/>
  <c r="H1181" i="25"/>
  <c r="G1181" i="25"/>
  <c r="F1181" i="25"/>
  <c r="E1181" i="25"/>
  <c r="D1181" i="25"/>
  <c r="C1181" i="25"/>
  <c r="B1181" i="25"/>
  <c r="K1180" i="25"/>
  <c r="J1180" i="25"/>
  <c r="I1180" i="25"/>
  <c r="H1180" i="25"/>
  <c r="G1180" i="25"/>
  <c r="F1180" i="25"/>
  <c r="E1180" i="25"/>
  <c r="D1180" i="25"/>
  <c r="C1180" i="25"/>
  <c r="B1180" i="25"/>
  <c r="K1179" i="25"/>
  <c r="J1179" i="25"/>
  <c r="I1179" i="25"/>
  <c r="H1179" i="25"/>
  <c r="G1179" i="25"/>
  <c r="F1179" i="25"/>
  <c r="E1179" i="25"/>
  <c r="D1179" i="25"/>
  <c r="C1179" i="25"/>
  <c r="B1179" i="25"/>
  <c r="K1178" i="25"/>
  <c r="J1178" i="25"/>
  <c r="I1178" i="25"/>
  <c r="H1178" i="25"/>
  <c r="G1178" i="25"/>
  <c r="F1178" i="25"/>
  <c r="E1178" i="25"/>
  <c r="D1178" i="25"/>
  <c r="C1178" i="25"/>
  <c r="B1178" i="25"/>
  <c r="K1177" i="25"/>
  <c r="J1177" i="25"/>
  <c r="I1177" i="25"/>
  <c r="H1177" i="25"/>
  <c r="G1177" i="25"/>
  <c r="F1177" i="25"/>
  <c r="E1177" i="25"/>
  <c r="D1177" i="25"/>
  <c r="C1177" i="25"/>
  <c r="B1177" i="25"/>
  <c r="K1176" i="25"/>
  <c r="J1176" i="25"/>
  <c r="I1176" i="25"/>
  <c r="H1176" i="25"/>
  <c r="G1176" i="25"/>
  <c r="F1176" i="25"/>
  <c r="E1176" i="25"/>
  <c r="D1176" i="25"/>
  <c r="C1176" i="25"/>
  <c r="B1176" i="25"/>
  <c r="K1175" i="25"/>
  <c r="J1175" i="25"/>
  <c r="I1175" i="25"/>
  <c r="H1175" i="25"/>
  <c r="G1175" i="25"/>
  <c r="F1175" i="25"/>
  <c r="E1175" i="25"/>
  <c r="D1175" i="25"/>
  <c r="C1175" i="25"/>
  <c r="B1175" i="25"/>
  <c r="K1174" i="25"/>
  <c r="J1174" i="25"/>
  <c r="I1174" i="25"/>
  <c r="H1174" i="25"/>
  <c r="G1174" i="25"/>
  <c r="F1174" i="25"/>
  <c r="E1174" i="25"/>
  <c r="D1174" i="25"/>
  <c r="C1174" i="25"/>
  <c r="B1174" i="25"/>
  <c r="K1173" i="25"/>
  <c r="J1173" i="25"/>
  <c r="I1173" i="25"/>
  <c r="H1173" i="25"/>
  <c r="G1173" i="25"/>
  <c r="F1173" i="25"/>
  <c r="E1173" i="25"/>
  <c r="D1173" i="25"/>
  <c r="C1173" i="25"/>
  <c r="B1173" i="25"/>
  <c r="K1172" i="25"/>
  <c r="J1172" i="25"/>
  <c r="I1172" i="25"/>
  <c r="H1172" i="25"/>
  <c r="G1172" i="25"/>
  <c r="F1172" i="25"/>
  <c r="E1172" i="25"/>
  <c r="D1172" i="25"/>
  <c r="C1172" i="25"/>
  <c r="B1172" i="25"/>
  <c r="K1171" i="25"/>
  <c r="J1171" i="25"/>
  <c r="I1171" i="25"/>
  <c r="H1171" i="25"/>
  <c r="G1171" i="25"/>
  <c r="F1171" i="25"/>
  <c r="E1171" i="25"/>
  <c r="D1171" i="25"/>
  <c r="C1171" i="25"/>
  <c r="B1171" i="25"/>
  <c r="K1170" i="25"/>
  <c r="J1170" i="25"/>
  <c r="I1170" i="25"/>
  <c r="H1170" i="25"/>
  <c r="G1170" i="25"/>
  <c r="F1170" i="25"/>
  <c r="E1170" i="25"/>
  <c r="D1170" i="25"/>
  <c r="C1170" i="25"/>
  <c r="B1170" i="25"/>
  <c r="K1169" i="25"/>
  <c r="J1169" i="25"/>
  <c r="I1169" i="25"/>
  <c r="H1169" i="25"/>
  <c r="G1169" i="25"/>
  <c r="F1169" i="25"/>
  <c r="E1169" i="25"/>
  <c r="D1169" i="25"/>
  <c r="C1169" i="25"/>
  <c r="B1169" i="25"/>
  <c r="K1168" i="25"/>
  <c r="J1168" i="25"/>
  <c r="I1168" i="25"/>
  <c r="H1168" i="25"/>
  <c r="G1168" i="25"/>
  <c r="F1168" i="25"/>
  <c r="E1168" i="25"/>
  <c r="D1168" i="25"/>
  <c r="C1168" i="25"/>
  <c r="B1168" i="25"/>
  <c r="K1167" i="25"/>
  <c r="J1167" i="25"/>
  <c r="I1167" i="25"/>
  <c r="H1167" i="25"/>
  <c r="G1167" i="25"/>
  <c r="F1167" i="25"/>
  <c r="E1167" i="25"/>
  <c r="D1167" i="25"/>
  <c r="C1167" i="25"/>
  <c r="B1167" i="25"/>
  <c r="K1166" i="25"/>
  <c r="J1166" i="25"/>
  <c r="I1166" i="25"/>
  <c r="H1166" i="25"/>
  <c r="G1166" i="25"/>
  <c r="F1166" i="25"/>
  <c r="E1166" i="25"/>
  <c r="D1166" i="25"/>
  <c r="C1166" i="25"/>
  <c r="B1166" i="25"/>
  <c r="K1165" i="25"/>
  <c r="J1165" i="25"/>
  <c r="I1165" i="25"/>
  <c r="H1165" i="25"/>
  <c r="G1165" i="25"/>
  <c r="F1165" i="25"/>
  <c r="E1165" i="25"/>
  <c r="D1165" i="25"/>
  <c r="C1165" i="25"/>
  <c r="B1165" i="25"/>
  <c r="K1164" i="25"/>
  <c r="J1164" i="25"/>
  <c r="I1164" i="25"/>
  <c r="H1164" i="25"/>
  <c r="G1164" i="25"/>
  <c r="F1164" i="25"/>
  <c r="E1164" i="25"/>
  <c r="D1164" i="25"/>
  <c r="C1164" i="25"/>
  <c r="B1164" i="25"/>
  <c r="K1163" i="25"/>
  <c r="J1163" i="25"/>
  <c r="I1163" i="25"/>
  <c r="H1163" i="25"/>
  <c r="G1163" i="25"/>
  <c r="F1163" i="25"/>
  <c r="E1163" i="25"/>
  <c r="D1163" i="25"/>
  <c r="C1163" i="25"/>
  <c r="B1163" i="25"/>
  <c r="K1162" i="25"/>
  <c r="J1162" i="25"/>
  <c r="I1162" i="25"/>
  <c r="H1162" i="25"/>
  <c r="G1162" i="25"/>
  <c r="F1162" i="25"/>
  <c r="E1162" i="25"/>
  <c r="D1162" i="25"/>
  <c r="C1162" i="25"/>
  <c r="B1162" i="25"/>
  <c r="K1161" i="25"/>
  <c r="J1161" i="25"/>
  <c r="I1161" i="25"/>
  <c r="H1161" i="25"/>
  <c r="G1161" i="25"/>
  <c r="F1161" i="25"/>
  <c r="E1161" i="25"/>
  <c r="D1161" i="25"/>
  <c r="C1161" i="25"/>
  <c r="B1161" i="25"/>
  <c r="K1160" i="25"/>
  <c r="J1160" i="25"/>
  <c r="I1160" i="25"/>
  <c r="H1160" i="25"/>
  <c r="G1160" i="25"/>
  <c r="F1160" i="25"/>
  <c r="E1160" i="25"/>
  <c r="D1160" i="25"/>
  <c r="C1160" i="25"/>
  <c r="B1160" i="25"/>
  <c r="K1159" i="25"/>
  <c r="J1159" i="25"/>
  <c r="I1159" i="25"/>
  <c r="H1159" i="25"/>
  <c r="G1159" i="25"/>
  <c r="F1159" i="25"/>
  <c r="E1159" i="25"/>
  <c r="D1159" i="25"/>
  <c r="C1159" i="25"/>
  <c r="B1159" i="25"/>
  <c r="K1158" i="25"/>
  <c r="J1158" i="25"/>
  <c r="I1158" i="25"/>
  <c r="H1158" i="25"/>
  <c r="G1158" i="25"/>
  <c r="F1158" i="25"/>
  <c r="E1158" i="25"/>
  <c r="D1158" i="25"/>
  <c r="C1158" i="25"/>
  <c r="B1158" i="25"/>
  <c r="K1157" i="25"/>
  <c r="J1157" i="25"/>
  <c r="I1157" i="25"/>
  <c r="H1157" i="25"/>
  <c r="G1157" i="25"/>
  <c r="F1157" i="25"/>
  <c r="E1157" i="25"/>
  <c r="D1157" i="25"/>
  <c r="C1157" i="25"/>
  <c r="B1157" i="25"/>
  <c r="K1156" i="25"/>
  <c r="J1156" i="25"/>
  <c r="I1156" i="25"/>
  <c r="H1156" i="25"/>
  <c r="G1156" i="25"/>
  <c r="F1156" i="25"/>
  <c r="E1156" i="25"/>
  <c r="D1156" i="25"/>
  <c r="C1156" i="25"/>
  <c r="B1156" i="25"/>
  <c r="K1155" i="25"/>
  <c r="J1155" i="25"/>
  <c r="I1155" i="25"/>
  <c r="H1155" i="25"/>
  <c r="G1155" i="25"/>
  <c r="F1155" i="25"/>
  <c r="E1155" i="25"/>
  <c r="D1155" i="25"/>
  <c r="C1155" i="25"/>
  <c r="B1155" i="25"/>
  <c r="K1154" i="25"/>
  <c r="J1154" i="25"/>
  <c r="I1154" i="25"/>
  <c r="H1154" i="25"/>
  <c r="G1154" i="25"/>
  <c r="F1154" i="25"/>
  <c r="E1154" i="25"/>
  <c r="D1154" i="25"/>
  <c r="C1154" i="25"/>
  <c r="B1154" i="25"/>
  <c r="K1153" i="25"/>
  <c r="J1153" i="25"/>
  <c r="I1153" i="25"/>
  <c r="H1153" i="25"/>
  <c r="G1153" i="25"/>
  <c r="F1153" i="25"/>
  <c r="E1153" i="25"/>
  <c r="D1153" i="25"/>
  <c r="C1153" i="25"/>
  <c r="B1153" i="25"/>
  <c r="K1152" i="25"/>
  <c r="J1152" i="25"/>
  <c r="I1152" i="25"/>
  <c r="H1152" i="25"/>
  <c r="G1152" i="25"/>
  <c r="F1152" i="25"/>
  <c r="E1152" i="25"/>
  <c r="D1152" i="25"/>
  <c r="C1152" i="25"/>
  <c r="B1152" i="25"/>
  <c r="K1151" i="25"/>
  <c r="J1151" i="25"/>
  <c r="I1151" i="25"/>
  <c r="H1151" i="25"/>
  <c r="G1151" i="25"/>
  <c r="F1151" i="25"/>
  <c r="E1151" i="25"/>
  <c r="D1151" i="25"/>
  <c r="C1151" i="25"/>
  <c r="B1151" i="25"/>
  <c r="K1150" i="25"/>
  <c r="J1150" i="25"/>
  <c r="I1150" i="25"/>
  <c r="H1150" i="25"/>
  <c r="G1150" i="25"/>
  <c r="F1150" i="25"/>
  <c r="E1150" i="25"/>
  <c r="D1150" i="25"/>
  <c r="C1150" i="25"/>
  <c r="B1150" i="25"/>
  <c r="K1149" i="25"/>
  <c r="J1149" i="25"/>
  <c r="I1149" i="25"/>
  <c r="H1149" i="25"/>
  <c r="G1149" i="25"/>
  <c r="F1149" i="25"/>
  <c r="E1149" i="25"/>
  <c r="D1149" i="25"/>
  <c r="C1149" i="25"/>
  <c r="B1149" i="25"/>
  <c r="K1148" i="25"/>
  <c r="J1148" i="25"/>
  <c r="I1148" i="25"/>
  <c r="H1148" i="25"/>
  <c r="G1148" i="25"/>
  <c r="F1148" i="25"/>
  <c r="E1148" i="25"/>
  <c r="D1148" i="25"/>
  <c r="C1148" i="25"/>
  <c r="B1148" i="25"/>
  <c r="K1147" i="25"/>
  <c r="J1147" i="25"/>
  <c r="I1147" i="25"/>
  <c r="H1147" i="25"/>
  <c r="G1147" i="25"/>
  <c r="F1147" i="25"/>
  <c r="E1147" i="25"/>
  <c r="D1147" i="25"/>
  <c r="C1147" i="25"/>
  <c r="B1147" i="25"/>
  <c r="K1146" i="25"/>
  <c r="J1146" i="25"/>
  <c r="I1146" i="25"/>
  <c r="H1146" i="25"/>
  <c r="G1146" i="25"/>
  <c r="F1146" i="25"/>
  <c r="E1146" i="25"/>
  <c r="D1146" i="25"/>
  <c r="C1146" i="25"/>
  <c r="B1146" i="25"/>
  <c r="K1145" i="25"/>
  <c r="J1145" i="25"/>
  <c r="I1145" i="25"/>
  <c r="H1145" i="25"/>
  <c r="G1145" i="25"/>
  <c r="F1145" i="25"/>
  <c r="E1145" i="25"/>
  <c r="D1145" i="25"/>
  <c r="C1145" i="25"/>
  <c r="B1145" i="25"/>
  <c r="K1144" i="25"/>
  <c r="J1144" i="25"/>
  <c r="I1144" i="25"/>
  <c r="H1144" i="25"/>
  <c r="G1144" i="25"/>
  <c r="F1144" i="25"/>
  <c r="E1144" i="25"/>
  <c r="D1144" i="25"/>
  <c r="C1144" i="25"/>
  <c r="B1144" i="25"/>
  <c r="K1143" i="25"/>
  <c r="J1143" i="25"/>
  <c r="I1143" i="25"/>
  <c r="H1143" i="25"/>
  <c r="G1143" i="25"/>
  <c r="F1143" i="25"/>
  <c r="E1143" i="25"/>
  <c r="D1143" i="25"/>
  <c r="C1143" i="25"/>
  <c r="B1143" i="25"/>
  <c r="K1142" i="25"/>
  <c r="J1142" i="25"/>
  <c r="I1142" i="25"/>
  <c r="H1142" i="25"/>
  <c r="G1142" i="25"/>
  <c r="F1142" i="25"/>
  <c r="E1142" i="25"/>
  <c r="D1142" i="25"/>
  <c r="C1142" i="25"/>
  <c r="B1142" i="25"/>
  <c r="K1141" i="25"/>
  <c r="J1141" i="25"/>
  <c r="I1141" i="25"/>
  <c r="H1141" i="25"/>
  <c r="G1141" i="25"/>
  <c r="F1141" i="25"/>
  <c r="E1141" i="25"/>
  <c r="D1141" i="25"/>
  <c r="C1141" i="25"/>
  <c r="B1141" i="25"/>
  <c r="K1140" i="25"/>
  <c r="J1140" i="25"/>
  <c r="I1140" i="25"/>
  <c r="H1140" i="25"/>
  <c r="G1140" i="25"/>
  <c r="F1140" i="25"/>
  <c r="E1140" i="25"/>
  <c r="D1140" i="25"/>
  <c r="C1140" i="25"/>
  <c r="B1140" i="25"/>
  <c r="K1139" i="25"/>
  <c r="J1139" i="25"/>
  <c r="I1139" i="25"/>
  <c r="H1139" i="25"/>
  <c r="G1139" i="25"/>
  <c r="F1139" i="25"/>
  <c r="E1139" i="25"/>
  <c r="D1139" i="25"/>
  <c r="C1139" i="25"/>
  <c r="B1139" i="25"/>
  <c r="K1138" i="25"/>
  <c r="J1138" i="25"/>
  <c r="I1138" i="25"/>
  <c r="H1138" i="25"/>
  <c r="G1138" i="25"/>
  <c r="F1138" i="25"/>
  <c r="E1138" i="25"/>
  <c r="D1138" i="25"/>
  <c r="C1138" i="25"/>
  <c r="B1138" i="25"/>
  <c r="K1137" i="25"/>
  <c r="J1137" i="25"/>
  <c r="I1137" i="25"/>
  <c r="H1137" i="25"/>
  <c r="G1137" i="25"/>
  <c r="F1137" i="25"/>
  <c r="E1137" i="25"/>
  <c r="D1137" i="25"/>
  <c r="C1137" i="25"/>
  <c r="B1137" i="25"/>
  <c r="K1136" i="25"/>
  <c r="J1136" i="25"/>
  <c r="I1136" i="25"/>
  <c r="H1136" i="25"/>
  <c r="G1136" i="25"/>
  <c r="F1136" i="25"/>
  <c r="E1136" i="25"/>
  <c r="D1136" i="25"/>
  <c r="C1136" i="25"/>
  <c r="B1136" i="25"/>
  <c r="K1135" i="25"/>
  <c r="J1135" i="25"/>
  <c r="I1135" i="25"/>
  <c r="H1135" i="25"/>
  <c r="G1135" i="25"/>
  <c r="F1135" i="25"/>
  <c r="E1135" i="25"/>
  <c r="D1135" i="25"/>
  <c r="C1135" i="25"/>
  <c r="B1135" i="25"/>
  <c r="K1134" i="25"/>
  <c r="J1134" i="25"/>
  <c r="I1134" i="25"/>
  <c r="H1134" i="25"/>
  <c r="G1134" i="25"/>
  <c r="F1134" i="25"/>
  <c r="E1134" i="25"/>
  <c r="D1134" i="25"/>
  <c r="C1134" i="25"/>
  <c r="B1134" i="25"/>
  <c r="K1133" i="25"/>
  <c r="J1133" i="25"/>
  <c r="I1133" i="25"/>
  <c r="H1133" i="25"/>
  <c r="G1133" i="25"/>
  <c r="F1133" i="25"/>
  <c r="E1133" i="25"/>
  <c r="D1133" i="25"/>
  <c r="C1133" i="25"/>
  <c r="B1133" i="25"/>
  <c r="K1132" i="25"/>
  <c r="J1132" i="25"/>
  <c r="I1132" i="25"/>
  <c r="H1132" i="25"/>
  <c r="G1132" i="25"/>
  <c r="F1132" i="25"/>
  <c r="E1132" i="25"/>
  <c r="D1132" i="25"/>
  <c r="C1132" i="25"/>
  <c r="B1132" i="25"/>
  <c r="K1131" i="25"/>
  <c r="J1131" i="25"/>
  <c r="I1131" i="25"/>
  <c r="H1131" i="25"/>
  <c r="G1131" i="25"/>
  <c r="F1131" i="25"/>
  <c r="E1131" i="25"/>
  <c r="D1131" i="25"/>
  <c r="C1131" i="25"/>
  <c r="B1131" i="25"/>
  <c r="K1130" i="25"/>
  <c r="J1130" i="25"/>
  <c r="I1130" i="25"/>
  <c r="H1130" i="25"/>
  <c r="G1130" i="25"/>
  <c r="F1130" i="25"/>
  <c r="E1130" i="25"/>
  <c r="D1130" i="25"/>
  <c r="C1130" i="25"/>
  <c r="B1130" i="25"/>
  <c r="K1129" i="25"/>
  <c r="J1129" i="25"/>
  <c r="I1129" i="25"/>
  <c r="H1129" i="25"/>
  <c r="G1129" i="25"/>
  <c r="F1129" i="25"/>
  <c r="E1129" i="25"/>
  <c r="D1129" i="25"/>
  <c r="C1129" i="25"/>
  <c r="B1129" i="25"/>
  <c r="K1128" i="25"/>
  <c r="J1128" i="25"/>
  <c r="I1128" i="25"/>
  <c r="H1128" i="25"/>
  <c r="G1128" i="25"/>
  <c r="F1128" i="25"/>
  <c r="E1128" i="25"/>
  <c r="D1128" i="25"/>
  <c r="C1128" i="25"/>
  <c r="B1128" i="25"/>
  <c r="K1127" i="25"/>
  <c r="J1127" i="25"/>
  <c r="I1127" i="25"/>
  <c r="H1127" i="25"/>
  <c r="G1127" i="25"/>
  <c r="F1127" i="25"/>
  <c r="E1127" i="25"/>
  <c r="D1127" i="25"/>
  <c r="C1127" i="25"/>
  <c r="B1127" i="25"/>
  <c r="K1126" i="25"/>
  <c r="J1126" i="25"/>
  <c r="I1126" i="25"/>
  <c r="H1126" i="25"/>
  <c r="G1126" i="25"/>
  <c r="F1126" i="25"/>
  <c r="E1126" i="25"/>
  <c r="D1126" i="25"/>
  <c r="C1126" i="25"/>
  <c r="B1126" i="25"/>
  <c r="K1125" i="25"/>
  <c r="J1125" i="25"/>
  <c r="I1125" i="25"/>
  <c r="H1125" i="25"/>
  <c r="G1125" i="25"/>
  <c r="F1125" i="25"/>
  <c r="E1125" i="25"/>
  <c r="D1125" i="25"/>
  <c r="C1125" i="25"/>
  <c r="B1125" i="25"/>
  <c r="K1124" i="25"/>
  <c r="J1124" i="25"/>
  <c r="I1124" i="25"/>
  <c r="H1124" i="25"/>
  <c r="G1124" i="25"/>
  <c r="F1124" i="25"/>
  <c r="E1124" i="25"/>
  <c r="D1124" i="25"/>
  <c r="C1124" i="25"/>
  <c r="B1124" i="25"/>
  <c r="K1123" i="25"/>
  <c r="J1123" i="25"/>
  <c r="I1123" i="25"/>
  <c r="H1123" i="25"/>
  <c r="G1123" i="25"/>
  <c r="F1123" i="25"/>
  <c r="E1123" i="25"/>
  <c r="D1123" i="25"/>
  <c r="C1123" i="25"/>
  <c r="B1123" i="25"/>
  <c r="K1122" i="25"/>
  <c r="J1122" i="25"/>
  <c r="I1122" i="25"/>
  <c r="H1122" i="25"/>
  <c r="G1122" i="25"/>
  <c r="F1122" i="25"/>
  <c r="E1122" i="25"/>
  <c r="D1122" i="25"/>
  <c r="C1122" i="25"/>
  <c r="B1122" i="25"/>
  <c r="K1121" i="25"/>
  <c r="J1121" i="25"/>
  <c r="I1121" i="25"/>
  <c r="H1121" i="25"/>
  <c r="G1121" i="25"/>
  <c r="F1121" i="25"/>
  <c r="E1121" i="25"/>
  <c r="D1121" i="25"/>
  <c r="C1121" i="25"/>
  <c r="B1121" i="25"/>
  <c r="K1120" i="25"/>
  <c r="J1120" i="25"/>
  <c r="I1120" i="25"/>
  <c r="H1120" i="25"/>
  <c r="G1120" i="25"/>
  <c r="F1120" i="25"/>
  <c r="E1120" i="25"/>
  <c r="D1120" i="25"/>
  <c r="C1120" i="25"/>
  <c r="B1120" i="25"/>
  <c r="K1119" i="25"/>
  <c r="J1119" i="25"/>
  <c r="I1119" i="25"/>
  <c r="H1119" i="25"/>
  <c r="G1119" i="25"/>
  <c r="F1119" i="25"/>
  <c r="E1119" i="25"/>
  <c r="D1119" i="25"/>
  <c r="C1119" i="25"/>
  <c r="B1119" i="25"/>
  <c r="K1118" i="25"/>
  <c r="J1118" i="25"/>
  <c r="I1118" i="25"/>
  <c r="H1118" i="25"/>
  <c r="G1118" i="25"/>
  <c r="F1118" i="25"/>
  <c r="E1118" i="25"/>
  <c r="D1118" i="25"/>
  <c r="C1118" i="25"/>
  <c r="B1118" i="25"/>
  <c r="K1117" i="25"/>
  <c r="J1117" i="25"/>
  <c r="I1117" i="25"/>
  <c r="H1117" i="25"/>
  <c r="G1117" i="25"/>
  <c r="F1117" i="25"/>
  <c r="E1117" i="25"/>
  <c r="D1117" i="25"/>
  <c r="C1117" i="25"/>
  <c r="B1117" i="25"/>
  <c r="K1116" i="25"/>
  <c r="J1116" i="25"/>
  <c r="I1116" i="25"/>
  <c r="H1116" i="25"/>
  <c r="G1116" i="25"/>
  <c r="F1116" i="25"/>
  <c r="E1116" i="25"/>
  <c r="D1116" i="25"/>
  <c r="C1116" i="25"/>
  <c r="B1116" i="25"/>
  <c r="K1115" i="25"/>
  <c r="J1115" i="25"/>
  <c r="I1115" i="25"/>
  <c r="H1115" i="25"/>
  <c r="G1115" i="25"/>
  <c r="F1115" i="25"/>
  <c r="E1115" i="25"/>
  <c r="D1115" i="25"/>
  <c r="C1115" i="25"/>
  <c r="B1115" i="25"/>
  <c r="K1114" i="25"/>
  <c r="J1114" i="25"/>
  <c r="I1114" i="25"/>
  <c r="H1114" i="25"/>
  <c r="G1114" i="25"/>
  <c r="F1114" i="25"/>
  <c r="E1114" i="25"/>
  <c r="D1114" i="25"/>
  <c r="C1114" i="25"/>
  <c r="B1114" i="25"/>
  <c r="K1113" i="25"/>
  <c r="J1113" i="25"/>
  <c r="I1113" i="25"/>
  <c r="H1113" i="25"/>
  <c r="G1113" i="25"/>
  <c r="F1113" i="25"/>
  <c r="E1113" i="25"/>
  <c r="D1113" i="25"/>
  <c r="C1113" i="25"/>
  <c r="B1113" i="25"/>
  <c r="K1112" i="25"/>
  <c r="J1112" i="25"/>
  <c r="I1112" i="25"/>
  <c r="H1112" i="25"/>
  <c r="G1112" i="25"/>
  <c r="F1112" i="25"/>
  <c r="E1112" i="25"/>
  <c r="D1112" i="25"/>
  <c r="C1112" i="25"/>
  <c r="B1112" i="25"/>
  <c r="K1111" i="25"/>
  <c r="J1111" i="25"/>
  <c r="I1111" i="25"/>
  <c r="H1111" i="25"/>
  <c r="G1111" i="25"/>
  <c r="F1111" i="25"/>
  <c r="E1111" i="25"/>
  <c r="D1111" i="25"/>
  <c r="C1111" i="25"/>
  <c r="B1111" i="25"/>
  <c r="K1110" i="25"/>
  <c r="J1110" i="25"/>
  <c r="I1110" i="25"/>
  <c r="H1110" i="25"/>
  <c r="G1110" i="25"/>
  <c r="F1110" i="25"/>
  <c r="E1110" i="25"/>
  <c r="D1110" i="25"/>
  <c r="C1110" i="25"/>
  <c r="B1110" i="25"/>
  <c r="K1109" i="25"/>
  <c r="J1109" i="25"/>
  <c r="I1109" i="25"/>
  <c r="H1109" i="25"/>
  <c r="G1109" i="25"/>
  <c r="F1109" i="25"/>
  <c r="E1109" i="25"/>
  <c r="D1109" i="25"/>
  <c r="C1109" i="25"/>
  <c r="B1109" i="25"/>
  <c r="K1108" i="25"/>
  <c r="J1108" i="25"/>
  <c r="I1108" i="25"/>
  <c r="H1108" i="25"/>
  <c r="G1108" i="25"/>
  <c r="F1108" i="25"/>
  <c r="E1108" i="25"/>
  <c r="D1108" i="25"/>
  <c r="C1108" i="25"/>
  <c r="B1108" i="25"/>
  <c r="K1107" i="25"/>
  <c r="J1107" i="25"/>
  <c r="I1107" i="25"/>
  <c r="H1107" i="25"/>
  <c r="G1107" i="25"/>
  <c r="F1107" i="25"/>
  <c r="E1107" i="25"/>
  <c r="D1107" i="25"/>
  <c r="C1107" i="25"/>
  <c r="B1107" i="25"/>
  <c r="K1106" i="25"/>
  <c r="J1106" i="25"/>
  <c r="I1106" i="25"/>
  <c r="H1106" i="25"/>
  <c r="G1106" i="25"/>
  <c r="F1106" i="25"/>
  <c r="E1106" i="25"/>
  <c r="D1106" i="25"/>
  <c r="C1106" i="25"/>
  <c r="B1106" i="25"/>
  <c r="K1105" i="25"/>
  <c r="J1105" i="25"/>
  <c r="I1105" i="25"/>
  <c r="H1105" i="25"/>
  <c r="G1105" i="25"/>
  <c r="F1105" i="25"/>
  <c r="E1105" i="25"/>
  <c r="D1105" i="25"/>
  <c r="C1105" i="25"/>
  <c r="B1105" i="25"/>
  <c r="K1104" i="25"/>
  <c r="J1104" i="25"/>
  <c r="I1104" i="25"/>
  <c r="H1104" i="25"/>
  <c r="G1104" i="25"/>
  <c r="F1104" i="25"/>
  <c r="E1104" i="25"/>
  <c r="D1104" i="25"/>
  <c r="C1104" i="25"/>
  <c r="B1104" i="25"/>
  <c r="K1103" i="25"/>
  <c r="J1103" i="25"/>
  <c r="I1103" i="25"/>
  <c r="H1103" i="25"/>
  <c r="G1103" i="25"/>
  <c r="F1103" i="25"/>
  <c r="E1103" i="25"/>
  <c r="D1103" i="25"/>
  <c r="C1103" i="25"/>
  <c r="B1103" i="25"/>
  <c r="K1102" i="25"/>
  <c r="J1102" i="25"/>
  <c r="I1102" i="25"/>
  <c r="H1102" i="25"/>
  <c r="G1102" i="25"/>
  <c r="F1102" i="25"/>
  <c r="E1102" i="25"/>
  <c r="D1102" i="25"/>
  <c r="C1102" i="25"/>
  <c r="B1102" i="25"/>
  <c r="K1101" i="25"/>
  <c r="J1101" i="25"/>
  <c r="I1101" i="25"/>
  <c r="H1101" i="25"/>
  <c r="G1101" i="25"/>
  <c r="F1101" i="25"/>
  <c r="E1101" i="25"/>
  <c r="D1101" i="25"/>
  <c r="C1101" i="25"/>
  <c r="B1101" i="25"/>
  <c r="K1100" i="25"/>
  <c r="J1100" i="25"/>
  <c r="I1100" i="25"/>
  <c r="H1100" i="25"/>
  <c r="G1100" i="25"/>
  <c r="F1100" i="25"/>
  <c r="E1100" i="25"/>
  <c r="D1100" i="25"/>
  <c r="C1100" i="25"/>
  <c r="B1100" i="25"/>
  <c r="K1099" i="25"/>
  <c r="J1099" i="25"/>
  <c r="I1099" i="25"/>
  <c r="H1099" i="25"/>
  <c r="G1099" i="25"/>
  <c r="F1099" i="25"/>
  <c r="E1099" i="25"/>
  <c r="D1099" i="25"/>
  <c r="C1099" i="25"/>
  <c r="B1099" i="25"/>
  <c r="K1098" i="25"/>
  <c r="J1098" i="25"/>
  <c r="I1098" i="25"/>
  <c r="H1098" i="25"/>
  <c r="G1098" i="25"/>
  <c r="F1098" i="25"/>
  <c r="E1098" i="25"/>
  <c r="D1098" i="25"/>
  <c r="C1098" i="25"/>
  <c r="B1098" i="25"/>
  <c r="K1097" i="25"/>
  <c r="J1097" i="25"/>
  <c r="I1097" i="25"/>
  <c r="H1097" i="25"/>
  <c r="G1097" i="25"/>
  <c r="F1097" i="25"/>
  <c r="E1097" i="25"/>
  <c r="D1097" i="25"/>
  <c r="C1097" i="25"/>
  <c r="B1097" i="25"/>
  <c r="K1096" i="25"/>
  <c r="J1096" i="25"/>
  <c r="I1096" i="25"/>
  <c r="H1096" i="25"/>
  <c r="G1096" i="25"/>
  <c r="F1096" i="25"/>
  <c r="E1096" i="25"/>
  <c r="D1096" i="25"/>
  <c r="C1096" i="25"/>
  <c r="B1096" i="25"/>
  <c r="K1095" i="25"/>
  <c r="J1095" i="25"/>
  <c r="I1095" i="25"/>
  <c r="H1095" i="25"/>
  <c r="G1095" i="25"/>
  <c r="F1095" i="25"/>
  <c r="E1095" i="25"/>
  <c r="D1095" i="25"/>
  <c r="C1095" i="25"/>
  <c r="B1095" i="25"/>
  <c r="K1094" i="25"/>
  <c r="J1094" i="25"/>
  <c r="I1094" i="25"/>
  <c r="H1094" i="25"/>
  <c r="G1094" i="25"/>
  <c r="F1094" i="25"/>
  <c r="E1094" i="25"/>
  <c r="D1094" i="25"/>
  <c r="C1094" i="25"/>
  <c r="B1094" i="25"/>
  <c r="K1093" i="25"/>
  <c r="J1093" i="25"/>
  <c r="I1093" i="25"/>
  <c r="H1093" i="25"/>
  <c r="G1093" i="25"/>
  <c r="F1093" i="25"/>
  <c r="E1093" i="25"/>
  <c r="D1093" i="25"/>
  <c r="C1093" i="25"/>
  <c r="B1093" i="25"/>
  <c r="K1092" i="25"/>
  <c r="J1092" i="25"/>
  <c r="I1092" i="25"/>
  <c r="H1092" i="25"/>
  <c r="G1092" i="25"/>
  <c r="F1092" i="25"/>
  <c r="E1092" i="25"/>
  <c r="D1092" i="25"/>
  <c r="C1092" i="25"/>
  <c r="B1092" i="25"/>
  <c r="K1091" i="25"/>
  <c r="J1091" i="25"/>
  <c r="I1091" i="25"/>
  <c r="H1091" i="25"/>
  <c r="G1091" i="25"/>
  <c r="F1091" i="25"/>
  <c r="E1091" i="25"/>
  <c r="D1091" i="25"/>
  <c r="C1091" i="25"/>
  <c r="B1091" i="25"/>
  <c r="K1090" i="25"/>
  <c r="J1090" i="25"/>
  <c r="I1090" i="25"/>
  <c r="H1090" i="25"/>
  <c r="G1090" i="25"/>
  <c r="F1090" i="25"/>
  <c r="E1090" i="25"/>
  <c r="D1090" i="25"/>
  <c r="C1090" i="25"/>
  <c r="B1090" i="25"/>
  <c r="K1089" i="25"/>
  <c r="J1089" i="25"/>
  <c r="I1089" i="25"/>
  <c r="H1089" i="25"/>
  <c r="G1089" i="25"/>
  <c r="F1089" i="25"/>
  <c r="E1089" i="25"/>
  <c r="D1089" i="25"/>
  <c r="C1089" i="25"/>
  <c r="B1089" i="25"/>
  <c r="K1088" i="25"/>
  <c r="J1088" i="25"/>
  <c r="I1088" i="25"/>
  <c r="H1088" i="25"/>
  <c r="G1088" i="25"/>
  <c r="F1088" i="25"/>
  <c r="E1088" i="25"/>
  <c r="D1088" i="25"/>
  <c r="C1088" i="25"/>
  <c r="B1088" i="25"/>
  <c r="K1087" i="25"/>
  <c r="J1087" i="25"/>
  <c r="I1087" i="25"/>
  <c r="H1087" i="25"/>
  <c r="G1087" i="25"/>
  <c r="F1087" i="25"/>
  <c r="E1087" i="25"/>
  <c r="D1087" i="25"/>
  <c r="C1087" i="25"/>
  <c r="B1087" i="25"/>
  <c r="K1086" i="25"/>
  <c r="J1086" i="25"/>
  <c r="I1086" i="25"/>
  <c r="H1086" i="25"/>
  <c r="G1086" i="25"/>
  <c r="F1086" i="25"/>
  <c r="E1086" i="25"/>
  <c r="D1086" i="25"/>
  <c r="C1086" i="25"/>
  <c r="B1086" i="25"/>
  <c r="K1085" i="25"/>
  <c r="J1085" i="25"/>
  <c r="I1085" i="25"/>
  <c r="H1085" i="25"/>
  <c r="G1085" i="25"/>
  <c r="F1085" i="25"/>
  <c r="E1085" i="25"/>
  <c r="D1085" i="25"/>
  <c r="C1085" i="25"/>
  <c r="B1085" i="25"/>
  <c r="K1084" i="25"/>
  <c r="J1084" i="25"/>
  <c r="I1084" i="25"/>
  <c r="H1084" i="25"/>
  <c r="G1084" i="25"/>
  <c r="F1084" i="25"/>
  <c r="E1084" i="25"/>
  <c r="D1084" i="25"/>
  <c r="C1084" i="25"/>
  <c r="B1084" i="25"/>
  <c r="K1083" i="25"/>
  <c r="J1083" i="25"/>
  <c r="I1083" i="25"/>
  <c r="H1083" i="25"/>
  <c r="G1083" i="25"/>
  <c r="F1083" i="25"/>
  <c r="E1083" i="25"/>
  <c r="D1083" i="25"/>
  <c r="C1083" i="25"/>
  <c r="B1083" i="25"/>
  <c r="K1082" i="25"/>
  <c r="J1082" i="25"/>
  <c r="I1082" i="25"/>
  <c r="H1082" i="25"/>
  <c r="G1082" i="25"/>
  <c r="F1082" i="25"/>
  <c r="E1082" i="25"/>
  <c r="D1082" i="25"/>
  <c r="C1082" i="25"/>
  <c r="B1082" i="25"/>
  <c r="K1081" i="25"/>
  <c r="J1081" i="25"/>
  <c r="I1081" i="25"/>
  <c r="H1081" i="25"/>
  <c r="G1081" i="25"/>
  <c r="F1081" i="25"/>
  <c r="E1081" i="25"/>
  <c r="D1081" i="25"/>
  <c r="C1081" i="25"/>
  <c r="B1081" i="25"/>
  <c r="K1080" i="25"/>
  <c r="J1080" i="25"/>
  <c r="I1080" i="25"/>
  <c r="H1080" i="25"/>
  <c r="G1080" i="25"/>
  <c r="F1080" i="25"/>
  <c r="E1080" i="25"/>
  <c r="D1080" i="25"/>
  <c r="C1080" i="25"/>
  <c r="B1080" i="25"/>
  <c r="K1079" i="25"/>
  <c r="J1079" i="25"/>
  <c r="I1079" i="25"/>
  <c r="H1079" i="25"/>
  <c r="G1079" i="25"/>
  <c r="F1079" i="25"/>
  <c r="E1079" i="25"/>
  <c r="D1079" i="25"/>
  <c r="C1079" i="25"/>
  <c r="B1079" i="25"/>
  <c r="K1078" i="25"/>
  <c r="J1078" i="25"/>
  <c r="I1078" i="25"/>
  <c r="H1078" i="25"/>
  <c r="G1078" i="25"/>
  <c r="F1078" i="25"/>
  <c r="E1078" i="25"/>
  <c r="D1078" i="25"/>
  <c r="C1078" i="25"/>
  <c r="B1078" i="25"/>
  <c r="K1077" i="25"/>
  <c r="J1077" i="25"/>
  <c r="I1077" i="25"/>
  <c r="H1077" i="25"/>
  <c r="G1077" i="25"/>
  <c r="F1077" i="25"/>
  <c r="E1077" i="25"/>
  <c r="D1077" i="25"/>
  <c r="C1077" i="25"/>
  <c r="B1077" i="25"/>
  <c r="K1076" i="25"/>
  <c r="J1076" i="25"/>
  <c r="I1076" i="25"/>
  <c r="H1076" i="25"/>
  <c r="G1076" i="25"/>
  <c r="F1076" i="25"/>
  <c r="E1076" i="25"/>
  <c r="D1076" i="25"/>
  <c r="C1076" i="25"/>
  <c r="B1076" i="25"/>
  <c r="K1075" i="25"/>
  <c r="J1075" i="25"/>
  <c r="I1075" i="25"/>
  <c r="H1075" i="25"/>
  <c r="G1075" i="25"/>
  <c r="F1075" i="25"/>
  <c r="E1075" i="25"/>
  <c r="D1075" i="25"/>
  <c r="C1075" i="25"/>
  <c r="B1075" i="25"/>
  <c r="K1074" i="25"/>
  <c r="J1074" i="25"/>
  <c r="I1074" i="25"/>
  <c r="H1074" i="25"/>
  <c r="G1074" i="25"/>
  <c r="F1074" i="25"/>
  <c r="E1074" i="25"/>
  <c r="D1074" i="25"/>
  <c r="C1074" i="25"/>
  <c r="B1074" i="25"/>
  <c r="K1073" i="25"/>
  <c r="J1073" i="25"/>
  <c r="I1073" i="25"/>
  <c r="H1073" i="25"/>
  <c r="G1073" i="25"/>
  <c r="F1073" i="25"/>
  <c r="E1073" i="25"/>
  <c r="D1073" i="25"/>
  <c r="C1073" i="25"/>
  <c r="B1073" i="25"/>
  <c r="K1072" i="25"/>
  <c r="J1072" i="25"/>
  <c r="I1072" i="25"/>
  <c r="H1072" i="25"/>
  <c r="G1072" i="25"/>
  <c r="F1072" i="25"/>
  <c r="E1072" i="25"/>
  <c r="D1072" i="25"/>
  <c r="C1072" i="25"/>
  <c r="B1072" i="25"/>
  <c r="K1071" i="25"/>
  <c r="J1071" i="25"/>
  <c r="I1071" i="25"/>
  <c r="H1071" i="25"/>
  <c r="G1071" i="25"/>
  <c r="F1071" i="25"/>
  <c r="E1071" i="25"/>
  <c r="D1071" i="25"/>
  <c r="C1071" i="25"/>
  <c r="B1071" i="25"/>
  <c r="K1070" i="25"/>
  <c r="J1070" i="25"/>
  <c r="I1070" i="25"/>
  <c r="H1070" i="25"/>
  <c r="G1070" i="25"/>
  <c r="F1070" i="25"/>
  <c r="E1070" i="25"/>
  <c r="D1070" i="25"/>
  <c r="C1070" i="25"/>
  <c r="B1070" i="25"/>
  <c r="K1069" i="25"/>
  <c r="J1069" i="25"/>
  <c r="I1069" i="25"/>
  <c r="H1069" i="25"/>
  <c r="G1069" i="25"/>
  <c r="F1069" i="25"/>
  <c r="E1069" i="25"/>
  <c r="D1069" i="25"/>
  <c r="C1069" i="25"/>
  <c r="B1069" i="25"/>
  <c r="K1068" i="25"/>
  <c r="J1068" i="25"/>
  <c r="I1068" i="25"/>
  <c r="H1068" i="25"/>
  <c r="G1068" i="25"/>
  <c r="F1068" i="25"/>
  <c r="E1068" i="25"/>
  <c r="D1068" i="25"/>
  <c r="C1068" i="25"/>
  <c r="B1068" i="25"/>
  <c r="K1067" i="25"/>
  <c r="J1067" i="25"/>
  <c r="I1067" i="25"/>
  <c r="H1067" i="25"/>
  <c r="G1067" i="25"/>
  <c r="F1067" i="25"/>
  <c r="E1067" i="25"/>
  <c r="D1067" i="25"/>
  <c r="C1067" i="25"/>
  <c r="B1067" i="25"/>
  <c r="K1066" i="25"/>
  <c r="J1066" i="25"/>
  <c r="I1066" i="25"/>
  <c r="H1066" i="25"/>
  <c r="G1066" i="25"/>
  <c r="F1066" i="25"/>
  <c r="E1066" i="25"/>
  <c r="D1066" i="25"/>
  <c r="C1066" i="25"/>
  <c r="B1066" i="25"/>
  <c r="K1065" i="25"/>
  <c r="J1065" i="25"/>
  <c r="I1065" i="25"/>
  <c r="H1065" i="25"/>
  <c r="G1065" i="25"/>
  <c r="F1065" i="25"/>
  <c r="E1065" i="25"/>
  <c r="D1065" i="25"/>
  <c r="C1065" i="25"/>
  <c r="B1065" i="25"/>
  <c r="K1064" i="25"/>
  <c r="J1064" i="25"/>
  <c r="I1064" i="25"/>
  <c r="H1064" i="25"/>
  <c r="G1064" i="25"/>
  <c r="F1064" i="25"/>
  <c r="E1064" i="25"/>
  <c r="D1064" i="25"/>
  <c r="C1064" i="25"/>
  <c r="B1064" i="25"/>
  <c r="K1063" i="25"/>
  <c r="J1063" i="25"/>
  <c r="I1063" i="25"/>
  <c r="H1063" i="25"/>
  <c r="G1063" i="25"/>
  <c r="F1063" i="25"/>
  <c r="E1063" i="25"/>
  <c r="D1063" i="25"/>
  <c r="C1063" i="25"/>
  <c r="B1063" i="25"/>
  <c r="K1062" i="25"/>
  <c r="J1062" i="25"/>
  <c r="I1062" i="25"/>
  <c r="H1062" i="25"/>
  <c r="G1062" i="25"/>
  <c r="F1062" i="25"/>
  <c r="E1062" i="25"/>
  <c r="D1062" i="25"/>
  <c r="C1062" i="25"/>
  <c r="B1062" i="25"/>
  <c r="K1061" i="25"/>
  <c r="J1061" i="25"/>
  <c r="I1061" i="25"/>
  <c r="H1061" i="25"/>
  <c r="G1061" i="25"/>
  <c r="F1061" i="25"/>
  <c r="E1061" i="25"/>
  <c r="D1061" i="25"/>
  <c r="C1061" i="25"/>
  <c r="B1061" i="25"/>
  <c r="K1060" i="25"/>
  <c r="J1060" i="25"/>
  <c r="I1060" i="25"/>
  <c r="H1060" i="25"/>
  <c r="G1060" i="25"/>
  <c r="F1060" i="25"/>
  <c r="E1060" i="25"/>
  <c r="D1060" i="25"/>
  <c r="C1060" i="25"/>
  <c r="B1060" i="25"/>
  <c r="K1059" i="25"/>
  <c r="J1059" i="25"/>
  <c r="I1059" i="25"/>
  <c r="H1059" i="25"/>
  <c r="G1059" i="25"/>
  <c r="F1059" i="25"/>
  <c r="E1059" i="25"/>
  <c r="D1059" i="25"/>
  <c r="C1059" i="25"/>
  <c r="B1059" i="25"/>
  <c r="K1058" i="25"/>
  <c r="J1058" i="25"/>
  <c r="I1058" i="25"/>
  <c r="H1058" i="25"/>
  <c r="G1058" i="25"/>
  <c r="F1058" i="25"/>
  <c r="E1058" i="25"/>
  <c r="D1058" i="25"/>
  <c r="C1058" i="25"/>
  <c r="B1058" i="25"/>
  <c r="K1057" i="25"/>
  <c r="J1057" i="25"/>
  <c r="I1057" i="25"/>
  <c r="H1057" i="25"/>
  <c r="G1057" i="25"/>
  <c r="F1057" i="25"/>
  <c r="E1057" i="25"/>
  <c r="D1057" i="25"/>
  <c r="C1057" i="25"/>
  <c r="B1057" i="25"/>
  <c r="K1056" i="25"/>
  <c r="J1056" i="25"/>
  <c r="I1056" i="25"/>
  <c r="H1056" i="25"/>
  <c r="G1056" i="25"/>
  <c r="F1056" i="25"/>
  <c r="E1056" i="25"/>
  <c r="D1056" i="25"/>
  <c r="C1056" i="25"/>
  <c r="B1056" i="25"/>
  <c r="K1055" i="25"/>
  <c r="J1055" i="25"/>
  <c r="I1055" i="25"/>
  <c r="H1055" i="25"/>
  <c r="G1055" i="25"/>
  <c r="F1055" i="25"/>
  <c r="E1055" i="25"/>
  <c r="D1055" i="25"/>
  <c r="C1055" i="25"/>
  <c r="B1055" i="25"/>
  <c r="K1054" i="25"/>
  <c r="J1054" i="25"/>
  <c r="I1054" i="25"/>
  <c r="H1054" i="25"/>
  <c r="G1054" i="25"/>
  <c r="F1054" i="25"/>
  <c r="E1054" i="25"/>
  <c r="D1054" i="25"/>
  <c r="C1054" i="25"/>
  <c r="B1054" i="25"/>
  <c r="K1053" i="25"/>
  <c r="J1053" i="25"/>
  <c r="I1053" i="25"/>
  <c r="H1053" i="25"/>
  <c r="G1053" i="25"/>
  <c r="F1053" i="25"/>
  <c r="E1053" i="25"/>
  <c r="D1053" i="25"/>
  <c r="C1053" i="25"/>
  <c r="B1053" i="25"/>
  <c r="K1052" i="25"/>
  <c r="J1052" i="25"/>
  <c r="I1052" i="25"/>
  <c r="H1052" i="25"/>
  <c r="G1052" i="25"/>
  <c r="F1052" i="25"/>
  <c r="E1052" i="25"/>
  <c r="D1052" i="25"/>
  <c r="C1052" i="25"/>
  <c r="B1052" i="25"/>
  <c r="K1051" i="25"/>
  <c r="J1051" i="25"/>
  <c r="I1051" i="25"/>
  <c r="H1051" i="25"/>
  <c r="G1051" i="25"/>
  <c r="F1051" i="25"/>
  <c r="E1051" i="25"/>
  <c r="D1051" i="25"/>
  <c r="C1051" i="25"/>
  <c r="B1051" i="25"/>
  <c r="K1050" i="25"/>
  <c r="J1050" i="25"/>
  <c r="I1050" i="25"/>
  <c r="H1050" i="25"/>
  <c r="G1050" i="25"/>
  <c r="F1050" i="25"/>
  <c r="E1050" i="25"/>
  <c r="D1050" i="25"/>
  <c r="C1050" i="25"/>
  <c r="B1050" i="25"/>
  <c r="K1049" i="25"/>
  <c r="J1049" i="25"/>
  <c r="I1049" i="25"/>
  <c r="H1049" i="25"/>
  <c r="G1049" i="25"/>
  <c r="F1049" i="25"/>
  <c r="E1049" i="25"/>
  <c r="D1049" i="25"/>
  <c r="C1049" i="25"/>
  <c r="B1049" i="25"/>
  <c r="K1048" i="25"/>
  <c r="J1048" i="25"/>
  <c r="I1048" i="25"/>
  <c r="H1048" i="25"/>
  <c r="G1048" i="25"/>
  <c r="F1048" i="25"/>
  <c r="E1048" i="25"/>
  <c r="D1048" i="25"/>
  <c r="C1048" i="25"/>
  <c r="B1048" i="25"/>
  <c r="K1047" i="25"/>
  <c r="J1047" i="25"/>
  <c r="I1047" i="25"/>
  <c r="H1047" i="25"/>
  <c r="G1047" i="25"/>
  <c r="F1047" i="25"/>
  <c r="E1047" i="25"/>
  <c r="D1047" i="25"/>
  <c r="C1047" i="25"/>
  <c r="B1047" i="25"/>
  <c r="K1046" i="25"/>
  <c r="J1046" i="25"/>
  <c r="I1046" i="25"/>
  <c r="H1046" i="25"/>
  <c r="G1046" i="25"/>
  <c r="F1046" i="25"/>
  <c r="E1046" i="25"/>
  <c r="D1046" i="25"/>
  <c r="C1046" i="25"/>
  <c r="B1046" i="25"/>
  <c r="K1045" i="25"/>
  <c r="J1045" i="25"/>
  <c r="I1045" i="25"/>
  <c r="H1045" i="25"/>
  <c r="G1045" i="25"/>
  <c r="F1045" i="25"/>
  <c r="E1045" i="25"/>
  <c r="D1045" i="25"/>
  <c r="C1045" i="25"/>
  <c r="B1045" i="25"/>
  <c r="K1044" i="25"/>
  <c r="J1044" i="25"/>
  <c r="I1044" i="25"/>
  <c r="H1044" i="25"/>
  <c r="G1044" i="25"/>
  <c r="F1044" i="25"/>
  <c r="E1044" i="25"/>
  <c r="D1044" i="25"/>
  <c r="C1044" i="25"/>
  <c r="B1044" i="25"/>
  <c r="K1043" i="25"/>
  <c r="J1043" i="25"/>
  <c r="I1043" i="25"/>
  <c r="H1043" i="25"/>
  <c r="G1043" i="25"/>
  <c r="F1043" i="25"/>
  <c r="E1043" i="25"/>
  <c r="D1043" i="25"/>
  <c r="C1043" i="25"/>
  <c r="B1043" i="25"/>
  <c r="K1042" i="25"/>
  <c r="J1042" i="25"/>
  <c r="I1042" i="25"/>
  <c r="H1042" i="25"/>
  <c r="G1042" i="25"/>
  <c r="F1042" i="25"/>
  <c r="E1042" i="25"/>
  <c r="D1042" i="25"/>
  <c r="C1042" i="25"/>
  <c r="B1042" i="25"/>
  <c r="K1041" i="25"/>
  <c r="J1041" i="25"/>
  <c r="I1041" i="25"/>
  <c r="H1041" i="25"/>
  <c r="G1041" i="25"/>
  <c r="F1041" i="25"/>
  <c r="E1041" i="25"/>
  <c r="D1041" i="25"/>
  <c r="C1041" i="25"/>
  <c r="B1041" i="25"/>
  <c r="K1040" i="25"/>
  <c r="J1040" i="25"/>
  <c r="I1040" i="25"/>
  <c r="H1040" i="25"/>
  <c r="G1040" i="25"/>
  <c r="F1040" i="25"/>
  <c r="E1040" i="25"/>
  <c r="D1040" i="25"/>
  <c r="C1040" i="25"/>
  <c r="B1040" i="25"/>
  <c r="K1039" i="25"/>
  <c r="J1039" i="25"/>
  <c r="I1039" i="25"/>
  <c r="H1039" i="25"/>
  <c r="G1039" i="25"/>
  <c r="F1039" i="25"/>
  <c r="E1039" i="25"/>
  <c r="D1039" i="25"/>
  <c r="C1039" i="25"/>
  <c r="B1039" i="25"/>
  <c r="K1038" i="25"/>
  <c r="J1038" i="25"/>
  <c r="I1038" i="25"/>
  <c r="H1038" i="25"/>
  <c r="G1038" i="25"/>
  <c r="F1038" i="25"/>
  <c r="E1038" i="25"/>
  <c r="D1038" i="25"/>
  <c r="C1038" i="25"/>
  <c r="B1038" i="25"/>
  <c r="K1037" i="25"/>
  <c r="J1037" i="25"/>
  <c r="I1037" i="25"/>
  <c r="H1037" i="25"/>
  <c r="G1037" i="25"/>
  <c r="F1037" i="25"/>
  <c r="E1037" i="25"/>
  <c r="D1037" i="25"/>
  <c r="C1037" i="25"/>
  <c r="B1037" i="25"/>
  <c r="K1036" i="25"/>
  <c r="J1036" i="25"/>
  <c r="I1036" i="25"/>
  <c r="H1036" i="25"/>
  <c r="G1036" i="25"/>
  <c r="F1036" i="25"/>
  <c r="E1036" i="25"/>
  <c r="D1036" i="25"/>
  <c r="C1036" i="25"/>
  <c r="B1036" i="25"/>
  <c r="K1035" i="25"/>
  <c r="J1035" i="25"/>
  <c r="I1035" i="25"/>
  <c r="H1035" i="25"/>
  <c r="G1035" i="25"/>
  <c r="F1035" i="25"/>
  <c r="E1035" i="25"/>
  <c r="D1035" i="25"/>
  <c r="C1035" i="25"/>
  <c r="B1035" i="25"/>
  <c r="K1034" i="25"/>
  <c r="J1034" i="25"/>
  <c r="I1034" i="25"/>
  <c r="H1034" i="25"/>
  <c r="G1034" i="25"/>
  <c r="F1034" i="25"/>
  <c r="E1034" i="25"/>
  <c r="D1034" i="25"/>
  <c r="C1034" i="25"/>
  <c r="B1034" i="25"/>
  <c r="K1033" i="25"/>
  <c r="J1033" i="25"/>
  <c r="I1033" i="25"/>
  <c r="H1033" i="25"/>
  <c r="G1033" i="25"/>
  <c r="F1033" i="25"/>
  <c r="E1033" i="25"/>
  <c r="D1033" i="25"/>
  <c r="C1033" i="25"/>
  <c r="B1033" i="25"/>
  <c r="K1032" i="25"/>
  <c r="J1032" i="25"/>
  <c r="I1032" i="25"/>
  <c r="H1032" i="25"/>
  <c r="G1032" i="25"/>
  <c r="F1032" i="25"/>
  <c r="E1032" i="25"/>
  <c r="D1032" i="25"/>
  <c r="C1032" i="25"/>
  <c r="B1032" i="25"/>
  <c r="K1031" i="25"/>
  <c r="J1031" i="25"/>
  <c r="I1031" i="25"/>
  <c r="H1031" i="25"/>
  <c r="G1031" i="25"/>
  <c r="F1031" i="25"/>
  <c r="E1031" i="25"/>
  <c r="D1031" i="25"/>
  <c r="C1031" i="25"/>
  <c r="B1031" i="25"/>
  <c r="K1030" i="25"/>
  <c r="J1030" i="25"/>
  <c r="I1030" i="25"/>
  <c r="H1030" i="25"/>
  <c r="G1030" i="25"/>
  <c r="F1030" i="25"/>
  <c r="E1030" i="25"/>
  <c r="D1030" i="25"/>
  <c r="C1030" i="25"/>
  <c r="B1030" i="25"/>
  <c r="K1029" i="25"/>
  <c r="J1029" i="25"/>
  <c r="I1029" i="25"/>
  <c r="H1029" i="25"/>
  <c r="G1029" i="25"/>
  <c r="F1029" i="25"/>
  <c r="E1029" i="25"/>
  <c r="D1029" i="25"/>
  <c r="C1029" i="25"/>
  <c r="B1029" i="25"/>
  <c r="K1028" i="25"/>
  <c r="J1028" i="25"/>
  <c r="I1028" i="25"/>
  <c r="H1028" i="25"/>
  <c r="G1028" i="25"/>
  <c r="F1028" i="25"/>
  <c r="E1028" i="25"/>
  <c r="D1028" i="25"/>
  <c r="C1028" i="25"/>
  <c r="B1028" i="25"/>
  <c r="K1027" i="25"/>
  <c r="J1027" i="25"/>
  <c r="I1027" i="25"/>
  <c r="H1027" i="25"/>
  <c r="G1027" i="25"/>
  <c r="F1027" i="25"/>
  <c r="E1027" i="25"/>
  <c r="D1027" i="25"/>
  <c r="C1027" i="25"/>
  <c r="B1027" i="25"/>
  <c r="K1026" i="25"/>
  <c r="J1026" i="25"/>
  <c r="I1026" i="25"/>
  <c r="H1026" i="25"/>
  <c r="G1026" i="25"/>
  <c r="F1026" i="25"/>
  <c r="E1026" i="25"/>
  <c r="D1026" i="25"/>
  <c r="C1026" i="25"/>
  <c r="B1026" i="25"/>
  <c r="K1025" i="25"/>
  <c r="J1025" i="25"/>
  <c r="I1025" i="25"/>
  <c r="H1025" i="25"/>
  <c r="G1025" i="25"/>
  <c r="F1025" i="25"/>
  <c r="E1025" i="25"/>
  <c r="D1025" i="25"/>
  <c r="C1025" i="25"/>
  <c r="B1025" i="25"/>
  <c r="K1024" i="25"/>
  <c r="J1024" i="25"/>
  <c r="I1024" i="25"/>
  <c r="H1024" i="25"/>
  <c r="G1024" i="25"/>
  <c r="F1024" i="25"/>
  <c r="E1024" i="25"/>
  <c r="D1024" i="25"/>
  <c r="C1024" i="25"/>
  <c r="B1024" i="25"/>
  <c r="K1023" i="25"/>
  <c r="J1023" i="25"/>
  <c r="I1023" i="25"/>
  <c r="H1023" i="25"/>
  <c r="G1023" i="25"/>
  <c r="F1023" i="25"/>
  <c r="E1023" i="25"/>
  <c r="D1023" i="25"/>
  <c r="C1023" i="25"/>
  <c r="B1023" i="25"/>
  <c r="K1022" i="25"/>
  <c r="J1022" i="25"/>
  <c r="I1022" i="25"/>
  <c r="H1022" i="25"/>
  <c r="G1022" i="25"/>
  <c r="F1022" i="25"/>
  <c r="E1022" i="25"/>
  <c r="D1022" i="25"/>
  <c r="C1022" i="25"/>
  <c r="B1022" i="25"/>
  <c r="K1021" i="25"/>
  <c r="J1021" i="25"/>
  <c r="I1021" i="25"/>
  <c r="H1021" i="25"/>
  <c r="G1021" i="25"/>
  <c r="F1021" i="25"/>
  <c r="E1021" i="25"/>
  <c r="D1021" i="25"/>
  <c r="C1021" i="25"/>
  <c r="B1021" i="25"/>
  <c r="K1020" i="25"/>
  <c r="J1020" i="25"/>
  <c r="I1020" i="25"/>
  <c r="H1020" i="25"/>
  <c r="G1020" i="25"/>
  <c r="F1020" i="25"/>
  <c r="E1020" i="25"/>
  <c r="D1020" i="25"/>
  <c r="C1020" i="25"/>
  <c r="B1020" i="25"/>
  <c r="K1019" i="25"/>
  <c r="J1019" i="25"/>
  <c r="I1019" i="25"/>
  <c r="H1019" i="25"/>
  <c r="G1019" i="25"/>
  <c r="F1019" i="25"/>
  <c r="E1019" i="25"/>
  <c r="D1019" i="25"/>
  <c r="C1019" i="25"/>
  <c r="B1019" i="25"/>
  <c r="K1018" i="25"/>
  <c r="J1018" i="25"/>
  <c r="I1018" i="25"/>
  <c r="H1018" i="25"/>
  <c r="G1018" i="25"/>
  <c r="F1018" i="25"/>
  <c r="E1018" i="25"/>
  <c r="D1018" i="25"/>
  <c r="C1018" i="25"/>
  <c r="B1018" i="25"/>
  <c r="K1017" i="25"/>
  <c r="J1017" i="25"/>
  <c r="I1017" i="25"/>
  <c r="H1017" i="25"/>
  <c r="G1017" i="25"/>
  <c r="F1017" i="25"/>
  <c r="E1017" i="25"/>
  <c r="D1017" i="25"/>
  <c r="C1017" i="25"/>
  <c r="B1017" i="25"/>
  <c r="K1016" i="25"/>
  <c r="J1016" i="25"/>
  <c r="I1016" i="25"/>
  <c r="H1016" i="25"/>
  <c r="G1016" i="25"/>
  <c r="F1016" i="25"/>
  <c r="E1016" i="25"/>
  <c r="D1016" i="25"/>
  <c r="C1016" i="25"/>
  <c r="B1016" i="25"/>
  <c r="K1015" i="25"/>
  <c r="J1015" i="25"/>
  <c r="I1015" i="25"/>
  <c r="H1015" i="25"/>
  <c r="G1015" i="25"/>
  <c r="F1015" i="25"/>
  <c r="E1015" i="25"/>
  <c r="D1015" i="25"/>
  <c r="C1015" i="25"/>
  <c r="B1015" i="25"/>
  <c r="K1014" i="25"/>
  <c r="J1014" i="25"/>
  <c r="I1014" i="25"/>
  <c r="H1014" i="25"/>
  <c r="G1014" i="25"/>
  <c r="F1014" i="25"/>
  <c r="E1014" i="25"/>
  <c r="D1014" i="25"/>
  <c r="C1014" i="25"/>
  <c r="B1014" i="25"/>
  <c r="K1013" i="25"/>
  <c r="J1013" i="25"/>
  <c r="I1013" i="25"/>
  <c r="H1013" i="25"/>
  <c r="G1013" i="25"/>
  <c r="F1013" i="25"/>
  <c r="E1013" i="25"/>
  <c r="D1013" i="25"/>
  <c r="C1013" i="25"/>
  <c r="B1013" i="25"/>
  <c r="K1012" i="25"/>
  <c r="J1012" i="25"/>
  <c r="I1012" i="25"/>
  <c r="H1012" i="25"/>
  <c r="G1012" i="25"/>
  <c r="F1012" i="25"/>
  <c r="E1012" i="25"/>
  <c r="D1012" i="25"/>
  <c r="C1012" i="25"/>
  <c r="B1012" i="25"/>
  <c r="K1011" i="25"/>
  <c r="J1011" i="25"/>
  <c r="I1011" i="25"/>
  <c r="H1011" i="25"/>
  <c r="G1011" i="25"/>
  <c r="F1011" i="25"/>
  <c r="E1011" i="25"/>
  <c r="D1011" i="25"/>
  <c r="C1011" i="25"/>
  <c r="B1011" i="25"/>
  <c r="K1010" i="25"/>
  <c r="J1010" i="25"/>
  <c r="I1010" i="25"/>
  <c r="H1010" i="25"/>
  <c r="G1010" i="25"/>
  <c r="F1010" i="25"/>
  <c r="E1010" i="25"/>
  <c r="D1010" i="25"/>
  <c r="C1010" i="25"/>
  <c r="B1010" i="25"/>
  <c r="K1009" i="25"/>
  <c r="J1009" i="25"/>
  <c r="I1009" i="25"/>
  <c r="H1009" i="25"/>
  <c r="G1009" i="25"/>
  <c r="F1009" i="25"/>
  <c r="E1009" i="25"/>
  <c r="D1009" i="25"/>
  <c r="C1009" i="25"/>
  <c r="B1009" i="25"/>
  <c r="K1008" i="25"/>
  <c r="J1008" i="25"/>
  <c r="I1008" i="25"/>
  <c r="H1008" i="25"/>
  <c r="G1008" i="25"/>
  <c r="F1008" i="25"/>
  <c r="E1008" i="25"/>
  <c r="D1008" i="25"/>
  <c r="C1008" i="25"/>
  <c r="B1008" i="25"/>
  <c r="K1007" i="25"/>
  <c r="J1007" i="25"/>
  <c r="I1007" i="25"/>
  <c r="H1007" i="25"/>
  <c r="G1007" i="25"/>
  <c r="F1007" i="25"/>
  <c r="E1007" i="25"/>
  <c r="D1007" i="25"/>
  <c r="C1007" i="25"/>
  <c r="B1007" i="25"/>
  <c r="K1006" i="25"/>
  <c r="J1006" i="25"/>
  <c r="I1006" i="25"/>
  <c r="H1006" i="25"/>
  <c r="G1006" i="25"/>
  <c r="F1006" i="25"/>
  <c r="E1006" i="25"/>
  <c r="D1006" i="25"/>
  <c r="C1006" i="25"/>
  <c r="B1006" i="25"/>
  <c r="K1005" i="25"/>
  <c r="J1005" i="25"/>
  <c r="I1005" i="25"/>
  <c r="H1005" i="25"/>
  <c r="G1005" i="25"/>
  <c r="F1005" i="25"/>
  <c r="E1005" i="25"/>
  <c r="D1005" i="25"/>
  <c r="C1005" i="25"/>
  <c r="B1005" i="25"/>
  <c r="K1004" i="25"/>
  <c r="J1004" i="25"/>
  <c r="I1004" i="25"/>
  <c r="H1004" i="25"/>
  <c r="G1004" i="25"/>
  <c r="F1004" i="25"/>
  <c r="E1004" i="25"/>
  <c r="D1004" i="25"/>
  <c r="C1004" i="25"/>
  <c r="B1004" i="25"/>
  <c r="K1003" i="25"/>
  <c r="J1003" i="25"/>
  <c r="I1003" i="25"/>
  <c r="H1003" i="25"/>
  <c r="G1003" i="25"/>
  <c r="F1003" i="25"/>
  <c r="E1003" i="25"/>
  <c r="D1003" i="25"/>
  <c r="C1003" i="25"/>
  <c r="B1003" i="25"/>
  <c r="K1002" i="25"/>
  <c r="J1002" i="25"/>
  <c r="I1002" i="25"/>
  <c r="H1002" i="25"/>
  <c r="G1002" i="25"/>
  <c r="F1002" i="25"/>
  <c r="E1002" i="25"/>
  <c r="D1002" i="25"/>
  <c r="C1002" i="25"/>
  <c r="B1002" i="25"/>
  <c r="K1001" i="25"/>
  <c r="J1001" i="25"/>
  <c r="I1001" i="25"/>
  <c r="H1001" i="25"/>
  <c r="G1001" i="25"/>
  <c r="F1001" i="25"/>
  <c r="E1001" i="25"/>
  <c r="D1001" i="25"/>
  <c r="C1001" i="25"/>
  <c r="B1001" i="25"/>
  <c r="K1000" i="25"/>
  <c r="J1000" i="25"/>
  <c r="I1000" i="25"/>
  <c r="H1000" i="25"/>
  <c r="G1000" i="25"/>
  <c r="F1000" i="25"/>
  <c r="E1000" i="25"/>
  <c r="D1000" i="25"/>
  <c r="C1000" i="25"/>
  <c r="B1000" i="25"/>
  <c r="K999" i="25"/>
  <c r="J999" i="25"/>
  <c r="I999" i="25"/>
  <c r="H999" i="25"/>
  <c r="G999" i="25"/>
  <c r="F999" i="25"/>
  <c r="E999" i="25"/>
  <c r="D999" i="25"/>
  <c r="C999" i="25"/>
  <c r="B999" i="25"/>
  <c r="K998" i="25"/>
  <c r="J998" i="25"/>
  <c r="I998" i="25"/>
  <c r="H998" i="25"/>
  <c r="G998" i="25"/>
  <c r="F998" i="25"/>
  <c r="E998" i="25"/>
  <c r="D998" i="25"/>
  <c r="C998" i="25"/>
  <c r="B998" i="25"/>
  <c r="K997" i="25"/>
  <c r="J997" i="25"/>
  <c r="I997" i="25"/>
  <c r="H997" i="25"/>
  <c r="G997" i="25"/>
  <c r="F997" i="25"/>
  <c r="E997" i="25"/>
  <c r="D997" i="25"/>
  <c r="C997" i="25"/>
  <c r="B997" i="25"/>
  <c r="K996" i="25"/>
  <c r="J996" i="25"/>
  <c r="I996" i="25"/>
  <c r="H996" i="25"/>
  <c r="G996" i="25"/>
  <c r="F996" i="25"/>
  <c r="E996" i="25"/>
  <c r="D996" i="25"/>
  <c r="C996" i="25"/>
  <c r="B996" i="25"/>
  <c r="K995" i="25"/>
  <c r="J995" i="25"/>
  <c r="I995" i="25"/>
  <c r="H995" i="25"/>
  <c r="G995" i="25"/>
  <c r="F995" i="25"/>
  <c r="E995" i="25"/>
  <c r="D995" i="25"/>
  <c r="C995" i="25"/>
  <c r="B995" i="25"/>
  <c r="K994" i="25"/>
  <c r="J994" i="25"/>
  <c r="I994" i="25"/>
  <c r="H994" i="25"/>
  <c r="G994" i="25"/>
  <c r="F994" i="25"/>
  <c r="E994" i="25"/>
  <c r="D994" i="25"/>
  <c r="C994" i="25"/>
  <c r="B994" i="25"/>
  <c r="K993" i="25"/>
  <c r="J993" i="25"/>
  <c r="I993" i="25"/>
  <c r="H993" i="25"/>
  <c r="G993" i="25"/>
  <c r="F993" i="25"/>
  <c r="E993" i="25"/>
  <c r="D993" i="25"/>
  <c r="C993" i="25"/>
  <c r="B993" i="25"/>
  <c r="K992" i="25"/>
  <c r="J992" i="25"/>
  <c r="I992" i="25"/>
  <c r="H992" i="25"/>
  <c r="G992" i="25"/>
  <c r="F992" i="25"/>
  <c r="E992" i="25"/>
  <c r="D992" i="25"/>
  <c r="C992" i="25"/>
  <c r="B992" i="25"/>
  <c r="K991" i="25"/>
  <c r="J991" i="25"/>
  <c r="I991" i="25"/>
  <c r="H991" i="25"/>
  <c r="G991" i="25"/>
  <c r="F991" i="25"/>
  <c r="E991" i="25"/>
  <c r="D991" i="25"/>
  <c r="C991" i="25"/>
  <c r="B991" i="25"/>
  <c r="K990" i="25"/>
  <c r="J990" i="25"/>
  <c r="I990" i="25"/>
  <c r="H990" i="25"/>
  <c r="G990" i="25"/>
  <c r="F990" i="25"/>
  <c r="E990" i="25"/>
  <c r="D990" i="25"/>
  <c r="C990" i="25"/>
  <c r="B990" i="25"/>
  <c r="K989" i="25"/>
  <c r="J989" i="25"/>
  <c r="I989" i="25"/>
  <c r="H989" i="25"/>
  <c r="G989" i="25"/>
  <c r="F989" i="25"/>
  <c r="E989" i="25"/>
  <c r="D989" i="25"/>
  <c r="C989" i="25"/>
  <c r="B989" i="25"/>
  <c r="K988" i="25"/>
  <c r="J988" i="25"/>
  <c r="I988" i="25"/>
  <c r="H988" i="25"/>
  <c r="G988" i="25"/>
  <c r="F988" i="25"/>
  <c r="E988" i="25"/>
  <c r="D988" i="25"/>
  <c r="C988" i="25"/>
  <c r="B988" i="25"/>
  <c r="K987" i="25"/>
  <c r="J987" i="25"/>
  <c r="I987" i="25"/>
  <c r="H987" i="25"/>
  <c r="G987" i="25"/>
  <c r="F987" i="25"/>
  <c r="E987" i="25"/>
  <c r="D987" i="25"/>
  <c r="C987" i="25"/>
  <c r="B987" i="25"/>
  <c r="K986" i="25"/>
  <c r="J986" i="25"/>
  <c r="I986" i="25"/>
  <c r="H986" i="25"/>
  <c r="G986" i="25"/>
  <c r="F986" i="25"/>
  <c r="E986" i="25"/>
  <c r="D986" i="25"/>
  <c r="C986" i="25"/>
  <c r="B986" i="25"/>
  <c r="K985" i="25"/>
  <c r="J985" i="25"/>
  <c r="I985" i="25"/>
  <c r="H985" i="25"/>
  <c r="G985" i="25"/>
  <c r="F985" i="25"/>
  <c r="E985" i="25"/>
  <c r="D985" i="25"/>
  <c r="C985" i="25"/>
  <c r="B985" i="25"/>
  <c r="K984" i="25"/>
  <c r="J984" i="25"/>
  <c r="I984" i="25"/>
  <c r="H984" i="25"/>
  <c r="G984" i="25"/>
  <c r="F984" i="25"/>
  <c r="E984" i="25"/>
  <c r="D984" i="25"/>
  <c r="C984" i="25"/>
  <c r="B984" i="25"/>
  <c r="K983" i="25"/>
  <c r="J983" i="25"/>
  <c r="I983" i="25"/>
  <c r="H983" i="25"/>
  <c r="G983" i="25"/>
  <c r="F983" i="25"/>
  <c r="E983" i="25"/>
  <c r="D983" i="25"/>
  <c r="C983" i="25"/>
  <c r="B983" i="25"/>
  <c r="K982" i="25"/>
  <c r="J982" i="25"/>
  <c r="I982" i="25"/>
  <c r="H982" i="25"/>
  <c r="G982" i="25"/>
  <c r="F982" i="25"/>
  <c r="E982" i="25"/>
  <c r="D982" i="25"/>
  <c r="C982" i="25"/>
  <c r="B982" i="25"/>
  <c r="K981" i="25"/>
  <c r="J981" i="25"/>
  <c r="I981" i="25"/>
  <c r="H981" i="25"/>
  <c r="G981" i="25"/>
  <c r="F981" i="25"/>
  <c r="E981" i="25"/>
  <c r="D981" i="25"/>
  <c r="C981" i="25"/>
  <c r="B981" i="25"/>
  <c r="K980" i="25"/>
  <c r="J980" i="25"/>
  <c r="I980" i="25"/>
  <c r="H980" i="25"/>
  <c r="G980" i="25"/>
  <c r="F980" i="25"/>
  <c r="E980" i="25"/>
  <c r="D980" i="25"/>
  <c r="C980" i="25"/>
  <c r="B980" i="25"/>
  <c r="K979" i="25"/>
  <c r="J979" i="25"/>
  <c r="I979" i="25"/>
  <c r="H979" i="25"/>
  <c r="G979" i="25"/>
  <c r="F979" i="25"/>
  <c r="E979" i="25"/>
  <c r="D979" i="25"/>
  <c r="C979" i="25"/>
  <c r="B979" i="25"/>
  <c r="K978" i="25"/>
  <c r="J978" i="25"/>
  <c r="I978" i="25"/>
  <c r="H978" i="25"/>
  <c r="G978" i="25"/>
  <c r="F978" i="25"/>
  <c r="E978" i="25"/>
  <c r="D978" i="25"/>
  <c r="C978" i="25"/>
  <c r="B978" i="25"/>
  <c r="K977" i="25"/>
  <c r="J977" i="25"/>
  <c r="I977" i="25"/>
  <c r="H977" i="25"/>
  <c r="G977" i="25"/>
  <c r="F977" i="25"/>
  <c r="E977" i="25"/>
  <c r="D977" i="25"/>
  <c r="C977" i="25"/>
  <c r="B977" i="25"/>
  <c r="K976" i="25"/>
  <c r="J976" i="25"/>
  <c r="I976" i="25"/>
  <c r="H976" i="25"/>
  <c r="G976" i="25"/>
  <c r="F976" i="25"/>
  <c r="E976" i="25"/>
  <c r="D976" i="25"/>
  <c r="C976" i="25"/>
  <c r="B976" i="25"/>
  <c r="K975" i="25"/>
  <c r="J975" i="25"/>
  <c r="I975" i="25"/>
  <c r="H975" i="25"/>
  <c r="G975" i="25"/>
  <c r="F975" i="25"/>
  <c r="E975" i="25"/>
  <c r="D975" i="25"/>
  <c r="C975" i="25"/>
  <c r="B975" i="25"/>
  <c r="K974" i="25"/>
  <c r="J974" i="25"/>
  <c r="I974" i="25"/>
  <c r="H974" i="25"/>
  <c r="G974" i="25"/>
  <c r="F974" i="25"/>
  <c r="E974" i="25"/>
  <c r="D974" i="25"/>
  <c r="C974" i="25"/>
  <c r="B974" i="25"/>
  <c r="K973" i="25"/>
  <c r="J973" i="25"/>
  <c r="I973" i="25"/>
  <c r="H973" i="25"/>
  <c r="G973" i="25"/>
  <c r="F973" i="25"/>
  <c r="E973" i="25"/>
  <c r="D973" i="25"/>
  <c r="C973" i="25"/>
  <c r="B973" i="25"/>
  <c r="K972" i="25"/>
  <c r="J972" i="25"/>
  <c r="I972" i="25"/>
  <c r="H972" i="25"/>
  <c r="G972" i="25"/>
  <c r="F972" i="25"/>
  <c r="E972" i="25"/>
  <c r="D972" i="25"/>
  <c r="C972" i="25"/>
  <c r="B972" i="25"/>
  <c r="K971" i="25"/>
  <c r="J971" i="25"/>
  <c r="I971" i="25"/>
  <c r="H971" i="25"/>
  <c r="G971" i="25"/>
  <c r="F971" i="25"/>
  <c r="E971" i="25"/>
  <c r="D971" i="25"/>
  <c r="C971" i="25"/>
  <c r="B971" i="25"/>
  <c r="K970" i="25"/>
  <c r="J970" i="25"/>
  <c r="I970" i="25"/>
  <c r="H970" i="25"/>
  <c r="G970" i="25"/>
  <c r="F970" i="25"/>
  <c r="E970" i="25"/>
  <c r="D970" i="25"/>
  <c r="C970" i="25"/>
  <c r="B970" i="25"/>
  <c r="K969" i="25"/>
  <c r="J969" i="25"/>
  <c r="I969" i="25"/>
  <c r="H969" i="25"/>
  <c r="G969" i="25"/>
  <c r="F969" i="25"/>
  <c r="E969" i="25"/>
  <c r="D969" i="25"/>
  <c r="C969" i="25"/>
  <c r="B969" i="25"/>
  <c r="K968" i="25"/>
  <c r="J968" i="25"/>
  <c r="I968" i="25"/>
  <c r="H968" i="25"/>
  <c r="G968" i="25"/>
  <c r="F968" i="25"/>
  <c r="E968" i="25"/>
  <c r="D968" i="25"/>
  <c r="C968" i="25"/>
  <c r="B968" i="25"/>
  <c r="K967" i="25"/>
  <c r="J967" i="25"/>
  <c r="I967" i="25"/>
  <c r="H967" i="25"/>
  <c r="G967" i="25"/>
  <c r="F967" i="25"/>
  <c r="E967" i="25"/>
  <c r="D967" i="25"/>
  <c r="C967" i="25"/>
  <c r="B967" i="25"/>
  <c r="K966" i="25"/>
  <c r="J966" i="25"/>
  <c r="I966" i="25"/>
  <c r="H966" i="25"/>
  <c r="G966" i="25"/>
  <c r="F966" i="25"/>
  <c r="E966" i="25"/>
  <c r="D966" i="25"/>
  <c r="C966" i="25"/>
  <c r="B966" i="25"/>
  <c r="K965" i="25"/>
  <c r="J965" i="25"/>
  <c r="I965" i="25"/>
  <c r="H965" i="25"/>
  <c r="G965" i="25"/>
  <c r="F965" i="25"/>
  <c r="E965" i="25"/>
  <c r="D965" i="25"/>
  <c r="C965" i="25"/>
  <c r="B965" i="25"/>
  <c r="K964" i="25"/>
  <c r="J964" i="25"/>
  <c r="I964" i="25"/>
  <c r="H964" i="25"/>
  <c r="G964" i="25"/>
  <c r="F964" i="25"/>
  <c r="E964" i="25"/>
  <c r="D964" i="25"/>
  <c r="C964" i="25"/>
  <c r="B964" i="25"/>
  <c r="K963" i="25"/>
  <c r="J963" i="25"/>
  <c r="I963" i="25"/>
  <c r="H963" i="25"/>
  <c r="G963" i="25"/>
  <c r="F963" i="25"/>
  <c r="E963" i="25"/>
  <c r="D963" i="25"/>
  <c r="C963" i="25"/>
  <c r="B963" i="25"/>
  <c r="K962" i="25"/>
  <c r="J962" i="25"/>
  <c r="I962" i="25"/>
  <c r="H962" i="25"/>
  <c r="G962" i="25"/>
  <c r="F962" i="25"/>
  <c r="E962" i="25"/>
  <c r="D962" i="25"/>
  <c r="C962" i="25"/>
  <c r="B962" i="25"/>
  <c r="K961" i="25"/>
  <c r="J961" i="25"/>
  <c r="I961" i="25"/>
  <c r="H961" i="25"/>
  <c r="G961" i="25"/>
  <c r="F961" i="25"/>
  <c r="E961" i="25"/>
  <c r="D961" i="25"/>
  <c r="C961" i="25"/>
  <c r="B961" i="25"/>
  <c r="K960" i="25"/>
  <c r="J960" i="25"/>
  <c r="I960" i="25"/>
  <c r="H960" i="25"/>
  <c r="G960" i="25"/>
  <c r="F960" i="25"/>
  <c r="E960" i="25"/>
  <c r="D960" i="25"/>
  <c r="C960" i="25"/>
  <c r="B960" i="25"/>
  <c r="K959" i="25"/>
  <c r="J959" i="25"/>
  <c r="I959" i="25"/>
  <c r="H959" i="25"/>
  <c r="G959" i="25"/>
  <c r="F959" i="25"/>
  <c r="E959" i="25"/>
  <c r="D959" i="25"/>
  <c r="C959" i="25"/>
  <c r="B959" i="25"/>
  <c r="K958" i="25"/>
  <c r="J958" i="25"/>
  <c r="I958" i="25"/>
  <c r="H958" i="25"/>
  <c r="G958" i="25"/>
  <c r="F958" i="25"/>
  <c r="E958" i="25"/>
  <c r="D958" i="25"/>
  <c r="C958" i="25"/>
  <c r="B958" i="25"/>
  <c r="K957" i="25"/>
  <c r="J957" i="25"/>
  <c r="I957" i="25"/>
  <c r="H957" i="25"/>
  <c r="G957" i="25"/>
  <c r="F957" i="25"/>
  <c r="E957" i="25"/>
  <c r="D957" i="25"/>
  <c r="C957" i="25"/>
  <c r="B957" i="25"/>
  <c r="K956" i="25"/>
  <c r="J956" i="25"/>
  <c r="I956" i="25"/>
  <c r="H956" i="25"/>
  <c r="G956" i="25"/>
  <c r="F956" i="25"/>
  <c r="E956" i="25"/>
  <c r="D956" i="25"/>
  <c r="C956" i="25"/>
  <c r="B956" i="25"/>
  <c r="K955" i="25"/>
  <c r="J955" i="25"/>
  <c r="I955" i="25"/>
  <c r="H955" i="25"/>
  <c r="G955" i="25"/>
  <c r="F955" i="25"/>
  <c r="E955" i="25"/>
  <c r="D955" i="25"/>
  <c r="C955" i="25"/>
  <c r="B955" i="25"/>
  <c r="K954" i="25"/>
  <c r="J954" i="25"/>
  <c r="I954" i="25"/>
  <c r="H954" i="25"/>
  <c r="G954" i="25"/>
  <c r="F954" i="25"/>
  <c r="E954" i="25"/>
  <c r="D954" i="25"/>
  <c r="C954" i="25"/>
  <c r="B954" i="25"/>
  <c r="K953" i="25"/>
  <c r="J953" i="25"/>
  <c r="I953" i="25"/>
  <c r="H953" i="25"/>
  <c r="G953" i="25"/>
  <c r="F953" i="25"/>
  <c r="E953" i="25"/>
  <c r="D953" i="25"/>
  <c r="C953" i="25"/>
  <c r="B953" i="25"/>
  <c r="K952" i="25"/>
  <c r="J952" i="25"/>
  <c r="I952" i="25"/>
  <c r="H952" i="25"/>
  <c r="G952" i="25"/>
  <c r="F952" i="25"/>
  <c r="E952" i="25"/>
  <c r="D952" i="25"/>
  <c r="C952" i="25"/>
  <c r="B952" i="25"/>
  <c r="K951" i="25"/>
  <c r="J951" i="25"/>
  <c r="I951" i="25"/>
  <c r="H951" i="25"/>
  <c r="G951" i="25"/>
  <c r="F951" i="25"/>
  <c r="E951" i="25"/>
  <c r="D951" i="25"/>
  <c r="C951" i="25"/>
  <c r="B951" i="25"/>
  <c r="K950" i="25"/>
  <c r="J950" i="25"/>
  <c r="I950" i="25"/>
  <c r="H950" i="25"/>
  <c r="G950" i="25"/>
  <c r="F950" i="25"/>
  <c r="E950" i="25"/>
  <c r="D950" i="25"/>
  <c r="C950" i="25"/>
  <c r="B950" i="25"/>
  <c r="K949" i="25"/>
  <c r="J949" i="25"/>
  <c r="I949" i="25"/>
  <c r="H949" i="25"/>
  <c r="G949" i="25"/>
  <c r="F949" i="25"/>
  <c r="E949" i="25"/>
  <c r="D949" i="25"/>
  <c r="C949" i="25"/>
  <c r="B949" i="25"/>
  <c r="K948" i="25"/>
  <c r="J948" i="25"/>
  <c r="I948" i="25"/>
  <c r="H948" i="25"/>
  <c r="G948" i="25"/>
  <c r="F948" i="25"/>
  <c r="E948" i="25"/>
  <c r="D948" i="25"/>
  <c r="C948" i="25"/>
  <c r="B948" i="25"/>
  <c r="K947" i="25"/>
  <c r="J947" i="25"/>
  <c r="I947" i="25"/>
  <c r="H947" i="25"/>
  <c r="G947" i="25"/>
  <c r="F947" i="25"/>
  <c r="E947" i="25"/>
  <c r="D947" i="25"/>
  <c r="C947" i="25"/>
  <c r="B947" i="25"/>
  <c r="K946" i="25"/>
  <c r="J946" i="25"/>
  <c r="I946" i="25"/>
  <c r="H946" i="25"/>
  <c r="G946" i="25"/>
  <c r="F946" i="25"/>
  <c r="E946" i="25"/>
  <c r="D946" i="25"/>
  <c r="C946" i="25"/>
  <c r="B946" i="25"/>
  <c r="K945" i="25"/>
  <c r="J945" i="25"/>
  <c r="I945" i="25"/>
  <c r="H945" i="25"/>
  <c r="G945" i="25"/>
  <c r="F945" i="25"/>
  <c r="E945" i="25"/>
  <c r="D945" i="25"/>
  <c r="C945" i="25"/>
  <c r="B945" i="25"/>
  <c r="K944" i="25"/>
  <c r="J944" i="25"/>
  <c r="I944" i="25"/>
  <c r="H944" i="25"/>
  <c r="G944" i="25"/>
  <c r="F944" i="25"/>
  <c r="E944" i="25"/>
  <c r="D944" i="25"/>
  <c r="C944" i="25"/>
  <c r="B944" i="25"/>
  <c r="K943" i="25"/>
  <c r="J943" i="25"/>
  <c r="I943" i="25"/>
  <c r="H943" i="25"/>
  <c r="G943" i="25"/>
  <c r="F943" i="25"/>
  <c r="E943" i="25"/>
  <c r="D943" i="25"/>
  <c r="C943" i="25"/>
  <c r="B943" i="25"/>
  <c r="K942" i="25"/>
  <c r="J942" i="25"/>
  <c r="I942" i="25"/>
  <c r="H942" i="25"/>
  <c r="G942" i="25"/>
  <c r="F942" i="25"/>
  <c r="E942" i="25"/>
  <c r="D942" i="25"/>
  <c r="C942" i="25"/>
  <c r="B942" i="25"/>
  <c r="K941" i="25"/>
  <c r="J941" i="25"/>
  <c r="I941" i="25"/>
  <c r="H941" i="25"/>
  <c r="G941" i="25"/>
  <c r="F941" i="25"/>
  <c r="E941" i="25"/>
  <c r="D941" i="25"/>
  <c r="C941" i="25"/>
  <c r="B941" i="25"/>
  <c r="K940" i="25"/>
  <c r="J940" i="25"/>
  <c r="I940" i="25"/>
  <c r="H940" i="25"/>
  <c r="G940" i="25"/>
  <c r="F940" i="25"/>
  <c r="E940" i="25"/>
  <c r="D940" i="25"/>
  <c r="C940" i="25"/>
  <c r="B940" i="25"/>
  <c r="K939" i="25"/>
  <c r="J939" i="25"/>
  <c r="I939" i="25"/>
  <c r="H939" i="25"/>
  <c r="G939" i="25"/>
  <c r="F939" i="25"/>
  <c r="E939" i="25"/>
  <c r="D939" i="25"/>
  <c r="C939" i="25"/>
  <c r="B939" i="25"/>
  <c r="K938" i="25"/>
  <c r="J938" i="25"/>
  <c r="I938" i="25"/>
  <c r="H938" i="25"/>
  <c r="G938" i="25"/>
  <c r="F938" i="25"/>
  <c r="E938" i="25"/>
  <c r="D938" i="25"/>
  <c r="C938" i="25"/>
  <c r="B938" i="25"/>
  <c r="K937" i="25"/>
  <c r="J937" i="25"/>
  <c r="I937" i="25"/>
  <c r="H937" i="25"/>
  <c r="G937" i="25"/>
  <c r="F937" i="25"/>
  <c r="E937" i="25"/>
  <c r="D937" i="25"/>
  <c r="C937" i="25"/>
  <c r="B937" i="25"/>
  <c r="K936" i="25"/>
  <c r="J936" i="25"/>
  <c r="I936" i="25"/>
  <c r="H936" i="25"/>
  <c r="G936" i="25"/>
  <c r="F936" i="25"/>
  <c r="E936" i="25"/>
  <c r="D936" i="25"/>
  <c r="C936" i="25"/>
  <c r="B936" i="25"/>
  <c r="K935" i="25"/>
  <c r="J935" i="25"/>
  <c r="I935" i="25"/>
  <c r="H935" i="25"/>
  <c r="G935" i="25"/>
  <c r="F935" i="25"/>
  <c r="E935" i="25"/>
  <c r="D935" i="25"/>
  <c r="C935" i="25"/>
  <c r="B935" i="25"/>
  <c r="K934" i="25"/>
  <c r="J934" i="25"/>
  <c r="I934" i="25"/>
  <c r="H934" i="25"/>
  <c r="G934" i="25"/>
  <c r="F934" i="25"/>
  <c r="E934" i="25"/>
  <c r="D934" i="25"/>
  <c r="C934" i="25"/>
  <c r="B934" i="25"/>
  <c r="K933" i="25"/>
  <c r="J933" i="25"/>
  <c r="I933" i="25"/>
  <c r="H933" i="25"/>
  <c r="G933" i="25"/>
  <c r="F933" i="25"/>
  <c r="E933" i="25"/>
  <c r="D933" i="25"/>
  <c r="C933" i="25"/>
  <c r="B933" i="25"/>
  <c r="K932" i="25"/>
  <c r="J932" i="25"/>
  <c r="I932" i="25"/>
  <c r="H932" i="25"/>
  <c r="G932" i="25"/>
  <c r="F932" i="25"/>
  <c r="E932" i="25"/>
  <c r="D932" i="25"/>
  <c r="C932" i="25"/>
  <c r="B932" i="25"/>
  <c r="K931" i="25"/>
  <c r="J931" i="25"/>
  <c r="I931" i="25"/>
  <c r="H931" i="25"/>
  <c r="G931" i="25"/>
  <c r="F931" i="25"/>
  <c r="E931" i="25"/>
  <c r="D931" i="25"/>
  <c r="C931" i="25"/>
  <c r="B931" i="25"/>
  <c r="K930" i="25"/>
  <c r="J930" i="25"/>
  <c r="I930" i="25"/>
  <c r="H930" i="25"/>
  <c r="G930" i="25"/>
  <c r="F930" i="25"/>
  <c r="E930" i="25"/>
  <c r="D930" i="25"/>
  <c r="C930" i="25"/>
  <c r="B930" i="25"/>
  <c r="K929" i="25"/>
  <c r="J929" i="25"/>
  <c r="I929" i="25"/>
  <c r="H929" i="25"/>
  <c r="G929" i="25"/>
  <c r="F929" i="25"/>
  <c r="E929" i="25"/>
  <c r="D929" i="25"/>
  <c r="C929" i="25"/>
  <c r="B929" i="25"/>
  <c r="K928" i="25"/>
  <c r="J928" i="25"/>
  <c r="I928" i="25"/>
  <c r="H928" i="25"/>
  <c r="G928" i="25"/>
  <c r="F928" i="25"/>
  <c r="E928" i="25"/>
  <c r="D928" i="25"/>
  <c r="C928" i="25"/>
  <c r="B928" i="25"/>
  <c r="K927" i="25"/>
  <c r="J927" i="25"/>
  <c r="I927" i="25"/>
  <c r="H927" i="25"/>
  <c r="G927" i="25"/>
  <c r="F927" i="25"/>
  <c r="E927" i="25"/>
  <c r="D927" i="25"/>
  <c r="C927" i="25"/>
  <c r="B927" i="25"/>
  <c r="K926" i="25"/>
  <c r="J926" i="25"/>
  <c r="I926" i="25"/>
  <c r="H926" i="25"/>
  <c r="G926" i="25"/>
  <c r="F926" i="25"/>
  <c r="E926" i="25"/>
  <c r="D926" i="25"/>
  <c r="C926" i="25"/>
  <c r="B926" i="25"/>
  <c r="K925" i="25"/>
  <c r="J925" i="25"/>
  <c r="I925" i="25"/>
  <c r="H925" i="25"/>
  <c r="G925" i="25"/>
  <c r="F925" i="25"/>
  <c r="E925" i="25"/>
  <c r="D925" i="25"/>
  <c r="C925" i="25"/>
  <c r="B925" i="25"/>
  <c r="K924" i="25"/>
  <c r="J924" i="25"/>
  <c r="I924" i="25"/>
  <c r="H924" i="25"/>
  <c r="G924" i="25"/>
  <c r="F924" i="25"/>
  <c r="E924" i="25"/>
  <c r="D924" i="25"/>
  <c r="C924" i="25"/>
  <c r="B924" i="25"/>
  <c r="K923" i="25"/>
  <c r="J923" i="25"/>
  <c r="I923" i="25"/>
  <c r="H923" i="25"/>
  <c r="G923" i="25"/>
  <c r="F923" i="25"/>
  <c r="E923" i="25"/>
  <c r="D923" i="25"/>
  <c r="C923" i="25"/>
  <c r="B923" i="25"/>
  <c r="K922" i="25"/>
  <c r="J922" i="25"/>
  <c r="I922" i="25"/>
  <c r="H922" i="25"/>
  <c r="G922" i="25"/>
  <c r="F922" i="25"/>
  <c r="E922" i="25"/>
  <c r="D922" i="25"/>
  <c r="C922" i="25"/>
  <c r="B922" i="25"/>
  <c r="K921" i="25"/>
  <c r="J921" i="25"/>
  <c r="I921" i="25"/>
  <c r="H921" i="25"/>
  <c r="G921" i="25"/>
  <c r="F921" i="25"/>
  <c r="E921" i="25"/>
  <c r="D921" i="25"/>
  <c r="C921" i="25"/>
  <c r="B921" i="25"/>
  <c r="K920" i="25"/>
  <c r="J920" i="25"/>
  <c r="I920" i="25"/>
  <c r="H920" i="25"/>
  <c r="G920" i="25"/>
  <c r="F920" i="25"/>
  <c r="E920" i="25"/>
  <c r="D920" i="25"/>
  <c r="C920" i="25"/>
  <c r="B920" i="25"/>
  <c r="K919" i="25"/>
  <c r="J919" i="25"/>
  <c r="I919" i="25"/>
  <c r="H919" i="25"/>
  <c r="G919" i="25"/>
  <c r="F919" i="25"/>
  <c r="E919" i="25"/>
  <c r="D919" i="25"/>
  <c r="C919" i="25"/>
  <c r="B919" i="25"/>
  <c r="K918" i="25"/>
  <c r="J918" i="25"/>
  <c r="I918" i="25"/>
  <c r="H918" i="25"/>
  <c r="G918" i="25"/>
  <c r="F918" i="25"/>
  <c r="E918" i="25"/>
  <c r="D918" i="25"/>
  <c r="C918" i="25"/>
  <c r="B918" i="25"/>
  <c r="K917" i="25"/>
  <c r="J917" i="25"/>
  <c r="I917" i="25"/>
  <c r="H917" i="25"/>
  <c r="G917" i="25"/>
  <c r="F917" i="25"/>
  <c r="E917" i="25"/>
  <c r="D917" i="25"/>
  <c r="C917" i="25"/>
  <c r="B917" i="25"/>
  <c r="K916" i="25"/>
  <c r="J916" i="25"/>
  <c r="I916" i="25"/>
  <c r="H916" i="25"/>
  <c r="G916" i="25"/>
  <c r="F916" i="25"/>
  <c r="E916" i="25"/>
  <c r="D916" i="25"/>
  <c r="C916" i="25"/>
  <c r="B916" i="25"/>
  <c r="K915" i="25"/>
  <c r="J915" i="25"/>
  <c r="I915" i="25"/>
  <c r="H915" i="25"/>
  <c r="G915" i="25"/>
  <c r="F915" i="25"/>
  <c r="E915" i="25"/>
  <c r="D915" i="25"/>
  <c r="C915" i="25"/>
  <c r="B915" i="25"/>
  <c r="K914" i="25"/>
  <c r="J914" i="25"/>
  <c r="I914" i="25"/>
  <c r="H914" i="25"/>
  <c r="G914" i="25"/>
  <c r="F914" i="25"/>
  <c r="E914" i="25"/>
  <c r="D914" i="25"/>
  <c r="C914" i="25"/>
  <c r="B914" i="25"/>
  <c r="K913" i="25"/>
  <c r="J913" i="25"/>
  <c r="I913" i="25"/>
  <c r="H913" i="25"/>
  <c r="G913" i="25"/>
  <c r="F913" i="25"/>
  <c r="E913" i="25"/>
  <c r="D913" i="25"/>
  <c r="C913" i="25"/>
  <c r="B913" i="25"/>
  <c r="K912" i="25"/>
  <c r="J912" i="25"/>
  <c r="I912" i="25"/>
  <c r="H912" i="25"/>
  <c r="G912" i="25"/>
  <c r="F912" i="25"/>
  <c r="E912" i="25"/>
  <c r="D912" i="25"/>
  <c r="C912" i="25"/>
  <c r="B912" i="25"/>
  <c r="K911" i="25"/>
  <c r="J911" i="25"/>
  <c r="I911" i="25"/>
  <c r="H911" i="25"/>
  <c r="G911" i="25"/>
  <c r="F911" i="25"/>
  <c r="E911" i="25"/>
  <c r="D911" i="25"/>
  <c r="C911" i="25"/>
  <c r="B911" i="25"/>
  <c r="K910" i="25"/>
  <c r="J910" i="25"/>
  <c r="I910" i="25"/>
  <c r="H910" i="25"/>
  <c r="G910" i="25"/>
  <c r="F910" i="25"/>
  <c r="E910" i="25"/>
  <c r="D910" i="25"/>
  <c r="C910" i="25"/>
  <c r="B910" i="25"/>
  <c r="K909" i="25"/>
  <c r="J909" i="25"/>
  <c r="I909" i="25"/>
  <c r="H909" i="25"/>
  <c r="G909" i="25"/>
  <c r="F909" i="25"/>
  <c r="E909" i="25"/>
  <c r="D909" i="25"/>
  <c r="C909" i="25"/>
  <c r="B909" i="25"/>
  <c r="K908" i="25"/>
  <c r="J908" i="25"/>
  <c r="I908" i="25"/>
  <c r="H908" i="25"/>
  <c r="G908" i="25"/>
  <c r="F908" i="25"/>
  <c r="E908" i="25"/>
  <c r="D908" i="25"/>
  <c r="C908" i="25"/>
  <c r="B908" i="25"/>
  <c r="K907" i="25"/>
  <c r="J907" i="25"/>
  <c r="I907" i="25"/>
  <c r="H907" i="25"/>
  <c r="G907" i="25"/>
  <c r="F907" i="25"/>
  <c r="E907" i="25"/>
  <c r="D907" i="25"/>
  <c r="C907" i="25"/>
  <c r="B907" i="25"/>
  <c r="K906" i="25"/>
  <c r="J906" i="25"/>
  <c r="I906" i="25"/>
  <c r="H906" i="25"/>
  <c r="G906" i="25"/>
  <c r="F906" i="25"/>
  <c r="E906" i="25"/>
  <c r="D906" i="25"/>
  <c r="C906" i="25"/>
  <c r="B906" i="25"/>
  <c r="K905" i="25"/>
  <c r="J905" i="25"/>
  <c r="I905" i="25"/>
  <c r="H905" i="25"/>
  <c r="G905" i="25"/>
  <c r="F905" i="25"/>
  <c r="E905" i="25"/>
  <c r="D905" i="25"/>
  <c r="C905" i="25"/>
  <c r="B905" i="25"/>
  <c r="K904" i="25"/>
  <c r="J904" i="25"/>
  <c r="I904" i="25"/>
  <c r="H904" i="25"/>
  <c r="G904" i="25"/>
  <c r="F904" i="25"/>
  <c r="E904" i="25"/>
  <c r="D904" i="25"/>
  <c r="C904" i="25"/>
  <c r="B904" i="25"/>
  <c r="K903" i="25"/>
  <c r="J903" i="25"/>
  <c r="I903" i="25"/>
  <c r="H903" i="25"/>
  <c r="G903" i="25"/>
  <c r="F903" i="25"/>
  <c r="E903" i="25"/>
  <c r="D903" i="25"/>
  <c r="C903" i="25"/>
  <c r="B903" i="25"/>
  <c r="K902" i="25"/>
  <c r="J902" i="25"/>
  <c r="I902" i="25"/>
  <c r="H902" i="25"/>
  <c r="G902" i="25"/>
  <c r="F902" i="25"/>
  <c r="E902" i="25"/>
  <c r="D902" i="25"/>
  <c r="C902" i="25"/>
  <c r="B902" i="25"/>
  <c r="K901" i="25"/>
  <c r="J901" i="25"/>
  <c r="I901" i="25"/>
  <c r="H901" i="25"/>
  <c r="G901" i="25"/>
  <c r="F901" i="25"/>
  <c r="E901" i="25"/>
  <c r="D901" i="25"/>
  <c r="C901" i="25"/>
  <c r="B901" i="25"/>
  <c r="K900" i="25"/>
  <c r="J900" i="25"/>
  <c r="I900" i="25"/>
  <c r="H900" i="25"/>
  <c r="G900" i="25"/>
  <c r="F900" i="25"/>
  <c r="E900" i="25"/>
  <c r="D900" i="25"/>
  <c r="C900" i="25"/>
  <c r="B900" i="25"/>
  <c r="K899" i="25"/>
  <c r="J899" i="25"/>
  <c r="I899" i="25"/>
  <c r="H899" i="25"/>
  <c r="G899" i="25"/>
  <c r="F899" i="25"/>
  <c r="E899" i="25"/>
  <c r="D899" i="25"/>
  <c r="C899" i="25"/>
  <c r="B899" i="25"/>
  <c r="K898" i="25"/>
  <c r="J898" i="25"/>
  <c r="I898" i="25"/>
  <c r="H898" i="25"/>
  <c r="G898" i="25"/>
  <c r="F898" i="25"/>
  <c r="E898" i="25"/>
  <c r="D898" i="25"/>
  <c r="C898" i="25"/>
  <c r="B898" i="25"/>
  <c r="K897" i="25"/>
  <c r="J897" i="25"/>
  <c r="I897" i="25"/>
  <c r="H897" i="25"/>
  <c r="G897" i="25"/>
  <c r="F897" i="25"/>
  <c r="E897" i="25"/>
  <c r="D897" i="25"/>
  <c r="C897" i="25"/>
  <c r="B897" i="25"/>
  <c r="K896" i="25"/>
  <c r="J896" i="25"/>
  <c r="I896" i="25"/>
  <c r="H896" i="25"/>
  <c r="G896" i="25"/>
  <c r="F896" i="25"/>
  <c r="E896" i="25"/>
  <c r="D896" i="25"/>
  <c r="C896" i="25"/>
  <c r="B896" i="25"/>
  <c r="K895" i="25"/>
  <c r="J895" i="25"/>
  <c r="I895" i="25"/>
  <c r="H895" i="25"/>
  <c r="G895" i="25"/>
  <c r="F895" i="25"/>
  <c r="E895" i="25"/>
  <c r="D895" i="25"/>
  <c r="C895" i="25"/>
  <c r="B895" i="25"/>
  <c r="K894" i="25"/>
  <c r="J894" i="25"/>
  <c r="I894" i="25"/>
  <c r="H894" i="25"/>
  <c r="G894" i="25"/>
  <c r="F894" i="25"/>
  <c r="E894" i="25"/>
  <c r="D894" i="25"/>
  <c r="C894" i="25"/>
  <c r="B894" i="25"/>
  <c r="K893" i="25"/>
  <c r="J893" i="25"/>
  <c r="I893" i="25"/>
  <c r="H893" i="25"/>
  <c r="G893" i="25"/>
  <c r="F893" i="25"/>
  <c r="E893" i="25"/>
  <c r="D893" i="25"/>
  <c r="C893" i="25"/>
  <c r="B893" i="25"/>
  <c r="K892" i="25"/>
  <c r="J892" i="25"/>
  <c r="I892" i="25"/>
  <c r="H892" i="25"/>
  <c r="G892" i="25"/>
  <c r="F892" i="25"/>
  <c r="E892" i="25"/>
  <c r="D892" i="25"/>
  <c r="C892" i="25"/>
  <c r="B892" i="25"/>
  <c r="K891" i="25"/>
  <c r="J891" i="25"/>
  <c r="I891" i="25"/>
  <c r="H891" i="25"/>
  <c r="G891" i="25"/>
  <c r="F891" i="25"/>
  <c r="E891" i="25"/>
  <c r="D891" i="25"/>
  <c r="C891" i="25"/>
  <c r="B891" i="25"/>
  <c r="K890" i="25"/>
  <c r="J890" i="25"/>
  <c r="I890" i="25"/>
  <c r="H890" i="25"/>
  <c r="G890" i="25"/>
  <c r="F890" i="25"/>
  <c r="E890" i="25"/>
  <c r="D890" i="25"/>
  <c r="C890" i="25"/>
  <c r="B890" i="25"/>
  <c r="K889" i="25"/>
  <c r="J889" i="25"/>
  <c r="I889" i="25"/>
  <c r="H889" i="25"/>
  <c r="G889" i="25"/>
  <c r="F889" i="25"/>
  <c r="E889" i="25"/>
  <c r="D889" i="25"/>
  <c r="C889" i="25"/>
  <c r="B889" i="25"/>
  <c r="K888" i="25"/>
  <c r="J888" i="25"/>
  <c r="I888" i="25"/>
  <c r="H888" i="25"/>
  <c r="G888" i="25"/>
  <c r="F888" i="25"/>
  <c r="E888" i="25"/>
  <c r="D888" i="25"/>
  <c r="C888" i="25"/>
  <c r="B888" i="25"/>
  <c r="K887" i="25"/>
  <c r="J887" i="25"/>
  <c r="I887" i="25"/>
  <c r="H887" i="25"/>
  <c r="G887" i="25"/>
  <c r="F887" i="25"/>
  <c r="E887" i="25"/>
  <c r="D887" i="25"/>
  <c r="C887" i="25"/>
  <c r="B887" i="25"/>
  <c r="K886" i="25"/>
  <c r="J886" i="25"/>
  <c r="I886" i="25"/>
  <c r="H886" i="25"/>
  <c r="G886" i="25"/>
  <c r="F886" i="25"/>
  <c r="E886" i="25"/>
  <c r="D886" i="25"/>
  <c r="C886" i="25"/>
  <c r="B886" i="25"/>
  <c r="K885" i="25"/>
  <c r="J885" i="25"/>
  <c r="I885" i="25"/>
  <c r="H885" i="25"/>
  <c r="G885" i="25"/>
  <c r="F885" i="25"/>
  <c r="E885" i="25"/>
  <c r="D885" i="25"/>
  <c r="C885" i="25"/>
  <c r="B885" i="25"/>
  <c r="K884" i="25"/>
  <c r="J884" i="25"/>
  <c r="I884" i="25"/>
  <c r="H884" i="25"/>
  <c r="G884" i="25"/>
  <c r="F884" i="25"/>
  <c r="E884" i="25"/>
  <c r="D884" i="25"/>
  <c r="C884" i="25"/>
  <c r="B884" i="25"/>
  <c r="K883" i="25"/>
  <c r="J883" i="25"/>
  <c r="I883" i="25"/>
  <c r="H883" i="25"/>
  <c r="G883" i="25"/>
  <c r="F883" i="25"/>
  <c r="E883" i="25"/>
  <c r="D883" i="25"/>
  <c r="C883" i="25"/>
  <c r="B883" i="25"/>
  <c r="K882" i="25"/>
  <c r="J882" i="25"/>
  <c r="I882" i="25"/>
  <c r="H882" i="25"/>
  <c r="G882" i="25"/>
  <c r="F882" i="25"/>
  <c r="E882" i="25"/>
  <c r="D882" i="25"/>
  <c r="C882" i="25"/>
  <c r="B882" i="25"/>
  <c r="K881" i="25"/>
  <c r="J881" i="25"/>
  <c r="I881" i="25"/>
  <c r="H881" i="25"/>
  <c r="G881" i="25"/>
  <c r="F881" i="25"/>
  <c r="E881" i="25"/>
  <c r="D881" i="25"/>
  <c r="C881" i="25"/>
  <c r="B881" i="25"/>
  <c r="K880" i="25"/>
  <c r="J880" i="25"/>
  <c r="I880" i="25"/>
  <c r="H880" i="25"/>
  <c r="G880" i="25"/>
  <c r="F880" i="25"/>
  <c r="E880" i="25"/>
  <c r="D880" i="25"/>
  <c r="C880" i="25"/>
  <c r="B880" i="25"/>
  <c r="K879" i="25"/>
  <c r="J879" i="25"/>
  <c r="I879" i="25"/>
  <c r="H879" i="25"/>
  <c r="G879" i="25"/>
  <c r="F879" i="25"/>
  <c r="E879" i="25"/>
  <c r="D879" i="25"/>
  <c r="C879" i="25"/>
  <c r="B879" i="25"/>
  <c r="K878" i="25"/>
  <c r="J878" i="25"/>
  <c r="I878" i="25"/>
  <c r="H878" i="25"/>
  <c r="G878" i="25"/>
  <c r="F878" i="25"/>
  <c r="E878" i="25"/>
  <c r="D878" i="25"/>
  <c r="C878" i="25"/>
  <c r="B878" i="25"/>
  <c r="K877" i="25"/>
  <c r="J877" i="25"/>
  <c r="I877" i="25"/>
  <c r="H877" i="25"/>
  <c r="G877" i="25"/>
  <c r="F877" i="25"/>
  <c r="E877" i="25"/>
  <c r="D877" i="25"/>
  <c r="C877" i="25"/>
  <c r="B877" i="25"/>
  <c r="K876" i="25"/>
  <c r="J876" i="25"/>
  <c r="I876" i="25"/>
  <c r="H876" i="25"/>
  <c r="G876" i="25"/>
  <c r="F876" i="25"/>
  <c r="E876" i="25"/>
  <c r="D876" i="25"/>
  <c r="C876" i="25"/>
  <c r="B876" i="25"/>
  <c r="K875" i="25"/>
  <c r="J875" i="25"/>
  <c r="I875" i="25"/>
  <c r="H875" i="25"/>
  <c r="G875" i="25"/>
  <c r="F875" i="25"/>
  <c r="E875" i="25"/>
  <c r="D875" i="25"/>
  <c r="C875" i="25"/>
  <c r="B875" i="25"/>
  <c r="K874" i="25"/>
  <c r="J874" i="25"/>
  <c r="I874" i="25"/>
  <c r="H874" i="25"/>
  <c r="G874" i="25"/>
  <c r="F874" i="25"/>
  <c r="E874" i="25"/>
  <c r="D874" i="25"/>
  <c r="C874" i="25"/>
  <c r="B874" i="25"/>
  <c r="K873" i="25"/>
  <c r="J873" i="25"/>
  <c r="I873" i="25"/>
  <c r="H873" i="25"/>
  <c r="G873" i="25"/>
  <c r="F873" i="25"/>
  <c r="E873" i="25"/>
  <c r="D873" i="25"/>
  <c r="C873" i="25"/>
  <c r="B873" i="25"/>
  <c r="K872" i="25"/>
  <c r="J872" i="25"/>
  <c r="I872" i="25"/>
  <c r="H872" i="25"/>
  <c r="G872" i="25"/>
  <c r="F872" i="25"/>
  <c r="E872" i="25"/>
  <c r="D872" i="25"/>
  <c r="C872" i="25"/>
  <c r="B872" i="25"/>
  <c r="K871" i="25"/>
  <c r="J871" i="25"/>
  <c r="I871" i="25"/>
  <c r="H871" i="25"/>
  <c r="G871" i="25"/>
  <c r="F871" i="25"/>
  <c r="E871" i="25"/>
  <c r="D871" i="25"/>
  <c r="C871" i="25"/>
  <c r="B871" i="25"/>
  <c r="K870" i="25"/>
  <c r="J870" i="25"/>
  <c r="I870" i="25"/>
  <c r="H870" i="25"/>
  <c r="G870" i="25"/>
  <c r="F870" i="25"/>
  <c r="E870" i="25"/>
  <c r="D870" i="25"/>
  <c r="C870" i="25"/>
  <c r="B870" i="25"/>
  <c r="K869" i="25"/>
  <c r="J869" i="25"/>
  <c r="I869" i="25"/>
  <c r="H869" i="25"/>
  <c r="G869" i="25"/>
  <c r="F869" i="25"/>
  <c r="E869" i="25"/>
  <c r="D869" i="25"/>
  <c r="C869" i="25"/>
  <c r="B869" i="25"/>
  <c r="K868" i="25"/>
  <c r="J868" i="25"/>
  <c r="I868" i="25"/>
  <c r="H868" i="25"/>
  <c r="G868" i="25"/>
  <c r="F868" i="25"/>
  <c r="E868" i="25"/>
  <c r="D868" i="25"/>
  <c r="C868" i="25"/>
  <c r="B868" i="25"/>
  <c r="K867" i="25"/>
  <c r="J867" i="25"/>
  <c r="I867" i="25"/>
  <c r="H867" i="25"/>
  <c r="G867" i="25"/>
  <c r="F867" i="25"/>
  <c r="E867" i="25"/>
  <c r="D867" i="25"/>
  <c r="C867" i="25"/>
  <c r="B867" i="25"/>
  <c r="K866" i="25"/>
  <c r="J866" i="25"/>
  <c r="I866" i="25"/>
  <c r="H866" i="25"/>
  <c r="G866" i="25"/>
  <c r="F866" i="25"/>
  <c r="E866" i="25"/>
  <c r="D866" i="25"/>
  <c r="C866" i="25"/>
  <c r="B866" i="25"/>
  <c r="K865" i="25"/>
  <c r="J865" i="25"/>
  <c r="I865" i="25"/>
  <c r="H865" i="25"/>
  <c r="G865" i="25"/>
  <c r="F865" i="25"/>
  <c r="E865" i="25"/>
  <c r="D865" i="25"/>
  <c r="C865" i="25"/>
  <c r="B865" i="25"/>
  <c r="K864" i="25"/>
  <c r="J864" i="25"/>
  <c r="I864" i="25"/>
  <c r="H864" i="25"/>
  <c r="G864" i="25"/>
  <c r="F864" i="25"/>
  <c r="E864" i="25"/>
  <c r="D864" i="25"/>
  <c r="C864" i="25"/>
  <c r="B864" i="25"/>
  <c r="K863" i="25"/>
  <c r="J863" i="25"/>
  <c r="I863" i="25"/>
  <c r="H863" i="25"/>
  <c r="G863" i="25"/>
  <c r="F863" i="25"/>
  <c r="E863" i="25"/>
  <c r="D863" i="25"/>
  <c r="C863" i="25"/>
  <c r="B863" i="25"/>
  <c r="K862" i="25"/>
  <c r="J862" i="25"/>
  <c r="I862" i="25"/>
  <c r="H862" i="25"/>
  <c r="G862" i="25"/>
  <c r="F862" i="25"/>
  <c r="E862" i="25"/>
  <c r="D862" i="25"/>
  <c r="C862" i="25"/>
  <c r="B862" i="25"/>
  <c r="K861" i="25"/>
  <c r="J861" i="25"/>
  <c r="I861" i="25"/>
  <c r="H861" i="25"/>
  <c r="G861" i="25"/>
  <c r="F861" i="25"/>
  <c r="E861" i="25"/>
  <c r="D861" i="25"/>
  <c r="C861" i="25"/>
  <c r="B861" i="25"/>
  <c r="K860" i="25"/>
  <c r="J860" i="25"/>
  <c r="I860" i="25"/>
  <c r="H860" i="25"/>
  <c r="G860" i="25"/>
  <c r="F860" i="25"/>
  <c r="E860" i="25"/>
  <c r="D860" i="25"/>
  <c r="C860" i="25"/>
  <c r="B860" i="25"/>
  <c r="K859" i="25"/>
  <c r="J859" i="25"/>
  <c r="I859" i="25"/>
  <c r="H859" i="25"/>
  <c r="G859" i="25"/>
  <c r="F859" i="25"/>
  <c r="E859" i="25"/>
  <c r="D859" i="25"/>
  <c r="C859" i="25"/>
  <c r="B859" i="25"/>
  <c r="K858" i="25"/>
  <c r="J858" i="25"/>
  <c r="I858" i="25"/>
  <c r="H858" i="25"/>
  <c r="G858" i="25"/>
  <c r="F858" i="25"/>
  <c r="E858" i="25"/>
  <c r="D858" i="25"/>
  <c r="C858" i="25"/>
  <c r="B858" i="25"/>
  <c r="K857" i="25"/>
  <c r="J857" i="25"/>
  <c r="I857" i="25"/>
  <c r="H857" i="25"/>
  <c r="G857" i="25"/>
  <c r="F857" i="25"/>
  <c r="E857" i="25"/>
  <c r="D857" i="25"/>
  <c r="C857" i="25"/>
  <c r="B857" i="25"/>
  <c r="K856" i="25"/>
  <c r="J856" i="25"/>
  <c r="I856" i="25"/>
  <c r="H856" i="25"/>
  <c r="G856" i="25"/>
  <c r="F856" i="25"/>
  <c r="E856" i="25"/>
  <c r="D856" i="25"/>
  <c r="C856" i="25"/>
  <c r="B856" i="25"/>
  <c r="K855" i="25"/>
  <c r="J855" i="25"/>
  <c r="I855" i="25"/>
  <c r="H855" i="25"/>
  <c r="G855" i="25"/>
  <c r="F855" i="25"/>
  <c r="E855" i="25"/>
  <c r="D855" i="25"/>
  <c r="C855" i="25"/>
  <c r="B855" i="25"/>
  <c r="K854" i="25"/>
  <c r="J854" i="25"/>
  <c r="I854" i="25"/>
  <c r="H854" i="25"/>
  <c r="G854" i="25"/>
  <c r="F854" i="25"/>
  <c r="E854" i="25"/>
  <c r="D854" i="25"/>
  <c r="C854" i="25"/>
  <c r="B854" i="25"/>
  <c r="K853" i="25"/>
  <c r="J853" i="25"/>
  <c r="I853" i="25"/>
  <c r="H853" i="25"/>
  <c r="G853" i="25"/>
  <c r="F853" i="25"/>
  <c r="E853" i="25"/>
  <c r="D853" i="25"/>
  <c r="C853" i="25"/>
  <c r="B853" i="25"/>
  <c r="K852" i="25"/>
  <c r="J852" i="25"/>
  <c r="I852" i="25"/>
  <c r="H852" i="25"/>
  <c r="G852" i="25"/>
  <c r="F852" i="25"/>
  <c r="E852" i="25"/>
  <c r="D852" i="25"/>
  <c r="C852" i="25"/>
  <c r="B852" i="25"/>
  <c r="K851" i="25"/>
  <c r="J851" i="25"/>
  <c r="I851" i="25"/>
  <c r="H851" i="25"/>
  <c r="G851" i="25"/>
  <c r="F851" i="25"/>
  <c r="E851" i="25"/>
  <c r="D851" i="25"/>
  <c r="C851" i="25"/>
  <c r="B851" i="25"/>
  <c r="K850" i="25"/>
  <c r="J850" i="25"/>
  <c r="I850" i="25"/>
  <c r="H850" i="25"/>
  <c r="G850" i="25"/>
  <c r="F850" i="25"/>
  <c r="E850" i="25"/>
  <c r="D850" i="25"/>
  <c r="C850" i="25"/>
  <c r="B850" i="25"/>
  <c r="K849" i="25"/>
  <c r="J849" i="25"/>
  <c r="I849" i="25"/>
  <c r="H849" i="25"/>
  <c r="G849" i="25"/>
  <c r="F849" i="25"/>
  <c r="E849" i="25"/>
  <c r="D849" i="25"/>
  <c r="C849" i="25"/>
  <c r="B849" i="25"/>
  <c r="K848" i="25"/>
  <c r="J848" i="25"/>
  <c r="I848" i="25"/>
  <c r="H848" i="25"/>
  <c r="G848" i="25"/>
  <c r="F848" i="25"/>
  <c r="E848" i="25"/>
  <c r="D848" i="25"/>
  <c r="C848" i="25"/>
  <c r="B848" i="25"/>
  <c r="K847" i="25"/>
  <c r="J847" i="25"/>
  <c r="I847" i="25"/>
  <c r="H847" i="25"/>
  <c r="G847" i="25"/>
  <c r="F847" i="25"/>
  <c r="E847" i="25"/>
  <c r="D847" i="25"/>
  <c r="C847" i="25"/>
  <c r="B847" i="25"/>
  <c r="K846" i="25"/>
  <c r="J846" i="25"/>
  <c r="I846" i="25"/>
  <c r="H846" i="25"/>
  <c r="G846" i="25"/>
  <c r="F846" i="25"/>
  <c r="E846" i="25"/>
  <c r="D846" i="25"/>
  <c r="C846" i="25"/>
  <c r="B846" i="25"/>
  <c r="K845" i="25"/>
  <c r="J845" i="25"/>
  <c r="I845" i="25"/>
  <c r="H845" i="25"/>
  <c r="G845" i="25"/>
  <c r="F845" i="25"/>
  <c r="E845" i="25"/>
  <c r="D845" i="25"/>
  <c r="C845" i="25"/>
  <c r="B845" i="25"/>
  <c r="K844" i="25"/>
  <c r="J844" i="25"/>
  <c r="I844" i="25"/>
  <c r="H844" i="25"/>
  <c r="G844" i="25"/>
  <c r="F844" i="25"/>
  <c r="E844" i="25"/>
  <c r="D844" i="25"/>
  <c r="C844" i="25"/>
  <c r="B844" i="25"/>
  <c r="K843" i="25"/>
  <c r="J843" i="25"/>
  <c r="I843" i="25"/>
  <c r="H843" i="25"/>
  <c r="G843" i="25"/>
  <c r="F843" i="25"/>
  <c r="E843" i="25"/>
  <c r="D843" i="25"/>
  <c r="C843" i="25"/>
  <c r="B843" i="25"/>
  <c r="K842" i="25"/>
  <c r="J842" i="25"/>
  <c r="I842" i="25"/>
  <c r="H842" i="25"/>
  <c r="G842" i="25"/>
  <c r="F842" i="25"/>
  <c r="E842" i="25"/>
  <c r="D842" i="25"/>
  <c r="C842" i="25"/>
  <c r="B842" i="25"/>
  <c r="K841" i="25"/>
  <c r="J841" i="25"/>
  <c r="I841" i="25"/>
  <c r="H841" i="25"/>
  <c r="G841" i="25"/>
  <c r="F841" i="25"/>
  <c r="E841" i="25"/>
  <c r="D841" i="25"/>
  <c r="C841" i="25"/>
  <c r="B841" i="25"/>
  <c r="K840" i="25"/>
  <c r="J840" i="25"/>
  <c r="I840" i="25"/>
  <c r="H840" i="25"/>
  <c r="G840" i="25"/>
  <c r="F840" i="25"/>
  <c r="E840" i="25"/>
  <c r="D840" i="25"/>
  <c r="C840" i="25"/>
  <c r="B840" i="25"/>
  <c r="K839" i="25"/>
  <c r="J839" i="25"/>
  <c r="I839" i="25"/>
  <c r="H839" i="25"/>
  <c r="G839" i="25"/>
  <c r="F839" i="25"/>
  <c r="E839" i="25"/>
  <c r="D839" i="25"/>
  <c r="C839" i="25"/>
  <c r="B839" i="25"/>
  <c r="K838" i="25"/>
  <c r="J838" i="25"/>
  <c r="I838" i="25"/>
  <c r="H838" i="25"/>
  <c r="G838" i="25"/>
  <c r="F838" i="25"/>
  <c r="E838" i="25"/>
  <c r="D838" i="25"/>
  <c r="C838" i="25"/>
  <c r="B838" i="25"/>
  <c r="K837" i="25"/>
  <c r="J837" i="25"/>
  <c r="I837" i="25"/>
  <c r="H837" i="25"/>
  <c r="G837" i="25"/>
  <c r="F837" i="25"/>
  <c r="E837" i="25"/>
  <c r="D837" i="25"/>
  <c r="C837" i="25"/>
  <c r="B837" i="25"/>
  <c r="K836" i="25"/>
  <c r="J836" i="25"/>
  <c r="I836" i="25"/>
  <c r="H836" i="25"/>
  <c r="G836" i="25"/>
  <c r="F836" i="25"/>
  <c r="E836" i="25"/>
  <c r="D836" i="25"/>
  <c r="C836" i="25"/>
  <c r="B836" i="25"/>
  <c r="K835" i="25"/>
  <c r="J835" i="25"/>
  <c r="I835" i="25"/>
  <c r="H835" i="25"/>
  <c r="G835" i="25"/>
  <c r="F835" i="25"/>
  <c r="E835" i="25"/>
  <c r="D835" i="25"/>
  <c r="C835" i="25"/>
  <c r="B835" i="25"/>
  <c r="K834" i="25"/>
  <c r="J834" i="25"/>
  <c r="I834" i="25"/>
  <c r="H834" i="25"/>
  <c r="G834" i="25"/>
  <c r="F834" i="25"/>
  <c r="E834" i="25"/>
  <c r="D834" i="25"/>
  <c r="C834" i="25"/>
  <c r="B834" i="25"/>
  <c r="K833" i="25"/>
  <c r="J833" i="25"/>
  <c r="I833" i="25"/>
  <c r="H833" i="25"/>
  <c r="G833" i="25"/>
  <c r="F833" i="25"/>
  <c r="E833" i="25"/>
  <c r="D833" i="25"/>
  <c r="C833" i="25"/>
  <c r="B833" i="25"/>
  <c r="K832" i="25"/>
  <c r="J832" i="25"/>
  <c r="I832" i="25"/>
  <c r="H832" i="25"/>
  <c r="G832" i="25"/>
  <c r="F832" i="25"/>
  <c r="E832" i="25"/>
  <c r="D832" i="25"/>
  <c r="C832" i="25"/>
  <c r="B832" i="25"/>
  <c r="K831" i="25"/>
  <c r="J831" i="25"/>
  <c r="I831" i="25"/>
  <c r="H831" i="25"/>
  <c r="G831" i="25"/>
  <c r="F831" i="25"/>
  <c r="E831" i="25"/>
  <c r="D831" i="25"/>
  <c r="C831" i="25"/>
  <c r="B831" i="25"/>
  <c r="K830" i="25"/>
  <c r="J830" i="25"/>
  <c r="I830" i="25"/>
  <c r="H830" i="25"/>
  <c r="G830" i="25"/>
  <c r="F830" i="25"/>
  <c r="E830" i="25"/>
  <c r="D830" i="25"/>
  <c r="C830" i="25"/>
  <c r="B830" i="25"/>
  <c r="K829" i="25"/>
  <c r="J829" i="25"/>
  <c r="I829" i="25"/>
  <c r="H829" i="25"/>
  <c r="G829" i="25"/>
  <c r="F829" i="25"/>
  <c r="E829" i="25"/>
  <c r="D829" i="25"/>
  <c r="C829" i="25"/>
  <c r="B829" i="25"/>
  <c r="K828" i="25"/>
  <c r="J828" i="25"/>
  <c r="I828" i="25"/>
  <c r="H828" i="25"/>
  <c r="G828" i="25"/>
  <c r="F828" i="25"/>
  <c r="E828" i="25"/>
  <c r="D828" i="25"/>
  <c r="C828" i="25"/>
  <c r="B828" i="25"/>
  <c r="K827" i="25"/>
  <c r="J827" i="25"/>
  <c r="I827" i="25"/>
  <c r="H827" i="25"/>
  <c r="G827" i="25"/>
  <c r="F827" i="25"/>
  <c r="E827" i="25"/>
  <c r="D827" i="25"/>
  <c r="C827" i="25"/>
  <c r="B827" i="25"/>
  <c r="K826" i="25"/>
  <c r="J826" i="25"/>
  <c r="I826" i="25"/>
  <c r="H826" i="25"/>
  <c r="G826" i="25"/>
  <c r="F826" i="25"/>
  <c r="E826" i="25"/>
  <c r="D826" i="25"/>
  <c r="C826" i="25"/>
  <c r="B826" i="25"/>
  <c r="K825" i="25"/>
  <c r="J825" i="25"/>
  <c r="I825" i="25"/>
  <c r="H825" i="25"/>
  <c r="G825" i="25"/>
  <c r="F825" i="25"/>
  <c r="E825" i="25"/>
  <c r="D825" i="25"/>
  <c r="C825" i="25"/>
  <c r="B825" i="25"/>
  <c r="K824" i="25"/>
  <c r="J824" i="25"/>
  <c r="I824" i="25"/>
  <c r="H824" i="25"/>
  <c r="G824" i="25"/>
  <c r="F824" i="25"/>
  <c r="E824" i="25"/>
  <c r="D824" i="25"/>
  <c r="C824" i="25"/>
  <c r="B824" i="25"/>
  <c r="K823" i="25"/>
  <c r="J823" i="25"/>
  <c r="I823" i="25"/>
  <c r="H823" i="25"/>
  <c r="G823" i="25"/>
  <c r="F823" i="25"/>
  <c r="E823" i="25"/>
  <c r="D823" i="25"/>
  <c r="C823" i="25"/>
  <c r="B823" i="25"/>
  <c r="K822" i="25"/>
  <c r="J822" i="25"/>
  <c r="I822" i="25"/>
  <c r="H822" i="25"/>
  <c r="G822" i="25"/>
  <c r="F822" i="25"/>
  <c r="E822" i="25"/>
  <c r="D822" i="25"/>
  <c r="C822" i="25"/>
  <c r="B822" i="25"/>
  <c r="K821" i="25"/>
  <c r="J821" i="25"/>
  <c r="I821" i="25"/>
  <c r="H821" i="25"/>
  <c r="G821" i="25"/>
  <c r="F821" i="25"/>
  <c r="E821" i="25"/>
  <c r="D821" i="25"/>
  <c r="C821" i="25"/>
  <c r="B821" i="25"/>
  <c r="K820" i="25"/>
  <c r="J820" i="25"/>
  <c r="I820" i="25"/>
  <c r="H820" i="25"/>
  <c r="G820" i="25"/>
  <c r="F820" i="25"/>
  <c r="E820" i="25"/>
  <c r="D820" i="25"/>
  <c r="C820" i="25"/>
  <c r="B820" i="25"/>
  <c r="K819" i="25"/>
  <c r="J819" i="25"/>
  <c r="I819" i="25"/>
  <c r="H819" i="25"/>
  <c r="G819" i="25"/>
  <c r="F819" i="25"/>
  <c r="E819" i="25"/>
  <c r="D819" i="25"/>
  <c r="C819" i="25"/>
  <c r="B819" i="25"/>
  <c r="K818" i="25"/>
  <c r="J818" i="25"/>
  <c r="I818" i="25"/>
  <c r="H818" i="25"/>
  <c r="G818" i="25"/>
  <c r="F818" i="25"/>
  <c r="E818" i="25"/>
  <c r="D818" i="25"/>
  <c r="C818" i="25"/>
  <c r="B818" i="25"/>
  <c r="K817" i="25"/>
  <c r="J817" i="25"/>
  <c r="I817" i="25"/>
  <c r="H817" i="25"/>
  <c r="G817" i="25"/>
  <c r="F817" i="25"/>
  <c r="E817" i="25"/>
  <c r="D817" i="25"/>
  <c r="C817" i="25"/>
  <c r="B817" i="25"/>
  <c r="K816" i="25"/>
  <c r="J816" i="25"/>
  <c r="I816" i="25"/>
  <c r="H816" i="25"/>
  <c r="G816" i="25"/>
  <c r="F816" i="25"/>
  <c r="E816" i="25"/>
  <c r="D816" i="25"/>
  <c r="C816" i="25"/>
  <c r="B816" i="25"/>
  <c r="K815" i="25"/>
  <c r="J815" i="25"/>
  <c r="I815" i="25"/>
  <c r="H815" i="25"/>
  <c r="G815" i="25"/>
  <c r="F815" i="25"/>
  <c r="E815" i="25"/>
  <c r="D815" i="25"/>
  <c r="C815" i="25"/>
  <c r="B815" i="25"/>
  <c r="K814" i="25"/>
  <c r="J814" i="25"/>
  <c r="I814" i="25"/>
  <c r="H814" i="25"/>
  <c r="G814" i="25"/>
  <c r="F814" i="25"/>
  <c r="E814" i="25"/>
  <c r="D814" i="25"/>
  <c r="C814" i="25"/>
  <c r="B814" i="25"/>
  <c r="K813" i="25"/>
  <c r="J813" i="25"/>
  <c r="I813" i="25"/>
  <c r="H813" i="25"/>
  <c r="G813" i="25"/>
  <c r="F813" i="25"/>
  <c r="E813" i="25"/>
  <c r="D813" i="25"/>
  <c r="C813" i="25"/>
  <c r="B813" i="25"/>
  <c r="K812" i="25"/>
  <c r="J812" i="25"/>
  <c r="I812" i="25"/>
  <c r="H812" i="25"/>
  <c r="G812" i="25"/>
  <c r="F812" i="25"/>
  <c r="E812" i="25"/>
  <c r="D812" i="25"/>
  <c r="C812" i="25"/>
  <c r="B812" i="25"/>
  <c r="K811" i="25"/>
  <c r="J811" i="25"/>
  <c r="I811" i="25"/>
  <c r="H811" i="25"/>
  <c r="G811" i="25"/>
  <c r="F811" i="25"/>
  <c r="E811" i="25"/>
  <c r="D811" i="25"/>
  <c r="C811" i="25"/>
  <c r="B811" i="25"/>
  <c r="K810" i="25"/>
  <c r="J810" i="25"/>
  <c r="I810" i="25"/>
  <c r="H810" i="25"/>
  <c r="G810" i="25"/>
  <c r="F810" i="25"/>
  <c r="E810" i="25"/>
  <c r="D810" i="25"/>
  <c r="C810" i="25"/>
  <c r="B810" i="25"/>
  <c r="K809" i="25"/>
  <c r="J809" i="25"/>
  <c r="I809" i="25"/>
  <c r="H809" i="25"/>
  <c r="G809" i="25"/>
  <c r="F809" i="25"/>
  <c r="E809" i="25"/>
  <c r="D809" i="25"/>
  <c r="C809" i="25"/>
  <c r="B809" i="25"/>
  <c r="K808" i="25"/>
  <c r="J808" i="25"/>
  <c r="I808" i="25"/>
  <c r="H808" i="25"/>
  <c r="G808" i="25"/>
  <c r="F808" i="25"/>
  <c r="E808" i="25"/>
  <c r="D808" i="25"/>
  <c r="C808" i="25"/>
  <c r="B808" i="25"/>
  <c r="K807" i="25"/>
  <c r="J807" i="25"/>
  <c r="I807" i="25"/>
  <c r="H807" i="25"/>
  <c r="G807" i="25"/>
  <c r="F807" i="25"/>
  <c r="E807" i="25"/>
  <c r="D807" i="25"/>
  <c r="C807" i="25"/>
  <c r="B807" i="25"/>
  <c r="K806" i="25"/>
  <c r="J806" i="25"/>
  <c r="I806" i="25"/>
  <c r="H806" i="25"/>
  <c r="G806" i="25"/>
  <c r="F806" i="25"/>
  <c r="E806" i="25"/>
  <c r="D806" i="25"/>
  <c r="C806" i="25"/>
  <c r="B806" i="25"/>
  <c r="K805" i="25"/>
  <c r="J805" i="25"/>
  <c r="I805" i="25"/>
  <c r="H805" i="25"/>
  <c r="G805" i="25"/>
  <c r="F805" i="25"/>
  <c r="E805" i="25"/>
  <c r="D805" i="25"/>
  <c r="C805" i="25"/>
  <c r="B805" i="25"/>
  <c r="K804" i="25"/>
  <c r="J804" i="25"/>
  <c r="I804" i="25"/>
  <c r="H804" i="25"/>
  <c r="G804" i="25"/>
  <c r="F804" i="25"/>
  <c r="E804" i="25"/>
  <c r="D804" i="25"/>
  <c r="C804" i="25"/>
  <c r="B804" i="25"/>
  <c r="K803" i="25"/>
  <c r="J803" i="25"/>
  <c r="I803" i="25"/>
  <c r="H803" i="25"/>
  <c r="G803" i="25"/>
  <c r="F803" i="25"/>
  <c r="E803" i="25"/>
  <c r="D803" i="25"/>
  <c r="C803" i="25"/>
  <c r="B803" i="25"/>
  <c r="K802" i="25"/>
  <c r="J802" i="25"/>
  <c r="I802" i="25"/>
  <c r="H802" i="25"/>
  <c r="G802" i="25"/>
  <c r="F802" i="25"/>
  <c r="E802" i="25"/>
  <c r="D802" i="25"/>
  <c r="C802" i="25"/>
  <c r="B802" i="25"/>
  <c r="K801" i="25"/>
  <c r="J801" i="25"/>
  <c r="I801" i="25"/>
  <c r="H801" i="25"/>
  <c r="G801" i="25"/>
  <c r="F801" i="25"/>
  <c r="E801" i="25"/>
  <c r="D801" i="25"/>
  <c r="C801" i="25"/>
  <c r="B801" i="25"/>
  <c r="K800" i="25"/>
  <c r="J800" i="25"/>
  <c r="I800" i="25"/>
  <c r="H800" i="25"/>
  <c r="G800" i="25"/>
  <c r="F800" i="25"/>
  <c r="E800" i="25"/>
  <c r="D800" i="25"/>
  <c r="C800" i="25"/>
  <c r="B800" i="25"/>
  <c r="K799" i="25"/>
  <c r="J799" i="25"/>
  <c r="I799" i="25"/>
  <c r="H799" i="25"/>
  <c r="G799" i="25"/>
  <c r="F799" i="25"/>
  <c r="E799" i="25"/>
  <c r="D799" i="25"/>
  <c r="C799" i="25"/>
  <c r="B799" i="25"/>
  <c r="K798" i="25"/>
  <c r="J798" i="25"/>
  <c r="I798" i="25"/>
  <c r="H798" i="25"/>
  <c r="G798" i="25"/>
  <c r="F798" i="25"/>
  <c r="E798" i="25"/>
  <c r="D798" i="25"/>
  <c r="C798" i="25"/>
  <c r="B798" i="25"/>
  <c r="K797" i="25"/>
  <c r="J797" i="25"/>
  <c r="I797" i="25"/>
  <c r="H797" i="25"/>
  <c r="G797" i="25"/>
  <c r="F797" i="25"/>
  <c r="E797" i="25"/>
  <c r="D797" i="25"/>
  <c r="C797" i="25"/>
  <c r="B797" i="25"/>
  <c r="K796" i="25"/>
  <c r="J796" i="25"/>
  <c r="I796" i="25"/>
  <c r="H796" i="25"/>
  <c r="G796" i="25"/>
  <c r="F796" i="25"/>
  <c r="E796" i="25"/>
  <c r="D796" i="25"/>
  <c r="C796" i="25"/>
  <c r="B796" i="25"/>
  <c r="K795" i="25"/>
  <c r="J795" i="25"/>
  <c r="I795" i="25"/>
  <c r="H795" i="25"/>
  <c r="G795" i="25"/>
  <c r="F795" i="25"/>
  <c r="E795" i="25"/>
  <c r="D795" i="25"/>
  <c r="C795" i="25"/>
  <c r="B795" i="25"/>
  <c r="K794" i="25"/>
  <c r="J794" i="25"/>
  <c r="I794" i="25"/>
  <c r="H794" i="25"/>
  <c r="G794" i="25"/>
  <c r="F794" i="25"/>
  <c r="E794" i="25"/>
  <c r="D794" i="25"/>
  <c r="C794" i="25"/>
  <c r="B794" i="25"/>
  <c r="K793" i="25"/>
  <c r="J793" i="25"/>
  <c r="I793" i="25"/>
  <c r="H793" i="25"/>
  <c r="G793" i="25"/>
  <c r="F793" i="25"/>
  <c r="E793" i="25"/>
  <c r="D793" i="25"/>
  <c r="C793" i="25"/>
  <c r="B793" i="25"/>
  <c r="K792" i="25"/>
  <c r="J792" i="25"/>
  <c r="I792" i="25"/>
  <c r="H792" i="25"/>
  <c r="G792" i="25"/>
  <c r="F792" i="25"/>
  <c r="E792" i="25"/>
  <c r="D792" i="25"/>
  <c r="C792" i="25"/>
  <c r="B792" i="25"/>
  <c r="K791" i="25"/>
  <c r="J791" i="25"/>
  <c r="I791" i="25"/>
  <c r="H791" i="25"/>
  <c r="G791" i="25"/>
  <c r="F791" i="25"/>
  <c r="E791" i="25"/>
  <c r="D791" i="25"/>
  <c r="C791" i="25"/>
  <c r="B791" i="25"/>
  <c r="K790" i="25"/>
  <c r="J790" i="25"/>
  <c r="I790" i="25"/>
  <c r="H790" i="25"/>
  <c r="G790" i="25"/>
  <c r="F790" i="25"/>
  <c r="E790" i="25"/>
  <c r="D790" i="25"/>
  <c r="C790" i="25"/>
  <c r="B790" i="25"/>
  <c r="K789" i="25"/>
  <c r="J789" i="25"/>
  <c r="I789" i="25"/>
  <c r="H789" i="25"/>
  <c r="G789" i="25"/>
  <c r="F789" i="25"/>
  <c r="E789" i="25"/>
  <c r="D789" i="25"/>
  <c r="C789" i="25"/>
  <c r="B789" i="25"/>
  <c r="K788" i="25"/>
  <c r="J788" i="25"/>
  <c r="I788" i="25"/>
  <c r="H788" i="25"/>
  <c r="G788" i="25"/>
  <c r="F788" i="25"/>
  <c r="E788" i="25"/>
  <c r="D788" i="25"/>
  <c r="C788" i="25"/>
  <c r="B788" i="25"/>
  <c r="K787" i="25"/>
  <c r="J787" i="25"/>
  <c r="I787" i="25"/>
  <c r="H787" i="25"/>
  <c r="G787" i="25"/>
  <c r="F787" i="25"/>
  <c r="E787" i="25"/>
  <c r="D787" i="25"/>
  <c r="C787" i="25"/>
  <c r="B787" i="25"/>
  <c r="K786" i="25"/>
  <c r="J786" i="25"/>
  <c r="I786" i="25"/>
  <c r="H786" i="25"/>
  <c r="G786" i="25"/>
  <c r="F786" i="25"/>
  <c r="E786" i="25"/>
  <c r="D786" i="25"/>
  <c r="C786" i="25"/>
  <c r="B786" i="25"/>
  <c r="K785" i="25"/>
  <c r="J785" i="25"/>
  <c r="I785" i="25"/>
  <c r="H785" i="25"/>
  <c r="G785" i="25"/>
  <c r="F785" i="25"/>
  <c r="E785" i="25"/>
  <c r="D785" i="25"/>
  <c r="C785" i="25"/>
  <c r="B785" i="25"/>
  <c r="K784" i="25"/>
  <c r="J784" i="25"/>
  <c r="I784" i="25"/>
  <c r="H784" i="25"/>
  <c r="G784" i="25"/>
  <c r="F784" i="25"/>
  <c r="E784" i="25"/>
  <c r="D784" i="25"/>
  <c r="C784" i="25"/>
  <c r="B784" i="25"/>
  <c r="K783" i="25"/>
  <c r="J783" i="25"/>
  <c r="I783" i="25"/>
  <c r="H783" i="25"/>
  <c r="G783" i="25"/>
  <c r="F783" i="25"/>
  <c r="E783" i="25"/>
  <c r="D783" i="25"/>
  <c r="C783" i="25"/>
  <c r="B783" i="25"/>
  <c r="K782" i="25"/>
  <c r="J782" i="25"/>
  <c r="I782" i="25"/>
  <c r="H782" i="25"/>
  <c r="G782" i="25"/>
  <c r="F782" i="25"/>
  <c r="E782" i="25"/>
  <c r="D782" i="25"/>
  <c r="C782" i="25"/>
  <c r="B782" i="25"/>
  <c r="K781" i="25"/>
  <c r="J781" i="25"/>
  <c r="I781" i="25"/>
  <c r="H781" i="25"/>
  <c r="G781" i="25"/>
  <c r="F781" i="25"/>
  <c r="E781" i="25"/>
  <c r="D781" i="25"/>
  <c r="C781" i="25"/>
  <c r="B781" i="25"/>
  <c r="K780" i="25"/>
  <c r="J780" i="25"/>
  <c r="I780" i="25"/>
  <c r="H780" i="25"/>
  <c r="G780" i="25"/>
  <c r="F780" i="25"/>
  <c r="E780" i="25"/>
  <c r="D780" i="25"/>
  <c r="C780" i="25"/>
  <c r="B780" i="25"/>
  <c r="K779" i="25"/>
  <c r="J779" i="25"/>
  <c r="I779" i="25"/>
  <c r="H779" i="25"/>
  <c r="G779" i="25"/>
  <c r="F779" i="25"/>
  <c r="E779" i="25"/>
  <c r="D779" i="25"/>
  <c r="C779" i="25"/>
  <c r="B779" i="25"/>
  <c r="K778" i="25"/>
  <c r="J778" i="25"/>
  <c r="I778" i="25"/>
  <c r="H778" i="25"/>
  <c r="G778" i="25"/>
  <c r="F778" i="25"/>
  <c r="E778" i="25"/>
  <c r="D778" i="25"/>
  <c r="C778" i="25"/>
  <c r="B778" i="25"/>
  <c r="K777" i="25"/>
  <c r="J777" i="25"/>
  <c r="I777" i="25"/>
  <c r="H777" i="25"/>
  <c r="G777" i="25"/>
  <c r="F777" i="25"/>
  <c r="E777" i="25"/>
  <c r="D777" i="25"/>
  <c r="C777" i="25"/>
  <c r="B777" i="25"/>
  <c r="K776" i="25"/>
  <c r="J776" i="25"/>
  <c r="I776" i="25"/>
  <c r="H776" i="25"/>
  <c r="G776" i="25"/>
  <c r="F776" i="25"/>
  <c r="E776" i="25"/>
  <c r="D776" i="25"/>
  <c r="C776" i="25"/>
  <c r="B776" i="25"/>
  <c r="K775" i="25"/>
  <c r="J775" i="25"/>
  <c r="I775" i="25"/>
  <c r="H775" i="25"/>
  <c r="G775" i="25"/>
  <c r="F775" i="25"/>
  <c r="E775" i="25"/>
  <c r="D775" i="25"/>
  <c r="C775" i="25"/>
  <c r="B775" i="25"/>
  <c r="K774" i="25"/>
  <c r="J774" i="25"/>
  <c r="I774" i="25"/>
  <c r="H774" i="25"/>
  <c r="G774" i="25"/>
  <c r="F774" i="25"/>
  <c r="E774" i="25"/>
  <c r="D774" i="25"/>
  <c r="C774" i="25"/>
  <c r="B774" i="25"/>
  <c r="K773" i="25"/>
  <c r="J773" i="25"/>
  <c r="I773" i="25"/>
  <c r="H773" i="25"/>
  <c r="G773" i="25"/>
  <c r="F773" i="25"/>
  <c r="E773" i="25"/>
  <c r="D773" i="25"/>
  <c r="C773" i="25"/>
  <c r="B773" i="25"/>
  <c r="K772" i="25"/>
  <c r="J772" i="25"/>
  <c r="I772" i="25"/>
  <c r="H772" i="25"/>
  <c r="G772" i="25"/>
  <c r="F772" i="25"/>
  <c r="E772" i="25"/>
  <c r="D772" i="25"/>
  <c r="C772" i="25"/>
  <c r="B772" i="25"/>
  <c r="K771" i="25"/>
  <c r="J771" i="25"/>
  <c r="I771" i="25"/>
  <c r="H771" i="25"/>
  <c r="G771" i="25"/>
  <c r="F771" i="25"/>
  <c r="E771" i="25"/>
  <c r="D771" i="25"/>
  <c r="C771" i="25"/>
  <c r="B771" i="25"/>
  <c r="K770" i="25"/>
  <c r="J770" i="25"/>
  <c r="I770" i="25"/>
  <c r="H770" i="25"/>
  <c r="G770" i="25"/>
  <c r="F770" i="25"/>
  <c r="E770" i="25"/>
  <c r="D770" i="25"/>
  <c r="C770" i="25"/>
  <c r="B770" i="25"/>
  <c r="K769" i="25"/>
  <c r="J769" i="25"/>
  <c r="I769" i="25"/>
  <c r="H769" i="25"/>
  <c r="G769" i="25"/>
  <c r="F769" i="25"/>
  <c r="E769" i="25"/>
  <c r="D769" i="25"/>
  <c r="C769" i="25"/>
  <c r="B769" i="25"/>
  <c r="K768" i="25"/>
  <c r="J768" i="25"/>
  <c r="I768" i="25"/>
  <c r="H768" i="25"/>
  <c r="G768" i="25"/>
  <c r="F768" i="25"/>
  <c r="E768" i="25"/>
  <c r="D768" i="25"/>
  <c r="C768" i="25"/>
  <c r="B768" i="25"/>
  <c r="K767" i="25"/>
  <c r="J767" i="25"/>
  <c r="I767" i="25"/>
  <c r="H767" i="25"/>
  <c r="G767" i="25"/>
  <c r="F767" i="25"/>
  <c r="E767" i="25"/>
  <c r="D767" i="25"/>
  <c r="C767" i="25"/>
  <c r="B767" i="25"/>
  <c r="K766" i="25"/>
  <c r="J766" i="25"/>
  <c r="I766" i="25"/>
  <c r="H766" i="25"/>
  <c r="G766" i="25"/>
  <c r="F766" i="25"/>
  <c r="E766" i="25"/>
  <c r="D766" i="25"/>
  <c r="C766" i="25"/>
  <c r="B766" i="25"/>
  <c r="K765" i="25"/>
  <c r="J765" i="25"/>
  <c r="I765" i="25"/>
  <c r="H765" i="25"/>
  <c r="G765" i="25"/>
  <c r="F765" i="25"/>
  <c r="E765" i="25"/>
  <c r="D765" i="25"/>
  <c r="C765" i="25"/>
  <c r="B765" i="25"/>
  <c r="K764" i="25"/>
  <c r="J764" i="25"/>
  <c r="I764" i="25"/>
  <c r="H764" i="25"/>
  <c r="G764" i="25"/>
  <c r="F764" i="25"/>
  <c r="E764" i="25"/>
  <c r="D764" i="25"/>
  <c r="C764" i="25"/>
  <c r="B764" i="25"/>
  <c r="K763" i="25"/>
  <c r="J763" i="25"/>
  <c r="I763" i="25"/>
  <c r="H763" i="25"/>
  <c r="G763" i="25"/>
  <c r="F763" i="25"/>
  <c r="E763" i="25"/>
  <c r="D763" i="25"/>
  <c r="C763" i="25"/>
  <c r="B763" i="25"/>
  <c r="K762" i="25"/>
  <c r="J762" i="25"/>
  <c r="I762" i="25"/>
  <c r="H762" i="25"/>
  <c r="G762" i="25"/>
  <c r="F762" i="25"/>
  <c r="E762" i="25"/>
  <c r="D762" i="25"/>
  <c r="C762" i="25"/>
  <c r="B762" i="25"/>
  <c r="K761" i="25"/>
  <c r="J761" i="25"/>
  <c r="I761" i="25"/>
  <c r="H761" i="25"/>
  <c r="G761" i="25"/>
  <c r="F761" i="25"/>
  <c r="E761" i="25"/>
  <c r="D761" i="25"/>
  <c r="C761" i="25"/>
  <c r="B761" i="25"/>
  <c r="K760" i="25"/>
  <c r="J760" i="25"/>
  <c r="I760" i="25"/>
  <c r="H760" i="25"/>
  <c r="G760" i="25"/>
  <c r="F760" i="25"/>
  <c r="E760" i="25"/>
  <c r="D760" i="25"/>
  <c r="C760" i="25"/>
  <c r="B760" i="25"/>
  <c r="K759" i="25"/>
  <c r="J759" i="25"/>
  <c r="I759" i="25"/>
  <c r="H759" i="25"/>
  <c r="G759" i="25"/>
  <c r="F759" i="25"/>
  <c r="E759" i="25"/>
  <c r="D759" i="25"/>
  <c r="C759" i="25"/>
  <c r="B759" i="25"/>
  <c r="K758" i="25"/>
  <c r="J758" i="25"/>
  <c r="I758" i="25"/>
  <c r="H758" i="25"/>
  <c r="G758" i="25"/>
  <c r="F758" i="25"/>
  <c r="E758" i="25"/>
  <c r="D758" i="25"/>
  <c r="C758" i="25"/>
  <c r="B758" i="25"/>
  <c r="K757" i="25"/>
  <c r="J757" i="25"/>
  <c r="I757" i="25"/>
  <c r="H757" i="25"/>
  <c r="G757" i="25"/>
  <c r="F757" i="25"/>
  <c r="E757" i="25"/>
  <c r="D757" i="25"/>
  <c r="C757" i="25"/>
  <c r="B757" i="25"/>
  <c r="K756" i="25"/>
  <c r="J756" i="25"/>
  <c r="I756" i="25"/>
  <c r="H756" i="25"/>
  <c r="G756" i="25"/>
  <c r="F756" i="25"/>
  <c r="E756" i="25"/>
  <c r="D756" i="25"/>
  <c r="C756" i="25"/>
  <c r="B756" i="25"/>
  <c r="K755" i="25"/>
  <c r="J755" i="25"/>
  <c r="I755" i="25"/>
  <c r="H755" i="25"/>
  <c r="G755" i="25"/>
  <c r="F755" i="25"/>
  <c r="E755" i="25"/>
  <c r="D755" i="25"/>
  <c r="C755" i="25"/>
  <c r="B755" i="25"/>
  <c r="K754" i="25"/>
  <c r="J754" i="25"/>
  <c r="I754" i="25"/>
  <c r="H754" i="25"/>
  <c r="G754" i="25"/>
  <c r="F754" i="25"/>
  <c r="E754" i="25"/>
  <c r="D754" i="25"/>
  <c r="C754" i="25"/>
  <c r="B754" i="25"/>
  <c r="K753" i="25"/>
  <c r="J753" i="25"/>
  <c r="I753" i="25"/>
  <c r="H753" i="25"/>
  <c r="G753" i="25"/>
  <c r="F753" i="25"/>
  <c r="E753" i="25"/>
  <c r="D753" i="25"/>
  <c r="C753" i="25"/>
  <c r="B753" i="25"/>
  <c r="K752" i="25"/>
  <c r="J752" i="25"/>
  <c r="I752" i="25"/>
  <c r="H752" i="25"/>
  <c r="G752" i="25"/>
  <c r="F752" i="25"/>
  <c r="E752" i="25"/>
  <c r="D752" i="25"/>
  <c r="C752" i="25"/>
  <c r="B752" i="25"/>
  <c r="K751" i="25"/>
  <c r="J751" i="25"/>
  <c r="I751" i="25"/>
  <c r="H751" i="25"/>
  <c r="G751" i="25"/>
  <c r="F751" i="25"/>
  <c r="E751" i="25"/>
  <c r="D751" i="25"/>
  <c r="C751" i="25"/>
  <c r="B751" i="25"/>
  <c r="K750" i="25"/>
  <c r="J750" i="25"/>
  <c r="I750" i="25"/>
  <c r="H750" i="25"/>
  <c r="G750" i="25"/>
  <c r="F750" i="25"/>
  <c r="E750" i="25"/>
  <c r="D750" i="25"/>
  <c r="C750" i="25"/>
  <c r="B750" i="25"/>
  <c r="K749" i="25"/>
  <c r="J749" i="25"/>
  <c r="I749" i="25"/>
  <c r="H749" i="25"/>
  <c r="G749" i="25"/>
  <c r="F749" i="25"/>
  <c r="E749" i="25"/>
  <c r="D749" i="25"/>
  <c r="C749" i="25"/>
  <c r="B749" i="25"/>
  <c r="K748" i="25"/>
  <c r="J748" i="25"/>
  <c r="I748" i="25"/>
  <c r="H748" i="25"/>
  <c r="G748" i="25"/>
  <c r="F748" i="25"/>
  <c r="E748" i="25"/>
  <c r="D748" i="25"/>
  <c r="C748" i="25"/>
  <c r="B748" i="25"/>
  <c r="K747" i="25"/>
  <c r="J747" i="25"/>
  <c r="I747" i="25"/>
  <c r="H747" i="25"/>
  <c r="G747" i="25"/>
  <c r="F747" i="25"/>
  <c r="E747" i="25"/>
  <c r="D747" i="25"/>
  <c r="C747" i="25"/>
  <c r="B747" i="25"/>
  <c r="K746" i="25"/>
  <c r="J746" i="25"/>
  <c r="I746" i="25"/>
  <c r="H746" i="25"/>
  <c r="G746" i="25"/>
  <c r="F746" i="25"/>
  <c r="E746" i="25"/>
  <c r="D746" i="25"/>
  <c r="C746" i="25"/>
  <c r="B746" i="25"/>
  <c r="K745" i="25"/>
  <c r="J745" i="25"/>
  <c r="I745" i="25"/>
  <c r="H745" i="25"/>
  <c r="G745" i="25"/>
  <c r="F745" i="25"/>
  <c r="E745" i="25"/>
  <c r="D745" i="25"/>
  <c r="C745" i="25"/>
  <c r="B745" i="25"/>
  <c r="K744" i="25"/>
  <c r="J744" i="25"/>
  <c r="I744" i="25"/>
  <c r="H744" i="25"/>
  <c r="G744" i="25"/>
  <c r="F744" i="25"/>
  <c r="E744" i="25"/>
  <c r="D744" i="25"/>
  <c r="C744" i="25"/>
  <c r="B744" i="25"/>
  <c r="K743" i="25"/>
  <c r="J743" i="25"/>
  <c r="I743" i="25"/>
  <c r="H743" i="25"/>
  <c r="G743" i="25"/>
  <c r="F743" i="25"/>
  <c r="E743" i="25"/>
  <c r="D743" i="25"/>
  <c r="C743" i="25"/>
  <c r="B743" i="25"/>
  <c r="K742" i="25"/>
  <c r="J742" i="25"/>
  <c r="I742" i="25"/>
  <c r="H742" i="25"/>
  <c r="G742" i="25"/>
  <c r="F742" i="25"/>
  <c r="E742" i="25"/>
  <c r="D742" i="25"/>
  <c r="C742" i="25"/>
  <c r="B742" i="25"/>
  <c r="K741" i="25"/>
  <c r="J741" i="25"/>
  <c r="I741" i="25"/>
  <c r="H741" i="25"/>
  <c r="G741" i="25"/>
  <c r="F741" i="25"/>
  <c r="E741" i="25"/>
  <c r="D741" i="25"/>
  <c r="C741" i="25"/>
  <c r="B741" i="25"/>
  <c r="K740" i="25"/>
  <c r="J740" i="25"/>
  <c r="I740" i="25"/>
  <c r="H740" i="25"/>
  <c r="G740" i="25"/>
  <c r="F740" i="25"/>
  <c r="E740" i="25"/>
  <c r="D740" i="25"/>
  <c r="C740" i="25"/>
  <c r="B740" i="25"/>
  <c r="K739" i="25"/>
  <c r="J739" i="25"/>
  <c r="I739" i="25"/>
  <c r="H739" i="25"/>
  <c r="G739" i="25"/>
  <c r="F739" i="25"/>
  <c r="E739" i="25"/>
  <c r="D739" i="25"/>
  <c r="C739" i="25"/>
  <c r="B739" i="25"/>
  <c r="K738" i="25"/>
  <c r="J738" i="25"/>
  <c r="I738" i="25"/>
  <c r="H738" i="25"/>
  <c r="G738" i="25"/>
  <c r="F738" i="25"/>
  <c r="E738" i="25"/>
  <c r="D738" i="25"/>
  <c r="C738" i="25"/>
  <c r="B738" i="25"/>
  <c r="K737" i="25"/>
  <c r="J737" i="25"/>
  <c r="I737" i="25"/>
  <c r="H737" i="25"/>
  <c r="G737" i="25"/>
  <c r="F737" i="25"/>
  <c r="E737" i="25"/>
  <c r="D737" i="25"/>
  <c r="C737" i="25"/>
  <c r="B737" i="25"/>
  <c r="K736" i="25"/>
  <c r="J736" i="25"/>
  <c r="I736" i="25"/>
  <c r="H736" i="25"/>
  <c r="G736" i="25"/>
  <c r="F736" i="25"/>
  <c r="E736" i="25"/>
  <c r="D736" i="25"/>
  <c r="C736" i="25"/>
  <c r="B736" i="25"/>
  <c r="K735" i="25"/>
  <c r="J735" i="25"/>
  <c r="I735" i="25"/>
  <c r="H735" i="25"/>
  <c r="G735" i="25"/>
  <c r="F735" i="25"/>
  <c r="E735" i="25"/>
  <c r="D735" i="25"/>
  <c r="C735" i="25"/>
  <c r="B735" i="25"/>
  <c r="K734" i="25"/>
  <c r="J734" i="25"/>
  <c r="I734" i="25"/>
  <c r="H734" i="25"/>
  <c r="G734" i="25"/>
  <c r="F734" i="25"/>
  <c r="E734" i="25"/>
  <c r="D734" i="25"/>
  <c r="C734" i="25"/>
  <c r="B734" i="25"/>
  <c r="K733" i="25"/>
  <c r="J733" i="25"/>
  <c r="I733" i="25"/>
  <c r="H733" i="25"/>
  <c r="G733" i="25"/>
  <c r="F733" i="25"/>
  <c r="E733" i="25"/>
  <c r="D733" i="25"/>
  <c r="C733" i="25"/>
  <c r="B733" i="25"/>
  <c r="K732" i="25"/>
  <c r="J732" i="25"/>
  <c r="I732" i="25"/>
  <c r="H732" i="25"/>
  <c r="G732" i="25"/>
  <c r="F732" i="25"/>
  <c r="E732" i="25"/>
  <c r="D732" i="25"/>
  <c r="C732" i="25"/>
  <c r="B732" i="25"/>
  <c r="K731" i="25"/>
  <c r="J731" i="25"/>
  <c r="I731" i="25"/>
  <c r="H731" i="25"/>
  <c r="G731" i="25"/>
  <c r="F731" i="25"/>
  <c r="E731" i="25"/>
  <c r="D731" i="25"/>
  <c r="C731" i="25"/>
  <c r="B731" i="25"/>
  <c r="K730" i="25"/>
  <c r="J730" i="25"/>
  <c r="I730" i="25"/>
  <c r="H730" i="25"/>
  <c r="G730" i="25"/>
  <c r="F730" i="25"/>
  <c r="E730" i="25"/>
  <c r="D730" i="25"/>
  <c r="C730" i="25"/>
  <c r="B730" i="25"/>
  <c r="K729" i="25"/>
  <c r="J729" i="25"/>
  <c r="I729" i="25"/>
  <c r="H729" i="25"/>
  <c r="G729" i="25"/>
  <c r="F729" i="25"/>
  <c r="E729" i="25"/>
  <c r="D729" i="25"/>
  <c r="C729" i="25"/>
  <c r="B729" i="25"/>
  <c r="K728" i="25"/>
  <c r="J728" i="25"/>
  <c r="I728" i="25"/>
  <c r="H728" i="25"/>
  <c r="G728" i="25"/>
  <c r="F728" i="25"/>
  <c r="E728" i="25"/>
  <c r="D728" i="25"/>
  <c r="C728" i="25"/>
  <c r="B728" i="25"/>
  <c r="K727" i="25"/>
  <c r="J727" i="25"/>
  <c r="I727" i="25"/>
  <c r="H727" i="25"/>
  <c r="G727" i="25"/>
  <c r="F727" i="25"/>
  <c r="E727" i="25"/>
  <c r="D727" i="25"/>
  <c r="C727" i="25"/>
  <c r="B727" i="25"/>
  <c r="K726" i="25"/>
  <c r="J726" i="25"/>
  <c r="I726" i="25"/>
  <c r="H726" i="25"/>
  <c r="G726" i="25"/>
  <c r="F726" i="25"/>
  <c r="E726" i="25"/>
  <c r="D726" i="25"/>
  <c r="C726" i="25"/>
  <c r="B726" i="25"/>
  <c r="K725" i="25"/>
  <c r="J725" i="25"/>
  <c r="I725" i="25"/>
  <c r="H725" i="25"/>
  <c r="G725" i="25"/>
  <c r="F725" i="25"/>
  <c r="E725" i="25"/>
  <c r="D725" i="25"/>
  <c r="C725" i="25"/>
  <c r="B725" i="25"/>
  <c r="K724" i="25"/>
  <c r="J724" i="25"/>
  <c r="I724" i="25"/>
  <c r="H724" i="25"/>
  <c r="G724" i="25"/>
  <c r="F724" i="25"/>
  <c r="E724" i="25"/>
  <c r="D724" i="25"/>
  <c r="C724" i="25"/>
  <c r="B724" i="25"/>
  <c r="K723" i="25"/>
  <c r="J723" i="25"/>
  <c r="I723" i="25"/>
  <c r="H723" i="25"/>
  <c r="G723" i="25"/>
  <c r="F723" i="25"/>
  <c r="E723" i="25"/>
  <c r="D723" i="25"/>
  <c r="C723" i="25"/>
  <c r="B723" i="25"/>
  <c r="K722" i="25"/>
  <c r="J722" i="25"/>
  <c r="I722" i="25"/>
  <c r="H722" i="25"/>
  <c r="G722" i="25"/>
  <c r="F722" i="25"/>
  <c r="E722" i="25"/>
  <c r="D722" i="25"/>
  <c r="C722" i="25"/>
  <c r="B722" i="25"/>
  <c r="K721" i="25"/>
  <c r="J721" i="25"/>
  <c r="I721" i="25"/>
  <c r="H721" i="25"/>
  <c r="G721" i="25"/>
  <c r="F721" i="25"/>
  <c r="E721" i="25"/>
  <c r="D721" i="25"/>
  <c r="C721" i="25"/>
  <c r="B721" i="25"/>
  <c r="K720" i="25"/>
  <c r="J720" i="25"/>
  <c r="I720" i="25"/>
  <c r="H720" i="25"/>
  <c r="G720" i="25"/>
  <c r="F720" i="25"/>
  <c r="E720" i="25"/>
  <c r="D720" i="25"/>
  <c r="C720" i="25"/>
  <c r="B720" i="25"/>
  <c r="K719" i="25"/>
  <c r="J719" i="25"/>
  <c r="I719" i="25"/>
  <c r="H719" i="25"/>
  <c r="G719" i="25"/>
  <c r="F719" i="25"/>
  <c r="E719" i="25"/>
  <c r="D719" i="25"/>
  <c r="C719" i="25"/>
  <c r="B719" i="25"/>
  <c r="K718" i="25"/>
  <c r="J718" i="25"/>
  <c r="I718" i="25"/>
  <c r="H718" i="25"/>
  <c r="G718" i="25"/>
  <c r="F718" i="25"/>
  <c r="E718" i="25"/>
  <c r="D718" i="25"/>
  <c r="C718" i="25"/>
  <c r="B718" i="25"/>
  <c r="K717" i="25"/>
  <c r="J717" i="25"/>
  <c r="I717" i="25"/>
  <c r="H717" i="25"/>
  <c r="G717" i="25"/>
  <c r="F717" i="25"/>
  <c r="E717" i="25"/>
  <c r="D717" i="25"/>
  <c r="C717" i="25"/>
  <c r="B717" i="25"/>
  <c r="K716" i="25"/>
  <c r="J716" i="25"/>
  <c r="I716" i="25"/>
  <c r="H716" i="25"/>
  <c r="G716" i="25"/>
  <c r="F716" i="25"/>
  <c r="E716" i="25"/>
  <c r="D716" i="25"/>
  <c r="C716" i="25"/>
  <c r="B716" i="25"/>
  <c r="K715" i="25"/>
  <c r="J715" i="25"/>
  <c r="I715" i="25"/>
  <c r="H715" i="25"/>
  <c r="G715" i="25"/>
  <c r="F715" i="25"/>
  <c r="E715" i="25"/>
  <c r="D715" i="25"/>
  <c r="C715" i="25"/>
  <c r="B715" i="25"/>
  <c r="K714" i="25"/>
  <c r="J714" i="25"/>
  <c r="I714" i="25"/>
  <c r="H714" i="25"/>
  <c r="G714" i="25"/>
  <c r="F714" i="25"/>
  <c r="E714" i="25"/>
  <c r="D714" i="25"/>
  <c r="C714" i="25"/>
  <c r="B714" i="25"/>
  <c r="K713" i="25"/>
  <c r="J713" i="25"/>
  <c r="I713" i="25"/>
  <c r="H713" i="25"/>
  <c r="G713" i="25"/>
  <c r="F713" i="25"/>
  <c r="E713" i="25"/>
  <c r="D713" i="25"/>
  <c r="C713" i="25"/>
  <c r="B713" i="25"/>
  <c r="K712" i="25"/>
  <c r="J712" i="25"/>
  <c r="I712" i="25"/>
  <c r="H712" i="25"/>
  <c r="G712" i="25"/>
  <c r="F712" i="25"/>
  <c r="E712" i="25"/>
  <c r="D712" i="25"/>
  <c r="C712" i="25"/>
  <c r="B712" i="25"/>
  <c r="K711" i="25"/>
  <c r="J711" i="25"/>
  <c r="I711" i="25"/>
  <c r="H711" i="25"/>
  <c r="G711" i="25"/>
  <c r="F711" i="25"/>
  <c r="E711" i="25"/>
  <c r="D711" i="25"/>
  <c r="C711" i="25"/>
  <c r="B711" i="25"/>
  <c r="K710" i="25"/>
  <c r="J710" i="25"/>
  <c r="I710" i="25"/>
  <c r="H710" i="25"/>
  <c r="G710" i="25"/>
  <c r="F710" i="25"/>
  <c r="E710" i="25"/>
  <c r="D710" i="25"/>
  <c r="C710" i="25"/>
  <c r="B710" i="25"/>
  <c r="K709" i="25"/>
  <c r="J709" i="25"/>
  <c r="I709" i="25"/>
  <c r="H709" i="25"/>
  <c r="G709" i="25"/>
  <c r="F709" i="25"/>
  <c r="E709" i="25"/>
  <c r="D709" i="25"/>
  <c r="C709" i="25"/>
  <c r="B709" i="25"/>
  <c r="K708" i="25"/>
  <c r="J708" i="25"/>
  <c r="I708" i="25"/>
  <c r="H708" i="25"/>
  <c r="G708" i="25"/>
  <c r="F708" i="25"/>
  <c r="E708" i="25"/>
  <c r="D708" i="25"/>
  <c r="C708" i="25"/>
  <c r="B708" i="25"/>
  <c r="K707" i="25"/>
  <c r="J707" i="25"/>
  <c r="I707" i="25"/>
  <c r="H707" i="25"/>
  <c r="G707" i="25"/>
  <c r="F707" i="25"/>
  <c r="E707" i="25"/>
  <c r="D707" i="25"/>
  <c r="C707" i="25"/>
  <c r="B707" i="25"/>
  <c r="K706" i="25"/>
  <c r="J706" i="25"/>
  <c r="I706" i="25"/>
  <c r="H706" i="25"/>
  <c r="G706" i="25"/>
  <c r="F706" i="25"/>
  <c r="E706" i="25"/>
  <c r="D706" i="25"/>
  <c r="C706" i="25"/>
  <c r="B706" i="25"/>
  <c r="K705" i="25"/>
  <c r="J705" i="25"/>
  <c r="I705" i="25"/>
  <c r="H705" i="25"/>
  <c r="G705" i="25"/>
  <c r="F705" i="25"/>
  <c r="E705" i="25"/>
  <c r="D705" i="25"/>
  <c r="C705" i="25"/>
  <c r="B705" i="25"/>
  <c r="K704" i="25"/>
  <c r="J704" i="25"/>
  <c r="I704" i="25"/>
  <c r="H704" i="25"/>
  <c r="G704" i="25"/>
  <c r="F704" i="25"/>
  <c r="E704" i="25"/>
  <c r="D704" i="25"/>
  <c r="C704" i="25"/>
  <c r="B704" i="25"/>
  <c r="K703" i="25"/>
  <c r="J703" i="25"/>
  <c r="I703" i="25"/>
  <c r="H703" i="25"/>
  <c r="G703" i="25"/>
  <c r="F703" i="25"/>
  <c r="E703" i="25"/>
  <c r="D703" i="25"/>
  <c r="C703" i="25"/>
  <c r="B703" i="25"/>
  <c r="K702" i="25"/>
  <c r="J702" i="25"/>
  <c r="I702" i="25"/>
  <c r="H702" i="25"/>
  <c r="G702" i="25"/>
  <c r="F702" i="25"/>
  <c r="E702" i="25"/>
  <c r="D702" i="25"/>
  <c r="C702" i="25"/>
  <c r="B702" i="25"/>
  <c r="K701" i="25"/>
  <c r="J701" i="25"/>
  <c r="I701" i="25"/>
  <c r="H701" i="25"/>
  <c r="G701" i="25"/>
  <c r="F701" i="25"/>
  <c r="E701" i="25"/>
  <c r="D701" i="25"/>
  <c r="C701" i="25"/>
  <c r="B701" i="25"/>
  <c r="K700" i="25"/>
  <c r="J700" i="25"/>
  <c r="I700" i="25"/>
  <c r="H700" i="25"/>
  <c r="G700" i="25"/>
  <c r="F700" i="25"/>
  <c r="E700" i="25"/>
  <c r="D700" i="25"/>
  <c r="C700" i="25"/>
  <c r="B700" i="25"/>
  <c r="K699" i="25"/>
  <c r="J699" i="25"/>
  <c r="I699" i="25"/>
  <c r="H699" i="25"/>
  <c r="G699" i="25"/>
  <c r="F699" i="25"/>
  <c r="E699" i="25"/>
  <c r="D699" i="25"/>
  <c r="C699" i="25"/>
  <c r="B699" i="25"/>
  <c r="K698" i="25"/>
  <c r="J698" i="25"/>
  <c r="I698" i="25"/>
  <c r="H698" i="25"/>
  <c r="G698" i="25"/>
  <c r="F698" i="25"/>
  <c r="E698" i="25"/>
  <c r="D698" i="25"/>
  <c r="C698" i="25"/>
  <c r="B698" i="25"/>
  <c r="K697" i="25"/>
  <c r="J697" i="25"/>
  <c r="I697" i="25"/>
  <c r="H697" i="25"/>
  <c r="G697" i="25"/>
  <c r="F697" i="25"/>
  <c r="E697" i="25"/>
  <c r="D697" i="25"/>
  <c r="C697" i="25"/>
  <c r="B697" i="25"/>
  <c r="K696" i="25"/>
  <c r="J696" i="25"/>
  <c r="I696" i="25"/>
  <c r="H696" i="25"/>
  <c r="G696" i="25"/>
  <c r="F696" i="25"/>
  <c r="E696" i="25"/>
  <c r="D696" i="25"/>
  <c r="C696" i="25"/>
  <c r="B696" i="25"/>
  <c r="K695" i="25"/>
  <c r="J695" i="25"/>
  <c r="I695" i="25"/>
  <c r="H695" i="25"/>
  <c r="G695" i="25"/>
  <c r="F695" i="25"/>
  <c r="E695" i="25"/>
  <c r="D695" i="25"/>
  <c r="C695" i="25"/>
  <c r="B695" i="25"/>
  <c r="K694" i="25"/>
  <c r="J694" i="25"/>
  <c r="I694" i="25"/>
  <c r="H694" i="25"/>
  <c r="G694" i="25"/>
  <c r="F694" i="25"/>
  <c r="E694" i="25"/>
  <c r="D694" i="25"/>
  <c r="C694" i="25"/>
  <c r="B694" i="25"/>
  <c r="K693" i="25"/>
  <c r="J693" i="25"/>
  <c r="I693" i="25"/>
  <c r="H693" i="25"/>
  <c r="G693" i="25"/>
  <c r="F693" i="25"/>
  <c r="E693" i="25"/>
  <c r="D693" i="25"/>
  <c r="C693" i="25"/>
  <c r="B693" i="25"/>
  <c r="K692" i="25"/>
  <c r="J692" i="25"/>
  <c r="I692" i="25"/>
  <c r="H692" i="25"/>
  <c r="G692" i="25"/>
  <c r="F692" i="25"/>
  <c r="E692" i="25"/>
  <c r="D692" i="25"/>
  <c r="C692" i="25"/>
  <c r="B692" i="25"/>
  <c r="K691" i="25"/>
  <c r="J691" i="25"/>
  <c r="I691" i="25"/>
  <c r="H691" i="25"/>
  <c r="G691" i="25"/>
  <c r="F691" i="25"/>
  <c r="E691" i="25"/>
  <c r="D691" i="25"/>
  <c r="C691" i="25"/>
  <c r="B691" i="25"/>
  <c r="K690" i="25"/>
  <c r="J690" i="25"/>
  <c r="I690" i="25"/>
  <c r="H690" i="25"/>
  <c r="G690" i="25"/>
  <c r="F690" i="25"/>
  <c r="E690" i="25"/>
  <c r="D690" i="25"/>
  <c r="C690" i="25"/>
  <c r="B690" i="25"/>
  <c r="K689" i="25"/>
  <c r="J689" i="25"/>
  <c r="I689" i="25"/>
  <c r="H689" i="25"/>
  <c r="G689" i="25"/>
  <c r="F689" i="25"/>
  <c r="E689" i="25"/>
  <c r="D689" i="25"/>
  <c r="C689" i="25"/>
  <c r="B689" i="25"/>
  <c r="K688" i="25"/>
  <c r="J688" i="25"/>
  <c r="I688" i="25"/>
  <c r="H688" i="25"/>
  <c r="G688" i="25"/>
  <c r="F688" i="25"/>
  <c r="E688" i="25"/>
  <c r="D688" i="25"/>
  <c r="C688" i="25"/>
  <c r="B688" i="25"/>
  <c r="K687" i="25"/>
  <c r="J687" i="25"/>
  <c r="I687" i="25"/>
  <c r="H687" i="25"/>
  <c r="G687" i="25"/>
  <c r="F687" i="25"/>
  <c r="E687" i="25"/>
  <c r="D687" i="25"/>
  <c r="C687" i="25"/>
  <c r="B687" i="25"/>
  <c r="K686" i="25"/>
  <c r="J686" i="25"/>
  <c r="I686" i="25"/>
  <c r="H686" i="25"/>
  <c r="G686" i="25"/>
  <c r="F686" i="25"/>
  <c r="E686" i="25"/>
  <c r="D686" i="25"/>
  <c r="C686" i="25"/>
  <c r="B686" i="25"/>
  <c r="K685" i="25"/>
  <c r="J685" i="25"/>
  <c r="I685" i="25"/>
  <c r="H685" i="25"/>
  <c r="G685" i="25"/>
  <c r="F685" i="25"/>
  <c r="E685" i="25"/>
  <c r="D685" i="25"/>
  <c r="C685" i="25"/>
  <c r="B685" i="25"/>
  <c r="K684" i="25"/>
  <c r="J684" i="25"/>
  <c r="I684" i="25"/>
  <c r="H684" i="25"/>
  <c r="G684" i="25"/>
  <c r="F684" i="25"/>
  <c r="E684" i="25"/>
  <c r="D684" i="25"/>
  <c r="C684" i="25"/>
  <c r="B684" i="25"/>
  <c r="K683" i="25"/>
  <c r="J683" i="25"/>
  <c r="I683" i="25"/>
  <c r="H683" i="25"/>
  <c r="G683" i="25"/>
  <c r="F683" i="25"/>
  <c r="E683" i="25"/>
  <c r="D683" i="25"/>
  <c r="C683" i="25"/>
  <c r="B683" i="25"/>
  <c r="K682" i="25"/>
  <c r="J682" i="25"/>
  <c r="I682" i="25"/>
  <c r="H682" i="25"/>
  <c r="G682" i="25"/>
  <c r="F682" i="25"/>
  <c r="E682" i="25"/>
  <c r="D682" i="25"/>
  <c r="C682" i="25"/>
  <c r="B682" i="25"/>
  <c r="K681" i="25"/>
  <c r="J681" i="25"/>
  <c r="I681" i="25"/>
  <c r="H681" i="25"/>
  <c r="G681" i="25"/>
  <c r="F681" i="25"/>
  <c r="E681" i="25"/>
  <c r="D681" i="25"/>
  <c r="C681" i="25"/>
  <c r="B681" i="25"/>
  <c r="K680" i="25"/>
  <c r="J680" i="25"/>
  <c r="I680" i="25"/>
  <c r="H680" i="25"/>
  <c r="G680" i="25"/>
  <c r="F680" i="25"/>
  <c r="E680" i="25"/>
  <c r="D680" i="25"/>
  <c r="C680" i="25"/>
  <c r="B680" i="25"/>
  <c r="K679" i="25"/>
  <c r="J679" i="25"/>
  <c r="I679" i="25"/>
  <c r="H679" i="25"/>
  <c r="G679" i="25"/>
  <c r="F679" i="25"/>
  <c r="E679" i="25"/>
  <c r="D679" i="25"/>
  <c r="C679" i="25"/>
  <c r="B679" i="25"/>
  <c r="K678" i="25"/>
  <c r="J678" i="25"/>
  <c r="I678" i="25"/>
  <c r="H678" i="25"/>
  <c r="G678" i="25"/>
  <c r="F678" i="25"/>
  <c r="E678" i="25"/>
  <c r="D678" i="25"/>
  <c r="C678" i="25"/>
  <c r="B678" i="25"/>
  <c r="K677" i="25"/>
  <c r="J677" i="25"/>
  <c r="I677" i="25"/>
  <c r="H677" i="25"/>
  <c r="G677" i="25"/>
  <c r="F677" i="25"/>
  <c r="E677" i="25"/>
  <c r="D677" i="25"/>
  <c r="C677" i="25"/>
  <c r="B677" i="25"/>
  <c r="K676" i="25"/>
  <c r="J676" i="25"/>
  <c r="I676" i="25"/>
  <c r="H676" i="25"/>
  <c r="G676" i="25"/>
  <c r="F676" i="25"/>
  <c r="E676" i="25"/>
  <c r="D676" i="25"/>
  <c r="C676" i="25"/>
  <c r="B676" i="25"/>
  <c r="K675" i="25"/>
  <c r="J675" i="25"/>
  <c r="I675" i="25"/>
  <c r="H675" i="25"/>
  <c r="G675" i="25"/>
  <c r="F675" i="25"/>
  <c r="E675" i="25"/>
  <c r="D675" i="25"/>
  <c r="C675" i="25"/>
  <c r="B675" i="25"/>
  <c r="K674" i="25"/>
  <c r="J674" i="25"/>
  <c r="I674" i="25"/>
  <c r="H674" i="25"/>
  <c r="G674" i="25"/>
  <c r="F674" i="25"/>
  <c r="E674" i="25"/>
  <c r="D674" i="25"/>
  <c r="C674" i="25"/>
  <c r="B674" i="25"/>
  <c r="K673" i="25"/>
  <c r="J673" i="25"/>
  <c r="I673" i="25"/>
  <c r="H673" i="25"/>
  <c r="G673" i="25"/>
  <c r="F673" i="25"/>
  <c r="E673" i="25"/>
  <c r="D673" i="25"/>
  <c r="C673" i="25"/>
  <c r="B673" i="25"/>
  <c r="K672" i="25"/>
  <c r="J672" i="25"/>
  <c r="I672" i="25"/>
  <c r="H672" i="25"/>
  <c r="G672" i="25"/>
  <c r="F672" i="25"/>
  <c r="E672" i="25"/>
  <c r="D672" i="25"/>
  <c r="C672" i="25"/>
  <c r="B672" i="25"/>
  <c r="K671" i="25"/>
  <c r="J671" i="25"/>
  <c r="I671" i="25"/>
  <c r="H671" i="25"/>
  <c r="G671" i="25"/>
  <c r="F671" i="25"/>
  <c r="E671" i="25"/>
  <c r="D671" i="25"/>
  <c r="C671" i="25"/>
  <c r="B671" i="25"/>
  <c r="K670" i="25"/>
  <c r="J670" i="25"/>
  <c r="I670" i="25"/>
  <c r="H670" i="25"/>
  <c r="G670" i="25"/>
  <c r="F670" i="25"/>
  <c r="E670" i="25"/>
  <c r="D670" i="25"/>
  <c r="C670" i="25"/>
  <c r="B670" i="25"/>
  <c r="K669" i="25"/>
  <c r="J669" i="25"/>
  <c r="I669" i="25"/>
  <c r="H669" i="25"/>
  <c r="G669" i="25"/>
  <c r="F669" i="25"/>
  <c r="E669" i="25"/>
  <c r="D669" i="25"/>
  <c r="C669" i="25"/>
  <c r="B669" i="25"/>
  <c r="K668" i="25"/>
  <c r="J668" i="25"/>
  <c r="I668" i="25"/>
  <c r="H668" i="25"/>
  <c r="G668" i="25"/>
  <c r="F668" i="25"/>
  <c r="E668" i="25"/>
  <c r="D668" i="25"/>
  <c r="C668" i="25"/>
  <c r="B668" i="25"/>
  <c r="K667" i="25"/>
  <c r="J667" i="25"/>
  <c r="I667" i="25"/>
  <c r="H667" i="25"/>
  <c r="G667" i="25"/>
  <c r="F667" i="25"/>
  <c r="E667" i="25"/>
  <c r="D667" i="25"/>
  <c r="C667" i="25"/>
  <c r="B667" i="25"/>
  <c r="K666" i="25"/>
  <c r="J666" i="25"/>
  <c r="I666" i="25"/>
  <c r="H666" i="25"/>
  <c r="G666" i="25"/>
  <c r="F666" i="25"/>
  <c r="E666" i="25"/>
  <c r="D666" i="25"/>
  <c r="C666" i="25"/>
  <c r="B666" i="25"/>
  <c r="K665" i="25"/>
  <c r="J665" i="25"/>
  <c r="I665" i="25"/>
  <c r="H665" i="25"/>
  <c r="G665" i="25"/>
  <c r="F665" i="25"/>
  <c r="E665" i="25"/>
  <c r="D665" i="25"/>
  <c r="C665" i="25"/>
  <c r="B665" i="25"/>
  <c r="K664" i="25"/>
  <c r="J664" i="25"/>
  <c r="I664" i="25"/>
  <c r="H664" i="25"/>
  <c r="G664" i="25"/>
  <c r="F664" i="25"/>
  <c r="E664" i="25"/>
  <c r="D664" i="25"/>
  <c r="C664" i="25"/>
  <c r="B664" i="25"/>
  <c r="K663" i="25"/>
  <c r="J663" i="25"/>
  <c r="I663" i="25"/>
  <c r="H663" i="25"/>
  <c r="G663" i="25"/>
  <c r="F663" i="25"/>
  <c r="E663" i="25"/>
  <c r="D663" i="25"/>
  <c r="C663" i="25"/>
  <c r="B663" i="25"/>
  <c r="K662" i="25"/>
  <c r="J662" i="25"/>
  <c r="I662" i="25"/>
  <c r="H662" i="25"/>
  <c r="G662" i="25"/>
  <c r="F662" i="25"/>
  <c r="E662" i="25"/>
  <c r="D662" i="25"/>
  <c r="C662" i="25"/>
  <c r="B662" i="25"/>
  <c r="K661" i="25"/>
  <c r="J661" i="25"/>
  <c r="I661" i="25"/>
  <c r="H661" i="25"/>
  <c r="G661" i="25"/>
  <c r="F661" i="25"/>
  <c r="E661" i="25"/>
  <c r="D661" i="25"/>
  <c r="C661" i="25"/>
  <c r="B661" i="25"/>
  <c r="K660" i="25"/>
  <c r="J660" i="25"/>
  <c r="I660" i="25"/>
  <c r="H660" i="25"/>
  <c r="G660" i="25"/>
  <c r="F660" i="25"/>
  <c r="E660" i="25"/>
  <c r="D660" i="25"/>
  <c r="C660" i="25"/>
  <c r="B660" i="25"/>
  <c r="K659" i="25"/>
  <c r="J659" i="25"/>
  <c r="I659" i="25"/>
  <c r="H659" i="25"/>
  <c r="G659" i="25"/>
  <c r="F659" i="25"/>
  <c r="E659" i="25"/>
  <c r="D659" i="25"/>
  <c r="C659" i="25"/>
  <c r="B659" i="25"/>
  <c r="K658" i="25"/>
  <c r="J658" i="25"/>
  <c r="I658" i="25"/>
  <c r="H658" i="25"/>
  <c r="G658" i="25"/>
  <c r="F658" i="25"/>
  <c r="E658" i="25"/>
  <c r="D658" i="25"/>
  <c r="C658" i="25"/>
  <c r="B658" i="25"/>
  <c r="K657" i="25"/>
  <c r="J657" i="25"/>
  <c r="I657" i="25"/>
  <c r="H657" i="25"/>
  <c r="G657" i="25"/>
  <c r="F657" i="25"/>
  <c r="E657" i="25"/>
  <c r="D657" i="25"/>
  <c r="C657" i="25"/>
  <c r="B657" i="25"/>
  <c r="K656" i="25"/>
  <c r="J656" i="25"/>
  <c r="I656" i="25"/>
  <c r="H656" i="25"/>
  <c r="G656" i="25"/>
  <c r="F656" i="25"/>
  <c r="E656" i="25"/>
  <c r="D656" i="25"/>
  <c r="C656" i="25"/>
  <c r="B656" i="25"/>
  <c r="K655" i="25"/>
  <c r="J655" i="25"/>
  <c r="I655" i="25"/>
  <c r="H655" i="25"/>
  <c r="G655" i="25"/>
  <c r="F655" i="25"/>
  <c r="E655" i="25"/>
  <c r="D655" i="25"/>
  <c r="C655" i="25"/>
  <c r="B655" i="25"/>
  <c r="K654" i="25"/>
  <c r="J654" i="25"/>
  <c r="I654" i="25"/>
  <c r="H654" i="25"/>
  <c r="G654" i="25"/>
  <c r="F654" i="25"/>
  <c r="E654" i="25"/>
  <c r="D654" i="25"/>
  <c r="C654" i="25"/>
  <c r="B654" i="25"/>
  <c r="K653" i="25"/>
  <c r="J653" i="25"/>
  <c r="I653" i="25"/>
  <c r="H653" i="25"/>
  <c r="G653" i="25"/>
  <c r="F653" i="25"/>
  <c r="E653" i="25"/>
  <c r="D653" i="25"/>
  <c r="C653" i="25"/>
  <c r="B653" i="25"/>
  <c r="K652" i="25"/>
  <c r="J652" i="25"/>
  <c r="I652" i="25"/>
  <c r="H652" i="25"/>
  <c r="G652" i="25"/>
  <c r="F652" i="25"/>
  <c r="E652" i="25"/>
  <c r="D652" i="25"/>
  <c r="C652" i="25"/>
  <c r="B652" i="25"/>
  <c r="K651" i="25"/>
  <c r="J651" i="25"/>
  <c r="I651" i="25"/>
  <c r="H651" i="25"/>
  <c r="G651" i="25"/>
  <c r="F651" i="25"/>
  <c r="E651" i="25"/>
  <c r="D651" i="25"/>
  <c r="C651" i="25"/>
  <c r="B651" i="25"/>
  <c r="K650" i="25"/>
  <c r="J650" i="25"/>
  <c r="I650" i="25"/>
  <c r="H650" i="25"/>
  <c r="G650" i="25"/>
  <c r="F650" i="25"/>
  <c r="E650" i="25"/>
  <c r="D650" i="25"/>
  <c r="C650" i="25"/>
  <c r="B650" i="25"/>
  <c r="K649" i="25"/>
  <c r="J649" i="25"/>
  <c r="I649" i="25"/>
  <c r="H649" i="25"/>
  <c r="G649" i="25"/>
  <c r="F649" i="25"/>
  <c r="E649" i="25"/>
  <c r="D649" i="25"/>
  <c r="C649" i="25"/>
  <c r="B649" i="25"/>
  <c r="K648" i="25"/>
  <c r="J648" i="25"/>
  <c r="I648" i="25"/>
  <c r="H648" i="25"/>
  <c r="G648" i="25"/>
  <c r="F648" i="25"/>
  <c r="E648" i="25"/>
  <c r="D648" i="25"/>
  <c r="C648" i="25"/>
  <c r="B648" i="25"/>
  <c r="K647" i="25"/>
  <c r="J647" i="25"/>
  <c r="I647" i="25"/>
  <c r="H647" i="25"/>
  <c r="G647" i="25"/>
  <c r="F647" i="25"/>
  <c r="E647" i="25"/>
  <c r="D647" i="25"/>
  <c r="C647" i="25"/>
  <c r="B647" i="25"/>
  <c r="K646" i="25"/>
  <c r="J646" i="25"/>
  <c r="I646" i="25"/>
  <c r="H646" i="25"/>
  <c r="G646" i="25"/>
  <c r="F646" i="25"/>
  <c r="E646" i="25"/>
  <c r="D646" i="25"/>
  <c r="C646" i="25"/>
  <c r="B646" i="25"/>
  <c r="K645" i="25"/>
  <c r="J645" i="25"/>
  <c r="I645" i="25"/>
  <c r="H645" i="25"/>
  <c r="G645" i="25"/>
  <c r="F645" i="25"/>
  <c r="E645" i="25"/>
  <c r="D645" i="25"/>
  <c r="C645" i="25"/>
  <c r="B645" i="25"/>
  <c r="K644" i="25"/>
  <c r="J644" i="25"/>
  <c r="I644" i="25"/>
  <c r="H644" i="25"/>
  <c r="G644" i="25"/>
  <c r="F644" i="25"/>
  <c r="E644" i="25"/>
  <c r="D644" i="25"/>
  <c r="C644" i="25"/>
  <c r="B644" i="25"/>
  <c r="K643" i="25"/>
  <c r="J643" i="25"/>
  <c r="I643" i="25"/>
  <c r="H643" i="25"/>
  <c r="G643" i="25"/>
  <c r="F643" i="25"/>
  <c r="E643" i="25"/>
  <c r="D643" i="25"/>
  <c r="C643" i="25"/>
  <c r="B643" i="25"/>
  <c r="K642" i="25"/>
  <c r="J642" i="25"/>
  <c r="I642" i="25"/>
  <c r="H642" i="25"/>
  <c r="G642" i="25"/>
  <c r="F642" i="25"/>
  <c r="E642" i="25"/>
  <c r="D642" i="25"/>
  <c r="C642" i="25"/>
  <c r="B642" i="25"/>
  <c r="K641" i="25"/>
  <c r="J641" i="25"/>
  <c r="I641" i="25"/>
  <c r="H641" i="25"/>
  <c r="G641" i="25"/>
  <c r="F641" i="25"/>
  <c r="E641" i="25"/>
  <c r="D641" i="25"/>
  <c r="C641" i="25"/>
  <c r="B641" i="25"/>
  <c r="K640" i="25"/>
  <c r="J640" i="25"/>
  <c r="I640" i="25"/>
  <c r="H640" i="25"/>
  <c r="G640" i="25"/>
  <c r="F640" i="25"/>
  <c r="E640" i="25"/>
  <c r="D640" i="25"/>
  <c r="C640" i="25"/>
  <c r="B640" i="25"/>
  <c r="K639" i="25"/>
  <c r="J639" i="25"/>
  <c r="I639" i="25"/>
  <c r="H639" i="25"/>
  <c r="G639" i="25"/>
  <c r="F639" i="25"/>
  <c r="E639" i="25"/>
  <c r="D639" i="25"/>
  <c r="C639" i="25"/>
  <c r="B639" i="25"/>
  <c r="K638" i="25"/>
  <c r="J638" i="25"/>
  <c r="I638" i="25"/>
  <c r="H638" i="25"/>
  <c r="G638" i="25"/>
  <c r="F638" i="25"/>
  <c r="E638" i="25"/>
  <c r="D638" i="25"/>
  <c r="C638" i="25"/>
  <c r="B638" i="25"/>
  <c r="K637" i="25"/>
  <c r="J637" i="25"/>
  <c r="I637" i="25"/>
  <c r="H637" i="25"/>
  <c r="G637" i="25"/>
  <c r="F637" i="25"/>
  <c r="E637" i="25"/>
  <c r="D637" i="25"/>
  <c r="C637" i="25"/>
  <c r="B637" i="25"/>
  <c r="K636" i="25"/>
  <c r="J636" i="25"/>
  <c r="I636" i="25"/>
  <c r="H636" i="25"/>
  <c r="G636" i="25"/>
  <c r="F636" i="25"/>
  <c r="E636" i="25"/>
  <c r="D636" i="25"/>
  <c r="C636" i="25"/>
  <c r="B636" i="25"/>
  <c r="K635" i="25"/>
  <c r="J635" i="25"/>
  <c r="I635" i="25"/>
  <c r="H635" i="25"/>
  <c r="G635" i="25"/>
  <c r="F635" i="25"/>
  <c r="E635" i="25"/>
  <c r="D635" i="25"/>
  <c r="C635" i="25"/>
  <c r="B635" i="25"/>
  <c r="K634" i="25"/>
  <c r="J634" i="25"/>
  <c r="I634" i="25"/>
  <c r="H634" i="25"/>
  <c r="G634" i="25"/>
  <c r="F634" i="25"/>
  <c r="E634" i="25"/>
  <c r="D634" i="25"/>
  <c r="C634" i="25"/>
  <c r="B634" i="25"/>
  <c r="K633" i="25"/>
  <c r="J633" i="25"/>
  <c r="I633" i="25"/>
  <c r="H633" i="25"/>
  <c r="G633" i="25"/>
  <c r="F633" i="25"/>
  <c r="E633" i="25"/>
  <c r="D633" i="25"/>
  <c r="C633" i="25"/>
  <c r="B633" i="25"/>
  <c r="K632" i="25"/>
  <c r="J632" i="25"/>
  <c r="I632" i="25"/>
  <c r="H632" i="25"/>
  <c r="G632" i="25"/>
  <c r="F632" i="25"/>
  <c r="E632" i="25"/>
  <c r="D632" i="25"/>
  <c r="C632" i="25"/>
  <c r="B632" i="25"/>
  <c r="K631" i="25"/>
  <c r="J631" i="25"/>
  <c r="I631" i="25"/>
  <c r="H631" i="25"/>
  <c r="G631" i="25"/>
  <c r="F631" i="25"/>
  <c r="E631" i="25"/>
  <c r="D631" i="25"/>
  <c r="C631" i="25"/>
  <c r="B631" i="25"/>
  <c r="K630" i="25"/>
  <c r="J630" i="25"/>
  <c r="I630" i="25"/>
  <c r="H630" i="25"/>
  <c r="G630" i="25"/>
  <c r="F630" i="25"/>
  <c r="E630" i="25"/>
  <c r="D630" i="25"/>
  <c r="C630" i="25"/>
  <c r="B630" i="25"/>
  <c r="K629" i="25"/>
  <c r="J629" i="25"/>
  <c r="I629" i="25"/>
  <c r="H629" i="25"/>
  <c r="G629" i="25"/>
  <c r="F629" i="25"/>
  <c r="E629" i="25"/>
  <c r="D629" i="25"/>
  <c r="C629" i="25"/>
  <c r="B629" i="25"/>
  <c r="K628" i="25"/>
  <c r="J628" i="25"/>
  <c r="I628" i="25"/>
  <c r="H628" i="25"/>
  <c r="G628" i="25"/>
  <c r="F628" i="25"/>
  <c r="E628" i="25"/>
  <c r="D628" i="25"/>
  <c r="C628" i="25"/>
  <c r="B628" i="25"/>
  <c r="K627" i="25"/>
  <c r="J627" i="25"/>
  <c r="I627" i="25"/>
  <c r="H627" i="25"/>
  <c r="G627" i="25"/>
  <c r="F627" i="25"/>
  <c r="E627" i="25"/>
  <c r="D627" i="25"/>
  <c r="C627" i="25"/>
  <c r="B627" i="25"/>
  <c r="K626" i="25"/>
  <c r="J626" i="25"/>
  <c r="I626" i="25"/>
  <c r="H626" i="25"/>
  <c r="G626" i="25"/>
  <c r="F626" i="25"/>
  <c r="E626" i="25"/>
  <c r="D626" i="25"/>
  <c r="C626" i="25"/>
  <c r="B626" i="25"/>
  <c r="K625" i="25"/>
  <c r="J625" i="25"/>
  <c r="I625" i="25"/>
  <c r="H625" i="25"/>
  <c r="G625" i="25"/>
  <c r="F625" i="25"/>
  <c r="E625" i="25"/>
  <c r="D625" i="25"/>
  <c r="C625" i="25"/>
  <c r="B625" i="25"/>
  <c r="K624" i="25"/>
  <c r="J624" i="25"/>
  <c r="I624" i="25"/>
  <c r="H624" i="25"/>
  <c r="G624" i="25"/>
  <c r="F624" i="25"/>
  <c r="E624" i="25"/>
  <c r="D624" i="25"/>
  <c r="C624" i="25"/>
  <c r="B624" i="25"/>
  <c r="K623" i="25"/>
  <c r="J623" i="25"/>
  <c r="I623" i="25"/>
  <c r="H623" i="25"/>
  <c r="G623" i="25"/>
  <c r="F623" i="25"/>
  <c r="E623" i="25"/>
  <c r="D623" i="25"/>
  <c r="C623" i="25"/>
  <c r="B623" i="25"/>
  <c r="K622" i="25"/>
  <c r="J622" i="25"/>
  <c r="I622" i="25"/>
  <c r="H622" i="25"/>
  <c r="G622" i="25"/>
  <c r="F622" i="25"/>
  <c r="E622" i="25"/>
  <c r="D622" i="25"/>
  <c r="C622" i="25"/>
  <c r="B622" i="25"/>
  <c r="K621" i="25"/>
  <c r="J621" i="25"/>
  <c r="I621" i="25"/>
  <c r="H621" i="25"/>
  <c r="G621" i="25"/>
  <c r="F621" i="25"/>
  <c r="E621" i="25"/>
  <c r="D621" i="25"/>
  <c r="C621" i="25"/>
  <c r="B621" i="25"/>
  <c r="K620" i="25"/>
  <c r="J620" i="25"/>
  <c r="I620" i="25"/>
  <c r="H620" i="25"/>
  <c r="G620" i="25"/>
  <c r="F620" i="25"/>
  <c r="E620" i="25"/>
  <c r="D620" i="25"/>
  <c r="C620" i="25"/>
  <c r="B620" i="25"/>
  <c r="K619" i="25"/>
  <c r="J619" i="25"/>
  <c r="I619" i="25"/>
  <c r="H619" i="25"/>
  <c r="G619" i="25"/>
  <c r="F619" i="25"/>
  <c r="E619" i="25"/>
  <c r="D619" i="25"/>
  <c r="C619" i="25"/>
  <c r="B619" i="25"/>
  <c r="K618" i="25"/>
  <c r="J618" i="25"/>
  <c r="I618" i="25"/>
  <c r="H618" i="25"/>
  <c r="G618" i="25"/>
  <c r="F618" i="25"/>
  <c r="E618" i="25"/>
  <c r="D618" i="25"/>
  <c r="C618" i="25"/>
  <c r="B618" i="25"/>
  <c r="K617" i="25"/>
  <c r="J617" i="25"/>
  <c r="I617" i="25"/>
  <c r="H617" i="25"/>
  <c r="G617" i="25"/>
  <c r="F617" i="25"/>
  <c r="E617" i="25"/>
  <c r="D617" i="25"/>
  <c r="C617" i="25"/>
  <c r="B617" i="25"/>
  <c r="K616" i="25"/>
  <c r="J616" i="25"/>
  <c r="I616" i="25"/>
  <c r="H616" i="25"/>
  <c r="G616" i="25"/>
  <c r="F616" i="25"/>
  <c r="E616" i="25"/>
  <c r="D616" i="25"/>
  <c r="C616" i="25"/>
  <c r="B616" i="25"/>
  <c r="K615" i="25"/>
  <c r="J615" i="25"/>
  <c r="I615" i="25"/>
  <c r="H615" i="25"/>
  <c r="G615" i="25"/>
  <c r="F615" i="25"/>
  <c r="E615" i="25"/>
  <c r="D615" i="25"/>
  <c r="C615" i="25"/>
  <c r="B615" i="25"/>
  <c r="K614" i="25"/>
  <c r="J614" i="25"/>
  <c r="I614" i="25"/>
  <c r="H614" i="25"/>
  <c r="G614" i="25"/>
  <c r="F614" i="25"/>
  <c r="E614" i="25"/>
  <c r="D614" i="25"/>
  <c r="C614" i="25"/>
  <c r="B614" i="25"/>
  <c r="K613" i="25"/>
  <c r="J613" i="25"/>
  <c r="I613" i="25"/>
  <c r="H613" i="25"/>
  <c r="G613" i="25"/>
  <c r="F613" i="25"/>
  <c r="E613" i="25"/>
  <c r="D613" i="25"/>
  <c r="C613" i="25"/>
  <c r="B613" i="25"/>
  <c r="K612" i="25"/>
  <c r="J612" i="25"/>
  <c r="I612" i="25"/>
  <c r="H612" i="25"/>
  <c r="G612" i="25"/>
  <c r="F612" i="25"/>
  <c r="E612" i="25"/>
  <c r="D612" i="25"/>
  <c r="C612" i="25"/>
  <c r="B612" i="25"/>
  <c r="K611" i="25"/>
  <c r="J611" i="25"/>
  <c r="I611" i="25"/>
  <c r="H611" i="25"/>
  <c r="G611" i="25"/>
  <c r="F611" i="25"/>
  <c r="E611" i="25"/>
  <c r="D611" i="25"/>
  <c r="C611" i="25"/>
  <c r="B611" i="25"/>
  <c r="K610" i="25"/>
  <c r="J610" i="25"/>
  <c r="I610" i="25"/>
  <c r="H610" i="25"/>
  <c r="G610" i="25"/>
  <c r="F610" i="25"/>
  <c r="E610" i="25"/>
  <c r="D610" i="25"/>
  <c r="C610" i="25"/>
  <c r="B610" i="25"/>
  <c r="K609" i="25"/>
  <c r="J609" i="25"/>
  <c r="I609" i="25"/>
  <c r="H609" i="25"/>
  <c r="G609" i="25"/>
  <c r="F609" i="25"/>
  <c r="E609" i="25"/>
  <c r="D609" i="25"/>
  <c r="C609" i="25"/>
  <c r="B609" i="25"/>
  <c r="K608" i="25"/>
  <c r="J608" i="25"/>
  <c r="I608" i="25"/>
  <c r="H608" i="25"/>
  <c r="G608" i="25"/>
  <c r="F608" i="25"/>
  <c r="E608" i="25"/>
  <c r="D608" i="25"/>
  <c r="C608" i="25"/>
  <c r="B608" i="25"/>
  <c r="K607" i="25"/>
  <c r="J607" i="25"/>
  <c r="I607" i="25"/>
  <c r="H607" i="25"/>
  <c r="G607" i="25"/>
  <c r="F607" i="25"/>
  <c r="E607" i="25"/>
  <c r="D607" i="25"/>
  <c r="C607" i="25"/>
  <c r="B607" i="25"/>
  <c r="K606" i="25"/>
  <c r="J606" i="25"/>
  <c r="I606" i="25"/>
  <c r="H606" i="25"/>
  <c r="G606" i="25"/>
  <c r="F606" i="25"/>
  <c r="E606" i="25"/>
  <c r="D606" i="25"/>
  <c r="C606" i="25"/>
  <c r="B606" i="25"/>
  <c r="K605" i="25"/>
  <c r="J605" i="25"/>
  <c r="I605" i="25"/>
  <c r="H605" i="25"/>
  <c r="G605" i="25"/>
  <c r="F605" i="25"/>
  <c r="E605" i="25"/>
  <c r="D605" i="25"/>
  <c r="C605" i="25"/>
  <c r="B605" i="25"/>
  <c r="K604" i="25"/>
  <c r="J604" i="25"/>
  <c r="I604" i="25"/>
  <c r="H604" i="25"/>
  <c r="G604" i="25"/>
  <c r="F604" i="25"/>
  <c r="E604" i="25"/>
  <c r="D604" i="25"/>
  <c r="C604" i="25"/>
  <c r="B604" i="25"/>
  <c r="K603" i="25"/>
  <c r="J603" i="25"/>
  <c r="I603" i="25"/>
  <c r="H603" i="25"/>
  <c r="G603" i="25"/>
  <c r="F603" i="25"/>
  <c r="E603" i="25"/>
  <c r="D603" i="25"/>
  <c r="C603" i="25"/>
  <c r="B603" i="25"/>
  <c r="K602" i="25"/>
  <c r="J602" i="25"/>
  <c r="I602" i="25"/>
  <c r="H602" i="25"/>
  <c r="G602" i="25"/>
  <c r="F602" i="25"/>
  <c r="E602" i="25"/>
  <c r="D602" i="25"/>
  <c r="C602" i="25"/>
  <c r="B602" i="25"/>
  <c r="K601" i="25"/>
  <c r="J601" i="25"/>
  <c r="I601" i="25"/>
  <c r="H601" i="25"/>
  <c r="G601" i="25"/>
  <c r="F601" i="25"/>
  <c r="E601" i="25"/>
  <c r="D601" i="25"/>
  <c r="C601" i="25"/>
  <c r="B601" i="25"/>
  <c r="K600" i="25"/>
  <c r="J600" i="25"/>
  <c r="I600" i="25"/>
  <c r="H600" i="25"/>
  <c r="G600" i="25"/>
  <c r="F600" i="25"/>
  <c r="E600" i="25"/>
  <c r="D600" i="25"/>
  <c r="C600" i="25"/>
  <c r="B600" i="25"/>
  <c r="K599" i="25"/>
  <c r="J599" i="25"/>
  <c r="I599" i="25"/>
  <c r="H599" i="25"/>
  <c r="G599" i="25"/>
  <c r="F599" i="25"/>
  <c r="E599" i="25"/>
  <c r="D599" i="25"/>
  <c r="C599" i="25"/>
  <c r="B599" i="25"/>
  <c r="K598" i="25"/>
  <c r="J598" i="25"/>
  <c r="I598" i="25"/>
  <c r="H598" i="25"/>
  <c r="G598" i="25"/>
  <c r="F598" i="25"/>
  <c r="E598" i="25"/>
  <c r="D598" i="25"/>
  <c r="C598" i="25"/>
  <c r="B598" i="25"/>
  <c r="K597" i="25"/>
  <c r="J597" i="25"/>
  <c r="I597" i="25"/>
  <c r="H597" i="25"/>
  <c r="G597" i="25"/>
  <c r="F597" i="25"/>
  <c r="E597" i="25"/>
  <c r="D597" i="25"/>
  <c r="C597" i="25"/>
  <c r="B597" i="25"/>
  <c r="K596" i="25"/>
  <c r="J596" i="25"/>
  <c r="I596" i="25"/>
  <c r="H596" i="25"/>
  <c r="G596" i="25"/>
  <c r="F596" i="25"/>
  <c r="E596" i="25"/>
  <c r="D596" i="25"/>
  <c r="C596" i="25"/>
  <c r="B596" i="25"/>
  <c r="K595" i="25"/>
  <c r="J595" i="25"/>
  <c r="I595" i="25"/>
  <c r="H595" i="25"/>
  <c r="G595" i="25"/>
  <c r="F595" i="25"/>
  <c r="E595" i="25"/>
  <c r="D595" i="25"/>
  <c r="C595" i="25"/>
  <c r="B595" i="25"/>
  <c r="K594" i="25"/>
  <c r="J594" i="25"/>
  <c r="I594" i="25"/>
  <c r="H594" i="25"/>
  <c r="G594" i="25"/>
  <c r="F594" i="25"/>
  <c r="E594" i="25"/>
  <c r="D594" i="25"/>
  <c r="C594" i="25"/>
  <c r="B594" i="25"/>
  <c r="K593" i="25"/>
  <c r="J593" i="25"/>
  <c r="I593" i="25"/>
  <c r="H593" i="25"/>
  <c r="G593" i="25"/>
  <c r="F593" i="25"/>
  <c r="E593" i="25"/>
  <c r="D593" i="25"/>
  <c r="C593" i="25"/>
  <c r="B593" i="25"/>
  <c r="K592" i="25"/>
  <c r="J592" i="25"/>
  <c r="I592" i="25"/>
  <c r="H592" i="25"/>
  <c r="G592" i="25"/>
  <c r="F592" i="25"/>
  <c r="E592" i="25"/>
  <c r="D592" i="25"/>
  <c r="C592" i="25"/>
  <c r="B592" i="25"/>
  <c r="K591" i="25"/>
  <c r="J591" i="25"/>
  <c r="I591" i="25"/>
  <c r="H591" i="25"/>
  <c r="G591" i="25"/>
  <c r="F591" i="25"/>
  <c r="E591" i="25"/>
  <c r="D591" i="25"/>
  <c r="C591" i="25"/>
  <c r="B591" i="25"/>
  <c r="K590" i="25"/>
  <c r="J590" i="25"/>
  <c r="I590" i="25"/>
  <c r="H590" i="25"/>
  <c r="G590" i="25"/>
  <c r="F590" i="25"/>
  <c r="E590" i="25"/>
  <c r="D590" i="25"/>
  <c r="C590" i="25"/>
  <c r="B590" i="25"/>
  <c r="K589" i="25"/>
  <c r="J589" i="25"/>
  <c r="I589" i="25"/>
  <c r="H589" i="25"/>
  <c r="G589" i="25"/>
  <c r="F589" i="25"/>
  <c r="E589" i="25"/>
  <c r="D589" i="25"/>
  <c r="C589" i="25"/>
  <c r="B589" i="25"/>
  <c r="K588" i="25"/>
  <c r="J588" i="25"/>
  <c r="I588" i="25"/>
  <c r="H588" i="25"/>
  <c r="G588" i="25"/>
  <c r="F588" i="25"/>
  <c r="E588" i="25"/>
  <c r="D588" i="25"/>
  <c r="C588" i="25"/>
  <c r="B588" i="25"/>
  <c r="K587" i="25"/>
  <c r="J587" i="25"/>
  <c r="I587" i="25"/>
  <c r="H587" i="25"/>
  <c r="G587" i="25"/>
  <c r="F587" i="25"/>
  <c r="E587" i="25"/>
  <c r="D587" i="25"/>
  <c r="C587" i="25"/>
  <c r="B587" i="25"/>
  <c r="K586" i="25"/>
  <c r="J586" i="25"/>
  <c r="I586" i="25"/>
  <c r="H586" i="25"/>
  <c r="G586" i="25"/>
  <c r="F586" i="25"/>
  <c r="E586" i="25"/>
  <c r="D586" i="25"/>
  <c r="C586" i="25"/>
  <c r="B586" i="25"/>
  <c r="K585" i="25"/>
  <c r="J585" i="25"/>
  <c r="I585" i="25"/>
  <c r="H585" i="25"/>
  <c r="G585" i="25"/>
  <c r="F585" i="25"/>
  <c r="E585" i="25"/>
  <c r="D585" i="25"/>
  <c r="C585" i="25"/>
  <c r="B585" i="25"/>
  <c r="K584" i="25"/>
  <c r="J584" i="25"/>
  <c r="I584" i="25"/>
  <c r="H584" i="25"/>
  <c r="G584" i="25"/>
  <c r="F584" i="25"/>
  <c r="E584" i="25"/>
  <c r="D584" i="25"/>
  <c r="C584" i="25"/>
  <c r="B584" i="25"/>
  <c r="K583" i="25"/>
  <c r="J583" i="25"/>
  <c r="I583" i="25"/>
  <c r="H583" i="25"/>
  <c r="G583" i="25"/>
  <c r="F583" i="25"/>
  <c r="E583" i="25"/>
  <c r="D583" i="25"/>
  <c r="C583" i="25"/>
  <c r="B583" i="25"/>
  <c r="K582" i="25"/>
  <c r="J582" i="25"/>
  <c r="I582" i="25"/>
  <c r="H582" i="25"/>
  <c r="G582" i="25"/>
  <c r="F582" i="25"/>
  <c r="E582" i="25"/>
  <c r="D582" i="25"/>
  <c r="C582" i="25"/>
  <c r="B582" i="25"/>
  <c r="K581" i="25"/>
  <c r="J581" i="25"/>
  <c r="I581" i="25"/>
  <c r="H581" i="25"/>
  <c r="G581" i="25"/>
  <c r="F581" i="25"/>
  <c r="E581" i="25"/>
  <c r="D581" i="25"/>
  <c r="C581" i="25"/>
  <c r="B581" i="25"/>
  <c r="K580" i="25"/>
  <c r="J580" i="25"/>
  <c r="I580" i="25"/>
  <c r="H580" i="25"/>
  <c r="G580" i="25"/>
  <c r="F580" i="25"/>
  <c r="E580" i="25"/>
  <c r="D580" i="25"/>
  <c r="C580" i="25"/>
  <c r="B580" i="25"/>
  <c r="K579" i="25"/>
  <c r="J579" i="25"/>
  <c r="I579" i="25"/>
  <c r="H579" i="25"/>
  <c r="G579" i="25"/>
  <c r="F579" i="25"/>
  <c r="E579" i="25"/>
  <c r="D579" i="25"/>
  <c r="C579" i="25"/>
  <c r="B579" i="25"/>
  <c r="K578" i="25"/>
  <c r="J578" i="25"/>
  <c r="I578" i="25"/>
  <c r="H578" i="25"/>
  <c r="G578" i="25"/>
  <c r="F578" i="25"/>
  <c r="E578" i="25"/>
  <c r="D578" i="25"/>
  <c r="C578" i="25"/>
  <c r="B578" i="25"/>
  <c r="K577" i="25"/>
  <c r="J577" i="25"/>
  <c r="I577" i="25"/>
  <c r="H577" i="25"/>
  <c r="G577" i="25"/>
  <c r="F577" i="25"/>
  <c r="E577" i="25"/>
  <c r="D577" i="25"/>
  <c r="C577" i="25"/>
  <c r="B577" i="25"/>
  <c r="K576" i="25"/>
  <c r="J576" i="25"/>
  <c r="I576" i="25"/>
  <c r="H576" i="25"/>
  <c r="G576" i="25"/>
  <c r="F576" i="25"/>
  <c r="E576" i="25"/>
  <c r="D576" i="25"/>
  <c r="C576" i="25"/>
  <c r="B576" i="25"/>
  <c r="K575" i="25"/>
  <c r="J575" i="25"/>
  <c r="I575" i="25"/>
  <c r="H575" i="25"/>
  <c r="G575" i="25"/>
  <c r="F575" i="25"/>
  <c r="E575" i="25"/>
  <c r="D575" i="25"/>
  <c r="C575" i="25"/>
  <c r="B575" i="25"/>
  <c r="K574" i="25"/>
  <c r="J574" i="25"/>
  <c r="I574" i="25"/>
  <c r="H574" i="25"/>
  <c r="G574" i="25"/>
  <c r="F574" i="25"/>
  <c r="E574" i="25"/>
  <c r="D574" i="25"/>
  <c r="C574" i="25"/>
  <c r="B574" i="25"/>
  <c r="K573" i="25"/>
  <c r="J573" i="25"/>
  <c r="I573" i="25"/>
  <c r="H573" i="25"/>
  <c r="G573" i="25"/>
  <c r="F573" i="25"/>
  <c r="E573" i="25"/>
  <c r="D573" i="25"/>
  <c r="C573" i="25"/>
  <c r="B573" i="25"/>
  <c r="K572" i="25"/>
  <c r="J572" i="25"/>
  <c r="I572" i="25"/>
  <c r="H572" i="25"/>
  <c r="G572" i="25"/>
  <c r="F572" i="25"/>
  <c r="E572" i="25"/>
  <c r="D572" i="25"/>
  <c r="C572" i="25"/>
  <c r="B572" i="25"/>
  <c r="K571" i="25"/>
  <c r="J571" i="25"/>
  <c r="I571" i="25"/>
  <c r="H571" i="25"/>
  <c r="G571" i="25"/>
  <c r="F571" i="25"/>
  <c r="E571" i="25"/>
  <c r="D571" i="25"/>
  <c r="C571" i="25"/>
  <c r="B571" i="25"/>
  <c r="K570" i="25"/>
  <c r="J570" i="25"/>
  <c r="I570" i="25"/>
  <c r="H570" i="25"/>
  <c r="G570" i="25"/>
  <c r="F570" i="25"/>
  <c r="E570" i="25"/>
  <c r="D570" i="25"/>
  <c r="C570" i="25"/>
  <c r="B570" i="25"/>
  <c r="K569" i="25"/>
  <c r="J569" i="25"/>
  <c r="I569" i="25"/>
  <c r="H569" i="25"/>
  <c r="G569" i="25"/>
  <c r="F569" i="25"/>
  <c r="E569" i="25"/>
  <c r="D569" i="25"/>
  <c r="C569" i="25"/>
  <c r="B569" i="25"/>
  <c r="K568" i="25"/>
  <c r="J568" i="25"/>
  <c r="I568" i="25"/>
  <c r="H568" i="25"/>
  <c r="G568" i="25"/>
  <c r="F568" i="25"/>
  <c r="E568" i="25"/>
  <c r="D568" i="25"/>
  <c r="C568" i="25"/>
  <c r="B568" i="25"/>
  <c r="K567" i="25"/>
  <c r="J567" i="25"/>
  <c r="I567" i="25"/>
  <c r="H567" i="25"/>
  <c r="G567" i="25"/>
  <c r="F567" i="25"/>
  <c r="E567" i="25"/>
  <c r="D567" i="25"/>
  <c r="C567" i="25"/>
  <c r="B567" i="25"/>
  <c r="K566" i="25"/>
  <c r="J566" i="25"/>
  <c r="I566" i="25"/>
  <c r="H566" i="25"/>
  <c r="G566" i="25"/>
  <c r="F566" i="25"/>
  <c r="E566" i="25"/>
  <c r="D566" i="25"/>
  <c r="C566" i="25"/>
  <c r="B566" i="25"/>
  <c r="K565" i="25"/>
  <c r="J565" i="25"/>
  <c r="I565" i="25"/>
  <c r="H565" i="25"/>
  <c r="G565" i="25"/>
  <c r="F565" i="25"/>
  <c r="E565" i="25"/>
  <c r="D565" i="25"/>
  <c r="C565" i="25"/>
  <c r="B565" i="25"/>
  <c r="K564" i="25"/>
  <c r="J564" i="25"/>
  <c r="I564" i="25"/>
  <c r="H564" i="25"/>
  <c r="G564" i="25"/>
  <c r="F564" i="25"/>
  <c r="E564" i="25"/>
  <c r="D564" i="25"/>
  <c r="C564" i="25"/>
  <c r="B564" i="25"/>
  <c r="K563" i="25"/>
  <c r="J563" i="25"/>
  <c r="I563" i="25"/>
  <c r="H563" i="25"/>
  <c r="G563" i="25"/>
  <c r="F563" i="25"/>
  <c r="E563" i="25"/>
  <c r="D563" i="25"/>
  <c r="C563" i="25"/>
  <c r="B563" i="25"/>
  <c r="K562" i="25"/>
  <c r="J562" i="25"/>
  <c r="I562" i="25"/>
  <c r="H562" i="25"/>
  <c r="G562" i="25"/>
  <c r="F562" i="25"/>
  <c r="E562" i="25"/>
  <c r="D562" i="25"/>
  <c r="C562" i="25"/>
  <c r="B562" i="25"/>
  <c r="K561" i="25"/>
  <c r="J561" i="25"/>
  <c r="I561" i="25"/>
  <c r="H561" i="25"/>
  <c r="G561" i="25"/>
  <c r="F561" i="25"/>
  <c r="E561" i="25"/>
  <c r="D561" i="25"/>
  <c r="C561" i="25"/>
  <c r="B561" i="25"/>
  <c r="K560" i="25"/>
  <c r="J560" i="25"/>
  <c r="I560" i="25"/>
  <c r="H560" i="25"/>
  <c r="G560" i="25"/>
  <c r="F560" i="25"/>
  <c r="E560" i="25"/>
  <c r="D560" i="25"/>
  <c r="C560" i="25"/>
  <c r="B560" i="25"/>
  <c r="K559" i="25"/>
  <c r="J559" i="25"/>
  <c r="I559" i="25"/>
  <c r="H559" i="25"/>
  <c r="G559" i="25"/>
  <c r="F559" i="25"/>
  <c r="E559" i="25"/>
  <c r="D559" i="25"/>
  <c r="C559" i="25"/>
  <c r="B559" i="25"/>
  <c r="K558" i="25"/>
  <c r="J558" i="25"/>
  <c r="I558" i="25"/>
  <c r="H558" i="25"/>
  <c r="G558" i="25"/>
  <c r="F558" i="25"/>
  <c r="E558" i="25"/>
  <c r="D558" i="25"/>
  <c r="C558" i="25"/>
  <c r="B558" i="25"/>
  <c r="K557" i="25"/>
  <c r="J557" i="25"/>
  <c r="I557" i="25"/>
  <c r="H557" i="25"/>
  <c r="G557" i="25"/>
  <c r="F557" i="25"/>
  <c r="E557" i="25"/>
  <c r="D557" i="25"/>
  <c r="C557" i="25"/>
  <c r="B557" i="25"/>
  <c r="K556" i="25"/>
  <c r="J556" i="25"/>
  <c r="I556" i="25"/>
  <c r="H556" i="25"/>
  <c r="G556" i="25"/>
  <c r="F556" i="25"/>
  <c r="E556" i="25"/>
  <c r="D556" i="25"/>
  <c r="C556" i="25"/>
  <c r="B556" i="25"/>
  <c r="K555" i="25"/>
  <c r="J555" i="25"/>
  <c r="I555" i="25"/>
  <c r="H555" i="25"/>
  <c r="G555" i="25"/>
  <c r="F555" i="25"/>
  <c r="E555" i="25"/>
  <c r="D555" i="25"/>
  <c r="C555" i="25"/>
  <c r="B555" i="25"/>
  <c r="K554" i="25"/>
  <c r="J554" i="25"/>
  <c r="I554" i="25"/>
  <c r="H554" i="25"/>
  <c r="G554" i="25"/>
  <c r="F554" i="25"/>
  <c r="E554" i="25"/>
  <c r="D554" i="25"/>
  <c r="C554" i="25"/>
  <c r="B554" i="25"/>
  <c r="K553" i="25"/>
  <c r="J553" i="25"/>
  <c r="I553" i="25"/>
  <c r="H553" i="25"/>
  <c r="G553" i="25"/>
  <c r="F553" i="25"/>
  <c r="E553" i="25"/>
  <c r="D553" i="25"/>
  <c r="C553" i="25"/>
  <c r="B553" i="25"/>
  <c r="K552" i="25"/>
  <c r="J552" i="25"/>
  <c r="I552" i="25"/>
  <c r="H552" i="25"/>
  <c r="G552" i="25"/>
  <c r="F552" i="25"/>
  <c r="E552" i="25"/>
  <c r="D552" i="25"/>
  <c r="C552" i="25"/>
  <c r="B552" i="25"/>
  <c r="K551" i="25"/>
  <c r="J551" i="25"/>
  <c r="I551" i="25"/>
  <c r="H551" i="25"/>
  <c r="G551" i="25"/>
  <c r="F551" i="25"/>
  <c r="E551" i="25"/>
  <c r="D551" i="25"/>
  <c r="C551" i="25"/>
  <c r="B551" i="25"/>
  <c r="K550" i="25"/>
  <c r="J550" i="25"/>
  <c r="I550" i="25"/>
  <c r="H550" i="25"/>
  <c r="G550" i="25"/>
  <c r="F550" i="25"/>
  <c r="E550" i="25"/>
  <c r="D550" i="25"/>
  <c r="C550" i="25"/>
  <c r="B550" i="25"/>
  <c r="K549" i="25"/>
  <c r="J549" i="25"/>
  <c r="I549" i="25"/>
  <c r="H549" i="25"/>
  <c r="G549" i="25"/>
  <c r="F549" i="25"/>
  <c r="E549" i="25"/>
  <c r="D549" i="25"/>
  <c r="C549" i="25"/>
  <c r="B549" i="25"/>
  <c r="K548" i="25"/>
  <c r="J548" i="25"/>
  <c r="I548" i="25"/>
  <c r="H548" i="25"/>
  <c r="G548" i="25"/>
  <c r="F548" i="25"/>
  <c r="E548" i="25"/>
  <c r="D548" i="25"/>
  <c r="C548" i="25"/>
  <c r="B548" i="25"/>
  <c r="K547" i="25"/>
  <c r="J547" i="25"/>
  <c r="I547" i="25"/>
  <c r="H547" i="25"/>
  <c r="G547" i="25"/>
  <c r="F547" i="25"/>
  <c r="E547" i="25"/>
  <c r="D547" i="25"/>
  <c r="C547" i="25"/>
  <c r="B547" i="25"/>
  <c r="K546" i="25"/>
  <c r="J546" i="25"/>
  <c r="I546" i="25"/>
  <c r="H546" i="25"/>
  <c r="G546" i="25"/>
  <c r="F546" i="25"/>
  <c r="E546" i="25"/>
  <c r="D546" i="25"/>
  <c r="C546" i="25"/>
  <c r="B546" i="25"/>
  <c r="K545" i="25"/>
  <c r="J545" i="25"/>
  <c r="I545" i="25"/>
  <c r="H545" i="25"/>
  <c r="G545" i="25"/>
  <c r="F545" i="25"/>
  <c r="E545" i="25"/>
  <c r="D545" i="25"/>
  <c r="C545" i="25"/>
  <c r="B545" i="25"/>
  <c r="K544" i="25"/>
  <c r="J544" i="25"/>
  <c r="I544" i="25"/>
  <c r="H544" i="25"/>
  <c r="G544" i="25"/>
  <c r="F544" i="25"/>
  <c r="E544" i="25"/>
  <c r="D544" i="25"/>
  <c r="C544" i="25"/>
  <c r="B544" i="25"/>
  <c r="K543" i="25"/>
  <c r="J543" i="25"/>
  <c r="I543" i="25"/>
  <c r="H543" i="25"/>
  <c r="G543" i="25"/>
  <c r="F543" i="25"/>
  <c r="E543" i="25"/>
  <c r="D543" i="25"/>
  <c r="C543" i="25"/>
  <c r="B543" i="25"/>
  <c r="K542" i="25"/>
  <c r="J542" i="25"/>
  <c r="I542" i="25"/>
  <c r="H542" i="25"/>
  <c r="G542" i="25"/>
  <c r="F542" i="25"/>
  <c r="E542" i="25"/>
  <c r="D542" i="25"/>
  <c r="C542" i="25"/>
  <c r="B542" i="25"/>
  <c r="K541" i="25"/>
  <c r="J541" i="25"/>
  <c r="I541" i="25"/>
  <c r="H541" i="25"/>
  <c r="G541" i="25"/>
  <c r="F541" i="25"/>
  <c r="E541" i="25"/>
  <c r="D541" i="25"/>
  <c r="C541" i="25"/>
  <c r="B541" i="25"/>
  <c r="K540" i="25"/>
  <c r="J540" i="25"/>
  <c r="I540" i="25"/>
  <c r="H540" i="25"/>
  <c r="G540" i="25"/>
  <c r="F540" i="25"/>
  <c r="E540" i="25"/>
  <c r="D540" i="25"/>
  <c r="C540" i="25"/>
  <c r="B540" i="25"/>
  <c r="K539" i="25"/>
  <c r="J539" i="25"/>
  <c r="I539" i="25"/>
  <c r="H539" i="25"/>
  <c r="G539" i="25"/>
  <c r="F539" i="25"/>
  <c r="E539" i="25"/>
  <c r="D539" i="25"/>
  <c r="C539" i="25"/>
  <c r="B539" i="25"/>
  <c r="K538" i="25"/>
  <c r="J538" i="25"/>
  <c r="I538" i="25"/>
  <c r="H538" i="25"/>
  <c r="G538" i="25"/>
  <c r="F538" i="25"/>
  <c r="E538" i="25"/>
  <c r="D538" i="25"/>
  <c r="C538" i="25"/>
  <c r="B538" i="25"/>
  <c r="K537" i="25"/>
  <c r="J537" i="25"/>
  <c r="I537" i="25"/>
  <c r="H537" i="25"/>
  <c r="G537" i="25"/>
  <c r="F537" i="25"/>
  <c r="E537" i="25"/>
  <c r="D537" i="25"/>
  <c r="C537" i="25"/>
  <c r="B537" i="25"/>
  <c r="K536" i="25"/>
  <c r="J536" i="25"/>
  <c r="I536" i="25"/>
  <c r="H536" i="25"/>
  <c r="G536" i="25"/>
  <c r="F536" i="25"/>
  <c r="E536" i="25"/>
  <c r="D536" i="25"/>
  <c r="C536" i="25"/>
  <c r="B536" i="25"/>
  <c r="K535" i="25"/>
  <c r="J535" i="25"/>
  <c r="I535" i="25"/>
  <c r="H535" i="25"/>
  <c r="G535" i="25"/>
  <c r="F535" i="25"/>
  <c r="E535" i="25"/>
  <c r="D535" i="25"/>
  <c r="C535" i="25"/>
  <c r="B535" i="25"/>
  <c r="K534" i="25"/>
  <c r="J534" i="25"/>
  <c r="I534" i="25"/>
  <c r="H534" i="25"/>
  <c r="G534" i="25"/>
  <c r="F534" i="25"/>
  <c r="E534" i="25"/>
  <c r="D534" i="25"/>
  <c r="C534" i="25"/>
  <c r="B534" i="25"/>
  <c r="K533" i="25"/>
  <c r="J533" i="25"/>
  <c r="I533" i="25"/>
  <c r="H533" i="25"/>
  <c r="G533" i="25"/>
  <c r="F533" i="25"/>
  <c r="E533" i="25"/>
  <c r="D533" i="25"/>
  <c r="C533" i="25"/>
  <c r="B533" i="25"/>
  <c r="K532" i="25"/>
  <c r="J532" i="25"/>
  <c r="I532" i="25"/>
  <c r="H532" i="25"/>
  <c r="G532" i="25"/>
  <c r="F532" i="25"/>
  <c r="E532" i="25"/>
  <c r="D532" i="25"/>
  <c r="C532" i="25"/>
  <c r="B532" i="25"/>
  <c r="K531" i="25"/>
  <c r="J531" i="25"/>
  <c r="I531" i="25"/>
  <c r="H531" i="25"/>
  <c r="G531" i="25"/>
  <c r="F531" i="25"/>
  <c r="E531" i="25"/>
  <c r="D531" i="25"/>
  <c r="C531" i="25"/>
  <c r="B531" i="25"/>
  <c r="K530" i="25"/>
  <c r="J530" i="25"/>
  <c r="I530" i="25"/>
  <c r="H530" i="25"/>
  <c r="G530" i="25"/>
  <c r="F530" i="25"/>
  <c r="E530" i="25"/>
  <c r="D530" i="25"/>
  <c r="C530" i="25"/>
  <c r="B530" i="25"/>
  <c r="K529" i="25"/>
  <c r="J529" i="25"/>
  <c r="I529" i="25"/>
  <c r="H529" i="25"/>
  <c r="G529" i="25"/>
  <c r="F529" i="25"/>
  <c r="E529" i="25"/>
  <c r="D529" i="25"/>
  <c r="C529" i="25"/>
  <c r="B529" i="25"/>
  <c r="K528" i="25"/>
  <c r="J528" i="25"/>
  <c r="I528" i="25"/>
  <c r="H528" i="25"/>
  <c r="G528" i="25"/>
  <c r="F528" i="25"/>
  <c r="E528" i="25"/>
  <c r="D528" i="25"/>
  <c r="C528" i="25"/>
  <c r="B528" i="25"/>
  <c r="K527" i="25"/>
  <c r="J527" i="25"/>
  <c r="I527" i="25"/>
  <c r="H527" i="25"/>
  <c r="G527" i="25"/>
  <c r="F527" i="25"/>
  <c r="E527" i="25"/>
  <c r="D527" i="25"/>
  <c r="C527" i="25"/>
  <c r="B527" i="25"/>
  <c r="K526" i="25"/>
  <c r="J526" i="25"/>
  <c r="I526" i="25"/>
  <c r="H526" i="25"/>
  <c r="G526" i="25"/>
  <c r="F526" i="25"/>
  <c r="E526" i="25"/>
  <c r="D526" i="25"/>
  <c r="C526" i="25"/>
  <c r="B526" i="25"/>
  <c r="K525" i="25"/>
  <c r="J525" i="25"/>
  <c r="I525" i="25"/>
  <c r="H525" i="25"/>
  <c r="G525" i="25"/>
  <c r="F525" i="25"/>
  <c r="E525" i="25"/>
  <c r="D525" i="25"/>
  <c r="C525" i="25"/>
  <c r="B525" i="25"/>
  <c r="K524" i="25"/>
  <c r="J524" i="25"/>
  <c r="I524" i="25"/>
  <c r="H524" i="25"/>
  <c r="G524" i="25"/>
  <c r="F524" i="25"/>
  <c r="E524" i="25"/>
  <c r="D524" i="25"/>
  <c r="C524" i="25"/>
  <c r="B524" i="25"/>
  <c r="K523" i="25"/>
  <c r="J523" i="25"/>
  <c r="I523" i="25"/>
  <c r="H523" i="25"/>
  <c r="G523" i="25"/>
  <c r="F523" i="25"/>
  <c r="E523" i="25"/>
  <c r="D523" i="25"/>
  <c r="C523" i="25"/>
  <c r="B523" i="25"/>
  <c r="K522" i="25"/>
  <c r="J522" i="25"/>
  <c r="I522" i="25"/>
  <c r="H522" i="25"/>
  <c r="G522" i="25"/>
  <c r="F522" i="25"/>
  <c r="E522" i="25"/>
  <c r="D522" i="25"/>
  <c r="C522" i="25"/>
  <c r="B522" i="25"/>
  <c r="K521" i="25"/>
  <c r="J521" i="25"/>
  <c r="I521" i="25"/>
  <c r="H521" i="25"/>
  <c r="G521" i="25"/>
  <c r="F521" i="25"/>
  <c r="E521" i="25"/>
  <c r="D521" i="25"/>
  <c r="C521" i="25"/>
  <c r="B521" i="25"/>
  <c r="K520" i="25"/>
  <c r="J520" i="25"/>
  <c r="I520" i="25"/>
  <c r="H520" i="25"/>
  <c r="G520" i="25"/>
  <c r="F520" i="25"/>
  <c r="E520" i="25"/>
  <c r="D520" i="25"/>
  <c r="C520" i="25"/>
  <c r="B520" i="25"/>
  <c r="K519" i="25"/>
  <c r="J519" i="25"/>
  <c r="I519" i="25"/>
  <c r="H519" i="25"/>
  <c r="G519" i="25"/>
  <c r="F519" i="25"/>
  <c r="E519" i="25"/>
  <c r="D519" i="25"/>
  <c r="C519" i="25"/>
  <c r="B519" i="25"/>
  <c r="K518" i="25"/>
  <c r="J518" i="25"/>
  <c r="I518" i="25"/>
  <c r="H518" i="25"/>
  <c r="G518" i="25"/>
  <c r="F518" i="25"/>
  <c r="E518" i="25"/>
  <c r="D518" i="25"/>
  <c r="C518" i="25"/>
  <c r="B518" i="25"/>
  <c r="K517" i="25"/>
  <c r="J517" i="25"/>
  <c r="I517" i="25"/>
  <c r="H517" i="25"/>
  <c r="G517" i="25"/>
  <c r="F517" i="25"/>
  <c r="E517" i="25"/>
  <c r="D517" i="25"/>
  <c r="C517" i="25"/>
  <c r="B517" i="25"/>
  <c r="K516" i="25"/>
  <c r="J516" i="25"/>
  <c r="I516" i="25"/>
  <c r="H516" i="25"/>
  <c r="G516" i="25"/>
  <c r="F516" i="25"/>
  <c r="E516" i="25"/>
  <c r="D516" i="25"/>
  <c r="C516" i="25"/>
  <c r="B516" i="25"/>
  <c r="K515" i="25"/>
  <c r="J515" i="25"/>
  <c r="I515" i="25"/>
  <c r="H515" i="25"/>
  <c r="G515" i="25"/>
  <c r="F515" i="25"/>
  <c r="E515" i="25"/>
  <c r="D515" i="25"/>
  <c r="C515" i="25"/>
  <c r="B515" i="25"/>
  <c r="K514" i="25"/>
  <c r="J514" i="25"/>
  <c r="I514" i="25"/>
  <c r="H514" i="25"/>
  <c r="G514" i="25"/>
  <c r="F514" i="25"/>
  <c r="E514" i="25"/>
  <c r="D514" i="25"/>
  <c r="C514" i="25"/>
  <c r="B514" i="25"/>
  <c r="K513" i="25"/>
  <c r="J513" i="25"/>
  <c r="I513" i="25"/>
  <c r="H513" i="25"/>
  <c r="G513" i="25"/>
  <c r="F513" i="25"/>
  <c r="E513" i="25"/>
  <c r="D513" i="25"/>
  <c r="C513" i="25"/>
  <c r="B513" i="25"/>
  <c r="K512" i="25"/>
  <c r="J512" i="25"/>
  <c r="I512" i="25"/>
  <c r="H512" i="25"/>
  <c r="G512" i="25"/>
  <c r="F512" i="25"/>
  <c r="E512" i="25"/>
  <c r="D512" i="25"/>
  <c r="C512" i="25"/>
  <c r="B512" i="25"/>
  <c r="K511" i="25"/>
  <c r="J511" i="25"/>
  <c r="I511" i="25"/>
  <c r="H511" i="25"/>
  <c r="G511" i="25"/>
  <c r="F511" i="25"/>
  <c r="E511" i="25"/>
  <c r="D511" i="25"/>
  <c r="C511" i="25"/>
  <c r="B511" i="25"/>
  <c r="K510" i="25"/>
  <c r="J510" i="25"/>
  <c r="I510" i="25"/>
  <c r="H510" i="25"/>
  <c r="G510" i="25"/>
  <c r="F510" i="25"/>
  <c r="E510" i="25"/>
  <c r="D510" i="25"/>
  <c r="C510" i="25"/>
  <c r="B510" i="25"/>
  <c r="K509" i="25"/>
  <c r="J509" i="25"/>
  <c r="I509" i="25"/>
  <c r="H509" i="25"/>
  <c r="G509" i="25"/>
  <c r="F509" i="25"/>
  <c r="E509" i="25"/>
  <c r="D509" i="25"/>
  <c r="C509" i="25"/>
  <c r="B509" i="25"/>
  <c r="K508" i="25"/>
  <c r="J508" i="25"/>
  <c r="I508" i="25"/>
  <c r="H508" i="25"/>
  <c r="G508" i="25"/>
  <c r="F508" i="25"/>
  <c r="E508" i="25"/>
  <c r="D508" i="25"/>
  <c r="C508" i="25"/>
  <c r="B508" i="25"/>
  <c r="K507" i="25"/>
  <c r="J507" i="25"/>
  <c r="I507" i="25"/>
  <c r="H507" i="25"/>
  <c r="G507" i="25"/>
  <c r="F507" i="25"/>
  <c r="E507" i="25"/>
  <c r="D507" i="25"/>
  <c r="C507" i="25"/>
  <c r="B507" i="25"/>
  <c r="K506" i="25"/>
  <c r="J506" i="25"/>
  <c r="I506" i="25"/>
  <c r="H506" i="25"/>
  <c r="G506" i="25"/>
  <c r="F506" i="25"/>
  <c r="E506" i="25"/>
  <c r="D506" i="25"/>
  <c r="C506" i="25"/>
  <c r="B506" i="25"/>
  <c r="K505" i="25"/>
  <c r="J505" i="25"/>
  <c r="I505" i="25"/>
  <c r="H505" i="25"/>
  <c r="G505" i="25"/>
  <c r="F505" i="25"/>
  <c r="E505" i="25"/>
  <c r="D505" i="25"/>
  <c r="C505" i="25"/>
  <c r="B505" i="25"/>
  <c r="K504" i="25"/>
  <c r="J504" i="25"/>
  <c r="I504" i="25"/>
  <c r="H504" i="25"/>
  <c r="G504" i="25"/>
  <c r="F504" i="25"/>
  <c r="E504" i="25"/>
  <c r="D504" i="25"/>
  <c r="C504" i="25"/>
  <c r="B504" i="25"/>
  <c r="K503" i="25"/>
  <c r="J503" i="25"/>
  <c r="I503" i="25"/>
  <c r="H503" i="25"/>
  <c r="G503" i="25"/>
  <c r="F503" i="25"/>
  <c r="E503" i="25"/>
  <c r="D503" i="25"/>
  <c r="C503" i="25"/>
  <c r="B503" i="25"/>
  <c r="K502" i="25"/>
  <c r="J502" i="25"/>
  <c r="I502" i="25"/>
  <c r="H502" i="25"/>
  <c r="G502" i="25"/>
  <c r="F502" i="25"/>
  <c r="E502" i="25"/>
  <c r="D502" i="25"/>
  <c r="C502" i="25"/>
  <c r="B502" i="25"/>
  <c r="K501" i="25"/>
  <c r="J501" i="25"/>
  <c r="I501" i="25"/>
  <c r="H501" i="25"/>
  <c r="G501" i="25"/>
  <c r="F501" i="25"/>
  <c r="E501" i="25"/>
  <c r="D501" i="25"/>
  <c r="C501" i="25"/>
  <c r="B501" i="25"/>
  <c r="K500" i="25"/>
  <c r="J500" i="25"/>
  <c r="I500" i="25"/>
  <c r="H500" i="25"/>
  <c r="G500" i="25"/>
  <c r="F500" i="25"/>
  <c r="E500" i="25"/>
  <c r="D500" i="25"/>
  <c r="C500" i="25"/>
  <c r="B500" i="25"/>
  <c r="K499" i="25"/>
  <c r="J499" i="25"/>
  <c r="I499" i="25"/>
  <c r="H499" i="25"/>
  <c r="G499" i="25"/>
  <c r="F499" i="25"/>
  <c r="E499" i="25"/>
  <c r="D499" i="25"/>
  <c r="C499" i="25"/>
  <c r="B499" i="25"/>
  <c r="K498" i="25"/>
  <c r="J498" i="25"/>
  <c r="I498" i="25"/>
  <c r="H498" i="25"/>
  <c r="G498" i="25"/>
  <c r="F498" i="25"/>
  <c r="E498" i="25"/>
  <c r="D498" i="25"/>
  <c r="C498" i="25"/>
  <c r="B498" i="25"/>
  <c r="K497" i="25"/>
  <c r="J497" i="25"/>
  <c r="I497" i="25"/>
  <c r="H497" i="25"/>
  <c r="G497" i="25"/>
  <c r="F497" i="25"/>
  <c r="E497" i="25"/>
  <c r="D497" i="25"/>
  <c r="C497" i="25"/>
  <c r="B497" i="25"/>
  <c r="K496" i="25"/>
  <c r="J496" i="25"/>
  <c r="I496" i="25"/>
  <c r="H496" i="25"/>
  <c r="G496" i="25"/>
  <c r="F496" i="25"/>
  <c r="E496" i="25"/>
  <c r="D496" i="25"/>
  <c r="C496" i="25"/>
  <c r="B496" i="25"/>
  <c r="K495" i="25"/>
  <c r="J495" i="25"/>
  <c r="I495" i="25"/>
  <c r="H495" i="25"/>
  <c r="G495" i="25"/>
  <c r="F495" i="25"/>
  <c r="E495" i="25"/>
  <c r="D495" i="25"/>
  <c r="C495" i="25"/>
  <c r="B495" i="25"/>
  <c r="K494" i="25"/>
  <c r="J494" i="25"/>
  <c r="I494" i="25"/>
  <c r="H494" i="25"/>
  <c r="G494" i="25"/>
  <c r="F494" i="25"/>
  <c r="E494" i="25"/>
  <c r="D494" i="25"/>
  <c r="C494" i="25"/>
  <c r="B494" i="25"/>
  <c r="K493" i="25"/>
  <c r="J493" i="25"/>
  <c r="I493" i="25"/>
  <c r="H493" i="25"/>
  <c r="G493" i="25"/>
  <c r="F493" i="25"/>
  <c r="E493" i="25"/>
  <c r="D493" i="25"/>
  <c r="C493" i="25"/>
  <c r="B493" i="25"/>
  <c r="K492" i="25"/>
  <c r="J492" i="25"/>
  <c r="I492" i="25"/>
  <c r="H492" i="25"/>
  <c r="G492" i="25"/>
  <c r="F492" i="25"/>
  <c r="E492" i="25"/>
  <c r="D492" i="25"/>
  <c r="C492" i="25"/>
  <c r="B492" i="25"/>
  <c r="K491" i="25"/>
  <c r="J491" i="25"/>
  <c r="I491" i="25"/>
  <c r="H491" i="25"/>
  <c r="G491" i="25"/>
  <c r="F491" i="25"/>
  <c r="E491" i="25"/>
  <c r="D491" i="25"/>
  <c r="C491" i="25"/>
  <c r="B491" i="25"/>
  <c r="K490" i="25"/>
  <c r="J490" i="25"/>
  <c r="I490" i="25"/>
  <c r="H490" i="25"/>
  <c r="G490" i="25"/>
  <c r="F490" i="25"/>
  <c r="E490" i="25"/>
  <c r="D490" i="25"/>
  <c r="C490" i="25"/>
  <c r="B490" i="25"/>
  <c r="K489" i="25"/>
  <c r="J489" i="25"/>
  <c r="I489" i="25"/>
  <c r="H489" i="25"/>
  <c r="G489" i="25"/>
  <c r="F489" i="25"/>
  <c r="E489" i="25"/>
  <c r="D489" i="25"/>
  <c r="C489" i="25"/>
  <c r="B489" i="25"/>
  <c r="K488" i="25"/>
  <c r="J488" i="25"/>
  <c r="I488" i="25"/>
  <c r="H488" i="25"/>
  <c r="G488" i="25"/>
  <c r="F488" i="25"/>
  <c r="E488" i="25"/>
  <c r="D488" i="25"/>
  <c r="C488" i="25"/>
  <c r="B488" i="25"/>
  <c r="K487" i="25"/>
  <c r="J487" i="25"/>
  <c r="I487" i="25"/>
  <c r="H487" i="25"/>
  <c r="G487" i="25"/>
  <c r="F487" i="25"/>
  <c r="E487" i="25"/>
  <c r="D487" i="25"/>
  <c r="C487" i="25"/>
  <c r="B487" i="25"/>
  <c r="K486" i="25"/>
  <c r="J486" i="25"/>
  <c r="I486" i="25"/>
  <c r="H486" i="25"/>
  <c r="G486" i="25"/>
  <c r="F486" i="25"/>
  <c r="E486" i="25"/>
  <c r="D486" i="25"/>
  <c r="C486" i="25"/>
  <c r="B486" i="25"/>
  <c r="K485" i="25"/>
  <c r="J485" i="25"/>
  <c r="I485" i="25"/>
  <c r="H485" i="25"/>
  <c r="G485" i="25"/>
  <c r="F485" i="25"/>
  <c r="E485" i="25"/>
  <c r="D485" i="25"/>
  <c r="C485" i="25"/>
  <c r="B485" i="25"/>
  <c r="K484" i="25"/>
  <c r="J484" i="25"/>
  <c r="I484" i="25"/>
  <c r="H484" i="25"/>
  <c r="G484" i="25"/>
  <c r="F484" i="25"/>
  <c r="E484" i="25"/>
  <c r="D484" i="25"/>
  <c r="C484" i="25"/>
  <c r="B484" i="25"/>
  <c r="K483" i="25"/>
  <c r="J483" i="25"/>
  <c r="I483" i="25"/>
  <c r="H483" i="25"/>
  <c r="G483" i="25"/>
  <c r="F483" i="25"/>
  <c r="E483" i="25"/>
  <c r="D483" i="25"/>
  <c r="C483" i="25"/>
  <c r="B483" i="25"/>
  <c r="K482" i="25"/>
  <c r="J482" i="25"/>
  <c r="I482" i="25"/>
  <c r="H482" i="25"/>
  <c r="G482" i="25"/>
  <c r="F482" i="25"/>
  <c r="E482" i="25"/>
  <c r="D482" i="25"/>
  <c r="C482" i="25"/>
  <c r="B482" i="25"/>
  <c r="K481" i="25"/>
  <c r="J481" i="25"/>
  <c r="I481" i="25"/>
  <c r="H481" i="25"/>
  <c r="G481" i="25"/>
  <c r="F481" i="25"/>
  <c r="E481" i="25"/>
  <c r="D481" i="25"/>
  <c r="C481" i="25"/>
  <c r="B481" i="25"/>
  <c r="K480" i="25"/>
  <c r="J480" i="25"/>
  <c r="I480" i="25"/>
  <c r="H480" i="25"/>
  <c r="G480" i="25"/>
  <c r="F480" i="25"/>
  <c r="E480" i="25"/>
  <c r="D480" i="25"/>
  <c r="C480" i="25"/>
  <c r="B480" i="25"/>
  <c r="K479" i="25"/>
  <c r="J479" i="25"/>
  <c r="I479" i="25"/>
  <c r="H479" i="25"/>
  <c r="G479" i="25"/>
  <c r="F479" i="25"/>
  <c r="E479" i="25"/>
  <c r="D479" i="25"/>
  <c r="C479" i="25"/>
  <c r="B479" i="25"/>
  <c r="K478" i="25"/>
  <c r="J478" i="25"/>
  <c r="I478" i="25"/>
  <c r="H478" i="25"/>
  <c r="G478" i="25"/>
  <c r="F478" i="25"/>
  <c r="E478" i="25"/>
  <c r="D478" i="25"/>
  <c r="C478" i="25"/>
  <c r="B478" i="25"/>
  <c r="K477" i="25"/>
  <c r="J477" i="25"/>
  <c r="I477" i="25"/>
  <c r="H477" i="25"/>
  <c r="G477" i="25"/>
  <c r="F477" i="25"/>
  <c r="E477" i="25"/>
  <c r="D477" i="25"/>
  <c r="C477" i="25"/>
  <c r="B477" i="25"/>
  <c r="K476" i="25"/>
  <c r="J476" i="25"/>
  <c r="I476" i="25"/>
  <c r="H476" i="25"/>
  <c r="G476" i="25"/>
  <c r="F476" i="25"/>
  <c r="E476" i="25"/>
  <c r="D476" i="25"/>
  <c r="C476" i="25"/>
  <c r="B476" i="25"/>
  <c r="K475" i="25"/>
  <c r="J475" i="25"/>
  <c r="I475" i="25"/>
  <c r="H475" i="25"/>
  <c r="G475" i="25"/>
  <c r="F475" i="25"/>
  <c r="E475" i="25"/>
  <c r="D475" i="25"/>
  <c r="C475" i="25"/>
  <c r="B475" i="25"/>
  <c r="K474" i="25"/>
  <c r="J474" i="25"/>
  <c r="I474" i="25"/>
  <c r="H474" i="25"/>
  <c r="G474" i="25"/>
  <c r="F474" i="25"/>
  <c r="E474" i="25"/>
  <c r="D474" i="25"/>
  <c r="C474" i="25"/>
  <c r="B474" i="25"/>
  <c r="K473" i="25"/>
  <c r="J473" i="25"/>
  <c r="I473" i="25"/>
  <c r="H473" i="25"/>
  <c r="G473" i="25"/>
  <c r="F473" i="25"/>
  <c r="E473" i="25"/>
  <c r="D473" i="25"/>
  <c r="C473" i="25"/>
  <c r="B473" i="25"/>
  <c r="K472" i="25"/>
  <c r="J472" i="25"/>
  <c r="I472" i="25"/>
  <c r="H472" i="25"/>
  <c r="G472" i="25"/>
  <c r="F472" i="25"/>
  <c r="E472" i="25"/>
  <c r="D472" i="25"/>
  <c r="C472" i="25"/>
  <c r="B472" i="25"/>
  <c r="K471" i="25"/>
  <c r="J471" i="25"/>
  <c r="I471" i="25"/>
  <c r="H471" i="25"/>
  <c r="G471" i="25"/>
  <c r="F471" i="25"/>
  <c r="E471" i="25"/>
  <c r="D471" i="25"/>
  <c r="C471" i="25"/>
  <c r="B471" i="25"/>
  <c r="K470" i="25"/>
  <c r="J470" i="25"/>
  <c r="I470" i="25"/>
  <c r="H470" i="25"/>
  <c r="G470" i="25"/>
  <c r="F470" i="25"/>
  <c r="E470" i="25"/>
  <c r="D470" i="25"/>
  <c r="C470" i="25"/>
  <c r="B470" i="25"/>
  <c r="K469" i="25"/>
  <c r="J469" i="25"/>
  <c r="I469" i="25"/>
  <c r="H469" i="25"/>
  <c r="G469" i="25"/>
  <c r="F469" i="25"/>
  <c r="E469" i="25"/>
  <c r="D469" i="25"/>
  <c r="C469" i="25"/>
  <c r="B469" i="25"/>
  <c r="K468" i="25"/>
  <c r="J468" i="25"/>
  <c r="I468" i="25"/>
  <c r="H468" i="25"/>
  <c r="G468" i="25"/>
  <c r="F468" i="25"/>
  <c r="E468" i="25"/>
  <c r="D468" i="25"/>
  <c r="C468" i="25"/>
  <c r="B468" i="25"/>
  <c r="K467" i="25"/>
  <c r="J467" i="25"/>
  <c r="I467" i="25"/>
  <c r="H467" i="25"/>
  <c r="G467" i="25"/>
  <c r="F467" i="25"/>
  <c r="E467" i="25"/>
  <c r="D467" i="25"/>
  <c r="C467" i="25"/>
  <c r="B467" i="25"/>
  <c r="K466" i="25"/>
  <c r="J466" i="25"/>
  <c r="I466" i="25"/>
  <c r="H466" i="25"/>
  <c r="G466" i="25"/>
  <c r="F466" i="25"/>
  <c r="E466" i="25"/>
  <c r="D466" i="25"/>
  <c r="C466" i="25"/>
  <c r="B466" i="25"/>
  <c r="K465" i="25"/>
  <c r="J465" i="25"/>
  <c r="I465" i="25"/>
  <c r="H465" i="25"/>
  <c r="G465" i="25"/>
  <c r="F465" i="25"/>
  <c r="E465" i="25"/>
  <c r="D465" i="25"/>
  <c r="C465" i="25"/>
  <c r="B465" i="25"/>
  <c r="K464" i="25"/>
  <c r="J464" i="25"/>
  <c r="I464" i="25"/>
  <c r="H464" i="25"/>
  <c r="G464" i="25"/>
  <c r="F464" i="25"/>
  <c r="E464" i="25"/>
  <c r="D464" i="25"/>
  <c r="C464" i="25"/>
  <c r="B464" i="25"/>
  <c r="K463" i="25"/>
  <c r="J463" i="25"/>
  <c r="I463" i="25"/>
  <c r="H463" i="25"/>
  <c r="G463" i="25"/>
  <c r="F463" i="25"/>
  <c r="E463" i="25"/>
  <c r="D463" i="25"/>
  <c r="C463" i="25"/>
  <c r="B463" i="25"/>
  <c r="K462" i="25"/>
  <c r="J462" i="25"/>
  <c r="I462" i="25"/>
  <c r="H462" i="25"/>
  <c r="G462" i="25"/>
  <c r="F462" i="25"/>
  <c r="E462" i="25"/>
  <c r="D462" i="25"/>
  <c r="C462" i="25"/>
  <c r="B462" i="25"/>
  <c r="K461" i="25"/>
  <c r="J461" i="25"/>
  <c r="I461" i="25"/>
  <c r="H461" i="25"/>
  <c r="G461" i="25"/>
  <c r="F461" i="25"/>
  <c r="E461" i="25"/>
  <c r="D461" i="25"/>
  <c r="C461" i="25"/>
  <c r="B461" i="25"/>
  <c r="K460" i="25"/>
  <c r="J460" i="25"/>
  <c r="I460" i="25"/>
  <c r="H460" i="25"/>
  <c r="G460" i="25"/>
  <c r="F460" i="25"/>
  <c r="E460" i="25"/>
  <c r="D460" i="25"/>
  <c r="C460" i="25"/>
  <c r="B460" i="25"/>
  <c r="K459" i="25"/>
  <c r="J459" i="25"/>
  <c r="I459" i="25"/>
  <c r="H459" i="25"/>
  <c r="G459" i="25"/>
  <c r="F459" i="25"/>
  <c r="E459" i="25"/>
  <c r="D459" i="25"/>
  <c r="C459" i="25"/>
  <c r="B459" i="25"/>
  <c r="K458" i="25"/>
  <c r="J458" i="25"/>
  <c r="I458" i="25"/>
  <c r="H458" i="25"/>
  <c r="G458" i="25"/>
  <c r="F458" i="25"/>
  <c r="E458" i="25"/>
  <c r="D458" i="25"/>
  <c r="C458" i="25"/>
  <c r="B458" i="25"/>
  <c r="K457" i="25"/>
  <c r="J457" i="25"/>
  <c r="I457" i="25"/>
  <c r="H457" i="25"/>
  <c r="G457" i="25"/>
  <c r="F457" i="25"/>
  <c r="E457" i="25"/>
  <c r="D457" i="25"/>
  <c r="C457" i="25"/>
  <c r="B457" i="25"/>
  <c r="K456" i="25"/>
  <c r="J456" i="25"/>
  <c r="I456" i="25"/>
  <c r="H456" i="25"/>
  <c r="G456" i="25"/>
  <c r="F456" i="25"/>
  <c r="E456" i="25"/>
  <c r="D456" i="25"/>
  <c r="C456" i="25"/>
  <c r="B456" i="25"/>
  <c r="K455" i="25"/>
  <c r="J455" i="25"/>
  <c r="I455" i="25"/>
  <c r="H455" i="25"/>
  <c r="G455" i="25"/>
  <c r="F455" i="25"/>
  <c r="E455" i="25"/>
  <c r="D455" i="25"/>
  <c r="C455" i="25"/>
  <c r="B455" i="25"/>
  <c r="K454" i="25"/>
  <c r="J454" i="25"/>
  <c r="I454" i="25"/>
  <c r="H454" i="25"/>
  <c r="G454" i="25"/>
  <c r="F454" i="25"/>
  <c r="E454" i="25"/>
  <c r="D454" i="25"/>
  <c r="C454" i="25"/>
  <c r="B454" i="25"/>
  <c r="K453" i="25"/>
  <c r="J453" i="25"/>
  <c r="I453" i="25"/>
  <c r="H453" i="25"/>
  <c r="G453" i="25"/>
  <c r="F453" i="25"/>
  <c r="E453" i="25"/>
  <c r="D453" i="25"/>
  <c r="C453" i="25"/>
  <c r="B453" i="25"/>
  <c r="K452" i="25"/>
  <c r="J452" i="25"/>
  <c r="I452" i="25"/>
  <c r="H452" i="25"/>
  <c r="G452" i="25"/>
  <c r="F452" i="25"/>
  <c r="E452" i="25"/>
  <c r="D452" i="25"/>
  <c r="C452" i="25"/>
  <c r="B452" i="25"/>
  <c r="K451" i="25"/>
  <c r="J451" i="25"/>
  <c r="I451" i="25"/>
  <c r="H451" i="25"/>
  <c r="G451" i="25"/>
  <c r="F451" i="25"/>
  <c r="E451" i="25"/>
  <c r="D451" i="25"/>
  <c r="C451" i="25"/>
  <c r="B451" i="25"/>
  <c r="K450" i="25"/>
  <c r="J450" i="25"/>
  <c r="I450" i="25"/>
  <c r="H450" i="25"/>
  <c r="G450" i="25"/>
  <c r="F450" i="25"/>
  <c r="E450" i="25"/>
  <c r="D450" i="25"/>
  <c r="C450" i="25"/>
  <c r="B450" i="25"/>
  <c r="K449" i="25"/>
  <c r="J449" i="25"/>
  <c r="I449" i="25"/>
  <c r="H449" i="25"/>
  <c r="G449" i="25"/>
  <c r="F449" i="25"/>
  <c r="E449" i="25"/>
  <c r="D449" i="25"/>
  <c r="C449" i="25"/>
  <c r="B449" i="25"/>
  <c r="K448" i="25"/>
  <c r="J448" i="25"/>
  <c r="I448" i="25"/>
  <c r="H448" i="25"/>
  <c r="G448" i="25"/>
  <c r="F448" i="25"/>
  <c r="E448" i="25"/>
  <c r="D448" i="25"/>
  <c r="C448" i="25"/>
  <c r="B448" i="25"/>
  <c r="K447" i="25"/>
  <c r="J447" i="25"/>
  <c r="I447" i="25"/>
  <c r="H447" i="25"/>
  <c r="G447" i="25"/>
  <c r="F447" i="25"/>
  <c r="E447" i="25"/>
  <c r="D447" i="25"/>
  <c r="C447" i="25"/>
  <c r="B447" i="25"/>
  <c r="K446" i="25"/>
  <c r="J446" i="25"/>
  <c r="I446" i="25"/>
  <c r="H446" i="25"/>
  <c r="G446" i="25"/>
  <c r="F446" i="25"/>
  <c r="E446" i="25"/>
  <c r="D446" i="25"/>
  <c r="C446" i="25"/>
  <c r="B446" i="25"/>
  <c r="K445" i="25"/>
  <c r="J445" i="25"/>
  <c r="I445" i="25"/>
  <c r="H445" i="25"/>
  <c r="G445" i="25"/>
  <c r="F445" i="25"/>
  <c r="E445" i="25"/>
  <c r="D445" i="25"/>
  <c r="C445" i="25"/>
  <c r="B445" i="25"/>
  <c r="K444" i="25"/>
  <c r="J444" i="25"/>
  <c r="I444" i="25"/>
  <c r="H444" i="25"/>
  <c r="G444" i="25"/>
  <c r="F444" i="25"/>
  <c r="E444" i="25"/>
  <c r="D444" i="25"/>
  <c r="C444" i="25"/>
  <c r="B444" i="25"/>
  <c r="K443" i="25"/>
  <c r="J443" i="25"/>
  <c r="I443" i="25"/>
  <c r="H443" i="25"/>
  <c r="G443" i="25"/>
  <c r="F443" i="25"/>
  <c r="E443" i="25"/>
  <c r="D443" i="25"/>
  <c r="C443" i="25"/>
  <c r="B443" i="25"/>
  <c r="K442" i="25"/>
  <c r="J442" i="25"/>
  <c r="I442" i="25"/>
  <c r="H442" i="25"/>
  <c r="G442" i="25"/>
  <c r="F442" i="25"/>
  <c r="E442" i="25"/>
  <c r="D442" i="25"/>
  <c r="C442" i="25"/>
  <c r="B442" i="25"/>
  <c r="K441" i="25"/>
  <c r="J441" i="25"/>
  <c r="I441" i="25"/>
  <c r="H441" i="25"/>
  <c r="G441" i="25"/>
  <c r="F441" i="25"/>
  <c r="E441" i="25"/>
  <c r="D441" i="25"/>
  <c r="C441" i="25"/>
  <c r="B441" i="25"/>
  <c r="K440" i="25"/>
  <c r="J440" i="25"/>
  <c r="I440" i="25"/>
  <c r="H440" i="25"/>
  <c r="G440" i="25"/>
  <c r="F440" i="25"/>
  <c r="E440" i="25"/>
  <c r="D440" i="25"/>
  <c r="C440" i="25"/>
  <c r="B440" i="25"/>
  <c r="K439" i="25"/>
  <c r="J439" i="25"/>
  <c r="I439" i="25"/>
  <c r="H439" i="25"/>
  <c r="G439" i="25"/>
  <c r="F439" i="25"/>
  <c r="E439" i="25"/>
  <c r="D439" i="25"/>
  <c r="C439" i="25"/>
  <c r="B439" i="25"/>
  <c r="K438" i="25"/>
  <c r="J438" i="25"/>
  <c r="I438" i="25"/>
  <c r="H438" i="25"/>
  <c r="G438" i="25"/>
  <c r="F438" i="25"/>
  <c r="E438" i="25"/>
  <c r="D438" i="25"/>
  <c r="C438" i="25"/>
  <c r="B438" i="25"/>
  <c r="K437" i="25"/>
  <c r="J437" i="25"/>
  <c r="I437" i="25"/>
  <c r="H437" i="25"/>
  <c r="G437" i="25"/>
  <c r="F437" i="25"/>
  <c r="E437" i="25"/>
  <c r="D437" i="25"/>
  <c r="C437" i="25"/>
  <c r="B437" i="25"/>
  <c r="K436" i="25"/>
  <c r="J436" i="25"/>
  <c r="I436" i="25"/>
  <c r="H436" i="25"/>
  <c r="G436" i="25"/>
  <c r="F436" i="25"/>
  <c r="E436" i="25"/>
  <c r="D436" i="25"/>
  <c r="C436" i="25"/>
  <c r="B436" i="25"/>
  <c r="K435" i="25"/>
  <c r="J435" i="25"/>
  <c r="I435" i="25"/>
  <c r="H435" i="25"/>
  <c r="G435" i="25"/>
  <c r="F435" i="25"/>
  <c r="E435" i="25"/>
  <c r="D435" i="25"/>
  <c r="C435" i="25"/>
  <c r="B435" i="25"/>
  <c r="K434" i="25"/>
  <c r="J434" i="25"/>
  <c r="I434" i="25"/>
  <c r="H434" i="25"/>
  <c r="G434" i="25"/>
  <c r="F434" i="25"/>
  <c r="E434" i="25"/>
  <c r="D434" i="25"/>
  <c r="C434" i="25"/>
  <c r="B434" i="25"/>
  <c r="K433" i="25"/>
  <c r="J433" i="25"/>
  <c r="I433" i="25"/>
  <c r="H433" i="25"/>
  <c r="G433" i="25"/>
  <c r="F433" i="25"/>
  <c r="E433" i="25"/>
  <c r="D433" i="25"/>
  <c r="C433" i="25"/>
  <c r="B433" i="25"/>
  <c r="K432" i="25"/>
  <c r="J432" i="25"/>
  <c r="I432" i="25"/>
  <c r="H432" i="25"/>
  <c r="G432" i="25"/>
  <c r="F432" i="25"/>
  <c r="E432" i="25"/>
  <c r="D432" i="25"/>
  <c r="C432" i="25"/>
  <c r="B432" i="25"/>
  <c r="K431" i="25"/>
  <c r="J431" i="25"/>
  <c r="I431" i="25"/>
  <c r="H431" i="25"/>
  <c r="G431" i="25"/>
  <c r="F431" i="25"/>
  <c r="E431" i="25"/>
  <c r="D431" i="25"/>
  <c r="C431" i="25"/>
  <c r="B431" i="25"/>
  <c r="K430" i="25"/>
  <c r="J430" i="25"/>
  <c r="I430" i="25"/>
  <c r="H430" i="25"/>
  <c r="G430" i="25"/>
  <c r="F430" i="25"/>
  <c r="E430" i="25"/>
  <c r="D430" i="25"/>
  <c r="C430" i="25"/>
  <c r="B430" i="25"/>
  <c r="K429" i="25"/>
  <c r="J429" i="25"/>
  <c r="I429" i="25"/>
  <c r="H429" i="25"/>
  <c r="G429" i="25"/>
  <c r="F429" i="25"/>
  <c r="E429" i="25"/>
  <c r="D429" i="25"/>
  <c r="C429" i="25"/>
  <c r="B429" i="25"/>
  <c r="K428" i="25"/>
  <c r="J428" i="25"/>
  <c r="I428" i="25"/>
  <c r="H428" i="25"/>
  <c r="G428" i="25"/>
  <c r="F428" i="25"/>
  <c r="E428" i="25"/>
  <c r="D428" i="25"/>
  <c r="C428" i="25"/>
  <c r="B428" i="25"/>
  <c r="K427" i="25"/>
  <c r="J427" i="25"/>
  <c r="I427" i="25"/>
  <c r="H427" i="25"/>
  <c r="G427" i="25"/>
  <c r="F427" i="25"/>
  <c r="E427" i="25"/>
  <c r="D427" i="25"/>
  <c r="C427" i="25"/>
  <c r="B427" i="25"/>
  <c r="K426" i="25"/>
  <c r="J426" i="25"/>
  <c r="I426" i="25"/>
  <c r="H426" i="25"/>
  <c r="G426" i="25"/>
  <c r="F426" i="25"/>
  <c r="E426" i="25"/>
  <c r="D426" i="25"/>
  <c r="C426" i="25"/>
  <c r="B426" i="25"/>
  <c r="K425" i="25"/>
  <c r="J425" i="25"/>
  <c r="I425" i="25"/>
  <c r="H425" i="25"/>
  <c r="G425" i="25"/>
  <c r="F425" i="25"/>
  <c r="E425" i="25"/>
  <c r="D425" i="25"/>
  <c r="C425" i="25"/>
  <c r="B425" i="25"/>
  <c r="K424" i="25"/>
  <c r="J424" i="25"/>
  <c r="I424" i="25"/>
  <c r="H424" i="25"/>
  <c r="G424" i="25"/>
  <c r="F424" i="25"/>
  <c r="E424" i="25"/>
  <c r="D424" i="25"/>
  <c r="C424" i="25"/>
  <c r="B424" i="25"/>
  <c r="K423" i="25"/>
  <c r="J423" i="25"/>
  <c r="I423" i="25"/>
  <c r="H423" i="25"/>
  <c r="G423" i="25"/>
  <c r="F423" i="25"/>
  <c r="E423" i="25"/>
  <c r="D423" i="25"/>
  <c r="C423" i="25"/>
  <c r="B423" i="25"/>
  <c r="K422" i="25"/>
  <c r="J422" i="25"/>
  <c r="I422" i="25"/>
  <c r="H422" i="25"/>
  <c r="G422" i="25"/>
  <c r="F422" i="25"/>
  <c r="E422" i="25"/>
  <c r="D422" i="25"/>
  <c r="C422" i="25"/>
  <c r="B422" i="25"/>
  <c r="K421" i="25"/>
  <c r="J421" i="25"/>
  <c r="I421" i="25"/>
  <c r="H421" i="25"/>
  <c r="G421" i="25"/>
  <c r="F421" i="25"/>
  <c r="E421" i="25"/>
  <c r="D421" i="25"/>
  <c r="C421" i="25"/>
  <c r="B421" i="25"/>
  <c r="K420" i="25"/>
  <c r="J420" i="25"/>
  <c r="I420" i="25"/>
  <c r="H420" i="25"/>
  <c r="G420" i="25"/>
  <c r="F420" i="25"/>
  <c r="E420" i="25"/>
  <c r="D420" i="25"/>
  <c r="C420" i="25"/>
  <c r="B420" i="25"/>
  <c r="K419" i="25"/>
  <c r="J419" i="25"/>
  <c r="I419" i="25"/>
  <c r="H419" i="25"/>
  <c r="G419" i="25"/>
  <c r="F419" i="25"/>
  <c r="E419" i="25"/>
  <c r="D419" i="25"/>
  <c r="C419" i="25"/>
  <c r="B419" i="25"/>
  <c r="K418" i="25"/>
  <c r="J418" i="25"/>
  <c r="I418" i="25"/>
  <c r="H418" i="25"/>
  <c r="G418" i="25"/>
  <c r="F418" i="25"/>
  <c r="E418" i="25"/>
  <c r="D418" i="25"/>
  <c r="C418" i="25"/>
  <c r="B418" i="25"/>
  <c r="K417" i="25"/>
  <c r="J417" i="25"/>
  <c r="I417" i="25"/>
  <c r="H417" i="25"/>
  <c r="G417" i="25"/>
  <c r="F417" i="25"/>
  <c r="E417" i="25"/>
  <c r="D417" i="25"/>
  <c r="C417" i="25"/>
  <c r="B417" i="25"/>
  <c r="K416" i="25"/>
  <c r="J416" i="25"/>
  <c r="I416" i="25"/>
  <c r="H416" i="25"/>
  <c r="G416" i="25"/>
  <c r="F416" i="25"/>
  <c r="E416" i="25"/>
  <c r="D416" i="25"/>
  <c r="C416" i="25"/>
  <c r="B416" i="25"/>
  <c r="K415" i="25"/>
  <c r="J415" i="25"/>
  <c r="I415" i="25"/>
  <c r="H415" i="25"/>
  <c r="G415" i="25"/>
  <c r="F415" i="25"/>
  <c r="E415" i="25"/>
  <c r="D415" i="25"/>
  <c r="C415" i="25"/>
  <c r="B415" i="25"/>
  <c r="K414" i="25"/>
  <c r="J414" i="25"/>
  <c r="I414" i="25"/>
  <c r="H414" i="25"/>
  <c r="G414" i="25"/>
  <c r="F414" i="25"/>
  <c r="E414" i="25"/>
  <c r="D414" i="25"/>
  <c r="C414" i="25"/>
  <c r="B414" i="25"/>
  <c r="K413" i="25"/>
  <c r="J413" i="25"/>
  <c r="I413" i="25"/>
  <c r="H413" i="25"/>
  <c r="G413" i="25"/>
  <c r="F413" i="25"/>
  <c r="E413" i="25"/>
  <c r="D413" i="25"/>
  <c r="C413" i="25"/>
  <c r="B413" i="25"/>
  <c r="K412" i="25"/>
  <c r="J412" i="25"/>
  <c r="I412" i="25"/>
  <c r="H412" i="25"/>
  <c r="G412" i="25"/>
  <c r="F412" i="25"/>
  <c r="E412" i="25"/>
  <c r="D412" i="25"/>
  <c r="C412" i="25"/>
  <c r="B412" i="25"/>
  <c r="K411" i="25"/>
  <c r="J411" i="25"/>
  <c r="I411" i="25"/>
  <c r="H411" i="25"/>
  <c r="G411" i="25"/>
  <c r="F411" i="25"/>
  <c r="E411" i="25"/>
  <c r="D411" i="25"/>
  <c r="C411" i="25"/>
  <c r="B411" i="25"/>
  <c r="K410" i="25"/>
  <c r="J410" i="25"/>
  <c r="I410" i="25"/>
  <c r="H410" i="25"/>
  <c r="G410" i="25"/>
  <c r="F410" i="25"/>
  <c r="E410" i="25"/>
  <c r="D410" i="25"/>
  <c r="C410" i="25"/>
  <c r="B410" i="25"/>
  <c r="K409" i="25"/>
  <c r="J409" i="25"/>
  <c r="I409" i="25"/>
  <c r="H409" i="25"/>
  <c r="G409" i="25"/>
  <c r="F409" i="25"/>
  <c r="E409" i="25"/>
  <c r="D409" i="25"/>
  <c r="C409" i="25"/>
  <c r="B409" i="25"/>
  <c r="K408" i="25"/>
  <c r="J408" i="25"/>
  <c r="I408" i="25"/>
  <c r="H408" i="25"/>
  <c r="G408" i="25"/>
  <c r="F408" i="25"/>
  <c r="E408" i="25"/>
  <c r="D408" i="25"/>
  <c r="C408" i="25"/>
  <c r="B408" i="25"/>
  <c r="K407" i="25"/>
  <c r="J407" i="25"/>
  <c r="I407" i="25"/>
  <c r="H407" i="25"/>
  <c r="G407" i="25"/>
  <c r="F407" i="25"/>
  <c r="E407" i="25"/>
  <c r="D407" i="25"/>
  <c r="C407" i="25"/>
  <c r="B407" i="25"/>
  <c r="K406" i="25"/>
  <c r="J406" i="25"/>
  <c r="I406" i="25"/>
  <c r="H406" i="25"/>
  <c r="G406" i="25"/>
  <c r="F406" i="25"/>
  <c r="E406" i="25"/>
  <c r="D406" i="25"/>
  <c r="C406" i="25"/>
  <c r="B406" i="25"/>
  <c r="K405" i="25"/>
  <c r="J405" i="25"/>
  <c r="I405" i="25"/>
  <c r="H405" i="25"/>
  <c r="G405" i="25"/>
  <c r="F405" i="25"/>
  <c r="E405" i="25"/>
  <c r="D405" i="25"/>
  <c r="C405" i="25"/>
  <c r="B405" i="25"/>
  <c r="K404" i="25"/>
  <c r="J404" i="25"/>
  <c r="I404" i="25"/>
  <c r="H404" i="25"/>
  <c r="G404" i="25"/>
  <c r="F404" i="25"/>
  <c r="E404" i="25"/>
  <c r="D404" i="25"/>
  <c r="C404" i="25"/>
  <c r="B404" i="25"/>
  <c r="K403" i="25"/>
  <c r="J403" i="25"/>
  <c r="I403" i="25"/>
  <c r="H403" i="25"/>
  <c r="G403" i="25"/>
  <c r="F403" i="25"/>
  <c r="E403" i="25"/>
  <c r="D403" i="25"/>
  <c r="C403" i="25"/>
  <c r="B403" i="25"/>
  <c r="K402" i="25"/>
  <c r="J402" i="25"/>
  <c r="I402" i="25"/>
  <c r="H402" i="25"/>
  <c r="G402" i="25"/>
  <c r="F402" i="25"/>
  <c r="E402" i="25"/>
  <c r="D402" i="25"/>
  <c r="C402" i="25"/>
  <c r="B402" i="25"/>
  <c r="K401" i="25"/>
  <c r="J401" i="25"/>
  <c r="I401" i="25"/>
  <c r="H401" i="25"/>
  <c r="G401" i="25"/>
  <c r="F401" i="25"/>
  <c r="E401" i="25"/>
  <c r="D401" i="25"/>
  <c r="C401" i="25"/>
  <c r="B401" i="25"/>
  <c r="K400" i="25"/>
  <c r="J400" i="25"/>
  <c r="I400" i="25"/>
  <c r="H400" i="25"/>
  <c r="G400" i="25"/>
  <c r="F400" i="25"/>
  <c r="E400" i="25"/>
  <c r="D400" i="25"/>
  <c r="C400" i="25"/>
  <c r="B400" i="25"/>
  <c r="K399" i="25"/>
  <c r="J399" i="25"/>
  <c r="I399" i="25"/>
  <c r="H399" i="25"/>
  <c r="G399" i="25"/>
  <c r="F399" i="25"/>
  <c r="E399" i="25"/>
  <c r="D399" i="25"/>
  <c r="C399" i="25"/>
  <c r="B399" i="25"/>
  <c r="K398" i="25"/>
  <c r="J398" i="25"/>
  <c r="I398" i="25"/>
  <c r="H398" i="25"/>
  <c r="G398" i="25"/>
  <c r="F398" i="25"/>
  <c r="E398" i="25"/>
  <c r="D398" i="25"/>
  <c r="C398" i="25"/>
  <c r="B398" i="25"/>
  <c r="K397" i="25"/>
  <c r="J397" i="25"/>
  <c r="I397" i="25"/>
  <c r="H397" i="25"/>
  <c r="G397" i="25"/>
  <c r="F397" i="25"/>
  <c r="E397" i="25"/>
  <c r="D397" i="25"/>
  <c r="C397" i="25"/>
  <c r="B397" i="25"/>
  <c r="K396" i="25"/>
  <c r="J396" i="25"/>
  <c r="I396" i="25"/>
  <c r="H396" i="25"/>
  <c r="G396" i="25"/>
  <c r="F396" i="25"/>
  <c r="E396" i="25"/>
  <c r="D396" i="25"/>
  <c r="C396" i="25"/>
  <c r="B396" i="25"/>
  <c r="K395" i="25"/>
  <c r="J395" i="25"/>
  <c r="I395" i="25"/>
  <c r="H395" i="25"/>
  <c r="G395" i="25"/>
  <c r="F395" i="25"/>
  <c r="E395" i="25"/>
  <c r="D395" i="25"/>
  <c r="C395" i="25"/>
  <c r="B395" i="25"/>
  <c r="K394" i="25"/>
  <c r="J394" i="25"/>
  <c r="I394" i="25"/>
  <c r="H394" i="25"/>
  <c r="G394" i="25"/>
  <c r="F394" i="25"/>
  <c r="E394" i="25"/>
  <c r="D394" i="25"/>
  <c r="C394" i="25"/>
  <c r="B394" i="25"/>
  <c r="K393" i="25"/>
  <c r="J393" i="25"/>
  <c r="I393" i="25"/>
  <c r="H393" i="25"/>
  <c r="G393" i="25"/>
  <c r="F393" i="25"/>
  <c r="E393" i="25"/>
  <c r="D393" i="25"/>
  <c r="C393" i="25"/>
  <c r="B393" i="25"/>
  <c r="K392" i="25"/>
  <c r="J392" i="25"/>
  <c r="I392" i="25"/>
  <c r="H392" i="25"/>
  <c r="G392" i="25"/>
  <c r="F392" i="25"/>
  <c r="E392" i="25"/>
  <c r="D392" i="25"/>
  <c r="C392" i="25"/>
  <c r="B392" i="25"/>
  <c r="K391" i="25"/>
  <c r="J391" i="25"/>
  <c r="I391" i="25"/>
  <c r="H391" i="25"/>
  <c r="G391" i="25"/>
  <c r="F391" i="25"/>
  <c r="E391" i="25"/>
  <c r="D391" i="25"/>
  <c r="C391" i="25"/>
  <c r="B391" i="25"/>
  <c r="K390" i="25"/>
  <c r="J390" i="25"/>
  <c r="I390" i="25"/>
  <c r="H390" i="25"/>
  <c r="G390" i="25"/>
  <c r="F390" i="25"/>
  <c r="E390" i="25"/>
  <c r="D390" i="25"/>
  <c r="C390" i="25"/>
  <c r="B390" i="25"/>
  <c r="K389" i="25"/>
  <c r="J389" i="25"/>
  <c r="I389" i="25"/>
  <c r="H389" i="25"/>
  <c r="G389" i="25"/>
  <c r="F389" i="25"/>
  <c r="E389" i="25"/>
  <c r="D389" i="25"/>
  <c r="C389" i="25"/>
  <c r="B389" i="25"/>
  <c r="K388" i="25"/>
  <c r="J388" i="25"/>
  <c r="I388" i="25"/>
  <c r="H388" i="25"/>
  <c r="G388" i="25"/>
  <c r="F388" i="25"/>
  <c r="E388" i="25"/>
  <c r="D388" i="25"/>
  <c r="C388" i="25"/>
  <c r="B388" i="25"/>
  <c r="K387" i="25"/>
  <c r="J387" i="25"/>
  <c r="I387" i="25"/>
  <c r="H387" i="25"/>
  <c r="G387" i="25"/>
  <c r="F387" i="25"/>
  <c r="E387" i="25"/>
  <c r="D387" i="25"/>
  <c r="C387" i="25"/>
  <c r="B387" i="25"/>
  <c r="K386" i="25"/>
  <c r="J386" i="25"/>
  <c r="I386" i="25"/>
  <c r="H386" i="25"/>
  <c r="G386" i="25"/>
  <c r="F386" i="25"/>
  <c r="E386" i="25"/>
  <c r="D386" i="25"/>
  <c r="C386" i="25"/>
  <c r="B386" i="25"/>
  <c r="K385" i="25"/>
  <c r="J385" i="25"/>
  <c r="I385" i="25"/>
  <c r="H385" i="25"/>
  <c r="G385" i="25"/>
  <c r="F385" i="25"/>
  <c r="E385" i="25"/>
  <c r="D385" i="25"/>
  <c r="C385" i="25"/>
  <c r="B385" i="25"/>
  <c r="K384" i="25"/>
  <c r="J384" i="25"/>
  <c r="I384" i="25"/>
  <c r="H384" i="25"/>
  <c r="G384" i="25"/>
  <c r="F384" i="25"/>
  <c r="E384" i="25"/>
  <c r="D384" i="25"/>
  <c r="C384" i="25"/>
  <c r="B384" i="25"/>
  <c r="K383" i="25"/>
  <c r="J383" i="25"/>
  <c r="I383" i="25"/>
  <c r="H383" i="25"/>
  <c r="G383" i="25"/>
  <c r="F383" i="25"/>
  <c r="E383" i="25"/>
  <c r="D383" i="25"/>
  <c r="C383" i="25"/>
  <c r="B383" i="25"/>
  <c r="K382" i="25"/>
  <c r="J382" i="25"/>
  <c r="I382" i="25"/>
  <c r="H382" i="25"/>
  <c r="G382" i="25"/>
  <c r="F382" i="25"/>
  <c r="E382" i="25"/>
  <c r="D382" i="25"/>
  <c r="C382" i="25"/>
  <c r="B382" i="25"/>
  <c r="K381" i="25"/>
  <c r="J381" i="25"/>
  <c r="I381" i="25"/>
  <c r="H381" i="25"/>
  <c r="G381" i="25"/>
  <c r="F381" i="25"/>
  <c r="E381" i="25"/>
  <c r="D381" i="25"/>
  <c r="C381" i="25"/>
  <c r="B381" i="25"/>
  <c r="K380" i="25"/>
  <c r="J380" i="25"/>
  <c r="I380" i="25"/>
  <c r="H380" i="25"/>
  <c r="G380" i="25"/>
  <c r="F380" i="25"/>
  <c r="E380" i="25"/>
  <c r="D380" i="25"/>
  <c r="C380" i="25"/>
  <c r="B380" i="25"/>
  <c r="K379" i="25"/>
  <c r="J379" i="25"/>
  <c r="I379" i="25"/>
  <c r="H379" i="25"/>
  <c r="G379" i="25"/>
  <c r="F379" i="25"/>
  <c r="E379" i="25"/>
  <c r="D379" i="25"/>
  <c r="C379" i="25"/>
  <c r="B379" i="25"/>
  <c r="K378" i="25"/>
  <c r="J378" i="25"/>
  <c r="I378" i="25"/>
  <c r="H378" i="25"/>
  <c r="G378" i="25"/>
  <c r="F378" i="25"/>
  <c r="E378" i="25"/>
  <c r="D378" i="25"/>
  <c r="C378" i="25"/>
  <c r="B378" i="25"/>
  <c r="K377" i="25"/>
  <c r="J377" i="25"/>
  <c r="I377" i="25"/>
  <c r="H377" i="25"/>
  <c r="G377" i="25"/>
  <c r="F377" i="25"/>
  <c r="E377" i="25"/>
  <c r="D377" i="25"/>
  <c r="C377" i="25"/>
  <c r="B377" i="25"/>
  <c r="K376" i="25"/>
  <c r="J376" i="25"/>
  <c r="I376" i="25"/>
  <c r="H376" i="25"/>
  <c r="G376" i="25"/>
  <c r="F376" i="25"/>
  <c r="E376" i="25"/>
  <c r="D376" i="25"/>
  <c r="C376" i="25"/>
  <c r="B376" i="25"/>
  <c r="K375" i="25"/>
  <c r="J375" i="25"/>
  <c r="I375" i="25"/>
  <c r="H375" i="25"/>
  <c r="G375" i="25"/>
  <c r="F375" i="25"/>
  <c r="E375" i="25"/>
  <c r="D375" i="25"/>
  <c r="C375" i="25"/>
  <c r="B375" i="25"/>
  <c r="K374" i="25"/>
  <c r="J374" i="25"/>
  <c r="I374" i="25"/>
  <c r="H374" i="25"/>
  <c r="G374" i="25"/>
  <c r="F374" i="25"/>
  <c r="E374" i="25"/>
  <c r="D374" i="25"/>
  <c r="C374" i="25"/>
  <c r="B374" i="25"/>
  <c r="K373" i="25"/>
  <c r="J373" i="25"/>
  <c r="I373" i="25"/>
  <c r="H373" i="25"/>
  <c r="G373" i="25"/>
  <c r="F373" i="25"/>
  <c r="E373" i="25"/>
  <c r="D373" i="25"/>
  <c r="C373" i="25"/>
  <c r="B373" i="25"/>
  <c r="K372" i="25"/>
  <c r="J372" i="25"/>
  <c r="I372" i="25"/>
  <c r="H372" i="25"/>
  <c r="G372" i="25"/>
  <c r="F372" i="25"/>
  <c r="E372" i="25"/>
  <c r="D372" i="25"/>
  <c r="C372" i="25"/>
  <c r="B372" i="25"/>
  <c r="K371" i="25"/>
  <c r="J371" i="25"/>
  <c r="I371" i="25"/>
  <c r="H371" i="25"/>
  <c r="G371" i="25"/>
  <c r="F371" i="25"/>
  <c r="E371" i="25"/>
  <c r="D371" i="25"/>
  <c r="C371" i="25"/>
  <c r="B371" i="25"/>
  <c r="K370" i="25"/>
  <c r="J370" i="25"/>
  <c r="I370" i="25"/>
  <c r="H370" i="25"/>
  <c r="G370" i="25"/>
  <c r="F370" i="25"/>
  <c r="E370" i="25"/>
  <c r="D370" i="25"/>
  <c r="C370" i="25"/>
  <c r="B370" i="25"/>
  <c r="K369" i="25"/>
  <c r="J369" i="25"/>
  <c r="I369" i="25"/>
  <c r="H369" i="25"/>
  <c r="G369" i="25"/>
  <c r="F369" i="25"/>
  <c r="E369" i="25"/>
  <c r="D369" i="25"/>
  <c r="C369" i="25"/>
  <c r="B369" i="25"/>
  <c r="K368" i="25"/>
  <c r="J368" i="25"/>
  <c r="I368" i="25"/>
  <c r="H368" i="25"/>
  <c r="G368" i="25"/>
  <c r="F368" i="25"/>
  <c r="E368" i="25"/>
  <c r="D368" i="25"/>
  <c r="C368" i="25"/>
  <c r="B368" i="25"/>
  <c r="K367" i="25"/>
  <c r="J367" i="25"/>
  <c r="I367" i="25"/>
  <c r="H367" i="25"/>
  <c r="G367" i="25"/>
  <c r="F367" i="25"/>
  <c r="E367" i="25"/>
  <c r="D367" i="25"/>
  <c r="C367" i="25"/>
  <c r="B367" i="25"/>
  <c r="K366" i="25"/>
  <c r="J366" i="25"/>
  <c r="I366" i="25"/>
  <c r="H366" i="25"/>
  <c r="G366" i="25"/>
  <c r="F366" i="25"/>
  <c r="E366" i="25"/>
  <c r="D366" i="25"/>
  <c r="C366" i="25"/>
  <c r="B366" i="25"/>
  <c r="K365" i="25"/>
  <c r="J365" i="25"/>
  <c r="I365" i="25"/>
  <c r="H365" i="25"/>
  <c r="G365" i="25"/>
  <c r="F365" i="25"/>
  <c r="E365" i="25"/>
  <c r="D365" i="25"/>
  <c r="C365" i="25"/>
  <c r="B365" i="25"/>
  <c r="K364" i="25"/>
  <c r="J364" i="25"/>
  <c r="I364" i="25"/>
  <c r="H364" i="25"/>
  <c r="G364" i="25"/>
  <c r="F364" i="25"/>
  <c r="E364" i="25"/>
  <c r="D364" i="25"/>
  <c r="C364" i="25"/>
  <c r="B364" i="25"/>
  <c r="K363" i="25"/>
  <c r="J363" i="25"/>
  <c r="I363" i="25"/>
  <c r="H363" i="25"/>
  <c r="G363" i="25"/>
  <c r="F363" i="25"/>
  <c r="E363" i="25"/>
  <c r="D363" i="25"/>
  <c r="C363" i="25"/>
  <c r="B363" i="25"/>
  <c r="K362" i="25"/>
  <c r="J362" i="25"/>
  <c r="I362" i="25"/>
  <c r="H362" i="25"/>
  <c r="G362" i="25"/>
  <c r="F362" i="25"/>
  <c r="E362" i="25"/>
  <c r="D362" i="25"/>
  <c r="C362" i="25"/>
  <c r="B362" i="25"/>
  <c r="K361" i="25"/>
  <c r="J361" i="25"/>
  <c r="I361" i="25"/>
  <c r="H361" i="25"/>
  <c r="G361" i="25"/>
  <c r="F361" i="25"/>
  <c r="E361" i="25"/>
  <c r="D361" i="25"/>
  <c r="C361" i="25"/>
  <c r="B361" i="25"/>
  <c r="K360" i="25"/>
  <c r="J360" i="25"/>
  <c r="I360" i="25"/>
  <c r="H360" i="25"/>
  <c r="G360" i="25"/>
  <c r="F360" i="25"/>
  <c r="E360" i="25"/>
  <c r="D360" i="25"/>
  <c r="C360" i="25"/>
  <c r="B360" i="25"/>
  <c r="K359" i="25"/>
  <c r="J359" i="25"/>
  <c r="I359" i="25"/>
  <c r="H359" i="25"/>
  <c r="G359" i="25"/>
  <c r="F359" i="25"/>
  <c r="E359" i="25"/>
  <c r="D359" i="25"/>
  <c r="C359" i="25"/>
  <c r="B359" i="25"/>
  <c r="K358" i="25"/>
  <c r="J358" i="25"/>
  <c r="I358" i="25"/>
  <c r="H358" i="25"/>
  <c r="G358" i="25"/>
  <c r="F358" i="25"/>
  <c r="E358" i="25"/>
  <c r="D358" i="25"/>
  <c r="C358" i="25"/>
  <c r="B358" i="25"/>
  <c r="K357" i="25"/>
  <c r="J357" i="25"/>
  <c r="I357" i="25"/>
  <c r="H357" i="25"/>
  <c r="G357" i="25"/>
  <c r="F357" i="25"/>
  <c r="E357" i="25"/>
  <c r="D357" i="25"/>
  <c r="C357" i="25"/>
  <c r="B357" i="25"/>
  <c r="K356" i="25"/>
  <c r="J356" i="25"/>
  <c r="I356" i="25"/>
  <c r="H356" i="25"/>
  <c r="G356" i="25"/>
  <c r="F356" i="25"/>
  <c r="E356" i="25"/>
  <c r="D356" i="25"/>
  <c r="C356" i="25"/>
  <c r="B356" i="25"/>
  <c r="K355" i="25"/>
  <c r="J355" i="25"/>
  <c r="I355" i="25"/>
  <c r="H355" i="25"/>
  <c r="G355" i="25"/>
  <c r="F355" i="25"/>
  <c r="E355" i="25"/>
  <c r="D355" i="25"/>
  <c r="C355" i="25"/>
  <c r="B355" i="25"/>
  <c r="K354" i="25"/>
  <c r="J354" i="25"/>
  <c r="I354" i="25"/>
  <c r="H354" i="25"/>
  <c r="G354" i="25"/>
  <c r="F354" i="25"/>
  <c r="E354" i="25"/>
  <c r="D354" i="25"/>
  <c r="C354" i="25"/>
  <c r="B354" i="25"/>
  <c r="K353" i="25"/>
  <c r="J353" i="25"/>
  <c r="I353" i="25"/>
  <c r="H353" i="25"/>
  <c r="G353" i="25"/>
  <c r="F353" i="25"/>
  <c r="E353" i="25"/>
  <c r="D353" i="25"/>
  <c r="C353" i="25"/>
  <c r="B353" i="25"/>
  <c r="K352" i="25"/>
  <c r="J352" i="25"/>
  <c r="I352" i="25"/>
  <c r="H352" i="25"/>
  <c r="G352" i="25"/>
  <c r="F352" i="25"/>
  <c r="E352" i="25"/>
  <c r="D352" i="25"/>
  <c r="C352" i="25"/>
  <c r="B352" i="25"/>
  <c r="K351" i="25"/>
  <c r="J351" i="25"/>
  <c r="I351" i="25"/>
  <c r="H351" i="25"/>
  <c r="G351" i="25"/>
  <c r="F351" i="25"/>
  <c r="E351" i="25"/>
  <c r="D351" i="25"/>
  <c r="C351" i="25"/>
  <c r="B351" i="25"/>
  <c r="K350" i="25"/>
  <c r="J350" i="25"/>
  <c r="I350" i="25"/>
  <c r="H350" i="25"/>
  <c r="G350" i="25"/>
  <c r="F350" i="25"/>
  <c r="E350" i="25"/>
  <c r="D350" i="25"/>
  <c r="C350" i="25"/>
  <c r="B350" i="25"/>
  <c r="K349" i="25"/>
  <c r="J349" i="25"/>
  <c r="I349" i="25"/>
  <c r="H349" i="25"/>
  <c r="G349" i="25"/>
  <c r="F349" i="25"/>
  <c r="E349" i="25"/>
  <c r="D349" i="25"/>
  <c r="C349" i="25"/>
  <c r="B349" i="25"/>
  <c r="K348" i="25"/>
  <c r="J348" i="25"/>
  <c r="I348" i="25"/>
  <c r="H348" i="25"/>
  <c r="G348" i="25"/>
  <c r="F348" i="25"/>
  <c r="E348" i="25"/>
  <c r="D348" i="25"/>
  <c r="C348" i="25"/>
  <c r="B348" i="25"/>
  <c r="K347" i="25"/>
  <c r="J347" i="25"/>
  <c r="I347" i="25"/>
  <c r="H347" i="25"/>
  <c r="G347" i="25"/>
  <c r="F347" i="25"/>
  <c r="E347" i="25"/>
  <c r="D347" i="25"/>
  <c r="C347" i="25"/>
  <c r="B347" i="25"/>
  <c r="K346" i="25"/>
  <c r="J346" i="25"/>
  <c r="I346" i="25"/>
  <c r="H346" i="25"/>
  <c r="G346" i="25"/>
  <c r="F346" i="25"/>
  <c r="E346" i="25"/>
  <c r="D346" i="25"/>
  <c r="C346" i="25"/>
  <c r="B346" i="25"/>
  <c r="K345" i="25"/>
  <c r="J345" i="25"/>
  <c r="I345" i="25"/>
  <c r="H345" i="25"/>
  <c r="G345" i="25"/>
  <c r="F345" i="25"/>
  <c r="E345" i="25"/>
  <c r="D345" i="25"/>
  <c r="C345" i="25"/>
  <c r="B345" i="25"/>
  <c r="K344" i="25"/>
  <c r="J344" i="25"/>
  <c r="I344" i="25"/>
  <c r="H344" i="25"/>
  <c r="G344" i="25"/>
  <c r="F344" i="25"/>
  <c r="E344" i="25"/>
  <c r="D344" i="25"/>
  <c r="C344" i="25"/>
  <c r="B344" i="25"/>
  <c r="K343" i="25"/>
  <c r="J343" i="25"/>
  <c r="I343" i="25"/>
  <c r="H343" i="25"/>
  <c r="G343" i="25"/>
  <c r="F343" i="25"/>
  <c r="E343" i="25"/>
  <c r="D343" i="25"/>
  <c r="C343" i="25"/>
  <c r="B343" i="25"/>
  <c r="K342" i="25"/>
  <c r="J342" i="25"/>
  <c r="I342" i="25"/>
  <c r="H342" i="25"/>
  <c r="G342" i="25"/>
  <c r="F342" i="25"/>
  <c r="E342" i="25"/>
  <c r="D342" i="25"/>
  <c r="C342" i="25"/>
  <c r="B342" i="25"/>
  <c r="K341" i="25"/>
  <c r="J341" i="25"/>
  <c r="I341" i="25"/>
  <c r="H341" i="25"/>
  <c r="G341" i="25"/>
  <c r="F341" i="25"/>
  <c r="E341" i="25"/>
  <c r="D341" i="25"/>
  <c r="C341" i="25"/>
  <c r="B341" i="25"/>
  <c r="K340" i="25"/>
  <c r="J340" i="25"/>
  <c r="I340" i="25"/>
  <c r="H340" i="25"/>
  <c r="G340" i="25"/>
  <c r="F340" i="25"/>
  <c r="E340" i="25"/>
  <c r="D340" i="25"/>
  <c r="C340" i="25"/>
  <c r="B340" i="25"/>
  <c r="K339" i="25"/>
  <c r="J339" i="25"/>
  <c r="I339" i="25"/>
  <c r="H339" i="25"/>
  <c r="G339" i="25"/>
  <c r="F339" i="25"/>
  <c r="E339" i="25"/>
  <c r="D339" i="25"/>
  <c r="C339" i="25"/>
  <c r="B339" i="25"/>
  <c r="K338" i="25"/>
  <c r="J338" i="25"/>
  <c r="I338" i="25"/>
  <c r="H338" i="25"/>
  <c r="G338" i="25"/>
  <c r="F338" i="25"/>
  <c r="E338" i="25"/>
  <c r="D338" i="25"/>
  <c r="C338" i="25"/>
  <c r="B338" i="25"/>
  <c r="K337" i="25"/>
  <c r="J337" i="25"/>
  <c r="I337" i="25"/>
  <c r="H337" i="25"/>
  <c r="G337" i="25"/>
  <c r="F337" i="25"/>
  <c r="E337" i="25"/>
  <c r="D337" i="25"/>
  <c r="C337" i="25"/>
  <c r="B337" i="25"/>
  <c r="K336" i="25"/>
  <c r="J336" i="25"/>
  <c r="I336" i="25"/>
  <c r="H336" i="25"/>
  <c r="G336" i="25"/>
  <c r="F336" i="25"/>
  <c r="E336" i="25"/>
  <c r="D336" i="25"/>
  <c r="C336" i="25"/>
  <c r="B336" i="25"/>
  <c r="K335" i="25"/>
  <c r="J335" i="25"/>
  <c r="I335" i="25"/>
  <c r="H335" i="25"/>
  <c r="G335" i="25"/>
  <c r="F335" i="25"/>
  <c r="E335" i="25"/>
  <c r="D335" i="25"/>
  <c r="C335" i="25"/>
  <c r="B335" i="25"/>
  <c r="K334" i="25"/>
  <c r="J334" i="25"/>
  <c r="I334" i="25"/>
  <c r="H334" i="25"/>
  <c r="G334" i="25"/>
  <c r="F334" i="25"/>
  <c r="E334" i="25"/>
  <c r="D334" i="25"/>
  <c r="C334" i="25"/>
  <c r="B334" i="25"/>
  <c r="K333" i="25"/>
  <c r="J333" i="25"/>
  <c r="I333" i="25"/>
  <c r="H333" i="25"/>
  <c r="G333" i="25"/>
  <c r="F333" i="25"/>
  <c r="E333" i="25"/>
  <c r="D333" i="25"/>
  <c r="C333" i="25"/>
  <c r="B333" i="25"/>
  <c r="K332" i="25"/>
  <c r="J332" i="25"/>
  <c r="I332" i="25"/>
  <c r="H332" i="25"/>
  <c r="G332" i="25"/>
  <c r="F332" i="25"/>
  <c r="E332" i="25"/>
  <c r="D332" i="25"/>
  <c r="C332" i="25"/>
  <c r="B332" i="25"/>
  <c r="K331" i="25"/>
  <c r="J331" i="25"/>
  <c r="I331" i="25"/>
  <c r="H331" i="25"/>
  <c r="G331" i="25"/>
  <c r="F331" i="25"/>
  <c r="E331" i="25"/>
  <c r="D331" i="25"/>
  <c r="C331" i="25"/>
  <c r="B331" i="25"/>
  <c r="K330" i="25"/>
  <c r="J330" i="25"/>
  <c r="I330" i="25"/>
  <c r="H330" i="25"/>
  <c r="G330" i="25"/>
  <c r="F330" i="25"/>
  <c r="E330" i="25"/>
  <c r="D330" i="25"/>
  <c r="C330" i="25"/>
  <c r="B330" i="25"/>
  <c r="K329" i="25"/>
  <c r="J329" i="25"/>
  <c r="I329" i="25"/>
  <c r="H329" i="25"/>
  <c r="G329" i="25"/>
  <c r="F329" i="25"/>
  <c r="E329" i="25"/>
  <c r="D329" i="25"/>
  <c r="C329" i="25"/>
  <c r="B329" i="25"/>
  <c r="K328" i="25"/>
  <c r="J328" i="25"/>
  <c r="I328" i="25"/>
  <c r="H328" i="25"/>
  <c r="G328" i="25"/>
  <c r="F328" i="25"/>
  <c r="E328" i="25"/>
  <c r="D328" i="25"/>
  <c r="C328" i="25"/>
  <c r="B328" i="25"/>
  <c r="K327" i="25"/>
  <c r="J327" i="25"/>
  <c r="I327" i="25"/>
  <c r="H327" i="25"/>
  <c r="G327" i="25"/>
  <c r="F327" i="25"/>
  <c r="E327" i="25"/>
  <c r="D327" i="25"/>
  <c r="C327" i="25"/>
  <c r="B327" i="25"/>
  <c r="K326" i="25"/>
  <c r="J326" i="25"/>
  <c r="I326" i="25"/>
  <c r="H326" i="25"/>
  <c r="G326" i="25"/>
  <c r="F326" i="25"/>
  <c r="E326" i="25"/>
  <c r="D326" i="25"/>
  <c r="C326" i="25"/>
  <c r="B326" i="25"/>
  <c r="K325" i="25"/>
  <c r="J325" i="25"/>
  <c r="I325" i="25"/>
  <c r="H325" i="25"/>
  <c r="G325" i="25"/>
  <c r="F325" i="25"/>
  <c r="E325" i="25"/>
  <c r="D325" i="25"/>
  <c r="C325" i="25"/>
  <c r="B325" i="25"/>
  <c r="K324" i="25"/>
  <c r="J324" i="25"/>
  <c r="I324" i="25"/>
  <c r="H324" i="25"/>
  <c r="G324" i="25"/>
  <c r="F324" i="25"/>
  <c r="E324" i="25"/>
  <c r="D324" i="25"/>
  <c r="C324" i="25"/>
  <c r="B324" i="25"/>
  <c r="K323" i="25"/>
  <c r="J323" i="25"/>
  <c r="I323" i="25"/>
  <c r="H323" i="25"/>
  <c r="G323" i="25"/>
  <c r="F323" i="25"/>
  <c r="E323" i="25"/>
  <c r="D323" i="25"/>
  <c r="C323" i="25"/>
  <c r="B323" i="25"/>
  <c r="K322" i="25"/>
  <c r="J322" i="25"/>
  <c r="I322" i="25"/>
  <c r="H322" i="25"/>
  <c r="G322" i="25"/>
  <c r="F322" i="25"/>
  <c r="E322" i="25"/>
  <c r="D322" i="25"/>
  <c r="C322" i="25"/>
  <c r="B322" i="25"/>
  <c r="K321" i="25"/>
  <c r="J321" i="25"/>
  <c r="I321" i="25"/>
  <c r="H321" i="25"/>
  <c r="G321" i="25"/>
  <c r="F321" i="25"/>
  <c r="E321" i="25"/>
  <c r="D321" i="25"/>
  <c r="C321" i="25"/>
  <c r="B321" i="25"/>
  <c r="K320" i="25"/>
  <c r="J320" i="25"/>
  <c r="I320" i="25"/>
  <c r="H320" i="25"/>
  <c r="G320" i="25"/>
  <c r="F320" i="25"/>
  <c r="E320" i="25"/>
  <c r="D320" i="25"/>
  <c r="C320" i="25"/>
  <c r="B320" i="25"/>
  <c r="K319" i="25"/>
  <c r="J319" i="25"/>
  <c r="I319" i="25"/>
  <c r="H319" i="25"/>
  <c r="G319" i="25"/>
  <c r="F319" i="25"/>
  <c r="E319" i="25"/>
  <c r="D319" i="25"/>
  <c r="C319" i="25"/>
  <c r="B319" i="25"/>
  <c r="K318" i="25"/>
  <c r="J318" i="25"/>
  <c r="I318" i="25"/>
  <c r="H318" i="25"/>
  <c r="G318" i="25"/>
  <c r="F318" i="25"/>
  <c r="E318" i="25"/>
  <c r="D318" i="25"/>
  <c r="C318" i="25"/>
  <c r="B318" i="25"/>
  <c r="K317" i="25"/>
  <c r="J317" i="25"/>
  <c r="I317" i="25"/>
  <c r="H317" i="25"/>
  <c r="G317" i="25"/>
  <c r="F317" i="25"/>
  <c r="E317" i="25"/>
  <c r="D317" i="25"/>
  <c r="C317" i="25"/>
  <c r="B317" i="25"/>
  <c r="K316" i="25"/>
  <c r="J316" i="25"/>
  <c r="I316" i="25"/>
  <c r="H316" i="25"/>
  <c r="G316" i="25"/>
  <c r="F316" i="25"/>
  <c r="E316" i="25"/>
  <c r="D316" i="25"/>
  <c r="C316" i="25"/>
  <c r="B316" i="25"/>
  <c r="K315" i="25"/>
  <c r="J315" i="25"/>
  <c r="I315" i="25"/>
  <c r="H315" i="25"/>
  <c r="G315" i="25"/>
  <c r="F315" i="25"/>
  <c r="E315" i="25"/>
  <c r="D315" i="25"/>
  <c r="C315" i="25"/>
  <c r="B315" i="25"/>
  <c r="K314" i="25"/>
  <c r="J314" i="25"/>
  <c r="I314" i="25"/>
  <c r="H314" i="25"/>
  <c r="G314" i="25"/>
  <c r="F314" i="25"/>
  <c r="E314" i="25"/>
  <c r="D314" i="25"/>
  <c r="C314" i="25"/>
  <c r="B314" i="25"/>
  <c r="K313" i="25"/>
  <c r="J313" i="25"/>
  <c r="I313" i="25"/>
  <c r="H313" i="25"/>
  <c r="G313" i="25"/>
  <c r="F313" i="25"/>
  <c r="E313" i="25"/>
  <c r="D313" i="25"/>
  <c r="C313" i="25"/>
  <c r="B313" i="25"/>
  <c r="K312" i="25"/>
  <c r="J312" i="25"/>
  <c r="I312" i="25"/>
  <c r="H312" i="25"/>
  <c r="G312" i="25"/>
  <c r="F312" i="25"/>
  <c r="E312" i="25"/>
  <c r="D312" i="25"/>
  <c r="C312" i="25"/>
  <c r="B312" i="25"/>
  <c r="K311" i="25"/>
  <c r="J311" i="25"/>
  <c r="I311" i="25"/>
  <c r="H311" i="25"/>
  <c r="G311" i="25"/>
  <c r="F311" i="25"/>
  <c r="E311" i="25"/>
  <c r="D311" i="25"/>
  <c r="C311" i="25"/>
  <c r="B311" i="25"/>
  <c r="K310" i="25"/>
  <c r="J310" i="25"/>
  <c r="I310" i="25"/>
  <c r="H310" i="25"/>
  <c r="G310" i="25"/>
  <c r="F310" i="25"/>
  <c r="E310" i="25"/>
  <c r="D310" i="25"/>
  <c r="C310" i="25"/>
  <c r="B310" i="25"/>
  <c r="K309" i="25"/>
  <c r="J309" i="25"/>
  <c r="I309" i="25"/>
  <c r="H309" i="25"/>
  <c r="G309" i="25"/>
  <c r="F309" i="25"/>
  <c r="E309" i="25"/>
  <c r="D309" i="25"/>
  <c r="C309" i="25"/>
  <c r="B309" i="25"/>
  <c r="K308" i="25"/>
  <c r="J308" i="25"/>
  <c r="I308" i="25"/>
  <c r="H308" i="25"/>
  <c r="G308" i="25"/>
  <c r="F308" i="25"/>
  <c r="E308" i="25"/>
  <c r="D308" i="25"/>
  <c r="C308" i="25"/>
  <c r="B308" i="25"/>
  <c r="K307" i="25"/>
  <c r="J307" i="25"/>
  <c r="I307" i="25"/>
  <c r="H307" i="25"/>
  <c r="G307" i="25"/>
  <c r="F307" i="25"/>
  <c r="E307" i="25"/>
  <c r="D307" i="25"/>
  <c r="C307" i="25"/>
  <c r="B307" i="25"/>
  <c r="K306" i="25"/>
  <c r="J306" i="25"/>
  <c r="I306" i="25"/>
  <c r="H306" i="25"/>
  <c r="G306" i="25"/>
  <c r="F306" i="25"/>
  <c r="E306" i="25"/>
  <c r="D306" i="25"/>
  <c r="C306" i="25"/>
  <c r="B306" i="25"/>
  <c r="K305" i="25"/>
  <c r="J305" i="25"/>
  <c r="I305" i="25"/>
  <c r="H305" i="25"/>
  <c r="G305" i="25"/>
  <c r="F305" i="25"/>
  <c r="E305" i="25"/>
  <c r="D305" i="25"/>
  <c r="C305" i="25"/>
  <c r="B305" i="25"/>
  <c r="K304" i="25"/>
  <c r="J304" i="25"/>
  <c r="I304" i="25"/>
  <c r="H304" i="25"/>
  <c r="G304" i="25"/>
  <c r="F304" i="25"/>
  <c r="E304" i="25"/>
  <c r="D304" i="25"/>
  <c r="C304" i="25"/>
  <c r="B304" i="25"/>
  <c r="K303" i="25"/>
  <c r="J303" i="25"/>
  <c r="I303" i="25"/>
  <c r="H303" i="25"/>
  <c r="G303" i="25"/>
  <c r="F303" i="25"/>
  <c r="E303" i="25"/>
  <c r="D303" i="25"/>
  <c r="C303" i="25"/>
  <c r="B303" i="25"/>
  <c r="K302" i="25"/>
  <c r="J302" i="25"/>
  <c r="I302" i="25"/>
  <c r="H302" i="25"/>
  <c r="G302" i="25"/>
  <c r="F302" i="25"/>
  <c r="E302" i="25"/>
  <c r="D302" i="25"/>
  <c r="C302" i="25"/>
  <c r="B302" i="25"/>
  <c r="K301" i="25"/>
  <c r="J301" i="25"/>
  <c r="I301" i="25"/>
  <c r="H301" i="25"/>
  <c r="G301" i="25"/>
  <c r="F301" i="25"/>
  <c r="E301" i="25"/>
  <c r="D301" i="25"/>
  <c r="C301" i="25"/>
  <c r="B301" i="25"/>
  <c r="K300" i="25"/>
  <c r="J300" i="25"/>
  <c r="I300" i="25"/>
  <c r="H300" i="25"/>
  <c r="G300" i="25"/>
  <c r="F300" i="25"/>
  <c r="E300" i="25"/>
  <c r="D300" i="25"/>
  <c r="C300" i="25"/>
  <c r="B300" i="25"/>
  <c r="K299" i="25"/>
  <c r="J299" i="25"/>
  <c r="I299" i="25"/>
  <c r="H299" i="25"/>
  <c r="G299" i="25"/>
  <c r="F299" i="25"/>
  <c r="E299" i="25"/>
  <c r="D299" i="25"/>
  <c r="C299" i="25"/>
  <c r="B299" i="25"/>
  <c r="K298" i="25"/>
  <c r="J298" i="25"/>
  <c r="I298" i="25"/>
  <c r="H298" i="25"/>
  <c r="G298" i="25"/>
  <c r="F298" i="25"/>
  <c r="E298" i="25"/>
  <c r="D298" i="25"/>
  <c r="C298" i="25"/>
  <c r="B298" i="25"/>
  <c r="K297" i="25"/>
  <c r="J297" i="25"/>
  <c r="I297" i="25"/>
  <c r="H297" i="25"/>
  <c r="G297" i="25"/>
  <c r="F297" i="25"/>
  <c r="E297" i="25"/>
  <c r="D297" i="25"/>
  <c r="C297" i="25"/>
  <c r="B297" i="25"/>
  <c r="K296" i="25"/>
  <c r="J296" i="25"/>
  <c r="I296" i="25"/>
  <c r="H296" i="25"/>
  <c r="G296" i="25"/>
  <c r="F296" i="25"/>
  <c r="E296" i="25"/>
  <c r="D296" i="25"/>
  <c r="C296" i="25"/>
  <c r="B296" i="25"/>
  <c r="K295" i="25"/>
  <c r="J295" i="25"/>
  <c r="I295" i="25"/>
  <c r="H295" i="25"/>
  <c r="G295" i="25"/>
  <c r="F295" i="25"/>
  <c r="E295" i="25"/>
  <c r="D295" i="25"/>
  <c r="C295" i="25"/>
  <c r="B295" i="25"/>
  <c r="K294" i="25"/>
  <c r="J294" i="25"/>
  <c r="I294" i="25"/>
  <c r="H294" i="25"/>
  <c r="G294" i="25"/>
  <c r="F294" i="25"/>
  <c r="E294" i="25"/>
  <c r="D294" i="25"/>
  <c r="C294" i="25"/>
  <c r="B294" i="25"/>
  <c r="K293" i="25"/>
  <c r="J293" i="25"/>
  <c r="I293" i="25"/>
  <c r="H293" i="25"/>
  <c r="G293" i="25"/>
  <c r="F293" i="25"/>
  <c r="E293" i="25"/>
  <c r="D293" i="25"/>
  <c r="C293" i="25"/>
  <c r="B293" i="25"/>
  <c r="K292" i="25"/>
  <c r="J292" i="25"/>
  <c r="I292" i="25"/>
  <c r="H292" i="25"/>
  <c r="G292" i="25"/>
  <c r="F292" i="25"/>
  <c r="E292" i="25"/>
  <c r="D292" i="25"/>
  <c r="C292" i="25"/>
  <c r="B292" i="25"/>
  <c r="K291" i="25"/>
  <c r="J291" i="25"/>
  <c r="I291" i="25"/>
  <c r="H291" i="25"/>
  <c r="G291" i="25"/>
  <c r="F291" i="25"/>
  <c r="E291" i="25"/>
  <c r="D291" i="25"/>
  <c r="C291" i="25"/>
  <c r="B291" i="25"/>
  <c r="K290" i="25"/>
  <c r="J290" i="25"/>
  <c r="I290" i="25"/>
  <c r="H290" i="25"/>
  <c r="G290" i="25"/>
  <c r="F290" i="25"/>
  <c r="E290" i="25"/>
  <c r="D290" i="25"/>
  <c r="C290" i="25"/>
  <c r="B290" i="25"/>
  <c r="K289" i="25"/>
  <c r="J289" i="25"/>
  <c r="I289" i="25"/>
  <c r="H289" i="25"/>
  <c r="G289" i="25"/>
  <c r="F289" i="25"/>
  <c r="E289" i="25"/>
  <c r="D289" i="25"/>
  <c r="C289" i="25"/>
  <c r="B289" i="25"/>
  <c r="K288" i="25"/>
  <c r="J288" i="25"/>
  <c r="I288" i="25"/>
  <c r="H288" i="25"/>
  <c r="G288" i="25"/>
  <c r="F288" i="25"/>
  <c r="E288" i="25"/>
  <c r="D288" i="25"/>
  <c r="C288" i="25"/>
  <c r="B288" i="25"/>
  <c r="K287" i="25"/>
  <c r="J287" i="25"/>
  <c r="I287" i="25"/>
  <c r="H287" i="25"/>
  <c r="G287" i="25"/>
  <c r="F287" i="25"/>
  <c r="E287" i="25"/>
  <c r="D287" i="25"/>
  <c r="C287" i="25"/>
  <c r="B287" i="25"/>
  <c r="K286" i="25"/>
  <c r="J286" i="25"/>
  <c r="I286" i="25"/>
  <c r="H286" i="25"/>
  <c r="G286" i="25"/>
  <c r="F286" i="25"/>
  <c r="E286" i="25"/>
  <c r="D286" i="25"/>
  <c r="C286" i="25"/>
  <c r="B286" i="25"/>
  <c r="K285" i="25"/>
  <c r="J285" i="25"/>
  <c r="I285" i="25"/>
  <c r="H285" i="25"/>
  <c r="G285" i="25"/>
  <c r="F285" i="25"/>
  <c r="E285" i="25"/>
  <c r="D285" i="25"/>
  <c r="C285" i="25"/>
  <c r="B285" i="25"/>
  <c r="K284" i="25"/>
  <c r="J284" i="25"/>
  <c r="I284" i="25"/>
  <c r="H284" i="25"/>
  <c r="G284" i="25"/>
  <c r="F284" i="25"/>
  <c r="E284" i="25"/>
  <c r="D284" i="25"/>
  <c r="C284" i="25"/>
  <c r="B284" i="25"/>
  <c r="K283" i="25"/>
  <c r="J283" i="25"/>
  <c r="I283" i="25"/>
  <c r="H283" i="25"/>
  <c r="G283" i="25"/>
  <c r="F283" i="25"/>
  <c r="E283" i="25"/>
  <c r="D283" i="25"/>
  <c r="C283" i="25"/>
  <c r="B283" i="25"/>
  <c r="K282" i="25"/>
  <c r="J282" i="25"/>
  <c r="I282" i="25"/>
  <c r="H282" i="25"/>
  <c r="G282" i="25"/>
  <c r="F282" i="25"/>
  <c r="E282" i="25"/>
  <c r="D282" i="25"/>
  <c r="C282" i="25"/>
  <c r="B282" i="25"/>
  <c r="K281" i="25"/>
  <c r="J281" i="25"/>
  <c r="I281" i="25"/>
  <c r="H281" i="25"/>
  <c r="G281" i="25"/>
  <c r="F281" i="25"/>
  <c r="E281" i="25"/>
  <c r="D281" i="25"/>
  <c r="C281" i="25"/>
  <c r="B281" i="25"/>
  <c r="K280" i="25"/>
  <c r="J280" i="25"/>
  <c r="I280" i="25"/>
  <c r="H280" i="25"/>
  <c r="G280" i="25"/>
  <c r="F280" i="25"/>
  <c r="E280" i="25"/>
  <c r="D280" i="25"/>
  <c r="C280" i="25"/>
  <c r="B280" i="25"/>
  <c r="K279" i="25"/>
  <c r="J279" i="25"/>
  <c r="I279" i="25"/>
  <c r="H279" i="25"/>
  <c r="G279" i="25"/>
  <c r="F279" i="25"/>
  <c r="E279" i="25"/>
  <c r="D279" i="25"/>
  <c r="C279" i="25"/>
  <c r="B279" i="25"/>
  <c r="K278" i="25"/>
  <c r="J278" i="25"/>
  <c r="I278" i="25"/>
  <c r="H278" i="25"/>
  <c r="G278" i="25"/>
  <c r="F278" i="25"/>
  <c r="E278" i="25"/>
  <c r="D278" i="25"/>
  <c r="C278" i="25"/>
  <c r="B278" i="25"/>
  <c r="K277" i="25"/>
  <c r="J277" i="25"/>
  <c r="I277" i="25"/>
  <c r="H277" i="25"/>
  <c r="G277" i="25"/>
  <c r="F277" i="25"/>
  <c r="E277" i="25"/>
  <c r="D277" i="25"/>
  <c r="C277" i="25"/>
  <c r="B277" i="25"/>
  <c r="K276" i="25"/>
  <c r="J276" i="25"/>
  <c r="I276" i="25"/>
  <c r="H276" i="25"/>
  <c r="G276" i="25"/>
  <c r="F276" i="25"/>
  <c r="E276" i="25"/>
  <c r="D276" i="25"/>
  <c r="C276" i="25"/>
  <c r="B276" i="25"/>
  <c r="K275" i="25"/>
  <c r="J275" i="25"/>
  <c r="I275" i="25"/>
  <c r="H275" i="25"/>
  <c r="G275" i="25"/>
  <c r="F275" i="25"/>
  <c r="E275" i="25"/>
  <c r="D275" i="25"/>
  <c r="C275" i="25"/>
  <c r="B275" i="25"/>
  <c r="K274" i="25"/>
  <c r="J274" i="25"/>
  <c r="I274" i="25"/>
  <c r="H274" i="25"/>
  <c r="G274" i="25"/>
  <c r="F274" i="25"/>
  <c r="E274" i="25"/>
  <c r="D274" i="25"/>
  <c r="C274" i="25"/>
  <c r="B274" i="25"/>
  <c r="K273" i="25"/>
  <c r="J273" i="25"/>
  <c r="I273" i="25"/>
  <c r="H273" i="25"/>
  <c r="G273" i="25"/>
  <c r="F273" i="25"/>
  <c r="E273" i="25"/>
  <c r="D273" i="25"/>
  <c r="C273" i="25"/>
  <c r="B273" i="25"/>
  <c r="K272" i="25"/>
  <c r="J272" i="25"/>
  <c r="I272" i="25"/>
  <c r="H272" i="25"/>
  <c r="G272" i="25"/>
  <c r="F272" i="25"/>
  <c r="E272" i="25"/>
  <c r="D272" i="25"/>
  <c r="C272" i="25"/>
  <c r="B272" i="25"/>
  <c r="K271" i="25"/>
  <c r="J271" i="25"/>
  <c r="I271" i="25"/>
  <c r="H271" i="25"/>
  <c r="G271" i="25"/>
  <c r="F271" i="25"/>
  <c r="E271" i="25"/>
  <c r="D271" i="25"/>
  <c r="C271" i="25"/>
  <c r="B271" i="25"/>
  <c r="K270" i="25"/>
  <c r="J270" i="25"/>
  <c r="I270" i="25"/>
  <c r="H270" i="25"/>
  <c r="G270" i="25"/>
  <c r="F270" i="25"/>
  <c r="E270" i="25"/>
  <c r="D270" i="25"/>
  <c r="C270" i="25"/>
  <c r="B270" i="25"/>
  <c r="K269" i="25"/>
  <c r="J269" i="25"/>
  <c r="I269" i="25"/>
  <c r="H269" i="25"/>
  <c r="G269" i="25"/>
  <c r="F269" i="25"/>
  <c r="E269" i="25"/>
  <c r="D269" i="25"/>
  <c r="C269" i="25"/>
  <c r="B269" i="25"/>
  <c r="K268" i="25"/>
  <c r="J268" i="25"/>
  <c r="I268" i="25"/>
  <c r="H268" i="25"/>
  <c r="G268" i="25"/>
  <c r="F268" i="25"/>
  <c r="E268" i="25"/>
  <c r="D268" i="25"/>
  <c r="C268" i="25"/>
  <c r="B268" i="25"/>
  <c r="K267" i="25"/>
  <c r="J267" i="25"/>
  <c r="I267" i="25"/>
  <c r="H267" i="25"/>
  <c r="G267" i="25"/>
  <c r="F267" i="25"/>
  <c r="E267" i="25"/>
  <c r="D267" i="25"/>
  <c r="C267" i="25"/>
  <c r="B267" i="25"/>
  <c r="K266" i="25"/>
  <c r="J266" i="25"/>
  <c r="I266" i="25"/>
  <c r="H266" i="25"/>
  <c r="G266" i="25"/>
  <c r="F266" i="25"/>
  <c r="E266" i="25"/>
  <c r="D266" i="25"/>
  <c r="C266" i="25"/>
  <c r="B266" i="25"/>
  <c r="K265" i="25"/>
  <c r="J265" i="25"/>
  <c r="I265" i="25"/>
  <c r="H265" i="25"/>
  <c r="G265" i="25"/>
  <c r="F265" i="25"/>
  <c r="E265" i="25"/>
  <c r="D265" i="25"/>
  <c r="C265" i="25"/>
  <c r="B265" i="25"/>
  <c r="K264" i="25"/>
  <c r="J264" i="25"/>
  <c r="I264" i="25"/>
  <c r="H264" i="25"/>
  <c r="G264" i="25"/>
  <c r="F264" i="25"/>
  <c r="E264" i="25"/>
  <c r="D264" i="25"/>
  <c r="C264" i="25"/>
  <c r="B264" i="25"/>
  <c r="K263" i="25"/>
  <c r="J263" i="25"/>
  <c r="I263" i="25"/>
  <c r="H263" i="25"/>
  <c r="G263" i="25"/>
  <c r="F263" i="25"/>
  <c r="E263" i="25"/>
  <c r="D263" i="25"/>
  <c r="C263" i="25"/>
  <c r="B263" i="25"/>
  <c r="K262" i="25"/>
  <c r="J262" i="25"/>
  <c r="I262" i="25"/>
  <c r="H262" i="25"/>
  <c r="G262" i="25"/>
  <c r="F262" i="25"/>
  <c r="E262" i="25"/>
  <c r="D262" i="25"/>
  <c r="C262" i="25"/>
  <c r="B262" i="25"/>
  <c r="K261" i="25"/>
  <c r="J261" i="25"/>
  <c r="I261" i="25"/>
  <c r="H261" i="25"/>
  <c r="G261" i="25"/>
  <c r="F261" i="25"/>
  <c r="E261" i="25"/>
  <c r="D261" i="25"/>
  <c r="C261" i="25"/>
  <c r="B261" i="25"/>
  <c r="K260" i="25"/>
  <c r="J260" i="25"/>
  <c r="I260" i="25"/>
  <c r="H260" i="25"/>
  <c r="G260" i="25"/>
  <c r="F260" i="25"/>
  <c r="E260" i="25"/>
  <c r="D260" i="25"/>
  <c r="C260" i="25"/>
  <c r="B260" i="25"/>
  <c r="K259" i="25"/>
  <c r="J259" i="25"/>
  <c r="I259" i="25"/>
  <c r="H259" i="25"/>
  <c r="G259" i="25"/>
  <c r="F259" i="25"/>
  <c r="E259" i="25"/>
  <c r="D259" i="25"/>
  <c r="C259" i="25"/>
  <c r="B259" i="25"/>
  <c r="K258" i="25"/>
  <c r="J258" i="25"/>
  <c r="I258" i="25"/>
  <c r="H258" i="25"/>
  <c r="G258" i="25"/>
  <c r="F258" i="25"/>
  <c r="E258" i="25"/>
  <c r="D258" i="25"/>
  <c r="C258" i="25"/>
  <c r="B258" i="25"/>
  <c r="K257" i="25"/>
  <c r="J257" i="25"/>
  <c r="I257" i="25"/>
  <c r="H257" i="25"/>
  <c r="G257" i="25"/>
  <c r="F257" i="25"/>
  <c r="E257" i="25"/>
  <c r="D257" i="25"/>
  <c r="C257" i="25"/>
  <c r="B257" i="25"/>
  <c r="K256" i="25"/>
  <c r="J256" i="25"/>
  <c r="I256" i="25"/>
  <c r="H256" i="25"/>
  <c r="G256" i="25"/>
  <c r="F256" i="25"/>
  <c r="E256" i="25"/>
  <c r="D256" i="25"/>
  <c r="C256" i="25"/>
  <c r="B256" i="25"/>
  <c r="K255" i="25"/>
  <c r="J255" i="25"/>
  <c r="I255" i="25"/>
  <c r="H255" i="25"/>
  <c r="G255" i="25"/>
  <c r="F255" i="25"/>
  <c r="E255" i="25"/>
  <c r="D255" i="25"/>
  <c r="C255" i="25"/>
  <c r="B255" i="25"/>
  <c r="K254" i="25"/>
  <c r="J254" i="25"/>
  <c r="I254" i="25"/>
  <c r="H254" i="25"/>
  <c r="G254" i="25"/>
  <c r="F254" i="25"/>
  <c r="E254" i="25"/>
  <c r="D254" i="25"/>
  <c r="C254" i="25"/>
  <c r="B254" i="25"/>
  <c r="K253" i="25"/>
  <c r="J253" i="25"/>
  <c r="I253" i="25"/>
  <c r="H253" i="25"/>
  <c r="G253" i="25"/>
  <c r="F253" i="25"/>
  <c r="E253" i="25"/>
  <c r="D253" i="25"/>
  <c r="C253" i="25"/>
  <c r="B253" i="25"/>
  <c r="K252" i="25"/>
  <c r="J252" i="25"/>
  <c r="I252" i="25"/>
  <c r="H252" i="25"/>
  <c r="G252" i="25"/>
  <c r="F252" i="25"/>
  <c r="E252" i="25"/>
  <c r="D252" i="25"/>
  <c r="C252" i="25"/>
  <c r="B252" i="25"/>
  <c r="K251" i="25"/>
  <c r="J251" i="25"/>
  <c r="I251" i="25"/>
  <c r="H251" i="25"/>
  <c r="G251" i="25"/>
  <c r="F251" i="25"/>
  <c r="E251" i="25"/>
  <c r="D251" i="25"/>
  <c r="C251" i="25"/>
  <c r="B251" i="25"/>
  <c r="K250" i="25"/>
  <c r="J250" i="25"/>
  <c r="I250" i="25"/>
  <c r="H250" i="25"/>
  <c r="G250" i="25"/>
  <c r="F250" i="25"/>
  <c r="E250" i="25"/>
  <c r="D250" i="25"/>
  <c r="C250" i="25"/>
  <c r="B250" i="25"/>
  <c r="K249" i="25"/>
  <c r="J249" i="25"/>
  <c r="I249" i="25"/>
  <c r="H249" i="25"/>
  <c r="G249" i="25"/>
  <c r="F249" i="25"/>
  <c r="E249" i="25"/>
  <c r="D249" i="25"/>
  <c r="C249" i="25"/>
  <c r="B249" i="25"/>
  <c r="K248" i="25"/>
  <c r="J248" i="25"/>
  <c r="I248" i="25"/>
  <c r="H248" i="25"/>
  <c r="G248" i="25"/>
  <c r="F248" i="25"/>
  <c r="E248" i="25"/>
  <c r="D248" i="25"/>
  <c r="C248" i="25"/>
  <c r="B248" i="25"/>
  <c r="K247" i="25"/>
  <c r="J247" i="25"/>
  <c r="I247" i="25"/>
  <c r="H247" i="25"/>
  <c r="G247" i="25"/>
  <c r="F247" i="25"/>
  <c r="E247" i="25"/>
  <c r="D247" i="25"/>
  <c r="C247" i="25"/>
  <c r="B247" i="25"/>
  <c r="K246" i="25"/>
  <c r="J246" i="25"/>
  <c r="I246" i="25"/>
  <c r="H246" i="25"/>
  <c r="G246" i="25"/>
  <c r="F246" i="25"/>
  <c r="E246" i="25"/>
  <c r="D246" i="25"/>
  <c r="C246" i="25"/>
  <c r="B246" i="25"/>
  <c r="K245" i="25"/>
  <c r="J245" i="25"/>
  <c r="I245" i="25"/>
  <c r="H245" i="25"/>
  <c r="G245" i="25"/>
  <c r="F245" i="25"/>
  <c r="E245" i="25"/>
  <c r="D245" i="25"/>
  <c r="C245" i="25"/>
  <c r="B245" i="25"/>
  <c r="K244" i="25"/>
  <c r="J244" i="25"/>
  <c r="I244" i="25"/>
  <c r="H244" i="25"/>
  <c r="G244" i="25"/>
  <c r="F244" i="25"/>
  <c r="E244" i="25"/>
  <c r="D244" i="25"/>
  <c r="C244" i="25"/>
  <c r="B244" i="25"/>
  <c r="K243" i="25"/>
  <c r="J243" i="25"/>
  <c r="I243" i="25"/>
  <c r="H243" i="25"/>
  <c r="G243" i="25"/>
  <c r="F243" i="25"/>
  <c r="E243" i="25"/>
  <c r="D243" i="25"/>
  <c r="C243" i="25"/>
  <c r="B243" i="25"/>
  <c r="K242" i="25"/>
  <c r="J242" i="25"/>
  <c r="I242" i="25"/>
  <c r="H242" i="25"/>
  <c r="G242" i="25"/>
  <c r="F242" i="25"/>
  <c r="E242" i="25"/>
  <c r="D242" i="25"/>
  <c r="C242" i="25"/>
  <c r="B242" i="25"/>
  <c r="K241" i="25"/>
  <c r="J241" i="25"/>
  <c r="I241" i="25"/>
  <c r="H241" i="25"/>
  <c r="G241" i="25"/>
  <c r="F241" i="25"/>
  <c r="E241" i="25"/>
  <c r="D241" i="25"/>
  <c r="C241" i="25"/>
  <c r="B241" i="25"/>
  <c r="K240" i="25"/>
  <c r="J240" i="25"/>
  <c r="I240" i="25"/>
  <c r="H240" i="25"/>
  <c r="G240" i="25"/>
  <c r="F240" i="25"/>
  <c r="E240" i="25"/>
  <c r="D240" i="25"/>
  <c r="C240" i="25"/>
  <c r="B240" i="25"/>
  <c r="K239" i="25"/>
  <c r="J239" i="25"/>
  <c r="I239" i="25"/>
  <c r="H239" i="25"/>
  <c r="G239" i="25"/>
  <c r="F239" i="25"/>
  <c r="E239" i="25"/>
  <c r="D239" i="25"/>
  <c r="C239" i="25"/>
  <c r="B239" i="25"/>
  <c r="K238" i="25"/>
  <c r="J238" i="25"/>
  <c r="I238" i="25"/>
  <c r="H238" i="25"/>
  <c r="G238" i="25"/>
  <c r="F238" i="25"/>
  <c r="E238" i="25"/>
  <c r="D238" i="25"/>
  <c r="C238" i="25"/>
  <c r="B238" i="25"/>
  <c r="K237" i="25"/>
  <c r="J237" i="25"/>
  <c r="I237" i="25"/>
  <c r="H237" i="25"/>
  <c r="G237" i="25"/>
  <c r="F237" i="25"/>
  <c r="E237" i="25"/>
  <c r="D237" i="25"/>
  <c r="C237" i="25"/>
  <c r="B237" i="25"/>
  <c r="K236" i="25"/>
  <c r="J236" i="25"/>
  <c r="I236" i="25"/>
  <c r="H236" i="25"/>
  <c r="G236" i="25"/>
  <c r="F236" i="25"/>
  <c r="E236" i="25"/>
  <c r="D236" i="25"/>
  <c r="C236" i="25"/>
  <c r="B236" i="25"/>
  <c r="K235" i="25"/>
  <c r="J235" i="25"/>
  <c r="I235" i="25"/>
  <c r="H235" i="25"/>
  <c r="G235" i="25"/>
  <c r="F235" i="25"/>
  <c r="E235" i="25"/>
  <c r="D235" i="25"/>
  <c r="C235" i="25"/>
  <c r="B235" i="25"/>
  <c r="K234" i="25"/>
  <c r="J234" i="25"/>
  <c r="I234" i="25"/>
  <c r="H234" i="25"/>
  <c r="G234" i="25"/>
  <c r="F234" i="25"/>
  <c r="E234" i="25"/>
  <c r="D234" i="25"/>
  <c r="C234" i="25"/>
  <c r="B234" i="25"/>
  <c r="K233" i="25"/>
  <c r="J233" i="25"/>
  <c r="I233" i="25"/>
  <c r="H233" i="25"/>
  <c r="G233" i="25"/>
  <c r="F233" i="25"/>
  <c r="E233" i="25"/>
  <c r="D233" i="25"/>
  <c r="C233" i="25"/>
  <c r="B233" i="25"/>
  <c r="K232" i="25"/>
  <c r="J232" i="25"/>
  <c r="I232" i="25"/>
  <c r="H232" i="25"/>
  <c r="G232" i="25"/>
  <c r="F232" i="25"/>
  <c r="E232" i="25"/>
  <c r="D232" i="25"/>
  <c r="C232" i="25"/>
  <c r="B232" i="25"/>
  <c r="K231" i="25"/>
  <c r="J231" i="25"/>
  <c r="I231" i="25"/>
  <c r="H231" i="25"/>
  <c r="G231" i="25"/>
  <c r="F231" i="25"/>
  <c r="E231" i="25"/>
  <c r="D231" i="25"/>
  <c r="C231" i="25"/>
  <c r="B231" i="25"/>
  <c r="K230" i="25"/>
  <c r="J230" i="25"/>
  <c r="I230" i="25"/>
  <c r="H230" i="25"/>
  <c r="G230" i="25"/>
  <c r="F230" i="25"/>
  <c r="E230" i="25"/>
  <c r="D230" i="25"/>
  <c r="C230" i="25"/>
  <c r="B230" i="25"/>
  <c r="K229" i="25"/>
  <c r="J229" i="25"/>
  <c r="I229" i="25"/>
  <c r="H229" i="25"/>
  <c r="G229" i="25"/>
  <c r="F229" i="25"/>
  <c r="E229" i="25"/>
  <c r="D229" i="25"/>
  <c r="C229" i="25"/>
  <c r="B229" i="25"/>
  <c r="K228" i="25"/>
  <c r="J228" i="25"/>
  <c r="I228" i="25"/>
  <c r="H228" i="25"/>
  <c r="G228" i="25"/>
  <c r="F228" i="25"/>
  <c r="E228" i="25"/>
  <c r="D228" i="25"/>
  <c r="C228" i="25"/>
  <c r="B228" i="25"/>
  <c r="K227" i="25"/>
  <c r="J227" i="25"/>
  <c r="I227" i="25"/>
  <c r="H227" i="25"/>
  <c r="G227" i="25"/>
  <c r="F227" i="25"/>
  <c r="E227" i="25"/>
  <c r="D227" i="25"/>
  <c r="C227" i="25"/>
  <c r="B227" i="25"/>
  <c r="K226" i="25"/>
  <c r="J226" i="25"/>
  <c r="I226" i="25"/>
  <c r="H226" i="25"/>
  <c r="G226" i="25"/>
  <c r="F226" i="25"/>
  <c r="E226" i="25"/>
  <c r="D226" i="25"/>
  <c r="C226" i="25"/>
  <c r="B226" i="25"/>
  <c r="K225" i="25"/>
  <c r="J225" i="25"/>
  <c r="I225" i="25"/>
  <c r="H225" i="25"/>
  <c r="G225" i="25"/>
  <c r="F225" i="25"/>
  <c r="E225" i="25"/>
  <c r="D225" i="25"/>
  <c r="C225" i="25"/>
  <c r="B225" i="25"/>
  <c r="K224" i="25"/>
  <c r="J224" i="25"/>
  <c r="I224" i="25"/>
  <c r="H224" i="25"/>
  <c r="G224" i="25"/>
  <c r="F224" i="25"/>
  <c r="E224" i="25"/>
  <c r="D224" i="25"/>
  <c r="C224" i="25"/>
  <c r="B224" i="25"/>
  <c r="K223" i="25"/>
  <c r="J223" i="25"/>
  <c r="I223" i="25"/>
  <c r="H223" i="25"/>
  <c r="G223" i="25"/>
  <c r="F223" i="25"/>
  <c r="E223" i="25"/>
  <c r="D223" i="25"/>
  <c r="C223" i="25"/>
  <c r="B223" i="25"/>
  <c r="K222" i="25"/>
  <c r="J222" i="25"/>
  <c r="I222" i="25"/>
  <c r="H222" i="25"/>
  <c r="G222" i="25"/>
  <c r="F222" i="25"/>
  <c r="E222" i="25"/>
  <c r="D222" i="25"/>
  <c r="C222" i="25"/>
  <c r="B222" i="25"/>
  <c r="K221" i="25"/>
  <c r="J221" i="25"/>
  <c r="I221" i="25"/>
  <c r="H221" i="25"/>
  <c r="G221" i="25"/>
  <c r="F221" i="25"/>
  <c r="E221" i="25"/>
  <c r="D221" i="25"/>
  <c r="C221" i="25"/>
  <c r="B221" i="25"/>
  <c r="K220" i="25"/>
  <c r="J220" i="25"/>
  <c r="I220" i="25"/>
  <c r="H220" i="25"/>
  <c r="G220" i="25"/>
  <c r="F220" i="25"/>
  <c r="E220" i="25"/>
  <c r="D220" i="25"/>
  <c r="C220" i="25"/>
  <c r="B220" i="25"/>
  <c r="K219" i="25"/>
  <c r="J219" i="25"/>
  <c r="I219" i="25"/>
  <c r="H219" i="25"/>
  <c r="G219" i="25"/>
  <c r="F219" i="25"/>
  <c r="E219" i="25"/>
  <c r="D219" i="25"/>
  <c r="C219" i="25"/>
  <c r="B219" i="25"/>
  <c r="K218" i="25"/>
  <c r="J218" i="25"/>
  <c r="I218" i="25"/>
  <c r="H218" i="25"/>
  <c r="G218" i="25"/>
  <c r="F218" i="25"/>
  <c r="E218" i="25"/>
  <c r="D218" i="25"/>
  <c r="C218" i="25"/>
  <c r="B218" i="25"/>
  <c r="K217" i="25"/>
  <c r="J217" i="25"/>
  <c r="I217" i="25"/>
  <c r="H217" i="25"/>
  <c r="G217" i="25"/>
  <c r="F217" i="25"/>
  <c r="E217" i="25"/>
  <c r="D217" i="25"/>
  <c r="C217" i="25"/>
  <c r="B217" i="25"/>
  <c r="K216" i="25"/>
  <c r="J216" i="25"/>
  <c r="I216" i="25"/>
  <c r="H216" i="25"/>
  <c r="G216" i="25"/>
  <c r="F216" i="25"/>
  <c r="E216" i="25"/>
  <c r="D216" i="25"/>
  <c r="C216" i="25"/>
  <c r="B216" i="25"/>
  <c r="K215" i="25"/>
  <c r="J215" i="25"/>
  <c r="I215" i="25"/>
  <c r="H215" i="25"/>
  <c r="G215" i="25"/>
  <c r="F215" i="25"/>
  <c r="E215" i="25"/>
  <c r="D215" i="25"/>
  <c r="C215" i="25"/>
  <c r="B215" i="25"/>
  <c r="K214" i="25"/>
  <c r="J214" i="25"/>
  <c r="I214" i="25"/>
  <c r="H214" i="25"/>
  <c r="G214" i="25"/>
  <c r="F214" i="25"/>
  <c r="E214" i="25"/>
  <c r="D214" i="25"/>
  <c r="C214" i="25"/>
  <c r="B214" i="25"/>
  <c r="K213" i="25"/>
  <c r="J213" i="25"/>
  <c r="I213" i="25"/>
  <c r="H213" i="25"/>
  <c r="G213" i="25"/>
  <c r="F213" i="25"/>
  <c r="E213" i="25"/>
  <c r="D213" i="25"/>
  <c r="C213" i="25"/>
  <c r="B213" i="25"/>
  <c r="K212" i="25"/>
  <c r="J212" i="25"/>
  <c r="I212" i="25"/>
  <c r="H212" i="25"/>
  <c r="G212" i="25"/>
  <c r="F212" i="25"/>
  <c r="E212" i="25"/>
  <c r="D212" i="25"/>
  <c r="C212" i="25"/>
  <c r="B212" i="25"/>
  <c r="K211" i="25"/>
  <c r="J211" i="25"/>
  <c r="I211" i="25"/>
  <c r="H211" i="25"/>
  <c r="G211" i="25"/>
  <c r="F211" i="25"/>
  <c r="E211" i="25"/>
  <c r="D211" i="25"/>
  <c r="C211" i="25"/>
  <c r="B211" i="25"/>
  <c r="K210" i="25"/>
  <c r="J210" i="25"/>
  <c r="I210" i="25"/>
  <c r="H210" i="25"/>
  <c r="G210" i="25"/>
  <c r="F210" i="25"/>
  <c r="E210" i="25"/>
  <c r="D210" i="25"/>
  <c r="C210" i="25"/>
  <c r="B210" i="25"/>
  <c r="K209" i="25"/>
  <c r="J209" i="25"/>
  <c r="I209" i="25"/>
  <c r="H209" i="25"/>
  <c r="G209" i="25"/>
  <c r="F209" i="25"/>
  <c r="E209" i="25"/>
  <c r="D209" i="25"/>
  <c r="C209" i="25"/>
  <c r="B209" i="25"/>
  <c r="K208" i="25"/>
  <c r="J208" i="25"/>
  <c r="I208" i="25"/>
  <c r="H208" i="25"/>
  <c r="G208" i="25"/>
  <c r="F208" i="25"/>
  <c r="E208" i="25"/>
  <c r="D208" i="25"/>
  <c r="C208" i="25"/>
  <c r="B208" i="25"/>
  <c r="K207" i="25"/>
  <c r="J207" i="25"/>
  <c r="I207" i="25"/>
  <c r="H207" i="25"/>
  <c r="G207" i="25"/>
  <c r="F207" i="25"/>
  <c r="E207" i="25"/>
  <c r="D207" i="25"/>
  <c r="C207" i="25"/>
  <c r="B207" i="25"/>
  <c r="K206" i="25"/>
  <c r="J206" i="25"/>
  <c r="I206" i="25"/>
  <c r="H206" i="25"/>
  <c r="G206" i="25"/>
  <c r="F206" i="25"/>
  <c r="E206" i="25"/>
  <c r="D206" i="25"/>
  <c r="C206" i="25"/>
  <c r="B206" i="25"/>
  <c r="K205" i="25"/>
  <c r="J205" i="25"/>
  <c r="I205" i="25"/>
  <c r="H205" i="25"/>
  <c r="G205" i="25"/>
  <c r="F205" i="25"/>
  <c r="E205" i="25"/>
  <c r="D205" i="25"/>
  <c r="C205" i="25"/>
  <c r="B205" i="25"/>
  <c r="K204" i="25"/>
  <c r="J204" i="25"/>
  <c r="I204" i="25"/>
  <c r="H204" i="25"/>
  <c r="G204" i="25"/>
  <c r="F204" i="25"/>
  <c r="E204" i="25"/>
  <c r="D204" i="25"/>
  <c r="C204" i="25"/>
  <c r="B204" i="25"/>
  <c r="K203" i="25"/>
  <c r="J203" i="25"/>
  <c r="I203" i="25"/>
  <c r="H203" i="25"/>
  <c r="G203" i="25"/>
  <c r="F203" i="25"/>
  <c r="E203" i="25"/>
  <c r="D203" i="25"/>
  <c r="C203" i="25"/>
  <c r="B203" i="25"/>
  <c r="K202" i="25"/>
  <c r="J202" i="25"/>
  <c r="I202" i="25"/>
  <c r="H202" i="25"/>
  <c r="G202" i="25"/>
  <c r="F202" i="25"/>
  <c r="E202" i="25"/>
  <c r="D202" i="25"/>
  <c r="C202" i="25"/>
  <c r="B202" i="25"/>
  <c r="K201" i="25"/>
  <c r="J201" i="25"/>
  <c r="I201" i="25"/>
  <c r="H201" i="25"/>
  <c r="G201" i="25"/>
  <c r="F201" i="25"/>
  <c r="E201" i="25"/>
  <c r="D201" i="25"/>
  <c r="C201" i="25"/>
  <c r="B201" i="25"/>
  <c r="K200" i="25"/>
  <c r="J200" i="25"/>
  <c r="I200" i="25"/>
  <c r="H200" i="25"/>
  <c r="G200" i="25"/>
  <c r="F200" i="25"/>
  <c r="E200" i="25"/>
  <c r="D200" i="25"/>
  <c r="C200" i="25"/>
  <c r="B200" i="25"/>
  <c r="K199" i="25"/>
  <c r="J199" i="25"/>
  <c r="I199" i="25"/>
  <c r="H199" i="25"/>
  <c r="G199" i="25"/>
  <c r="F199" i="25"/>
  <c r="E199" i="25"/>
  <c r="D199" i="25"/>
  <c r="C199" i="25"/>
  <c r="B199" i="25"/>
  <c r="K198" i="25"/>
  <c r="J198" i="25"/>
  <c r="I198" i="25"/>
  <c r="H198" i="25"/>
  <c r="G198" i="25"/>
  <c r="F198" i="25"/>
  <c r="E198" i="25"/>
  <c r="D198" i="25"/>
  <c r="C198" i="25"/>
  <c r="B198" i="25"/>
  <c r="K197" i="25"/>
  <c r="J197" i="25"/>
  <c r="I197" i="25"/>
  <c r="H197" i="25"/>
  <c r="G197" i="25"/>
  <c r="F197" i="25"/>
  <c r="E197" i="25"/>
  <c r="D197" i="25"/>
  <c r="C197" i="25"/>
  <c r="B197" i="25"/>
  <c r="K196" i="25"/>
  <c r="J196" i="25"/>
  <c r="I196" i="25"/>
  <c r="H196" i="25"/>
  <c r="G196" i="25"/>
  <c r="F196" i="25"/>
  <c r="E196" i="25"/>
  <c r="D196" i="25"/>
  <c r="C196" i="25"/>
  <c r="B196" i="25"/>
  <c r="K195" i="25"/>
  <c r="J195" i="25"/>
  <c r="I195" i="25"/>
  <c r="H195" i="25"/>
  <c r="G195" i="25"/>
  <c r="F195" i="25"/>
  <c r="E195" i="25"/>
  <c r="D195" i="25"/>
  <c r="C195" i="25"/>
  <c r="B195" i="25"/>
  <c r="K194" i="25"/>
  <c r="J194" i="25"/>
  <c r="I194" i="25"/>
  <c r="H194" i="25"/>
  <c r="G194" i="25"/>
  <c r="F194" i="25"/>
  <c r="E194" i="25"/>
  <c r="D194" i="25"/>
  <c r="C194" i="25"/>
  <c r="B194" i="25"/>
  <c r="K193" i="25"/>
  <c r="J193" i="25"/>
  <c r="I193" i="25"/>
  <c r="H193" i="25"/>
  <c r="G193" i="25"/>
  <c r="F193" i="25"/>
  <c r="E193" i="25"/>
  <c r="D193" i="25"/>
  <c r="C193" i="25"/>
  <c r="B193" i="25"/>
  <c r="K192" i="25"/>
  <c r="J192" i="25"/>
  <c r="I192" i="25"/>
  <c r="H192" i="25"/>
  <c r="G192" i="25"/>
  <c r="F192" i="25"/>
  <c r="E192" i="25"/>
  <c r="D192" i="25"/>
  <c r="C192" i="25"/>
  <c r="B192" i="25"/>
  <c r="K191" i="25"/>
  <c r="J191" i="25"/>
  <c r="I191" i="25"/>
  <c r="H191" i="25"/>
  <c r="G191" i="25"/>
  <c r="F191" i="25"/>
  <c r="E191" i="25"/>
  <c r="D191" i="25"/>
  <c r="C191" i="25"/>
  <c r="B191" i="25"/>
  <c r="K190" i="25"/>
  <c r="J190" i="25"/>
  <c r="I190" i="25"/>
  <c r="H190" i="25"/>
  <c r="G190" i="25"/>
  <c r="F190" i="25"/>
  <c r="E190" i="25"/>
  <c r="D190" i="25"/>
  <c r="C190" i="25"/>
  <c r="B190" i="25"/>
  <c r="K189" i="25"/>
  <c r="J189" i="25"/>
  <c r="I189" i="25"/>
  <c r="H189" i="25"/>
  <c r="G189" i="25"/>
  <c r="F189" i="25"/>
  <c r="E189" i="25"/>
  <c r="D189" i="25"/>
  <c r="C189" i="25"/>
  <c r="B189" i="25"/>
  <c r="K188" i="25"/>
  <c r="J188" i="25"/>
  <c r="I188" i="25"/>
  <c r="H188" i="25"/>
  <c r="G188" i="25"/>
  <c r="F188" i="25"/>
  <c r="E188" i="25"/>
  <c r="D188" i="25"/>
  <c r="C188" i="25"/>
  <c r="B188" i="25"/>
  <c r="K187" i="25"/>
  <c r="J187" i="25"/>
  <c r="I187" i="25"/>
  <c r="H187" i="25"/>
  <c r="G187" i="25"/>
  <c r="F187" i="25"/>
  <c r="E187" i="25"/>
  <c r="D187" i="25"/>
  <c r="C187" i="25"/>
  <c r="B187" i="25"/>
  <c r="K186" i="25"/>
  <c r="J186" i="25"/>
  <c r="I186" i="25"/>
  <c r="H186" i="25"/>
  <c r="G186" i="25"/>
  <c r="F186" i="25"/>
  <c r="E186" i="25"/>
  <c r="D186" i="25"/>
  <c r="C186" i="25"/>
  <c r="B186" i="25"/>
  <c r="K185" i="25"/>
  <c r="J185" i="25"/>
  <c r="I185" i="25"/>
  <c r="H185" i="25"/>
  <c r="G185" i="25"/>
  <c r="F185" i="25"/>
  <c r="E185" i="25"/>
  <c r="D185" i="25"/>
  <c r="C185" i="25"/>
  <c r="B185" i="25"/>
  <c r="K184" i="25"/>
  <c r="J184" i="25"/>
  <c r="I184" i="25"/>
  <c r="H184" i="25"/>
  <c r="G184" i="25"/>
  <c r="F184" i="25"/>
  <c r="E184" i="25"/>
  <c r="D184" i="25"/>
  <c r="C184" i="25"/>
  <c r="B184" i="25"/>
  <c r="K183" i="25"/>
  <c r="J183" i="25"/>
  <c r="I183" i="25"/>
  <c r="H183" i="25"/>
  <c r="G183" i="25"/>
  <c r="F183" i="25"/>
  <c r="E183" i="25"/>
  <c r="D183" i="25"/>
  <c r="C183" i="25"/>
  <c r="B183" i="25"/>
  <c r="K182" i="25"/>
  <c r="J182" i="25"/>
  <c r="I182" i="25"/>
  <c r="H182" i="25"/>
  <c r="G182" i="25"/>
  <c r="F182" i="25"/>
  <c r="E182" i="25"/>
  <c r="D182" i="25"/>
  <c r="C182" i="25"/>
  <c r="B182" i="25"/>
  <c r="K181" i="25"/>
  <c r="J181" i="25"/>
  <c r="I181" i="25"/>
  <c r="H181" i="25"/>
  <c r="G181" i="25"/>
  <c r="F181" i="25"/>
  <c r="E181" i="25"/>
  <c r="D181" i="25"/>
  <c r="C181" i="25"/>
  <c r="B181" i="25"/>
  <c r="K180" i="25"/>
  <c r="J180" i="25"/>
  <c r="I180" i="25"/>
  <c r="H180" i="25"/>
  <c r="G180" i="25"/>
  <c r="F180" i="25"/>
  <c r="E180" i="25"/>
  <c r="D180" i="25"/>
  <c r="C180" i="25"/>
  <c r="B180" i="25"/>
  <c r="K179" i="25"/>
  <c r="J179" i="25"/>
  <c r="I179" i="25"/>
  <c r="H179" i="25"/>
  <c r="G179" i="25"/>
  <c r="F179" i="25"/>
  <c r="E179" i="25"/>
  <c r="D179" i="25"/>
  <c r="C179" i="25"/>
  <c r="B179" i="25"/>
  <c r="K178" i="25"/>
  <c r="J178" i="25"/>
  <c r="I178" i="25"/>
  <c r="H178" i="25"/>
  <c r="G178" i="25"/>
  <c r="F178" i="25"/>
  <c r="E178" i="25"/>
  <c r="D178" i="25"/>
  <c r="C178" i="25"/>
  <c r="B178" i="25"/>
  <c r="K177" i="25"/>
  <c r="J177" i="25"/>
  <c r="I177" i="25"/>
  <c r="H177" i="25"/>
  <c r="G177" i="25"/>
  <c r="F177" i="25"/>
  <c r="E177" i="25"/>
  <c r="D177" i="25"/>
  <c r="C177" i="25"/>
  <c r="B177" i="25"/>
  <c r="K176" i="25"/>
  <c r="J176" i="25"/>
  <c r="I176" i="25"/>
  <c r="H176" i="25"/>
  <c r="G176" i="25"/>
  <c r="F176" i="25"/>
  <c r="E176" i="25"/>
  <c r="D176" i="25"/>
  <c r="C176" i="25"/>
  <c r="B176" i="25"/>
  <c r="K175" i="25"/>
  <c r="J175" i="25"/>
  <c r="I175" i="25"/>
  <c r="H175" i="25"/>
  <c r="G175" i="25"/>
  <c r="F175" i="25"/>
  <c r="E175" i="25"/>
  <c r="D175" i="25"/>
  <c r="C175" i="25"/>
  <c r="B175" i="25"/>
  <c r="K174" i="25"/>
  <c r="J174" i="25"/>
  <c r="I174" i="25"/>
  <c r="H174" i="25"/>
  <c r="G174" i="25"/>
  <c r="F174" i="25"/>
  <c r="E174" i="25"/>
  <c r="D174" i="25"/>
  <c r="C174" i="25"/>
  <c r="B174" i="25"/>
  <c r="K173" i="25"/>
  <c r="J173" i="25"/>
  <c r="I173" i="25"/>
  <c r="H173" i="25"/>
  <c r="G173" i="25"/>
  <c r="F173" i="25"/>
  <c r="E173" i="25"/>
  <c r="D173" i="25"/>
  <c r="C173" i="25"/>
  <c r="B173" i="25"/>
  <c r="K172" i="25"/>
  <c r="J172" i="25"/>
  <c r="I172" i="25"/>
  <c r="H172" i="25"/>
  <c r="G172" i="25"/>
  <c r="F172" i="25"/>
  <c r="E172" i="25"/>
  <c r="D172" i="25"/>
  <c r="C172" i="25"/>
  <c r="B172" i="25"/>
  <c r="K171" i="25"/>
  <c r="J171" i="25"/>
  <c r="I171" i="25"/>
  <c r="H171" i="25"/>
  <c r="G171" i="25"/>
  <c r="F171" i="25"/>
  <c r="E171" i="25"/>
  <c r="D171" i="25"/>
  <c r="C171" i="25"/>
  <c r="B171" i="25"/>
  <c r="K170" i="25"/>
  <c r="J170" i="25"/>
  <c r="I170" i="25"/>
  <c r="H170" i="25"/>
  <c r="G170" i="25"/>
  <c r="F170" i="25"/>
  <c r="E170" i="25"/>
  <c r="D170" i="25"/>
  <c r="C170" i="25"/>
  <c r="B170" i="25"/>
  <c r="K169" i="25"/>
  <c r="J169" i="25"/>
  <c r="I169" i="25"/>
  <c r="H169" i="25"/>
  <c r="G169" i="25"/>
  <c r="F169" i="25"/>
  <c r="E169" i="25"/>
  <c r="D169" i="25"/>
  <c r="C169" i="25"/>
  <c r="B169" i="25"/>
  <c r="K168" i="25"/>
  <c r="J168" i="25"/>
  <c r="I168" i="25"/>
  <c r="H168" i="25"/>
  <c r="G168" i="25"/>
  <c r="F168" i="25"/>
  <c r="E168" i="25"/>
  <c r="D168" i="25"/>
  <c r="C168" i="25"/>
  <c r="B168" i="25"/>
  <c r="K167" i="25"/>
  <c r="J167" i="25"/>
  <c r="I167" i="25"/>
  <c r="H167" i="25"/>
  <c r="G167" i="25"/>
  <c r="F167" i="25"/>
  <c r="E167" i="25"/>
  <c r="D167" i="25"/>
  <c r="C167" i="25"/>
  <c r="B167" i="25"/>
  <c r="K166" i="25"/>
  <c r="J166" i="25"/>
  <c r="I166" i="25"/>
  <c r="H166" i="25"/>
  <c r="G166" i="25"/>
  <c r="F166" i="25"/>
  <c r="E166" i="25"/>
  <c r="D166" i="25"/>
  <c r="C166" i="25"/>
  <c r="B166" i="25"/>
  <c r="K165" i="25"/>
  <c r="J165" i="25"/>
  <c r="I165" i="25"/>
  <c r="H165" i="25"/>
  <c r="G165" i="25"/>
  <c r="F165" i="25"/>
  <c r="E165" i="25"/>
  <c r="D165" i="25"/>
  <c r="C165" i="25"/>
  <c r="B165" i="25"/>
  <c r="K164" i="25"/>
  <c r="J164" i="25"/>
  <c r="I164" i="25"/>
  <c r="H164" i="25"/>
  <c r="G164" i="25"/>
  <c r="F164" i="25"/>
  <c r="E164" i="25"/>
  <c r="D164" i="25"/>
  <c r="C164" i="25"/>
  <c r="B164" i="25"/>
  <c r="K163" i="25"/>
  <c r="J163" i="25"/>
  <c r="I163" i="25"/>
  <c r="H163" i="25"/>
  <c r="G163" i="25"/>
  <c r="F163" i="25"/>
  <c r="E163" i="25"/>
  <c r="D163" i="25"/>
  <c r="C163" i="25"/>
  <c r="B163" i="25"/>
  <c r="K162" i="25"/>
  <c r="J162" i="25"/>
  <c r="I162" i="25"/>
  <c r="H162" i="25"/>
  <c r="G162" i="25"/>
  <c r="F162" i="25"/>
  <c r="E162" i="25"/>
  <c r="D162" i="25"/>
  <c r="C162" i="25"/>
  <c r="B162" i="25"/>
  <c r="K161" i="25"/>
  <c r="J161" i="25"/>
  <c r="I161" i="25"/>
  <c r="H161" i="25"/>
  <c r="G161" i="25"/>
  <c r="F161" i="25"/>
  <c r="E161" i="25"/>
  <c r="D161" i="25"/>
  <c r="C161" i="25"/>
  <c r="B161" i="25"/>
  <c r="K160" i="25"/>
  <c r="J160" i="25"/>
  <c r="I160" i="25"/>
  <c r="H160" i="25"/>
  <c r="G160" i="25"/>
  <c r="F160" i="25"/>
  <c r="E160" i="25"/>
  <c r="D160" i="25"/>
  <c r="C160" i="25"/>
  <c r="B160" i="25"/>
  <c r="K159" i="25"/>
  <c r="J159" i="25"/>
  <c r="I159" i="25"/>
  <c r="H159" i="25"/>
  <c r="G159" i="25"/>
  <c r="F159" i="25"/>
  <c r="E159" i="25"/>
  <c r="D159" i="25"/>
  <c r="C159" i="25"/>
  <c r="B159" i="25"/>
  <c r="K158" i="25"/>
  <c r="J158" i="25"/>
  <c r="I158" i="25"/>
  <c r="H158" i="25"/>
  <c r="G158" i="25"/>
  <c r="F158" i="25"/>
  <c r="E158" i="25"/>
  <c r="D158" i="25"/>
  <c r="C158" i="25"/>
  <c r="B158" i="25"/>
  <c r="K157" i="25"/>
  <c r="J157" i="25"/>
  <c r="I157" i="25"/>
  <c r="H157" i="25"/>
  <c r="G157" i="25"/>
  <c r="F157" i="25"/>
  <c r="E157" i="25"/>
  <c r="D157" i="25"/>
  <c r="C157" i="25"/>
  <c r="B157" i="25"/>
  <c r="K156" i="25"/>
  <c r="J156" i="25"/>
  <c r="I156" i="25"/>
  <c r="H156" i="25"/>
  <c r="G156" i="25"/>
  <c r="F156" i="25"/>
  <c r="E156" i="25"/>
  <c r="D156" i="25"/>
  <c r="C156" i="25"/>
  <c r="B156" i="25"/>
  <c r="K155" i="25"/>
  <c r="J155" i="25"/>
  <c r="I155" i="25"/>
  <c r="H155" i="25"/>
  <c r="G155" i="25"/>
  <c r="F155" i="25"/>
  <c r="E155" i="25"/>
  <c r="D155" i="25"/>
  <c r="C155" i="25"/>
  <c r="B155" i="25"/>
  <c r="K154" i="25"/>
  <c r="J154" i="25"/>
  <c r="I154" i="25"/>
  <c r="H154" i="25"/>
  <c r="G154" i="25"/>
  <c r="F154" i="25"/>
  <c r="E154" i="25"/>
  <c r="D154" i="25"/>
  <c r="C154" i="25"/>
  <c r="B154" i="25"/>
  <c r="K153" i="25"/>
  <c r="J153" i="25"/>
  <c r="I153" i="25"/>
  <c r="H153" i="25"/>
  <c r="G153" i="25"/>
  <c r="F153" i="25"/>
  <c r="E153" i="25"/>
  <c r="D153" i="25"/>
  <c r="C153" i="25"/>
  <c r="B153" i="25"/>
  <c r="K152" i="25"/>
  <c r="J152" i="25"/>
  <c r="I152" i="25"/>
  <c r="H152" i="25"/>
  <c r="G152" i="25"/>
  <c r="F152" i="25"/>
  <c r="E152" i="25"/>
  <c r="D152" i="25"/>
  <c r="C152" i="25"/>
  <c r="B152" i="25"/>
  <c r="K151" i="25"/>
  <c r="J151" i="25"/>
  <c r="I151" i="25"/>
  <c r="H151" i="25"/>
  <c r="G151" i="25"/>
  <c r="F151" i="25"/>
  <c r="E151" i="25"/>
  <c r="D151" i="25"/>
  <c r="C151" i="25"/>
  <c r="B151" i="25"/>
  <c r="K150" i="25"/>
  <c r="J150" i="25"/>
  <c r="I150" i="25"/>
  <c r="H150" i="25"/>
  <c r="G150" i="25"/>
  <c r="F150" i="25"/>
  <c r="E150" i="25"/>
  <c r="D150" i="25"/>
  <c r="C150" i="25"/>
  <c r="B150" i="25"/>
  <c r="K149" i="25"/>
  <c r="J149" i="25"/>
  <c r="I149" i="25"/>
  <c r="H149" i="25"/>
  <c r="G149" i="25"/>
  <c r="F149" i="25"/>
  <c r="E149" i="25"/>
  <c r="D149" i="25"/>
  <c r="C149" i="25"/>
  <c r="B149" i="25"/>
  <c r="K148" i="25"/>
  <c r="J148" i="25"/>
  <c r="I148" i="25"/>
  <c r="H148" i="25"/>
  <c r="G148" i="25"/>
  <c r="F148" i="25"/>
  <c r="E148" i="25"/>
  <c r="D148" i="25"/>
  <c r="C148" i="25"/>
  <c r="B148" i="25"/>
  <c r="K147" i="25"/>
  <c r="J147" i="25"/>
  <c r="I147" i="25"/>
  <c r="H147" i="25"/>
  <c r="G147" i="25"/>
  <c r="F147" i="25"/>
  <c r="E147" i="25"/>
  <c r="D147" i="25"/>
  <c r="C147" i="25"/>
  <c r="B147" i="25"/>
  <c r="K146" i="25"/>
  <c r="J146" i="25"/>
  <c r="I146" i="25"/>
  <c r="H146" i="25"/>
  <c r="G146" i="25"/>
  <c r="F146" i="25"/>
  <c r="E146" i="25"/>
  <c r="D146" i="25"/>
  <c r="C146" i="25"/>
  <c r="B146" i="25"/>
  <c r="K145" i="25"/>
  <c r="J145" i="25"/>
  <c r="I145" i="25"/>
  <c r="H145" i="25"/>
  <c r="G145" i="25"/>
  <c r="F145" i="25"/>
  <c r="E145" i="25"/>
  <c r="D145" i="25"/>
  <c r="C145" i="25"/>
  <c r="B145" i="25"/>
  <c r="K144" i="25"/>
  <c r="J144" i="25"/>
  <c r="I144" i="25"/>
  <c r="H144" i="25"/>
  <c r="G144" i="25"/>
  <c r="F144" i="25"/>
  <c r="E144" i="25"/>
  <c r="D144" i="25"/>
  <c r="C144" i="25"/>
  <c r="B144" i="25"/>
  <c r="K143" i="25"/>
  <c r="J143" i="25"/>
  <c r="I143" i="25"/>
  <c r="H143" i="25"/>
  <c r="G143" i="25"/>
  <c r="F143" i="25"/>
  <c r="E143" i="25"/>
  <c r="D143" i="25"/>
  <c r="C143" i="25"/>
  <c r="B143" i="25"/>
  <c r="K142" i="25"/>
  <c r="J142" i="25"/>
  <c r="I142" i="25"/>
  <c r="H142" i="25"/>
  <c r="G142" i="25"/>
  <c r="F142" i="25"/>
  <c r="E142" i="25"/>
  <c r="D142" i="25"/>
  <c r="C142" i="25"/>
  <c r="B142" i="25"/>
  <c r="K141" i="25"/>
  <c r="J141" i="25"/>
  <c r="I141" i="25"/>
  <c r="H141" i="25"/>
  <c r="G141" i="25"/>
  <c r="F141" i="25"/>
  <c r="E141" i="25"/>
  <c r="D141" i="25"/>
  <c r="C141" i="25"/>
  <c r="B141" i="25"/>
  <c r="K140" i="25"/>
  <c r="J140" i="25"/>
  <c r="I140" i="25"/>
  <c r="H140" i="25"/>
  <c r="G140" i="25"/>
  <c r="F140" i="25"/>
  <c r="E140" i="25"/>
  <c r="D140" i="25"/>
  <c r="C140" i="25"/>
  <c r="B140" i="25"/>
  <c r="K139" i="25"/>
  <c r="J139" i="25"/>
  <c r="I139" i="25"/>
  <c r="H139" i="25"/>
  <c r="G139" i="25"/>
  <c r="F139" i="25"/>
  <c r="E139" i="25"/>
  <c r="D139" i="25"/>
  <c r="C139" i="25"/>
  <c r="B139" i="25"/>
  <c r="K138" i="25"/>
  <c r="J138" i="25"/>
  <c r="I138" i="25"/>
  <c r="H138" i="25"/>
  <c r="G138" i="25"/>
  <c r="F138" i="25"/>
  <c r="E138" i="25"/>
  <c r="D138" i="25"/>
  <c r="C138" i="25"/>
  <c r="B138" i="25"/>
  <c r="K137" i="25"/>
  <c r="J137" i="25"/>
  <c r="I137" i="25"/>
  <c r="H137" i="25"/>
  <c r="G137" i="25"/>
  <c r="F137" i="25"/>
  <c r="E137" i="25"/>
  <c r="D137" i="25"/>
  <c r="C137" i="25"/>
  <c r="B137" i="25"/>
  <c r="K136" i="25"/>
  <c r="J136" i="25"/>
  <c r="I136" i="25"/>
  <c r="H136" i="25"/>
  <c r="G136" i="25"/>
  <c r="F136" i="25"/>
  <c r="E136" i="25"/>
  <c r="D136" i="25"/>
  <c r="C136" i="25"/>
  <c r="B136" i="25"/>
  <c r="K135" i="25"/>
  <c r="J135" i="25"/>
  <c r="I135" i="25"/>
  <c r="H135" i="25"/>
  <c r="G135" i="25"/>
  <c r="F135" i="25"/>
  <c r="E135" i="25"/>
  <c r="D135" i="25"/>
  <c r="C135" i="25"/>
  <c r="B135" i="25"/>
  <c r="K134" i="25"/>
  <c r="J134" i="25"/>
  <c r="I134" i="25"/>
  <c r="H134" i="25"/>
  <c r="G134" i="25"/>
  <c r="F134" i="25"/>
  <c r="E134" i="25"/>
  <c r="D134" i="25"/>
  <c r="C134" i="25"/>
  <c r="B134" i="25"/>
  <c r="K133" i="25"/>
  <c r="J133" i="25"/>
  <c r="I133" i="25"/>
  <c r="H133" i="25"/>
  <c r="G133" i="25"/>
  <c r="F133" i="25"/>
  <c r="E133" i="25"/>
  <c r="D133" i="25"/>
  <c r="C133" i="25"/>
  <c r="B133" i="25"/>
  <c r="K132" i="25"/>
  <c r="J132" i="25"/>
  <c r="I132" i="25"/>
  <c r="H132" i="25"/>
  <c r="G132" i="25"/>
  <c r="F132" i="25"/>
  <c r="E132" i="25"/>
  <c r="D132" i="25"/>
  <c r="C132" i="25"/>
  <c r="B132" i="25"/>
  <c r="K131" i="25"/>
  <c r="J131" i="25"/>
  <c r="I131" i="25"/>
  <c r="H131" i="25"/>
  <c r="G131" i="25"/>
  <c r="F131" i="25"/>
  <c r="E131" i="25"/>
  <c r="D131" i="25"/>
  <c r="C131" i="25"/>
  <c r="B131" i="25"/>
  <c r="K130" i="25"/>
  <c r="J130" i="25"/>
  <c r="I130" i="25"/>
  <c r="H130" i="25"/>
  <c r="G130" i="25"/>
  <c r="F130" i="25"/>
  <c r="E130" i="25"/>
  <c r="D130" i="25"/>
  <c r="C130" i="25"/>
  <c r="B130" i="25"/>
  <c r="K129" i="25"/>
  <c r="J129" i="25"/>
  <c r="I129" i="25"/>
  <c r="H129" i="25"/>
  <c r="G129" i="25"/>
  <c r="F129" i="25"/>
  <c r="E129" i="25"/>
  <c r="D129" i="25"/>
  <c r="C129" i="25"/>
  <c r="B129" i="25"/>
  <c r="K128" i="25"/>
  <c r="J128" i="25"/>
  <c r="I128" i="25"/>
  <c r="H128" i="25"/>
  <c r="G128" i="25"/>
  <c r="F128" i="25"/>
  <c r="E128" i="25"/>
  <c r="D128" i="25"/>
  <c r="C128" i="25"/>
  <c r="B128" i="25"/>
  <c r="K127" i="25"/>
  <c r="J127" i="25"/>
  <c r="I127" i="25"/>
  <c r="H127" i="25"/>
  <c r="G127" i="25"/>
  <c r="F127" i="25"/>
  <c r="E127" i="25"/>
  <c r="D127" i="25"/>
  <c r="C127" i="25"/>
  <c r="B127" i="25"/>
  <c r="K126" i="25"/>
  <c r="J126" i="25"/>
  <c r="I126" i="25"/>
  <c r="H126" i="25"/>
  <c r="G126" i="25"/>
  <c r="F126" i="25"/>
  <c r="E126" i="25"/>
  <c r="D126" i="25"/>
  <c r="C126" i="25"/>
  <c r="B126" i="25"/>
  <c r="K125" i="25"/>
  <c r="J125" i="25"/>
  <c r="I125" i="25"/>
  <c r="H125" i="25"/>
  <c r="G125" i="25"/>
  <c r="F125" i="25"/>
  <c r="E125" i="25"/>
  <c r="D125" i="25"/>
  <c r="C125" i="25"/>
  <c r="B125" i="25"/>
  <c r="K124" i="25"/>
  <c r="J124" i="25"/>
  <c r="I124" i="25"/>
  <c r="H124" i="25"/>
  <c r="G124" i="25"/>
  <c r="F124" i="25"/>
  <c r="E124" i="25"/>
  <c r="D124" i="25"/>
  <c r="C124" i="25"/>
  <c r="B124" i="25"/>
  <c r="K123" i="25"/>
  <c r="J123" i="25"/>
  <c r="I123" i="25"/>
  <c r="H123" i="25"/>
  <c r="G123" i="25"/>
  <c r="F123" i="25"/>
  <c r="E123" i="25"/>
  <c r="D123" i="25"/>
  <c r="C123" i="25"/>
  <c r="B123" i="25"/>
  <c r="K122" i="25"/>
  <c r="J122" i="25"/>
  <c r="I122" i="25"/>
  <c r="H122" i="25"/>
  <c r="G122" i="25"/>
  <c r="F122" i="25"/>
  <c r="E122" i="25"/>
  <c r="D122" i="25"/>
  <c r="C122" i="25"/>
  <c r="B122" i="25"/>
  <c r="K121" i="25"/>
  <c r="J121" i="25"/>
  <c r="I121" i="25"/>
  <c r="H121" i="25"/>
  <c r="G121" i="25"/>
  <c r="F121" i="25"/>
  <c r="E121" i="25"/>
  <c r="D121" i="25"/>
  <c r="C121" i="25"/>
  <c r="B121" i="25"/>
  <c r="K120" i="25"/>
  <c r="J120" i="25"/>
  <c r="I120" i="25"/>
  <c r="H120" i="25"/>
  <c r="G120" i="25"/>
  <c r="F120" i="25"/>
  <c r="E120" i="25"/>
  <c r="D120" i="25"/>
  <c r="C120" i="25"/>
  <c r="B120" i="25"/>
  <c r="K119" i="25"/>
  <c r="J119" i="25"/>
  <c r="I119" i="25"/>
  <c r="H119" i="25"/>
  <c r="G119" i="25"/>
  <c r="F119" i="25"/>
  <c r="E119" i="25"/>
  <c r="D119" i="25"/>
  <c r="C119" i="25"/>
  <c r="B119" i="25"/>
  <c r="K118" i="25"/>
  <c r="J118" i="25"/>
  <c r="I118" i="25"/>
  <c r="H118" i="25"/>
  <c r="G118" i="25"/>
  <c r="F118" i="25"/>
  <c r="E118" i="25"/>
  <c r="D118" i="25"/>
  <c r="C118" i="25"/>
  <c r="B118" i="25"/>
  <c r="K117" i="25"/>
  <c r="J117" i="25"/>
  <c r="I117" i="25"/>
  <c r="H117" i="25"/>
  <c r="G117" i="25"/>
  <c r="F117" i="25"/>
  <c r="E117" i="25"/>
  <c r="D117" i="25"/>
  <c r="C117" i="25"/>
  <c r="B117" i="25"/>
  <c r="K116" i="25"/>
  <c r="J116" i="25"/>
  <c r="I116" i="25"/>
  <c r="H116" i="25"/>
  <c r="G116" i="25"/>
  <c r="F116" i="25"/>
  <c r="E116" i="25"/>
  <c r="D116" i="25"/>
  <c r="C116" i="25"/>
  <c r="B116" i="25"/>
  <c r="K115" i="25"/>
  <c r="J115" i="25"/>
  <c r="I115" i="25"/>
  <c r="H115" i="25"/>
  <c r="G115" i="25"/>
  <c r="F115" i="25"/>
  <c r="E115" i="25"/>
  <c r="D115" i="25"/>
  <c r="C115" i="25"/>
  <c r="B115" i="25"/>
  <c r="K114" i="25"/>
  <c r="J114" i="25"/>
  <c r="I114" i="25"/>
  <c r="H114" i="25"/>
  <c r="G114" i="25"/>
  <c r="F114" i="25"/>
  <c r="E114" i="25"/>
  <c r="D114" i="25"/>
  <c r="C114" i="25"/>
  <c r="B114" i="25"/>
  <c r="K113" i="25"/>
  <c r="J113" i="25"/>
  <c r="I113" i="25"/>
  <c r="H113" i="25"/>
  <c r="G113" i="25"/>
  <c r="F113" i="25"/>
  <c r="E113" i="25"/>
  <c r="D113" i="25"/>
  <c r="C113" i="25"/>
  <c r="B113" i="25"/>
  <c r="K112" i="25"/>
  <c r="J112" i="25"/>
  <c r="I112" i="25"/>
  <c r="H112" i="25"/>
  <c r="G112" i="25"/>
  <c r="F112" i="25"/>
  <c r="E112" i="25"/>
  <c r="D112" i="25"/>
  <c r="C112" i="25"/>
  <c r="B112" i="25"/>
  <c r="K111" i="25"/>
  <c r="J111" i="25"/>
  <c r="I111" i="25"/>
  <c r="H111" i="25"/>
  <c r="G111" i="25"/>
  <c r="F111" i="25"/>
  <c r="E111" i="25"/>
  <c r="D111" i="25"/>
  <c r="C111" i="25"/>
  <c r="B111" i="25"/>
  <c r="K110" i="25"/>
  <c r="J110" i="25"/>
  <c r="I110" i="25"/>
  <c r="H110" i="25"/>
  <c r="G110" i="25"/>
  <c r="F110" i="25"/>
  <c r="E110" i="25"/>
  <c r="D110" i="25"/>
  <c r="C110" i="25"/>
  <c r="B110" i="25"/>
  <c r="K109" i="25"/>
  <c r="J109" i="25"/>
  <c r="I109" i="25"/>
  <c r="H109" i="25"/>
  <c r="G109" i="25"/>
  <c r="F109" i="25"/>
  <c r="E109" i="25"/>
  <c r="D109" i="25"/>
  <c r="C109" i="25"/>
  <c r="B109" i="25"/>
  <c r="K108" i="25"/>
  <c r="J108" i="25"/>
  <c r="I108" i="25"/>
  <c r="H108" i="25"/>
  <c r="G108" i="25"/>
  <c r="F108" i="25"/>
  <c r="E108" i="25"/>
  <c r="D108" i="25"/>
  <c r="C108" i="25"/>
  <c r="B108" i="25"/>
  <c r="K107" i="25"/>
  <c r="J107" i="25"/>
  <c r="I107" i="25"/>
  <c r="H107" i="25"/>
  <c r="G107" i="25"/>
  <c r="F107" i="25"/>
  <c r="E107" i="25"/>
  <c r="D107" i="25"/>
  <c r="C107" i="25"/>
  <c r="B107" i="25"/>
  <c r="K106" i="25"/>
  <c r="J106" i="25"/>
  <c r="I106" i="25"/>
  <c r="H106" i="25"/>
  <c r="G106" i="25"/>
  <c r="F106" i="25"/>
  <c r="E106" i="25"/>
  <c r="D106" i="25"/>
  <c r="C106" i="25"/>
  <c r="B106" i="25"/>
  <c r="K105" i="25"/>
  <c r="J105" i="25"/>
  <c r="I105" i="25"/>
  <c r="H105" i="25"/>
  <c r="G105" i="25"/>
  <c r="F105" i="25"/>
  <c r="E105" i="25"/>
  <c r="D105" i="25"/>
  <c r="C105" i="25"/>
  <c r="B105" i="25"/>
  <c r="K104" i="25"/>
  <c r="J104" i="25"/>
  <c r="I104" i="25"/>
  <c r="H104" i="25"/>
  <c r="G104" i="25"/>
  <c r="F104" i="25"/>
  <c r="E104" i="25"/>
  <c r="D104" i="25"/>
  <c r="C104" i="25"/>
  <c r="B104" i="25"/>
  <c r="K103" i="25"/>
  <c r="J103" i="25"/>
  <c r="I103" i="25"/>
  <c r="H103" i="25"/>
  <c r="G103" i="25"/>
  <c r="F103" i="25"/>
  <c r="E103" i="25"/>
  <c r="D103" i="25"/>
  <c r="C103" i="25"/>
  <c r="B103" i="25"/>
  <c r="K102" i="25"/>
  <c r="J102" i="25"/>
  <c r="I102" i="25"/>
  <c r="H102" i="25"/>
  <c r="G102" i="25"/>
  <c r="F102" i="25"/>
  <c r="E102" i="25"/>
  <c r="D102" i="25"/>
  <c r="C102" i="25"/>
  <c r="B102" i="25"/>
  <c r="K101" i="25"/>
  <c r="J101" i="25"/>
  <c r="I101" i="25"/>
  <c r="H101" i="25"/>
  <c r="G101" i="25"/>
  <c r="F101" i="25"/>
  <c r="E101" i="25"/>
  <c r="D101" i="25"/>
  <c r="C101" i="25"/>
  <c r="B101" i="25"/>
  <c r="K100" i="25"/>
  <c r="J100" i="25"/>
  <c r="I100" i="25"/>
  <c r="H100" i="25"/>
  <c r="G100" i="25"/>
  <c r="F100" i="25"/>
  <c r="E100" i="25"/>
  <c r="D100" i="25"/>
  <c r="C100" i="25"/>
  <c r="B100" i="25"/>
  <c r="K99" i="25"/>
  <c r="J99" i="25"/>
  <c r="I99" i="25"/>
  <c r="H99" i="25"/>
  <c r="G99" i="25"/>
  <c r="F99" i="25"/>
  <c r="E99" i="25"/>
  <c r="D99" i="25"/>
  <c r="C99" i="25"/>
  <c r="B99" i="25"/>
  <c r="K98" i="25"/>
  <c r="J98" i="25"/>
  <c r="I98" i="25"/>
  <c r="H98" i="25"/>
  <c r="G98" i="25"/>
  <c r="F98" i="25"/>
  <c r="E98" i="25"/>
  <c r="D98" i="25"/>
  <c r="C98" i="25"/>
  <c r="B98" i="25"/>
  <c r="K97" i="25"/>
  <c r="J97" i="25"/>
  <c r="I97" i="25"/>
  <c r="H97" i="25"/>
  <c r="G97" i="25"/>
  <c r="F97" i="25"/>
  <c r="E97" i="25"/>
  <c r="D97" i="25"/>
  <c r="C97" i="25"/>
  <c r="B97" i="25"/>
  <c r="K96" i="25"/>
  <c r="J96" i="25"/>
  <c r="I96" i="25"/>
  <c r="H96" i="25"/>
  <c r="G96" i="25"/>
  <c r="F96" i="25"/>
  <c r="E96" i="25"/>
  <c r="D96" i="25"/>
  <c r="C96" i="25"/>
  <c r="B96" i="25"/>
  <c r="K95" i="25"/>
  <c r="J95" i="25"/>
  <c r="I95" i="25"/>
  <c r="H95" i="25"/>
  <c r="G95" i="25"/>
  <c r="F95" i="25"/>
  <c r="E95" i="25"/>
  <c r="D95" i="25"/>
  <c r="C95" i="25"/>
  <c r="B95" i="25"/>
  <c r="K94" i="25"/>
  <c r="J94" i="25"/>
  <c r="I94" i="25"/>
  <c r="H94" i="25"/>
  <c r="G94" i="25"/>
  <c r="F94" i="25"/>
  <c r="E94" i="25"/>
  <c r="D94" i="25"/>
  <c r="C94" i="25"/>
  <c r="B94" i="25"/>
  <c r="K93" i="25"/>
  <c r="J93" i="25"/>
  <c r="I93" i="25"/>
  <c r="H93" i="25"/>
  <c r="G93" i="25"/>
  <c r="F93" i="25"/>
  <c r="E93" i="25"/>
  <c r="D93" i="25"/>
  <c r="C93" i="25"/>
  <c r="B93" i="25"/>
  <c r="K92" i="25"/>
  <c r="J92" i="25"/>
  <c r="I92" i="25"/>
  <c r="H92" i="25"/>
  <c r="G92" i="25"/>
  <c r="F92" i="25"/>
  <c r="E92" i="25"/>
  <c r="D92" i="25"/>
  <c r="C92" i="25"/>
  <c r="B92" i="25"/>
  <c r="K91" i="25"/>
  <c r="J91" i="25"/>
  <c r="I91" i="25"/>
  <c r="H91" i="25"/>
  <c r="G91" i="25"/>
  <c r="F91" i="25"/>
  <c r="E91" i="25"/>
  <c r="D91" i="25"/>
  <c r="C91" i="25"/>
  <c r="B91" i="25"/>
  <c r="K90" i="25"/>
  <c r="J90" i="25"/>
  <c r="I90" i="25"/>
  <c r="H90" i="25"/>
  <c r="G90" i="25"/>
  <c r="F90" i="25"/>
  <c r="E90" i="25"/>
  <c r="D90" i="25"/>
  <c r="C90" i="25"/>
  <c r="B90" i="25"/>
  <c r="K89" i="25"/>
  <c r="J89" i="25"/>
  <c r="I89" i="25"/>
  <c r="H89" i="25"/>
  <c r="G89" i="25"/>
  <c r="F89" i="25"/>
  <c r="E89" i="25"/>
  <c r="D89" i="25"/>
  <c r="C89" i="25"/>
  <c r="B89" i="25"/>
  <c r="K88" i="25"/>
  <c r="J88" i="25"/>
  <c r="I88" i="25"/>
  <c r="H88" i="25"/>
  <c r="G88" i="25"/>
  <c r="F88" i="25"/>
  <c r="E88" i="25"/>
  <c r="D88" i="25"/>
  <c r="C88" i="25"/>
  <c r="B88" i="25"/>
  <c r="K87" i="25"/>
  <c r="J87" i="25"/>
  <c r="I87" i="25"/>
  <c r="H87" i="25"/>
  <c r="G87" i="25"/>
  <c r="F87" i="25"/>
  <c r="E87" i="25"/>
  <c r="D87" i="25"/>
  <c r="C87" i="25"/>
  <c r="B87" i="25"/>
  <c r="K86" i="25"/>
  <c r="J86" i="25"/>
  <c r="I86" i="25"/>
  <c r="H86" i="25"/>
  <c r="G86" i="25"/>
  <c r="F86" i="25"/>
  <c r="E86" i="25"/>
  <c r="D86" i="25"/>
  <c r="C86" i="25"/>
  <c r="B86" i="25"/>
  <c r="K85" i="25"/>
  <c r="J85" i="25"/>
  <c r="I85" i="25"/>
  <c r="H85" i="25"/>
  <c r="G85" i="25"/>
  <c r="F85" i="25"/>
  <c r="E85" i="25"/>
  <c r="D85" i="25"/>
  <c r="C85" i="25"/>
  <c r="B85" i="25"/>
  <c r="K84" i="25"/>
  <c r="J84" i="25"/>
  <c r="I84" i="25"/>
  <c r="H84" i="25"/>
  <c r="G84" i="25"/>
  <c r="F84" i="25"/>
  <c r="E84" i="25"/>
  <c r="D84" i="25"/>
  <c r="C84" i="25"/>
  <c r="B84" i="25"/>
  <c r="K83" i="25"/>
  <c r="J83" i="25"/>
  <c r="I83" i="25"/>
  <c r="H83" i="25"/>
  <c r="G83" i="25"/>
  <c r="F83" i="25"/>
  <c r="E83" i="25"/>
  <c r="D83" i="25"/>
  <c r="C83" i="25"/>
  <c r="B83" i="25"/>
  <c r="K82" i="25"/>
  <c r="J82" i="25"/>
  <c r="I82" i="25"/>
  <c r="H82" i="25"/>
  <c r="G82" i="25"/>
  <c r="F82" i="25"/>
  <c r="E82" i="25"/>
  <c r="D82" i="25"/>
  <c r="C82" i="25"/>
  <c r="B82" i="25"/>
  <c r="K81" i="25"/>
  <c r="J81" i="25"/>
  <c r="I81" i="25"/>
  <c r="H81" i="25"/>
  <c r="G81" i="25"/>
  <c r="F81" i="25"/>
  <c r="E81" i="25"/>
  <c r="D81" i="25"/>
  <c r="C81" i="25"/>
  <c r="B81" i="25"/>
  <c r="K80" i="25"/>
  <c r="J80" i="25"/>
  <c r="I80" i="25"/>
  <c r="H80" i="25"/>
  <c r="G80" i="25"/>
  <c r="F80" i="25"/>
  <c r="E80" i="25"/>
  <c r="D80" i="25"/>
  <c r="C80" i="25"/>
  <c r="B80" i="25"/>
  <c r="K79" i="25"/>
  <c r="J79" i="25"/>
  <c r="I79" i="25"/>
  <c r="H79" i="25"/>
  <c r="G79" i="25"/>
  <c r="F79" i="25"/>
  <c r="E79" i="25"/>
  <c r="D79" i="25"/>
  <c r="C79" i="25"/>
  <c r="B79" i="25"/>
  <c r="K78" i="25"/>
  <c r="J78" i="25"/>
  <c r="I78" i="25"/>
  <c r="H78" i="25"/>
  <c r="G78" i="25"/>
  <c r="F78" i="25"/>
  <c r="E78" i="25"/>
  <c r="D78" i="25"/>
  <c r="C78" i="25"/>
  <c r="B78" i="25"/>
  <c r="K77" i="25"/>
  <c r="J77" i="25"/>
  <c r="I77" i="25"/>
  <c r="H77" i="25"/>
  <c r="G77" i="25"/>
  <c r="F77" i="25"/>
  <c r="E77" i="25"/>
  <c r="D77" i="25"/>
  <c r="C77" i="25"/>
  <c r="B77" i="25"/>
  <c r="K76" i="25"/>
  <c r="J76" i="25"/>
  <c r="I76" i="25"/>
  <c r="H76" i="25"/>
  <c r="G76" i="25"/>
  <c r="F76" i="25"/>
  <c r="E76" i="25"/>
  <c r="D76" i="25"/>
  <c r="C76" i="25"/>
  <c r="B76" i="25"/>
  <c r="K75" i="25"/>
  <c r="J75" i="25"/>
  <c r="I75" i="25"/>
  <c r="H75" i="25"/>
  <c r="G75" i="25"/>
  <c r="F75" i="25"/>
  <c r="E75" i="25"/>
  <c r="D75" i="25"/>
  <c r="C75" i="25"/>
  <c r="B75" i="25"/>
  <c r="K74" i="25"/>
  <c r="J74" i="25"/>
  <c r="I74" i="25"/>
  <c r="H74" i="25"/>
  <c r="G74" i="25"/>
  <c r="F74" i="25"/>
  <c r="E74" i="25"/>
  <c r="D74" i="25"/>
  <c r="C74" i="25"/>
  <c r="B74" i="25"/>
  <c r="K73" i="25"/>
  <c r="J73" i="25"/>
  <c r="I73" i="25"/>
  <c r="H73" i="25"/>
  <c r="G73" i="25"/>
  <c r="F73" i="25"/>
  <c r="E73" i="25"/>
  <c r="D73" i="25"/>
  <c r="C73" i="25"/>
  <c r="B73" i="25"/>
  <c r="K72" i="25"/>
  <c r="J72" i="25"/>
  <c r="I72" i="25"/>
  <c r="H72" i="25"/>
  <c r="G72" i="25"/>
  <c r="F72" i="25"/>
  <c r="E72" i="25"/>
  <c r="D72" i="25"/>
  <c r="C72" i="25"/>
  <c r="B72" i="25"/>
  <c r="K71" i="25"/>
  <c r="J71" i="25"/>
  <c r="I71" i="25"/>
  <c r="H71" i="25"/>
  <c r="G71" i="25"/>
  <c r="F71" i="25"/>
  <c r="E71" i="25"/>
  <c r="D71" i="25"/>
  <c r="C71" i="25"/>
  <c r="B71" i="25"/>
  <c r="K70" i="25"/>
  <c r="J70" i="25"/>
  <c r="I70" i="25"/>
  <c r="H70" i="25"/>
  <c r="G70" i="25"/>
  <c r="F70" i="25"/>
  <c r="E70" i="25"/>
  <c r="D70" i="25"/>
  <c r="C70" i="25"/>
  <c r="B70" i="25"/>
  <c r="K69" i="25"/>
  <c r="J69" i="25"/>
  <c r="I69" i="25"/>
  <c r="H69" i="25"/>
  <c r="G69" i="25"/>
  <c r="F69" i="25"/>
  <c r="E69" i="25"/>
  <c r="D69" i="25"/>
  <c r="C69" i="25"/>
  <c r="B69" i="25"/>
  <c r="K68" i="25"/>
  <c r="J68" i="25"/>
  <c r="I68" i="25"/>
  <c r="H68" i="25"/>
  <c r="G68" i="25"/>
  <c r="F68" i="25"/>
  <c r="E68" i="25"/>
  <c r="D68" i="25"/>
  <c r="C68" i="25"/>
  <c r="B68" i="25"/>
  <c r="K67" i="25"/>
  <c r="J67" i="25"/>
  <c r="I67" i="25"/>
  <c r="H67" i="25"/>
  <c r="G67" i="25"/>
  <c r="F67" i="25"/>
  <c r="E67" i="25"/>
  <c r="D67" i="25"/>
  <c r="C67" i="25"/>
  <c r="B67" i="25"/>
  <c r="K66" i="25"/>
  <c r="J66" i="25"/>
  <c r="I66" i="25"/>
  <c r="H66" i="25"/>
  <c r="G66" i="25"/>
  <c r="F66" i="25"/>
  <c r="E66" i="25"/>
  <c r="D66" i="25"/>
  <c r="C66" i="25"/>
  <c r="B66" i="25"/>
  <c r="K65" i="25"/>
  <c r="J65" i="25"/>
  <c r="I65" i="25"/>
  <c r="H65" i="25"/>
  <c r="G65" i="25"/>
  <c r="F65" i="25"/>
  <c r="E65" i="25"/>
  <c r="D65" i="25"/>
  <c r="C65" i="25"/>
  <c r="B65" i="25"/>
  <c r="K64" i="25"/>
  <c r="J64" i="25"/>
  <c r="I64" i="25"/>
  <c r="H64" i="25"/>
  <c r="G64" i="25"/>
  <c r="F64" i="25"/>
  <c r="E64" i="25"/>
  <c r="D64" i="25"/>
  <c r="C64" i="25"/>
  <c r="B64" i="25"/>
  <c r="K63" i="25"/>
  <c r="J63" i="25"/>
  <c r="I63" i="25"/>
  <c r="H63" i="25"/>
  <c r="G63" i="25"/>
  <c r="F63" i="25"/>
  <c r="E63" i="25"/>
  <c r="D63" i="25"/>
  <c r="C63" i="25"/>
  <c r="B63" i="25"/>
  <c r="K62" i="25"/>
  <c r="J62" i="25"/>
  <c r="I62" i="25"/>
  <c r="H62" i="25"/>
  <c r="G62" i="25"/>
  <c r="F62" i="25"/>
  <c r="E62" i="25"/>
  <c r="D62" i="25"/>
  <c r="C62" i="25"/>
  <c r="B62" i="25"/>
  <c r="K61" i="25"/>
  <c r="J61" i="25"/>
  <c r="I61" i="25"/>
  <c r="H61" i="25"/>
  <c r="G61" i="25"/>
  <c r="F61" i="25"/>
  <c r="E61" i="25"/>
  <c r="D61" i="25"/>
  <c r="C61" i="25"/>
  <c r="B61" i="25"/>
  <c r="K60" i="25"/>
  <c r="J60" i="25"/>
  <c r="I60" i="25"/>
  <c r="H60" i="25"/>
  <c r="G60" i="25"/>
  <c r="F60" i="25"/>
  <c r="E60" i="25"/>
  <c r="D60" i="25"/>
  <c r="C60" i="25"/>
  <c r="B60" i="25"/>
  <c r="K59" i="25"/>
  <c r="J59" i="25"/>
  <c r="I59" i="25"/>
  <c r="H59" i="25"/>
  <c r="G59" i="25"/>
  <c r="F59" i="25"/>
  <c r="E59" i="25"/>
  <c r="D59" i="25"/>
  <c r="C59" i="25"/>
  <c r="B59" i="25"/>
  <c r="K58" i="25"/>
  <c r="J58" i="25"/>
  <c r="I58" i="25"/>
  <c r="H58" i="25"/>
  <c r="G58" i="25"/>
  <c r="F58" i="25"/>
  <c r="E58" i="25"/>
  <c r="D58" i="25"/>
  <c r="C58" i="25"/>
  <c r="B58" i="25"/>
  <c r="K57" i="25"/>
  <c r="J57" i="25"/>
  <c r="I57" i="25"/>
  <c r="H57" i="25"/>
  <c r="G57" i="25"/>
  <c r="F57" i="25"/>
  <c r="E57" i="25"/>
  <c r="D57" i="25"/>
  <c r="C57" i="25"/>
  <c r="B57" i="25"/>
  <c r="K56" i="25"/>
  <c r="J56" i="25"/>
  <c r="I56" i="25"/>
  <c r="H56" i="25"/>
  <c r="G56" i="25"/>
  <c r="F56" i="25"/>
  <c r="E56" i="25"/>
  <c r="D56" i="25"/>
  <c r="C56" i="25"/>
  <c r="B56" i="25"/>
  <c r="K55" i="25"/>
  <c r="J55" i="25"/>
  <c r="I55" i="25"/>
  <c r="H55" i="25"/>
  <c r="G55" i="25"/>
  <c r="F55" i="25"/>
  <c r="E55" i="25"/>
  <c r="D55" i="25"/>
  <c r="C55" i="25"/>
  <c r="B55" i="25"/>
  <c r="K54" i="25"/>
  <c r="J54" i="25"/>
  <c r="I54" i="25"/>
  <c r="H54" i="25"/>
  <c r="G54" i="25"/>
  <c r="F54" i="25"/>
  <c r="E54" i="25"/>
  <c r="D54" i="25"/>
  <c r="C54" i="25"/>
  <c r="B54" i="25"/>
  <c r="K53" i="25"/>
  <c r="J53" i="25"/>
  <c r="I53" i="25"/>
  <c r="H53" i="25"/>
  <c r="G53" i="25"/>
  <c r="F53" i="25"/>
  <c r="E53" i="25"/>
  <c r="D53" i="25"/>
  <c r="C53" i="25"/>
  <c r="B53" i="25"/>
  <c r="K52" i="25"/>
  <c r="J52" i="25"/>
  <c r="I52" i="25"/>
  <c r="H52" i="25"/>
  <c r="G52" i="25"/>
  <c r="F52" i="25"/>
  <c r="E52" i="25"/>
  <c r="D52" i="25"/>
  <c r="C52" i="25"/>
  <c r="B52" i="25"/>
  <c r="K51" i="25"/>
  <c r="J51" i="25"/>
  <c r="I51" i="25"/>
  <c r="H51" i="25"/>
  <c r="G51" i="25"/>
  <c r="F51" i="25"/>
  <c r="E51" i="25"/>
  <c r="D51" i="25"/>
  <c r="C51" i="25"/>
  <c r="B51" i="25"/>
  <c r="K50" i="25"/>
  <c r="J50" i="25"/>
  <c r="I50" i="25"/>
  <c r="H50" i="25"/>
  <c r="G50" i="25"/>
  <c r="F50" i="25"/>
  <c r="E50" i="25"/>
  <c r="D50" i="25"/>
  <c r="C50" i="25"/>
  <c r="B50" i="25"/>
  <c r="K49" i="25"/>
  <c r="J49" i="25"/>
  <c r="I49" i="25"/>
  <c r="H49" i="25"/>
  <c r="G49" i="25"/>
  <c r="F49" i="25"/>
  <c r="E49" i="25"/>
  <c r="D49" i="25"/>
  <c r="C49" i="25"/>
  <c r="B49" i="25"/>
  <c r="K48" i="25"/>
  <c r="J48" i="25"/>
  <c r="I48" i="25"/>
  <c r="H48" i="25"/>
  <c r="G48" i="25"/>
  <c r="F48" i="25"/>
  <c r="E48" i="25"/>
  <c r="D48" i="25"/>
  <c r="C48" i="25"/>
  <c r="B48" i="25"/>
  <c r="K47" i="25"/>
  <c r="J47" i="25"/>
  <c r="I47" i="25"/>
  <c r="H47" i="25"/>
  <c r="G47" i="25"/>
  <c r="F47" i="25"/>
  <c r="E47" i="25"/>
  <c r="D47" i="25"/>
  <c r="C47" i="25"/>
  <c r="B47" i="25"/>
  <c r="K46" i="25"/>
  <c r="J46" i="25"/>
  <c r="I46" i="25"/>
  <c r="H46" i="25"/>
  <c r="G46" i="25"/>
  <c r="F46" i="25"/>
  <c r="E46" i="25"/>
  <c r="D46" i="25"/>
  <c r="C46" i="25"/>
  <c r="B46" i="25"/>
  <c r="K45" i="25"/>
  <c r="J45" i="25"/>
  <c r="I45" i="25"/>
  <c r="H45" i="25"/>
  <c r="G45" i="25"/>
  <c r="F45" i="25"/>
  <c r="E45" i="25"/>
  <c r="D45" i="25"/>
  <c r="C45" i="25"/>
  <c r="B45" i="25"/>
  <c r="K44" i="25"/>
  <c r="J44" i="25"/>
  <c r="I44" i="25"/>
  <c r="H44" i="25"/>
  <c r="G44" i="25"/>
  <c r="F44" i="25"/>
  <c r="E44" i="25"/>
  <c r="D44" i="25"/>
  <c r="C44" i="25"/>
  <c r="B44" i="25"/>
  <c r="K43" i="25"/>
  <c r="J43" i="25"/>
  <c r="I43" i="25"/>
  <c r="H43" i="25"/>
  <c r="G43" i="25"/>
  <c r="F43" i="25"/>
  <c r="E43" i="25"/>
  <c r="D43" i="25"/>
  <c r="C43" i="25"/>
  <c r="B43" i="25"/>
  <c r="K42" i="25"/>
  <c r="J42" i="25"/>
  <c r="I42" i="25"/>
  <c r="H42" i="25"/>
  <c r="G42" i="25"/>
  <c r="F42" i="25"/>
  <c r="E42" i="25"/>
  <c r="D42" i="25"/>
  <c r="C42" i="25"/>
  <c r="B42" i="25"/>
  <c r="K41" i="25"/>
  <c r="J41" i="25"/>
  <c r="I41" i="25"/>
  <c r="H41" i="25"/>
  <c r="G41" i="25"/>
  <c r="F41" i="25"/>
  <c r="E41" i="25"/>
  <c r="D41" i="25"/>
  <c r="C41" i="25"/>
  <c r="B41" i="25"/>
  <c r="K40" i="25"/>
  <c r="J40" i="25"/>
  <c r="I40" i="25"/>
  <c r="H40" i="25"/>
  <c r="G40" i="25"/>
  <c r="F40" i="25"/>
  <c r="E40" i="25"/>
  <c r="D40" i="25"/>
  <c r="C40" i="25"/>
  <c r="B40" i="25"/>
  <c r="K15" i="25"/>
  <c r="J15" i="25"/>
  <c r="I15" i="25"/>
  <c r="H15" i="25"/>
  <c r="G15" i="25"/>
  <c r="F15" i="25"/>
  <c r="E15" i="25"/>
  <c r="D15" i="25"/>
  <c r="C15" i="25"/>
  <c r="B15" i="25"/>
  <c r="K14" i="25"/>
  <c r="J14" i="25"/>
  <c r="I14" i="25"/>
  <c r="H14" i="25"/>
  <c r="G14" i="25"/>
  <c r="F14" i="25"/>
  <c r="E14" i="25"/>
  <c r="D14" i="25"/>
  <c r="C14" i="25"/>
  <c r="B14" i="25"/>
  <c r="K13" i="25"/>
  <c r="J13" i="25"/>
  <c r="I13" i="25"/>
  <c r="H13" i="25"/>
  <c r="G13" i="25"/>
  <c r="F13" i="25"/>
  <c r="E13" i="25"/>
  <c r="D13" i="25"/>
  <c r="C13" i="25"/>
  <c r="B13" i="25"/>
  <c r="K12" i="25"/>
  <c r="J12" i="25"/>
  <c r="I12" i="25"/>
  <c r="H12" i="25"/>
  <c r="G12" i="25"/>
  <c r="F12" i="25"/>
  <c r="E12" i="25"/>
  <c r="D12" i="25"/>
  <c r="C12" i="25"/>
  <c r="B12" i="25"/>
  <c r="K11" i="25"/>
  <c r="J11" i="25"/>
  <c r="I11" i="25"/>
  <c r="H11" i="25"/>
  <c r="G11" i="25"/>
  <c r="F11" i="25"/>
  <c r="E11" i="25"/>
  <c r="D11" i="25"/>
  <c r="C11" i="25"/>
  <c r="B11" i="25"/>
  <c r="K10" i="25"/>
  <c r="J10" i="25"/>
  <c r="I10" i="25"/>
  <c r="H10" i="25"/>
  <c r="G10" i="25"/>
  <c r="F10" i="25"/>
  <c r="E10" i="25"/>
  <c r="D10" i="25"/>
  <c r="C10" i="25"/>
  <c r="B10" i="25"/>
  <c r="K9" i="25"/>
  <c r="J9" i="25"/>
  <c r="I9" i="25"/>
  <c r="H9" i="25"/>
  <c r="G9" i="25"/>
  <c r="F9" i="25"/>
  <c r="E9" i="25"/>
  <c r="D9" i="25"/>
  <c r="C9" i="25"/>
  <c r="B9" i="25"/>
  <c r="K8" i="25"/>
  <c r="J8" i="25"/>
  <c r="I8" i="25"/>
  <c r="H8" i="25"/>
  <c r="G8" i="25"/>
  <c r="F8" i="25"/>
  <c r="E8" i="25"/>
  <c r="D8" i="25"/>
  <c r="C8" i="25"/>
  <c r="B8" i="25"/>
  <c r="K7" i="25"/>
  <c r="J7" i="25"/>
  <c r="I7" i="25"/>
  <c r="H7" i="25"/>
  <c r="G7" i="25"/>
  <c r="F7" i="25"/>
  <c r="E7" i="25"/>
  <c r="D7" i="25"/>
  <c r="C7" i="25"/>
  <c r="B7" i="25"/>
  <c r="K6" i="25"/>
  <c r="J6" i="25"/>
  <c r="I6" i="25"/>
  <c r="H6" i="25"/>
  <c r="G6" i="25"/>
  <c r="F6" i="25"/>
  <c r="E6" i="25"/>
  <c r="D6" i="25"/>
  <c r="C6" i="25"/>
  <c r="B6" i="25"/>
  <c r="K5" i="25"/>
  <c r="J5" i="25"/>
  <c r="I5" i="25"/>
  <c r="H5" i="25"/>
  <c r="G5" i="25"/>
  <c r="F5" i="25"/>
  <c r="E5" i="25"/>
  <c r="D5" i="25"/>
  <c r="C5" i="25"/>
  <c r="B5" i="25"/>
  <c r="K4" i="25"/>
  <c r="J4" i="25"/>
  <c r="I4" i="25"/>
  <c r="H4" i="25"/>
  <c r="G4" i="25"/>
  <c r="F4" i="25"/>
  <c r="E4" i="25"/>
  <c r="D4" i="25"/>
  <c r="C4" i="25"/>
  <c r="B4" i="25"/>
  <c r="K3" i="25"/>
  <c r="J3" i="25"/>
  <c r="I3" i="25"/>
  <c r="H3" i="25"/>
  <c r="G3" i="25"/>
  <c r="F3" i="25"/>
  <c r="E3" i="25"/>
  <c r="D3" i="25"/>
  <c r="B3" i="25"/>
  <c r="F1510" i="24"/>
  <c r="C1510" i="24"/>
  <c r="B1510" i="24"/>
  <c r="F1509" i="24"/>
  <c r="C1509" i="24"/>
  <c r="B1509" i="24"/>
  <c r="F1508" i="24"/>
  <c r="C1508" i="24"/>
  <c r="B1508" i="24"/>
  <c r="F1507" i="24"/>
  <c r="C1507" i="24"/>
  <c r="B1507" i="24"/>
  <c r="F1506" i="24"/>
  <c r="C1506" i="24"/>
  <c r="B1506" i="24"/>
  <c r="F1505" i="24"/>
  <c r="C1505" i="24"/>
  <c r="B1505" i="24"/>
  <c r="F1504" i="24"/>
  <c r="C1504" i="24"/>
  <c r="B1504" i="24"/>
  <c r="F1503" i="24"/>
  <c r="C1503" i="24"/>
  <c r="B1503" i="24"/>
  <c r="F1502" i="24"/>
  <c r="C1502" i="24"/>
  <c r="B1502" i="24"/>
  <c r="F1501" i="24"/>
  <c r="C1501" i="24"/>
  <c r="B1501" i="24"/>
  <c r="F1500" i="24"/>
  <c r="C1500" i="24"/>
  <c r="B1500" i="24"/>
  <c r="F1499" i="24"/>
  <c r="C1499" i="24"/>
  <c r="B1499" i="24"/>
  <c r="F1498" i="24"/>
  <c r="C1498" i="24"/>
  <c r="B1498" i="24"/>
  <c r="F1497" i="24"/>
  <c r="C1497" i="24"/>
  <c r="B1497" i="24"/>
  <c r="F1496" i="24"/>
  <c r="C1496" i="24"/>
  <c r="B1496" i="24"/>
  <c r="F1495" i="24"/>
  <c r="C1495" i="24"/>
  <c r="B1495" i="24"/>
  <c r="F1494" i="24"/>
  <c r="C1494" i="24"/>
  <c r="B1494" i="24"/>
  <c r="F1493" i="24"/>
  <c r="C1493" i="24"/>
  <c r="B1493" i="24"/>
  <c r="F1492" i="24"/>
  <c r="C1492" i="24"/>
  <c r="B1492" i="24"/>
  <c r="F1491" i="24"/>
  <c r="C1491" i="24"/>
  <c r="B1491" i="24"/>
  <c r="F1490" i="24"/>
  <c r="C1490" i="24"/>
  <c r="B1490" i="24"/>
  <c r="F1489" i="24"/>
  <c r="C1489" i="24"/>
  <c r="B1489" i="24"/>
  <c r="F1488" i="24"/>
  <c r="C1488" i="24"/>
  <c r="B1488" i="24"/>
  <c r="F1487" i="24"/>
  <c r="C1487" i="24"/>
  <c r="B1487" i="24"/>
  <c r="F1486" i="24"/>
  <c r="C1486" i="24"/>
  <c r="B1486" i="24"/>
  <c r="F1485" i="24"/>
  <c r="C1485" i="24"/>
  <c r="B1485" i="24"/>
  <c r="F1484" i="24"/>
  <c r="C1484" i="24"/>
  <c r="B1484" i="24"/>
  <c r="F1483" i="24"/>
  <c r="C1483" i="24"/>
  <c r="B1483" i="24"/>
  <c r="F1482" i="24"/>
  <c r="C1482" i="24"/>
  <c r="B1482" i="24"/>
  <c r="F1481" i="24"/>
  <c r="C1481" i="24"/>
  <c r="B1481" i="24"/>
  <c r="F1480" i="24"/>
  <c r="C1480" i="24"/>
  <c r="B1480" i="24"/>
  <c r="F1479" i="24"/>
  <c r="C1479" i="24"/>
  <c r="B1479" i="24"/>
  <c r="F1478" i="24"/>
  <c r="C1478" i="24"/>
  <c r="B1478" i="24"/>
  <c r="F1477" i="24"/>
  <c r="C1477" i="24"/>
  <c r="B1477" i="24"/>
  <c r="F1476" i="24"/>
  <c r="C1476" i="24"/>
  <c r="B1476" i="24"/>
  <c r="F1475" i="24"/>
  <c r="C1475" i="24"/>
  <c r="B1475" i="24"/>
  <c r="F1474" i="24"/>
  <c r="C1474" i="24"/>
  <c r="B1474" i="24"/>
  <c r="F1473" i="24"/>
  <c r="C1473" i="24"/>
  <c r="B1473" i="24"/>
  <c r="F1472" i="24"/>
  <c r="C1472" i="24"/>
  <c r="B1472" i="24"/>
  <c r="F1471" i="24"/>
  <c r="C1471" i="24"/>
  <c r="B1471" i="24"/>
  <c r="F1470" i="24"/>
  <c r="C1470" i="24"/>
  <c r="B1470" i="24"/>
  <c r="F1469" i="24"/>
  <c r="C1469" i="24"/>
  <c r="B1469" i="24"/>
  <c r="F1468" i="24"/>
  <c r="C1468" i="24"/>
  <c r="B1468" i="24"/>
  <c r="F1467" i="24"/>
  <c r="C1467" i="24"/>
  <c r="B1467" i="24"/>
  <c r="F1466" i="24"/>
  <c r="C1466" i="24"/>
  <c r="B1466" i="24"/>
  <c r="F1465" i="24"/>
  <c r="C1465" i="24"/>
  <c r="B1465" i="24"/>
  <c r="F1464" i="24"/>
  <c r="C1464" i="24"/>
  <c r="B1464" i="24"/>
  <c r="F1463" i="24"/>
  <c r="C1463" i="24"/>
  <c r="B1463" i="24"/>
  <c r="F1462" i="24"/>
  <c r="C1462" i="24"/>
  <c r="B1462" i="24"/>
  <c r="F1461" i="24"/>
  <c r="C1461" i="24"/>
  <c r="B1461" i="24"/>
  <c r="F1460" i="24"/>
  <c r="C1460" i="24"/>
  <c r="B1460" i="24"/>
  <c r="F1459" i="24"/>
  <c r="C1459" i="24"/>
  <c r="B1459" i="24"/>
  <c r="F1458" i="24"/>
  <c r="C1458" i="24"/>
  <c r="B1458" i="24"/>
  <c r="F1457" i="24"/>
  <c r="C1457" i="24"/>
  <c r="B1457" i="24"/>
  <c r="F1456" i="24"/>
  <c r="C1456" i="24"/>
  <c r="B1456" i="24"/>
  <c r="F1455" i="24"/>
  <c r="C1455" i="24"/>
  <c r="B1455" i="24"/>
  <c r="F1454" i="24"/>
  <c r="C1454" i="24"/>
  <c r="B1454" i="24"/>
  <c r="F1453" i="24"/>
  <c r="C1453" i="24"/>
  <c r="B1453" i="24"/>
  <c r="F1452" i="24"/>
  <c r="C1452" i="24"/>
  <c r="B1452" i="24"/>
  <c r="F1451" i="24"/>
  <c r="C1451" i="24"/>
  <c r="B1451" i="24"/>
  <c r="F1450" i="24"/>
  <c r="C1450" i="24"/>
  <c r="B1450" i="24"/>
  <c r="F1449" i="24"/>
  <c r="C1449" i="24"/>
  <c r="B1449" i="24"/>
  <c r="F1448" i="24"/>
  <c r="C1448" i="24"/>
  <c r="B1448" i="24"/>
  <c r="F1447" i="24"/>
  <c r="C1447" i="24"/>
  <c r="B1447" i="24"/>
  <c r="F1446" i="24"/>
  <c r="C1446" i="24"/>
  <c r="B1446" i="24"/>
  <c r="F1445" i="24"/>
  <c r="C1445" i="24"/>
  <c r="B1445" i="24"/>
  <c r="F1444" i="24"/>
  <c r="C1444" i="24"/>
  <c r="B1444" i="24"/>
  <c r="F1443" i="24"/>
  <c r="C1443" i="24"/>
  <c r="B1443" i="24"/>
  <c r="F1442" i="24"/>
  <c r="C1442" i="24"/>
  <c r="B1442" i="24"/>
  <c r="F1441" i="24"/>
  <c r="C1441" i="24"/>
  <c r="B1441" i="24"/>
  <c r="F1440" i="24"/>
  <c r="C1440" i="24"/>
  <c r="B1440" i="24"/>
  <c r="F1439" i="24"/>
  <c r="C1439" i="24"/>
  <c r="B1439" i="24"/>
  <c r="F1438" i="24"/>
  <c r="C1438" i="24"/>
  <c r="B1438" i="24"/>
  <c r="F1437" i="24"/>
  <c r="C1437" i="24"/>
  <c r="B1437" i="24"/>
  <c r="F1436" i="24"/>
  <c r="C1436" i="24"/>
  <c r="B1436" i="24"/>
  <c r="F1435" i="24"/>
  <c r="C1435" i="24"/>
  <c r="B1435" i="24"/>
  <c r="F1434" i="24"/>
  <c r="C1434" i="24"/>
  <c r="B1434" i="24"/>
  <c r="F1433" i="24"/>
  <c r="C1433" i="24"/>
  <c r="B1433" i="24"/>
  <c r="F1432" i="24"/>
  <c r="C1432" i="24"/>
  <c r="B1432" i="24"/>
  <c r="F1431" i="24"/>
  <c r="C1431" i="24"/>
  <c r="B1431" i="24"/>
  <c r="F1430" i="24"/>
  <c r="C1430" i="24"/>
  <c r="B1430" i="24"/>
  <c r="F1429" i="24"/>
  <c r="C1429" i="24"/>
  <c r="B1429" i="24"/>
  <c r="F1428" i="24"/>
  <c r="C1428" i="24"/>
  <c r="B1428" i="24"/>
  <c r="F1427" i="24"/>
  <c r="C1427" i="24"/>
  <c r="B1427" i="24"/>
  <c r="F1426" i="24"/>
  <c r="C1426" i="24"/>
  <c r="B1426" i="24"/>
  <c r="F1425" i="24"/>
  <c r="C1425" i="24"/>
  <c r="B1425" i="24"/>
  <c r="F1424" i="24"/>
  <c r="C1424" i="24"/>
  <c r="B1424" i="24"/>
  <c r="F1423" i="24"/>
  <c r="C1423" i="24"/>
  <c r="B1423" i="24"/>
  <c r="F1422" i="24"/>
  <c r="C1422" i="24"/>
  <c r="B1422" i="24"/>
  <c r="F1421" i="24"/>
  <c r="C1421" i="24"/>
  <c r="B1421" i="24"/>
  <c r="F1420" i="24"/>
  <c r="C1420" i="24"/>
  <c r="B1420" i="24"/>
  <c r="F1419" i="24"/>
  <c r="C1419" i="24"/>
  <c r="B1419" i="24"/>
  <c r="F1418" i="24"/>
  <c r="C1418" i="24"/>
  <c r="B1418" i="24"/>
  <c r="F1417" i="24"/>
  <c r="C1417" i="24"/>
  <c r="B1417" i="24"/>
  <c r="F1416" i="24"/>
  <c r="C1416" i="24"/>
  <c r="B1416" i="24"/>
  <c r="F1415" i="24"/>
  <c r="C1415" i="24"/>
  <c r="B1415" i="24"/>
  <c r="F1414" i="24"/>
  <c r="C1414" i="24"/>
  <c r="B1414" i="24"/>
  <c r="F1413" i="24"/>
  <c r="C1413" i="24"/>
  <c r="B1413" i="24"/>
  <c r="F1412" i="24"/>
  <c r="C1412" i="24"/>
  <c r="B1412" i="24"/>
  <c r="F1411" i="24"/>
  <c r="C1411" i="24"/>
  <c r="B1411" i="24"/>
  <c r="F1410" i="24"/>
  <c r="C1410" i="24"/>
  <c r="B1410" i="24"/>
  <c r="F1409" i="24"/>
  <c r="C1409" i="24"/>
  <c r="B1409" i="24"/>
  <c r="F1408" i="24"/>
  <c r="C1408" i="24"/>
  <c r="B1408" i="24"/>
  <c r="F1407" i="24"/>
  <c r="C1407" i="24"/>
  <c r="B1407" i="24"/>
  <c r="F1406" i="24"/>
  <c r="C1406" i="24"/>
  <c r="B1406" i="24"/>
  <c r="F1405" i="24"/>
  <c r="C1405" i="24"/>
  <c r="B1405" i="24"/>
  <c r="F1404" i="24"/>
  <c r="C1404" i="24"/>
  <c r="B1404" i="24"/>
  <c r="F1403" i="24"/>
  <c r="C1403" i="24"/>
  <c r="B1403" i="24"/>
  <c r="F1402" i="24"/>
  <c r="C1402" i="24"/>
  <c r="B1402" i="24"/>
  <c r="F1401" i="24"/>
  <c r="C1401" i="24"/>
  <c r="B1401" i="24"/>
  <c r="F1400" i="24"/>
  <c r="C1400" i="24"/>
  <c r="B1400" i="24"/>
  <c r="F1399" i="24"/>
  <c r="C1399" i="24"/>
  <c r="B1399" i="24"/>
  <c r="F1398" i="24"/>
  <c r="C1398" i="24"/>
  <c r="B1398" i="24"/>
  <c r="F1397" i="24"/>
  <c r="C1397" i="24"/>
  <c r="B1397" i="24"/>
  <c r="F1396" i="24"/>
  <c r="C1396" i="24"/>
  <c r="B1396" i="24"/>
  <c r="F1395" i="24"/>
  <c r="C1395" i="24"/>
  <c r="B1395" i="24"/>
  <c r="F1394" i="24"/>
  <c r="C1394" i="24"/>
  <c r="B1394" i="24"/>
  <c r="F1393" i="24"/>
  <c r="C1393" i="24"/>
  <c r="B1393" i="24"/>
  <c r="F1392" i="24"/>
  <c r="C1392" i="24"/>
  <c r="B1392" i="24"/>
  <c r="F1391" i="24"/>
  <c r="C1391" i="24"/>
  <c r="B1391" i="24"/>
  <c r="F1390" i="24"/>
  <c r="C1390" i="24"/>
  <c r="B1390" i="24"/>
  <c r="F1389" i="24"/>
  <c r="C1389" i="24"/>
  <c r="B1389" i="24"/>
  <c r="F1388" i="24"/>
  <c r="C1388" i="24"/>
  <c r="B1388" i="24"/>
  <c r="F1387" i="24"/>
  <c r="C1387" i="24"/>
  <c r="B1387" i="24"/>
  <c r="F1386" i="24"/>
  <c r="C1386" i="24"/>
  <c r="B1386" i="24"/>
  <c r="F1385" i="24"/>
  <c r="C1385" i="24"/>
  <c r="B1385" i="24"/>
  <c r="F1384" i="24"/>
  <c r="C1384" i="24"/>
  <c r="B1384" i="24"/>
  <c r="F1383" i="24"/>
  <c r="C1383" i="24"/>
  <c r="B1383" i="24"/>
  <c r="F1382" i="24"/>
  <c r="C1382" i="24"/>
  <c r="B1382" i="24"/>
  <c r="F1381" i="24"/>
  <c r="C1381" i="24"/>
  <c r="B1381" i="24"/>
  <c r="F1380" i="24"/>
  <c r="C1380" i="24"/>
  <c r="B1380" i="24"/>
  <c r="F1379" i="24"/>
  <c r="C1379" i="24"/>
  <c r="B1379" i="24"/>
  <c r="F1378" i="24"/>
  <c r="C1378" i="24"/>
  <c r="B1378" i="24"/>
  <c r="F1377" i="24"/>
  <c r="C1377" i="24"/>
  <c r="B1377" i="24"/>
  <c r="F1376" i="24"/>
  <c r="C1376" i="24"/>
  <c r="B1376" i="24"/>
  <c r="F1375" i="24"/>
  <c r="C1375" i="24"/>
  <c r="B1375" i="24"/>
  <c r="F1374" i="24"/>
  <c r="C1374" i="24"/>
  <c r="B1374" i="24"/>
  <c r="F1373" i="24"/>
  <c r="C1373" i="24"/>
  <c r="B1373" i="24"/>
  <c r="F1372" i="24"/>
  <c r="C1372" i="24"/>
  <c r="B1372" i="24"/>
  <c r="F1371" i="24"/>
  <c r="C1371" i="24"/>
  <c r="B1371" i="24"/>
  <c r="F1370" i="24"/>
  <c r="C1370" i="24"/>
  <c r="B1370" i="24"/>
  <c r="F1369" i="24"/>
  <c r="C1369" i="24"/>
  <c r="B1369" i="24"/>
  <c r="F1368" i="24"/>
  <c r="C1368" i="24"/>
  <c r="B1368" i="24"/>
  <c r="F1367" i="24"/>
  <c r="C1367" i="24"/>
  <c r="B1367" i="24"/>
  <c r="F1366" i="24"/>
  <c r="C1366" i="24"/>
  <c r="B1366" i="24"/>
  <c r="F1365" i="24"/>
  <c r="C1365" i="24"/>
  <c r="B1365" i="24"/>
  <c r="F1364" i="24"/>
  <c r="C1364" i="24"/>
  <c r="B1364" i="24"/>
  <c r="F1363" i="24"/>
  <c r="C1363" i="24"/>
  <c r="B1363" i="24"/>
  <c r="F1362" i="24"/>
  <c r="C1362" i="24"/>
  <c r="B1362" i="24"/>
  <c r="F1361" i="24"/>
  <c r="C1361" i="24"/>
  <c r="B1361" i="24"/>
  <c r="F1360" i="24"/>
  <c r="C1360" i="24"/>
  <c r="B1360" i="24"/>
  <c r="F1359" i="24"/>
  <c r="C1359" i="24"/>
  <c r="B1359" i="24"/>
  <c r="F1358" i="24"/>
  <c r="C1358" i="24"/>
  <c r="B1358" i="24"/>
  <c r="F1357" i="24"/>
  <c r="C1357" i="24"/>
  <c r="B1357" i="24"/>
  <c r="F1356" i="24"/>
  <c r="C1356" i="24"/>
  <c r="B1356" i="24"/>
  <c r="F1355" i="24"/>
  <c r="C1355" i="24"/>
  <c r="B1355" i="24"/>
  <c r="F1354" i="24"/>
  <c r="C1354" i="24"/>
  <c r="B1354" i="24"/>
  <c r="F1353" i="24"/>
  <c r="C1353" i="24"/>
  <c r="B1353" i="24"/>
  <c r="F1352" i="24"/>
  <c r="C1352" i="24"/>
  <c r="B1352" i="24"/>
  <c r="F1351" i="24"/>
  <c r="C1351" i="24"/>
  <c r="B1351" i="24"/>
  <c r="F1350" i="24"/>
  <c r="C1350" i="24"/>
  <c r="B1350" i="24"/>
  <c r="F1349" i="24"/>
  <c r="C1349" i="24"/>
  <c r="B1349" i="24"/>
  <c r="F1348" i="24"/>
  <c r="C1348" i="24"/>
  <c r="B1348" i="24"/>
  <c r="F1347" i="24"/>
  <c r="C1347" i="24"/>
  <c r="B1347" i="24"/>
  <c r="F1346" i="24"/>
  <c r="C1346" i="24"/>
  <c r="B1346" i="24"/>
  <c r="F1345" i="24"/>
  <c r="C1345" i="24"/>
  <c r="B1345" i="24"/>
  <c r="F1344" i="24"/>
  <c r="C1344" i="24"/>
  <c r="B1344" i="24"/>
  <c r="F1343" i="24"/>
  <c r="C1343" i="24"/>
  <c r="B1343" i="24"/>
  <c r="F1342" i="24"/>
  <c r="C1342" i="24"/>
  <c r="B1342" i="24"/>
  <c r="F1341" i="24"/>
  <c r="C1341" i="24"/>
  <c r="B1341" i="24"/>
  <c r="F1340" i="24"/>
  <c r="C1340" i="24"/>
  <c r="B1340" i="24"/>
  <c r="F1339" i="24"/>
  <c r="C1339" i="24"/>
  <c r="B1339" i="24"/>
  <c r="F1338" i="24"/>
  <c r="C1338" i="24"/>
  <c r="B1338" i="24"/>
  <c r="F1337" i="24"/>
  <c r="C1337" i="24"/>
  <c r="B1337" i="24"/>
  <c r="F1336" i="24"/>
  <c r="C1336" i="24"/>
  <c r="B1336" i="24"/>
  <c r="F1335" i="24"/>
  <c r="C1335" i="24"/>
  <c r="B1335" i="24"/>
  <c r="F1334" i="24"/>
  <c r="C1334" i="24"/>
  <c r="B1334" i="24"/>
  <c r="F1333" i="24"/>
  <c r="C1333" i="24"/>
  <c r="B1333" i="24"/>
  <c r="F1332" i="24"/>
  <c r="C1332" i="24"/>
  <c r="B1332" i="24"/>
  <c r="F1331" i="24"/>
  <c r="C1331" i="24"/>
  <c r="B1331" i="24"/>
  <c r="F1330" i="24"/>
  <c r="C1330" i="24"/>
  <c r="B1330" i="24"/>
  <c r="F1329" i="24"/>
  <c r="C1329" i="24"/>
  <c r="B1329" i="24"/>
  <c r="F1328" i="24"/>
  <c r="C1328" i="24"/>
  <c r="B1328" i="24"/>
  <c r="F1327" i="24"/>
  <c r="C1327" i="24"/>
  <c r="B1327" i="24"/>
  <c r="F1326" i="24"/>
  <c r="C1326" i="24"/>
  <c r="B1326" i="24"/>
  <c r="F1325" i="24"/>
  <c r="C1325" i="24"/>
  <c r="B1325" i="24"/>
  <c r="F1324" i="24"/>
  <c r="C1324" i="24"/>
  <c r="B1324" i="24"/>
  <c r="F1323" i="24"/>
  <c r="C1323" i="24"/>
  <c r="B1323" i="24"/>
  <c r="F1322" i="24"/>
  <c r="C1322" i="24"/>
  <c r="B1322" i="24"/>
  <c r="F1321" i="24"/>
  <c r="C1321" i="24"/>
  <c r="B1321" i="24"/>
  <c r="F1320" i="24"/>
  <c r="C1320" i="24"/>
  <c r="B1320" i="24"/>
  <c r="F1319" i="24"/>
  <c r="C1319" i="24"/>
  <c r="B1319" i="24"/>
  <c r="F1318" i="24"/>
  <c r="C1318" i="24"/>
  <c r="B1318" i="24"/>
  <c r="F1317" i="24"/>
  <c r="C1317" i="24"/>
  <c r="B1317" i="24"/>
  <c r="F1316" i="24"/>
  <c r="C1316" i="24"/>
  <c r="B1316" i="24"/>
  <c r="F1315" i="24"/>
  <c r="C1315" i="24"/>
  <c r="B1315" i="24"/>
  <c r="F1314" i="24"/>
  <c r="C1314" i="24"/>
  <c r="B1314" i="24"/>
  <c r="F1313" i="24"/>
  <c r="C1313" i="24"/>
  <c r="B1313" i="24"/>
  <c r="F1312" i="24"/>
  <c r="C1312" i="24"/>
  <c r="B1312" i="24"/>
  <c r="F1311" i="24"/>
  <c r="C1311" i="24"/>
  <c r="B1311" i="24"/>
  <c r="F1310" i="24"/>
  <c r="C1310" i="24"/>
  <c r="B1310" i="24"/>
  <c r="F1309" i="24"/>
  <c r="C1309" i="24"/>
  <c r="B1309" i="24"/>
  <c r="F1308" i="24"/>
  <c r="C1308" i="24"/>
  <c r="B1308" i="24"/>
  <c r="F1307" i="24"/>
  <c r="C1307" i="24"/>
  <c r="B1307" i="24"/>
  <c r="F1306" i="24"/>
  <c r="C1306" i="24"/>
  <c r="B1306" i="24"/>
  <c r="F1305" i="24"/>
  <c r="C1305" i="24"/>
  <c r="B1305" i="24"/>
  <c r="F1304" i="24"/>
  <c r="C1304" i="24"/>
  <c r="B1304" i="24"/>
  <c r="F1303" i="24"/>
  <c r="C1303" i="24"/>
  <c r="B1303" i="24"/>
  <c r="F1302" i="24"/>
  <c r="C1302" i="24"/>
  <c r="B1302" i="24"/>
  <c r="F1301" i="24"/>
  <c r="C1301" i="24"/>
  <c r="B1301" i="24"/>
  <c r="F1300" i="24"/>
  <c r="C1300" i="24"/>
  <c r="B1300" i="24"/>
  <c r="F1299" i="24"/>
  <c r="C1299" i="24"/>
  <c r="B1299" i="24"/>
  <c r="F1298" i="24"/>
  <c r="C1298" i="24"/>
  <c r="B1298" i="24"/>
  <c r="F1297" i="24"/>
  <c r="C1297" i="24"/>
  <c r="B1297" i="24"/>
  <c r="F1296" i="24"/>
  <c r="C1296" i="24"/>
  <c r="B1296" i="24"/>
  <c r="F1295" i="24"/>
  <c r="C1295" i="24"/>
  <c r="B1295" i="24"/>
  <c r="F1294" i="24"/>
  <c r="C1294" i="24"/>
  <c r="B1294" i="24"/>
  <c r="F1293" i="24"/>
  <c r="C1293" i="24"/>
  <c r="B1293" i="24"/>
  <c r="F1292" i="24"/>
  <c r="C1292" i="24"/>
  <c r="B1292" i="24"/>
  <c r="F1291" i="24"/>
  <c r="C1291" i="24"/>
  <c r="B1291" i="24"/>
  <c r="F1290" i="24"/>
  <c r="C1290" i="24"/>
  <c r="B1290" i="24"/>
  <c r="F1289" i="24"/>
  <c r="C1289" i="24"/>
  <c r="B1289" i="24"/>
  <c r="F1288" i="24"/>
  <c r="C1288" i="24"/>
  <c r="B1288" i="24"/>
  <c r="F1287" i="24"/>
  <c r="C1287" i="24"/>
  <c r="B1287" i="24"/>
  <c r="F1286" i="24"/>
  <c r="C1286" i="24"/>
  <c r="B1286" i="24"/>
  <c r="F1285" i="24"/>
  <c r="C1285" i="24"/>
  <c r="B1285" i="24"/>
  <c r="F1284" i="24"/>
  <c r="C1284" i="24"/>
  <c r="B1284" i="24"/>
  <c r="F1283" i="24"/>
  <c r="C1283" i="24"/>
  <c r="B1283" i="24"/>
  <c r="F1282" i="24"/>
  <c r="C1282" i="24"/>
  <c r="B1282" i="24"/>
  <c r="F1281" i="24"/>
  <c r="C1281" i="24"/>
  <c r="B1281" i="24"/>
  <c r="F1280" i="24"/>
  <c r="C1280" i="24"/>
  <c r="B1280" i="24"/>
  <c r="F1279" i="24"/>
  <c r="C1279" i="24"/>
  <c r="B1279" i="24"/>
  <c r="F1278" i="24"/>
  <c r="C1278" i="24"/>
  <c r="B1278" i="24"/>
  <c r="F1277" i="24"/>
  <c r="C1277" i="24"/>
  <c r="B1277" i="24"/>
  <c r="F1276" i="24"/>
  <c r="C1276" i="24"/>
  <c r="B1276" i="24"/>
  <c r="F1275" i="24"/>
  <c r="C1275" i="24"/>
  <c r="B1275" i="24"/>
  <c r="F1274" i="24"/>
  <c r="C1274" i="24"/>
  <c r="B1274" i="24"/>
  <c r="F1273" i="24"/>
  <c r="C1273" i="24"/>
  <c r="B1273" i="24"/>
  <c r="F1272" i="24"/>
  <c r="C1272" i="24"/>
  <c r="B1272" i="24"/>
  <c r="F1271" i="24"/>
  <c r="C1271" i="24"/>
  <c r="B1271" i="24"/>
  <c r="F1270" i="24"/>
  <c r="C1270" i="24"/>
  <c r="B1270" i="24"/>
  <c r="F1269" i="24"/>
  <c r="C1269" i="24"/>
  <c r="B1269" i="24"/>
  <c r="F1268" i="24"/>
  <c r="C1268" i="24"/>
  <c r="B1268" i="24"/>
  <c r="F1267" i="24"/>
  <c r="C1267" i="24"/>
  <c r="B1267" i="24"/>
  <c r="F1266" i="24"/>
  <c r="C1266" i="24"/>
  <c r="B1266" i="24"/>
  <c r="F1265" i="24"/>
  <c r="C1265" i="24"/>
  <c r="B1265" i="24"/>
  <c r="F1264" i="24"/>
  <c r="C1264" i="24"/>
  <c r="B1264" i="24"/>
  <c r="F1263" i="24"/>
  <c r="C1263" i="24"/>
  <c r="B1263" i="24"/>
  <c r="F1262" i="24"/>
  <c r="C1262" i="24"/>
  <c r="B1262" i="24"/>
  <c r="F1261" i="24"/>
  <c r="C1261" i="24"/>
  <c r="B1261" i="24"/>
  <c r="F1260" i="24"/>
  <c r="C1260" i="24"/>
  <c r="B1260" i="24"/>
  <c r="F1259" i="24"/>
  <c r="C1259" i="24"/>
  <c r="B1259" i="24"/>
  <c r="F1258" i="24"/>
  <c r="C1258" i="24"/>
  <c r="B1258" i="24"/>
  <c r="F1257" i="24"/>
  <c r="C1257" i="24"/>
  <c r="B1257" i="24"/>
  <c r="F1256" i="24"/>
  <c r="C1256" i="24"/>
  <c r="B1256" i="24"/>
  <c r="F1255" i="24"/>
  <c r="C1255" i="24"/>
  <c r="B1255" i="24"/>
  <c r="F1254" i="24"/>
  <c r="C1254" i="24"/>
  <c r="B1254" i="24"/>
  <c r="F1253" i="24"/>
  <c r="C1253" i="24"/>
  <c r="B1253" i="24"/>
  <c r="F1252" i="24"/>
  <c r="C1252" i="24"/>
  <c r="B1252" i="24"/>
  <c r="F1251" i="24"/>
  <c r="C1251" i="24"/>
  <c r="B1251" i="24"/>
  <c r="F1250" i="24"/>
  <c r="C1250" i="24"/>
  <c r="B1250" i="24"/>
  <c r="F1249" i="24"/>
  <c r="C1249" i="24"/>
  <c r="B1249" i="24"/>
  <c r="F1248" i="24"/>
  <c r="C1248" i="24"/>
  <c r="B1248" i="24"/>
  <c r="F1247" i="24"/>
  <c r="C1247" i="24"/>
  <c r="B1247" i="24"/>
  <c r="F1246" i="24"/>
  <c r="C1246" i="24"/>
  <c r="B1246" i="24"/>
  <c r="F1245" i="24"/>
  <c r="C1245" i="24"/>
  <c r="B1245" i="24"/>
  <c r="F1244" i="24"/>
  <c r="C1244" i="24"/>
  <c r="B1244" i="24"/>
  <c r="F1243" i="24"/>
  <c r="C1243" i="24"/>
  <c r="B1243" i="24"/>
  <c r="F1242" i="24"/>
  <c r="C1242" i="24"/>
  <c r="B1242" i="24"/>
  <c r="F1241" i="24"/>
  <c r="C1241" i="24"/>
  <c r="B1241" i="24"/>
  <c r="F1240" i="24"/>
  <c r="C1240" i="24"/>
  <c r="B1240" i="24"/>
  <c r="F1239" i="24"/>
  <c r="C1239" i="24"/>
  <c r="B1239" i="24"/>
  <c r="F1238" i="24"/>
  <c r="C1238" i="24"/>
  <c r="B1238" i="24"/>
  <c r="F1237" i="24"/>
  <c r="C1237" i="24"/>
  <c r="B1237" i="24"/>
  <c r="F1236" i="24"/>
  <c r="C1236" i="24"/>
  <c r="B1236" i="24"/>
  <c r="F1235" i="24"/>
  <c r="C1235" i="24"/>
  <c r="B1235" i="24"/>
  <c r="F1234" i="24"/>
  <c r="C1234" i="24"/>
  <c r="B1234" i="24"/>
  <c r="F1233" i="24"/>
  <c r="C1233" i="24"/>
  <c r="B1233" i="24"/>
  <c r="F1232" i="24"/>
  <c r="C1232" i="24"/>
  <c r="B1232" i="24"/>
  <c r="F1231" i="24"/>
  <c r="C1231" i="24"/>
  <c r="B1231" i="24"/>
  <c r="F1230" i="24"/>
  <c r="C1230" i="24"/>
  <c r="B1230" i="24"/>
  <c r="F1229" i="24"/>
  <c r="C1229" i="24"/>
  <c r="B1229" i="24"/>
  <c r="F1228" i="24"/>
  <c r="C1228" i="24"/>
  <c r="B1228" i="24"/>
  <c r="F1227" i="24"/>
  <c r="C1227" i="24"/>
  <c r="B1227" i="24"/>
  <c r="F1226" i="24"/>
  <c r="C1226" i="24"/>
  <c r="B1226" i="24"/>
  <c r="F1225" i="24"/>
  <c r="C1225" i="24"/>
  <c r="B1225" i="24"/>
  <c r="F1224" i="24"/>
  <c r="C1224" i="24"/>
  <c r="B1224" i="24"/>
  <c r="F1223" i="24"/>
  <c r="C1223" i="24"/>
  <c r="B1223" i="24"/>
  <c r="F1222" i="24"/>
  <c r="C1222" i="24"/>
  <c r="B1222" i="24"/>
  <c r="F1221" i="24"/>
  <c r="C1221" i="24"/>
  <c r="B1221" i="24"/>
  <c r="F1220" i="24"/>
  <c r="C1220" i="24"/>
  <c r="B1220" i="24"/>
  <c r="F1219" i="24"/>
  <c r="C1219" i="24"/>
  <c r="B1219" i="24"/>
  <c r="F1218" i="24"/>
  <c r="C1218" i="24"/>
  <c r="B1218" i="24"/>
  <c r="F1217" i="24"/>
  <c r="C1217" i="24"/>
  <c r="B1217" i="24"/>
  <c r="F1216" i="24"/>
  <c r="C1216" i="24"/>
  <c r="B1216" i="24"/>
  <c r="F1215" i="24"/>
  <c r="C1215" i="24"/>
  <c r="B1215" i="24"/>
  <c r="F1214" i="24"/>
  <c r="C1214" i="24"/>
  <c r="B1214" i="24"/>
  <c r="F1213" i="24"/>
  <c r="C1213" i="24"/>
  <c r="B1213" i="24"/>
  <c r="F1212" i="24"/>
  <c r="C1212" i="24"/>
  <c r="B1212" i="24"/>
  <c r="F1211" i="24"/>
  <c r="C1211" i="24"/>
  <c r="B1211" i="24"/>
  <c r="F1210" i="24"/>
  <c r="C1210" i="24"/>
  <c r="B1210" i="24"/>
  <c r="F1209" i="24"/>
  <c r="C1209" i="24"/>
  <c r="B1209" i="24"/>
  <c r="F1208" i="24"/>
  <c r="C1208" i="24"/>
  <c r="B1208" i="24"/>
  <c r="F1207" i="24"/>
  <c r="C1207" i="24"/>
  <c r="B1207" i="24"/>
  <c r="F1206" i="24"/>
  <c r="C1206" i="24"/>
  <c r="B1206" i="24"/>
  <c r="F1205" i="24"/>
  <c r="C1205" i="24"/>
  <c r="B1205" i="24"/>
  <c r="F1204" i="24"/>
  <c r="C1204" i="24"/>
  <c r="B1204" i="24"/>
  <c r="F1203" i="24"/>
  <c r="C1203" i="24"/>
  <c r="B1203" i="24"/>
  <c r="F1202" i="24"/>
  <c r="C1202" i="24"/>
  <c r="B1202" i="24"/>
  <c r="F1201" i="24"/>
  <c r="C1201" i="24"/>
  <c r="B1201" i="24"/>
  <c r="F1200" i="24"/>
  <c r="C1200" i="24"/>
  <c r="B1200" i="24"/>
  <c r="F1199" i="24"/>
  <c r="C1199" i="24"/>
  <c r="B1199" i="24"/>
  <c r="F1198" i="24"/>
  <c r="C1198" i="24"/>
  <c r="B1198" i="24"/>
  <c r="F1197" i="24"/>
  <c r="C1197" i="24"/>
  <c r="B1197" i="24"/>
  <c r="F1196" i="24"/>
  <c r="C1196" i="24"/>
  <c r="B1196" i="24"/>
  <c r="F1195" i="24"/>
  <c r="C1195" i="24"/>
  <c r="B1195" i="24"/>
  <c r="F1194" i="24"/>
  <c r="C1194" i="24"/>
  <c r="B1194" i="24"/>
  <c r="F1193" i="24"/>
  <c r="C1193" i="24"/>
  <c r="B1193" i="24"/>
  <c r="F1192" i="24"/>
  <c r="C1192" i="24"/>
  <c r="B1192" i="24"/>
  <c r="F1191" i="24"/>
  <c r="C1191" i="24"/>
  <c r="B1191" i="24"/>
  <c r="F1190" i="24"/>
  <c r="C1190" i="24"/>
  <c r="B1190" i="24"/>
  <c r="F1189" i="24"/>
  <c r="C1189" i="24"/>
  <c r="B1189" i="24"/>
  <c r="F1188" i="24"/>
  <c r="C1188" i="24"/>
  <c r="B1188" i="24"/>
  <c r="F1187" i="24"/>
  <c r="C1187" i="24"/>
  <c r="B1187" i="24"/>
  <c r="F1186" i="24"/>
  <c r="C1186" i="24"/>
  <c r="B1186" i="24"/>
  <c r="F1185" i="24"/>
  <c r="C1185" i="24"/>
  <c r="B1185" i="24"/>
  <c r="F1184" i="24"/>
  <c r="C1184" i="24"/>
  <c r="B1184" i="24"/>
  <c r="F1183" i="24"/>
  <c r="C1183" i="24"/>
  <c r="B1183" i="24"/>
  <c r="F1182" i="24"/>
  <c r="C1182" i="24"/>
  <c r="B1182" i="24"/>
  <c r="F1181" i="24"/>
  <c r="C1181" i="24"/>
  <c r="B1181" i="24"/>
  <c r="F1180" i="24"/>
  <c r="C1180" i="24"/>
  <c r="B1180" i="24"/>
  <c r="F1179" i="24"/>
  <c r="C1179" i="24"/>
  <c r="B1179" i="24"/>
  <c r="F1178" i="24"/>
  <c r="C1178" i="24"/>
  <c r="B1178" i="24"/>
  <c r="F1177" i="24"/>
  <c r="C1177" i="24"/>
  <c r="B1177" i="24"/>
  <c r="F1176" i="24"/>
  <c r="C1176" i="24"/>
  <c r="B1176" i="24"/>
  <c r="F1175" i="24"/>
  <c r="C1175" i="24"/>
  <c r="B1175" i="24"/>
  <c r="F1174" i="24"/>
  <c r="C1174" i="24"/>
  <c r="B1174" i="24"/>
  <c r="F1173" i="24"/>
  <c r="C1173" i="24"/>
  <c r="B1173" i="24"/>
  <c r="F1172" i="24"/>
  <c r="C1172" i="24"/>
  <c r="B1172" i="24"/>
  <c r="F1171" i="24"/>
  <c r="C1171" i="24"/>
  <c r="B1171" i="24"/>
  <c r="F1170" i="24"/>
  <c r="C1170" i="24"/>
  <c r="B1170" i="24"/>
  <c r="F1169" i="24"/>
  <c r="C1169" i="24"/>
  <c r="B1169" i="24"/>
  <c r="F1168" i="24"/>
  <c r="C1168" i="24"/>
  <c r="B1168" i="24"/>
  <c r="F1167" i="24"/>
  <c r="C1167" i="24"/>
  <c r="B1167" i="24"/>
  <c r="F1166" i="24"/>
  <c r="C1166" i="24"/>
  <c r="B1166" i="24"/>
  <c r="F1165" i="24"/>
  <c r="C1165" i="24"/>
  <c r="B1165" i="24"/>
  <c r="F1164" i="24"/>
  <c r="C1164" i="24"/>
  <c r="B1164" i="24"/>
  <c r="F1163" i="24"/>
  <c r="C1163" i="24"/>
  <c r="B1163" i="24"/>
  <c r="F1162" i="24"/>
  <c r="C1162" i="24"/>
  <c r="B1162" i="24"/>
  <c r="F1161" i="24"/>
  <c r="C1161" i="24"/>
  <c r="B1161" i="24"/>
  <c r="F1160" i="24"/>
  <c r="C1160" i="24"/>
  <c r="B1160" i="24"/>
  <c r="F1159" i="24"/>
  <c r="C1159" i="24"/>
  <c r="B1159" i="24"/>
  <c r="F1158" i="24"/>
  <c r="C1158" i="24"/>
  <c r="B1158" i="24"/>
  <c r="F1157" i="24"/>
  <c r="C1157" i="24"/>
  <c r="B1157" i="24"/>
  <c r="F1156" i="24"/>
  <c r="C1156" i="24"/>
  <c r="B1156" i="24"/>
  <c r="F1155" i="24"/>
  <c r="C1155" i="24"/>
  <c r="B1155" i="24"/>
  <c r="F1154" i="24"/>
  <c r="C1154" i="24"/>
  <c r="B1154" i="24"/>
  <c r="F1153" i="24"/>
  <c r="C1153" i="24"/>
  <c r="B1153" i="24"/>
  <c r="F1152" i="24"/>
  <c r="C1152" i="24"/>
  <c r="B1152" i="24"/>
  <c r="F1151" i="24"/>
  <c r="C1151" i="24"/>
  <c r="B1151" i="24"/>
  <c r="F1150" i="24"/>
  <c r="C1150" i="24"/>
  <c r="B1150" i="24"/>
  <c r="F1149" i="24"/>
  <c r="C1149" i="24"/>
  <c r="B1149" i="24"/>
  <c r="F1148" i="24"/>
  <c r="C1148" i="24"/>
  <c r="B1148" i="24"/>
  <c r="F1147" i="24"/>
  <c r="C1147" i="24"/>
  <c r="B1147" i="24"/>
  <c r="F1146" i="24"/>
  <c r="C1146" i="24"/>
  <c r="B1146" i="24"/>
  <c r="F1145" i="24"/>
  <c r="C1145" i="24"/>
  <c r="B1145" i="24"/>
  <c r="F1144" i="24"/>
  <c r="C1144" i="24"/>
  <c r="B1144" i="24"/>
  <c r="F1143" i="24"/>
  <c r="C1143" i="24"/>
  <c r="B1143" i="24"/>
  <c r="F1142" i="24"/>
  <c r="C1142" i="24"/>
  <c r="B1142" i="24"/>
  <c r="F1141" i="24"/>
  <c r="C1141" i="24"/>
  <c r="B1141" i="24"/>
  <c r="F1140" i="24"/>
  <c r="C1140" i="24"/>
  <c r="B1140" i="24"/>
  <c r="F1139" i="24"/>
  <c r="C1139" i="24"/>
  <c r="B1139" i="24"/>
  <c r="F1138" i="24"/>
  <c r="C1138" i="24"/>
  <c r="B1138" i="24"/>
  <c r="F1137" i="24"/>
  <c r="C1137" i="24"/>
  <c r="B1137" i="24"/>
  <c r="F1136" i="24"/>
  <c r="C1136" i="24"/>
  <c r="B1136" i="24"/>
  <c r="F1135" i="24"/>
  <c r="C1135" i="24"/>
  <c r="B1135" i="24"/>
  <c r="F1134" i="24"/>
  <c r="C1134" i="24"/>
  <c r="B1134" i="24"/>
  <c r="F1133" i="24"/>
  <c r="C1133" i="24"/>
  <c r="B1133" i="24"/>
  <c r="F1132" i="24"/>
  <c r="C1132" i="24"/>
  <c r="B1132" i="24"/>
  <c r="F1131" i="24"/>
  <c r="C1131" i="24"/>
  <c r="B1131" i="24"/>
  <c r="F1130" i="24"/>
  <c r="C1130" i="24"/>
  <c r="B1130" i="24"/>
  <c r="F1129" i="24"/>
  <c r="C1129" i="24"/>
  <c r="B1129" i="24"/>
  <c r="F1128" i="24"/>
  <c r="C1128" i="24"/>
  <c r="B1128" i="24"/>
  <c r="F1127" i="24"/>
  <c r="C1127" i="24"/>
  <c r="B1127" i="24"/>
  <c r="F1126" i="24"/>
  <c r="C1126" i="24"/>
  <c r="B1126" i="24"/>
  <c r="F1125" i="24"/>
  <c r="C1125" i="24"/>
  <c r="B1125" i="24"/>
  <c r="F1124" i="24"/>
  <c r="C1124" i="24"/>
  <c r="B1124" i="24"/>
  <c r="F1123" i="24"/>
  <c r="C1123" i="24"/>
  <c r="B1123" i="24"/>
  <c r="F1122" i="24"/>
  <c r="C1122" i="24"/>
  <c r="B1122" i="24"/>
  <c r="F1121" i="24"/>
  <c r="C1121" i="24"/>
  <c r="B1121" i="24"/>
  <c r="F1120" i="24"/>
  <c r="C1120" i="24"/>
  <c r="B1120" i="24"/>
  <c r="F1119" i="24"/>
  <c r="C1119" i="24"/>
  <c r="B1119" i="24"/>
  <c r="F1118" i="24"/>
  <c r="C1118" i="24"/>
  <c r="B1118" i="24"/>
  <c r="F1117" i="24"/>
  <c r="C1117" i="24"/>
  <c r="B1117" i="24"/>
  <c r="F1116" i="24"/>
  <c r="C1116" i="24"/>
  <c r="B1116" i="24"/>
  <c r="F1115" i="24"/>
  <c r="C1115" i="24"/>
  <c r="B1115" i="24"/>
  <c r="F1114" i="24"/>
  <c r="C1114" i="24"/>
  <c r="B1114" i="24"/>
  <c r="F1113" i="24"/>
  <c r="C1113" i="24"/>
  <c r="B1113" i="24"/>
  <c r="F1112" i="24"/>
  <c r="C1112" i="24"/>
  <c r="B1112" i="24"/>
  <c r="F1111" i="24"/>
  <c r="C1111" i="24"/>
  <c r="B1111" i="24"/>
  <c r="F1110" i="24"/>
  <c r="C1110" i="24"/>
  <c r="B1110" i="24"/>
  <c r="F1109" i="24"/>
  <c r="C1109" i="24"/>
  <c r="B1109" i="24"/>
  <c r="F1108" i="24"/>
  <c r="C1108" i="24"/>
  <c r="B1108" i="24"/>
  <c r="F1107" i="24"/>
  <c r="C1107" i="24"/>
  <c r="B1107" i="24"/>
  <c r="F1106" i="24"/>
  <c r="C1106" i="24"/>
  <c r="B1106" i="24"/>
  <c r="F1105" i="24"/>
  <c r="C1105" i="24"/>
  <c r="B1105" i="24"/>
  <c r="F1104" i="24"/>
  <c r="C1104" i="24"/>
  <c r="B1104" i="24"/>
  <c r="F1103" i="24"/>
  <c r="C1103" i="24"/>
  <c r="B1103" i="24"/>
  <c r="F1102" i="24"/>
  <c r="C1102" i="24"/>
  <c r="B1102" i="24"/>
  <c r="F1101" i="24"/>
  <c r="C1101" i="24"/>
  <c r="B1101" i="24"/>
  <c r="F1100" i="24"/>
  <c r="C1100" i="24"/>
  <c r="B1100" i="24"/>
  <c r="F1099" i="24"/>
  <c r="C1099" i="24"/>
  <c r="B1099" i="24"/>
  <c r="F1098" i="24"/>
  <c r="C1098" i="24"/>
  <c r="B1098" i="24"/>
  <c r="F1097" i="24"/>
  <c r="C1097" i="24"/>
  <c r="B1097" i="24"/>
  <c r="F1096" i="24"/>
  <c r="C1096" i="24"/>
  <c r="B1096" i="24"/>
  <c r="F1095" i="24"/>
  <c r="C1095" i="24"/>
  <c r="B1095" i="24"/>
  <c r="F1094" i="24"/>
  <c r="C1094" i="24"/>
  <c r="B1094" i="24"/>
  <c r="F1093" i="24"/>
  <c r="C1093" i="24"/>
  <c r="B1093" i="24"/>
  <c r="F1092" i="24"/>
  <c r="C1092" i="24"/>
  <c r="B1092" i="24"/>
  <c r="F1091" i="24"/>
  <c r="C1091" i="24"/>
  <c r="B1091" i="24"/>
  <c r="F1090" i="24"/>
  <c r="C1090" i="24"/>
  <c r="B1090" i="24"/>
  <c r="F1089" i="24"/>
  <c r="C1089" i="24"/>
  <c r="B1089" i="24"/>
  <c r="F1088" i="24"/>
  <c r="C1088" i="24"/>
  <c r="B1088" i="24"/>
  <c r="F1087" i="24"/>
  <c r="C1087" i="24"/>
  <c r="B1087" i="24"/>
  <c r="F1086" i="24"/>
  <c r="C1086" i="24"/>
  <c r="B1086" i="24"/>
  <c r="F1085" i="24"/>
  <c r="C1085" i="24"/>
  <c r="B1085" i="24"/>
  <c r="F1084" i="24"/>
  <c r="C1084" i="24"/>
  <c r="B1084" i="24"/>
  <c r="F1083" i="24"/>
  <c r="C1083" i="24"/>
  <c r="B1083" i="24"/>
  <c r="F1082" i="24"/>
  <c r="C1082" i="24"/>
  <c r="B1082" i="24"/>
  <c r="F1081" i="24"/>
  <c r="C1081" i="24"/>
  <c r="B1081" i="24"/>
  <c r="F1080" i="24"/>
  <c r="C1080" i="24"/>
  <c r="B1080" i="24"/>
  <c r="F1079" i="24"/>
  <c r="C1079" i="24"/>
  <c r="B1079" i="24"/>
  <c r="F1078" i="24"/>
  <c r="C1078" i="24"/>
  <c r="B1078" i="24"/>
  <c r="F1077" i="24"/>
  <c r="C1077" i="24"/>
  <c r="B1077" i="24"/>
  <c r="F1076" i="24"/>
  <c r="C1076" i="24"/>
  <c r="B1076" i="24"/>
  <c r="F1075" i="24"/>
  <c r="C1075" i="24"/>
  <c r="B1075" i="24"/>
  <c r="F1074" i="24"/>
  <c r="C1074" i="24"/>
  <c r="B1074" i="24"/>
  <c r="F1073" i="24"/>
  <c r="C1073" i="24"/>
  <c r="B1073" i="24"/>
  <c r="F1072" i="24"/>
  <c r="C1072" i="24"/>
  <c r="B1072" i="24"/>
  <c r="F1071" i="24"/>
  <c r="C1071" i="24"/>
  <c r="B1071" i="24"/>
  <c r="F1070" i="24"/>
  <c r="C1070" i="24"/>
  <c r="B1070" i="24"/>
  <c r="F1069" i="24"/>
  <c r="C1069" i="24"/>
  <c r="B1069" i="24"/>
  <c r="F1068" i="24"/>
  <c r="C1068" i="24"/>
  <c r="B1068" i="24"/>
  <c r="F1067" i="24"/>
  <c r="C1067" i="24"/>
  <c r="B1067" i="24"/>
  <c r="F1066" i="24"/>
  <c r="C1066" i="24"/>
  <c r="B1066" i="24"/>
  <c r="F1065" i="24"/>
  <c r="C1065" i="24"/>
  <c r="B1065" i="24"/>
  <c r="F1064" i="24"/>
  <c r="C1064" i="24"/>
  <c r="B1064" i="24"/>
  <c r="F1063" i="24"/>
  <c r="C1063" i="24"/>
  <c r="B1063" i="24"/>
  <c r="F1062" i="24"/>
  <c r="C1062" i="24"/>
  <c r="B1062" i="24"/>
  <c r="F1061" i="24"/>
  <c r="C1061" i="24"/>
  <c r="B1061" i="24"/>
  <c r="F1060" i="24"/>
  <c r="C1060" i="24"/>
  <c r="B1060" i="24"/>
  <c r="F1059" i="24"/>
  <c r="C1059" i="24"/>
  <c r="B1059" i="24"/>
  <c r="F1058" i="24"/>
  <c r="C1058" i="24"/>
  <c r="B1058" i="24"/>
  <c r="F1057" i="24"/>
  <c r="C1057" i="24"/>
  <c r="B1057" i="24"/>
  <c r="F1056" i="24"/>
  <c r="C1056" i="24"/>
  <c r="B1056" i="24"/>
  <c r="F1055" i="24"/>
  <c r="C1055" i="24"/>
  <c r="B1055" i="24"/>
  <c r="F1054" i="24"/>
  <c r="C1054" i="24"/>
  <c r="B1054" i="24"/>
  <c r="F1053" i="24"/>
  <c r="C1053" i="24"/>
  <c r="B1053" i="24"/>
  <c r="F1052" i="24"/>
  <c r="C1052" i="24"/>
  <c r="B1052" i="24"/>
  <c r="F1051" i="24"/>
  <c r="C1051" i="24"/>
  <c r="B1051" i="24"/>
  <c r="F1050" i="24"/>
  <c r="C1050" i="24"/>
  <c r="B1050" i="24"/>
  <c r="F1049" i="24"/>
  <c r="C1049" i="24"/>
  <c r="B1049" i="24"/>
  <c r="F1048" i="24"/>
  <c r="C1048" i="24"/>
  <c r="B1048" i="24"/>
  <c r="F1047" i="24"/>
  <c r="C1047" i="24"/>
  <c r="B1047" i="24"/>
  <c r="F1046" i="24"/>
  <c r="C1046" i="24"/>
  <c r="B1046" i="24"/>
  <c r="F1045" i="24"/>
  <c r="C1045" i="24"/>
  <c r="B1045" i="24"/>
  <c r="F1044" i="24"/>
  <c r="C1044" i="24"/>
  <c r="B1044" i="24"/>
  <c r="F1043" i="24"/>
  <c r="C1043" i="24"/>
  <c r="B1043" i="24"/>
  <c r="F1042" i="24"/>
  <c r="C1042" i="24"/>
  <c r="B1042" i="24"/>
  <c r="F1041" i="24"/>
  <c r="C1041" i="24"/>
  <c r="B1041" i="24"/>
  <c r="F1040" i="24"/>
  <c r="C1040" i="24"/>
  <c r="B1040" i="24"/>
  <c r="F1039" i="24"/>
  <c r="C1039" i="24"/>
  <c r="B1039" i="24"/>
  <c r="F1038" i="24"/>
  <c r="C1038" i="24"/>
  <c r="B1038" i="24"/>
  <c r="F1037" i="24"/>
  <c r="C1037" i="24"/>
  <c r="B1037" i="24"/>
  <c r="F1036" i="24"/>
  <c r="C1036" i="24"/>
  <c r="B1036" i="24"/>
  <c r="F1035" i="24"/>
  <c r="C1035" i="24"/>
  <c r="B1035" i="24"/>
  <c r="F1034" i="24"/>
  <c r="C1034" i="24"/>
  <c r="B1034" i="24"/>
  <c r="F1033" i="24"/>
  <c r="C1033" i="24"/>
  <c r="B1033" i="24"/>
  <c r="F1032" i="24"/>
  <c r="C1032" i="24"/>
  <c r="B1032" i="24"/>
  <c r="F1031" i="24"/>
  <c r="C1031" i="24"/>
  <c r="B1031" i="24"/>
  <c r="F1030" i="24"/>
  <c r="C1030" i="24"/>
  <c r="B1030" i="24"/>
  <c r="F1029" i="24"/>
  <c r="C1029" i="24"/>
  <c r="B1029" i="24"/>
  <c r="F1028" i="24"/>
  <c r="C1028" i="24"/>
  <c r="B1028" i="24"/>
  <c r="F1027" i="24"/>
  <c r="C1027" i="24"/>
  <c r="B1027" i="24"/>
  <c r="F1026" i="24"/>
  <c r="C1026" i="24"/>
  <c r="B1026" i="24"/>
  <c r="F1025" i="24"/>
  <c r="C1025" i="24"/>
  <c r="B1025" i="24"/>
  <c r="F1024" i="24"/>
  <c r="C1024" i="24"/>
  <c r="B1024" i="24"/>
  <c r="F1023" i="24"/>
  <c r="C1023" i="24"/>
  <c r="B1023" i="24"/>
  <c r="F1022" i="24"/>
  <c r="C1022" i="24"/>
  <c r="B1022" i="24"/>
  <c r="F1021" i="24"/>
  <c r="C1021" i="24"/>
  <c r="B1021" i="24"/>
  <c r="F1020" i="24"/>
  <c r="C1020" i="24"/>
  <c r="B1020" i="24"/>
  <c r="F1019" i="24"/>
  <c r="C1019" i="24"/>
  <c r="B1019" i="24"/>
  <c r="F1018" i="24"/>
  <c r="C1018" i="24"/>
  <c r="B1018" i="24"/>
  <c r="F1017" i="24"/>
  <c r="C1017" i="24"/>
  <c r="B1017" i="24"/>
  <c r="F1016" i="24"/>
  <c r="C1016" i="24"/>
  <c r="B1016" i="24"/>
  <c r="F1015" i="24"/>
  <c r="C1015" i="24"/>
  <c r="B1015" i="24"/>
  <c r="F1014" i="24"/>
  <c r="C1014" i="24"/>
  <c r="B1014" i="24"/>
  <c r="F1013" i="24"/>
  <c r="C1013" i="24"/>
  <c r="B1013" i="24"/>
  <c r="F1012" i="24"/>
  <c r="C1012" i="24"/>
  <c r="B1012" i="24"/>
  <c r="F1011" i="24"/>
  <c r="C1011" i="24"/>
  <c r="B1011" i="24"/>
  <c r="F1010" i="24"/>
  <c r="C1010" i="24"/>
  <c r="B1010" i="24"/>
  <c r="F1009" i="24"/>
  <c r="C1009" i="24"/>
  <c r="B1009" i="24"/>
  <c r="F1008" i="24"/>
  <c r="C1008" i="24"/>
  <c r="B1008" i="24"/>
  <c r="F1007" i="24"/>
  <c r="C1007" i="24"/>
  <c r="B1007" i="24"/>
  <c r="F1006" i="24"/>
  <c r="C1006" i="24"/>
  <c r="B1006" i="24"/>
  <c r="F1005" i="24"/>
  <c r="C1005" i="24"/>
  <c r="B1005" i="24"/>
  <c r="F1004" i="24"/>
  <c r="C1004" i="24"/>
  <c r="B1004" i="24"/>
  <c r="F1003" i="24"/>
  <c r="C1003" i="24"/>
  <c r="B1003" i="24"/>
  <c r="F1002" i="24"/>
  <c r="C1002" i="24"/>
  <c r="B1002" i="24"/>
  <c r="F1001" i="24"/>
  <c r="C1001" i="24"/>
  <c r="B1001" i="24"/>
  <c r="F1000" i="24"/>
  <c r="C1000" i="24"/>
  <c r="B1000" i="24"/>
  <c r="F999" i="24"/>
  <c r="C999" i="24"/>
  <c r="B999" i="24"/>
  <c r="F998" i="24"/>
  <c r="C998" i="24"/>
  <c r="B998" i="24"/>
  <c r="F997" i="24"/>
  <c r="C997" i="24"/>
  <c r="B997" i="24"/>
  <c r="F996" i="24"/>
  <c r="C996" i="24"/>
  <c r="B996" i="24"/>
  <c r="F995" i="24"/>
  <c r="C995" i="24"/>
  <c r="B995" i="24"/>
  <c r="F994" i="24"/>
  <c r="C994" i="24"/>
  <c r="B994" i="24"/>
  <c r="F993" i="24"/>
  <c r="C993" i="24"/>
  <c r="B993" i="24"/>
  <c r="F992" i="24"/>
  <c r="C992" i="24"/>
  <c r="B992" i="24"/>
  <c r="F991" i="24"/>
  <c r="C991" i="24"/>
  <c r="B991" i="24"/>
  <c r="F990" i="24"/>
  <c r="C990" i="24"/>
  <c r="B990" i="24"/>
  <c r="F989" i="24"/>
  <c r="C989" i="24"/>
  <c r="B989" i="24"/>
  <c r="F988" i="24"/>
  <c r="C988" i="24"/>
  <c r="B988" i="24"/>
  <c r="F987" i="24"/>
  <c r="C987" i="24"/>
  <c r="B987" i="24"/>
  <c r="F986" i="24"/>
  <c r="C986" i="24"/>
  <c r="B986" i="24"/>
  <c r="F985" i="24"/>
  <c r="C985" i="24"/>
  <c r="B985" i="24"/>
  <c r="F984" i="24"/>
  <c r="C984" i="24"/>
  <c r="B984" i="24"/>
  <c r="F983" i="24"/>
  <c r="C983" i="24"/>
  <c r="B983" i="24"/>
  <c r="F982" i="24"/>
  <c r="C982" i="24"/>
  <c r="B982" i="24"/>
  <c r="F981" i="24"/>
  <c r="C981" i="24"/>
  <c r="B981" i="24"/>
  <c r="F980" i="24"/>
  <c r="C980" i="24"/>
  <c r="B980" i="24"/>
  <c r="F979" i="24"/>
  <c r="C979" i="24"/>
  <c r="B979" i="24"/>
  <c r="F978" i="24"/>
  <c r="C978" i="24"/>
  <c r="B978" i="24"/>
  <c r="F977" i="24"/>
  <c r="C977" i="24"/>
  <c r="B977" i="24"/>
  <c r="F976" i="24"/>
  <c r="C976" i="24"/>
  <c r="B976" i="24"/>
  <c r="F975" i="24"/>
  <c r="C975" i="24"/>
  <c r="B975" i="24"/>
  <c r="F974" i="24"/>
  <c r="C974" i="24"/>
  <c r="B974" i="24"/>
  <c r="F973" i="24"/>
  <c r="C973" i="24"/>
  <c r="B973" i="24"/>
  <c r="F972" i="24"/>
  <c r="C972" i="24"/>
  <c r="B972" i="24"/>
  <c r="F971" i="24"/>
  <c r="C971" i="24"/>
  <c r="B971" i="24"/>
  <c r="F970" i="24"/>
  <c r="C970" i="24"/>
  <c r="B970" i="24"/>
  <c r="F969" i="24"/>
  <c r="C969" i="24"/>
  <c r="B969" i="24"/>
  <c r="F968" i="24"/>
  <c r="C968" i="24"/>
  <c r="B968" i="24"/>
  <c r="F967" i="24"/>
  <c r="C967" i="24"/>
  <c r="B967" i="24"/>
  <c r="F966" i="24"/>
  <c r="C966" i="24"/>
  <c r="B966" i="24"/>
  <c r="F965" i="24"/>
  <c r="C965" i="24"/>
  <c r="B965" i="24"/>
  <c r="F964" i="24"/>
  <c r="C964" i="24"/>
  <c r="B964" i="24"/>
  <c r="F963" i="24"/>
  <c r="C963" i="24"/>
  <c r="B963" i="24"/>
  <c r="F962" i="24"/>
  <c r="C962" i="24"/>
  <c r="B962" i="24"/>
  <c r="F961" i="24"/>
  <c r="C961" i="24"/>
  <c r="B961" i="24"/>
  <c r="F960" i="24"/>
  <c r="C960" i="24"/>
  <c r="B960" i="24"/>
  <c r="F959" i="24"/>
  <c r="C959" i="24"/>
  <c r="B959" i="24"/>
  <c r="F958" i="24"/>
  <c r="C958" i="24"/>
  <c r="B958" i="24"/>
  <c r="F957" i="24"/>
  <c r="C957" i="24"/>
  <c r="B957" i="24"/>
  <c r="F956" i="24"/>
  <c r="C956" i="24"/>
  <c r="B956" i="24"/>
  <c r="F955" i="24"/>
  <c r="C955" i="24"/>
  <c r="B955" i="24"/>
  <c r="F954" i="24"/>
  <c r="C954" i="24"/>
  <c r="B954" i="24"/>
  <c r="F953" i="24"/>
  <c r="C953" i="24"/>
  <c r="B953" i="24"/>
  <c r="F952" i="24"/>
  <c r="C952" i="24"/>
  <c r="B952" i="24"/>
  <c r="F951" i="24"/>
  <c r="C951" i="24"/>
  <c r="B951" i="24"/>
  <c r="F950" i="24"/>
  <c r="C950" i="24"/>
  <c r="B950" i="24"/>
  <c r="F949" i="24"/>
  <c r="C949" i="24"/>
  <c r="B949" i="24"/>
  <c r="F948" i="24"/>
  <c r="C948" i="24"/>
  <c r="B948" i="24"/>
  <c r="F947" i="24"/>
  <c r="C947" i="24"/>
  <c r="B947" i="24"/>
  <c r="F946" i="24"/>
  <c r="C946" i="24"/>
  <c r="B946" i="24"/>
  <c r="F945" i="24"/>
  <c r="C945" i="24"/>
  <c r="B945" i="24"/>
  <c r="F944" i="24"/>
  <c r="C944" i="24"/>
  <c r="B944" i="24"/>
  <c r="F943" i="24"/>
  <c r="C943" i="24"/>
  <c r="B943" i="24"/>
  <c r="F942" i="24"/>
  <c r="C942" i="24"/>
  <c r="B942" i="24"/>
  <c r="F941" i="24"/>
  <c r="C941" i="24"/>
  <c r="B941" i="24"/>
  <c r="F940" i="24"/>
  <c r="C940" i="24"/>
  <c r="B940" i="24"/>
  <c r="F939" i="24"/>
  <c r="C939" i="24"/>
  <c r="B939" i="24"/>
  <c r="F938" i="24"/>
  <c r="C938" i="24"/>
  <c r="B938" i="24"/>
  <c r="F937" i="24"/>
  <c r="C937" i="24"/>
  <c r="B937" i="24"/>
  <c r="F936" i="24"/>
  <c r="C936" i="24"/>
  <c r="B936" i="24"/>
  <c r="F935" i="24"/>
  <c r="C935" i="24"/>
  <c r="B935" i="24"/>
  <c r="F934" i="24"/>
  <c r="C934" i="24"/>
  <c r="B934" i="24"/>
  <c r="F933" i="24"/>
  <c r="C933" i="24"/>
  <c r="B933" i="24"/>
  <c r="F932" i="24"/>
  <c r="C932" i="24"/>
  <c r="B932" i="24"/>
  <c r="F931" i="24"/>
  <c r="C931" i="24"/>
  <c r="B931" i="24"/>
  <c r="F930" i="24"/>
  <c r="C930" i="24"/>
  <c r="B930" i="24"/>
  <c r="F929" i="24"/>
  <c r="C929" i="24"/>
  <c r="B929" i="24"/>
  <c r="F928" i="24"/>
  <c r="C928" i="24"/>
  <c r="B928" i="24"/>
  <c r="F927" i="24"/>
  <c r="C927" i="24"/>
  <c r="B927" i="24"/>
  <c r="F926" i="24"/>
  <c r="C926" i="24"/>
  <c r="B926" i="24"/>
  <c r="F925" i="24"/>
  <c r="C925" i="24"/>
  <c r="B925" i="24"/>
  <c r="F924" i="24"/>
  <c r="C924" i="24"/>
  <c r="B924" i="24"/>
  <c r="F923" i="24"/>
  <c r="C923" i="24"/>
  <c r="B923" i="24"/>
  <c r="F922" i="24"/>
  <c r="C922" i="24"/>
  <c r="B922" i="24"/>
  <c r="F921" i="24"/>
  <c r="C921" i="24"/>
  <c r="B921" i="24"/>
  <c r="F920" i="24"/>
  <c r="C920" i="24"/>
  <c r="B920" i="24"/>
  <c r="F919" i="24"/>
  <c r="C919" i="24"/>
  <c r="B919" i="24"/>
  <c r="F918" i="24"/>
  <c r="C918" i="24"/>
  <c r="B918" i="24"/>
  <c r="F917" i="24"/>
  <c r="C917" i="24"/>
  <c r="B917" i="24"/>
  <c r="F916" i="24"/>
  <c r="C916" i="24"/>
  <c r="B916" i="24"/>
  <c r="F915" i="24"/>
  <c r="C915" i="24"/>
  <c r="B915" i="24"/>
  <c r="F914" i="24"/>
  <c r="C914" i="24"/>
  <c r="B914" i="24"/>
  <c r="F913" i="24"/>
  <c r="C913" i="24"/>
  <c r="B913" i="24"/>
  <c r="F912" i="24"/>
  <c r="C912" i="24"/>
  <c r="B912" i="24"/>
  <c r="F911" i="24"/>
  <c r="C911" i="24"/>
  <c r="B911" i="24"/>
  <c r="F910" i="24"/>
  <c r="C910" i="24"/>
  <c r="B910" i="24"/>
  <c r="F909" i="24"/>
  <c r="C909" i="24"/>
  <c r="B909" i="24"/>
  <c r="F908" i="24"/>
  <c r="C908" i="24"/>
  <c r="B908" i="24"/>
  <c r="F907" i="24"/>
  <c r="C907" i="24"/>
  <c r="B907" i="24"/>
  <c r="F906" i="24"/>
  <c r="C906" i="24"/>
  <c r="B906" i="24"/>
  <c r="F905" i="24"/>
  <c r="C905" i="24"/>
  <c r="B905" i="24"/>
  <c r="F904" i="24"/>
  <c r="C904" i="24"/>
  <c r="B904" i="24"/>
  <c r="F903" i="24"/>
  <c r="C903" i="24"/>
  <c r="B903" i="24"/>
  <c r="F902" i="24"/>
  <c r="C902" i="24"/>
  <c r="B902" i="24"/>
  <c r="F901" i="24"/>
  <c r="C901" i="24"/>
  <c r="B901" i="24"/>
  <c r="F900" i="24"/>
  <c r="C900" i="24"/>
  <c r="B900" i="24"/>
  <c r="F899" i="24"/>
  <c r="C899" i="24"/>
  <c r="B899" i="24"/>
  <c r="F898" i="24"/>
  <c r="C898" i="24"/>
  <c r="B898" i="24"/>
  <c r="F897" i="24"/>
  <c r="C897" i="24"/>
  <c r="B897" i="24"/>
  <c r="F896" i="24"/>
  <c r="C896" i="24"/>
  <c r="B896" i="24"/>
  <c r="F895" i="24"/>
  <c r="C895" i="24"/>
  <c r="B895" i="24"/>
  <c r="F894" i="24"/>
  <c r="C894" i="24"/>
  <c r="B894" i="24"/>
  <c r="F893" i="24"/>
  <c r="C893" i="24"/>
  <c r="B893" i="24"/>
  <c r="F892" i="24"/>
  <c r="C892" i="24"/>
  <c r="B892" i="24"/>
  <c r="F891" i="24"/>
  <c r="C891" i="24"/>
  <c r="B891" i="24"/>
  <c r="F890" i="24"/>
  <c r="C890" i="24"/>
  <c r="B890" i="24"/>
  <c r="F889" i="24"/>
  <c r="C889" i="24"/>
  <c r="B889" i="24"/>
  <c r="F888" i="24"/>
  <c r="C888" i="24"/>
  <c r="B888" i="24"/>
  <c r="F887" i="24"/>
  <c r="C887" i="24"/>
  <c r="B887" i="24"/>
  <c r="F886" i="24"/>
  <c r="C886" i="24"/>
  <c r="B886" i="24"/>
  <c r="F885" i="24"/>
  <c r="C885" i="24"/>
  <c r="B885" i="24"/>
  <c r="F884" i="24"/>
  <c r="C884" i="24"/>
  <c r="B884" i="24"/>
  <c r="F883" i="24"/>
  <c r="C883" i="24"/>
  <c r="B883" i="24"/>
  <c r="F882" i="24"/>
  <c r="C882" i="24"/>
  <c r="B882" i="24"/>
  <c r="F881" i="24"/>
  <c r="C881" i="24"/>
  <c r="B881" i="24"/>
  <c r="F880" i="24"/>
  <c r="C880" i="24"/>
  <c r="B880" i="24"/>
  <c r="F879" i="24"/>
  <c r="C879" i="24"/>
  <c r="B879" i="24"/>
  <c r="F878" i="24"/>
  <c r="C878" i="24"/>
  <c r="B878" i="24"/>
  <c r="F877" i="24"/>
  <c r="C877" i="24"/>
  <c r="B877" i="24"/>
  <c r="F876" i="24"/>
  <c r="C876" i="24"/>
  <c r="B876" i="24"/>
  <c r="F875" i="24"/>
  <c r="C875" i="24"/>
  <c r="B875" i="24"/>
  <c r="F874" i="24"/>
  <c r="C874" i="24"/>
  <c r="B874" i="24"/>
  <c r="F873" i="24"/>
  <c r="C873" i="24"/>
  <c r="B873" i="24"/>
  <c r="F872" i="24"/>
  <c r="C872" i="24"/>
  <c r="B872" i="24"/>
  <c r="F871" i="24"/>
  <c r="C871" i="24"/>
  <c r="B871" i="24"/>
  <c r="F870" i="24"/>
  <c r="C870" i="24"/>
  <c r="B870" i="24"/>
  <c r="F869" i="24"/>
  <c r="C869" i="24"/>
  <c r="B869" i="24"/>
  <c r="F868" i="24"/>
  <c r="C868" i="24"/>
  <c r="B868" i="24"/>
  <c r="F867" i="24"/>
  <c r="C867" i="24"/>
  <c r="B867" i="24"/>
  <c r="F866" i="24"/>
  <c r="C866" i="24"/>
  <c r="B866" i="24"/>
  <c r="F865" i="24"/>
  <c r="C865" i="24"/>
  <c r="B865" i="24"/>
  <c r="F864" i="24"/>
  <c r="C864" i="24"/>
  <c r="B864" i="24"/>
  <c r="F863" i="24"/>
  <c r="C863" i="24"/>
  <c r="B863" i="24"/>
  <c r="F862" i="24"/>
  <c r="C862" i="24"/>
  <c r="B862" i="24"/>
  <c r="F861" i="24"/>
  <c r="C861" i="24"/>
  <c r="B861" i="24"/>
  <c r="F860" i="24"/>
  <c r="C860" i="24"/>
  <c r="B860" i="24"/>
  <c r="F859" i="24"/>
  <c r="C859" i="24"/>
  <c r="B859" i="24"/>
  <c r="F858" i="24"/>
  <c r="C858" i="24"/>
  <c r="B858" i="24"/>
  <c r="F857" i="24"/>
  <c r="C857" i="24"/>
  <c r="B857" i="24"/>
  <c r="F856" i="24"/>
  <c r="C856" i="24"/>
  <c r="B856" i="24"/>
  <c r="F855" i="24"/>
  <c r="C855" i="24"/>
  <c r="B855" i="24"/>
  <c r="F854" i="24"/>
  <c r="C854" i="24"/>
  <c r="B854" i="24"/>
  <c r="F853" i="24"/>
  <c r="C853" i="24"/>
  <c r="B853" i="24"/>
  <c r="F852" i="24"/>
  <c r="C852" i="24"/>
  <c r="B852" i="24"/>
  <c r="F851" i="24"/>
  <c r="C851" i="24"/>
  <c r="B851" i="24"/>
  <c r="F850" i="24"/>
  <c r="C850" i="24"/>
  <c r="B850" i="24"/>
  <c r="F849" i="24"/>
  <c r="C849" i="24"/>
  <c r="B849" i="24"/>
  <c r="F848" i="24"/>
  <c r="C848" i="24"/>
  <c r="B848" i="24"/>
  <c r="F847" i="24"/>
  <c r="C847" i="24"/>
  <c r="B847" i="24"/>
  <c r="F846" i="24"/>
  <c r="C846" i="24"/>
  <c r="B846" i="24"/>
  <c r="F845" i="24"/>
  <c r="C845" i="24"/>
  <c r="B845" i="24"/>
  <c r="F844" i="24"/>
  <c r="C844" i="24"/>
  <c r="B844" i="24"/>
  <c r="F843" i="24"/>
  <c r="C843" i="24"/>
  <c r="B843" i="24"/>
  <c r="F842" i="24"/>
  <c r="C842" i="24"/>
  <c r="B842" i="24"/>
  <c r="F841" i="24"/>
  <c r="C841" i="24"/>
  <c r="B841" i="24"/>
  <c r="F840" i="24"/>
  <c r="C840" i="24"/>
  <c r="B840" i="24"/>
  <c r="F839" i="24"/>
  <c r="C839" i="24"/>
  <c r="B839" i="24"/>
  <c r="F838" i="24"/>
  <c r="C838" i="24"/>
  <c r="B838" i="24"/>
  <c r="F837" i="24"/>
  <c r="C837" i="24"/>
  <c r="B837" i="24"/>
  <c r="F836" i="24"/>
  <c r="C836" i="24"/>
  <c r="B836" i="24"/>
  <c r="F835" i="24"/>
  <c r="C835" i="24"/>
  <c r="B835" i="24"/>
  <c r="F834" i="24"/>
  <c r="C834" i="24"/>
  <c r="B834" i="24"/>
  <c r="F833" i="24"/>
  <c r="C833" i="24"/>
  <c r="B833" i="24"/>
  <c r="F832" i="24"/>
  <c r="C832" i="24"/>
  <c r="B832" i="24"/>
  <c r="F831" i="24"/>
  <c r="C831" i="24"/>
  <c r="B831" i="24"/>
  <c r="F830" i="24"/>
  <c r="C830" i="24"/>
  <c r="B830" i="24"/>
  <c r="F829" i="24"/>
  <c r="C829" i="24"/>
  <c r="B829" i="24"/>
  <c r="F828" i="24"/>
  <c r="C828" i="24"/>
  <c r="B828" i="24"/>
  <c r="F827" i="24"/>
  <c r="C827" i="24"/>
  <c r="B827" i="24"/>
  <c r="F826" i="24"/>
  <c r="C826" i="24"/>
  <c r="B826" i="24"/>
  <c r="F825" i="24"/>
  <c r="C825" i="24"/>
  <c r="B825" i="24"/>
  <c r="F824" i="24"/>
  <c r="C824" i="24"/>
  <c r="B824" i="24"/>
  <c r="F823" i="24"/>
  <c r="C823" i="24"/>
  <c r="B823" i="24"/>
  <c r="F822" i="24"/>
  <c r="C822" i="24"/>
  <c r="B822" i="24"/>
  <c r="F821" i="24"/>
  <c r="C821" i="24"/>
  <c r="B821" i="24"/>
  <c r="F820" i="24"/>
  <c r="C820" i="24"/>
  <c r="B820" i="24"/>
  <c r="F819" i="24"/>
  <c r="C819" i="24"/>
  <c r="B819" i="24"/>
  <c r="F818" i="24"/>
  <c r="C818" i="24"/>
  <c r="B818" i="24"/>
  <c r="F817" i="24"/>
  <c r="C817" i="24"/>
  <c r="B817" i="24"/>
  <c r="F816" i="24"/>
  <c r="C816" i="24"/>
  <c r="B816" i="24"/>
  <c r="F815" i="24"/>
  <c r="C815" i="24"/>
  <c r="B815" i="24"/>
  <c r="F814" i="24"/>
  <c r="C814" i="24"/>
  <c r="B814" i="24"/>
  <c r="F813" i="24"/>
  <c r="C813" i="24"/>
  <c r="B813" i="24"/>
  <c r="F812" i="24"/>
  <c r="C812" i="24"/>
  <c r="B812" i="24"/>
  <c r="F811" i="24"/>
  <c r="C811" i="24"/>
  <c r="B811" i="24"/>
  <c r="F810" i="24"/>
  <c r="C810" i="24"/>
  <c r="B810" i="24"/>
  <c r="F809" i="24"/>
  <c r="C809" i="24"/>
  <c r="B809" i="24"/>
  <c r="F808" i="24"/>
  <c r="C808" i="24"/>
  <c r="B808" i="24"/>
  <c r="F807" i="24"/>
  <c r="C807" i="24"/>
  <c r="B807" i="24"/>
  <c r="F806" i="24"/>
  <c r="C806" i="24"/>
  <c r="B806" i="24"/>
  <c r="F805" i="24"/>
  <c r="C805" i="24"/>
  <c r="B805" i="24"/>
  <c r="F804" i="24"/>
  <c r="C804" i="24"/>
  <c r="B804" i="24"/>
  <c r="F803" i="24"/>
  <c r="C803" i="24"/>
  <c r="B803" i="24"/>
  <c r="F802" i="24"/>
  <c r="C802" i="24"/>
  <c r="B802" i="24"/>
  <c r="F801" i="24"/>
  <c r="C801" i="24"/>
  <c r="B801" i="24"/>
  <c r="F800" i="24"/>
  <c r="C800" i="24"/>
  <c r="B800" i="24"/>
  <c r="F799" i="24"/>
  <c r="C799" i="24"/>
  <c r="B799" i="24"/>
  <c r="F798" i="24"/>
  <c r="C798" i="24"/>
  <c r="B798" i="24"/>
  <c r="F797" i="24"/>
  <c r="C797" i="24"/>
  <c r="B797" i="24"/>
  <c r="F796" i="24"/>
  <c r="C796" i="24"/>
  <c r="B796" i="24"/>
  <c r="F795" i="24"/>
  <c r="C795" i="24"/>
  <c r="B795" i="24"/>
  <c r="F794" i="24"/>
  <c r="C794" i="24"/>
  <c r="B794" i="24"/>
  <c r="F793" i="24"/>
  <c r="C793" i="24"/>
  <c r="B793" i="24"/>
  <c r="F792" i="24"/>
  <c r="C792" i="24"/>
  <c r="B792" i="24"/>
  <c r="F791" i="24"/>
  <c r="C791" i="24"/>
  <c r="B791" i="24"/>
  <c r="F790" i="24"/>
  <c r="C790" i="24"/>
  <c r="B790" i="24"/>
  <c r="F789" i="24"/>
  <c r="C789" i="24"/>
  <c r="B789" i="24"/>
  <c r="F788" i="24"/>
  <c r="C788" i="24"/>
  <c r="B788" i="24"/>
  <c r="F787" i="24"/>
  <c r="C787" i="24"/>
  <c r="B787" i="24"/>
  <c r="F786" i="24"/>
  <c r="C786" i="24"/>
  <c r="B786" i="24"/>
  <c r="F785" i="24"/>
  <c r="C785" i="24"/>
  <c r="B785" i="24"/>
  <c r="F784" i="24"/>
  <c r="C784" i="24"/>
  <c r="B784" i="24"/>
  <c r="F783" i="24"/>
  <c r="C783" i="24"/>
  <c r="B783" i="24"/>
  <c r="F782" i="24"/>
  <c r="C782" i="24"/>
  <c r="B782" i="24"/>
  <c r="F781" i="24"/>
  <c r="C781" i="24"/>
  <c r="B781" i="24"/>
  <c r="F780" i="24"/>
  <c r="C780" i="24"/>
  <c r="B780" i="24"/>
  <c r="F779" i="24"/>
  <c r="C779" i="24"/>
  <c r="B779" i="24"/>
  <c r="F778" i="24"/>
  <c r="C778" i="24"/>
  <c r="B778" i="24"/>
  <c r="F777" i="24"/>
  <c r="C777" i="24"/>
  <c r="B777" i="24"/>
  <c r="F776" i="24"/>
  <c r="C776" i="24"/>
  <c r="B776" i="24"/>
  <c r="F775" i="24"/>
  <c r="C775" i="24"/>
  <c r="B775" i="24"/>
  <c r="F774" i="24"/>
  <c r="C774" i="24"/>
  <c r="B774" i="24"/>
  <c r="F773" i="24"/>
  <c r="C773" i="24"/>
  <c r="B773" i="24"/>
  <c r="F772" i="24"/>
  <c r="C772" i="24"/>
  <c r="B772" i="24"/>
  <c r="F771" i="24"/>
  <c r="C771" i="24"/>
  <c r="B771" i="24"/>
  <c r="F770" i="24"/>
  <c r="C770" i="24"/>
  <c r="B770" i="24"/>
  <c r="F769" i="24"/>
  <c r="C769" i="24"/>
  <c r="B769" i="24"/>
  <c r="F768" i="24"/>
  <c r="C768" i="24"/>
  <c r="B768" i="24"/>
  <c r="F767" i="24"/>
  <c r="C767" i="24"/>
  <c r="B767" i="24"/>
  <c r="F766" i="24"/>
  <c r="C766" i="24"/>
  <c r="B766" i="24"/>
  <c r="F765" i="24"/>
  <c r="C765" i="24"/>
  <c r="B765" i="24"/>
  <c r="F764" i="24"/>
  <c r="C764" i="24"/>
  <c r="B764" i="24"/>
  <c r="F763" i="24"/>
  <c r="C763" i="24"/>
  <c r="B763" i="24"/>
  <c r="F762" i="24"/>
  <c r="C762" i="24"/>
  <c r="B762" i="24"/>
  <c r="F761" i="24"/>
  <c r="C761" i="24"/>
  <c r="B761" i="24"/>
  <c r="F760" i="24"/>
  <c r="C760" i="24"/>
  <c r="B760" i="24"/>
  <c r="F759" i="24"/>
  <c r="C759" i="24"/>
  <c r="B759" i="24"/>
  <c r="F758" i="24"/>
  <c r="C758" i="24"/>
  <c r="B758" i="24"/>
  <c r="F757" i="24"/>
  <c r="C757" i="24"/>
  <c r="B757" i="24"/>
  <c r="F756" i="24"/>
  <c r="C756" i="24"/>
  <c r="B756" i="24"/>
  <c r="F755" i="24"/>
  <c r="C755" i="24"/>
  <c r="B755" i="24"/>
  <c r="F754" i="24"/>
  <c r="C754" i="24"/>
  <c r="B754" i="24"/>
  <c r="F753" i="24"/>
  <c r="C753" i="24"/>
  <c r="B753" i="24"/>
  <c r="F752" i="24"/>
  <c r="C752" i="24"/>
  <c r="B752" i="24"/>
  <c r="F751" i="24"/>
  <c r="C751" i="24"/>
  <c r="B751" i="24"/>
  <c r="F750" i="24"/>
  <c r="C750" i="24"/>
  <c r="B750" i="24"/>
  <c r="F749" i="24"/>
  <c r="C749" i="24"/>
  <c r="B749" i="24"/>
  <c r="F748" i="24"/>
  <c r="C748" i="24"/>
  <c r="B748" i="24"/>
  <c r="F747" i="24"/>
  <c r="C747" i="24"/>
  <c r="B747" i="24"/>
  <c r="F746" i="24"/>
  <c r="C746" i="24"/>
  <c r="B746" i="24"/>
  <c r="F745" i="24"/>
  <c r="C745" i="24"/>
  <c r="B745" i="24"/>
  <c r="F744" i="24"/>
  <c r="C744" i="24"/>
  <c r="B744" i="24"/>
  <c r="F743" i="24"/>
  <c r="C743" i="24"/>
  <c r="B743" i="24"/>
  <c r="F742" i="24"/>
  <c r="C742" i="24"/>
  <c r="B742" i="24"/>
  <c r="F741" i="24"/>
  <c r="C741" i="24"/>
  <c r="B741" i="24"/>
  <c r="F740" i="24"/>
  <c r="C740" i="24"/>
  <c r="B740" i="24"/>
  <c r="F739" i="24"/>
  <c r="C739" i="24"/>
  <c r="B739" i="24"/>
  <c r="F738" i="24"/>
  <c r="C738" i="24"/>
  <c r="B738" i="24"/>
  <c r="F737" i="24"/>
  <c r="C737" i="24"/>
  <c r="B737" i="24"/>
  <c r="F736" i="24"/>
  <c r="C736" i="24"/>
  <c r="B736" i="24"/>
  <c r="F735" i="24"/>
  <c r="C735" i="24"/>
  <c r="B735" i="24"/>
  <c r="F734" i="24"/>
  <c r="C734" i="24"/>
  <c r="B734" i="24"/>
  <c r="F733" i="24"/>
  <c r="C733" i="24"/>
  <c r="B733" i="24"/>
  <c r="F732" i="24"/>
  <c r="C732" i="24"/>
  <c r="B732" i="24"/>
  <c r="F731" i="24"/>
  <c r="C731" i="24"/>
  <c r="B731" i="24"/>
  <c r="F730" i="24"/>
  <c r="C730" i="24"/>
  <c r="B730" i="24"/>
  <c r="F729" i="24"/>
  <c r="C729" i="24"/>
  <c r="B729" i="24"/>
  <c r="F728" i="24"/>
  <c r="C728" i="24"/>
  <c r="B728" i="24"/>
  <c r="F727" i="24"/>
  <c r="C727" i="24"/>
  <c r="B727" i="24"/>
  <c r="F726" i="24"/>
  <c r="C726" i="24"/>
  <c r="B726" i="24"/>
  <c r="F725" i="24"/>
  <c r="C725" i="24"/>
  <c r="B725" i="24"/>
  <c r="F724" i="24"/>
  <c r="C724" i="24"/>
  <c r="B724" i="24"/>
  <c r="F723" i="24"/>
  <c r="C723" i="24"/>
  <c r="B723" i="24"/>
  <c r="F722" i="24"/>
  <c r="C722" i="24"/>
  <c r="B722" i="24"/>
  <c r="F721" i="24"/>
  <c r="C721" i="24"/>
  <c r="B721" i="24"/>
  <c r="F720" i="24"/>
  <c r="C720" i="24"/>
  <c r="B720" i="24"/>
  <c r="F719" i="24"/>
  <c r="C719" i="24"/>
  <c r="B719" i="24"/>
  <c r="F718" i="24"/>
  <c r="C718" i="24"/>
  <c r="B718" i="24"/>
  <c r="F717" i="24"/>
  <c r="C717" i="24"/>
  <c r="B717" i="24"/>
  <c r="F716" i="24"/>
  <c r="C716" i="24"/>
  <c r="B716" i="24"/>
  <c r="F715" i="24"/>
  <c r="C715" i="24"/>
  <c r="B715" i="24"/>
  <c r="F714" i="24"/>
  <c r="C714" i="24"/>
  <c r="B714" i="24"/>
  <c r="F713" i="24"/>
  <c r="C713" i="24"/>
  <c r="B713" i="24"/>
  <c r="F712" i="24"/>
  <c r="C712" i="24"/>
  <c r="B712" i="24"/>
  <c r="F711" i="24"/>
  <c r="C711" i="24"/>
  <c r="B711" i="24"/>
  <c r="F710" i="24"/>
  <c r="C710" i="24"/>
  <c r="B710" i="24"/>
  <c r="F709" i="24"/>
  <c r="C709" i="24"/>
  <c r="B709" i="24"/>
  <c r="F708" i="24"/>
  <c r="C708" i="24"/>
  <c r="B708" i="24"/>
  <c r="F707" i="24"/>
  <c r="C707" i="24"/>
  <c r="B707" i="24"/>
  <c r="F706" i="24"/>
  <c r="C706" i="24"/>
  <c r="B706" i="24"/>
  <c r="F705" i="24"/>
  <c r="C705" i="24"/>
  <c r="B705" i="24"/>
  <c r="F704" i="24"/>
  <c r="C704" i="24"/>
  <c r="B704" i="24"/>
  <c r="F703" i="24"/>
  <c r="C703" i="24"/>
  <c r="B703" i="24"/>
  <c r="F702" i="24"/>
  <c r="C702" i="24"/>
  <c r="B702" i="24"/>
  <c r="F701" i="24"/>
  <c r="C701" i="24"/>
  <c r="B701" i="24"/>
  <c r="F700" i="24"/>
  <c r="C700" i="24"/>
  <c r="B700" i="24"/>
  <c r="F699" i="24"/>
  <c r="C699" i="24"/>
  <c r="B699" i="24"/>
  <c r="F698" i="24"/>
  <c r="C698" i="24"/>
  <c r="B698" i="24"/>
  <c r="F697" i="24"/>
  <c r="C697" i="24"/>
  <c r="B697" i="24"/>
  <c r="F696" i="24"/>
  <c r="C696" i="24"/>
  <c r="B696" i="24"/>
  <c r="F695" i="24"/>
  <c r="C695" i="24"/>
  <c r="B695" i="24"/>
  <c r="F694" i="24"/>
  <c r="C694" i="24"/>
  <c r="B694" i="24"/>
  <c r="F693" i="24"/>
  <c r="C693" i="24"/>
  <c r="B693" i="24"/>
  <c r="F692" i="24"/>
  <c r="C692" i="24"/>
  <c r="B692" i="24"/>
  <c r="F691" i="24"/>
  <c r="C691" i="24"/>
  <c r="B691" i="24"/>
  <c r="F690" i="24"/>
  <c r="C690" i="24"/>
  <c r="B690" i="24"/>
  <c r="F689" i="24"/>
  <c r="C689" i="24"/>
  <c r="B689" i="24"/>
  <c r="F688" i="24"/>
  <c r="C688" i="24"/>
  <c r="B688" i="24"/>
  <c r="F687" i="24"/>
  <c r="C687" i="24"/>
  <c r="B687" i="24"/>
  <c r="F686" i="24"/>
  <c r="C686" i="24"/>
  <c r="B686" i="24"/>
  <c r="F685" i="24"/>
  <c r="C685" i="24"/>
  <c r="B685" i="24"/>
  <c r="F684" i="24"/>
  <c r="C684" i="24"/>
  <c r="B684" i="24"/>
  <c r="F683" i="24"/>
  <c r="C683" i="24"/>
  <c r="B683" i="24"/>
  <c r="F682" i="24"/>
  <c r="C682" i="24"/>
  <c r="B682" i="24"/>
  <c r="F681" i="24"/>
  <c r="C681" i="24"/>
  <c r="B681" i="24"/>
  <c r="F680" i="24"/>
  <c r="C680" i="24"/>
  <c r="B680" i="24"/>
  <c r="F679" i="24"/>
  <c r="C679" i="24"/>
  <c r="B679" i="24"/>
  <c r="F678" i="24"/>
  <c r="C678" i="24"/>
  <c r="B678" i="24"/>
  <c r="F677" i="24"/>
  <c r="C677" i="24"/>
  <c r="B677" i="24"/>
  <c r="F676" i="24"/>
  <c r="C676" i="24"/>
  <c r="B676" i="24"/>
  <c r="F675" i="24"/>
  <c r="C675" i="24"/>
  <c r="B675" i="24"/>
  <c r="F674" i="24"/>
  <c r="C674" i="24"/>
  <c r="B674" i="24"/>
  <c r="F673" i="24"/>
  <c r="C673" i="24"/>
  <c r="B673" i="24"/>
  <c r="F672" i="24"/>
  <c r="C672" i="24"/>
  <c r="B672" i="24"/>
  <c r="F671" i="24"/>
  <c r="C671" i="24"/>
  <c r="B671" i="24"/>
  <c r="F670" i="24"/>
  <c r="C670" i="24"/>
  <c r="B670" i="24"/>
  <c r="F669" i="24"/>
  <c r="C669" i="24"/>
  <c r="B669" i="24"/>
  <c r="F668" i="24"/>
  <c r="C668" i="24"/>
  <c r="B668" i="24"/>
  <c r="F667" i="24"/>
  <c r="C667" i="24"/>
  <c r="B667" i="24"/>
  <c r="F666" i="24"/>
  <c r="C666" i="24"/>
  <c r="B666" i="24"/>
  <c r="F665" i="24"/>
  <c r="C665" i="24"/>
  <c r="B665" i="24"/>
  <c r="F664" i="24"/>
  <c r="C664" i="24"/>
  <c r="B664" i="24"/>
  <c r="F663" i="24"/>
  <c r="C663" i="24"/>
  <c r="B663" i="24"/>
  <c r="F662" i="24"/>
  <c r="C662" i="24"/>
  <c r="B662" i="24"/>
  <c r="F661" i="24"/>
  <c r="C661" i="24"/>
  <c r="B661" i="24"/>
  <c r="F660" i="24"/>
  <c r="C660" i="24"/>
  <c r="B660" i="24"/>
  <c r="F659" i="24"/>
  <c r="C659" i="24"/>
  <c r="B659" i="24"/>
  <c r="F658" i="24"/>
  <c r="C658" i="24"/>
  <c r="B658" i="24"/>
  <c r="F657" i="24"/>
  <c r="C657" i="24"/>
  <c r="B657" i="24"/>
  <c r="F656" i="24"/>
  <c r="C656" i="24"/>
  <c r="B656" i="24"/>
  <c r="F655" i="24"/>
  <c r="C655" i="24"/>
  <c r="B655" i="24"/>
  <c r="F654" i="24"/>
  <c r="C654" i="24"/>
  <c r="B654" i="24"/>
  <c r="F653" i="24"/>
  <c r="C653" i="24"/>
  <c r="B653" i="24"/>
  <c r="F652" i="24"/>
  <c r="C652" i="24"/>
  <c r="B652" i="24"/>
  <c r="F651" i="24"/>
  <c r="C651" i="24"/>
  <c r="B651" i="24"/>
  <c r="F650" i="24"/>
  <c r="C650" i="24"/>
  <c r="B650" i="24"/>
  <c r="F649" i="24"/>
  <c r="C649" i="24"/>
  <c r="B649" i="24"/>
  <c r="F648" i="24"/>
  <c r="C648" i="24"/>
  <c r="B648" i="24"/>
  <c r="F647" i="24"/>
  <c r="C647" i="24"/>
  <c r="B647" i="24"/>
  <c r="F646" i="24"/>
  <c r="C646" i="24"/>
  <c r="B646" i="24"/>
  <c r="F645" i="24"/>
  <c r="C645" i="24"/>
  <c r="B645" i="24"/>
  <c r="F644" i="24"/>
  <c r="C644" i="24"/>
  <c r="B644" i="24"/>
  <c r="F643" i="24"/>
  <c r="C643" i="24"/>
  <c r="B643" i="24"/>
  <c r="F642" i="24"/>
  <c r="C642" i="24"/>
  <c r="B642" i="24"/>
  <c r="F641" i="24"/>
  <c r="C641" i="24"/>
  <c r="B641" i="24"/>
  <c r="F640" i="24"/>
  <c r="C640" i="24"/>
  <c r="B640" i="24"/>
  <c r="F639" i="24"/>
  <c r="C639" i="24"/>
  <c r="B639" i="24"/>
  <c r="F638" i="24"/>
  <c r="C638" i="24"/>
  <c r="B638" i="24"/>
  <c r="F637" i="24"/>
  <c r="C637" i="24"/>
  <c r="B637" i="24"/>
  <c r="F636" i="24"/>
  <c r="C636" i="24"/>
  <c r="B636" i="24"/>
  <c r="F635" i="24"/>
  <c r="C635" i="24"/>
  <c r="B635" i="24"/>
  <c r="F634" i="24"/>
  <c r="C634" i="24"/>
  <c r="B634" i="24"/>
  <c r="F633" i="24"/>
  <c r="C633" i="24"/>
  <c r="B633" i="24"/>
  <c r="F632" i="24"/>
  <c r="C632" i="24"/>
  <c r="B632" i="24"/>
  <c r="F631" i="24"/>
  <c r="C631" i="24"/>
  <c r="B631" i="24"/>
  <c r="F630" i="24"/>
  <c r="C630" i="24"/>
  <c r="B630" i="24"/>
  <c r="F629" i="24"/>
  <c r="C629" i="24"/>
  <c r="B629" i="24"/>
  <c r="F628" i="24"/>
  <c r="C628" i="24"/>
  <c r="B628" i="24"/>
  <c r="F627" i="24"/>
  <c r="C627" i="24"/>
  <c r="B627" i="24"/>
  <c r="F626" i="24"/>
  <c r="C626" i="24"/>
  <c r="B626" i="24"/>
  <c r="F625" i="24"/>
  <c r="C625" i="24"/>
  <c r="B625" i="24"/>
  <c r="F624" i="24"/>
  <c r="C624" i="24"/>
  <c r="B624" i="24"/>
  <c r="F623" i="24"/>
  <c r="C623" i="24"/>
  <c r="B623" i="24"/>
  <c r="F622" i="24"/>
  <c r="C622" i="24"/>
  <c r="B622" i="24"/>
  <c r="F621" i="24"/>
  <c r="C621" i="24"/>
  <c r="B621" i="24"/>
  <c r="F620" i="24"/>
  <c r="C620" i="24"/>
  <c r="B620" i="24"/>
  <c r="F619" i="24"/>
  <c r="C619" i="24"/>
  <c r="B619" i="24"/>
  <c r="F618" i="24"/>
  <c r="C618" i="24"/>
  <c r="B618" i="24"/>
  <c r="F617" i="24"/>
  <c r="C617" i="24"/>
  <c r="B617" i="24"/>
  <c r="F616" i="24"/>
  <c r="C616" i="24"/>
  <c r="B616" i="24"/>
  <c r="F615" i="24"/>
  <c r="C615" i="24"/>
  <c r="B615" i="24"/>
  <c r="F614" i="24"/>
  <c r="C614" i="24"/>
  <c r="B614" i="24"/>
  <c r="F613" i="24"/>
  <c r="C613" i="24"/>
  <c r="B613" i="24"/>
  <c r="F612" i="24"/>
  <c r="C612" i="24"/>
  <c r="B612" i="24"/>
  <c r="F611" i="24"/>
  <c r="C611" i="24"/>
  <c r="B611" i="24"/>
  <c r="F610" i="24"/>
  <c r="C610" i="24"/>
  <c r="B610" i="24"/>
  <c r="F609" i="24"/>
  <c r="C609" i="24"/>
  <c r="B609" i="24"/>
  <c r="F608" i="24"/>
  <c r="C608" i="24"/>
  <c r="B608" i="24"/>
  <c r="F607" i="24"/>
  <c r="C607" i="24"/>
  <c r="B607" i="24"/>
  <c r="F606" i="24"/>
  <c r="C606" i="24"/>
  <c r="B606" i="24"/>
  <c r="F605" i="24"/>
  <c r="C605" i="24"/>
  <c r="B605" i="24"/>
  <c r="F604" i="24"/>
  <c r="C604" i="24"/>
  <c r="B604" i="24"/>
  <c r="F603" i="24"/>
  <c r="C603" i="24"/>
  <c r="B603" i="24"/>
  <c r="F602" i="24"/>
  <c r="C602" i="24"/>
  <c r="B602" i="24"/>
  <c r="F601" i="24"/>
  <c r="C601" i="24"/>
  <c r="B601" i="24"/>
  <c r="F600" i="24"/>
  <c r="C600" i="24"/>
  <c r="B600" i="24"/>
  <c r="F599" i="24"/>
  <c r="C599" i="24"/>
  <c r="B599" i="24"/>
  <c r="F598" i="24"/>
  <c r="C598" i="24"/>
  <c r="B598" i="24"/>
  <c r="F597" i="24"/>
  <c r="C597" i="24"/>
  <c r="B597" i="24"/>
  <c r="F596" i="24"/>
  <c r="C596" i="24"/>
  <c r="B596" i="24"/>
  <c r="F595" i="24"/>
  <c r="C595" i="24"/>
  <c r="B595" i="24"/>
  <c r="F594" i="24"/>
  <c r="C594" i="24"/>
  <c r="B594" i="24"/>
  <c r="F593" i="24"/>
  <c r="C593" i="24"/>
  <c r="B593" i="24"/>
  <c r="F592" i="24"/>
  <c r="C592" i="24"/>
  <c r="B592" i="24"/>
  <c r="F591" i="24"/>
  <c r="C591" i="24"/>
  <c r="B591" i="24"/>
  <c r="F590" i="24"/>
  <c r="C590" i="24"/>
  <c r="B590" i="24"/>
  <c r="F589" i="24"/>
  <c r="C589" i="24"/>
  <c r="B589" i="24"/>
  <c r="F588" i="24"/>
  <c r="C588" i="24"/>
  <c r="B588" i="24"/>
  <c r="F587" i="24"/>
  <c r="C587" i="24"/>
  <c r="B587" i="24"/>
  <c r="F586" i="24"/>
  <c r="C586" i="24"/>
  <c r="B586" i="24"/>
  <c r="F585" i="24"/>
  <c r="C585" i="24"/>
  <c r="B585" i="24"/>
  <c r="F584" i="24"/>
  <c r="C584" i="24"/>
  <c r="B584" i="24"/>
  <c r="F583" i="24"/>
  <c r="C583" i="24"/>
  <c r="B583" i="24"/>
  <c r="F582" i="24"/>
  <c r="C582" i="24"/>
  <c r="B582" i="24"/>
  <c r="F581" i="24"/>
  <c r="C581" i="24"/>
  <c r="B581" i="24"/>
  <c r="F580" i="24"/>
  <c r="C580" i="24"/>
  <c r="B580" i="24"/>
  <c r="F579" i="24"/>
  <c r="C579" i="24"/>
  <c r="B579" i="24"/>
  <c r="F578" i="24"/>
  <c r="C578" i="24"/>
  <c r="B578" i="24"/>
  <c r="F577" i="24"/>
  <c r="C577" i="24"/>
  <c r="B577" i="24"/>
  <c r="F576" i="24"/>
  <c r="C576" i="24"/>
  <c r="B576" i="24"/>
  <c r="F575" i="24"/>
  <c r="C575" i="24"/>
  <c r="B575" i="24"/>
  <c r="F574" i="24"/>
  <c r="C574" i="24"/>
  <c r="B574" i="24"/>
  <c r="F573" i="24"/>
  <c r="C573" i="24"/>
  <c r="B573" i="24"/>
  <c r="F572" i="24"/>
  <c r="C572" i="24"/>
  <c r="B572" i="24"/>
  <c r="F571" i="24"/>
  <c r="C571" i="24"/>
  <c r="B571" i="24"/>
  <c r="F570" i="24"/>
  <c r="C570" i="24"/>
  <c r="B570" i="24"/>
  <c r="F569" i="24"/>
  <c r="C569" i="24"/>
  <c r="B569" i="24"/>
  <c r="F568" i="24"/>
  <c r="C568" i="24"/>
  <c r="B568" i="24"/>
  <c r="F567" i="24"/>
  <c r="C567" i="24"/>
  <c r="B567" i="24"/>
  <c r="F566" i="24"/>
  <c r="C566" i="24"/>
  <c r="B566" i="24"/>
  <c r="F565" i="24"/>
  <c r="C565" i="24"/>
  <c r="B565" i="24"/>
  <c r="F564" i="24"/>
  <c r="C564" i="24"/>
  <c r="B564" i="24"/>
  <c r="F563" i="24"/>
  <c r="C563" i="24"/>
  <c r="B563" i="24"/>
  <c r="F562" i="24"/>
  <c r="C562" i="24"/>
  <c r="B562" i="24"/>
  <c r="F561" i="24"/>
  <c r="C561" i="24"/>
  <c r="B561" i="24"/>
  <c r="F560" i="24"/>
  <c r="C560" i="24"/>
  <c r="B560" i="24"/>
  <c r="F559" i="24"/>
  <c r="C559" i="24"/>
  <c r="B559" i="24"/>
  <c r="F558" i="24"/>
  <c r="C558" i="24"/>
  <c r="B558" i="24"/>
  <c r="F557" i="24"/>
  <c r="C557" i="24"/>
  <c r="B557" i="24"/>
  <c r="F556" i="24"/>
  <c r="C556" i="24"/>
  <c r="B556" i="24"/>
  <c r="F555" i="24"/>
  <c r="C555" i="24"/>
  <c r="B555" i="24"/>
  <c r="F554" i="24"/>
  <c r="C554" i="24"/>
  <c r="B554" i="24"/>
  <c r="F553" i="24"/>
  <c r="C553" i="24"/>
  <c r="B553" i="24"/>
  <c r="F552" i="24"/>
  <c r="C552" i="24"/>
  <c r="B552" i="24"/>
  <c r="F551" i="24"/>
  <c r="C551" i="24"/>
  <c r="B551" i="24"/>
  <c r="F550" i="24"/>
  <c r="C550" i="24"/>
  <c r="B550" i="24"/>
  <c r="F549" i="24"/>
  <c r="C549" i="24"/>
  <c r="B549" i="24"/>
  <c r="F548" i="24"/>
  <c r="C548" i="24"/>
  <c r="B548" i="24"/>
  <c r="F547" i="24"/>
  <c r="C547" i="24"/>
  <c r="B547" i="24"/>
  <c r="F546" i="24"/>
  <c r="C546" i="24"/>
  <c r="B546" i="24"/>
  <c r="F545" i="24"/>
  <c r="C545" i="24"/>
  <c r="B545" i="24"/>
  <c r="F544" i="24"/>
  <c r="C544" i="24"/>
  <c r="B544" i="24"/>
  <c r="F543" i="24"/>
  <c r="C543" i="24"/>
  <c r="B543" i="24"/>
  <c r="F542" i="24"/>
  <c r="C542" i="24"/>
  <c r="B542" i="24"/>
  <c r="F541" i="24"/>
  <c r="C541" i="24"/>
  <c r="B541" i="24"/>
  <c r="F540" i="24"/>
  <c r="C540" i="24"/>
  <c r="B540" i="24"/>
  <c r="F539" i="24"/>
  <c r="C539" i="24"/>
  <c r="B539" i="24"/>
  <c r="F538" i="24"/>
  <c r="C538" i="24"/>
  <c r="B538" i="24"/>
  <c r="F537" i="24"/>
  <c r="C537" i="24"/>
  <c r="B537" i="24"/>
  <c r="F536" i="24"/>
  <c r="C536" i="24"/>
  <c r="B536" i="24"/>
  <c r="F535" i="24"/>
  <c r="C535" i="24"/>
  <c r="B535" i="24"/>
  <c r="F534" i="24"/>
  <c r="C534" i="24"/>
  <c r="B534" i="24"/>
  <c r="F533" i="24"/>
  <c r="C533" i="24"/>
  <c r="B533" i="24"/>
  <c r="F532" i="24"/>
  <c r="C532" i="24"/>
  <c r="B532" i="24"/>
  <c r="F531" i="24"/>
  <c r="C531" i="24"/>
  <c r="B531" i="24"/>
  <c r="F530" i="24"/>
  <c r="C530" i="24"/>
  <c r="B530" i="24"/>
  <c r="F529" i="24"/>
  <c r="C529" i="24"/>
  <c r="B529" i="24"/>
  <c r="F528" i="24"/>
  <c r="C528" i="24"/>
  <c r="B528" i="24"/>
  <c r="F527" i="24"/>
  <c r="C527" i="24"/>
  <c r="B527" i="24"/>
  <c r="F526" i="24"/>
  <c r="C526" i="24"/>
  <c r="B526" i="24"/>
  <c r="F525" i="24"/>
  <c r="C525" i="24"/>
  <c r="B525" i="24"/>
  <c r="F524" i="24"/>
  <c r="C524" i="24"/>
  <c r="B524" i="24"/>
  <c r="F523" i="24"/>
  <c r="C523" i="24"/>
  <c r="B523" i="24"/>
  <c r="F522" i="24"/>
  <c r="C522" i="24"/>
  <c r="B522" i="24"/>
  <c r="F521" i="24"/>
  <c r="C521" i="24"/>
  <c r="B521" i="24"/>
  <c r="F520" i="24"/>
  <c r="C520" i="24"/>
  <c r="B520" i="24"/>
  <c r="F519" i="24"/>
  <c r="C519" i="24"/>
  <c r="B519" i="24"/>
  <c r="F518" i="24"/>
  <c r="C518" i="24"/>
  <c r="B518" i="24"/>
  <c r="F517" i="24"/>
  <c r="C517" i="24"/>
  <c r="B517" i="24"/>
  <c r="F516" i="24"/>
  <c r="C516" i="24"/>
  <c r="B516" i="24"/>
  <c r="F515" i="24"/>
  <c r="C515" i="24"/>
  <c r="B515" i="24"/>
  <c r="F514" i="24"/>
  <c r="C514" i="24"/>
  <c r="B514" i="24"/>
  <c r="F513" i="24"/>
  <c r="C513" i="24"/>
  <c r="B513" i="24"/>
  <c r="F512" i="24"/>
  <c r="C512" i="24"/>
  <c r="B512" i="24"/>
  <c r="F511" i="24"/>
  <c r="C511" i="24"/>
  <c r="B511" i="24"/>
  <c r="F510" i="24"/>
  <c r="C510" i="24"/>
  <c r="B510" i="24"/>
  <c r="F509" i="24"/>
  <c r="C509" i="24"/>
  <c r="B509" i="24"/>
  <c r="F508" i="24"/>
  <c r="C508" i="24"/>
  <c r="B508" i="24"/>
  <c r="F507" i="24"/>
  <c r="C507" i="24"/>
  <c r="B507" i="24"/>
  <c r="F506" i="24"/>
  <c r="C506" i="24"/>
  <c r="B506" i="24"/>
  <c r="F505" i="24"/>
  <c r="C505" i="24"/>
  <c r="B505" i="24"/>
  <c r="F504" i="24"/>
  <c r="C504" i="24"/>
  <c r="B504" i="24"/>
  <c r="F503" i="24"/>
  <c r="C503" i="24"/>
  <c r="B503" i="24"/>
  <c r="F502" i="24"/>
  <c r="C502" i="24"/>
  <c r="B502" i="24"/>
  <c r="F501" i="24"/>
  <c r="C501" i="24"/>
  <c r="B501" i="24"/>
  <c r="F500" i="24"/>
  <c r="C500" i="24"/>
  <c r="B500" i="24"/>
  <c r="F499" i="24"/>
  <c r="C499" i="24"/>
  <c r="B499" i="24"/>
  <c r="F498" i="24"/>
  <c r="C498" i="24"/>
  <c r="B498" i="24"/>
  <c r="F497" i="24"/>
  <c r="C497" i="24"/>
  <c r="B497" i="24"/>
  <c r="F496" i="24"/>
  <c r="C496" i="24"/>
  <c r="B496" i="24"/>
  <c r="F495" i="24"/>
  <c r="C495" i="24"/>
  <c r="B495" i="24"/>
  <c r="F494" i="24"/>
  <c r="C494" i="24"/>
  <c r="B494" i="24"/>
  <c r="F493" i="24"/>
  <c r="C493" i="24"/>
  <c r="B493" i="24"/>
  <c r="F492" i="24"/>
  <c r="C492" i="24"/>
  <c r="B492" i="24"/>
  <c r="F491" i="24"/>
  <c r="C491" i="24"/>
  <c r="B491" i="24"/>
  <c r="F490" i="24"/>
  <c r="C490" i="24"/>
  <c r="B490" i="24"/>
  <c r="F489" i="24"/>
  <c r="C489" i="24"/>
  <c r="B489" i="24"/>
  <c r="F488" i="24"/>
  <c r="C488" i="24"/>
  <c r="B488" i="24"/>
  <c r="F487" i="24"/>
  <c r="C487" i="24"/>
  <c r="B487" i="24"/>
  <c r="F486" i="24"/>
  <c r="C486" i="24"/>
  <c r="B486" i="24"/>
  <c r="F485" i="24"/>
  <c r="C485" i="24"/>
  <c r="B485" i="24"/>
  <c r="F484" i="24"/>
  <c r="C484" i="24"/>
  <c r="B484" i="24"/>
  <c r="F483" i="24"/>
  <c r="C483" i="24"/>
  <c r="B483" i="24"/>
  <c r="F482" i="24"/>
  <c r="C482" i="24"/>
  <c r="B482" i="24"/>
  <c r="F481" i="24"/>
  <c r="C481" i="24"/>
  <c r="B481" i="24"/>
  <c r="F480" i="24"/>
  <c r="C480" i="24"/>
  <c r="B480" i="24"/>
  <c r="F479" i="24"/>
  <c r="C479" i="24"/>
  <c r="B479" i="24"/>
  <c r="F478" i="24"/>
  <c r="C478" i="24"/>
  <c r="B478" i="24"/>
  <c r="F477" i="24"/>
  <c r="C477" i="24"/>
  <c r="B477" i="24"/>
  <c r="F476" i="24"/>
  <c r="C476" i="24"/>
  <c r="B476" i="24"/>
  <c r="F475" i="24"/>
  <c r="C475" i="24"/>
  <c r="B475" i="24"/>
  <c r="F474" i="24"/>
  <c r="C474" i="24"/>
  <c r="B474" i="24"/>
  <c r="F473" i="24"/>
  <c r="C473" i="24"/>
  <c r="B473" i="24"/>
  <c r="F472" i="24"/>
  <c r="C472" i="24"/>
  <c r="B472" i="24"/>
  <c r="F471" i="24"/>
  <c r="C471" i="24"/>
  <c r="B471" i="24"/>
  <c r="F470" i="24"/>
  <c r="C470" i="24"/>
  <c r="B470" i="24"/>
  <c r="F469" i="24"/>
  <c r="C469" i="24"/>
  <c r="B469" i="24"/>
  <c r="F468" i="24"/>
  <c r="C468" i="24"/>
  <c r="B468" i="24"/>
  <c r="F467" i="24"/>
  <c r="C467" i="24"/>
  <c r="B467" i="24"/>
  <c r="F466" i="24"/>
  <c r="C466" i="24"/>
  <c r="B466" i="24"/>
  <c r="F465" i="24"/>
  <c r="C465" i="24"/>
  <c r="B465" i="24"/>
  <c r="F464" i="24"/>
  <c r="C464" i="24"/>
  <c r="B464" i="24"/>
  <c r="F463" i="24"/>
  <c r="C463" i="24"/>
  <c r="B463" i="24"/>
  <c r="F462" i="24"/>
  <c r="C462" i="24"/>
  <c r="B462" i="24"/>
  <c r="F461" i="24"/>
  <c r="C461" i="24"/>
  <c r="B461" i="24"/>
  <c r="F460" i="24"/>
  <c r="C460" i="24"/>
  <c r="B460" i="24"/>
  <c r="F459" i="24"/>
  <c r="C459" i="24"/>
  <c r="B459" i="24"/>
  <c r="F458" i="24"/>
  <c r="C458" i="24"/>
  <c r="B458" i="24"/>
  <c r="F457" i="24"/>
  <c r="C457" i="24"/>
  <c r="B457" i="24"/>
  <c r="F456" i="24"/>
  <c r="C456" i="24"/>
  <c r="B456" i="24"/>
  <c r="F455" i="24"/>
  <c r="C455" i="24"/>
  <c r="B455" i="24"/>
  <c r="F454" i="24"/>
  <c r="C454" i="24"/>
  <c r="B454" i="24"/>
  <c r="F453" i="24"/>
  <c r="C453" i="24"/>
  <c r="B453" i="24"/>
  <c r="F452" i="24"/>
  <c r="C452" i="24"/>
  <c r="B452" i="24"/>
  <c r="F451" i="24"/>
  <c r="C451" i="24"/>
  <c r="B451" i="24"/>
  <c r="F450" i="24"/>
  <c r="C450" i="24"/>
  <c r="B450" i="24"/>
  <c r="F449" i="24"/>
  <c r="C449" i="24"/>
  <c r="B449" i="24"/>
  <c r="F448" i="24"/>
  <c r="C448" i="24"/>
  <c r="B448" i="24"/>
  <c r="F447" i="24"/>
  <c r="C447" i="24"/>
  <c r="B447" i="24"/>
  <c r="F446" i="24"/>
  <c r="C446" i="24"/>
  <c r="B446" i="24"/>
  <c r="F445" i="24"/>
  <c r="C445" i="24"/>
  <c r="B445" i="24"/>
  <c r="F444" i="24"/>
  <c r="C444" i="24"/>
  <c r="B444" i="24"/>
  <c r="F443" i="24"/>
  <c r="C443" i="24"/>
  <c r="B443" i="24"/>
  <c r="F442" i="24"/>
  <c r="C442" i="24"/>
  <c r="B442" i="24"/>
  <c r="F441" i="24"/>
  <c r="C441" i="24"/>
  <c r="B441" i="24"/>
  <c r="F440" i="24"/>
  <c r="C440" i="24"/>
  <c r="B440" i="24"/>
  <c r="F439" i="24"/>
  <c r="C439" i="24"/>
  <c r="B439" i="24"/>
  <c r="F438" i="24"/>
  <c r="C438" i="24"/>
  <c r="B438" i="24"/>
  <c r="F437" i="24"/>
  <c r="C437" i="24"/>
  <c r="B437" i="24"/>
  <c r="F436" i="24"/>
  <c r="C436" i="24"/>
  <c r="B436" i="24"/>
  <c r="F435" i="24"/>
  <c r="C435" i="24"/>
  <c r="B435" i="24"/>
  <c r="F434" i="24"/>
  <c r="C434" i="24"/>
  <c r="B434" i="24"/>
  <c r="F433" i="24"/>
  <c r="C433" i="24"/>
  <c r="B433" i="24"/>
  <c r="F432" i="24"/>
  <c r="C432" i="24"/>
  <c r="B432" i="24"/>
  <c r="F431" i="24"/>
  <c r="C431" i="24"/>
  <c r="B431" i="24"/>
  <c r="F430" i="24"/>
  <c r="C430" i="24"/>
  <c r="B430" i="24"/>
  <c r="F429" i="24"/>
  <c r="C429" i="24"/>
  <c r="B429" i="24"/>
  <c r="F428" i="24"/>
  <c r="C428" i="24"/>
  <c r="B428" i="24"/>
  <c r="F427" i="24"/>
  <c r="C427" i="24"/>
  <c r="B427" i="24"/>
  <c r="F426" i="24"/>
  <c r="C426" i="24"/>
  <c r="B426" i="24"/>
  <c r="F425" i="24"/>
  <c r="C425" i="24"/>
  <c r="B425" i="24"/>
  <c r="F424" i="24"/>
  <c r="C424" i="24"/>
  <c r="B424" i="24"/>
  <c r="F423" i="24"/>
  <c r="C423" i="24"/>
  <c r="B423" i="24"/>
  <c r="F422" i="24"/>
  <c r="C422" i="24"/>
  <c r="B422" i="24"/>
  <c r="F421" i="24"/>
  <c r="C421" i="24"/>
  <c r="B421" i="24"/>
  <c r="F420" i="24"/>
  <c r="C420" i="24"/>
  <c r="B420" i="24"/>
  <c r="F419" i="24"/>
  <c r="C419" i="24"/>
  <c r="B419" i="24"/>
  <c r="F418" i="24"/>
  <c r="C418" i="24"/>
  <c r="B418" i="24"/>
  <c r="F417" i="24"/>
  <c r="C417" i="24"/>
  <c r="B417" i="24"/>
  <c r="F416" i="24"/>
  <c r="C416" i="24"/>
  <c r="B416" i="24"/>
  <c r="F415" i="24"/>
  <c r="C415" i="24"/>
  <c r="B415" i="24"/>
  <c r="F414" i="24"/>
  <c r="C414" i="24"/>
  <c r="B414" i="24"/>
  <c r="F413" i="24"/>
  <c r="C413" i="24"/>
  <c r="B413" i="24"/>
  <c r="F412" i="24"/>
  <c r="C412" i="24"/>
  <c r="B412" i="24"/>
  <c r="F411" i="24"/>
  <c r="C411" i="24"/>
  <c r="B411" i="24"/>
  <c r="F410" i="24"/>
  <c r="C410" i="24"/>
  <c r="B410" i="24"/>
  <c r="F409" i="24"/>
  <c r="C409" i="24"/>
  <c r="B409" i="24"/>
  <c r="F408" i="24"/>
  <c r="C408" i="24"/>
  <c r="B408" i="24"/>
  <c r="F407" i="24"/>
  <c r="C407" i="24"/>
  <c r="B407" i="24"/>
  <c r="F406" i="24"/>
  <c r="C406" i="24"/>
  <c r="B406" i="24"/>
  <c r="F405" i="24"/>
  <c r="C405" i="24"/>
  <c r="B405" i="24"/>
  <c r="F404" i="24"/>
  <c r="C404" i="24"/>
  <c r="B404" i="24"/>
  <c r="F403" i="24"/>
  <c r="C403" i="24"/>
  <c r="B403" i="24"/>
  <c r="F402" i="24"/>
  <c r="C402" i="24"/>
  <c r="B402" i="24"/>
  <c r="F401" i="24"/>
  <c r="C401" i="24"/>
  <c r="B401" i="24"/>
  <c r="F400" i="24"/>
  <c r="C400" i="24"/>
  <c r="B400" i="24"/>
  <c r="F399" i="24"/>
  <c r="C399" i="24"/>
  <c r="B399" i="24"/>
  <c r="F398" i="24"/>
  <c r="C398" i="24"/>
  <c r="B398" i="24"/>
  <c r="F397" i="24"/>
  <c r="C397" i="24"/>
  <c r="B397" i="24"/>
  <c r="F396" i="24"/>
  <c r="C396" i="24"/>
  <c r="B396" i="24"/>
  <c r="F395" i="24"/>
  <c r="C395" i="24"/>
  <c r="B395" i="24"/>
  <c r="F394" i="24"/>
  <c r="C394" i="24"/>
  <c r="B394" i="24"/>
  <c r="F393" i="24"/>
  <c r="C393" i="24"/>
  <c r="B393" i="24"/>
  <c r="F392" i="24"/>
  <c r="C392" i="24"/>
  <c r="B392" i="24"/>
  <c r="F391" i="24"/>
  <c r="C391" i="24"/>
  <c r="B391" i="24"/>
  <c r="F390" i="24"/>
  <c r="C390" i="24"/>
  <c r="B390" i="24"/>
  <c r="F389" i="24"/>
  <c r="C389" i="24"/>
  <c r="B389" i="24"/>
  <c r="F388" i="24"/>
  <c r="C388" i="24"/>
  <c r="B388" i="24"/>
  <c r="F387" i="24"/>
  <c r="C387" i="24"/>
  <c r="B387" i="24"/>
  <c r="F386" i="24"/>
  <c r="C386" i="24"/>
  <c r="B386" i="24"/>
  <c r="F385" i="24"/>
  <c r="C385" i="24"/>
  <c r="B385" i="24"/>
  <c r="F384" i="24"/>
  <c r="C384" i="24"/>
  <c r="B384" i="24"/>
  <c r="F383" i="24"/>
  <c r="C383" i="24"/>
  <c r="B383" i="24"/>
  <c r="F382" i="24"/>
  <c r="C382" i="24"/>
  <c r="B382" i="24"/>
  <c r="F381" i="24"/>
  <c r="C381" i="24"/>
  <c r="B381" i="24"/>
  <c r="F380" i="24"/>
  <c r="C380" i="24"/>
  <c r="B380" i="24"/>
  <c r="F379" i="24"/>
  <c r="C379" i="24"/>
  <c r="B379" i="24"/>
  <c r="F378" i="24"/>
  <c r="C378" i="24"/>
  <c r="B378" i="24"/>
  <c r="F377" i="24"/>
  <c r="C377" i="24"/>
  <c r="B377" i="24"/>
  <c r="F376" i="24"/>
  <c r="C376" i="24"/>
  <c r="B376" i="24"/>
  <c r="F375" i="24"/>
  <c r="C375" i="24"/>
  <c r="B375" i="24"/>
  <c r="F374" i="24"/>
  <c r="C374" i="24"/>
  <c r="B374" i="24"/>
  <c r="F373" i="24"/>
  <c r="C373" i="24"/>
  <c r="B373" i="24"/>
  <c r="F372" i="24"/>
  <c r="C372" i="24"/>
  <c r="B372" i="24"/>
  <c r="F371" i="24"/>
  <c r="C371" i="24"/>
  <c r="B371" i="24"/>
  <c r="F370" i="24"/>
  <c r="C370" i="24"/>
  <c r="B370" i="24"/>
  <c r="F369" i="24"/>
  <c r="C369" i="24"/>
  <c r="B369" i="24"/>
  <c r="F368" i="24"/>
  <c r="C368" i="24"/>
  <c r="B368" i="24"/>
  <c r="F367" i="24"/>
  <c r="C367" i="24"/>
  <c r="B367" i="24"/>
  <c r="F366" i="24"/>
  <c r="C366" i="24"/>
  <c r="B366" i="24"/>
  <c r="F365" i="24"/>
  <c r="C365" i="24"/>
  <c r="B365" i="24"/>
  <c r="F364" i="24"/>
  <c r="C364" i="24"/>
  <c r="B364" i="24"/>
  <c r="F363" i="24"/>
  <c r="C363" i="24"/>
  <c r="B363" i="24"/>
  <c r="F362" i="24"/>
  <c r="C362" i="24"/>
  <c r="B362" i="24"/>
  <c r="F361" i="24"/>
  <c r="C361" i="24"/>
  <c r="B361" i="24"/>
  <c r="F360" i="24"/>
  <c r="C360" i="24"/>
  <c r="B360" i="24"/>
  <c r="F359" i="24"/>
  <c r="C359" i="24"/>
  <c r="B359" i="24"/>
  <c r="F358" i="24"/>
  <c r="C358" i="24"/>
  <c r="B358" i="24"/>
  <c r="F357" i="24"/>
  <c r="C357" i="24"/>
  <c r="B357" i="24"/>
  <c r="F356" i="24"/>
  <c r="C356" i="24"/>
  <c r="B356" i="24"/>
  <c r="F355" i="24"/>
  <c r="C355" i="24"/>
  <c r="B355" i="24"/>
  <c r="F354" i="24"/>
  <c r="C354" i="24"/>
  <c r="B354" i="24"/>
  <c r="F353" i="24"/>
  <c r="C353" i="24"/>
  <c r="B353" i="24"/>
  <c r="F352" i="24"/>
  <c r="C352" i="24"/>
  <c r="B352" i="24"/>
  <c r="F351" i="24"/>
  <c r="C351" i="24"/>
  <c r="B351" i="24"/>
  <c r="F350" i="24"/>
  <c r="C350" i="24"/>
  <c r="B350" i="24"/>
  <c r="F349" i="24"/>
  <c r="C349" i="24"/>
  <c r="B349" i="24"/>
  <c r="F348" i="24"/>
  <c r="C348" i="24"/>
  <c r="B348" i="24"/>
  <c r="F347" i="24"/>
  <c r="C347" i="24"/>
  <c r="B347" i="24"/>
  <c r="F346" i="24"/>
  <c r="C346" i="24"/>
  <c r="B346" i="24"/>
  <c r="F345" i="24"/>
  <c r="C345" i="24"/>
  <c r="B345" i="24"/>
  <c r="F344" i="24"/>
  <c r="C344" i="24"/>
  <c r="B344" i="24"/>
  <c r="F343" i="24"/>
  <c r="C343" i="24"/>
  <c r="B343" i="24"/>
  <c r="F342" i="24"/>
  <c r="C342" i="24"/>
  <c r="B342" i="24"/>
  <c r="F341" i="24"/>
  <c r="C341" i="24"/>
  <c r="B341" i="24"/>
  <c r="F340" i="24"/>
  <c r="C340" i="24"/>
  <c r="B340" i="24"/>
  <c r="F339" i="24"/>
  <c r="C339" i="24"/>
  <c r="B339" i="24"/>
  <c r="F338" i="24"/>
  <c r="C338" i="24"/>
  <c r="B338" i="24"/>
  <c r="F337" i="24"/>
  <c r="C337" i="24"/>
  <c r="B337" i="24"/>
  <c r="F336" i="24"/>
  <c r="C336" i="24"/>
  <c r="B336" i="24"/>
  <c r="F335" i="24"/>
  <c r="C335" i="24"/>
  <c r="B335" i="24"/>
  <c r="F334" i="24"/>
  <c r="C334" i="24"/>
  <c r="B334" i="24"/>
  <c r="F333" i="24"/>
  <c r="C333" i="24"/>
  <c r="B333" i="24"/>
  <c r="F332" i="24"/>
  <c r="C332" i="24"/>
  <c r="B332" i="24"/>
  <c r="F331" i="24"/>
  <c r="C331" i="24"/>
  <c r="B331" i="24"/>
  <c r="F330" i="24"/>
  <c r="C330" i="24"/>
  <c r="B330" i="24"/>
  <c r="F329" i="24"/>
  <c r="C329" i="24"/>
  <c r="B329" i="24"/>
  <c r="F328" i="24"/>
  <c r="C328" i="24"/>
  <c r="B328" i="24"/>
  <c r="F327" i="24"/>
  <c r="C327" i="24"/>
  <c r="B327" i="24"/>
  <c r="F326" i="24"/>
  <c r="C326" i="24"/>
  <c r="B326" i="24"/>
  <c r="F325" i="24"/>
  <c r="C325" i="24"/>
  <c r="B325" i="24"/>
  <c r="F324" i="24"/>
  <c r="C324" i="24"/>
  <c r="B324" i="24"/>
  <c r="F323" i="24"/>
  <c r="C323" i="24"/>
  <c r="B323" i="24"/>
  <c r="F322" i="24"/>
  <c r="C322" i="24"/>
  <c r="B322" i="24"/>
  <c r="F321" i="24"/>
  <c r="C321" i="24"/>
  <c r="B321" i="24"/>
  <c r="F320" i="24"/>
  <c r="C320" i="24"/>
  <c r="B320" i="24"/>
  <c r="F319" i="24"/>
  <c r="C319" i="24"/>
  <c r="B319" i="24"/>
  <c r="F318" i="24"/>
  <c r="C318" i="24"/>
  <c r="B318" i="24"/>
  <c r="F317" i="24"/>
  <c r="C317" i="24"/>
  <c r="B317" i="24"/>
  <c r="F316" i="24"/>
  <c r="C316" i="24"/>
  <c r="B316" i="24"/>
  <c r="F315" i="24"/>
  <c r="C315" i="24"/>
  <c r="B315" i="24"/>
  <c r="F314" i="24"/>
  <c r="C314" i="24"/>
  <c r="B314" i="24"/>
  <c r="F313" i="24"/>
  <c r="C313" i="24"/>
  <c r="B313" i="24"/>
  <c r="F312" i="24"/>
  <c r="C312" i="24"/>
  <c r="B312" i="24"/>
  <c r="F311" i="24"/>
  <c r="C311" i="24"/>
  <c r="B311" i="24"/>
  <c r="F310" i="24"/>
  <c r="C310" i="24"/>
  <c r="B310" i="24"/>
  <c r="F309" i="24"/>
  <c r="C309" i="24"/>
  <c r="B309" i="24"/>
  <c r="F308" i="24"/>
  <c r="C308" i="24"/>
  <c r="B308" i="24"/>
  <c r="F307" i="24"/>
  <c r="C307" i="24"/>
  <c r="B307" i="24"/>
  <c r="F306" i="24"/>
  <c r="C306" i="24"/>
  <c r="B306" i="24"/>
  <c r="F305" i="24"/>
  <c r="C305" i="24"/>
  <c r="B305" i="24"/>
  <c r="F304" i="24"/>
  <c r="C304" i="24"/>
  <c r="B304" i="24"/>
  <c r="F303" i="24"/>
  <c r="C303" i="24"/>
  <c r="B303" i="24"/>
  <c r="F302" i="24"/>
  <c r="C302" i="24"/>
  <c r="B302" i="24"/>
  <c r="F301" i="24"/>
  <c r="C301" i="24"/>
  <c r="B301" i="24"/>
  <c r="F300" i="24"/>
  <c r="C300" i="24"/>
  <c r="B300" i="24"/>
  <c r="F299" i="24"/>
  <c r="C299" i="24"/>
  <c r="B299" i="24"/>
  <c r="F298" i="24"/>
  <c r="C298" i="24"/>
  <c r="B298" i="24"/>
  <c r="F297" i="24"/>
  <c r="C297" i="24"/>
  <c r="B297" i="24"/>
  <c r="F296" i="24"/>
  <c r="C296" i="24"/>
  <c r="B296" i="24"/>
  <c r="F295" i="24"/>
  <c r="C295" i="24"/>
  <c r="B295" i="24"/>
  <c r="F294" i="24"/>
  <c r="C294" i="24"/>
  <c r="B294" i="24"/>
  <c r="F293" i="24"/>
  <c r="C293" i="24"/>
  <c r="B293" i="24"/>
  <c r="F292" i="24"/>
  <c r="C292" i="24"/>
  <c r="B292" i="24"/>
  <c r="F291" i="24"/>
  <c r="C291" i="24"/>
  <c r="B291" i="24"/>
  <c r="F290" i="24"/>
  <c r="C290" i="24"/>
  <c r="B290" i="24"/>
  <c r="F289" i="24"/>
  <c r="C289" i="24"/>
  <c r="B289" i="24"/>
  <c r="F288" i="24"/>
  <c r="C288" i="24"/>
  <c r="B288" i="24"/>
  <c r="F287" i="24"/>
  <c r="C287" i="24"/>
  <c r="B287" i="24"/>
  <c r="F286" i="24"/>
  <c r="C286" i="24"/>
  <c r="B286" i="24"/>
  <c r="F285" i="24"/>
  <c r="C285" i="24"/>
  <c r="B285" i="24"/>
  <c r="F284" i="24"/>
  <c r="C284" i="24"/>
  <c r="B284" i="24"/>
  <c r="F283" i="24"/>
  <c r="C283" i="24"/>
  <c r="B283" i="24"/>
  <c r="F282" i="24"/>
  <c r="C282" i="24"/>
  <c r="B282" i="24"/>
  <c r="F281" i="24"/>
  <c r="C281" i="24"/>
  <c r="B281" i="24"/>
  <c r="F280" i="24"/>
  <c r="C280" i="24"/>
  <c r="B280" i="24"/>
  <c r="F279" i="24"/>
  <c r="C279" i="24"/>
  <c r="B279" i="24"/>
  <c r="F278" i="24"/>
  <c r="C278" i="24"/>
  <c r="B278" i="24"/>
  <c r="F277" i="24"/>
  <c r="C277" i="24"/>
  <c r="B277" i="24"/>
  <c r="F276" i="24"/>
  <c r="C276" i="24"/>
  <c r="B276" i="24"/>
  <c r="F275" i="24"/>
  <c r="C275" i="24"/>
  <c r="B275" i="24"/>
  <c r="F274" i="24"/>
  <c r="C274" i="24"/>
  <c r="B274" i="24"/>
  <c r="F273" i="24"/>
  <c r="C273" i="24"/>
  <c r="B273" i="24"/>
  <c r="F272" i="24"/>
  <c r="C272" i="24"/>
  <c r="B272" i="24"/>
  <c r="F271" i="24"/>
  <c r="C271" i="24"/>
  <c r="B271" i="24"/>
  <c r="F270" i="24"/>
  <c r="C270" i="24"/>
  <c r="B270" i="24"/>
  <c r="F269" i="24"/>
  <c r="C269" i="24"/>
  <c r="B269" i="24"/>
  <c r="F268" i="24"/>
  <c r="C268" i="24"/>
  <c r="B268" i="24"/>
  <c r="F267" i="24"/>
  <c r="C267" i="24"/>
  <c r="B267" i="24"/>
  <c r="F266" i="24"/>
  <c r="C266" i="24"/>
  <c r="B266" i="24"/>
  <c r="F265" i="24"/>
  <c r="C265" i="24"/>
  <c r="B265" i="24"/>
  <c r="F264" i="24"/>
  <c r="C264" i="24"/>
  <c r="B264" i="24"/>
  <c r="F263" i="24"/>
  <c r="C263" i="24"/>
  <c r="B263" i="24"/>
  <c r="F262" i="24"/>
  <c r="C262" i="24"/>
  <c r="B262" i="24"/>
  <c r="F261" i="24"/>
  <c r="C261" i="24"/>
  <c r="B261" i="24"/>
  <c r="F260" i="24"/>
  <c r="C260" i="24"/>
  <c r="B260" i="24"/>
  <c r="F259" i="24"/>
  <c r="C259" i="24"/>
  <c r="B259" i="24"/>
  <c r="F258" i="24"/>
  <c r="C258" i="24"/>
  <c r="B258" i="24"/>
  <c r="F257" i="24"/>
  <c r="C257" i="24"/>
  <c r="B257" i="24"/>
  <c r="F256" i="24"/>
  <c r="C256" i="24"/>
  <c r="B256" i="24"/>
  <c r="F255" i="24"/>
  <c r="C255" i="24"/>
  <c r="B255" i="24"/>
  <c r="F254" i="24"/>
  <c r="C254" i="24"/>
  <c r="B254" i="24"/>
  <c r="F253" i="24"/>
  <c r="C253" i="24"/>
  <c r="B253" i="24"/>
  <c r="F252" i="24"/>
  <c r="C252" i="24"/>
  <c r="B252" i="24"/>
  <c r="F251" i="24"/>
  <c r="C251" i="24"/>
  <c r="B251" i="24"/>
  <c r="F250" i="24"/>
  <c r="C250" i="24"/>
  <c r="B250" i="24"/>
  <c r="F249" i="24"/>
  <c r="C249" i="24"/>
  <c r="B249" i="24"/>
  <c r="F248" i="24"/>
  <c r="C248" i="24"/>
  <c r="B248" i="24"/>
  <c r="F247" i="24"/>
  <c r="C247" i="24"/>
  <c r="B247" i="24"/>
  <c r="F246" i="24"/>
  <c r="C246" i="24"/>
  <c r="B246" i="24"/>
  <c r="F245" i="24"/>
  <c r="C245" i="24"/>
  <c r="B245" i="24"/>
  <c r="F244" i="24"/>
  <c r="C244" i="24"/>
  <c r="B244" i="24"/>
  <c r="F243" i="24"/>
  <c r="C243" i="24"/>
  <c r="B243" i="24"/>
  <c r="F242" i="24"/>
  <c r="C242" i="24"/>
  <c r="B242" i="24"/>
  <c r="F241" i="24"/>
  <c r="C241" i="24"/>
  <c r="B241" i="24"/>
  <c r="F240" i="24"/>
  <c r="C240" i="24"/>
  <c r="B240" i="24"/>
  <c r="F239" i="24"/>
  <c r="C239" i="24"/>
  <c r="B239" i="24"/>
  <c r="F238" i="24"/>
  <c r="C238" i="24"/>
  <c r="B238" i="24"/>
  <c r="F237" i="24"/>
  <c r="C237" i="24"/>
  <c r="B237" i="24"/>
  <c r="F236" i="24"/>
  <c r="C236" i="24"/>
  <c r="B236" i="24"/>
  <c r="F235" i="24"/>
  <c r="C235" i="24"/>
  <c r="B235" i="24"/>
  <c r="F234" i="24"/>
  <c r="C234" i="24"/>
  <c r="B234" i="24"/>
  <c r="F233" i="24"/>
  <c r="C233" i="24"/>
  <c r="B233" i="24"/>
  <c r="F232" i="24"/>
  <c r="C232" i="24"/>
  <c r="B232" i="24"/>
  <c r="F231" i="24"/>
  <c r="C231" i="24"/>
  <c r="B231" i="24"/>
  <c r="F230" i="24"/>
  <c r="C230" i="24"/>
  <c r="B230" i="24"/>
  <c r="F229" i="24"/>
  <c r="C229" i="24"/>
  <c r="B229" i="24"/>
  <c r="F228" i="24"/>
  <c r="C228" i="24"/>
  <c r="B228" i="24"/>
  <c r="F227" i="24"/>
  <c r="C227" i="24"/>
  <c r="B227" i="24"/>
  <c r="F226" i="24"/>
  <c r="C226" i="24"/>
  <c r="B226" i="24"/>
  <c r="F225" i="24"/>
  <c r="C225" i="24"/>
  <c r="B225" i="24"/>
  <c r="F224" i="24"/>
  <c r="C224" i="24"/>
  <c r="B224" i="24"/>
  <c r="F223" i="24"/>
  <c r="C223" i="24"/>
  <c r="B223" i="24"/>
  <c r="F222" i="24"/>
  <c r="C222" i="24"/>
  <c r="B222" i="24"/>
  <c r="F221" i="24"/>
  <c r="C221" i="24"/>
  <c r="B221" i="24"/>
  <c r="F220" i="24"/>
  <c r="C220" i="24"/>
  <c r="B220" i="24"/>
  <c r="F219" i="24"/>
  <c r="C219" i="24"/>
  <c r="B219" i="24"/>
  <c r="F218" i="24"/>
  <c r="C218" i="24"/>
  <c r="B218" i="24"/>
  <c r="F217" i="24"/>
  <c r="C217" i="24"/>
  <c r="B217" i="24"/>
  <c r="F216" i="24"/>
  <c r="C216" i="24"/>
  <c r="B216" i="24"/>
  <c r="F215" i="24"/>
  <c r="C215" i="24"/>
  <c r="B215" i="24"/>
  <c r="F214" i="24"/>
  <c r="C214" i="24"/>
  <c r="B214" i="24"/>
  <c r="F213" i="24"/>
  <c r="C213" i="24"/>
  <c r="B213" i="24"/>
  <c r="F212" i="24"/>
  <c r="C212" i="24"/>
  <c r="B212" i="24"/>
  <c r="F211" i="24"/>
  <c r="C211" i="24"/>
  <c r="B211" i="24"/>
  <c r="F210" i="24"/>
  <c r="C210" i="24"/>
  <c r="B210" i="24"/>
  <c r="F209" i="24"/>
  <c r="C209" i="24"/>
  <c r="B209" i="24"/>
  <c r="F208" i="24"/>
  <c r="C208" i="24"/>
  <c r="B208" i="24"/>
  <c r="F207" i="24"/>
  <c r="C207" i="24"/>
  <c r="B207" i="24"/>
  <c r="F206" i="24"/>
  <c r="C206" i="24"/>
  <c r="B206" i="24"/>
  <c r="F205" i="24"/>
  <c r="C205" i="24"/>
  <c r="B205" i="24"/>
  <c r="F204" i="24"/>
  <c r="C204" i="24"/>
  <c r="B204" i="24"/>
  <c r="F203" i="24"/>
  <c r="C203" i="24"/>
  <c r="B203" i="24"/>
  <c r="F202" i="24"/>
  <c r="C202" i="24"/>
  <c r="B202" i="24"/>
  <c r="F201" i="24"/>
  <c r="C201" i="24"/>
  <c r="B201" i="24"/>
  <c r="F200" i="24"/>
  <c r="C200" i="24"/>
  <c r="B200" i="24"/>
  <c r="F199" i="24"/>
  <c r="C199" i="24"/>
  <c r="B199" i="24"/>
  <c r="F198" i="24"/>
  <c r="C198" i="24"/>
  <c r="B198" i="24"/>
  <c r="F197" i="24"/>
  <c r="C197" i="24"/>
  <c r="B197" i="24"/>
  <c r="F196" i="24"/>
  <c r="C196" i="24"/>
  <c r="B196" i="24"/>
  <c r="F195" i="24"/>
  <c r="C195" i="24"/>
  <c r="B195" i="24"/>
  <c r="F194" i="24"/>
  <c r="C194" i="24"/>
  <c r="B194" i="24"/>
  <c r="F193" i="24"/>
  <c r="C193" i="24"/>
  <c r="B193" i="24"/>
  <c r="F192" i="24"/>
  <c r="C192" i="24"/>
  <c r="B192" i="24"/>
  <c r="F191" i="24"/>
  <c r="C191" i="24"/>
  <c r="B191" i="24"/>
  <c r="F190" i="24"/>
  <c r="C190" i="24"/>
  <c r="B190" i="24"/>
  <c r="F189" i="24"/>
  <c r="C189" i="24"/>
  <c r="B189" i="24"/>
  <c r="F188" i="24"/>
  <c r="C188" i="24"/>
  <c r="B188" i="24"/>
  <c r="F187" i="24"/>
  <c r="C187" i="24"/>
  <c r="B187" i="24"/>
  <c r="F186" i="24"/>
  <c r="C186" i="24"/>
  <c r="B186" i="24"/>
  <c r="F185" i="24"/>
  <c r="C185" i="24"/>
  <c r="B185" i="24"/>
  <c r="F184" i="24"/>
  <c r="C184" i="24"/>
  <c r="B184" i="24"/>
  <c r="F183" i="24"/>
  <c r="C183" i="24"/>
  <c r="B183" i="24"/>
  <c r="F182" i="24"/>
  <c r="C182" i="24"/>
  <c r="B182" i="24"/>
  <c r="F181" i="24"/>
  <c r="C181" i="24"/>
  <c r="B181" i="24"/>
  <c r="F180" i="24"/>
  <c r="C180" i="24"/>
  <c r="B180" i="24"/>
  <c r="F179" i="24"/>
  <c r="C179" i="24"/>
  <c r="B179" i="24"/>
  <c r="F178" i="24"/>
  <c r="C178" i="24"/>
  <c r="B178" i="24"/>
  <c r="F177" i="24"/>
  <c r="C177" i="24"/>
  <c r="B177" i="24"/>
  <c r="F176" i="24"/>
  <c r="C176" i="24"/>
  <c r="B176" i="24"/>
  <c r="F175" i="24"/>
  <c r="C175" i="24"/>
  <c r="B175" i="24"/>
  <c r="F174" i="24"/>
  <c r="C174" i="24"/>
  <c r="B174" i="24"/>
  <c r="F173" i="24"/>
  <c r="C173" i="24"/>
  <c r="B173" i="24"/>
  <c r="F172" i="24"/>
  <c r="C172" i="24"/>
  <c r="B172" i="24"/>
  <c r="F171" i="24"/>
  <c r="C171" i="24"/>
  <c r="B171" i="24"/>
  <c r="F170" i="24"/>
  <c r="C170" i="24"/>
  <c r="B170" i="24"/>
  <c r="F169" i="24"/>
  <c r="C169" i="24"/>
  <c r="B169" i="24"/>
  <c r="F168" i="24"/>
  <c r="C168" i="24"/>
  <c r="B168" i="24"/>
  <c r="F167" i="24"/>
  <c r="C167" i="24"/>
  <c r="B167" i="24"/>
  <c r="F166" i="24"/>
  <c r="C166" i="24"/>
  <c r="B166" i="24"/>
  <c r="F165" i="24"/>
  <c r="C165" i="24"/>
  <c r="B165" i="24"/>
  <c r="F164" i="24"/>
  <c r="C164" i="24"/>
  <c r="B164" i="24"/>
  <c r="F163" i="24"/>
  <c r="C163" i="24"/>
  <c r="B163" i="24"/>
  <c r="F162" i="24"/>
  <c r="C162" i="24"/>
  <c r="B162" i="24"/>
  <c r="F161" i="24"/>
  <c r="C161" i="24"/>
  <c r="B161" i="24"/>
  <c r="F160" i="24"/>
  <c r="C160" i="24"/>
  <c r="B160" i="24"/>
  <c r="F159" i="24"/>
  <c r="C159" i="24"/>
  <c r="B159" i="24"/>
  <c r="F158" i="24"/>
  <c r="C158" i="24"/>
  <c r="B158" i="24"/>
  <c r="F157" i="24"/>
  <c r="C157" i="24"/>
  <c r="B157" i="24"/>
  <c r="F156" i="24"/>
  <c r="C156" i="24"/>
  <c r="B156" i="24"/>
  <c r="F155" i="24"/>
  <c r="C155" i="24"/>
  <c r="B155" i="24"/>
  <c r="F154" i="24"/>
  <c r="C154" i="24"/>
  <c r="B154" i="24"/>
  <c r="F153" i="24"/>
  <c r="C153" i="24"/>
  <c r="B153" i="24"/>
  <c r="F152" i="24"/>
  <c r="C152" i="24"/>
  <c r="B152" i="24"/>
  <c r="F151" i="24"/>
  <c r="C151" i="24"/>
  <c r="B151" i="24"/>
  <c r="F150" i="24"/>
  <c r="C150" i="24"/>
  <c r="B150" i="24"/>
  <c r="F149" i="24"/>
  <c r="C149" i="24"/>
  <c r="B149" i="24"/>
  <c r="F148" i="24"/>
  <c r="C148" i="24"/>
  <c r="B148" i="24"/>
  <c r="F147" i="24"/>
  <c r="C147" i="24"/>
  <c r="B147" i="24"/>
  <c r="F146" i="24"/>
  <c r="C146" i="24"/>
  <c r="B146" i="24"/>
  <c r="F145" i="24"/>
  <c r="C145" i="24"/>
  <c r="B145" i="24"/>
  <c r="F144" i="24"/>
  <c r="C144" i="24"/>
  <c r="B144" i="24"/>
  <c r="F143" i="24"/>
  <c r="C143" i="24"/>
  <c r="B143" i="24"/>
  <c r="F142" i="24"/>
  <c r="C142" i="24"/>
  <c r="B142" i="24"/>
  <c r="F141" i="24"/>
  <c r="C141" i="24"/>
  <c r="B141" i="24"/>
  <c r="F140" i="24"/>
  <c r="C140" i="24"/>
  <c r="B140" i="24"/>
  <c r="F139" i="24"/>
  <c r="C139" i="24"/>
  <c r="B139" i="24"/>
  <c r="F138" i="24"/>
  <c r="C138" i="24"/>
  <c r="B138" i="24"/>
  <c r="F137" i="24"/>
  <c r="C137" i="24"/>
  <c r="B137" i="24"/>
  <c r="F136" i="24"/>
  <c r="C136" i="24"/>
  <c r="B136" i="24"/>
  <c r="F135" i="24"/>
  <c r="C135" i="24"/>
  <c r="B135" i="24"/>
  <c r="F134" i="24"/>
  <c r="C134" i="24"/>
  <c r="B134" i="24"/>
  <c r="F133" i="24"/>
  <c r="C133" i="24"/>
  <c r="B133" i="24"/>
  <c r="F132" i="24"/>
  <c r="C132" i="24"/>
  <c r="B132" i="24"/>
  <c r="F131" i="24"/>
  <c r="C131" i="24"/>
  <c r="B131" i="24"/>
  <c r="F130" i="24"/>
  <c r="C130" i="24"/>
  <c r="B130" i="24"/>
  <c r="F129" i="24"/>
  <c r="C129" i="24"/>
  <c r="B129" i="24"/>
  <c r="F128" i="24"/>
  <c r="C128" i="24"/>
  <c r="B128" i="24"/>
  <c r="F127" i="24"/>
  <c r="C127" i="24"/>
  <c r="B127" i="24"/>
  <c r="F126" i="24"/>
  <c r="C126" i="24"/>
  <c r="B126" i="24"/>
  <c r="F125" i="24"/>
  <c r="C125" i="24"/>
  <c r="B125" i="24"/>
  <c r="F124" i="24"/>
  <c r="C124" i="24"/>
  <c r="B124" i="24"/>
  <c r="F123" i="24"/>
  <c r="C123" i="24"/>
  <c r="B123" i="24"/>
  <c r="F122" i="24"/>
  <c r="C122" i="24"/>
  <c r="B122" i="24"/>
  <c r="F121" i="24"/>
  <c r="C121" i="24"/>
  <c r="B121" i="24"/>
  <c r="F120" i="24"/>
  <c r="C120" i="24"/>
  <c r="B120" i="24"/>
  <c r="F119" i="24"/>
  <c r="C119" i="24"/>
  <c r="B119" i="24"/>
  <c r="F118" i="24"/>
  <c r="C118" i="24"/>
  <c r="B118" i="24"/>
  <c r="F117" i="24"/>
  <c r="C117" i="24"/>
  <c r="B117" i="24"/>
  <c r="F116" i="24"/>
  <c r="C116" i="24"/>
  <c r="B116" i="24"/>
  <c r="F115" i="24"/>
  <c r="C115" i="24"/>
  <c r="B115" i="24"/>
  <c r="F114" i="24"/>
  <c r="C114" i="24"/>
  <c r="B114" i="24"/>
  <c r="F113" i="24"/>
  <c r="C113" i="24"/>
  <c r="B113" i="24"/>
  <c r="F112" i="24"/>
  <c r="C112" i="24"/>
  <c r="B112" i="24"/>
  <c r="F111" i="24"/>
  <c r="C111" i="24"/>
  <c r="B111" i="24"/>
  <c r="F110" i="24"/>
  <c r="C110" i="24"/>
  <c r="B110" i="24"/>
  <c r="F109" i="24"/>
  <c r="C109" i="24"/>
  <c r="B109" i="24"/>
  <c r="F108" i="24"/>
  <c r="C108" i="24"/>
  <c r="B108" i="24"/>
  <c r="F107" i="24"/>
  <c r="C107" i="24"/>
  <c r="B107" i="24"/>
  <c r="F106" i="24"/>
  <c r="C106" i="24"/>
  <c r="B106" i="24"/>
  <c r="F105" i="24"/>
  <c r="C105" i="24"/>
  <c r="B105" i="24"/>
  <c r="F104" i="24"/>
  <c r="C104" i="24"/>
  <c r="B104" i="24"/>
  <c r="F103" i="24"/>
  <c r="C103" i="24"/>
  <c r="B103" i="24"/>
  <c r="F102" i="24"/>
  <c r="C102" i="24"/>
  <c r="B102" i="24"/>
  <c r="F101" i="24"/>
  <c r="C101" i="24"/>
  <c r="B101" i="24"/>
  <c r="F100" i="24"/>
  <c r="C100" i="24"/>
  <c r="B100" i="24"/>
  <c r="F99" i="24"/>
  <c r="C99" i="24"/>
  <c r="B99" i="24"/>
  <c r="F98" i="24"/>
  <c r="C98" i="24"/>
  <c r="B98" i="24"/>
  <c r="F97" i="24"/>
  <c r="C97" i="24"/>
  <c r="B97" i="24"/>
  <c r="F96" i="24"/>
  <c r="C96" i="24"/>
  <c r="B96" i="24"/>
  <c r="F95" i="24"/>
  <c r="C95" i="24"/>
  <c r="B95" i="24"/>
  <c r="F94" i="24"/>
  <c r="C94" i="24"/>
  <c r="B94" i="24"/>
  <c r="F93" i="24"/>
  <c r="C93" i="24"/>
  <c r="B93" i="24"/>
  <c r="F92" i="24"/>
  <c r="C92" i="24"/>
  <c r="B92" i="24"/>
  <c r="F91" i="24"/>
  <c r="C91" i="24"/>
  <c r="B91" i="24"/>
  <c r="F90" i="24"/>
  <c r="C90" i="24"/>
  <c r="B90" i="24"/>
  <c r="F89" i="24"/>
  <c r="C89" i="24"/>
  <c r="B89" i="24"/>
  <c r="F88" i="24"/>
  <c r="C88" i="24"/>
  <c r="B88" i="24"/>
  <c r="F87" i="24"/>
  <c r="C87" i="24"/>
  <c r="B87" i="24"/>
  <c r="F86" i="24"/>
  <c r="C86" i="24"/>
  <c r="B86" i="24"/>
  <c r="F85" i="24"/>
  <c r="C85" i="24"/>
  <c r="B85" i="24"/>
  <c r="F84" i="24"/>
  <c r="C84" i="24"/>
  <c r="B84" i="24"/>
  <c r="F83" i="24"/>
  <c r="C83" i="24"/>
  <c r="B83" i="24"/>
  <c r="F82" i="24"/>
  <c r="C82" i="24"/>
  <c r="B82" i="24"/>
  <c r="F81" i="24"/>
  <c r="C81" i="24"/>
  <c r="B81" i="24"/>
  <c r="F80" i="24"/>
  <c r="C80" i="24"/>
  <c r="B80" i="24"/>
  <c r="F79" i="24"/>
  <c r="C79" i="24"/>
  <c r="B79" i="24"/>
  <c r="F78" i="24"/>
  <c r="C78" i="24"/>
  <c r="B78" i="24"/>
  <c r="F77" i="24"/>
  <c r="C77" i="24"/>
  <c r="B77" i="24"/>
  <c r="F76" i="24"/>
  <c r="C76" i="24"/>
  <c r="B76" i="24"/>
  <c r="F75" i="24"/>
  <c r="C75" i="24"/>
  <c r="B75" i="24"/>
  <c r="F74" i="24"/>
  <c r="C74" i="24"/>
  <c r="B74" i="24"/>
  <c r="F73" i="24"/>
  <c r="C73" i="24"/>
  <c r="B73" i="24"/>
  <c r="F72" i="24"/>
  <c r="C72" i="24"/>
  <c r="B72" i="24"/>
  <c r="F71" i="24"/>
  <c r="C71" i="24"/>
  <c r="B71" i="24"/>
  <c r="F70" i="24"/>
  <c r="C70" i="24"/>
  <c r="B70" i="24"/>
  <c r="F69" i="24"/>
  <c r="C69" i="24"/>
  <c r="B69" i="24"/>
  <c r="F68" i="24"/>
  <c r="C68" i="24"/>
  <c r="B68" i="24"/>
  <c r="F67" i="24"/>
  <c r="C67" i="24"/>
  <c r="B67" i="24"/>
  <c r="F66" i="24"/>
  <c r="C66" i="24"/>
  <c r="B66" i="24"/>
  <c r="F65" i="24"/>
  <c r="C65" i="24"/>
  <c r="B65" i="24"/>
  <c r="F64" i="24"/>
  <c r="C64" i="24"/>
  <c r="B64" i="24"/>
  <c r="F63" i="24"/>
  <c r="C63" i="24"/>
  <c r="B63" i="24"/>
  <c r="F62" i="24"/>
  <c r="C62" i="24"/>
  <c r="B62" i="24"/>
  <c r="F61" i="24"/>
  <c r="C61" i="24"/>
  <c r="B61" i="24"/>
  <c r="F60" i="24"/>
  <c r="C60" i="24"/>
  <c r="B60" i="24"/>
  <c r="F59" i="24"/>
  <c r="C59" i="24"/>
  <c r="B59" i="24"/>
  <c r="F58" i="24"/>
  <c r="C58" i="24"/>
  <c r="B58" i="24"/>
  <c r="F57" i="24"/>
  <c r="C57" i="24"/>
  <c r="B57" i="24"/>
  <c r="F56" i="24"/>
  <c r="C56" i="24"/>
  <c r="B56" i="24"/>
  <c r="F55" i="24"/>
  <c r="C55" i="24"/>
  <c r="B55" i="24"/>
  <c r="F54" i="24"/>
  <c r="C54" i="24"/>
  <c r="B54" i="24"/>
  <c r="F53" i="24"/>
  <c r="C53" i="24"/>
  <c r="B53" i="24"/>
  <c r="F52" i="24"/>
  <c r="C52" i="24"/>
  <c r="B52" i="24"/>
  <c r="F51" i="24"/>
  <c r="C51" i="24"/>
  <c r="B51" i="24"/>
  <c r="F50" i="24"/>
  <c r="C50" i="24"/>
  <c r="B50" i="24"/>
  <c r="F49" i="24"/>
  <c r="C49" i="24"/>
  <c r="B49" i="24"/>
  <c r="F48" i="24"/>
  <c r="C48" i="24"/>
  <c r="B48" i="24"/>
  <c r="F47" i="24"/>
  <c r="C47" i="24"/>
  <c r="B47" i="24"/>
  <c r="F46" i="24"/>
  <c r="C46" i="24"/>
  <c r="B46" i="24"/>
  <c r="F45" i="24"/>
  <c r="C45" i="24"/>
  <c r="B45" i="24"/>
  <c r="F44" i="24"/>
  <c r="C44" i="24"/>
  <c r="B44" i="24"/>
  <c r="F43" i="24"/>
  <c r="C43" i="24"/>
  <c r="B43" i="24"/>
  <c r="F42" i="24"/>
  <c r="C42" i="24"/>
  <c r="B42" i="24"/>
  <c r="F41" i="24"/>
  <c r="C41" i="24"/>
  <c r="B41" i="24"/>
  <c r="F40" i="24"/>
  <c r="C40" i="24"/>
  <c r="B40" i="24"/>
  <c r="F39" i="24"/>
  <c r="C39" i="24"/>
  <c r="B39" i="24"/>
  <c r="F38" i="24"/>
  <c r="C38" i="24"/>
  <c r="B38" i="24"/>
  <c r="F37" i="24"/>
  <c r="C37" i="24"/>
  <c r="B37" i="24"/>
  <c r="F36" i="24"/>
  <c r="C36" i="24"/>
  <c r="B36" i="24"/>
  <c r="F35" i="24"/>
  <c r="C35" i="24"/>
  <c r="B35" i="24"/>
  <c r="F34" i="24"/>
  <c r="C34" i="24"/>
  <c r="B34" i="24"/>
  <c r="F33" i="24"/>
  <c r="C33" i="24"/>
  <c r="B33" i="24"/>
  <c r="F32" i="24"/>
  <c r="C32" i="24"/>
  <c r="B32" i="24"/>
  <c r="F31" i="24"/>
  <c r="C31" i="24"/>
  <c r="B31" i="24"/>
  <c r="F30" i="24"/>
  <c r="C30" i="24"/>
  <c r="B30" i="24"/>
  <c r="F29" i="24"/>
  <c r="C29" i="24"/>
  <c r="B29" i="24"/>
  <c r="F28" i="24"/>
  <c r="C28" i="24"/>
  <c r="B28" i="24"/>
  <c r="F27" i="24"/>
  <c r="C27" i="24"/>
  <c r="B27" i="24"/>
  <c r="F26" i="24"/>
  <c r="C26" i="24"/>
  <c r="B26" i="24"/>
  <c r="F25" i="24"/>
  <c r="C25" i="24"/>
  <c r="B25" i="24"/>
  <c r="F24" i="24"/>
  <c r="C24" i="24"/>
  <c r="B24" i="24"/>
  <c r="F23" i="24"/>
  <c r="C23" i="24"/>
  <c r="B23" i="24"/>
  <c r="F22" i="24"/>
  <c r="C22" i="24"/>
  <c r="B22" i="24"/>
  <c r="F21" i="24"/>
  <c r="C21" i="24"/>
  <c r="B21" i="24"/>
  <c r="F20" i="24"/>
  <c r="C20" i="24"/>
  <c r="B20" i="24"/>
  <c r="F19" i="24"/>
  <c r="C19" i="24"/>
  <c r="B19" i="24"/>
  <c r="F18" i="24"/>
  <c r="C18" i="24"/>
  <c r="B18" i="24"/>
  <c r="F17" i="24"/>
  <c r="C17" i="24"/>
  <c r="B17" i="24"/>
  <c r="F16" i="24"/>
  <c r="C16" i="24"/>
  <c r="B16" i="24"/>
  <c r="F15" i="24"/>
  <c r="C15" i="24"/>
  <c r="B15" i="24"/>
  <c r="F14" i="24"/>
  <c r="C14" i="24"/>
  <c r="B14" i="24"/>
  <c r="F13" i="24"/>
  <c r="C13" i="24"/>
  <c r="B13" i="24"/>
  <c r="F12" i="24"/>
  <c r="C12" i="24"/>
  <c r="B12" i="24"/>
  <c r="F11" i="24"/>
  <c r="C11" i="24"/>
  <c r="B11" i="24"/>
  <c r="F10" i="24"/>
  <c r="C10" i="24"/>
  <c r="B10" i="24"/>
  <c r="F9" i="24"/>
  <c r="C9" i="24"/>
  <c r="B9" i="24"/>
  <c r="F8" i="24"/>
  <c r="C8" i="24"/>
  <c r="B8" i="24"/>
  <c r="F7" i="24"/>
  <c r="C7" i="24"/>
  <c r="B7" i="24"/>
  <c r="F6" i="24"/>
  <c r="C6" i="24"/>
  <c r="B6" i="24"/>
  <c r="F5" i="24"/>
  <c r="C5" i="24"/>
  <c r="B5" i="24"/>
  <c r="F4" i="24"/>
  <c r="C4" i="24"/>
  <c r="B4" i="24"/>
  <c r="F3" i="24"/>
  <c r="C3" i="24"/>
  <c r="B3" i="24"/>
  <c r="W30" i="25" l="1"/>
  <c r="X31" i="25"/>
  <c r="Y32" i="25"/>
  <c r="R25" i="25"/>
  <c r="Q24" i="25"/>
  <c r="Q2" i="25"/>
  <c r="Z33" i="25"/>
  <c r="S26" i="25"/>
  <c r="T27" i="25"/>
  <c r="V29" i="25"/>
  <c r="U28" i="25"/>
  <c r="Z4" i="25"/>
  <c r="Y3" i="25"/>
  <c r="Y6" i="25" s="1"/>
  <c r="J16" i="24"/>
  <c r="J2" i="24"/>
  <c r="J5" i="24" s="1"/>
  <c r="K17" i="24"/>
  <c r="N20" i="24"/>
  <c r="M19" i="24"/>
  <c r="L6" i="24"/>
  <c r="J3" i="24"/>
  <c r="J6" i="24" s="1"/>
  <c r="M4" i="24"/>
  <c r="K3" i="24"/>
  <c r="K6" i="24" s="1"/>
  <c r="N4" i="24"/>
  <c r="W3" i="25"/>
  <c r="W6" i="25" s="1"/>
  <c r="R3" i="25"/>
  <c r="R6" i="25" s="1"/>
  <c r="Q4" i="25"/>
  <c r="Z3" i="25"/>
  <c r="Z6" i="25" s="1"/>
  <c r="S3" i="25"/>
  <c r="S6" i="25" s="1"/>
  <c r="T4" i="25"/>
  <c r="Q3" i="25"/>
  <c r="T3" i="25"/>
  <c r="T6" i="25" s="1"/>
  <c r="W2" i="25"/>
  <c r="R2" i="25"/>
  <c r="U2" i="25"/>
  <c r="W4" i="25"/>
  <c r="U3" i="25"/>
  <c r="U6" i="25" s="1"/>
  <c r="X2" i="25"/>
  <c r="R4" i="25"/>
  <c r="U4" i="25"/>
  <c r="X3" i="25"/>
  <c r="X6" i="25" s="1"/>
  <c r="V2" i="25"/>
  <c r="X4" i="25"/>
  <c r="S2" i="25"/>
  <c r="S4" i="25"/>
  <c r="V3" i="25"/>
  <c r="V6" i="25" s="1"/>
  <c r="Y4" i="25"/>
  <c r="Y2" i="25"/>
  <c r="T2" i="25"/>
  <c r="V4" i="25"/>
  <c r="Z2" i="25"/>
  <c r="M3" i="24"/>
  <c r="M6" i="24" s="1"/>
  <c r="K2" i="24"/>
  <c r="K5" i="24" s="1"/>
  <c r="N3" i="24"/>
  <c r="N6" i="24" s="1"/>
  <c r="L2" i="24"/>
  <c r="J4" i="24"/>
  <c r="M2" i="24"/>
  <c r="M5" i="24" s="1"/>
  <c r="K4" i="24"/>
  <c r="N2" i="24"/>
  <c r="N5" i="24" s="1"/>
  <c r="J10" i="24" l="1" a="1"/>
  <c r="J10" i="24" s="1"/>
  <c r="J11" i="24" s="1"/>
  <c r="X5" i="25"/>
  <c r="S5" i="25"/>
  <c r="Z5" i="25"/>
  <c r="U5" i="25"/>
  <c r="V5" i="25"/>
  <c r="R5" i="25"/>
  <c r="W5" i="25"/>
  <c r="T5" i="25"/>
  <c r="Y5" i="25"/>
  <c r="AE4" i="25"/>
  <c r="AE3" i="25"/>
  <c r="AE2" i="25"/>
  <c r="P4" i="24"/>
  <c r="P3" i="24"/>
  <c r="P6" i="24"/>
  <c r="L5" i="24"/>
  <c r="L9" i="24" s="1"/>
  <c r="P2" i="24"/>
  <c r="Q5" i="25"/>
  <c r="Q6" i="25"/>
  <c r="AE6" i="25" s="1"/>
  <c r="J9" i="24" l="1"/>
  <c r="J12" i="24" s="1"/>
  <c r="Q11" i="25"/>
  <c r="AE5" i="25"/>
  <c r="P5" i="24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S11" i="22"/>
  <c r="T12" i="22"/>
  <c r="R10" i="22"/>
  <c r="Q9" i="22"/>
  <c r="O7" i="22"/>
  <c r="N6" i="22"/>
  <c r="M5" i="22"/>
  <c r="L4" i="22"/>
  <c r="K3" i="22"/>
  <c r="J2" i="22"/>
  <c r="AA19" i="22"/>
  <c r="Z18" i="22"/>
  <c r="Y17" i="22"/>
  <c r="X16" i="22"/>
  <c r="W15" i="22"/>
  <c r="V14" i="22"/>
  <c r="U13" i="22"/>
  <c r="P8" i="22"/>
  <c r="C19" i="22" l="1"/>
  <c r="E19" i="22" s="1"/>
  <c r="C18" i="22"/>
  <c r="E18" i="22" s="1"/>
  <c r="B19" i="22"/>
  <c r="B18" i="22"/>
  <c r="B17" i="22"/>
  <c r="C17" i="22"/>
  <c r="E17" i="22" s="1"/>
  <c r="C16" i="22"/>
  <c r="E16" i="22" s="1"/>
  <c r="B16" i="22"/>
  <c r="C15" i="22"/>
  <c r="E15" i="22" s="1"/>
  <c r="B15" i="22"/>
  <c r="C14" i="22"/>
  <c r="E14" i="22" s="1"/>
  <c r="B14" i="22"/>
  <c r="C13" i="22"/>
  <c r="E13" i="22" s="1"/>
  <c r="B13" i="22"/>
  <c r="C12" i="22"/>
  <c r="E12" i="22" s="1"/>
  <c r="B12" i="22"/>
  <c r="C11" i="22"/>
  <c r="E11" i="22" s="1"/>
  <c r="B11" i="22"/>
  <c r="C10" i="22"/>
  <c r="E10" i="22" s="1"/>
  <c r="B10" i="22"/>
  <c r="C9" i="22"/>
  <c r="E9" i="22" s="1"/>
  <c r="B9" i="22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64" i="21"/>
  <c r="S65" i="21"/>
  <c r="S66" i="21"/>
  <c r="S67" i="21"/>
  <c r="S68" i="21"/>
  <c r="S69" i="21"/>
  <c r="S70" i="21"/>
  <c r="S71" i="21"/>
  <c r="S72" i="21"/>
  <c r="S73" i="21"/>
  <c r="S74" i="21"/>
  <c r="S75" i="21"/>
  <c r="S76" i="21"/>
  <c r="S77" i="21"/>
  <c r="S78" i="21"/>
  <c r="S79" i="21"/>
  <c r="S80" i="21"/>
  <c r="S81" i="21"/>
  <c r="S82" i="21"/>
  <c r="S83" i="21"/>
  <c r="S84" i="21"/>
  <c r="S85" i="21"/>
  <c r="S86" i="21"/>
  <c r="S87" i="21"/>
  <c r="S88" i="21"/>
  <c r="S89" i="21"/>
  <c r="S90" i="21"/>
  <c r="S91" i="21"/>
  <c r="S92" i="21"/>
  <c r="S93" i="21"/>
  <c r="S94" i="21"/>
  <c r="S95" i="21"/>
  <c r="S96" i="21"/>
  <c r="S97" i="21"/>
  <c r="S98" i="21"/>
  <c r="S99" i="21"/>
  <c r="S100" i="21"/>
  <c r="S101" i="21"/>
  <c r="S102" i="21"/>
  <c r="S103" i="21"/>
  <c r="S104" i="21"/>
  <c r="S105" i="21"/>
  <c r="S106" i="21"/>
  <c r="S107" i="21"/>
  <c r="S108" i="21"/>
  <c r="S109" i="21"/>
  <c r="S110" i="21"/>
  <c r="S111" i="21"/>
  <c r="S112" i="21"/>
  <c r="S113" i="21"/>
  <c r="S114" i="21"/>
  <c r="S115" i="21"/>
  <c r="S116" i="21"/>
  <c r="S117" i="21"/>
  <c r="S118" i="21"/>
  <c r="S119" i="21"/>
  <c r="S120" i="21"/>
  <c r="S121" i="21"/>
  <c r="S122" i="21"/>
  <c r="S123" i="21"/>
  <c r="S124" i="21"/>
  <c r="S125" i="21"/>
  <c r="S126" i="21"/>
  <c r="S127" i="21"/>
  <c r="S128" i="21"/>
  <c r="S129" i="21"/>
  <c r="S130" i="21"/>
  <c r="S131" i="21"/>
  <c r="S132" i="21"/>
  <c r="S133" i="21"/>
  <c r="S134" i="21"/>
  <c r="S135" i="21"/>
  <c r="S136" i="21"/>
  <c r="S137" i="21"/>
  <c r="S138" i="21"/>
  <c r="S139" i="21"/>
  <c r="S140" i="21"/>
  <c r="S141" i="21"/>
  <c r="S142" i="21"/>
  <c r="S143" i="21"/>
  <c r="S144" i="21"/>
  <c r="S145" i="21"/>
  <c r="S146" i="21"/>
  <c r="S147" i="21"/>
  <c r="S148" i="21"/>
  <c r="S149" i="21"/>
  <c r="S150" i="21"/>
  <c r="S151" i="21"/>
  <c r="S152" i="21"/>
  <c r="S153" i="21"/>
  <c r="S154" i="21"/>
  <c r="S155" i="21"/>
  <c r="S156" i="21"/>
  <c r="S157" i="21"/>
  <c r="S158" i="21"/>
  <c r="S159" i="21"/>
  <c r="S160" i="21"/>
  <c r="S161" i="21"/>
  <c r="S162" i="21"/>
  <c r="S163" i="21"/>
  <c r="S164" i="21"/>
  <c r="S165" i="21"/>
  <c r="S166" i="21"/>
  <c r="S167" i="21"/>
  <c r="S168" i="21"/>
  <c r="S169" i="21"/>
  <c r="S170" i="21"/>
  <c r="S171" i="21"/>
  <c r="S172" i="21"/>
  <c r="S173" i="21"/>
  <c r="S174" i="21"/>
  <c r="S175" i="21"/>
  <c r="S176" i="21"/>
  <c r="S177" i="21"/>
  <c r="S178" i="21"/>
  <c r="S179" i="21"/>
  <c r="S180" i="21"/>
  <c r="S181" i="21"/>
  <c r="S182" i="21"/>
  <c r="S183" i="21"/>
  <c r="S184" i="21"/>
  <c r="S185" i="21"/>
  <c r="S186" i="21"/>
  <c r="S187" i="21"/>
  <c r="S188" i="21"/>
  <c r="S189" i="21"/>
  <c r="S190" i="21"/>
  <c r="S191" i="21"/>
  <c r="S192" i="21"/>
  <c r="S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217" i="21"/>
  <c r="S218" i="21"/>
  <c r="S219" i="21"/>
  <c r="S220" i="21"/>
  <c r="S221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S245" i="21"/>
  <c r="S246" i="21"/>
  <c r="S247" i="21"/>
  <c r="S248" i="21"/>
  <c r="S249" i="21"/>
  <c r="S250" i="21"/>
  <c r="S251" i="21"/>
  <c r="S252" i="21"/>
  <c r="S253" i="21"/>
  <c r="S254" i="21"/>
  <c r="S255" i="21"/>
  <c r="S256" i="21"/>
  <c r="S257" i="21"/>
  <c r="S258" i="21"/>
  <c r="S259" i="21"/>
  <c r="S260" i="21"/>
  <c r="S261" i="21"/>
  <c r="S262" i="21"/>
  <c r="S263" i="21"/>
  <c r="S264" i="21"/>
  <c r="S265" i="21"/>
  <c r="S266" i="21"/>
  <c r="S267" i="21"/>
  <c r="S268" i="21"/>
  <c r="S269" i="21"/>
  <c r="S270" i="21"/>
  <c r="S271" i="21"/>
  <c r="S272" i="21"/>
  <c r="S273" i="21"/>
  <c r="S274" i="21"/>
  <c r="S275" i="21"/>
  <c r="S276" i="21"/>
  <c r="S277" i="21"/>
  <c r="S278" i="21"/>
  <c r="S279" i="21"/>
  <c r="S280" i="21"/>
  <c r="S281" i="21"/>
  <c r="S282" i="21"/>
  <c r="S283" i="21"/>
  <c r="S284" i="21"/>
  <c r="S285" i="21"/>
  <c r="S286" i="21"/>
  <c r="S287" i="21"/>
  <c r="S288" i="21"/>
  <c r="S289" i="21"/>
  <c r="S290" i="21"/>
  <c r="S291" i="21"/>
  <c r="S292" i="21"/>
  <c r="S293" i="21"/>
  <c r="S294" i="21"/>
  <c r="S295" i="21"/>
  <c r="S296" i="21"/>
  <c r="S297" i="21"/>
  <c r="S298" i="21"/>
  <c r="S299" i="21"/>
  <c r="S300" i="21"/>
  <c r="S301" i="21"/>
  <c r="S302" i="21"/>
  <c r="S303" i="21"/>
  <c r="S304" i="21"/>
  <c r="S305" i="21"/>
  <c r="S306" i="21"/>
  <c r="S307" i="21"/>
  <c r="S308" i="21"/>
  <c r="S309" i="21"/>
  <c r="S310" i="21"/>
  <c r="S311" i="21"/>
  <c r="S312" i="21"/>
  <c r="S313" i="21"/>
  <c r="S314" i="21"/>
  <c r="S315" i="21"/>
  <c r="S316" i="21"/>
  <c r="S317" i="21"/>
  <c r="S318" i="21"/>
  <c r="S319" i="21"/>
  <c r="S320" i="21"/>
  <c r="S321" i="21"/>
  <c r="S322" i="21"/>
  <c r="S323" i="21"/>
  <c r="S324" i="21"/>
  <c r="S325" i="21"/>
  <c r="S326" i="21"/>
  <c r="S327" i="21"/>
  <c r="S328" i="21"/>
  <c r="S329" i="21"/>
  <c r="S330" i="21"/>
  <c r="S331" i="21"/>
  <c r="S332" i="21"/>
  <c r="S333" i="21"/>
  <c r="S334" i="21"/>
  <c r="S335" i="21"/>
  <c r="S336" i="21"/>
  <c r="S337" i="21"/>
  <c r="S338" i="21"/>
  <c r="S339" i="21"/>
  <c r="S340" i="21"/>
  <c r="S341" i="21"/>
  <c r="S342" i="21"/>
  <c r="S343" i="21"/>
  <c r="S344" i="21"/>
  <c r="S345" i="21"/>
  <c r="S346" i="21"/>
  <c r="S347" i="21"/>
  <c r="S348" i="21"/>
  <c r="S349" i="21"/>
  <c r="S350" i="21"/>
  <c r="S351" i="21"/>
  <c r="S352" i="21"/>
  <c r="S353" i="21"/>
  <c r="S354" i="21"/>
  <c r="S355" i="21"/>
  <c r="S356" i="21"/>
  <c r="S357" i="21"/>
  <c r="S358" i="21"/>
  <c r="S359" i="21"/>
  <c r="S360" i="21"/>
  <c r="S361" i="21"/>
  <c r="S362" i="21"/>
  <c r="S363" i="21"/>
  <c r="S364" i="21"/>
  <c r="S365" i="21"/>
  <c r="S366" i="21"/>
  <c r="S367" i="21"/>
  <c r="S368" i="21"/>
  <c r="S369" i="21"/>
  <c r="S370" i="21"/>
  <c r="S371" i="21"/>
  <c r="S372" i="21"/>
  <c r="S373" i="21"/>
  <c r="S374" i="21"/>
  <c r="S375" i="21"/>
  <c r="S376" i="21"/>
  <c r="S377" i="21"/>
  <c r="S378" i="21"/>
  <c r="S379" i="21"/>
  <c r="S380" i="21"/>
  <c r="S381" i="21"/>
  <c r="S382" i="21"/>
  <c r="S383" i="21"/>
  <c r="S384" i="21"/>
  <c r="S385" i="21"/>
  <c r="S386" i="21"/>
  <c r="S387" i="21"/>
  <c r="S388" i="21"/>
  <c r="S389" i="21"/>
  <c r="S390" i="21"/>
  <c r="S391" i="21"/>
  <c r="S392" i="21"/>
  <c r="S393" i="21"/>
  <c r="S394" i="21"/>
  <c r="S395" i="21"/>
  <c r="S396" i="21"/>
  <c r="S397" i="21"/>
  <c r="S398" i="21"/>
  <c r="S399" i="21"/>
  <c r="S400" i="21"/>
  <c r="S401" i="21"/>
  <c r="S402" i="21"/>
  <c r="S403" i="21"/>
  <c r="S404" i="21"/>
  <c r="S405" i="21"/>
  <c r="S406" i="21"/>
  <c r="S407" i="21"/>
  <c r="S408" i="21"/>
  <c r="S409" i="21"/>
  <c r="S410" i="21"/>
  <c r="S411" i="21"/>
  <c r="S412" i="21"/>
  <c r="S413" i="21"/>
  <c r="S414" i="21"/>
  <c r="S415" i="21"/>
  <c r="S416" i="21"/>
  <c r="S417" i="21"/>
  <c r="S418" i="21"/>
  <c r="S419" i="21"/>
  <c r="S420" i="21"/>
  <c r="S421" i="21"/>
  <c r="S422" i="21"/>
  <c r="S423" i="21"/>
  <c r="S424" i="21"/>
  <c r="S425" i="21"/>
  <c r="S426" i="21"/>
  <c r="S427" i="21"/>
  <c r="S428" i="21"/>
  <c r="S429" i="21"/>
  <c r="S430" i="21"/>
  <c r="S431" i="21"/>
  <c r="S432" i="21"/>
  <c r="S433" i="21"/>
  <c r="S434" i="21"/>
  <c r="S435" i="21"/>
  <c r="S436" i="21"/>
  <c r="S437" i="21"/>
  <c r="S438" i="21"/>
  <c r="S439" i="21"/>
  <c r="S440" i="21"/>
  <c r="S441" i="21"/>
  <c r="S442" i="21"/>
  <c r="S443" i="21"/>
  <c r="S444" i="21"/>
  <c r="S445" i="21"/>
  <c r="S446" i="21"/>
  <c r="S447" i="21"/>
  <c r="S448" i="21"/>
  <c r="S449" i="21"/>
  <c r="S450" i="21"/>
  <c r="S451" i="21"/>
  <c r="S452" i="21"/>
  <c r="S453" i="21"/>
  <c r="S454" i="21"/>
  <c r="S455" i="21"/>
  <c r="S456" i="21"/>
  <c r="S457" i="21"/>
  <c r="S458" i="21"/>
  <c r="S459" i="21"/>
  <c r="S460" i="21"/>
  <c r="S461" i="21"/>
  <c r="S462" i="21"/>
  <c r="S463" i="21"/>
  <c r="S464" i="21"/>
  <c r="S465" i="21"/>
  <c r="S466" i="21"/>
  <c r="S467" i="21"/>
  <c r="S468" i="21"/>
  <c r="S469" i="21"/>
  <c r="S470" i="21"/>
  <c r="S471" i="21"/>
  <c r="S472" i="21"/>
  <c r="S473" i="21"/>
  <c r="S474" i="21"/>
  <c r="S475" i="21"/>
  <c r="S476" i="21"/>
  <c r="S477" i="21"/>
  <c r="S478" i="21"/>
  <c r="S479" i="21"/>
  <c r="S480" i="21"/>
  <c r="S481" i="21"/>
  <c r="S482" i="21"/>
  <c r="S483" i="21"/>
  <c r="S484" i="21"/>
  <c r="S485" i="21"/>
  <c r="S486" i="21"/>
  <c r="S487" i="21"/>
  <c r="S488" i="21"/>
  <c r="S489" i="21"/>
  <c r="S490" i="21"/>
  <c r="S491" i="21"/>
  <c r="S492" i="21"/>
  <c r="S493" i="21"/>
  <c r="S494" i="21"/>
  <c r="S495" i="21"/>
  <c r="S496" i="21"/>
  <c r="S497" i="21"/>
  <c r="S498" i="21"/>
  <c r="S499" i="21"/>
  <c r="S500" i="21"/>
  <c r="S501" i="21"/>
  <c r="S502" i="21"/>
  <c r="S503" i="21"/>
  <c r="S504" i="21"/>
  <c r="S505" i="21"/>
  <c r="S506" i="21"/>
  <c r="S507" i="21"/>
  <c r="S508" i="21"/>
  <c r="S509" i="21"/>
  <c r="S510" i="21"/>
  <c r="S511" i="21"/>
  <c r="S512" i="21"/>
  <c r="S513" i="21"/>
  <c r="S514" i="21"/>
  <c r="S515" i="21"/>
  <c r="S516" i="21"/>
  <c r="S517" i="21"/>
  <c r="S518" i="21"/>
  <c r="S519" i="21"/>
  <c r="S520" i="21"/>
  <c r="S521" i="21"/>
  <c r="S522" i="21"/>
  <c r="S523" i="21"/>
  <c r="S524" i="21"/>
  <c r="S525" i="21"/>
  <c r="S526" i="21"/>
  <c r="S527" i="21"/>
  <c r="S528" i="21"/>
  <c r="S529" i="21"/>
  <c r="S530" i="21"/>
  <c r="S531" i="21"/>
  <c r="S532" i="21"/>
  <c r="S533" i="21"/>
  <c r="S534" i="21"/>
  <c r="S535" i="21"/>
  <c r="S536" i="21"/>
  <c r="S537" i="21"/>
  <c r="S538" i="21"/>
  <c r="S539" i="21"/>
  <c r="S540" i="21"/>
  <c r="S541" i="21"/>
  <c r="S542" i="21"/>
  <c r="S543" i="21"/>
  <c r="S544" i="21"/>
  <c r="S545" i="21"/>
  <c r="S546" i="21"/>
  <c r="S547" i="21"/>
  <c r="S548" i="21"/>
  <c r="S549" i="21"/>
  <c r="S550" i="21"/>
  <c r="S551" i="21"/>
  <c r="S552" i="21"/>
  <c r="S553" i="21"/>
  <c r="S554" i="21"/>
  <c r="S555" i="21"/>
  <c r="S556" i="21"/>
  <c r="S557" i="21"/>
  <c r="S558" i="21"/>
  <c r="S559" i="21"/>
  <c r="S560" i="21"/>
  <c r="S561" i="21"/>
  <c r="S562" i="21"/>
  <c r="S563" i="21"/>
  <c r="S564" i="21"/>
  <c r="S565" i="21"/>
  <c r="S566" i="21"/>
  <c r="S567" i="21"/>
  <c r="S568" i="21"/>
  <c r="S569" i="21"/>
  <c r="S570" i="21"/>
  <c r="S571" i="21"/>
  <c r="S572" i="21"/>
  <c r="S573" i="21"/>
  <c r="S574" i="21"/>
  <c r="S575" i="21"/>
  <c r="S576" i="21"/>
  <c r="S577" i="21"/>
  <c r="S578" i="21"/>
  <c r="S579" i="21"/>
  <c r="S580" i="21"/>
  <c r="S581" i="21"/>
  <c r="S582" i="21"/>
  <c r="S583" i="21"/>
  <c r="S584" i="21"/>
  <c r="S585" i="21"/>
  <c r="S586" i="21"/>
  <c r="S587" i="21"/>
  <c r="S588" i="21"/>
  <c r="S589" i="21"/>
  <c r="S590" i="21"/>
  <c r="S591" i="21"/>
  <c r="S592" i="21"/>
  <c r="S593" i="21"/>
  <c r="S594" i="21"/>
  <c r="S595" i="21"/>
  <c r="S596" i="21"/>
  <c r="S597" i="21"/>
  <c r="S598" i="21"/>
  <c r="S599" i="21"/>
  <c r="S600" i="21"/>
  <c r="S601" i="21"/>
  <c r="S602" i="21"/>
  <c r="S603" i="21"/>
  <c r="S604" i="21"/>
  <c r="S605" i="21"/>
  <c r="S606" i="21"/>
  <c r="S607" i="21"/>
  <c r="S608" i="21"/>
  <c r="S609" i="21"/>
  <c r="S610" i="21"/>
  <c r="S611" i="21"/>
  <c r="S612" i="21"/>
  <c r="S613" i="21"/>
  <c r="S614" i="21"/>
  <c r="S615" i="21"/>
  <c r="S616" i="21"/>
  <c r="S617" i="21"/>
  <c r="S618" i="21"/>
  <c r="S619" i="21"/>
  <c r="S620" i="21"/>
  <c r="S621" i="21"/>
  <c r="S622" i="21"/>
  <c r="S623" i="21"/>
  <c r="S624" i="21"/>
  <c r="S625" i="21"/>
  <c r="S626" i="21"/>
  <c r="S627" i="21"/>
  <c r="S628" i="21"/>
  <c r="S629" i="21"/>
  <c r="S630" i="21"/>
  <c r="S631" i="21"/>
  <c r="S632" i="21"/>
  <c r="S633" i="21"/>
  <c r="S634" i="21"/>
  <c r="S635" i="21"/>
  <c r="S636" i="21"/>
  <c r="S637" i="21"/>
  <c r="S638" i="21"/>
  <c r="S639" i="21"/>
  <c r="S640" i="21"/>
  <c r="S641" i="21"/>
  <c r="S642" i="21"/>
  <c r="S643" i="21"/>
  <c r="S644" i="21"/>
  <c r="S645" i="21"/>
  <c r="S646" i="21"/>
  <c r="S647" i="21"/>
  <c r="S648" i="21"/>
  <c r="S649" i="21"/>
  <c r="S650" i="21"/>
  <c r="S651" i="21"/>
  <c r="S652" i="21"/>
  <c r="S653" i="21"/>
  <c r="S654" i="21"/>
  <c r="S655" i="21"/>
  <c r="S656" i="21"/>
  <c r="S657" i="21"/>
  <c r="S658" i="21"/>
  <c r="S659" i="21"/>
  <c r="S660" i="21"/>
  <c r="S661" i="21"/>
  <c r="S662" i="21"/>
  <c r="S663" i="21"/>
  <c r="S664" i="21"/>
  <c r="S665" i="21"/>
  <c r="S666" i="21"/>
  <c r="S667" i="21"/>
  <c r="S668" i="21"/>
  <c r="S669" i="21"/>
  <c r="S670" i="21"/>
  <c r="S671" i="21"/>
  <c r="S672" i="21"/>
  <c r="S673" i="21"/>
  <c r="S674" i="21"/>
  <c r="S675" i="21"/>
  <c r="S676" i="21"/>
  <c r="S677" i="21"/>
  <c r="S678" i="21"/>
  <c r="S679" i="21"/>
  <c r="S680" i="21"/>
  <c r="S681" i="21"/>
  <c r="S682" i="21"/>
  <c r="S683" i="21"/>
  <c r="S684" i="21"/>
  <c r="S685" i="21"/>
  <c r="S686" i="21"/>
  <c r="S687" i="21"/>
  <c r="S688" i="21"/>
  <c r="S689" i="21"/>
  <c r="S690" i="21"/>
  <c r="S691" i="21"/>
  <c r="S692" i="21"/>
  <c r="S693" i="21"/>
  <c r="S694" i="21"/>
  <c r="S695" i="21"/>
  <c r="S696" i="21"/>
  <c r="S697" i="21"/>
  <c r="S698" i="21"/>
  <c r="S699" i="21"/>
  <c r="S700" i="21"/>
  <c r="S701" i="21"/>
  <c r="S702" i="21"/>
  <c r="S703" i="21"/>
  <c r="S704" i="21"/>
  <c r="S705" i="21"/>
  <c r="S706" i="21"/>
  <c r="S707" i="21"/>
  <c r="S708" i="21"/>
  <c r="S709" i="21"/>
  <c r="S710" i="21"/>
  <c r="S711" i="21"/>
  <c r="S712" i="21"/>
  <c r="S713" i="21"/>
  <c r="S714" i="21"/>
  <c r="S715" i="21"/>
  <c r="S716" i="21"/>
  <c r="S717" i="21"/>
  <c r="S718" i="21"/>
  <c r="S719" i="21"/>
  <c r="S720" i="21"/>
  <c r="S721" i="21"/>
  <c r="S722" i="21"/>
  <c r="S723" i="21"/>
  <c r="S724" i="21"/>
  <c r="S725" i="21"/>
  <c r="S726" i="21"/>
  <c r="S727" i="21"/>
  <c r="S728" i="21"/>
  <c r="S729" i="21"/>
  <c r="S730" i="21"/>
  <c r="S731" i="21"/>
  <c r="S732" i="21"/>
  <c r="S733" i="21"/>
  <c r="S734" i="21"/>
  <c r="S735" i="21"/>
  <c r="S736" i="21"/>
  <c r="S737" i="21"/>
  <c r="S738" i="21"/>
  <c r="S739" i="21"/>
  <c r="S740" i="21"/>
  <c r="S741" i="21"/>
  <c r="S742" i="21"/>
  <c r="S743" i="21"/>
  <c r="S744" i="21"/>
  <c r="S745" i="21"/>
  <c r="S746" i="21"/>
  <c r="S747" i="21"/>
  <c r="S748" i="21"/>
  <c r="S749" i="21"/>
  <c r="S750" i="21"/>
  <c r="S751" i="21"/>
  <c r="S752" i="21"/>
  <c r="S753" i="21"/>
  <c r="S754" i="21"/>
  <c r="S755" i="21"/>
  <c r="S756" i="21"/>
  <c r="S757" i="21"/>
  <c r="S758" i="21"/>
  <c r="S759" i="21"/>
  <c r="S760" i="21"/>
  <c r="S761" i="21"/>
  <c r="S762" i="21"/>
  <c r="S763" i="21"/>
  <c r="S764" i="21"/>
  <c r="S765" i="21"/>
  <c r="S766" i="21"/>
  <c r="S767" i="21"/>
  <c r="S768" i="21"/>
  <c r="S769" i="21"/>
  <c r="S770" i="21"/>
  <c r="S771" i="21"/>
  <c r="S772" i="21"/>
  <c r="S773" i="21"/>
  <c r="S774" i="21"/>
  <c r="S775" i="21"/>
  <c r="S776" i="21"/>
  <c r="S777" i="21"/>
  <c r="S778" i="21"/>
  <c r="S779" i="21"/>
  <c r="S780" i="21"/>
  <c r="S781" i="21"/>
  <c r="S782" i="21"/>
  <c r="S783" i="21"/>
  <c r="S784" i="21"/>
  <c r="S785" i="21"/>
  <c r="S786" i="21"/>
  <c r="S787" i="21"/>
  <c r="S788" i="21"/>
  <c r="S789" i="21"/>
  <c r="S790" i="21"/>
  <c r="S791" i="21"/>
  <c r="S792" i="21"/>
  <c r="S793" i="21"/>
  <c r="S794" i="21"/>
  <c r="S795" i="21"/>
  <c r="S796" i="21"/>
  <c r="S797" i="21"/>
  <c r="S798" i="21"/>
  <c r="S799" i="21"/>
  <c r="S800" i="21"/>
  <c r="S801" i="21"/>
  <c r="S802" i="21"/>
  <c r="S803" i="21"/>
  <c r="S804" i="21"/>
  <c r="S805" i="21"/>
  <c r="S806" i="21"/>
  <c r="S807" i="21"/>
  <c r="S808" i="21"/>
  <c r="S809" i="21"/>
  <c r="S810" i="21"/>
  <c r="S811" i="21"/>
  <c r="S812" i="21"/>
  <c r="S813" i="21"/>
  <c r="S814" i="21"/>
  <c r="S815" i="21"/>
  <c r="S816" i="21"/>
  <c r="S817" i="21"/>
  <c r="S818" i="21"/>
  <c r="S819" i="21"/>
  <c r="S820" i="21"/>
  <c r="S821" i="21"/>
  <c r="S822" i="21"/>
  <c r="S823" i="21"/>
  <c r="S824" i="21"/>
  <c r="S825" i="21"/>
  <c r="S826" i="21"/>
  <c r="S827" i="21"/>
  <c r="S828" i="21"/>
  <c r="S829" i="21"/>
  <c r="S830" i="21"/>
  <c r="S831" i="21"/>
  <c r="S832" i="21"/>
  <c r="S833" i="21"/>
  <c r="S834" i="21"/>
  <c r="S835" i="21"/>
  <c r="S836" i="21"/>
  <c r="S837" i="21"/>
  <c r="S838" i="21"/>
  <c r="S839" i="21"/>
  <c r="S840" i="21"/>
  <c r="S841" i="21"/>
  <c r="S842" i="21"/>
  <c r="S843" i="21"/>
  <c r="S844" i="21"/>
  <c r="S845" i="21"/>
  <c r="S846" i="21"/>
  <c r="S847" i="21"/>
  <c r="S848" i="21"/>
  <c r="S849" i="21"/>
  <c r="S850" i="21"/>
  <c r="S851" i="21"/>
  <c r="S852" i="21"/>
  <c r="S853" i="21"/>
  <c r="S854" i="21"/>
  <c r="S855" i="21"/>
  <c r="S856" i="21"/>
  <c r="S857" i="21"/>
  <c r="S858" i="21"/>
  <c r="S859" i="21"/>
  <c r="S860" i="21"/>
  <c r="S861" i="21"/>
  <c r="S862" i="21"/>
  <c r="S863" i="21"/>
  <c r="S864" i="21"/>
  <c r="S865" i="21"/>
  <c r="S866" i="21"/>
  <c r="S867" i="21"/>
  <c r="S868" i="21"/>
  <c r="S869" i="21"/>
  <c r="S870" i="21"/>
  <c r="S871" i="21"/>
  <c r="S872" i="21"/>
  <c r="S873" i="21"/>
  <c r="S874" i="21"/>
  <c r="S875" i="21"/>
  <c r="S876" i="21"/>
  <c r="S877" i="21"/>
  <c r="S878" i="21"/>
  <c r="S879" i="21"/>
  <c r="S880" i="21"/>
  <c r="S881" i="21"/>
  <c r="S882" i="21"/>
  <c r="S883" i="21"/>
  <c r="S884" i="21"/>
  <c r="S885" i="21"/>
  <c r="S886" i="21"/>
  <c r="S887" i="21"/>
  <c r="S888" i="21"/>
  <c r="S889" i="21"/>
  <c r="S890" i="21"/>
  <c r="S891" i="21"/>
  <c r="S892" i="21"/>
  <c r="S893" i="21"/>
  <c r="S894" i="21"/>
  <c r="S895" i="21"/>
  <c r="S896" i="21"/>
  <c r="S897" i="21"/>
  <c r="S898" i="21"/>
  <c r="S899" i="21"/>
  <c r="S900" i="21"/>
  <c r="S901" i="21"/>
  <c r="S902" i="21"/>
  <c r="S903" i="21"/>
  <c r="S904" i="21"/>
  <c r="S905" i="21"/>
  <c r="S906" i="21"/>
  <c r="S907" i="21"/>
  <c r="S908" i="21"/>
  <c r="S909" i="21"/>
  <c r="S910" i="21"/>
  <c r="S911" i="21"/>
  <c r="S912" i="21"/>
  <c r="S913" i="21"/>
  <c r="S914" i="21"/>
  <c r="S915" i="21"/>
  <c r="S916" i="21"/>
  <c r="S917" i="21"/>
  <c r="S918" i="21"/>
  <c r="S919" i="21"/>
  <c r="S920" i="21"/>
  <c r="S921" i="21"/>
  <c r="S922" i="21"/>
  <c r="S923" i="21"/>
  <c r="S924" i="21"/>
  <c r="S925" i="21"/>
  <c r="S926" i="21"/>
  <c r="S927" i="21"/>
  <c r="S928" i="21"/>
  <c r="S929" i="21"/>
  <c r="S930" i="21"/>
  <c r="S931" i="21"/>
  <c r="S932" i="21"/>
  <c r="S933" i="21"/>
  <c r="S934" i="21"/>
  <c r="S935" i="21"/>
  <c r="S936" i="21"/>
  <c r="S937" i="21"/>
  <c r="S938" i="21"/>
  <c r="S939" i="21"/>
  <c r="S940" i="21"/>
  <c r="S941" i="21"/>
  <c r="S942" i="21"/>
  <c r="S943" i="21"/>
  <c r="S944" i="21"/>
  <c r="S945" i="21"/>
  <c r="S946" i="21"/>
  <c r="S947" i="21"/>
  <c r="S948" i="21"/>
  <c r="S949" i="21"/>
  <c r="S950" i="21"/>
  <c r="S951" i="21"/>
  <c r="S952" i="21"/>
  <c r="S953" i="21"/>
  <c r="S954" i="21"/>
  <c r="S955" i="21"/>
  <c r="S956" i="21"/>
  <c r="S957" i="21"/>
  <c r="S958" i="21"/>
  <c r="S959" i="21"/>
  <c r="S960" i="21"/>
  <c r="S961" i="21"/>
  <c r="S962" i="21"/>
  <c r="S963" i="21"/>
  <c r="S964" i="21"/>
  <c r="S965" i="21"/>
  <c r="S966" i="21"/>
  <c r="S967" i="21"/>
  <c r="S968" i="21"/>
  <c r="S969" i="21"/>
  <c r="S970" i="21"/>
  <c r="S971" i="21"/>
  <c r="S972" i="21"/>
  <c r="S973" i="21"/>
  <c r="S974" i="21"/>
  <c r="S975" i="21"/>
  <c r="S976" i="21"/>
  <c r="S977" i="21"/>
  <c r="S978" i="21"/>
  <c r="S979" i="21"/>
  <c r="S980" i="21"/>
  <c r="S981" i="21"/>
  <c r="S982" i="21"/>
  <c r="S983" i="21"/>
  <c r="S984" i="21"/>
  <c r="S985" i="21"/>
  <c r="S986" i="21"/>
  <c r="S987" i="21"/>
  <c r="S988" i="21"/>
  <c r="S989" i="21"/>
  <c r="S990" i="21"/>
  <c r="S991" i="21"/>
  <c r="S992" i="21"/>
  <c r="S993" i="21"/>
  <c r="S994" i="21"/>
  <c r="S995" i="21"/>
  <c r="S996" i="21"/>
  <c r="S997" i="21"/>
  <c r="S998" i="21"/>
  <c r="S999" i="21"/>
  <c r="S1000" i="21"/>
  <c r="S1001" i="21"/>
  <c r="S1002" i="21"/>
  <c r="S1003" i="21"/>
  <c r="S1004" i="21"/>
  <c r="S1005" i="21"/>
  <c r="S1006" i="21"/>
  <c r="S1007" i="21"/>
  <c r="S1008" i="21"/>
  <c r="S1009" i="21"/>
  <c r="S1010" i="21"/>
  <c r="S1011" i="21"/>
  <c r="S1012" i="21"/>
  <c r="S1013" i="21"/>
  <c r="S1014" i="21"/>
  <c r="S1015" i="21"/>
  <c r="S1016" i="21"/>
  <c r="S1017" i="21"/>
  <c r="S1018" i="21"/>
  <c r="S1019" i="21"/>
  <c r="S1020" i="21"/>
  <c r="S1021" i="21"/>
  <c r="S1022" i="21"/>
  <c r="S1023" i="21"/>
  <c r="S1024" i="21"/>
  <c r="S1025" i="21"/>
  <c r="S1026" i="21"/>
  <c r="S1027" i="21"/>
  <c r="S1028" i="21"/>
  <c r="S1029" i="21"/>
  <c r="S1030" i="21"/>
  <c r="S1031" i="21"/>
  <c r="S1032" i="21"/>
  <c r="S1033" i="21"/>
  <c r="S1034" i="21"/>
  <c r="S1035" i="21"/>
  <c r="S1036" i="21"/>
  <c r="S1037" i="21"/>
  <c r="S1038" i="21"/>
  <c r="S1039" i="21"/>
  <c r="S1040" i="21"/>
  <c r="S1041" i="21"/>
  <c r="S1042" i="21"/>
  <c r="S1043" i="21"/>
  <c r="S1044" i="21"/>
  <c r="S1045" i="21"/>
  <c r="S1046" i="21"/>
  <c r="S1047" i="21"/>
  <c r="S1048" i="21"/>
  <c r="S1049" i="21"/>
  <c r="S1050" i="21"/>
  <c r="S1051" i="21"/>
  <c r="S1052" i="21"/>
  <c r="S1053" i="21"/>
  <c r="S1054" i="21"/>
  <c r="S1055" i="21"/>
  <c r="S1056" i="21"/>
  <c r="S1057" i="21"/>
  <c r="S1058" i="21"/>
  <c r="S1059" i="21"/>
  <c r="S1060" i="21"/>
  <c r="S1061" i="21"/>
  <c r="S1062" i="21"/>
  <c r="S1063" i="21"/>
  <c r="S1064" i="21"/>
  <c r="S1065" i="21"/>
  <c r="S1066" i="21"/>
  <c r="S1067" i="21"/>
  <c r="S1068" i="21"/>
  <c r="S1069" i="21"/>
  <c r="S1070" i="21"/>
  <c r="S1071" i="21"/>
  <c r="S1072" i="21"/>
  <c r="S1073" i="21"/>
  <c r="S1074" i="21"/>
  <c r="S1075" i="21"/>
  <c r="S1076" i="21"/>
  <c r="S1077" i="21"/>
  <c r="S1078" i="21"/>
  <c r="S1079" i="21"/>
  <c r="S1080" i="21"/>
  <c r="S1081" i="21"/>
  <c r="S1082" i="21"/>
  <c r="S1083" i="21"/>
  <c r="S1084" i="21"/>
  <c r="S1085" i="21"/>
  <c r="S1086" i="21"/>
  <c r="S1087" i="21"/>
  <c r="S1088" i="21"/>
  <c r="S1089" i="21"/>
  <c r="S1090" i="21"/>
  <c r="S1091" i="21"/>
  <c r="S1092" i="21"/>
  <c r="S1093" i="21"/>
  <c r="S1094" i="21"/>
  <c r="S1095" i="21"/>
  <c r="S1096" i="21"/>
  <c r="S1097" i="21"/>
  <c r="S1098" i="21"/>
  <c r="S1099" i="21"/>
  <c r="S1100" i="21"/>
  <c r="S1101" i="21"/>
  <c r="S1102" i="21"/>
  <c r="S1103" i="21"/>
  <c r="S1104" i="21"/>
  <c r="S1105" i="21"/>
  <c r="S1106" i="21"/>
  <c r="S1107" i="21"/>
  <c r="S1108" i="21"/>
  <c r="S1109" i="21"/>
  <c r="S1110" i="21"/>
  <c r="S1111" i="21"/>
  <c r="S1112" i="21"/>
  <c r="S1113" i="21"/>
  <c r="S1114" i="21"/>
  <c r="S1115" i="21"/>
  <c r="S1116" i="21"/>
  <c r="S1117" i="21"/>
  <c r="S1118" i="21"/>
  <c r="S1119" i="21"/>
  <c r="S1120" i="21"/>
  <c r="S1121" i="21"/>
  <c r="S1122" i="21"/>
  <c r="S1123" i="21"/>
  <c r="S1124" i="21"/>
  <c r="S1125" i="21"/>
  <c r="S1126" i="21"/>
  <c r="S1127" i="21"/>
  <c r="S1128" i="21"/>
  <c r="S1129" i="21"/>
  <c r="S1130" i="21"/>
  <c r="S1131" i="21"/>
  <c r="S1132" i="21"/>
  <c r="S1133" i="21"/>
  <c r="S1134" i="21"/>
  <c r="S1135" i="21"/>
  <c r="S1136" i="21"/>
  <c r="S1137" i="21"/>
  <c r="S1138" i="21"/>
  <c r="S1139" i="21"/>
  <c r="S1140" i="21"/>
  <c r="S1141" i="21"/>
  <c r="S1142" i="21"/>
  <c r="S1143" i="21"/>
  <c r="S1144" i="21"/>
  <c r="S1145" i="21"/>
  <c r="S1146" i="21"/>
  <c r="S1147" i="21"/>
  <c r="S1148" i="21"/>
  <c r="S1149" i="21"/>
  <c r="S1150" i="21"/>
  <c r="S1151" i="21"/>
  <c r="S1152" i="21"/>
  <c r="S1153" i="21"/>
  <c r="S1154" i="21"/>
  <c r="S1155" i="21"/>
  <c r="S1156" i="21"/>
  <c r="S1157" i="21"/>
  <c r="S1158" i="21"/>
  <c r="S1159" i="21"/>
  <c r="S1160" i="21"/>
  <c r="S1161" i="21"/>
  <c r="S1162" i="21"/>
  <c r="S1163" i="21"/>
  <c r="S1164" i="21"/>
  <c r="S1165" i="21"/>
  <c r="S1166" i="21"/>
  <c r="S1167" i="21"/>
  <c r="S1168" i="21"/>
  <c r="S1169" i="21"/>
  <c r="S1170" i="21"/>
  <c r="S1171" i="21"/>
  <c r="S1172" i="21"/>
  <c r="S1173" i="21"/>
  <c r="S1174" i="21"/>
  <c r="S1175" i="21"/>
  <c r="S1176" i="21"/>
  <c r="S1177" i="21"/>
  <c r="S1178" i="21"/>
  <c r="S1179" i="21"/>
  <c r="S1180" i="21"/>
  <c r="S1181" i="21"/>
  <c r="S1182" i="21"/>
  <c r="S1183" i="21"/>
  <c r="S1184" i="21"/>
  <c r="S1185" i="21"/>
  <c r="S1186" i="21"/>
  <c r="S1187" i="21"/>
  <c r="S1188" i="21"/>
  <c r="S1189" i="21"/>
  <c r="S1190" i="21"/>
  <c r="S1191" i="21"/>
  <c r="S1192" i="21"/>
  <c r="S1193" i="21"/>
  <c r="S1194" i="21"/>
  <c r="S1195" i="21"/>
  <c r="S1196" i="21"/>
  <c r="S1197" i="21"/>
  <c r="S1198" i="21"/>
  <c r="S1199" i="21"/>
  <c r="S1200" i="21"/>
  <c r="S1201" i="21"/>
  <c r="S1202" i="21"/>
  <c r="S1203" i="21"/>
  <c r="S1204" i="21"/>
  <c r="S1205" i="21"/>
  <c r="S1206" i="21"/>
  <c r="S1207" i="21"/>
  <c r="S1208" i="21"/>
  <c r="S1209" i="21"/>
  <c r="S1210" i="21"/>
  <c r="S1211" i="21"/>
  <c r="S1212" i="21"/>
  <c r="S1213" i="21"/>
  <c r="S1214" i="21"/>
  <c r="S1215" i="21"/>
  <c r="S1216" i="21"/>
  <c r="S1217" i="21"/>
  <c r="S1218" i="21"/>
  <c r="S1219" i="21"/>
  <c r="S1220" i="21"/>
  <c r="S1221" i="21"/>
  <c r="S1222" i="21"/>
  <c r="S1223" i="21"/>
  <c r="S1224" i="21"/>
  <c r="S1225" i="21"/>
  <c r="S1226" i="21"/>
  <c r="S1227" i="21"/>
  <c r="S1228" i="21"/>
  <c r="S1229" i="21"/>
  <c r="S1230" i="21"/>
  <c r="S1231" i="21"/>
  <c r="S1232" i="21"/>
  <c r="S1233" i="21"/>
  <c r="S1234" i="21"/>
  <c r="S1235" i="21"/>
  <c r="S1236" i="21"/>
  <c r="S1237" i="21"/>
  <c r="S1238" i="21"/>
  <c r="S1239" i="21"/>
  <c r="S1240" i="21"/>
  <c r="S1241" i="21"/>
  <c r="S1242" i="21"/>
  <c r="S1243" i="21"/>
  <c r="S1244" i="21"/>
  <c r="S1245" i="21"/>
  <c r="S1246" i="21"/>
  <c r="S1247" i="21"/>
  <c r="S1248" i="21"/>
  <c r="S1249" i="21"/>
  <c r="S1250" i="21"/>
  <c r="S1251" i="21"/>
  <c r="S1252" i="21"/>
  <c r="S1253" i="21"/>
  <c r="S1254" i="21"/>
  <c r="S1255" i="21"/>
  <c r="S1256" i="21"/>
  <c r="S1257" i="21"/>
  <c r="S1258" i="21"/>
  <c r="S1259" i="21"/>
  <c r="S1260" i="21"/>
  <c r="S1261" i="21"/>
  <c r="S1262" i="21"/>
  <c r="S1263" i="21"/>
  <c r="S1264" i="21"/>
  <c r="S1265" i="21"/>
  <c r="S1266" i="21"/>
  <c r="S1267" i="21"/>
  <c r="S1268" i="21"/>
  <c r="S1269" i="21"/>
  <c r="S1270" i="21"/>
  <c r="S1271" i="21"/>
  <c r="S1272" i="21"/>
  <c r="S1273" i="21"/>
  <c r="S1274" i="21"/>
  <c r="S1275" i="21"/>
  <c r="S1276" i="21"/>
  <c r="S1277" i="21"/>
  <c r="S1278" i="21"/>
  <c r="S1279" i="21"/>
  <c r="S1280" i="21"/>
  <c r="S1281" i="21"/>
  <c r="S1282" i="21"/>
  <c r="S1283" i="21"/>
  <c r="S1284" i="21"/>
  <c r="S1285" i="21"/>
  <c r="S1286" i="21"/>
  <c r="S1287" i="21"/>
  <c r="S1288" i="21"/>
  <c r="S1289" i="21"/>
  <c r="S1290" i="21"/>
  <c r="S1291" i="21"/>
  <c r="S1292" i="21"/>
  <c r="S1293" i="21"/>
  <c r="S1294" i="21"/>
  <c r="S1295" i="21"/>
  <c r="S1296" i="21"/>
  <c r="S1297" i="21"/>
  <c r="S1298" i="21"/>
  <c r="S1299" i="21"/>
  <c r="S1300" i="21"/>
  <c r="S1301" i="21"/>
  <c r="S1302" i="21"/>
  <c r="S1303" i="21"/>
  <c r="S1304" i="21"/>
  <c r="S1305" i="21"/>
  <c r="S1306" i="21"/>
  <c r="S1307" i="21"/>
  <c r="S1308" i="21"/>
  <c r="S1309" i="21"/>
  <c r="S1310" i="21"/>
  <c r="S1311" i="21"/>
  <c r="S1312" i="21"/>
  <c r="S1313" i="21"/>
  <c r="S1314" i="21"/>
  <c r="S1315" i="21"/>
  <c r="S1316" i="21"/>
  <c r="S1317" i="21"/>
  <c r="S1318" i="21"/>
  <c r="S1319" i="21"/>
  <c r="S1320" i="21"/>
  <c r="S1321" i="21"/>
  <c r="S1322" i="21"/>
  <c r="S1323" i="21"/>
  <c r="S1324" i="21"/>
  <c r="S1325" i="21"/>
  <c r="S1326" i="21"/>
  <c r="S1327" i="21"/>
  <c r="S1328" i="21"/>
  <c r="S1329" i="21"/>
  <c r="S1330" i="21"/>
  <c r="S1331" i="21"/>
  <c r="S1332" i="21"/>
  <c r="S1333" i="21"/>
  <c r="S1334" i="21"/>
  <c r="S1335" i="21"/>
  <c r="S1336" i="21"/>
  <c r="S1337" i="21"/>
  <c r="S1338" i="21"/>
  <c r="S1339" i="21"/>
  <c r="S1340" i="21"/>
  <c r="S1341" i="21"/>
  <c r="S1342" i="21"/>
  <c r="S1343" i="21"/>
  <c r="S1344" i="21"/>
  <c r="S1345" i="21"/>
  <c r="S1346" i="21"/>
  <c r="S1347" i="21"/>
  <c r="S1348" i="21"/>
  <c r="S1349" i="21"/>
  <c r="S1350" i="21"/>
  <c r="S1351" i="21"/>
  <c r="S1352" i="21"/>
  <c r="S1353" i="21"/>
  <c r="S1354" i="21"/>
  <c r="S1355" i="21"/>
  <c r="S1356" i="21"/>
  <c r="S1357" i="21"/>
  <c r="S1358" i="21"/>
  <c r="S1359" i="21"/>
  <c r="S1360" i="21"/>
  <c r="S1361" i="21"/>
  <c r="S1362" i="21"/>
  <c r="S1363" i="21"/>
  <c r="S1364" i="21"/>
  <c r="S1365" i="21"/>
  <c r="S1366" i="21"/>
  <c r="S1367" i="21"/>
  <c r="S1368" i="21"/>
  <c r="S1369" i="21"/>
  <c r="S1370" i="21"/>
  <c r="S1371" i="21"/>
  <c r="S1372" i="21"/>
  <c r="S1373" i="21"/>
  <c r="S1374" i="21"/>
  <c r="S1375" i="21"/>
  <c r="S1376" i="21"/>
  <c r="S1377" i="21"/>
  <c r="S1378" i="21"/>
  <c r="S1379" i="21"/>
  <c r="S1380" i="21"/>
  <c r="S1381" i="21"/>
  <c r="S1382" i="21"/>
  <c r="S1383" i="21"/>
  <c r="S1384" i="21"/>
  <c r="S1385" i="21"/>
  <c r="S1386" i="21"/>
  <c r="S1387" i="21"/>
  <c r="S1388" i="21"/>
  <c r="S1389" i="21"/>
  <c r="S1390" i="21"/>
  <c r="S1391" i="21"/>
  <c r="S1392" i="21"/>
  <c r="S1393" i="21"/>
  <c r="S1394" i="21"/>
  <c r="S1395" i="21"/>
  <c r="S1396" i="21"/>
  <c r="S1397" i="21"/>
  <c r="S1398" i="21"/>
  <c r="S1399" i="21"/>
  <c r="S1400" i="21"/>
  <c r="S1401" i="21"/>
  <c r="S1402" i="21"/>
  <c r="S1403" i="21"/>
  <c r="S1404" i="21"/>
  <c r="S1405" i="21"/>
  <c r="S1406" i="21"/>
  <c r="S1407" i="21"/>
  <c r="S1408" i="21"/>
  <c r="S1409" i="21"/>
  <c r="S1410" i="21"/>
  <c r="S1411" i="21"/>
  <c r="S1412" i="21"/>
  <c r="S1413" i="21"/>
  <c r="S1414" i="21"/>
  <c r="S1415" i="21"/>
  <c r="S1416" i="21"/>
  <c r="S1417" i="21"/>
  <c r="S1418" i="21"/>
  <c r="S1419" i="21"/>
  <c r="S1420" i="21"/>
  <c r="S1421" i="21"/>
  <c r="S1422" i="21"/>
  <c r="S1423" i="21"/>
  <c r="S1424" i="21"/>
  <c r="S1425" i="21"/>
  <c r="S1426" i="21"/>
  <c r="S1427" i="21"/>
  <c r="S1428" i="21"/>
  <c r="S1429" i="21"/>
  <c r="S1430" i="21"/>
  <c r="S1431" i="21"/>
  <c r="S1432" i="21"/>
  <c r="S1433" i="21"/>
  <c r="S1434" i="21"/>
  <c r="S1435" i="21"/>
  <c r="S1436" i="21"/>
  <c r="S1437" i="21"/>
  <c r="S1438" i="21"/>
  <c r="S1439" i="21"/>
  <c r="S1440" i="21"/>
  <c r="S1441" i="21"/>
  <c r="S1442" i="21"/>
  <c r="S1443" i="21"/>
  <c r="S1444" i="21"/>
  <c r="S1445" i="21"/>
  <c r="S1446" i="21"/>
  <c r="S1447" i="21"/>
  <c r="S1448" i="21"/>
  <c r="S1449" i="21"/>
  <c r="S1450" i="21"/>
  <c r="S1451" i="21"/>
  <c r="S1452" i="21"/>
  <c r="S1453" i="21"/>
  <c r="S1454" i="21"/>
  <c r="S1455" i="21"/>
  <c r="S1456" i="21"/>
  <c r="S1457" i="21"/>
  <c r="S1458" i="21"/>
  <c r="S1459" i="21"/>
  <c r="S1460" i="21"/>
  <c r="S1461" i="21"/>
  <c r="S1462" i="21"/>
  <c r="S1463" i="21"/>
  <c r="S1464" i="21"/>
  <c r="S1465" i="21"/>
  <c r="S1466" i="21"/>
  <c r="S1467" i="21"/>
  <c r="S1468" i="21"/>
  <c r="S1469" i="21"/>
  <c r="S1470" i="21"/>
  <c r="S1471" i="21"/>
  <c r="S1472" i="21"/>
  <c r="S1473" i="21"/>
  <c r="S1474" i="21"/>
  <c r="S1475" i="21"/>
  <c r="S1476" i="21"/>
  <c r="S1477" i="21"/>
  <c r="S1478" i="21"/>
  <c r="S1479" i="21"/>
  <c r="S1480" i="21"/>
  <c r="S1481" i="21"/>
  <c r="S1482" i="21"/>
  <c r="S1483" i="21"/>
  <c r="S1484" i="21"/>
  <c r="S1485" i="21"/>
  <c r="S1486" i="21"/>
  <c r="S1487" i="21"/>
  <c r="S1488" i="21"/>
  <c r="S1489" i="21"/>
  <c r="S1490" i="21"/>
  <c r="S1491" i="21"/>
  <c r="S1492" i="21"/>
  <c r="S1493" i="21"/>
  <c r="S1494" i="21"/>
  <c r="S1495" i="21"/>
  <c r="S1496" i="21"/>
  <c r="S1497" i="21"/>
  <c r="S1498" i="21"/>
  <c r="S1499" i="21"/>
  <c r="S1500" i="21"/>
  <c r="S1501" i="21"/>
  <c r="S1502" i="21"/>
  <c r="S1503" i="21"/>
  <c r="S1504" i="21"/>
  <c r="S1505" i="21"/>
  <c r="S1506" i="21"/>
  <c r="S1507" i="21"/>
  <c r="S1508" i="21"/>
  <c r="S1509" i="21"/>
  <c r="S1510" i="21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2" i="21"/>
  <c r="R53" i="21"/>
  <c r="R54" i="21"/>
  <c r="R55" i="21"/>
  <c r="R56" i="21"/>
  <c r="R57" i="21"/>
  <c r="R58" i="21"/>
  <c r="R59" i="21"/>
  <c r="R60" i="21"/>
  <c r="R61" i="2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R101" i="21"/>
  <c r="R102" i="21"/>
  <c r="R103" i="21"/>
  <c r="R104" i="21"/>
  <c r="R105" i="21"/>
  <c r="R106" i="21"/>
  <c r="R107" i="21"/>
  <c r="R108" i="21"/>
  <c r="R109" i="21"/>
  <c r="R110" i="21"/>
  <c r="R111" i="21"/>
  <c r="R112" i="21"/>
  <c r="R113" i="21"/>
  <c r="R114" i="21"/>
  <c r="R115" i="21"/>
  <c r="R116" i="21"/>
  <c r="R117" i="21"/>
  <c r="R118" i="21"/>
  <c r="R119" i="21"/>
  <c r="R120" i="21"/>
  <c r="R121" i="21"/>
  <c r="R122" i="21"/>
  <c r="R123" i="21"/>
  <c r="R124" i="21"/>
  <c r="R125" i="21"/>
  <c r="R126" i="21"/>
  <c r="R127" i="21"/>
  <c r="R128" i="21"/>
  <c r="R129" i="21"/>
  <c r="R130" i="21"/>
  <c r="R131" i="21"/>
  <c r="R132" i="21"/>
  <c r="R133" i="21"/>
  <c r="R134" i="21"/>
  <c r="R135" i="21"/>
  <c r="R136" i="21"/>
  <c r="R137" i="21"/>
  <c r="R138" i="21"/>
  <c r="R139" i="21"/>
  <c r="R140" i="21"/>
  <c r="R141" i="21"/>
  <c r="R142" i="21"/>
  <c r="R143" i="21"/>
  <c r="R144" i="21"/>
  <c r="R145" i="21"/>
  <c r="R146" i="21"/>
  <c r="R147" i="21"/>
  <c r="R148" i="21"/>
  <c r="R149" i="21"/>
  <c r="R150" i="21"/>
  <c r="R151" i="21"/>
  <c r="R152" i="21"/>
  <c r="R153" i="21"/>
  <c r="R154" i="21"/>
  <c r="R155" i="21"/>
  <c r="R156" i="21"/>
  <c r="R157" i="21"/>
  <c r="R158" i="21"/>
  <c r="R159" i="21"/>
  <c r="R160" i="21"/>
  <c r="R161" i="21"/>
  <c r="R162" i="21"/>
  <c r="R163" i="21"/>
  <c r="R164" i="21"/>
  <c r="R165" i="21"/>
  <c r="R166" i="21"/>
  <c r="R167" i="21"/>
  <c r="R168" i="21"/>
  <c r="R169" i="21"/>
  <c r="R170" i="21"/>
  <c r="R171" i="21"/>
  <c r="R172" i="21"/>
  <c r="R173" i="21"/>
  <c r="R174" i="21"/>
  <c r="R175" i="21"/>
  <c r="R176" i="21"/>
  <c r="R177" i="21"/>
  <c r="R178" i="21"/>
  <c r="R179" i="21"/>
  <c r="R180" i="21"/>
  <c r="R181" i="21"/>
  <c r="R182" i="21"/>
  <c r="R183" i="21"/>
  <c r="R184" i="21"/>
  <c r="R185" i="21"/>
  <c r="R186" i="21"/>
  <c r="R187" i="21"/>
  <c r="R188" i="21"/>
  <c r="R189" i="21"/>
  <c r="R190" i="21"/>
  <c r="R191" i="21"/>
  <c r="R192" i="21"/>
  <c r="R193" i="21"/>
  <c r="R194" i="21"/>
  <c r="R195" i="21"/>
  <c r="R196" i="21"/>
  <c r="R197" i="21"/>
  <c r="R198" i="21"/>
  <c r="R199" i="21"/>
  <c r="R200" i="21"/>
  <c r="R201" i="21"/>
  <c r="R202" i="21"/>
  <c r="R203" i="21"/>
  <c r="R204" i="21"/>
  <c r="R205" i="21"/>
  <c r="R206" i="21"/>
  <c r="R207" i="21"/>
  <c r="R208" i="21"/>
  <c r="R209" i="21"/>
  <c r="R210" i="21"/>
  <c r="R211" i="21"/>
  <c r="R212" i="21"/>
  <c r="R213" i="21"/>
  <c r="R214" i="21"/>
  <c r="R215" i="21"/>
  <c r="R216" i="21"/>
  <c r="R217" i="21"/>
  <c r="R218" i="21"/>
  <c r="R219" i="21"/>
  <c r="R220" i="21"/>
  <c r="R221" i="21"/>
  <c r="R222" i="21"/>
  <c r="R223" i="21"/>
  <c r="R224" i="21"/>
  <c r="R225" i="21"/>
  <c r="R226" i="21"/>
  <c r="R227" i="21"/>
  <c r="R228" i="21"/>
  <c r="R229" i="21"/>
  <c r="R230" i="21"/>
  <c r="R231" i="21"/>
  <c r="R232" i="21"/>
  <c r="R233" i="21"/>
  <c r="R234" i="21"/>
  <c r="R235" i="21"/>
  <c r="R236" i="21"/>
  <c r="R237" i="21"/>
  <c r="R238" i="21"/>
  <c r="R239" i="21"/>
  <c r="R240" i="21"/>
  <c r="R241" i="21"/>
  <c r="R242" i="21"/>
  <c r="R243" i="21"/>
  <c r="R244" i="21"/>
  <c r="R245" i="21"/>
  <c r="R246" i="21"/>
  <c r="R247" i="21"/>
  <c r="R248" i="21"/>
  <c r="R249" i="21"/>
  <c r="R250" i="21"/>
  <c r="R251" i="21"/>
  <c r="R252" i="21"/>
  <c r="R253" i="21"/>
  <c r="R254" i="21"/>
  <c r="R255" i="21"/>
  <c r="R256" i="21"/>
  <c r="R257" i="21"/>
  <c r="R258" i="21"/>
  <c r="R259" i="21"/>
  <c r="R260" i="21"/>
  <c r="R261" i="21"/>
  <c r="R262" i="21"/>
  <c r="R263" i="21"/>
  <c r="R264" i="21"/>
  <c r="R265" i="21"/>
  <c r="R266" i="21"/>
  <c r="R267" i="21"/>
  <c r="R268" i="21"/>
  <c r="R269" i="21"/>
  <c r="R270" i="21"/>
  <c r="R271" i="21"/>
  <c r="R272" i="21"/>
  <c r="R273" i="21"/>
  <c r="R274" i="21"/>
  <c r="R275" i="21"/>
  <c r="R276" i="21"/>
  <c r="R277" i="21"/>
  <c r="R278" i="21"/>
  <c r="R279" i="21"/>
  <c r="R280" i="21"/>
  <c r="R281" i="21"/>
  <c r="R282" i="21"/>
  <c r="R283" i="21"/>
  <c r="R284" i="21"/>
  <c r="R285" i="21"/>
  <c r="R286" i="21"/>
  <c r="R287" i="21"/>
  <c r="R288" i="21"/>
  <c r="R289" i="21"/>
  <c r="R290" i="21"/>
  <c r="R291" i="21"/>
  <c r="R292" i="21"/>
  <c r="R293" i="21"/>
  <c r="R294" i="21"/>
  <c r="R295" i="21"/>
  <c r="R296" i="21"/>
  <c r="R297" i="21"/>
  <c r="R298" i="21"/>
  <c r="R299" i="21"/>
  <c r="R300" i="21"/>
  <c r="R301" i="21"/>
  <c r="R302" i="21"/>
  <c r="R303" i="21"/>
  <c r="R304" i="21"/>
  <c r="R305" i="21"/>
  <c r="R306" i="21"/>
  <c r="R307" i="21"/>
  <c r="R308" i="21"/>
  <c r="R309" i="21"/>
  <c r="R310" i="21"/>
  <c r="R311" i="21"/>
  <c r="R312" i="21"/>
  <c r="R313" i="21"/>
  <c r="R314" i="21"/>
  <c r="R315" i="21"/>
  <c r="R316" i="21"/>
  <c r="R317" i="21"/>
  <c r="R318" i="21"/>
  <c r="R319" i="21"/>
  <c r="R320" i="21"/>
  <c r="R321" i="21"/>
  <c r="R322" i="21"/>
  <c r="R323" i="21"/>
  <c r="R324" i="21"/>
  <c r="R325" i="21"/>
  <c r="R326" i="21"/>
  <c r="R327" i="21"/>
  <c r="R328" i="21"/>
  <c r="R329" i="21"/>
  <c r="R330" i="21"/>
  <c r="R331" i="21"/>
  <c r="R332" i="21"/>
  <c r="R333" i="21"/>
  <c r="R334" i="21"/>
  <c r="R335" i="21"/>
  <c r="R336" i="21"/>
  <c r="R337" i="21"/>
  <c r="R338" i="21"/>
  <c r="R339" i="21"/>
  <c r="R340" i="21"/>
  <c r="R341" i="21"/>
  <c r="R342" i="21"/>
  <c r="R343" i="21"/>
  <c r="R344" i="21"/>
  <c r="R345" i="21"/>
  <c r="R346" i="21"/>
  <c r="R347" i="21"/>
  <c r="R348" i="21"/>
  <c r="R349" i="21"/>
  <c r="R350" i="21"/>
  <c r="R351" i="21"/>
  <c r="R352" i="21"/>
  <c r="R353" i="21"/>
  <c r="R354" i="21"/>
  <c r="R355" i="21"/>
  <c r="R356" i="21"/>
  <c r="R357" i="21"/>
  <c r="R358" i="21"/>
  <c r="R359" i="21"/>
  <c r="R360" i="21"/>
  <c r="R361" i="21"/>
  <c r="R362" i="21"/>
  <c r="R363" i="21"/>
  <c r="R364" i="21"/>
  <c r="R365" i="21"/>
  <c r="R366" i="21"/>
  <c r="R367" i="21"/>
  <c r="R368" i="21"/>
  <c r="R369" i="21"/>
  <c r="R370" i="21"/>
  <c r="R371" i="21"/>
  <c r="R372" i="21"/>
  <c r="R373" i="21"/>
  <c r="R374" i="21"/>
  <c r="R375" i="21"/>
  <c r="R376" i="21"/>
  <c r="R377" i="21"/>
  <c r="R378" i="21"/>
  <c r="R379" i="21"/>
  <c r="R380" i="21"/>
  <c r="R381" i="21"/>
  <c r="R382" i="21"/>
  <c r="R383" i="21"/>
  <c r="R384" i="21"/>
  <c r="R385" i="21"/>
  <c r="R386" i="21"/>
  <c r="R387" i="21"/>
  <c r="R388" i="21"/>
  <c r="R389" i="21"/>
  <c r="R390" i="21"/>
  <c r="R391" i="21"/>
  <c r="R392" i="21"/>
  <c r="R393" i="21"/>
  <c r="R394" i="21"/>
  <c r="R395" i="21"/>
  <c r="R396" i="21"/>
  <c r="R397" i="21"/>
  <c r="R398" i="21"/>
  <c r="R399" i="21"/>
  <c r="R400" i="21"/>
  <c r="R401" i="21"/>
  <c r="R402" i="21"/>
  <c r="R403" i="21"/>
  <c r="R404" i="21"/>
  <c r="R405" i="21"/>
  <c r="R406" i="21"/>
  <c r="R407" i="21"/>
  <c r="R408" i="21"/>
  <c r="R409" i="21"/>
  <c r="R410" i="21"/>
  <c r="R411" i="21"/>
  <c r="R412" i="21"/>
  <c r="R413" i="21"/>
  <c r="R414" i="21"/>
  <c r="R415" i="21"/>
  <c r="R416" i="21"/>
  <c r="R417" i="21"/>
  <c r="R418" i="21"/>
  <c r="R419" i="21"/>
  <c r="R420" i="21"/>
  <c r="R421" i="21"/>
  <c r="R422" i="21"/>
  <c r="R423" i="21"/>
  <c r="R424" i="21"/>
  <c r="R425" i="21"/>
  <c r="R426" i="21"/>
  <c r="R427" i="21"/>
  <c r="R428" i="21"/>
  <c r="R429" i="21"/>
  <c r="R430" i="21"/>
  <c r="R431" i="21"/>
  <c r="R432" i="21"/>
  <c r="R433" i="21"/>
  <c r="R434" i="21"/>
  <c r="R435" i="21"/>
  <c r="R436" i="21"/>
  <c r="R437" i="21"/>
  <c r="R438" i="21"/>
  <c r="R439" i="21"/>
  <c r="R440" i="21"/>
  <c r="R441" i="21"/>
  <c r="R442" i="21"/>
  <c r="R443" i="21"/>
  <c r="R444" i="21"/>
  <c r="R445" i="21"/>
  <c r="R446" i="21"/>
  <c r="R447" i="21"/>
  <c r="R448" i="21"/>
  <c r="R449" i="21"/>
  <c r="R450" i="21"/>
  <c r="R451" i="21"/>
  <c r="R452" i="21"/>
  <c r="R453" i="21"/>
  <c r="R454" i="21"/>
  <c r="R455" i="21"/>
  <c r="R456" i="21"/>
  <c r="R457" i="21"/>
  <c r="R458" i="21"/>
  <c r="R459" i="21"/>
  <c r="R460" i="21"/>
  <c r="R461" i="21"/>
  <c r="R462" i="21"/>
  <c r="R463" i="21"/>
  <c r="R464" i="21"/>
  <c r="R465" i="21"/>
  <c r="R466" i="21"/>
  <c r="R467" i="21"/>
  <c r="R468" i="21"/>
  <c r="R469" i="21"/>
  <c r="R470" i="21"/>
  <c r="R471" i="21"/>
  <c r="R472" i="21"/>
  <c r="R473" i="21"/>
  <c r="R474" i="21"/>
  <c r="R475" i="21"/>
  <c r="R476" i="21"/>
  <c r="R477" i="21"/>
  <c r="R478" i="21"/>
  <c r="R479" i="21"/>
  <c r="R480" i="21"/>
  <c r="R481" i="21"/>
  <c r="R482" i="21"/>
  <c r="R483" i="21"/>
  <c r="R484" i="21"/>
  <c r="R485" i="21"/>
  <c r="R486" i="21"/>
  <c r="R487" i="21"/>
  <c r="R488" i="21"/>
  <c r="R489" i="21"/>
  <c r="R490" i="21"/>
  <c r="R491" i="21"/>
  <c r="R492" i="21"/>
  <c r="R493" i="21"/>
  <c r="R494" i="21"/>
  <c r="R495" i="21"/>
  <c r="R496" i="21"/>
  <c r="R497" i="21"/>
  <c r="R498" i="21"/>
  <c r="R499" i="21"/>
  <c r="R500" i="21"/>
  <c r="R501" i="21"/>
  <c r="R502" i="21"/>
  <c r="R503" i="21"/>
  <c r="R504" i="21"/>
  <c r="R505" i="21"/>
  <c r="R506" i="21"/>
  <c r="R507" i="21"/>
  <c r="R508" i="21"/>
  <c r="R509" i="21"/>
  <c r="R510" i="21"/>
  <c r="R511" i="21"/>
  <c r="R512" i="21"/>
  <c r="R513" i="21"/>
  <c r="R514" i="21"/>
  <c r="R515" i="21"/>
  <c r="R516" i="21"/>
  <c r="R517" i="21"/>
  <c r="R518" i="21"/>
  <c r="R519" i="21"/>
  <c r="R520" i="21"/>
  <c r="R521" i="21"/>
  <c r="R522" i="21"/>
  <c r="R523" i="21"/>
  <c r="R524" i="21"/>
  <c r="R525" i="21"/>
  <c r="R526" i="21"/>
  <c r="R527" i="21"/>
  <c r="R528" i="21"/>
  <c r="R529" i="21"/>
  <c r="R530" i="21"/>
  <c r="R531" i="21"/>
  <c r="R532" i="21"/>
  <c r="R533" i="21"/>
  <c r="R534" i="21"/>
  <c r="R535" i="21"/>
  <c r="R536" i="21"/>
  <c r="R537" i="21"/>
  <c r="R538" i="21"/>
  <c r="R539" i="21"/>
  <c r="R540" i="21"/>
  <c r="R541" i="21"/>
  <c r="R542" i="21"/>
  <c r="R543" i="21"/>
  <c r="R544" i="21"/>
  <c r="R545" i="21"/>
  <c r="R546" i="21"/>
  <c r="R547" i="21"/>
  <c r="R548" i="21"/>
  <c r="R549" i="21"/>
  <c r="R550" i="21"/>
  <c r="R551" i="21"/>
  <c r="R552" i="21"/>
  <c r="R553" i="21"/>
  <c r="R554" i="21"/>
  <c r="R555" i="21"/>
  <c r="R556" i="21"/>
  <c r="R557" i="21"/>
  <c r="R558" i="21"/>
  <c r="R559" i="21"/>
  <c r="R560" i="21"/>
  <c r="R561" i="21"/>
  <c r="R562" i="21"/>
  <c r="R563" i="21"/>
  <c r="R564" i="21"/>
  <c r="R565" i="21"/>
  <c r="R566" i="21"/>
  <c r="R567" i="21"/>
  <c r="R568" i="21"/>
  <c r="R569" i="21"/>
  <c r="R570" i="21"/>
  <c r="R571" i="21"/>
  <c r="R572" i="21"/>
  <c r="R573" i="21"/>
  <c r="R574" i="21"/>
  <c r="R575" i="21"/>
  <c r="R576" i="21"/>
  <c r="R577" i="21"/>
  <c r="R578" i="21"/>
  <c r="R579" i="21"/>
  <c r="R580" i="21"/>
  <c r="R581" i="21"/>
  <c r="R582" i="21"/>
  <c r="R583" i="21"/>
  <c r="R584" i="21"/>
  <c r="R585" i="21"/>
  <c r="R586" i="21"/>
  <c r="R587" i="21"/>
  <c r="R588" i="21"/>
  <c r="R589" i="21"/>
  <c r="R590" i="21"/>
  <c r="R591" i="21"/>
  <c r="R592" i="21"/>
  <c r="R593" i="21"/>
  <c r="R594" i="21"/>
  <c r="R595" i="21"/>
  <c r="R596" i="21"/>
  <c r="R597" i="21"/>
  <c r="R598" i="21"/>
  <c r="R599" i="21"/>
  <c r="R600" i="21"/>
  <c r="R601" i="21"/>
  <c r="R602" i="21"/>
  <c r="R603" i="21"/>
  <c r="R604" i="21"/>
  <c r="R605" i="21"/>
  <c r="R606" i="21"/>
  <c r="R607" i="21"/>
  <c r="R608" i="21"/>
  <c r="R609" i="21"/>
  <c r="R610" i="21"/>
  <c r="R611" i="21"/>
  <c r="R612" i="21"/>
  <c r="R613" i="21"/>
  <c r="R614" i="21"/>
  <c r="R615" i="21"/>
  <c r="R616" i="21"/>
  <c r="R617" i="21"/>
  <c r="R618" i="21"/>
  <c r="R619" i="21"/>
  <c r="R620" i="21"/>
  <c r="R621" i="21"/>
  <c r="R622" i="21"/>
  <c r="R623" i="21"/>
  <c r="R624" i="21"/>
  <c r="R625" i="21"/>
  <c r="R626" i="21"/>
  <c r="R627" i="21"/>
  <c r="R628" i="21"/>
  <c r="R629" i="21"/>
  <c r="R630" i="21"/>
  <c r="R631" i="21"/>
  <c r="R632" i="21"/>
  <c r="R633" i="21"/>
  <c r="R634" i="21"/>
  <c r="R635" i="21"/>
  <c r="R636" i="21"/>
  <c r="R637" i="21"/>
  <c r="R638" i="21"/>
  <c r="R639" i="21"/>
  <c r="R640" i="21"/>
  <c r="R641" i="21"/>
  <c r="R642" i="21"/>
  <c r="R643" i="21"/>
  <c r="R644" i="21"/>
  <c r="R645" i="21"/>
  <c r="R646" i="21"/>
  <c r="R647" i="21"/>
  <c r="R648" i="21"/>
  <c r="R649" i="21"/>
  <c r="R650" i="21"/>
  <c r="R651" i="21"/>
  <c r="R652" i="21"/>
  <c r="R653" i="21"/>
  <c r="R654" i="21"/>
  <c r="R655" i="21"/>
  <c r="R656" i="21"/>
  <c r="R657" i="21"/>
  <c r="R658" i="21"/>
  <c r="R659" i="21"/>
  <c r="R660" i="21"/>
  <c r="R661" i="21"/>
  <c r="R662" i="21"/>
  <c r="R663" i="21"/>
  <c r="R664" i="21"/>
  <c r="R665" i="21"/>
  <c r="R666" i="21"/>
  <c r="R667" i="21"/>
  <c r="R668" i="21"/>
  <c r="R669" i="21"/>
  <c r="R670" i="21"/>
  <c r="R671" i="21"/>
  <c r="R672" i="21"/>
  <c r="R673" i="21"/>
  <c r="R674" i="21"/>
  <c r="R675" i="21"/>
  <c r="R676" i="21"/>
  <c r="R677" i="21"/>
  <c r="R678" i="21"/>
  <c r="R679" i="21"/>
  <c r="R680" i="21"/>
  <c r="R681" i="21"/>
  <c r="R682" i="21"/>
  <c r="R683" i="21"/>
  <c r="R684" i="21"/>
  <c r="R685" i="21"/>
  <c r="R686" i="21"/>
  <c r="R687" i="21"/>
  <c r="R688" i="21"/>
  <c r="R689" i="21"/>
  <c r="R690" i="21"/>
  <c r="R691" i="21"/>
  <c r="R692" i="21"/>
  <c r="R693" i="21"/>
  <c r="R694" i="21"/>
  <c r="R695" i="21"/>
  <c r="R696" i="21"/>
  <c r="R697" i="21"/>
  <c r="R698" i="21"/>
  <c r="R699" i="21"/>
  <c r="R700" i="21"/>
  <c r="R701" i="21"/>
  <c r="R702" i="21"/>
  <c r="R703" i="21"/>
  <c r="R704" i="21"/>
  <c r="R705" i="21"/>
  <c r="R706" i="21"/>
  <c r="R707" i="21"/>
  <c r="R708" i="21"/>
  <c r="R709" i="21"/>
  <c r="R710" i="21"/>
  <c r="R711" i="21"/>
  <c r="R712" i="21"/>
  <c r="R713" i="21"/>
  <c r="R714" i="21"/>
  <c r="R715" i="21"/>
  <c r="R716" i="21"/>
  <c r="R717" i="21"/>
  <c r="R718" i="21"/>
  <c r="R719" i="21"/>
  <c r="R720" i="21"/>
  <c r="R721" i="21"/>
  <c r="R722" i="21"/>
  <c r="R723" i="21"/>
  <c r="R724" i="21"/>
  <c r="R725" i="21"/>
  <c r="R726" i="21"/>
  <c r="R727" i="21"/>
  <c r="R728" i="21"/>
  <c r="R729" i="21"/>
  <c r="R730" i="21"/>
  <c r="R731" i="21"/>
  <c r="R732" i="21"/>
  <c r="R733" i="21"/>
  <c r="R734" i="21"/>
  <c r="R735" i="21"/>
  <c r="R736" i="21"/>
  <c r="R737" i="21"/>
  <c r="R738" i="21"/>
  <c r="R739" i="21"/>
  <c r="R740" i="21"/>
  <c r="R741" i="21"/>
  <c r="R742" i="21"/>
  <c r="R743" i="21"/>
  <c r="R744" i="21"/>
  <c r="R745" i="21"/>
  <c r="R746" i="21"/>
  <c r="R747" i="21"/>
  <c r="R748" i="21"/>
  <c r="R749" i="21"/>
  <c r="R750" i="21"/>
  <c r="R751" i="21"/>
  <c r="R752" i="21"/>
  <c r="R753" i="21"/>
  <c r="R754" i="21"/>
  <c r="R755" i="21"/>
  <c r="R756" i="21"/>
  <c r="R757" i="21"/>
  <c r="R758" i="21"/>
  <c r="R759" i="21"/>
  <c r="R760" i="21"/>
  <c r="R761" i="21"/>
  <c r="R762" i="21"/>
  <c r="R763" i="21"/>
  <c r="R764" i="21"/>
  <c r="R765" i="21"/>
  <c r="R766" i="21"/>
  <c r="R767" i="21"/>
  <c r="R768" i="21"/>
  <c r="R769" i="21"/>
  <c r="R770" i="21"/>
  <c r="R771" i="21"/>
  <c r="R772" i="21"/>
  <c r="R773" i="21"/>
  <c r="R774" i="21"/>
  <c r="R775" i="21"/>
  <c r="R776" i="21"/>
  <c r="R777" i="21"/>
  <c r="R778" i="21"/>
  <c r="R779" i="21"/>
  <c r="R780" i="21"/>
  <c r="R781" i="21"/>
  <c r="R782" i="21"/>
  <c r="R783" i="21"/>
  <c r="R784" i="21"/>
  <c r="R785" i="21"/>
  <c r="R786" i="21"/>
  <c r="R787" i="21"/>
  <c r="R788" i="21"/>
  <c r="R789" i="21"/>
  <c r="R790" i="21"/>
  <c r="R791" i="21"/>
  <c r="R792" i="21"/>
  <c r="R793" i="21"/>
  <c r="R794" i="21"/>
  <c r="R795" i="21"/>
  <c r="R796" i="21"/>
  <c r="R797" i="21"/>
  <c r="R798" i="21"/>
  <c r="R799" i="21"/>
  <c r="R800" i="21"/>
  <c r="R801" i="21"/>
  <c r="R802" i="21"/>
  <c r="R803" i="21"/>
  <c r="R804" i="21"/>
  <c r="R805" i="21"/>
  <c r="R806" i="21"/>
  <c r="R807" i="21"/>
  <c r="R808" i="21"/>
  <c r="R809" i="21"/>
  <c r="R810" i="21"/>
  <c r="R811" i="21"/>
  <c r="R812" i="21"/>
  <c r="R813" i="21"/>
  <c r="R814" i="21"/>
  <c r="R815" i="21"/>
  <c r="R816" i="21"/>
  <c r="R817" i="21"/>
  <c r="R818" i="21"/>
  <c r="R819" i="21"/>
  <c r="R820" i="21"/>
  <c r="R821" i="21"/>
  <c r="R822" i="21"/>
  <c r="R823" i="21"/>
  <c r="R824" i="21"/>
  <c r="R825" i="21"/>
  <c r="R826" i="21"/>
  <c r="R827" i="21"/>
  <c r="R828" i="21"/>
  <c r="R829" i="21"/>
  <c r="R830" i="21"/>
  <c r="R831" i="21"/>
  <c r="R832" i="21"/>
  <c r="R833" i="21"/>
  <c r="R834" i="21"/>
  <c r="R835" i="21"/>
  <c r="R836" i="21"/>
  <c r="R837" i="21"/>
  <c r="R838" i="21"/>
  <c r="R839" i="21"/>
  <c r="R840" i="21"/>
  <c r="R841" i="21"/>
  <c r="R842" i="21"/>
  <c r="R843" i="21"/>
  <c r="R844" i="21"/>
  <c r="R845" i="21"/>
  <c r="R846" i="21"/>
  <c r="R847" i="21"/>
  <c r="R848" i="21"/>
  <c r="R849" i="21"/>
  <c r="R850" i="21"/>
  <c r="R851" i="21"/>
  <c r="R852" i="21"/>
  <c r="R853" i="21"/>
  <c r="R854" i="21"/>
  <c r="R855" i="21"/>
  <c r="R856" i="21"/>
  <c r="R857" i="21"/>
  <c r="R858" i="21"/>
  <c r="R859" i="21"/>
  <c r="R860" i="21"/>
  <c r="R861" i="21"/>
  <c r="R862" i="21"/>
  <c r="R863" i="21"/>
  <c r="R864" i="21"/>
  <c r="R865" i="21"/>
  <c r="R866" i="21"/>
  <c r="R867" i="21"/>
  <c r="R868" i="21"/>
  <c r="R869" i="21"/>
  <c r="R870" i="21"/>
  <c r="R871" i="21"/>
  <c r="R872" i="21"/>
  <c r="R873" i="21"/>
  <c r="R874" i="21"/>
  <c r="R875" i="21"/>
  <c r="R876" i="21"/>
  <c r="R877" i="21"/>
  <c r="R878" i="21"/>
  <c r="R879" i="21"/>
  <c r="R880" i="21"/>
  <c r="R881" i="21"/>
  <c r="R882" i="21"/>
  <c r="R883" i="21"/>
  <c r="R884" i="21"/>
  <c r="R885" i="21"/>
  <c r="R886" i="21"/>
  <c r="R887" i="21"/>
  <c r="R888" i="21"/>
  <c r="R889" i="21"/>
  <c r="R890" i="21"/>
  <c r="R891" i="21"/>
  <c r="R892" i="21"/>
  <c r="R893" i="21"/>
  <c r="R894" i="21"/>
  <c r="R895" i="21"/>
  <c r="R896" i="21"/>
  <c r="R897" i="21"/>
  <c r="R898" i="21"/>
  <c r="R899" i="21"/>
  <c r="R900" i="21"/>
  <c r="R901" i="21"/>
  <c r="R902" i="21"/>
  <c r="R903" i="21"/>
  <c r="R904" i="21"/>
  <c r="R905" i="21"/>
  <c r="R906" i="21"/>
  <c r="R907" i="21"/>
  <c r="R908" i="21"/>
  <c r="R909" i="21"/>
  <c r="R910" i="21"/>
  <c r="R911" i="21"/>
  <c r="R912" i="21"/>
  <c r="R913" i="21"/>
  <c r="R914" i="21"/>
  <c r="R915" i="21"/>
  <c r="R916" i="21"/>
  <c r="R917" i="21"/>
  <c r="R918" i="21"/>
  <c r="R919" i="21"/>
  <c r="R920" i="21"/>
  <c r="R921" i="21"/>
  <c r="R922" i="21"/>
  <c r="R923" i="21"/>
  <c r="R924" i="21"/>
  <c r="R925" i="21"/>
  <c r="R926" i="21"/>
  <c r="R927" i="21"/>
  <c r="R928" i="21"/>
  <c r="R929" i="21"/>
  <c r="R930" i="21"/>
  <c r="R931" i="21"/>
  <c r="R932" i="21"/>
  <c r="R933" i="21"/>
  <c r="R934" i="21"/>
  <c r="R935" i="21"/>
  <c r="R936" i="21"/>
  <c r="R937" i="21"/>
  <c r="R938" i="21"/>
  <c r="R939" i="21"/>
  <c r="R940" i="21"/>
  <c r="R941" i="21"/>
  <c r="R942" i="21"/>
  <c r="R943" i="21"/>
  <c r="R944" i="21"/>
  <c r="R945" i="21"/>
  <c r="R946" i="21"/>
  <c r="R947" i="21"/>
  <c r="R948" i="21"/>
  <c r="R949" i="21"/>
  <c r="R950" i="21"/>
  <c r="R951" i="21"/>
  <c r="R952" i="21"/>
  <c r="R953" i="21"/>
  <c r="R954" i="21"/>
  <c r="R955" i="21"/>
  <c r="R956" i="21"/>
  <c r="R957" i="21"/>
  <c r="R958" i="21"/>
  <c r="R959" i="21"/>
  <c r="R960" i="21"/>
  <c r="R961" i="21"/>
  <c r="R962" i="21"/>
  <c r="R963" i="21"/>
  <c r="R964" i="21"/>
  <c r="R965" i="21"/>
  <c r="R966" i="21"/>
  <c r="R967" i="21"/>
  <c r="R968" i="21"/>
  <c r="R969" i="21"/>
  <c r="R970" i="21"/>
  <c r="R971" i="21"/>
  <c r="R972" i="21"/>
  <c r="R973" i="21"/>
  <c r="R974" i="21"/>
  <c r="R975" i="21"/>
  <c r="R976" i="21"/>
  <c r="R977" i="21"/>
  <c r="R978" i="21"/>
  <c r="R979" i="21"/>
  <c r="R980" i="21"/>
  <c r="R981" i="21"/>
  <c r="R982" i="21"/>
  <c r="R983" i="21"/>
  <c r="R984" i="21"/>
  <c r="R985" i="21"/>
  <c r="R986" i="21"/>
  <c r="R987" i="21"/>
  <c r="R988" i="21"/>
  <c r="R989" i="21"/>
  <c r="R990" i="21"/>
  <c r="R991" i="21"/>
  <c r="R992" i="21"/>
  <c r="R993" i="21"/>
  <c r="R994" i="21"/>
  <c r="R995" i="21"/>
  <c r="R996" i="21"/>
  <c r="R997" i="21"/>
  <c r="R998" i="21"/>
  <c r="R999" i="21"/>
  <c r="R1000" i="21"/>
  <c r="R1001" i="21"/>
  <c r="R1002" i="21"/>
  <c r="R1003" i="21"/>
  <c r="R1004" i="21"/>
  <c r="R1005" i="21"/>
  <c r="R1006" i="21"/>
  <c r="R1007" i="21"/>
  <c r="R1008" i="21"/>
  <c r="R1009" i="21"/>
  <c r="R1010" i="21"/>
  <c r="R1011" i="21"/>
  <c r="R1012" i="21"/>
  <c r="R1013" i="21"/>
  <c r="R1014" i="21"/>
  <c r="R1015" i="21"/>
  <c r="R1016" i="21"/>
  <c r="R1017" i="21"/>
  <c r="R1018" i="21"/>
  <c r="R1019" i="21"/>
  <c r="R1020" i="21"/>
  <c r="R1021" i="21"/>
  <c r="R1022" i="21"/>
  <c r="R1023" i="21"/>
  <c r="R1024" i="21"/>
  <c r="R1025" i="21"/>
  <c r="R1026" i="21"/>
  <c r="R1027" i="21"/>
  <c r="R1028" i="21"/>
  <c r="R1029" i="21"/>
  <c r="R1030" i="21"/>
  <c r="R1031" i="21"/>
  <c r="R1032" i="21"/>
  <c r="R1033" i="21"/>
  <c r="R1034" i="21"/>
  <c r="R1035" i="21"/>
  <c r="R1036" i="21"/>
  <c r="R1037" i="21"/>
  <c r="R1038" i="21"/>
  <c r="R1039" i="21"/>
  <c r="R1040" i="21"/>
  <c r="R1041" i="21"/>
  <c r="R1042" i="21"/>
  <c r="R1043" i="21"/>
  <c r="R1044" i="21"/>
  <c r="R1045" i="21"/>
  <c r="R1046" i="21"/>
  <c r="R1047" i="21"/>
  <c r="R1048" i="21"/>
  <c r="R1049" i="21"/>
  <c r="R1050" i="21"/>
  <c r="R1051" i="21"/>
  <c r="R1052" i="21"/>
  <c r="R1053" i="21"/>
  <c r="R1054" i="21"/>
  <c r="R1055" i="21"/>
  <c r="R1056" i="21"/>
  <c r="R1057" i="21"/>
  <c r="R1058" i="21"/>
  <c r="R1059" i="21"/>
  <c r="R1060" i="21"/>
  <c r="R1061" i="21"/>
  <c r="R1062" i="21"/>
  <c r="R1063" i="21"/>
  <c r="R1064" i="21"/>
  <c r="R1065" i="21"/>
  <c r="R1066" i="21"/>
  <c r="R1067" i="21"/>
  <c r="R1068" i="21"/>
  <c r="R1069" i="21"/>
  <c r="R1070" i="21"/>
  <c r="R1071" i="21"/>
  <c r="R1072" i="21"/>
  <c r="R1073" i="21"/>
  <c r="R1074" i="21"/>
  <c r="R1075" i="21"/>
  <c r="R1076" i="21"/>
  <c r="R1077" i="21"/>
  <c r="R1078" i="21"/>
  <c r="R1079" i="21"/>
  <c r="R1080" i="21"/>
  <c r="R1081" i="21"/>
  <c r="R1082" i="21"/>
  <c r="R1083" i="21"/>
  <c r="R1084" i="21"/>
  <c r="R1085" i="21"/>
  <c r="R1086" i="21"/>
  <c r="R1087" i="21"/>
  <c r="R1088" i="21"/>
  <c r="R1089" i="21"/>
  <c r="R1090" i="21"/>
  <c r="R1091" i="21"/>
  <c r="R1092" i="21"/>
  <c r="R1093" i="21"/>
  <c r="R1094" i="21"/>
  <c r="R1095" i="21"/>
  <c r="R1096" i="21"/>
  <c r="R1097" i="21"/>
  <c r="R1098" i="21"/>
  <c r="R1099" i="21"/>
  <c r="R1100" i="21"/>
  <c r="R1101" i="21"/>
  <c r="R1102" i="21"/>
  <c r="R1103" i="21"/>
  <c r="R1104" i="21"/>
  <c r="R1105" i="21"/>
  <c r="R1106" i="21"/>
  <c r="R1107" i="21"/>
  <c r="R1108" i="21"/>
  <c r="R1109" i="21"/>
  <c r="R1110" i="21"/>
  <c r="R1111" i="21"/>
  <c r="R1112" i="21"/>
  <c r="R1113" i="21"/>
  <c r="R1114" i="21"/>
  <c r="R1115" i="21"/>
  <c r="R1116" i="21"/>
  <c r="R1117" i="21"/>
  <c r="R1118" i="21"/>
  <c r="R1119" i="21"/>
  <c r="R1120" i="21"/>
  <c r="R1121" i="21"/>
  <c r="R1122" i="21"/>
  <c r="R1123" i="21"/>
  <c r="R1124" i="21"/>
  <c r="R1125" i="21"/>
  <c r="R1126" i="21"/>
  <c r="R1127" i="21"/>
  <c r="R1128" i="21"/>
  <c r="R1129" i="21"/>
  <c r="R1130" i="21"/>
  <c r="R1131" i="21"/>
  <c r="R1132" i="21"/>
  <c r="R1133" i="21"/>
  <c r="R1134" i="21"/>
  <c r="R1135" i="21"/>
  <c r="R1136" i="21"/>
  <c r="R1137" i="21"/>
  <c r="R1138" i="21"/>
  <c r="R1139" i="21"/>
  <c r="R1140" i="21"/>
  <c r="R1141" i="21"/>
  <c r="R1142" i="21"/>
  <c r="R1143" i="21"/>
  <c r="R1144" i="21"/>
  <c r="R1145" i="21"/>
  <c r="R1146" i="21"/>
  <c r="R1147" i="21"/>
  <c r="R1148" i="21"/>
  <c r="R1149" i="21"/>
  <c r="R1150" i="21"/>
  <c r="R1151" i="21"/>
  <c r="R1152" i="21"/>
  <c r="R1153" i="21"/>
  <c r="R1154" i="21"/>
  <c r="R1155" i="21"/>
  <c r="R1156" i="21"/>
  <c r="R1157" i="21"/>
  <c r="R1158" i="21"/>
  <c r="R1159" i="21"/>
  <c r="R1160" i="21"/>
  <c r="R1161" i="21"/>
  <c r="R1162" i="21"/>
  <c r="R1163" i="21"/>
  <c r="R1164" i="21"/>
  <c r="R1165" i="21"/>
  <c r="R1166" i="21"/>
  <c r="R1167" i="21"/>
  <c r="R1168" i="21"/>
  <c r="R1169" i="21"/>
  <c r="R1170" i="21"/>
  <c r="R1171" i="21"/>
  <c r="R1172" i="21"/>
  <c r="R1173" i="21"/>
  <c r="R1174" i="21"/>
  <c r="R1175" i="21"/>
  <c r="R1176" i="21"/>
  <c r="R1177" i="21"/>
  <c r="R1178" i="21"/>
  <c r="R1179" i="21"/>
  <c r="R1180" i="21"/>
  <c r="R1181" i="21"/>
  <c r="R1182" i="21"/>
  <c r="R1183" i="21"/>
  <c r="R1184" i="21"/>
  <c r="R1185" i="21"/>
  <c r="R1186" i="21"/>
  <c r="R1187" i="21"/>
  <c r="R1188" i="21"/>
  <c r="R1189" i="21"/>
  <c r="R1190" i="21"/>
  <c r="R1191" i="21"/>
  <c r="R1192" i="21"/>
  <c r="R1193" i="21"/>
  <c r="R1194" i="21"/>
  <c r="R1195" i="21"/>
  <c r="R1196" i="21"/>
  <c r="R1197" i="21"/>
  <c r="R1198" i="21"/>
  <c r="R1199" i="21"/>
  <c r="R1200" i="21"/>
  <c r="R1201" i="21"/>
  <c r="R1202" i="21"/>
  <c r="R1203" i="21"/>
  <c r="R1204" i="21"/>
  <c r="R1205" i="21"/>
  <c r="R1206" i="21"/>
  <c r="R1207" i="21"/>
  <c r="R1208" i="21"/>
  <c r="R1209" i="21"/>
  <c r="R1210" i="21"/>
  <c r="R1211" i="21"/>
  <c r="R1212" i="21"/>
  <c r="R1213" i="21"/>
  <c r="R1214" i="21"/>
  <c r="R1215" i="21"/>
  <c r="R1216" i="21"/>
  <c r="R1217" i="21"/>
  <c r="R1218" i="21"/>
  <c r="R1219" i="21"/>
  <c r="R1220" i="21"/>
  <c r="R1221" i="21"/>
  <c r="R1222" i="21"/>
  <c r="R1223" i="21"/>
  <c r="R1224" i="21"/>
  <c r="R1225" i="21"/>
  <c r="R1226" i="21"/>
  <c r="R1227" i="21"/>
  <c r="R1228" i="21"/>
  <c r="R1229" i="21"/>
  <c r="R1230" i="21"/>
  <c r="R1231" i="21"/>
  <c r="R1232" i="21"/>
  <c r="R1233" i="21"/>
  <c r="R1234" i="21"/>
  <c r="R1235" i="21"/>
  <c r="R1236" i="21"/>
  <c r="R1237" i="21"/>
  <c r="R1238" i="21"/>
  <c r="R1239" i="21"/>
  <c r="R1240" i="21"/>
  <c r="R1241" i="21"/>
  <c r="R1242" i="21"/>
  <c r="R1243" i="21"/>
  <c r="R1244" i="21"/>
  <c r="R1245" i="21"/>
  <c r="R1246" i="21"/>
  <c r="R1247" i="21"/>
  <c r="R1248" i="21"/>
  <c r="R1249" i="21"/>
  <c r="R1250" i="21"/>
  <c r="R1251" i="21"/>
  <c r="R1252" i="21"/>
  <c r="R1253" i="21"/>
  <c r="R1254" i="21"/>
  <c r="R1255" i="21"/>
  <c r="R1256" i="21"/>
  <c r="R1257" i="21"/>
  <c r="R1258" i="21"/>
  <c r="R1259" i="21"/>
  <c r="R1260" i="21"/>
  <c r="R1261" i="21"/>
  <c r="R1262" i="21"/>
  <c r="R1263" i="21"/>
  <c r="R1264" i="21"/>
  <c r="R1265" i="21"/>
  <c r="R1266" i="21"/>
  <c r="R1267" i="21"/>
  <c r="R1268" i="21"/>
  <c r="R1269" i="21"/>
  <c r="R1270" i="21"/>
  <c r="R1271" i="21"/>
  <c r="R1272" i="21"/>
  <c r="R1273" i="21"/>
  <c r="R1274" i="21"/>
  <c r="R1275" i="21"/>
  <c r="R1276" i="21"/>
  <c r="R1277" i="21"/>
  <c r="R1278" i="21"/>
  <c r="R1279" i="21"/>
  <c r="R1280" i="21"/>
  <c r="R1281" i="21"/>
  <c r="R1282" i="21"/>
  <c r="R1283" i="21"/>
  <c r="R1284" i="21"/>
  <c r="R1285" i="21"/>
  <c r="R1286" i="21"/>
  <c r="R1287" i="21"/>
  <c r="R1288" i="21"/>
  <c r="R1289" i="21"/>
  <c r="R1290" i="21"/>
  <c r="R1291" i="21"/>
  <c r="R1292" i="21"/>
  <c r="R1293" i="21"/>
  <c r="R1294" i="21"/>
  <c r="R1295" i="21"/>
  <c r="R1296" i="21"/>
  <c r="R1297" i="21"/>
  <c r="R1298" i="21"/>
  <c r="R1299" i="21"/>
  <c r="R1300" i="21"/>
  <c r="R1301" i="21"/>
  <c r="R1302" i="21"/>
  <c r="R1303" i="21"/>
  <c r="R1304" i="21"/>
  <c r="R1305" i="21"/>
  <c r="R1306" i="21"/>
  <c r="R1307" i="21"/>
  <c r="R1308" i="21"/>
  <c r="R1309" i="21"/>
  <c r="R1310" i="21"/>
  <c r="R1311" i="21"/>
  <c r="R1312" i="21"/>
  <c r="R1313" i="21"/>
  <c r="R1314" i="21"/>
  <c r="R1315" i="21"/>
  <c r="R1316" i="21"/>
  <c r="R1317" i="21"/>
  <c r="R1318" i="21"/>
  <c r="R1319" i="21"/>
  <c r="R1320" i="21"/>
  <c r="R1321" i="21"/>
  <c r="R1322" i="21"/>
  <c r="R1323" i="21"/>
  <c r="R1324" i="21"/>
  <c r="R1325" i="21"/>
  <c r="R1326" i="21"/>
  <c r="R1327" i="21"/>
  <c r="R1328" i="21"/>
  <c r="R1329" i="21"/>
  <c r="R1330" i="21"/>
  <c r="R1331" i="21"/>
  <c r="R1332" i="21"/>
  <c r="R1333" i="21"/>
  <c r="R1334" i="21"/>
  <c r="R1335" i="21"/>
  <c r="R1336" i="21"/>
  <c r="R1337" i="21"/>
  <c r="R1338" i="21"/>
  <c r="R1339" i="21"/>
  <c r="R1340" i="21"/>
  <c r="R1341" i="21"/>
  <c r="R1342" i="21"/>
  <c r="R1343" i="21"/>
  <c r="R1344" i="21"/>
  <c r="R1345" i="21"/>
  <c r="R1346" i="21"/>
  <c r="R1347" i="21"/>
  <c r="R1348" i="21"/>
  <c r="R1349" i="21"/>
  <c r="R1350" i="21"/>
  <c r="R1351" i="21"/>
  <c r="R1352" i="21"/>
  <c r="R1353" i="21"/>
  <c r="R1354" i="21"/>
  <c r="R1355" i="21"/>
  <c r="R1356" i="21"/>
  <c r="R1357" i="21"/>
  <c r="R1358" i="21"/>
  <c r="R1359" i="21"/>
  <c r="R1360" i="21"/>
  <c r="R1361" i="21"/>
  <c r="R1362" i="21"/>
  <c r="R1363" i="21"/>
  <c r="R1364" i="21"/>
  <c r="R1365" i="21"/>
  <c r="R1366" i="21"/>
  <c r="R1367" i="21"/>
  <c r="R1368" i="21"/>
  <c r="R1369" i="21"/>
  <c r="R1370" i="21"/>
  <c r="R1371" i="21"/>
  <c r="R1372" i="21"/>
  <c r="R1373" i="21"/>
  <c r="R1374" i="21"/>
  <c r="R1375" i="21"/>
  <c r="R1376" i="21"/>
  <c r="R1377" i="21"/>
  <c r="R1378" i="21"/>
  <c r="R1379" i="21"/>
  <c r="R1380" i="21"/>
  <c r="R1381" i="21"/>
  <c r="R1382" i="21"/>
  <c r="R1383" i="21"/>
  <c r="R1384" i="21"/>
  <c r="R1385" i="21"/>
  <c r="R1386" i="21"/>
  <c r="R1387" i="21"/>
  <c r="R1388" i="21"/>
  <c r="R1389" i="21"/>
  <c r="R1390" i="21"/>
  <c r="R1391" i="21"/>
  <c r="R1392" i="21"/>
  <c r="R1393" i="21"/>
  <c r="R1394" i="21"/>
  <c r="R1395" i="21"/>
  <c r="R1396" i="21"/>
  <c r="R1397" i="21"/>
  <c r="R1398" i="21"/>
  <c r="R1399" i="21"/>
  <c r="R1400" i="21"/>
  <c r="R1401" i="21"/>
  <c r="R1402" i="21"/>
  <c r="R1403" i="21"/>
  <c r="R1404" i="21"/>
  <c r="R1405" i="21"/>
  <c r="R1406" i="21"/>
  <c r="R1407" i="21"/>
  <c r="R1408" i="21"/>
  <c r="R1409" i="21"/>
  <c r="R1410" i="21"/>
  <c r="R1411" i="21"/>
  <c r="R1412" i="21"/>
  <c r="R1413" i="21"/>
  <c r="R1414" i="21"/>
  <c r="R1415" i="21"/>
  <c r="R1416" i="21"/>
  <c r="R1417" i="21"/>
  <c r="R1418" i="21"/>
  <c r="R1419" i="21"/>
  <c r="R1420" i="21"/>
  <c r="R1421" i="21"/>
  <c r="R1422" i="21"/>
  <c r="R1423" i="21"/>
  <c r="R1424" i="21"/>
  <c r="R1425" i="21"/>
  <c r="R1426" i="21"/>
  <c r="R1427" i="21"/>
  <c r="R1428" i="21"/>
  <c r="R1429" i="21"/>
  <c r="R1430" i="21"/>
  <c r="R1431" i="21"/>
  <c r="R1432" i="21"/>
  <c r="R1433" i="21"/>
  <c r="R1434" i="21"/>
  <c r="R1435" i="21"/>
  <c r="R1436" i="21"/>
  <c r="R1437" i="21"/>
  <c r="R1438" i="21"/>
  <c r="R1439" i="21"/>
  <c r="R1440" i="21"/>
  <c r="R1441" i="21"/>
  <c r="R1442" i="21"/>
  <c r="R1443" i="21"/>
  <c r="R1444" i="21"/>
  <c r="R1445" i="21"/>
  <c r="R1446" i="21"/>
  <c r="R1447" i="21"/>
  <c r="R1448" i="21"/>
  <c r="R1449" i="21"/>
  <c r="R1450" i="21"/>
  <c r="R1451" i="21"/>
  <c r="R1452" i="21"/>
  <c r="R1453" i="21"/>
  <c r="R1454" i="21"/>
  <c r="R1455" i="21"/>
  <c r="R1456" i="21"/>
  <c r="R1457" i="21"/>
  <c r="R1458" i="21"/>
  <c r="R1459" i="21"/>
  <c r="R1460" i="21"/>
  <c r="R1461" i="21"/>
  <c r="R1462" i="21"/>
  <c r="R1463" i="21"/>
  <c r="R1464" i="21"/>
  <c r="R1465" i="21"/>
  <c r="R1466" i="21"/>
  <c r="R1467" i="21"/>
  <c r="R1468" i="21"/>
  <c r="R1469" i="21"/>
  <c r="R1470" i="21"/>
  <c r="R1471" i="21"/>
  <c r="R1472" i="21"/>
  <c r="R1473" i="21"/>
  <c r="R1474" i="21"/>
  <c r="R1475" i="21"/>
  <c r="R1476" i="21"/>
  <c r="R1477" i="21"/>
  <c r="R1478" i="21"/>
  <c r="R1479" i="21"/>
  <c r="R1480" i="21"/>
  <c r="R1481" i="21"/>
  <c r="R1482" i="21"/>
  <c r="R1483" i="21"/>
  <c r="R1484" i="21"/>
  <c r="R1485" i="21"/>
  <c r="R1486" i="21"/>
  <c r="R1487" i="21"/>
  <c r="R1488" i="21"/>
  <c r="R1489" i="21"/>
  <c r="R1490" i="21"/>
  <c r="R1491" i="21"/>
  <c r="R1492" i="21"/>
  <c r="R1493" i="21"/>
  <c r="R1494" i="21"/>
  <c r="R1495" i="21"/>
  <c r="R1496" i="21"/>
  <c r="R1497" i="21"/>
  <c r="R1498" i="21"/>
  <c r="R1499" i="21"/>
  <c r="R1500" i="21"/>
  <c r="R1501" i="21"/>
  <c r="R1502" i="21"/>
  <c r="R1503" i="21"/>
  <c r="R1504" i="21"/>
  <c r="R1505" i="21"/>
  <c r="R1506" i="21"/>
  <c r="R1507" i="21"/>
  <c r="R1508" i="21"/>
  <c r="R1509" i="21"/>
  <c r="R1510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174" i="21"/>
  <c r="Q175" i="21"/>
  <c r="Q176" i="21"/>
  <c r="Q177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Q192" i="21"/>
  <c r="Q193" i="21"/>
  <c r="Q194" i="21"/>
  <c r="Q195" i="21"/>
  <c r="Q196" i="21"/>
  <c r="Q197" i="21"/>
  <c r="Q198" i="21"/>
  <c r="Q199" i="21"/>
  <c r="Q200" i="21"/>
  <c r="Q201" i="21"/>
  <c r="Q202" i="21"/>
  <c r="Q203" i="21"/>
  <c r="Q204" i="21"/>
  <c r="Q205" i="21"/>
  <c r="Q206" i="21"/>
  <c r="Q207" i="21"/>
  <c r="Q208" i="21"/>
  <c r="Q209" i="21"/>
  <c r="Q210" i="21"/>
  <c r="Q211" i="21"/>
  <c r="Q212" i="21"/>
  <c r="Q213" i="21"/>
  <c r="Q214" i="21"/>
  <c r="Q215" i="21"/>
  <c r="Q216" i="21"/>
  <c r="Q217" i="21"/>
  <c r="Q218" i="21"/>
  <c r="Q219" i="21"/>
  <c r="Q220" i="21"/>
  <c r="Q221" i="21"/>
  <c r="Q222" i="21"/>
  <c r="Q223" i="21"/>
  <c r="Q224" i="21"/>
  <c r="Q225" i="21"/>
  <c r="Q226" i="21"/>
  <c r="Q227" i="21"/>
  <c r="Q228" i="21"/>
  <c r="Q229" i="21"/>
  <c r="Q230" i="21"/>
  <c r="Q231" i="21"/>
  <c r="Q232" i="21"/>
  <c r="Q233" i="21"/>
  <c r="Q234" i="21"/>
  <c r="Q235" i="21"/>
  <c r="Q236" i="21"/>
  <c r="Q237" i="21"/>
  <c r="Q238" i="21"/>
  <c r="Q239" i="21"/>
  <c r="Q240" i="21"/>
  <c r="Q241" i="21"/>
  <c r="Q242" i="21"/>
  <c r="Q243" i="21"/>
  <c r="Q244" i="21"/>
  <c r="Q245" i="21"/>
  <c r="Q246" i="21"/>
  <c r="Q247" i="21"/>
  <c r="Q248" i="21"/>
  <c r="Q249" i="21"/>
  <c r="Q250" i="21"/>
  <c r="Q251" i="21"/>
  <c r="Q252" i="21"/>
  <c r="Q253" i="21"/>
  <c r="Q254" i="21"/>
  <c r="Q255" i="21"/>
  <c r="Q256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Q289" i="21"/>
  <c r="Q290" i="21"/>
  <c r="Q291" i="21"/>
  <c r="Q292" i="21"/>
  <c r="Q293" i="21"/>
  <c r="Q294" i="21"/>
  <c r="Q295" i="21"/>
  <c r="Q296" i="21"/>
  <c r="Q297" i="21"/>
  <c r="Q298" i="21"/>
  <c r="Q299" i="21"/>
  <c r="Q300" i="21"/>
  <c r="Q301" i="21"/>
  <c r="Q302" i="21"/>
  <c r="Q303" i="21"/>
  <c r="Q304" i="21"/>
  <c r="Q305" i="21"/>
  <c r="Q306" i="21"/>
  <c r="Q307" i="21"/>
  <c r="Q308" i="21"/>
  <c r="Q309" i="21"/>
  <c r="Q310" i="21"/>
  <c r="Q311" i="21"/>
  <c r="Q312" i="21"/>
  <c r="Q313" i="21"/>
  <c r="Q314" i="21"/>
  <c r="Q315" i="21"/>
  <c r="Q316" i="21"/>
  <c r="Q317" i="21"/>
  <c r="Q318" i="21"/>
  <c r="Q319" i="21"/>
  <c r="Q320" i="21"/>
  <c r="Q321" i="21"/>
  <c r="Q322" i="21"/>
  <c r="Q323" i="21"/>
  <c r="Q324" i="21"/>
  <c r="Q325" i="21"/>
  <c r="Q326" i="21"/>
  <c r="Q327" i="21"/>
  <c r="Q328" i="21"/>
  <c r="Q329" i="21"/>
  <c r="Q330" i="21"/>
  <c r="Q331" i="21"/>
  <c r="Q332" i="21"/>
  <c r="Q333" i="21"/>
  <c r="Q334" i="21"/>
  <c r="Q335" i="21"/>
  <c r="Q336" i="21"/>
  <c r="Q337" i="21"/>
  <c r="Q338" i="21"/>
  <c r="Q339" i="21"/>
  <c r="Q340" i="21"/>
  <c r="Q341" i="21"/>
  <c r="Q342" i="21"/>
  <c r="Q343" i="21"/>
  <c r="Q344" i="21"/>
  <c r="Q345" i="21"/>
  <c r="Q346" i="21"/>
  <c r="Q347" i="21"/>
  <c r="Q348" i="21"/>
  <c r="Q349" i="21"/>
  <c r="Q350" i="21"/>
  <c r="Q351" i="21"/>
  <c r="Q352" i="21"/>
  <c r="Q353" i="21"/>
  <c r="Q354" i="21"/>
  <c r="Q355" i="21"/>
  <c r="Q356" i="21"/>
  <c r="Q357" i="21"/>
  <c r="Q358" i="21"/>
  <c r="Q359" i="21"/>
  <c r="Q360" i="21"/>
  <c r="Q361" i="21"/>
  <c r="Q362" i="21"/>
  <c r="Q363" i="21"/>
  <c r="Q364" i="21"/>
  <c r="Q365" i="21"/>
  <c r="Q366" i="21"/>
  <c r="Q367" i="21"/>
  <c r="Q368" i="21"/>
  <c r="Q369" i="21"/>
  <c r="Q370" i="21"/>
  <c r="Q371" i="21"/>
  <c r="Q372" i="21"/>
  <c r="Q373" i="21"/>
  <c r="Q374" i="21"/>
  <c r="Q375" i="21"/>
  <c r="Q376" i="21"/>
  <c r="Q377" i="21"/>
  <c r="Q378" i="21"/>
  <c r="Q379" i="21"/>
  <c r="Q380" i="21"/>
  <c r="Q381" i="21"/>
  <c r="Q382" i="21"/>
  <c r="Q383" i="21"/>
  <c r="Q384" i="21"/>
  <c r="Q385" i="21"/>
  <c r="Q386" i="21"/>
  <c r="Q387" i="21"/>
  <c r="Q388" i="21"/>
  <c r="Q389" i="21"/>
  <c r="Q390" i="21"/>
  <c r="Q391" i="21"/>
  <c r="Q392" i="21"/>
  <c r="Q393" i="21"/>
  <c r="Q394" i="21"/>
  <c r="Q395" i="21"/>
  <c r="Q396" i="21"/>
  <c r="Q397" i="21"/>
  <c r="Q398" i="21"/>
  <c r="Q399" i="21"/>
  <c r="Q400" i="21"/>
  <c r="Q401" i="21"/>
  <c r="Q402" i="21"/>
  <c r="Q403" i="21"/>
  <c r="Q404" i="21"/>
  <c r="Q405" i="21"/>
  <c r="Q406" i="21"/>
  <c r="Q407" i="21"/>
  <c r="Q408" i="21"/>
  <c r="Q409" i="21"/>
  <c r="Q410" i="21"/>
  <c r="Q411" i="21"/>
  <c r="Q412" i="21"/>
  <c r="Q413" i="21"/>
  <c r="Q414" i="21"/>
  <c r="Q415" i="21"/>
  <c r="Q416" i="21"/>
  <c r="Q417" i="21"/>
  <c r="Q418" i="21"/>
  <c r="Q419" i="21"/>
  <c r="Q420" i="21"/>
  <c r="Q421" i="21"/>
  <c r="Q422" i="21"/>
  <c r="Q423" i="21"/>
  <c r="Q424" i="21"/>
  <c r="Q425" i="21"/>
  <c r="Q426" i="21"/>
  <c r="Q427" i="21"/>
  <c r="Q428" i="21"/>
  <c r="Q429" i="21"/>
  <c r="Q430" i="21"/>
  <c r="Q431" i="21"/>
  <c r="Q432" i="21"/>
  <c r="Q433" i="21"/>
  <c r="Q434" i="21"/>
  <c r="Q435" i="21"/>
  <c r="Q436" i="21"/>
  <c r="Q437" i="21"/>
  <c r="Q438" i="21"/>
  <c r="Q439" i="21"/>
  <c r="Q440" i="21"/>
  <c r="Q441" i="21"/>
  <c r="Q442" i="21"/>
  <c r="Q443" i="21"/>
  <c r="Q444" i="21"/>
  <c r="Q445" i="21"/>
  <c r="Q446" i="21"/>
  <c r="Q447" i="21"/>
  <c r="Q448" i="21"/>
  <c r="Q449" i="21"/>
  <c r="Q450" i="21"/>
  <c r="Q451" i="21"/>
  <c r="Q452" i="21"/>
  <c r="Q453" i="21"/>
  <c r="Q454" i="21"/>
  <c r="Q455" i="21"/>
  <c r="Q456" i="21"/>
  <c r="Q457" i="21"/>
  <c r="Q458" i="21"/>
  <c r="Q459" i="21"/>
  <c r="Q460" i="21"/>
  <c r="Q461" i="21"/>
  <c r="Q462" i="21"/>
  <c r="Q463" i="21"/>
  <c r="Q464" i="21"/>
  <c r="Q465" i="21"/>
  <c r="Q466" i="21"/>
  <c r="Q467" i="21"/>
  <c r="Q468" i="21"/>
  <c r="Q469" i="21"/>
  <c r="Q470" i="21"/>
  <c r="Q471" i="21"/>
  <c r="Q472" i="21"/>
  <c r="Q473" i="21"/>
  <c r="Q474" i="21"/>
  <c r="Q475" i="21"/>
  <c r="Q476" i="21"/>
  <c r="Q477" i="21"/>
  <c r="Q478" i="21"/>
  <c r="Q479" i="21"/>
  <c r="Q480" i="21"/>
  <c r="Q481" i="21"/>
  <c r="Q482" i="21"/>
  <c r="Q483" i="21"/>
  <c r="Q484" i="21"/>
  <c r="Q485" i="21"/>
  <c r="Q486" i="21"/>
  <c r="Q487" i="21"/>
  <c r="Q488" i="21"/>
  <c r="Q489" i="21"/>
  <c r="Q490" i="21"/>
  <c r="Q491" i="21"/>
  <c r="Q492" i="21"/>
  <c r="Q493" i="21"/>
  <c r="Q494" i="21"/>
  <c r="Q495" i="21"/>
  <c r="Q496" i="21"/>
  <c r="Q497" i="21"/>
  <c r="Q498" i="21"/>
  <c r="Q499" i="21"/>
  <c r="Q500" i="21"/>
  <c r="Q501" i="21"/>
  <c r="Q502" i="21"/>
  <c r="Q503" i="21"/>
  <c r="Q504" i="21"/>
  <c r="Q505" i="21"/>
  <c r="Q506" i="21"/>
  <c r="Q507" i="21"/>
  <c r="Q508" i="21"/>
  <c r="Q509" i="21"/>
  <c r="Q510" i="21"/>
  <c r="Q511" i="21"/>
  <c r="Q512" i="21"/>
  <c r="Q513" i="21"/>
  <c r="Q514" i="21"/>
  <c r="Q515" i="21"/>
  <c r="Q516" i="21"/>
  <c r="Q517" i="21"/>
  <c r="Q518" i="21"/>
  <c r="Q519" i="21"/>
  <c r="Q520" i="21"/>
  <c r="Q521" i="21"/>
  <c r="Q522" i="21"/>
  <c r="Q523" i="21"/>
  <c r="Q524" i="21"/>
  <c r="Q525" i="21"/>
  <c r="Q526" i="21"/>
  <c r="Q527" i="21"/>
  <c r="Q528" i="21"/>
  <c r="Q529" i="21"/>
  <c r="Q530" i="21"/>
  <c r="Q531" i="21"/>
  <c r="Q532" i="21"/>
  <c r="Q533" i="21"/>
  <c r="Q534" i="21"/>
  <c r="Q535" i="21"/>
  <c r="Q536" i="21"/>
  <c r="Q537" i="21"/>
  <c r="Q538" i="21"/>
  <c r="Q539" i="21"/>
  <c r="Q540" i="21"/>
  <c r="Q541" i="21"/>
  <c r="Q542" i="21"/>
  <c r="Q543" i="21"/>
  <c r="Q544" i="21"/>
  <c r="Q545" i="21"/>
  <c r="Q546" i="21"/>
  <c r="Q547" i="21"/>
  <c r="Q548" i="21"/>
  <c r="Q549" i="21"/>
  <c r="Q550" i="21"/>
  <c r="Q551" i="21"/>
  <c r="Q552" i="21"/>
  <c r="Q553" i="21"/>
  <c r="Q554" i="21"/>
  <c r="Q555" i="21"/>
  <c r="Q556" i="21"/>
  <c r="Q557" i="21"/>
  <c r="Q558" i="21"/>
  <c r="Q559" i="21"/>
  <c r="Q560" i="21"/>
  <c r="Q561" i="21"/>
  <c r="Q562" i="21"/>
  <c r="Q563" i="21"/>
  <c r="Q564" i="21"/>
  <c r="Q565" i="21"/>
  <c r="Q566" i="21"/>
  <c r="Q567" i="21"/>
  <c r="Q568" i="21"/>
  <c r="Q569" i="21"/>
  <c r="Q570" i="21"/>
  <c r="Q571" i="21"/>
  <c r="Q572" i="21"/>
  <c r="Q573" i="21"/>
  <c r="Q574" i="21"/>
  <c r="Q575" i="21"/>
  <c r="Q576" i="21"/>
  <c r="Q577" i="21"/>
  <c r="Q578" i="21"/>
  <c r="Q579" i="21"/>
  <c r="Q580" i="21"/>
  <c r="Q581" i="21"/>
  <c r="Q582" i="21"/>
  <c r="Q583" i="21"/>
  <c r="Q584" i="21"/>
  <c r="Q585" i="21"/>
  <c r="Q586" i="21"/>
  <c r="Q587" i="21"/>
  <c r="Q588" i="21"/>
  <c r="Q589" i="21"/>
  <c r="Q590" i="21"/>
  <c r="Q591" i="21"/>
  <c r="Q592" i="21"/>
  <c r="Q593" i="21"/>
  <c r="Q594" i="21"/>
  <c r="Q595" i="21"/>
  <c r="Q596" i="21"/>
  <c r="Q597" i="21"/>
  <c r="Q598" i="21"/>
  <c r="Q599" i="21"/>
  <c r="Q600" i="21"/>
  <c r="Q601" i="21"/>
  <c r="Q602" i="21"/>
  <c r="Q603" i="21"/>
  <c r="Q604" i="21"/>
  <c r="Q605" i="21"/>
  <c r="Q606" i="21"/>
  <c r="Q607" i="21"/>
  <c r="Q608" i="21"/>
  <c r="Q609" i="21"/>
  <c r="Q610" i="21"/>
  <c r="Q611" i="21"/>
  <c r="Q612" i="21"/>
  <c r="Q613" i="21"/>
  <c r="Q614" i="21"/>
  <c r="Q615" i="21"/>
  <c r="Q616" i="21"/>
  <c r="Q617" i="21"/>
  <c r="Q618" i="21"/>
  <c r="Q619" i="21"/>
  <c r="Q620" i="21"/>
  <c r="Q621" i="21"/>
  <c r="Q622" i="21"/>
  <c r="Q623" i="21"/>
  <c r="Q624" i="21"/>
  <c r="Q625" i="21"/>
  <c r="Q626" i="21"/>
  <c r="Q627" i="21"/>
  <c r="Q628" i="21"/>
  <c r="Q629" i="21"/>
  <c r="Q630" i="21"/>
  <c r="Q631" i="21"/>
  <c r="Q632" i="21"/>
  <c r="Q633" i="21"/>
  <c r="Q634" i="21"/>
  <c r="Q635" i="21"/>
  <c r="Q636" i="21"/>
  <c r="Q637" i="21"/>
  <c r="Q638" i="21"/>
  <c r="Q639" i="21"/>
  <c r="Q640" i="21"/>
  <c r="Q641" i="21"/>
  <c r="Q642" i="21"/>
  <c r="Q643" i="21"/>
  <c r="Q644" i="21"/>
  <c r="Q645" i="21"/>
  <c r="Q646" i="21"/>
  <c r="Q647" i="21"/>
  <c r="Q648" i="21"/>
  <c r="Q649" i="21"/>
  <c r="Q650" i="21"/>
  <c r="Q651" i="21"/>
  <c r="Q652" i="21"/>
  <c r="Q653" i="21"/>
  <c r="Q654" i="21"/>
  <c r="Q655" i="21"/>
  <c r="Q656" i="21"/>
  <c r="Q657" i="21"/>
  <c r="Q658" i="21"/>
  <c r="Q659" i="21"/>
  <c r="Q660" i="21"/>
  <c r="Q661" i="21"/>
  <c r="Q662" i="21"/>
  <c r="Q663" i="21"/>
  <c r="Q664" i="21"/>
  <c r="Q665" i="21"/>
  <c r="Q666" i="21"/>
  <c r="Q667" i="21"/>
  <c r="Q668" i="21"/>
  <c r="Q669" i="21"/>
  <c r="Q670" i="21"/>
  <c r="Q671" i="21"/>
  <c r="Q672" i="21"/>
  <c r="Q673" i="21"/>
  <c r="Q674" i="21"/>
  <c r="Q675" i="21"/>
  <c r="Q676" i="21"/>
  <c r="Q677" i="21"/>
  <c r="Q678" i="21"/>
  <c r="Q679" i="21"/>
  <c r="Q680" i="21"/>
  <c r="Q681" i="21"/>
  <c r="Q682" i="21"/>
  <c r="Q683" i="21"/>
  <c r="Q684" i="21"/>
  <c r="Q685" i="21"/>
  <c r="Q686" i="21"/>
  <c r="Q687" i="21"/>
  <c r="Q688" i="21"/>
  <c r="Q689" i="21"/>
  <c r="Q690" i="21"/>
  <c r="Q691" i="21"/>
  <c r="Q692" i="21"/>
  <c r="Q693" i="21"/>
  <c r="Q694" i="21"/>
  <c r="Q695" i="21"/>
  <c r="Q696" i="21"/>
  <c r="Q697" i="21"/>
  <c r="Q698" i="21"/>
  <c r="Q699" i="21"/>
  <c r="Q700" i="21"/>
  <c r="Q701" i="21"/>
  <c r="Q702" i="21"/>
  <c r="Q703" i="21"/>
  <c r="Q704" i="21"/>
  <c r="Q705" i="21"/>
  <c r="Q706" i="21"/>
  <c r="Q707" i="21"/>
  <c r="Q708" i="21"/>
  <c r="Q709" i="21"/>
  <c r="Q710" i="21"/>
  <c r="Q711" i="21"/>
  <c r="Q712" i="21"/>
  <c r="Q713" i="21"/>
  <c r="Q714" i="21"/>
  <c r="Q715" i="21"/>
  <c r="Q716" i="21"/>
  <c r="Q717" i="21"/>
  <c r="Q718" i="21"/>
  <c r="Q719" i="21"/>
  <c r="Q720" i="21"/>
  <c r="Q721" i="21"/>
  <c r="Q722" i="21"/>
  <c r="Q723" i="21"/>
  <c r="Q724" i="21"/>
  <c r="Q725" i="21"/>
  <c r="Q726" i="21"/>
  <c r="Q727" i="21"/>
  <c r="Q728" i="21"/>
  <c r="Q729" i="21"/>
  <c r="Q730" i="21"/>
  <c r="Q731" i="21"/>
  <c r="Q732" i="21"/>
  <c r="Q733" i="21"/>
  <c r="Q734" i="21"/>
  <c r="Q735" i="21"/>
  <c r="Q736" i="21"/>
  <c r="Q737" i="21"/>
  <c r="Q738" i="21"/>
  <c r="Q739" i="21"/>
  <c r="Q740" i="21"/>
  <c r="Q741" i="21"/>
  <c r="Q742" i="21"/>
  <c r="Q743" i="21"/>
  <c r="Q744" i="21"/>
  <c r="Q745" i="21"/>
  <c r="Q746" i="21"/>
  <c r="Q747" i="21"/>
  <c r="Q748" i="21"/>
  <c r="Q749" i="21"/>
  <c r="Q750" i="21"/>
  <c r="Q751" i="21"/>
  <c r="Q752" i="21"/>
  <c r="Q753" i="21"/>
  <c r="Q754" i="21"/>
  <c r="Q755" i="21"/>
  <c r="Q756" i="21"/>
  <c r="Q757" i="21"/>
  <c r="Q758" i="21"/>
  <c r="Q759" i="21"/>
  <c r="Q760" i="21"/>
  <c r="Q761" i="21"/>
  <c r="Q762" i="21"/>
  <c r="Q763" i="21"/>
  <c r="Q764" i="21"/>
  <c r="Q765" i="21"/>
  <c r="Q766" i="21"/>
  <c r="Q767" i="21"/>
  <c r="Q768" i="21"/>
  <c r="Q769" i="21"/>
  <c r="Q770" i="21"/>
  <c r="Q771" i="21"/>
  <c r="Q772" i="21"/>
  <c r="Q773" i="21"/>
  <c r="Q774" i="21"/>
  <c r="Q775" i="21"/>
  <c r="Q776" i="21"/>
  <c r="Q777" i="21"/>
  <c r="Q778" i="21"/>
  <c r="Q779" i="21"/>
  <c r="Q780" i="21"/>
  <c r="Q781" i="21"/>
  <c r="Q782" i="21"/>
  <c r="Q783" i="21"/>
  <c r="Q784" i="21"/>
  <c r="Q785" i="21"/>
  <c r="Q786" i="21"/>
  <c r="Q787" i="21"/>
  <c r="Q788" i="21"/>
  <c r="Q789" i="21"/>
  <c r="Q790" i="21"/>
  <c r="Q791" i="21"/>
  <c r="Q792" i="21"/>
  <c r="Q793" i="21"/>
  <c r="Q794" i="21"/>
  <c r="Q795" i="21"/>
  <c r="Q796" i="21"/>
  <c r="Q797" i="21"/>
  <c r="Q798" i="21"/>
  <c r="Q799" i="21"/>
  <c r="Q800" i="21"/>
  <c r="Q801" i="21"/>
  <c r="Q802" i="21"/>
  <c r="Q803" i="21"/>
  <c r="Q804" i="21"/>
  <c r="Q805" i="21"/>
  <c r="Q806" i="21"/>
  <c r="Q807" i="21"/>
  <c r="Q808" i="21"/>
  <c r="Q809" i="21"/>
  <c r="Q810" i="21"/>
  <c r="Q811" i="21"/>
  <c r="Q812" i="21"/>
  <c r="Q813" i="21"/>
  <c r="Q814" i="21"/>
  <c r="Q815" i="21"/>
  <c r="Q816" i="21"/>
  <c r="Q817" i="21"/>
  <c r="Q818" i="21"/>
  <c r="Q819" i="21"/>
  <c r="Q820" i="21"/>
  <c r="Q821" i="21"/>
  <c r="Q822" i="21"/>
  <c r="Q823" i="21"/>
  <c r="Q824" i="21"/>
  <c r="Q825" i="21"/>
  <c r="Q826" i="21"/>
  <c r="Q827" i="21"/>
  <c r="Q828" i="21"/>
  <c r="Q829" i="21"/>
  <c r="Q830" i="21"/>
  <c r="Q831" i="21"/>
  <c r="Q832" i="21"/>
  <c r="Q833" i="21"/>
  <c r="Q834" i="21"/>
  <c r="Q835" i="21"/>
  <c r="Q836" i="21"/>
  <c r="Q837" i="21"/>
  <c r="Q838" i="21"/>
  <c r="Q839" i="21"/>
  <c r="Q840" i="21"/>
  <c r="Q841" i="21"/>
  <c r="Q842" i="21"/>
  <c r="Q843" i="21"/>
  <c r="Q844" i="21"/>
  <c r="Q845" i="21"/>
  <c r="Q846" i="21"/>
  <c r="Q847" i="21"/>
  <c r="Q848" i="21"/>
  <c r="Q849" i="21"/>
  <c r="Q850" i="21"/>
  <c r="Q851" i="21"/>
  <c r="Q852" i="21"/>
  <c r="Q853" i="21"/>
  <c r="Q854" i="21"/>
  <c r="Q855" i="21"/>
  <c r="Q856" i="21"/>
  <c r="Q857" i="21"/>
  <c r="Q858" i="21"/>
  <c r="Q859" i="21"/>
  <c r="Q860" i="21"/>
  <c r="Q861" i="21"/>
  <c r="Q862" i="21"/>
  <c r="Q863" i="21"/>
  <c r="Q864" i="21"/>
  <c r="Q865" i="21"/>
  <c r="Q866" i="21"/>
  <c r="Q867" i="21"/>
  <c r="Q868" i="21"/>
  <c r="Q869" i="21"/>
  <c r="Q870" i="21"/>
  <c r="Q871" i="21"/>
  <c r="Q872" i="21"/>
  <c r="Q873" i="21"/>
  <c r="Q874" i="21"/>
  <c r="Q875" i="21"/>
  <c r="Q876" i="21"/>
  <c r="Q877" i="21"/>
  <c r="Q878" i="21"/>
  <c r="Q879" i="21"/>
  <c r="Q880" i="21"/>
  <c r="Q881" i="21"/>
  <c r="Q882" i="21"/>
  <c r="Q883" i="21"/>
  <c r="Q884" i="21"/>
  <c r="Q885" i="21"/>
  <c r="Q886" i="21"/>
  <c r="Q887" i="21"/>
  <c r="Q888" i="21"/>
  <c r="Q889" i="21"/>
  <c r="Q890" i="21"/>
  <c r="Q891" i="21"/>
  <c r="Q892" i="21"/>
  <c r="Q893" i="21"/>
  <c r="Q894" i="21"/>
  <c r="Q895" i="21"/>
  <c r="Q896" i="21"/>
  <c r="Q897" i="21"/>
  <c r="Q898" i="21"/>
  <c r="Q899" i="21"/>
  <c r="Q900" i="21"/>
  <c r="Q901" i="21"/>
  <c r="Q902" i="21"/>
  <c r="Q903" i="21"/>
  <c r="Q904" i="21"/>
  <c r="Q905" i="21"/>
  <c r="Q906" i="21"/>
  <c r="Q907" i="21"/>
  <c r="Q908" i="21"/>
  <c r="Q909" i="21"/>
  <c r="Q910" i="21"/>
  <c r="Q911" i="21"/>
  <c r="Q912" i="21"/>
  <c r="Q913" i="21"/>
  <c r="Q914" i="21"/>
  <c r="Q915" i="21"/>
  <c r="Q916" i="21"/>
  <c r="Q917" i="21"/>
  <c r="Q918" i="21"/>
  <c r="Q919" i="21"/>
  <c r="Q920" i="21"/>
  <c r="Q921" i="21"/>
  <c r="Q922" i="21"/>
  <c r="Q923" i="21"/>
  <c r="Q924" i="21"/>
  <c r="Q925" i="21"/>
  <c r="Q926" i="21"/>
  <c r="Q927" i="21"/>
  <c r="Q928" i="21"/>
  <c r="Q929" i="21"/>
  <c r="Q930" i="21"/>
  <c r="Q931" i="21"/>
  <c r="Q932" i="21"/>
  <c r="Q933" i="21"/>
  <c r="Q934" i="21"/>
  <c r="Q935" i="21"/>
  <c r="Q936" i="21"/>
  <c r="Q937" i="21"/>
  <c r="Q938" i="21"/>
  <c r="Q939" i="21"/>
  <c r="Q940" i="21"/>
  <c r="Q941" i="21"/>
  <c r="Q942" i="21"/>
  <c r="Q943" i="21"/>
  <c r="Q944" i="21"/>
  <c r="Q945" i="21"/>
  <c r="Q946" i="21"/>
  <c r="Q947" i="21"/>
  <c r="Q948" i="21"/>
  <c r="Q949" i="21"/>
  <c r="Q950" i="21"/>
  <c r="Q951" i="21"/>
  <c r="Q952" i="21"/>
  <c r="Q953" i="21"/>
  <c r="Q954" i="21"/>
  <c r="Q955" i="21"/>
  <c r="Q956" i="21"/>
  <c r="Q957" i="21"/>
  <c r="Q958" i="21"/>
  <c r="Q959" i="21"/>
  <c r="Q960" i="21"/>
  <c r="Q961" i="21"/>
  <c r="Q962" i="21"/>
  <c r="Q963" i="21"/>
  <c r="Q964" i="21"/>
  <c r="Q965" i="21"/>
  <c r="Q966" i="21"/>
  <c r="Q967" i="21"/>
  <c r="Q968" i="21"/>
  <c r="Q969" i="21"/>
  <c r="Q970" i="21"/>
  <c r="Q971" i="21"/>
  <c r="Q972" i="21"/>
  <c r="Q973" i="21"/>
  <c r="Q974" i="21"/>
  <c r="Q975" i="21"/>
  <c r="Q976" i="21"/>
  <c r="Q977" i="21"/>
  <c r="Q978" i="21"/>
  <c r="Q979" i="21"/>
  <c r="Q980" i="21"/>
  <c r="Q981" i="21"/>
  <c r="Q982" i="21"/>
  <c r="Q983" i="21"/>
  <c r="Q984" i="21"/>
  <c r="Q985" i="21"/>
  <c r="Q986" i="21"/>
  <c r="Q987" i="21"/>
  <c r="Q988" i="21"/>
  <c r="Q989" i="21"/>
  <c r="Q990" i="21"/>
  <c r="Q991" i="21"/>
  <c r="Q992" i="21"/>
  <c r="Q993" i="21"/>
  <c r="Q994" i="21"/>
  <c r="Q995" i="21"/>
  <c r="Q996" i="21"/>
  <c r="Q997" i="21"/>
  <c r="Q998" i="21"/>
  <c r="Q999" i="21"/>
  <c r="Q1000" i="21"/>
  <c r="Q1001" i="21"/>
  <c r="Q1002" i="21"/>
  <c r="Q1003" i="21"/>
  <c r="Q1004" i="21"/>
  <c r="Q1005" i="21"/>
  <c r="Q1006" i="21"/>
  <c r="Q1007" i="21"/>
  <c r="Q1008" i="21"/>
  <c r="Q1009" i="21"/>
  <c r="Q1010" i="21"/>
  <c r="Q1011" i="21"/>
  <c r="Q1012" i="21"/>
  <c r="Q1013" i="21"/>
  <c r="Q1014" i="21"/>
  <c r="Q1015" i="21"/>
  <c r="Q1016" i="21"/>
  <c r="Q1017" i="21"/>
  <c r="Q1018" i="21"/>
  <c r="Q1019" i="21"/>
  <c r="Q1020" i="21"/>
  <c r="Q1021" i="21"/>
  <c r="Q1022" i="21"/>
  <c r="Q1023" i="21"/>
  <c r="Q1024" i="21"/>
  <c r="Q1025" i="21"/>
  <c r="Q1026" i="21"/>
  <c r="Q1027" i="21"/>
  <c r="Q1028" i="21"/>
  <c r="Q1029" i="21"/>
  <c r="Q1030" i="21"/>
  <c r="Q1031" i="21"/>
  <c r="Q1032" i="21"/>
  <c r="Q1033" i="21"/>
  <c r="Q1034" i="21"/>
  <c r="Q1035" i="21"/>
  <c r="Q1036" i="21"/>
  <c r="Q1037" i="21"/>
  <c r="Q1038" i="21"/>
  <c r="Q1039" i="21"/>
  <c r="Q1040" i="21"/>
  <c r="Q1041" i="21"/>
  <c r="Q1042" i="21"/>
  <c r="Q1043" i="21"/>
  <c r="Q1044" i="21"/>
  <c r="Q1045" i="21"/>
  <c r="Q1046" i="21"/>
  <c r="Q1047" i="21"/>
  <c r="Q1048" i="21"/>
  <c r="Q1049" i="21"/>
  <c r="Q1050" i="21"/>
  <c r="Q1051" i="21"/>
  <c r="Q1052" i="21"/>
  <c r="Q1053" i="21"/>
  <c r="Q1054" i="21"/>
  <c r="Q1055" i="21"/>
  <c r="Q1056" i="21"/>
  <c r="Q1057" i="21"/>
  <c r="Q1058" i="21"/>
  <c r="Q1059" i="21"/>
  <c r="Q1060" i="21"/>
  <c r="Q1061" i="21"/>
  <c r="Q1062" i="21"/>
  <c r="Q1063" i="21"/>
  <c r="Q1064" i="21"/>
  <c r="Q1065" i="21"/>
  <c r="Q1066" i="21"/>
  <c r="Q1067" i="21"/>
  <c r="Q1068" i="21"/>
  <c r="Q1069" i="21"/>
  <c r="Q1070" i="21"/>
  <c r="Q1071" i="21"/>
  <c r="Q1072" i="21"/>
  <c r="Q1073" i="21"/>
  <c r="Q1074" i="21"/>
  <c r="Q1075" i="21"/>
  <c r="Q1076" i="21"/>
  <c r="Q1077" i="21"/>
  <c r="Q1078" i="21"/>
  <c r="Q1079" i="21"/>
  <c r="Q1080" i="21"/>
  <c r="Q1081" i="21"/>
  <c r="Q1082" i="21"/>
  <c r="Q1083" i="21"/>
  <c r="Q1084" i="21"/>
  <c r="Q1085" i="21"/>
  <c r="Q1086" i="21"/>
  <c r="Q1087" i="21"/>
  <c r="Q1088" i="21"/>
  <c r="Q1089" i="21"/>
  <c r="Q1090" i="21"/>
  <c r="Q1091" i="21"/>
  <c r="Q1092" i="21"/>
  <c r="Q1093" i="21"/>
  <c r="Q1094" i="21"/>
  <c r="Q1095" i="21"/>
  <c r="Q1096" i="21"/>
  <c r="Q1097" i="21"/>
  <c r="Q1098" i="21"/>
  <c r="Q1099" i="21"/>
  <c r="Q1100" i="21"/>
  <c r="Q1101" i="21"/>
  <c r="Q1102" i="21"/>
  <c r="Q1103" i="21"/>
  <c r="Q1104" i="21"/>
  <c r="Q1105" i="21"/>
  <c r="Q1106" i="21"/>
  <c r="Q1107" i="21"/>
  <c r="Q1108" i="21"/>
  <c r="Q1109" i="21"/>
  <c r="Q1110" i="21"/>
  <c r="Q1111" i="21"/>
  <c r="Q1112" i="21"/>
  <c r="Q1113" i="21"/>
  <c r="Q1114" i="21"/>
  <c r="Q1115" i="21"/>
  <c r="Q1116" i="21"/>
  <c r="Q1117" i="21"/>
  <c r="Q1118" i="21"/>
  <c r="Q1119" i="21"/>
  <c r="Q1120" i="21"/>
  <c r="Q1121" i="21"/>
  <c r="Q1122" i="21"/>
  <c r="Q1123" i="21"/>
  <c r="Q1124" i="21"/>
  <c r="Q1125" i="21"/>
  <c r="Q1126" i="21"/>
  <c r="Q1127" i="21"/>
  <c r="Q1128" i="21"/>
  <c r="Q1129" i="21"/>
  <c r="Q1130" i="21"/>
  <c r="Q1131" i="21"/>
  <c r="Q1132" i="21"/>
  <c r="Q1133" i="21"/>
  <c r="Q1134" i="21"/>
  <c r="Q1135" i="21"/>
  <c r="Q1136" i="21"/>
  <c r="Q1137" i="21"/>
  <c r="Q1138" i="21"/>
  <c r="Q1139" i="21"/>
  <c r="Q1140" i="21"/>
  <c r="Q1141" i="21"/>
  <c r="Q1142" i="21"/>
  <c r="Q1143" i="21"/>
  <c r="Q1144" i="21"/>
  <c r="Q1145" i="21"/>
  <c r="Q1146" i="21"/>
  <c r="Q1147" i="21"/>
  <c r="Q1148" i="21"/>
  <c r="Q1149" i="21"/>
  <c r="Q1150" i="21"/>
  <c r="Q1151" i="21"/>
  <c r="Q1152" i="21"/>
  <c r="Q1153" i="21"/>
  <c r="Q1154" i="21"/>
  <c r="Q1155" i="21"/>
  <c r="Q1156" i="21"/>
  <c r="Q1157" i="21"/>
  <c r="Q1158" i="21"/>
  <c r="Q1159" i="21"/>
  <c r="Q1160" i="21"/>
  <c r="Q1161" i="21"/>
  <c r="Q1162" i="21"/>
  <c r="Q1163" i="21"/>
  <c r="Q1164" i="21"/>
  <c r="Q1165" i="21"/>
  <c r="Q1166" i="21"/>
  <c r="Q1167" i="21"/>
  <c r="Q1168" i="21"/>
  <c r="Q1169" i="21"/>
  <c r="Q1170" i="21"/>
  <c r="Q1171" i="21"/>
  <c r="Q1172" i="21"/>
  <c r="Q1173" i="21"/>
  <c r="Q1174" i="21"/>
  <c r="Q1175" i="21"/>
  <c r="Q1176" i="21"/>
  <c r="Q1177" i="21"/>
  <c r="Q1178" i="21"/>
  <c r="Q1179" i="21"/>
  <c r="Q1180" i="21"/>
  <c r="Q1181" i="21"/>
  <c r="Q1182" i="21"/>
  <c r="Q1183" i="21"/>
  <c r="Q1184" i="21"/>
  <c r="Q1185" i="21"/>
  <c r="Q1186" i="21"/>
  <c r="Q1187" i="21"/>
  <c r="Q1188" i="21"/>
  <c r="Q1189" i="21"/>
  <c r="Q1190" i="21"/>
  <c r="Q1191" i="21"/>
  <c r="Q1192" i="21"/>
  <c r="Q1193" i="21"/>
  <c r="Q1194" i="21"/>
  <c r="Q1195" i="21"/>
  <c r="Q1196" i="21"/>
  <c r="Q1197" i="21"/>
  <c r="Q1198" i="21"/>
  <c r="Q1199" i="21"/>
  <c r="Q1200" i="21"/>
  <c r="Q1201" i="21"/>
  <c r="Q1202" i="21"/>
  <c r="Q1203" i="21"/>
  <c r="Q1204" i="21"/>
  <c r="Q1205" i="21"/>
  <c r="Q1206" i="21"/>
  <c r="Q1207" i="21"/>
  <c r="Q1208" i="21"/>
  <c r="Q1209" i="21"/>
  <c r="Q1210" i="21"/>
  <c r="Q1211" i="21"/>
  <c r="Q1212" i="21"/>
  <c r="Q1213" i="21"/>
  <c r="Q1214" i="21"/>
  <c r="Q1215" i="21"/>
  <c r="Q1216" i="21"/>
  <c r="Q1217" i="21"/>
  <c r="Q1218" i="21"/>
  <c r="Q1219" i="21"/>
  <c r="Q1220" i="21"/>
  <c r="Q1221" i="21"/>
  <c r="Q1222" i="21"/>
  <c r="Q1223" i="21"/>
  <c r="Q1224" i="21"/>
  <c r="Q1225" i="21"/>
  <c r="Q1226" i="21"/>
  <c r="Q1227" i="21"/>
  <c r="Q1228" i="21"/>
  <c r="Q1229" i="21"/>
  <c r="Q1230" i="21"/>
  <c r="Q1231" i="21"/>
  <c r="Q1232" i="21"/>
  <c r="Q1233" i="21"/>
  <c r="Q1234" i="21"/>
  <c r="Q1235" i="21"/>
  <c r="Q1236" i="21"/>
  <c r="Q1237" i="21"/>
  <c r="Q1238" i="21"/>
  <c r="Q1239" i="21"/>
  <c r="Q1240" i="21"/>
  <c r="Q1241" i="21"/>
  <c r="Q1242" i="21"/>
  <c r="Q1243" i="21"/>
  <c r="Q1244" i="21"/>
  <c r="Q1245" i="21"/>
  <c r="Q1246" i="21"/>
  <c r="Q1247" i="21"/>
  <c r="Q1248" i="21"/>
  <c r="Q1249" i="21"/>
  <c r="Q1250" i="21"/>
  <c r="Q1251" i="21"/>
  <c r="Q1252" i="21"/>
  <c r="Q1253" i="21"/>
  <c r="Q1254" i="21"/>
  <c r="Q1255" i="21"/>
  <c r="Q1256" i="21"/>
  <c r="Q1257" i="21"/>
  <c r="Q1258" i="21"/>
  <c r="Q1259" i="21"/>
  <c r="Q1260" i="21"/>
  <c r="Q1261" i="21"/>
  <c r="Q1262" i="21"/>
  <c r="Q1263" i="21"/>
  <c r="Q1264" i="21"/>
  <c r="Q1265" i="21"/>
  <c r="Q1266" i="21"/>
  <c r="Q1267" i="21"/>
  <c r="Q1268" i="21"/>
  <c r="Q1269" i="21"/>
  <c r="Q1270" i="21"/>
  <c r="Q1271" i="21"/>
  <c r="Q1272" i="21"/>
  <c r="Q1273" i="21"/>
  <c r="Q1274" i="21"/>
  <c r="Q1275" i="21"/>
  <c r="Q1276" i="21"/>
  <c r="Q1277" i="21"/>
  <c r="Q1278" i="21"/>
  <c r="Q1279" i="21"/>
  <c r="Q1280" i="21"/>
  <c r="Q1281" i="21"/>
  <c r="Q1282" i="21"/>
  <c r="Q1283" i="21"/>
  <c r="Q1284" i="21"/>
  <c r="Q1285" i="21"/>
  <c r="Q1286" i="21"/>
  <c r="Q1287" i="21"/>
  <c r="Q1288" i="21"/>
  <c r="Q1289" i="21"/>
  <c r="Q1290" i="21"/>
  <c r="Q1291" i="21"/>
  <c r="Q1292" i="21"/>
  <c r="Q1293" i="21"/>
  <c r="Q1294" i="21"/>
  <c r="Q1295" i="21"/>
  <c r="Q1296" i="21"/>
  <c r="Q1297" i="21"/>
  <c r="Q1298" i="21"/>
  <c r="Q1299" i="21"/>
  <c r="Q1300" i="21"/>
  <c r="Q1301" i="21"/>
  <c r="Q1302" i="21"/>
  <c r="Q1303" i="21"/>
  <c r="Q1304" i="21"/>
  <c r="Q1305" i="21"/>
  <c r="Q1306" i="21"/>
  <c r="Q1307" i="21"/>
  <c r="Q1308" i="21"/>
  <c r="Q1309" i="21"/>
  <c r="Q1310" i="21"/>
  <c r="Q1311" i="21"/>
  <c r="Q1312" i="21"/>
  <c r="Q1313" i="21"/>
  <c r="Q1314" i="21"/>
  <c r="Q1315" i="21"/>
  <c r="Q1316" i="21"/>
  <c r="Q1317" i="21"/>
  <c r="Q1318" i="21"/>
  <c r="Q1319" i="21"/>
  <c r="Q1320" i="21"/>
  <c r="Q1321" i="21"/>
  <c r="Q1322" i="21"/>
  <c r="Q1323" i="21"/>
  <c r="Q1324" i="21"/>
  <c r="Q1325" i="21"/>
  <c r="Q1326" i="21"/>
  <c r="Q1327" i="21"/>
  <c r="Q1328" i="21"/>
  <c r="Q1329" i="21"/>
  <c r="Q1330" i="21"/>
  <c r="Q1331" i="21"/>
  <c r="Q1332" i="21"/>
  <c r="Q1333" i="21"/>
  <c r="Q1334" i="21"/>
  <c r="Q1335" i="21"/>
  <c r="Q1336" i="21"/>
  <c r="Q1337" i="21"/>
  <c r="Q1338" i="21"/>
  <c r="Q1339" i="21"/>
  <c r="Q1340" i="21"/>
  <c r="Q1341" i="21"/>
  <c r="Q1342" i="21"/>
  <c r="Q1343" i="21"/>
  <c r="Q1344" i="21"/>
  <c r="Q1345" i="21"/>
  <c r="Q1346" i="21"/>
  <c r="Q1347" i="21"/>
  <c r="Q1348" i="21"/>
  <c r="Q1349" i="21"/>
  <c r="Q1350" i="21"/>
  <c r="Q1351" i="21"/>
  <c r="Q1352" i="21"/>
  <c r="Q1353" i="21"/>
  <c r="Q1354" i="21"/>
  <c r="Q1355" i="21"/>
  <c r="Q1356" i="21"/>
  <c r="Q1357" i="21"/>
  <c r="Q1358" i="21"/>
  <c r="Q1359" i="21"/>
  <c r="Q1360" i="21"/>
  <c r="Q1361" i="21"/>
  <c r="Q1362" i="21"/>
  <c r="Q1363" i="21"/>
  <c r="Q1364" i="21"/>
  <c r="Q1365" i="21"/>
  <c r="Q1366" i="21"/>
  <c r="Q1367" i="21"/>
  <c r="Q1368" i="21"/>
  <c r="Q1369" i="21"/>
  <c r="Q1370" i="21"/>
  <c r="Q1371" i="21"/>
  <c r="Q1372" i="21"/>
  <c r="Q1373" i="21"/>
  <c r="Q1374" i="21"/>
  <c r="Q1375" i="21"/>
  <c r="Q1376" i="21"/>
  <c r="Q1377" i="21"/>
  <c r="Q1378" i="21"/>
  <c r="Q1379" i="21"/>
  <c r="Q1380" i="21"/>
  <c r="Q1381" i="21"/>
  <c r="Q1382" i="21"/>
  <c r="Q1383" i="21"/>
  <c r="Q1384" i="21"/>
  <c r="Q1385" i="21"/>
  <c r="Q1386" i="21"/>
  <c r="Q1387" i="21"/>
  <c r="Q1388" i="21"/>
  <c r="Q1389" i="21"/>
  <c r="Q1390" i="21"/>
  <c r="Q1391" i="21"/>
  <c r="Q1392" i="21"/>
  <c r="Q1393" i="21"/>
  <c r="Q1394" i="21"/>
  <c r="Q1395" i="21"/>
  <c r="Q1396" i="21"/>
  <c r="Q1397" i="21"/>
  <c r="Q1398" i="21"/>
  <c r="Q1399" i="21"/>
  <c r="Q1400" i="21"/>
  <c r="Q1401" i="21"/>
  <c r="Q1402" i="21"/>
  <c r="Q1403" i="21"/>
  <c r="Q1404" i="21"/>
  <c r="Q1405" i="21"/>
  <c r="Q1406" i="21"/>
  <c r="Q1407" i="21"/>
  <c r="Q1408" i="21"/>
  <c r="Q1409" i="21"/>
  <c r="Q1410" i="21"/>
  <c r="Q1411" i="21"/>
  <c r="Q1412" i="21"/>
  <c r="Q1413" i="21"/>
  <c r="Q1414" i="21"/>
  <c r="Q1415" i="21"/>
  <c r="Q1416" i="21"/>
  <c r="Q1417" i="21"/>
  <c r="Q1418" i="21"/>
  <c r="Q1419" i="21"/>
  <c r="Q1420" i="21"/>
  <c r="Q1421" i="21"/>
  <c r="Q1422" i="21"/>
  <c r="Q1423" i="21"/>
  <c r="Q1424" i="21"/>
  <c r="Q1425" i="21"/>
  <c r="Q1426" i="21"/>
  <c r="Q1427" i="21"/>
  <c r="Q1428" i="21"/>
  <c r="Q1429" i="21"/>
  <c r="Q1430" i="21"/>
  <c r="Q1431" i="21"/>
  <c r="Q1432" i="21"/>
  <c r="Q1433" i="21"/>
  <c r="Q1434" i="21"/>
  <c r="Q1435" i="21"/>
  <c r="Q1436" i="21"/>
  <c r="Q1437" i="21"/>
  <c r="Q1438" i="21"/>
  <c r="Q1439" i="21"/>
  <c r="Q1440" i="21"/>
  <c r="Q1441" i="21"/>
  <c r="Q1442" i="21"/>
  <c r="Q1443" i="21"/>
  <c r="Q1444" i="21"/>
  <c r="Q1445" i="21"/>
  <c r="Q1446" i="21"/>
  <c r="Q1447" i="21"/>
  <c r="Q1448" i="21"/>
  <c r="Q1449" i="21"/>
  <c r="Q1450" i="21"/>
  <c r="Q1451" i="21"/>
  <c r="Q1452" i="21"/>
  <c r="Q1453" i="21"/>
  <c r="Q1454" i="21"/>
  <c r="Q1455" i="21"/>
  <c r="Q1456" i="21"/>
  <c r="Q1457" i="21"/>
  <c r="Q1458" i="21"/>
  <c r="Q1459" i="21"/>
  <c r="Q1460" i="21"/>
  <c r="Q1461" i="21"/>
  <c r="Q1462" i="21"/>
  <c r="Q1463" i="21"/>
  <c r="Q1464" i="21"/>
  <c r="Q1465" i="21"/>
  <c r="Q1466" i="21"/>
  <c r="Q1467" i="21"/>
  <c r="Q1468" i="21"/>
  <c r="Q1469" i="21"/>
  <c r="Q1470" i="21"/>
  <c r="Q1471" i="21"/>
  <c r="Q1472" i="21"/>
  <c r="Q1473" i="21"/>
  <c r="Q1474" i="21"/>
  <c r="Q1475" i="21"/>
  <c r="Q1476" i="21"/>
  <c r="Q1477" i="21"/>
  <c r="Q1478" i="21"/>
  <c r="Q1479" i="21"/>
  <c r="Q1480" i="21"/>
  <c r="Q1481" i="21"/>
  <c r="Q1482" i="21"/>
  <c r="Q1483" i="21"/>
  <c r="Q1484" i="21"/>
  <c r="Q1485" i="21"/>
  <c r="Q1486" i="21"/>
  <c r="Q1487" i="21"/>
  <c r="Q1488" i="21"/>
  <c r="Q1489" i="21"/>
  <c r="Q1490" i="21"/>
  <c r="Q1491" i="21"/>
  <c r="Q1492" i="21"/>
  <c r="Q1493" i="21"/>
  <c r="Q1494" i="21"/>
  <c r="Q1495" i="21"/>
  <c r="Q1496" i="21"/>
  <c r="Q1497" i="21"/>
  <c r="Q1498" i="21"/>
  <c r="Q1499" i="21"/>
  <c r="Q1500" i="21"/>
  <c r="Q1501" i="21"/>
  <c r="Q1502" i="21"/>
  <c r="Q1503" i="21"/>
  <c r="Q1504" i="21"/>
  <c r="Q1505" i="21"/>
  <c r="Q1506" i="21"/>
  <c r="Q1507" i="21"/>
  <c r="Q1508" i="21"/>
  <c r="Q1509" i="21"/>
  <c r="Q1510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217" i="21"/>
  <c r="P218" i="21"/>
  <c r="P219" i="21"/>
  <c r="P220" i="21"/>
  <c r="P221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P245" i="21"/>
  <c r="P246" i="21"/>
  <c r="P247" i="21"/>
  <c r="P248" i="21"/>
  <c r="P249" i="21"/>
  <c r="P250" i="21"/>
  <c r="P251" i="21"/>
  <c r="P252" i="21"/>
  <c r="P253" i="21"/>
  <c r="P254" i="21"/>
  <c r="P255" i="21"/>
  <c r="P256" i="21"/>
  <c r="P257" i="21"/>
  <c r="P258" i="21"/>
  <c r="P259" i="21"/>
  <c r="P260" i="21"/>
  <c r="P261" i="21"/>
  <c r="P262" i="21"/>
  <c r="P263" i="21"/>
  <c r="P264" i="21"/>
  <c r="P265" i="21"/>
  <c r="P266" i="21"/>
  <c r="P267" i="21"/>
  <c r="P268" i="21"/>
  <c r="P269" i="21"/>
  <c r="P270" i="21"/>
  <c r="P271" i="21"/>
  <c r="P272" i="21"/>
  <c r="P273" i="21"/>
  <c r="P274" i="21"/>
  <c r="P275" i="21"/>
  <c r="P276" i="21"/>
  <c r="P277" i="21"/>
  <c r="P278" i="21"/>
  <c r="P279" i="21"/>
  <c r="P280" i="21"/>
  <c r="P281" i="21"/>
  <c r="P282" i="21"/>
  <c r="P283" i="21"/>
  <c r="P284" i="21"/>
  <c r="P285" i="21"/>
  <c r="P286" i="21"/>
  <c r="P287" i="21"/>
  <c r="P288" i="21"/>
  <c r="P289" i="21"/>
  <c r="P290" i="21"/>
  <c r="P291" i="21"/>
  <c r="P292" i="21"/>
  <c r="P293" i="21"/>
  <c r="P294" i="21"/>
  <c r="P295" i="21"/>
  <c r="P296" i="21"/>
  <c r="P297" i="21"/>
  <c r="P298" i="21"/>
  <c r="P299" i="21"/>
  <c r="P300" i="21"/>
  <c r="P301" i="21"/>
  <c r="P302" i="21"/>
  <c r="P303" i="21"/>
  <c r="P304" i="21"/>
  <c r="P305" i="21"/>
  <c r="P306" i="21"/>
  <c r="P307" i="21"/>
  <c r="P308" i="21"/>
  <c r="P309" i="21"/>
  <c r="P310" i="21"/>
  <c r="P311" i="21"/>
  <c r="P312" i="21"/>
  <c r="P313" i="21"/>
  <c r="P314" i="21"/>
  <c r="P315" i="21"/>
  <c r="P316" i="21"/>
  <c r="P317" i="21"/>
  <c r="P318" i="21"/>
  <c r="P319" i="21"/>
  <c r="P320" i="21"/>
  <c r="P321" i="21"/>
  <c r="P322" i="21"/>
  <c r="P323" i="21"/>
  <c r="P324" i="21"/>
  <c r="P325" i="21"/>
  <c r="P326" i="21"/>
  <c r="P327" i="21"/>
  <c r="P328" i="21"/>
  <c r="P329" i="21"/>
  <c r="P330" i="21"/>
  <c r="P331" i="21"/>
  <c r="P332" i="21"/>
  <c r="P333" i="21"/>
  <c r="P334" i="21"/>
  <c r="P335" i="21"/>
  <c r="P336" i="21"/>
  <c r="P337" i="21"/>
  <c r="P338" i="21"/>
  <c r="P339" i="21"/>
  <c r="P340" i="21"/>
  <c r="P341" i="21"/>
  <c r="P342" i="21"/>
  <c r="P343" i="21"/>
  <c r="P344" i="21"/>
  <c r="P345" i="21"/>
  <c r="P346" i="21"/>
  <c r="P347" i="21"/>
  <c r="P348" i="21"/>
  <c r="P349" i="21"/>
  <c r="P350" i="21"/>
  <c r="P351" i="21"/>
  <c r="P352" i="21"/>
  <c r="P353" i="21"/>
  <c r="P354" i="21"/>
  <c r="P355" i="21"/>
  <c r="P356" i="21"/>
  <c r="P357" i="21"/>
  <c r="P358" i="21"/>
  <c r="P359" i="21"/>
  <c r="P360" i="21"/>
  <c r="P361" i="21"/>
  <c r="P362" i="21"/>
  <c r="P363" i="21"/>
  <c r="P364" i="21"/>
  <c r="P365" i="21"/>
  <c r="P366" i="21"/>
  <c r="P367" i="21"/>
  <c r="P368" i="21"/>
  <c r="P369" i="21"/>
  <c r="P370" i="21"/>
  <c r="P371" i="21"/>
  <c r="P372" i="21"/>
  <c r="P373" i="21"/>
  <c r="P374" i="21"/>
  <c r="P375" i="21"/>
  <c r="P376" i="21"/>
  <c r="P377" i="21"/>
  <c r="P378" i="21"/>
  <c r="P379" i="21"/>
  <c r="P380" i="21"/>
  <c r="P381" i="21"/>
  <c r="P382" i="21"/>
  <c r="P383" i="21"/>
  <c r="P384" i="21"/>
  <c r="P385" i="21"/>
  <c r="P386" i="21"/>
  <c r="P387" i="21"/>
  <c r="P388" i="21"/>
  <c r="P389" i="21"/>
  <c r="P390" i="21"/>
  <c r="P391" i="21"/>
  <c r="P392" i="21"/>
  <c r="P393" i="21"/>
  <c r="P394" i="21"/>
  <c r="P395" i="21"/>
  <c r="P396" i="21"/>
  <c r="P397" i="21"/>
  <c r="P398" i="21"/>
  <c r="P399" i="21"/>
  <c r="P400" i="21"/>
  <c r="P401" i="21"/>
  <c r="P402" i="21"/>
  <c r="P403" i="21"/>
  <c r="P404" i="21"/>
  <c r="P405" i="21"/>
  <c r="P406" i="21"/>
  <c r="P407" i="21"/>
  <c r="P408" i="21"/>
  <c r="P409" i="21"/>
  <c r="P410" i="21"/>
  <c r="P411" i="21"/>
  <c r="P412" i="21"/>
  <c r="P413" i="21"/>
  <c r="P414" i="21"/>
  <c r="P415" i="21"/>
  <c r="P416" i="21"/>
  <c r="P417" i="21"/>
  <c r="P418" i="21"/>
  <c r="P419" i="21"/>
  <c r="P420" i="21"/>
  <c r="P421" i="21"/>
  <c r="P422" i="21"/>
  <c r="P423" i="21"/>
  <c r="P424" i="21"/>
  <c r="P425" i="21"/>
  <c r="P426" i="21"/>
  <c r="P427" i="21"/>
  <c r="P428" i="21"/>
  <c r="P429" i="21"/>
  <c r="P430" i="21"/>
  <c r="P431" i="21"/>
  <c r="P432" i="21"/>
  <c r="P433" i="21"/>
  <c r="P434" i="21"/>
  <c r="P435" i="21"/>
  <c r="P436" i="21"/>
  <c r="P437" i="21"/>
  <c r="P438" i="21"/>
  <c r="P439" i="21"/>
  <c r="P440" i="21"/>
  <c r="P441" i="21"/>
  <c r="P442" i="21"/>
  <c r="P443" i="21"/>
  <c r="P444" i="21"/>
  <c r="P445" i="21"/>
  <c r="P446" i="21"/>
  <c r="P447" i="21"/>
  <c r="P448" i="21"/>
  <c r="P449" i="21"/>
  <c r="P450" i="21"/>
  <c r="P451" i="21"/>
  <c r="P452" i="21"/>
  <c r="P453" i="21"/>
  <c r="P454" i="21"/>
  <c r="P455" i="21"/>
  <c r="P456" i="21"/>
  <c r="P457" i="21"/>
  <c r="P458" i="21"/>
  <c r="P459" i="21"/>
  <c r="P460" i="21"/>
  <c r="P461" i="21"/>
  <c r="P462" i="21"/>
  <c r="P463" i="21"/>
  <c r="P464" i="21"/>
  <c r="P465" i="21"/>
  <c r="P466" i="21"/>
  <c r="P467" i="21"/>
  <c r="P468" i="21"/>
  <c r="P469" i="21"/>
  <c r="P470" i="21"/>
  <c r="P471" i="21"/>
  <c r="P472" i="21"/>
  <c r="P473" i="21"/>
  <c r="P474" i="21"/>
  <c r="P475" i="21"/>
  <c r="P476" i="21"/>
  <c r="P477" i="21"/>
  <c r="P478" i="21"/>
  <c r="P479" i="21"/>
  <c r="P480" i="21"/>
  <c r="P481" i="21"/>
  <c r="P482" i="21"/>
  <c r="P483" i="21"/>
  <c r="P484" i="21"/>
  <c r="P485" i="21"/>
  <c r="P486" i="21"/>
  <c r="P487" i="21"/>
  <c r="P488" i="21"/>
  <c r="P489" i="21"/>
  <c r="P490" i="21"/>
  <c r="P491" i="21"/>
  <c r="P492" i="21"/>
  <c r="P493" i="21"/>
  <c r="P494" i="21"/>
  <c r="P495" i="21"/>
  <c r="P496" i="21"/>
  <c r="P497" i="21"/>
  <c r="P498" i="21"/>
  <c r="P499" i="21"/>
  <c r="P500" i="21"/>
  <c r="P501" i="21"/>
  <c r="P502" i="21"/>
  <c r="P503" i="21"/>
  <c r="P504" i="21"/>
  <c r="P505" i="21"/>
  <c r="P506" i="21"/>
  <c r="P507" i="21"/>
  <c r="P508" i="21"/>
  <c r="P509" i="21"/>
  <c r="P510" i="21"/>
  <c r="P511" i="21"/>
  <c r="P512" i="21"/>
  <c r="P513" i="21"/>
  <c r="P514" i="21"/>
  <c r="P515" i="21"/>
  <c r="P516" i="21"/>
  <c r="P517" i="21"/>
  <c r="P518" i="21"/>
  <c r="P519" i="21"/>
  <c r="P520" i="21"/>
  <c r="P521" i="21"/>
  <c r="P522" i="21"/>
  <c r="P523" i="21"/>
  <c r="P524" i="21"/>
  <c r="P525" i="21"/>
  <c r="P526" i="21"/>
  <c r="P527" i="21"/>
  <c r="P528" i="21"/>
  <c r="P529" i="21"/>
  <c r="P530" i="21"/>
  <c r="P531" i="21"/>
  <c r="P532" i="21"/>
  <c r="P533" i="21"/>
  <c r="P534" i="21"/>
  <c r="P535" i="21"/>
  <c r="P536" i="21"/>
  <c r="P537" i="21"/>
  <c r="P538" i="21"/>
  <c r="P539" i="21"/>
  <c r="P540" i="21"/>
  <c r="P541" i="21"/>
  <c r="P542" i="21"/>
  <c r="P543" i="21"/>
  <c r="P544" i="21"/>
  <c r="P545" i="21"/>
  <c r="P546" i="21"/>
  <c r="P547" i="21"/>
  <c r="P548" i="21"/>
  <c r="P549" i="21"/>
  <c r="P550" i="21"/>
  <c r="P551" i="21"/>
  <c r="P552" i="21"/>
  <c r="P553" i="21"/>
  <c r="P554" i="21"/>
  <c r="P555" i="21"/>
  <c r="P556" i="21"/>
  <c r="P557" i="21"/>
  <c r="P558" i="21"/>
  <c r="P559" i="21"/>
  <c r="P560" i="21"/>
  <c r="P561" i="21"/>
  <c r="P562" i="21"/>
  <c r="P563" i="21"/>
  <c r="P564" i="21"/>
  <c r="P565" i="21"/>
  <c r="P566" i="21"/>
  <c r="P567" i="21"/>
  <c r="P568" i="21"/>
  <c r="P569" i="21"/>
  <c r="P570" i="21"/>
  <c r="P571" i="21"/>
  <c r="P572" i="21"/>
  <c r="P573" i="21"/>
  <c r="P574" i="21"/>
  <c r="P575" i="21"/>
  <c r="P576" i="21"/>
  <c r="P577" i="21"/>
  <c r="P578" i="21"/>
  <c r="P579" i="21"/>
  <c r="P580" i="21"/>
  <c r="P581" i="21"/>
  <c r="P582" i="21"/>
  <c r="P583" i="21"/>
  <c r="P584" i="21"/>
  <c r="P585" i="21"/>
  <c r="P586" i="21"/>
  <c r="P587" i="21"/>
  <c r="P588" i="21"/>
  <c r="P589" i="21"/>
  <c r="P590" i="21"/>
  <c r="P591" i="21"/>
  <c r="P592" i="21"/>
  <c r="P593" i="21"/>
  <c r="P594" i="21"/>
  <c r="P595" i="21"/>
  <c r="P596" i="21"/>
  <c r="P597" i="21"/>
  <c r="P598" i="21"/>
  <c r="P599" i="21"/>
  <c r="P600" i="21"/>
  <c r="P601" i="21"/>
  <c r="P602" i="21"/>
  <c r="P603" i="21"/>
  <c r="P604" i="21"/>
  <c r="P605" i="21"/>
  <c r="P606" i="21"/>
  <c r="P607" i="21"/>
  <c r="P608" i="21"/>
  <c r="P609" i="21"/>
  <c r="P610" i="21"/>
  <c r="P611" i="21"/>
  <c r="P612" i="21"/>
  <c r="P613" i="21"/>
  <c r="P614" i="21"/>
  <c r="P615" i="21"/>
  <c r="P616" i="21"/>
  <c r="P617" i="21"/>
  <c r="P618" i="21"/>
  <c r="P619" i="21"/>
  <c r="P620" i="21"/>
  <c r="P621" i="21"/>
  <c r="P622" i="21"/>
  <c r="P623" i="21"/>
  <c r="P624" i="21"/>
  <c r="P625" i="21"/>
  <c r="P626" i="21"/>
  <c r="P627" i="21"/>
  <c r="P628" i="21"/>
  <c r="P629" i="21"/>
  <c r="P630" i="21"/>
  <c r="P631" i="21"/>
  <c r="P632" i="21"/>
  <c r="P633" i="21"/>
  <c r="P634" i="21"/>
  <c r="P635" i="21"/>
  <c r="P636" i="21"/>
  <c r="P637" i="21"/>
  <c r="P638" i="21"/>
  <c r="P639" i="21"/>
  <c r="P640" i="21"/>
  <c r="P641" i="21"/>
  <c r="P642" i="21"/>
  <c r="P643" i="21"/>
  <c r="P644" i="21"/>
  <c r="P645" i="21"/>
  <c r="P646" i="21"/>
  <c r="P647" i="21"/>
  <c r="P648" i="21"/>
  <c r="P649" i="21"/>
  <c r="P650" i="21"/>
  <c r="P651" i="21"/>
  <c r="P652" i="21"/>
  <c r="P653" i="21"/>
  <c r="P654" i="21"/>
  <c r="P655" i="21"/>
  <c r="P656" i="21"/>
  <c r="P657" i="21"/>
  <c r="P658" i="21"/>
  <c r="P659" i="21"/>
  <c r="P660" i="21"/>
  <c r="P661" i="21"/>
  <c r="P662" i="21"/>
  <c r="P663" i="21"/>
  <c r="P664" i="21"/>
  <c r="P665" i="21"/>
  <c r="P666" i="21"/>
  <c r="P667" i="21"/>
  <c r="P668" i="21"/>
  <c r="P669" i="21"/>
  <c r="P670" i="21"/>
  <c r="P671" i="21"/>
  <c r="P672" i="21"/>
  <c r="P673" i="21"/>
  <c r="P674" i="21"/>
  <c r="P675" i="21"/>
  <c r="P676" i="21"/>
  <c r="P677" i="21"/>
  <c r="P678" i="21"/>
  <c r="P679" i="21"/>
  <c r="P680" i="21"/>
  <c r="P681" i="21"/>
  <c r="P682" i="21"/>
  <c r="P683" i="21"/>
  <c r="P684" i="21"/>
  <c r="P685" i="21"/>
  <c r="P686" i="21"/>
  <c r="P687" i="21"/>
  <c r="P688" i="21"/>
  <c r="P689" i="21"/>
  <c r="P690" i="21"/>
  <c r="P691" i="21"/>
  <c r="P692" i="21"/>
  <c r="P693" i="21"/>
  <c r="P694" i="21"/>
  <c r="P695" i="21"/>
  <c r="P696" i="21"/>
  <c r="P697" i="21"/>
  <c r="P698" i="21"/>
  <c r="P699" i="21"/>
  <c r="P700" i="21"/>
  <c r="P701" i="21"/>
  <c r="P702" i="21"/>
  <c r="P703" i="21"/>
  <c r="P704" i="21"/>
  <c r="P705" i="21"/>
  <c r="P706" i="21"/>
  <c r="P707" i="21"/>
  <c r="P708" i="21"/>
  <c r="P709" i="21"/>
  <c r="P710" i="21"/>
  <c r="P711" i="21"/>
  <c r="P712" i="21"/>
  <c r="P713" i="21"/>
  <c r="P714" i="21"/>
  <c r="P715" i="21"/>
  <c r="P716" i="21"/>
  <c r="P717" i="21"/>
  <c r="P718" i="21"/>
  <c r="P719" i="21"/>
  <c r="P720" i="21"/>
  <c r="P721" i="21"/>
  <c r="P722" i="21"/>
  <c r="P723" i="21"/>
  <c r="P724" i="21"/>
  <c r="P725" i="21"/>
  <c r="P726" i="21"/>
  <c r="P727" i="21"/>
  <c r="P728" i="21"/>
  <c r="P729" i="21"/>
  <c r="P730" i="21"/>
  <c r="P731" i="21"/>
  <c r="P732" i="21"/>
  <c r="P733" i="21"/>
  <c r="P734" i="21"/>
  <c r="P735" i="21"/>
  <c r="P736" i="21"/>
  <c r="P737" i="21"/>
  <c r="P738" i="21"/>
  <c r="P739" i="21"/>
  <c r="P740" i="21"/>
  <c r="P741" i="21"/>
  <c r="P742" i="21"/>
  <c r="P743" i="21"/>
  <c r="P744" i="21"/>
  <c r="P745" i="21"/>
  <c r="P746" i="21"/>
  <c r="P747" i="21"/>
  <c r="P748" i="21"/>
  <c r="P749" i="21"/>
  <c r="P750" i="21"/>
  <c r="P751" i="21"/>
  <c r="P752" i="21"/>
  <c r="P753" i="21"/>
  <c r="P754" i="21"/>
  <c r="P755" i="21"/>
  <c r="P756" i="21"/>
  <c r="P757" i="21"/>
  <c r="P758" i="21"/>
  <c r="P759" i="21"/>
  <c r="P760" i="21"/>
  <c r="P761" i="21"/>
  <c r="P762" i="21"/>
  <c r="P763" i="21"/>
  <c r="P764" i="21"/>
  <c r="P765" i="21"/>
  <c r="P766" i="21"/>
  <c r="P767" i="21"/>
  <c r="P768" i="21"/>
  <c r="P769" i="21"/>
  <c r="P770" i="21"/>
  <c r="P771" i="21"/>
  <c r="P772" i="21"/>
  <c r="P773" i="21"/>
  <c r="P774" i="21"/>
  <c r="P775" i="21"/>
  <c r="P776" i="21"/>
  <c r="P777" i="21"/>
  <c r="P778" i="21"/>
  <c r="P779" i="21"/>
  <c r="P780" i="21"/>
  <c r="P781" i="21"/>
  <c r="P782" i="21"/>
  <c r="P783" i="21"/>
  <c r="P784" i="21"/>
  <c r="P785" i="21"/>
  <c r="P786" i="21"/>
  <c r="P787" i="21"/>
  <c r="P788" i="21"/>
  <c r="P789" i="21"/>
  <c r="P790" i="21"/>
  <c r="P791" i="21"/>
  <c r="P792" i="21"/>
  <c r="P793" i="21"/>
  <c r="P794" i="21"/>
  <c r="P795" i="21"/>
  <c r="P796" i="21"/>
  <c r="P797" i="21"/>
  <c r="P798" i="21"/>
  <c r="P799" i="21"/>
  <c r="P800" i="21"/>
  <c r="P801" i="21"/>
  <c r="P802" i="21"/>
  <c r="P803" i="21"/>
  <c r="P804" i="21"/>
  <c r="P805" i="21"/>
  <c r="P806" i="21"/>
  <c r="P807" i="21"/>
  <c r="P808" i="21"/>
  <c r="P809" i="21"/>
  <c r="P810" i="21"/>
  <c r="P811" i="21"/>
  <c r="P812" i="21"/>
  <c r="P813" i="21"/>
  <c r="P814" i="21"/>
  <c r="P815" i="21"/>
  <c r="P816" i="21"/>
  <c r="P817" i="21"/>
  <c r="P818" i="21"/>
  <c r="P819" i="21"/>
  <c r="P820" i="21"/>
  <c r="P821" i="21"/>
  <c r="P822" i="21"/>
  <c r="P823" i="21"/>
  <c r="P824" i="21"/>
  <c r="P825" i="21"/>
  <c r="P826" i="21"/>
  <c r="P827" i="21"/>
  <c r="P828" i="21"/>
  <c r="P829" i="21"/>
  <c r="P830" i="21"/>
  <c r="P831" i="21"/>
  <c r="P832" i="21"/>
  <c r="P833" i="21"/>
  <c r="P834" i="21"/>
  <c r="P835" i="21"/>
  <c r="P836" i="21"/>
  <c r="P837" i="21"/>
  <c r="P838" i="21"/>
  <c r="P839" i="21"/>
  <c r="P840" i="21"/>
  <c r="P841" i="21"/>
  <c r="P842" i="21"/>
  <c r="P843" i="21"/>
  <c r="P844" i="21"/>
  <c r="P845" i="21"/>
  <c r="P846" i="21"/>
  <c r="P847" i="21"/>
  <c r="P848" i="21"/>
  <c r="P849" i="21"/>
  <c r="P850" i="21"/>
  <c r="P851" i="21"/>
  <c r="P852" i="21"/>
  <c r="P853" i="21"/>
  <c r="P854" i="21"/>
  <c r="P855" i="21"/>
  <c r="P856" i="21"/>
  <c r="P857" i="21"/>
  <c r="P858" i="21"/>
  <c r="P859" i="21"/>
  <c r="P860" i="21"/>
  <c r="P861" i="21"/>
  <c r="P862" i="21"/>
  <c r="P863" i="21"/>
  <c r="P864" i="21"/>
  <c r="P865" i="21"/>
  <c r="P866" i="21"/>
  <c r="P867" i="21"/>
  <c r="P868" i="21"/>
  <c r="P869" i="21"/>
  <c r="P870" i="21"/>
  <c r="P871" i="21"/>
  <c r="P872" i="21"/>
  <c r="P873" i="21"/>
  <c r="P874" i="21"/>
  <c r="P875" i="21"/>
  <c r="P876" i="21"/>
  <c r="P877" i="21"/>
  <c r="P878" i="21"/>
  <c r="P879" i="21"/>
  <c r="P880" i="21"/>
  <c r="P881" i="21"/>
  <c r="P882" i="21"/>
  <c r="P883" i="21"/>
  <c r="P884" i="21"/>
  <c r="P885" i="21"/>
  <c r="P886" i="21"/>
  <c r="P887" i="21"/>
  <c r="P888" i="21"/>
  <c r="P889" i="21"/>
  <c r="P890" i="21"/>
  <c r="P891" i="21"/>
  <c r="P892" i="21"/>
  <c r="P893" i="21"/>
  <c r="P894" i="21"/>
  <c r="P895" i="21"/>
  <c r="P896" i="21"/>
  <c r="P897" i="21"/>
  <c r="P898" i="21"/>
  <c r="P899" i="21"/>
  <c r="P900" i="21"/>
  <c r="P901" i="21"/>
  <c r="P902" i="21"/>
  <c r="P903" i="21"/>
  <c r="P904" i="21"/>
  <c r="P905" i="21"/>
  <c r="P906" i="21"/>
  <c r="P907" i="21"/>
  <c r="P908" i="21"/>
  <c r="P909" i="21"/>
  <c r="P910" i="21"/>
  <c r="P911" i="21"/>
  <c r="P912" i="21"/>
  <c r="P913" i="21"/>
  <c r="P914" i="21"/>
  <c r="P915" i="21"/>
  <c r="P916" i="21"/>
  <c r="P917" i="21"/>
  <c r="P918" i="21"/>
  <c r="P919" i="21"/>
  <c r="P920" i="21"/>
  <c r="P921" i="21"/>
  <c r="P922" i="21"/>
  <c r="P923" i="21"/>
  <c r="P924" i="21"/>
  <c r="P925" i="21"/>
  <c r="P926" i="21"/>
  <c r="P927" i="21"/>
  <c r="P928" i="21"/>
  <c r="P929" i="21"/>
  <c r="P930" i="21"/>
  <c r="P931" i="21"/>
  <c r="P932" i="21"/>
  <c r="P933" i="21"/>
  <c r="P934" i="21"/>
  <c r="P935" i="21"/>
  <c r="P936" i="21"/>
  <c r="P937" i="21"/>
  <c r="P938" i="21"/>
  <c r="P939" i="21"/>
  <c r="P940" i="21"/>
  <c r="P941" i="21"/>
  <c r="P942" i="21"/>
  <c r="P943" i="21"/>
  <c r="P944" i="21"/>
  <c r="P945" i="21"/>
  <c r="P946" i="21"/>
  <c r="P947" i="21"/>
  <c r="P948" i="21"/>
  <c r="P949" i="21"/>
  <c r="P950" i="21"/>
  <c r="P951" i="21"/>
  <c r="P952" i="21"/>
  <c r="P953" i="21"/>
  <c r="P954" i="21"/>
  <c r="P955" i="21"/>
  <c r="P956" i="21"/>
  <c r="P957" i="21"/>
  <c r="P958" i="21"/>
  <c r="P959" i="21"/>
  <c r="P960" i="21"/>
  <c r="P961" i="21"/>
  <c r="P962" i="21"/>
  <c r="P963" i="21"/>
  <c r="P964" i="21"/>
  <c r="P965" i="21"/>
  <c r="P966" i="21"/>
  <c r="P967" i="21"/>
  <c r="P968" i="21"/>
  <c r="P969" i="21"/>
  <c r="P970" i="21"/>
  <c r="P971" i="21"/>
  <c r="P972" i="21"/>
  <c r="P973" i="21"/>
  <c r="P974" i="21"/>
  <c r="P975" i="21"/>
  <c r="P976" i="21"/>
  <c r="P977" i="21"/>
  <c r="P978" i="21"/>
  <c r="P979" i="21"/>
  <c r="P980" i="21"/>
  <c r="P981" i="21"/>
  <c r="P982" i="21"/>
  <c r="P983" i="21"/>
  <c r="P984" i="21"/>
  <c r="P985" i="21"/>
  <c r="P986" i="21"/>
  <c r="P987" i="21"/>
  <c r="P988" i="21"/>
  <c r="P989" i="21"/>
  <c r="P990" i="21"/>
  <c r="P991" i="21"/>
  <c r="P992" i="21"/>
  <c r="P993" i="21"/>
  <c r="P994" i="21"/>
  <c r="P995" i="21"/>
  <c r="P996" i="21"/>
  <c r="P997" i="21"/>
  <c r="P998" i="21"/>
  <c r="P999" i="21"/>
  <c r="P1000" i="21"/>
  <c r="P1001" i="21"/>
  <c r="P1002" i="21"/>
  <c r="P1003" i="21"/>
  <c r="P1004" i="21"/>
  <c r="P1005" i="21"/>
  <c r="P1006" i="21"/>
  <c r="P1007" i="21"/>
  <c r="P1008" i="21"/>
  <c r="P1009" i="21"/>
  <c r="P1010" i="21"/>
  <c r="P1011" i="21"/>
  <c r="P1012" i="21"/>
  <c r="P1013" i="21"/>
  <c r="P1014" i="21"/>
  <c r="P1015" i="21"/>
  <c r="P1016" i="21"/>
  <c r="P1017" i="21"/>
  <c r="P1018" i="21"/>
  <c r="P1019" i="21"/>
  <c r="P1020" i="21"/>
  <c r="P1021" i="21"/>
  <c r="P1022" i="21"/>
  <c r="P1023" i="21"/>
  <c r="P1024" i="21"/>
  <c r="P1025" i="21"/>
  <c r="P1026" i="21"/>
  <c r="P1027" i="21"/>
  <c r="P1028" i="21"/>
  <c r="P1029" i="21"/>
  <c r="P1030" i="21"/>
  <c r="P1031" i="21"/>
  <c r="P1032" i="21"/>
  <c r="P1033" i="21"/>
  <c r="P1034" i="21"/>
  <c r="P1035" i="21"/>
  <c r="P1036" i="21"/>
  <c r="P1037" i="21"/>
  <c r="P1038" i="21"/>
  <c r="P1039" i="21"/>
  <c r="P1040" i="21"/>
  <c r="P1041" i="21"/>
  <c r="P1042" i="21"/>
  <c r="P1043" i="21"/>
  <c r="P1044" i="21"/>
  <c r="P1045" i="21"/>
  <c r="P1046" i="21"/>
  <c r="P1047" i="21"/>
  <c r="P1048" i="21"/>
  <c r="P1049" i="21"/>
  <c r="P1050" i="21"/>
  <c r="P1051" i="21"/>
  <c r="P1052" i="21"/>
  <c r="P1053" i="21"/>
  <c r="P1054" i="21"/>
  <c r="P1055" i="21"/>
  <c r="P1056" i="21"/>
  <c r="P1057" i="21"/>
  <c r="P1058" i="21"/>
  <c r="P1059" i="21"/>
  <c r="P1060" i="21"/>
  <c r="P1061" i="21"/>
  <c r="P1062" i="21"/>
  <c r="P1063" i="21"/>
  <c r="P1064" i="21"/>
  <c r="P1065" i="21"/>
  <c r="P1066" i="21"/>
  <c r="P1067" i="21"/>
  <c r="P1068" i="21"/>
  <c r="P1069" i="21"/>
  <c r="P1070" i="21"/>
  <c r="P1071" i="21"/>
  <c r="P1072" i="21"/>
  <c r="P1073" i="21"/>
  <c r="P1074" i="21"/>
  <c r="P1075" i="21"/>
  <c r="P1076" i="21"/>
  <c r="P1077" i="21"/>
  <c r="P1078" i="21"/>
  <c r="P1079" i="21"/>
  <c r="P1080" i="21"/>
  <c r="P1081" i="21"/>
  <c r="P1082" i="21"/>
  <c r="P1083" i="21"/>
  <c r="P1084" i="21"/>
  <c r="P1085" i="21"/>
  <c r="P1086" i="21"/>
  <c r="P1087" i="21"/>
  <c r="P1088" i="21"/>
  <c r="P1089" i="21"/>
  <c r="P1090" i="21"/>
  <c r="P1091" i="21"/>
  <c r="P1092" i="21"/>
  <c r="P1093" i="21"/>
  <c r="P1094" i="21"/>
  <c r="P1095" i="21"/>
  <c r="P1096" i="21"/>
  <c r="P1097" i="21"/>
  <c r="P1098" i="21"/>
  <c r="P1099" i="21"/>
  <c r="P1100" i="21"/>
  <c r="P1101" i="21"/>
  <c r="P1102" i="21"/>
  <c r="P1103" i="21"/>
  <c r="P1104" i="21"/>
  <c r="P1105" i="21"/>
  <c r="P1106" i="21"/>
  <c r="P1107" i="21"/>
  <c r="P1108" i="21"/>
  <c r="P1109" i="21"/>
  <c r="P1110" i="21"/>
  <c r="P1111" i="21"/>
  <c r="P1112" i="21"/>
  <c r="P1113" i="21"/>
  <c r="P1114" i="21"/>
  <c r="P1115" i="21"/>
  <c r="P1116" i="21"/>
  <c r="P1117" i="21"/>
  <c r="P1118" i="21"/>
  <c r="P1119" i="21"/>
  <c r="P1120" i="21"/>
  <c r="P1121" i="21"/>
  <c r="P1122" i="21"/>
  <c r="P1123" i="21"/>
  <c r="P1124" i="21"/>
  <c r="P1125" i="21"/>
  <c r="P1126" i="21"/>
  <c r="P1127" i="21"/>
  <c r="P1128" i="21"/>
  <c r="P1129" i="21"/>
  <c r="P1130" i="21"/>
  <c r="P1131" i="21"/>
  <c r="P1132" i="21"/>
  <c r="P1133" i="21"/>
  <c r="P1134" i="21"/>
  <c r="P1135" i="21"/>
  <c r="P1136" i="21"/>
  <c r="P1137" i="21"/>
  <c r="P1138" i="21"/>
  <c r="P1139" i="21"/>
  <c r="P1140" i="21"/>
  <c r="P1141" i="21"/>
  <c r="P1142" i="21"/>
  <c r="P1143" i="21"/>
  <c r="P1144" i="21"/>
  <c r="P1145" i="21"/>
  <c r="P1146" i="21"/>
  <c r="P1147" i="21"/>
  <c r="P1148" i="21"/>
  <c r="P1149" i="21"/>
  <c r="P1150" i="21"/>
  <c r="P1151" i="21"/>
  <c r="P1152" i="21"/>
  <c r="P1153" i="21"/>
  <c r="P1154" i="21"/>
  <c r="P1155" i="21"/>
  <c r="P1156" i="21"/>
  <c r="P1157" i="21"/>
  <c r="P1158" i="21"/>
  <c r="P1159" i="21"/>
  <c r="P1160" i="21"/>
  <c r="P1161" i="21"/>
  <c r="P1162" i="21"/>
  <c r="P1163" i="21"/>
  <c r="P1164" i="21"/>
  <c r="P1165" i="21"/>
  <c r="P1166" i="21"/>
  <c r="P1167" i="21"/>
  <c r="P1168" i="21"/>
  <c r="P1169" i="21"/>
  <c r="P1170" i="21"/>
  <c r="P1171" i="21"/>
  <c r="P1172" i="21"/>
  <c r="P1173" i="21"/>
  <c r="P1174" i="21"/>
  <c r="P1175" i="21"/>
  <c r="P1176" i="21"/>
  <c r="P1177" i="21"/>
  <c r="P1178" i="21"/>
  <c r="P1179" i="21"/>
  <c r="P1180" i="21"/>
  <c r="P1181" i="21"/>
  <c r="P1182" i="21"/>
  <c r="P1183" i="21"/>
  <c r="P1184" i="21"/>
  <c r="P1185" i="21"/>
  <c r="P1186" i="21"/>
  <c r="P1187" i="21"/>
  <c r="P1188" i="21"/>
  <c r="P1189" i="21"/>
  <c r="P1190" i="21"/>
  <c r="P1191" i="21"/>
  <c r="P1192" i="21"/>
  <c r="P1193" i="21"/>
  <c r="P1194" i="21"/>
  <c r="P1195" i="21"/>
  <c r="P1196" i="21"/>
  <c r="P1197" i="21"/>
  <c r="P1198" i="21"/>
  <c r="P1199" i="21"/>
  <c r="P1200" i="21"/>
  <c r="P1201" i="21"/>
  <c r="P1202" i="21"/>
  <c r="P1203" i="21"/>
  <c r="P1204" i="21"/>
  <c r="P1205" i="21"/>
  <c r="P1206" i="21"/>
  <c r="P1207" i="21"/>
  <c r="P1208" i="21"/>
  <c r="P1209" i="21"/>
  <c r="P1210" i="21"/>
  <c r="P1211" i="21"/>
  <c r="P1212" i="21"/>
  <c r="P1213" i="21"/>
  <c r="P1214" i="21"/>
  <c r="P1215" i="21"/>
  <c r="P1216" i="21"/>
  <c r="P1217" i="21"/>
  <c r="P1218" i="21"/>
  <c r="P1219" i="21"/>
  <c r="P1220" i="21"/>
  <c r="P1221" i="21"/>
  <c r="P1222" i="21"/>
  <c r="P1223" i="21"/>
  <c r="P1224" i="21"/>
  <c r="P1225" i="21"/>
  <c r="P1226" i="21"/>
  <c r="P1227" i="21"/>
  <c r="P1228" i="21"/>
  <c r="P1229" i="21"/>
  <c r="P1230" i="21"/>
  <c r="P1231" i="21"/>
  <c r="P1232" i="21"/>
  <c r="P1233" i="21"/>
  <c r="P1234" i="21"/>
  <c r="P1235" i="21"/>
  <c r="P1236" i="21"/>
  <c r="P1237" i="21"/>
  <c r="P1238" i="21"/>
  <c r="P1239" i="21"/>
  <c r="P1240" i="21"/>
  <c r="P1241" i="21"/>
  <c r="P1242" i="21"/>
  <c r="P1243" i="21"/>
  <c r="P1244" i="21"/>
  <c r="P1245" i="21"/>
  <c r="P1246" i="21"/>
  <c r="P1247" i="21"/>
  <c r="P1248" i="21"/>
  <c r="P1249" i="21"/>
  <c r="P1250" i="21"/>
  <c r="P1251" i="21"/>
  <c r="P1252" i="21"/>
  <c r="P1253" i="21"/>
  <c r="P1254" i="21"/>
  <c r="P1255" i="21"/>
  <c r="P1256" i="21"/>
  <c r="P1257" i="21"/>
  <c r="P1258" i="21"/>
  <c r="P1259" i="21"/>
  <c r="P1260" i="21"/>
  <c r="P1261" i="21"/>
  <c r="P1262" i="21"/>
  <c r="P1263" i="21"/>
  <c r="P1264" i="21"/>
  <c r="P1265" i="21"/>
  <c r="P1266" i="21"/>
  <c r="P1267" i="21"/>
  <c r="P1268" i="21"/>
  <c r="P1269" i="21"/>
  <c r="P1270" i="21"/>
  <c r="P1271" i="21"/>
  <c r="P1272" i="21"/>
  <c r="P1273" i="21"/>
  <c r="P1274" i="21"/>
  <c r="P1275" i="21"/>
  <c r="P1276" i="21"/>
  <c r="P1277" i="21"/>
  <c r="P1278" i="21"/>
  <c r="P1279" i="21"/>
  <c r="P1280" i="21"/>
  <c r="P1281" i="21"/>
  <c r="P1282" i="21"/>
  <c r="P1283" i="21"/>
  <c r="P1284" i="21"/>
  <c r="P1285" i="21"/>
  <c r="P1286" i="21"/>
  <c r="P1287" i="21"/>
  <c r="P1288" i="21"/>
  <c r="P1289" i="21"/>
  <c r="P1290" i="21"/>
  <c r="P1291" i="21"/>
  <c r="P1292" i="21"/>
  <c r="P1293" i="21"/>
  <c r="P1294" i="21"/>
  <c r="P1295" i="21"/>
  <c r="P1296" i="21"/>
  <c r="P1297" i="21"/>
  <c r="P1298" i="21"/>
  <c r="P1299" i="21"/>
  <c r="P1300" i="21"/>
  <c r="P1301" i="21"/>
  <c r="P1302" i="21"/>
  <c r="P1303" i="21"/>
  <c r="P1304" i="21"/>
  <c r="P1305" i="21"/>
  <c r="P1306" i="21"/>
  <c r="P1307" i="21"/>
  <c r="P1308" i="21"/>
  <c r="P1309" i="21"/>
  <c r="P1310" i="21"/>
  <c r="P1311" i="21"/>
  <c r="P1312" i="21"/>
  <c r="P1313" i="21"/>
  <c r="P1314" i="21"/>
  <c r="P1315" i="21"/>
  <c r="P1316" i="21"/>
  <c r="P1317" i="21"/>
  <c r="P1318" i="21"/>
  <c r="P1319" i="21"/>
  <c r="P1320" i="21"/>
  <c r="P1321" i="21"/>
  <c r="P1322" i="21"/>
  <c r="P1323" i="21"/>
  <c r="P1324" i="21"/>
  <c r="P1325" i="21"/>
  <c r="P1326" i="21"/>
  <c r="P1327" i="21"/>
  <c r="P1328" i="21"/>
  <c r="P1329" i="21"/>
  <c r="P1330" i="21"/>
  <c r="P1331" i="21"/>
  <c r="P1332" i="21"/>
  <c r="P1333" i="21"/>
  <c r="P1334" i="21"/>
  <c r="P1335" i="21"/>
  <c r="P1336" i="21"/>
  <c r="P1337" i="21"/>
  <c r="P1338" i="21"/>
  <c r="P1339" i="21"/>
  <c r="P1340" i="21"/>
  <c r="P1341" i="21"/>
  <c r="P1342" i="21"/>
  <c r="P1343" i="21"/>
  <c r="P1344" i="21"/>
  <c r="P1345" i="21"/>
  <c r="P1346" i="21"/>
  <c r="P1347" i="21"/>
  <c r="P1348" i="21"/>
  <c r="P1349" i="21"/>
  <c r="P1350" i="21"/>
  <c r="P1351" i="21"/>
  <c r="P1352" i="21"/>
  <c r="P1353" i="21"/>
  <c r="P1354" i="21"/>
  <c r="P1355" i="21"/>
  <c r="P1356" i="21"/>
  <c r="P1357" i="21"/>
  <c r="P1358" i="21"/>
  <c r="P1359" i="21"/>
  <c r="P1360" i="21"/>
  <c r="P1361" i="21"/>
  <c r="P1362" i="21"/>
  <c r="P1363" i="21"/>
  <c r="P1364" i="21"/>
  <c r="P1365" i="21"/>
  <c r="P1366" i="21"/>
  <c r="P1367" i="21"/>
  <c r="P1368" i="21"/>
  <c r="P1369" i="21"/>
  <c r="P1370" i="21"/>
  <c r="P1371" i="21"/>
  <c r="P1372" i="21"/>
  <c r="P1373" i="21"/>
  <c r="P1374" i="21"/>
  <c r="P1375" i="21"/>
  <c r="P1376" i="21"/>
  <c r="P1377" i="21"/>
  <c r="P1378" i="21"/>
  <c r="P1379" i="21"/>
  <c r="P1380" i="21"/>
  <c r="P1381" i="21"/>
  <c r="P1382" i="21"/>
  <c r="P1383" i="21"/>
  <c r="P1384" i="21"/>
  <c r="P1385" i="21"/>
  <c r="P1386" i="21"/>
  <c r="P1387" i="21"/>
  <c r="P1388" i="21"/>
  <c r="P1389" i="21"/>
  <c r="P1390" i="21"/>
  <c r="P1391" i="21"/>
  <c r="P1392" i="21"/>
  <c r="P1393" i="21"/>
  <c r="P1394" i="21"/>
  <c r="P1395" i="21"/>
  <c r="P1396" i="21"/>
  <c r="P1397" i="21"/>
  <c r="P1398" i="21"/>
  <c r="P1399" i="21"/>
  <c r="P1400" i="21"/>
  <c r="P1401" i="21"/>
  <c r="P1402" i="21"/>
  <c r="P1403" i="21"/>
  <c r="P1404" i="21"/>
  <c r="P1405" i="21"/>
  <c r="P1406" i="21"/>
  <c r="P1407" i="21"/>
  <c r="P1408" i="21"/>
  <c r="P1409" i="21"/>
  <c r="P1410" i="21"/>
  <c r="P1411" i="21"/>
  <c r="P1412" i="21"/>
  <c r="P1413" i="21"/>
  <c r="P1414" i="21"/>
  <c r="P1415" i="21"/>
  <c r="P1416" i="21"/>
  <c r="P1417" i="21"/>
  <c r="P1418" i="21"/>
  <c r="P1419" i="21"/>
  <c r="P1420" i="21"/>
  <c r="P1421" i="21"/>
  <c r="P1422" i="21"/>
  <c r="P1423" i="21"/>
  <c r="P1424" i="21"/>
  <c r="P1425" i="21"/>
  <c r="P1426" i="21"/>
  <c r="P1427" i="21"/>
  <c r="P1428" i="21"/>
  <c r="P1429" i="21"/>
  <c r="P1430" i="21"/>
  <c r="P1431" i="21"/>
  <c r="P1432" i="21"/>
  <c r="P1433" i="21"/>
  <c r="P1434" i="21"/>
  <c r="P1435" i="21"/>
  <c r="P1436" i="21"/>
  <c r="P1437" i="21"/>
  <c r="P1438" i="21"/>
  <c r="P1439" i="21"/>
  <c r="P1440" i="21"/>
  <c r="P1441" i="21"/>
  <c r="P1442" i="21"/>
  <c r="P1443" i="21"/>
  <c r="P1444" i="21"/>
  <c r="P1445" i="21"/>
  <c r="P1446" i="21"/>
  <c r="P1447" i="21"/>
  <c r="P1448" i="21"/>
  <c r="P1449" i="21"/>
  <c r="P1450" i="21"/>
  <c r="P1451" i="21"/>
  <c r="P1452" i="21"/>
  <c r="P1453" i="21"/>
  <c r="P1454" i="21"/>
  <c r="P1455" i="21"/>
  <c r="P1456" i="21"/>
  <c r="P1457" i="21"/>
  <c r="P1458" i="21"/>
  <c r="P1459" i="21"/>
  <c r="P1460" i="21"/>
  <c r="P1461" i="21"/>
  <c r="P1462" i="21"/>
  <c r="P1463" i="21"/>
  <c r="P1464" i="21"/>
  <c r="P1465" i="21"/>
  <c r="P1466" i="21"/>
  <c r="P1467" i="21"/>
  <c r="P1468" i="21"/>
  <c r="P1469" i="21"/>
  <c r="P1470" i="21"/>
  <c r="P1471" i="21"/>
  <c r="P1472" i="21"/>
  <c r="P1473" i="21"/>
  <c r="P1474" i="21"/>
  <c r="P1475" i="21"/>
  <c r="P1476" i="21"/>
  <c r="P1477" i="21"/>
  <c r="P1478" i="21"/>
  <c r="P1479" i="21"/>
  <c r="P1480" i="21"/>
  <c r="P1481" i="21"/>
  <c r="P1482" i="21"/>
  <c r="P1483" i="21"/>
  <c r="P1484" i="21"/>
  <c r="P1485" i="21"/>
  <c r="P1486" i="21"/>
  <c r="P1487" i="21"/>
  <c r="P1488" i="21"/>
  <c r="P1489" i="21"/>
  <c r="P1490" i="21"/>
  <c r="P1491" i="21"/>
  <c r="P1492" i="21"/>
  <c r="P1493" i="21"/>
  <c r="P1494" i="21"/>
  <c r="P1495" i="21"/>
  <c r="P1496" i="21"/>
  <c r="P1497" i="21"/>
  <c r="P1498" i="21"/>
  <c r="P1499" i="21"/>
  <c r="P1500" i="21"/>
  <c r="P1501" i="21"/>
  <c r="P1502" i="21"/>
  <c r="P1503" i="21"/>
  <c r="P1504" i="21"/>
  <c r="P1505" i="21"/>
  <c r="P1506" i="21"/>
  <c r="P1507" i="21"/>
  <c r="P1508" i="21"/>
  <c r="P1509" i="21"/>
  <c r="P1510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343" i="21"/>
  <c r="O344" i="21"/>
  <c r="O345" i="21"/>
  <c r="O346" i="21"/>
  <c r="O347" i="21"/>
  <c r="O348" i="21"/>
  <c r="O349" i="21"/>
  <c r="O350" i="21"/>
  <c r="O351" i="21"/>
  <c r="O352" i="21"/>
  <c r="O353" i="21"/>
  <c r="O354" i="21"/>
  <c r="O355" i="21"/>
  <c r="O356" i="21"/>
  <c r="O357" i="21"/>
  <c r="O358" i="21"/>
  <c r="O359" i="21"/>
  <c r="O360" i="21"/>
  <c r="O361" i="21"/>
  <c r="O362" i="21"/>
  <c r="O363" i="21"/>
  <c r="O364" i="21"/>
  <c r="O365" i="21"/>
  <c r="O366" i="21"/>
  <c r="O367" i="21"/>
  <c r="O368" i="21"/>
  <c r="O369" i="21"/>
  <c r="O370" i="21"/>
  <c r="O371" i="21"/>
  <c r="O372" i="21"/>
  <c r="O373" i="21"/>
  <c r="O374" i="21"/>
  <c r="O375" i="21"/>
  <c r="O376" i="21"/>
  <c r="O377" i="21"/>
  <c r="O378" i="21"/>
  <c r="O379" i="21"/>
  <c r="O380" i="21"/>
  <c r="O381" i="21"/>
  <c r="O382" i="21"/>
  <c r="O383" i="21"/>
  <c r="O384" i="21"/>
  <c r="O385" i="21"/>
  <c r="O386" i="21"/>
  <c r="O387" i="21"/>
  <c r="O388" i="21"/>
  <c r="O389" i="21"/>
  <c r="O390" i="21"/>
  <c r="O391" i="21"/>
  <c r="O392" i="21"/>
  <c r="O393" i="21"/>
  <c r="O394" i="21"/>
  <c r="O395" i="21"/>
  <c r="O396" i="21"/>
  <c r="O397" i="21"/>
  <c r="O398" i="21"/>
  <c r="O399" i="21"/>
  <c r="O400" i="21"/>
  <c r="O401" i="21"/>
  <c r="O402" i="21"/>
  <c r="O403" i="21"/>
  <c r="O404" i="21"/>
  <c r="O405" i="21"/>
  <c r="O406" i="21"/>
  <c r="O407" i="21"/>
  <c r="O408" i="21"/>
  <c r="O409" i="21"/>
  <c r="O410" i="21"/>
  <c r="O411" i="21"/>
  <c r="O412" i="21"/>
  <c r="O413" i="21"/>
  <c r="O414" i="21"/>
  <c r="O415" i="21"/>
  <c r="O416" i="21"/>
  <c r="O417" i="21"/>
  <c r="O418" i="21"/>
  <c r="O419" i="21"/>
  <c r="O420" i="21"/>
  <c r="O421" i="21"/>
  <c r="O422" i="21"/>
  <c r="O423" i="21"/>
  <c r="O424" i="21"/>
  <c r="O425" i="21"/>
  <c r="O426" i="21"/>
  <c r="O427" i="21"/>
  <c r="O428" i="21"/>
  <c r="O429" i="21"/>
  <c r="O430" i="21"/>
  <c r="O431" i="21"/>
  <c r="O432" i="21"/>
  <c r="O433" i="21"/>
  <c r="O434" i="21"/>
  <c r="O435" i="21"/>
  <c r="O436" i="21"/>
  <c r="O437" i="21"/>
  <c r="O438" i="21"/>
  <c r="O439" i="21"/>
  <c r="O440" i="21"/>
  <c r="O441" i="21"/>
  <c r="O442" i="21"/>
  <c r="O443" i="21"/>
  <c r="O444" i="21"/>
  <c r="O445" i="21"/>
  <c r="O446" i="21"/>
  <c r="O447" i="21"/>
  <c r="O448" i="21"/>
  <c r="O449" i="21"/>
  <c r="O450" i="21"/>
  <c r="O451" i="21"/>
  <c r="O452" i="21"/>
  <c r="O453" i="21"/>
  <c r="O454" i="21"/>
  <c r="O455" i="21"/>
  <c r="O456" i="21"/>
  <c r="O457" i="21"/>
  <c r="O458" i="21"/>
  <c r="O459" i="21"/>
  <c r="O460" i="21"/>
  <c r="O461" i="21"/>
  <c r="O462" i="21"/>
  <c r="O463" i="21"/>
  <c r="O464" i="21"/>
  <c r="O465" i="21"/>
  <c r="O466" i="21"/>
  <c r="O467" i="21"/>
  <c r="O468" i="21"/>
  <c r="O469" i="21"/>
  <c r="O470" i="21"/>
  <c r="O471" i="21"/>
  <c r="O472" i="21"/>
  <c r="O473" i="21"/>
  <c r="O474" i="21"/>
  <c r="O475" i="21"/>
  <c r="O476" i="21"/>
  <c r="O477" i="21"/>
  <c r="O478" i="21"/>
  <c r="O479" i="21"/>
  <c r="O480" i="21"/>
  <c r="O481" i="21"/>
  <c r="O482" i="21"/>
  <c r="O483" i="21"/>
  <c r="O484" i="21"/>
  <c r="O485" i="21"/>
  <c r="O486" i="21"/>
  <c r="O487" i="21"/>
  <c r="O488" i="21"/>
  <c r="O489" i="21"/>
  <c r="O490" i="21"/>
  <c r="O491" i="21"/>
  <c r="O492" i="21"/>
  <c r="O493" i="21"/>
  <c r="O494" i="21"/>
  <c r="O495" i="21"/>
  <c r="O496" i="21"/>
  <c r="O497" i="21"/>
  <c r="O498" i="21"/>
  <c r="O499" i="21"/>
  <c r="O500" i="21"/>
  <c r="O501" i="21"/>
  <c r="O502" i="21"/>
  <c r="O503" i="21"/>
  <c r="O504" i="21"/>
  <c r="O505" i="21"/>
  <c r="O506" i="21"/>
  <c r="O507" i="21"/>
  <c r="O508" i="21"/>
  <c r="O509" i="21"/>
  <c r="O510" i="21"/>
  <c r="O511" i="21"/>
  <c r="O512" i="21"/>
  <c r="O513" i="21"/>
  <c r="O514" i="21"/>
  <c r="O515" i="21"/>
  <c r="O516" i="21"/>
  <c r="O517" i="21"/>
  <c r="O518" i="21"/>
  <c r="O519" i="21"/>
  <c r="O520" i="21"/>
  <c r="O521" i="21"/>
  <c r="O522" i="21"/>
  <c r="O523" i="21"/>
  <c r="O524" i="21"/>
  <c r="O525" i="21"/>
  <c r="O526" i="21"/>
  <c r="O527" i="21"/>
  <c r="O528" i="21"/>
  <c r="O529" i="21"/>
  <c r="O530" i="21"/>
  <c r="O531" i="21"/>
  <c r="O532" i="21"/>
  <c r="O533" i="21"/>
  <c r="O534" i="21"/>
  <c r="O535" i="21"/>
  <c r="O536" i="21"/>
  <c r="O537" i="21"/>
  <c r="O538" i="21"/>
  <c r="O539" i="21"/>
  <c r="O540" i="21"/>
  <c r="O541" i="21"/>
  <c r="O542" i="21"/>
  <c r="O543" i="21"/>
  <c r="O544" i="21"/>
  <c r="O545" i="21"/>
  <c r="O546" i="21"/>
  <c r="O547" i="21"/>
  <c r="O548" i="21"/>
  <c r="O549" i="21"/>
  <c r="O550" i="21"/>
  <c r="O551" i="21"/>
  <c r="O552" i="21"/>
  <c r="O553" i="21"/>
  <c r="O554" i="21"/>
  <c r="O555" i="21"/>
  <c r="O556" i="21"/>
  <c r="O557" i="21"/>
  <c r="O558" i="21"/>
  <c r="O559" i="21"/>
  <c r="O560" i="21"/>
  <c r="O561" i="21"/>
  <c r="O562" i="21"/>
  <c r="O563" i="21"/>
  <c r="O564" i="21"/>
  <c r="O565" i="21"/>
  <c r="O566" i="21"/>
  <c r="O567" i="21"/>
  <c r="O568" i="21"/>
  <c r="O569" i="21"/>
  <c r="O570" i="21"/>
  <c r="O571" i="21"/>
  <c r="O572" i="21"/>
  <c r="O573" i="21"/>
  <c r="O574" i="21"/>
  <c r="O575" i="21"/>
  <c r="O576" i="21"/>
  <c r="O577" i="21"/>
  <c r="O578" i="21"/>
  <c r="O579" i="21"/>
  <c r="O580" i="21"/>
  <c r="O581" i="21"/>
  <c r="O582" i="21"/>
  <c r="O583" i="21"/>
  <c r="O584" i="21"/>
  <c r="O585" i="21"/>
  <c r="O586" i="21"/>
  <c r="O587" i="21"/>
  <c r="O588" i="21"/>
  <c r="O589" i="21"/>
  <c r="O590" i="21"/>
  <c r="O591" i="21"/>
  <c r="O592" i="21"/>
  <c r="O593" i="21"/>
  <c r="O594" i="21"/>
  <c r="O595" i="21"/>
  <c r="O596" i="21"/>
  <c r="O597" i="21"/>
  <c r="O598" i="21"/>
  <c r="O599" i="21"/>
  <c r="O600" i="21"/>
  <c r="O601" i="21"/>
  <c r="O602" i="21"/>
  <c r="O603" i="21"/>
  <c r="O604" i="21"/>
  <c r="O605" i="21"/>
  <c r="O606" i="21"/>
  <c r="O607" i="21"/>
  <c r="O608" i="21"/>
  <c r="O609" i="21"/>
  <c r="O610" i="21"/>
  <c r="O611" i="21"/>
  <c r="O612" i="21"/>
  <c r="O613" i="21"/>
  <c r="O614" i="21"/>
  <c r="O615" i="21"/>
  <c r="O616" i="21"/>
  <c r="O617" i="21"/>
  <c r="O618" i="21"/>
  <c r="O619" i="21"/>
  <c r="O620" i="21"/>
  <c r="O621" i="21"/>
  <c r="O622" i="21"/>
  <c r="O623" i="21"/>
  <c r="O624" i="21"/>
  <c r="O625" i="21"/>
  <c r="O626" i="21"/>
  <c r="O627" i="21"/>
  <c r="O628" i="21"/>
  <c r="O629" i="21"/>
  <c r="O630" i="21"/>
  <c r="O631" i="21"/>
  <c r="O632" i="21"/>
  <c r="O633" i="21"/>
  <c r="O634" i="21"/>
  <c r="O635" i="21"/>
  <c r="O636" i="21"/>
  <c r="O637" i="21"/>
  <c r="O638" i="21"/>
  <c r="O639" i="21"/>
  <c r="O640" i="21"/>
  <c r="O641" i="21"/>
  <c r="O642" i="21"/>
  <c r="O643" i="21"/>
  <c r="O644" i="21"/>
  <c r="O645" i="21"/>
  <c r="O646" i="21"/>
  <c r="O647" i="21"/>
  <c r="O648" i="21"/>
  <c r="O649" i="21"/>
  <c r="O650" i="21"/>
  <c r="O651" i="21"/>
  <c r="O652" i="21"/>
  <c r="O653" i="21"/>
  <c r="O654" i="21"/>
  <c r="O655" i="21"/>
  <c r="O656" i="21"/>
  <c r="O657" i="21"/>
  <c r="O658" i="21"/>
  <c r="O659" i="21"/>
  <c r="O660" i="21"/>
  <c r="O661" i="21"/>
  <c r="O662" i="21"/>
  <c r="O663" i="21"/>
  <c r="O664" i="21"/>
  <c r="O665" i="21"/>
  <c r="O666" i="21"/>
  <c r="O667" i="21"/>
  <c r="O668" i="21"/>
  <c r="O669" i="21"/>
  <c r="O670" i="21"/>
  <c r="O671" i="21"/>
  <c r="O672" i="21"/>
  <c r="O673" i="21"/>
  <c r="O674" i="21"/>
  <c r="O675" i="21"/>
  <c r="O676" i="21"/>
  <c r="O677" i="21"/>
  <c r="O678" i="21"/>
  <c r="O679" i="21"/>
  <c r="O680" i="21"/>
  <c r="O681" i="21"/>
  <c r="O682" i="21"/>
  <c r="O683" i="21"/>
  <c r="O684" i="21"/>
  <c r="O685" i="21"/>
  <c r="O686" i="21"/>
  <c r="O687" i="21"/>
  <c r="O688" i="21"/>
  <c r="O689" i="21"/>
  <c r="O690" i="21"/>
  <c r="O691" i="21"/>
  <c r="O692" i="21"/>
  <c r="O693" i="21"/>
  <c r="O694" i="21"/>
  <c r="O695" i="21"/>
  <c r="O696" i="21"/>
  <c r="O697" i="21"/>
  <c r="O698" i="21"/>
  <c r="O699" i="21"/>
  <c r="O700" i="21"/>
  <c r="O701" i="21"/>
  <c r="O702" i="21"/>
  <c r="O703" i="21"/>
  <c r="O704" i="21"/>
  <c r="O705" i="21"/>
  <c r="O706" i="21"/>
  <c r="O707" i="21"/>
  <c r="O708" i="21"/>
  <c r="O709" i="21"/>
  <c r="O710" i="21"/>
  <c r="O711" i="21"/>
  <c r="O712" i="21"/>
  <c r="O713" i="21"/>
  <c r="O714" i="21"/>
  <c r="O715" i="21"/>
  <c r="O716" i="21"/>
  <c r="O717" i="21"/>
  <c r="O718" i="21"/>
  <c r="O719" i="21"/>
  <c r="O720" i="21"/>
  <c r="O721" i="21"/>
  <c r="O722" i="21"/>
  <c r="O723" i="21"/>
  <c r="O724" i="21"/>
  <c r="O725" i="21"/>
  <c r="O726" i="21"/>
  <c r="O727" i="21"/>
  <c r="O728" i="21"/>
  <c r="O729" i="21"/>
  <c r="O730" i="21"/>
  <c r="O731" i="21"/>
  <c r="O732" i="21"/>
  <c r="O733" i="21"/>
  <c r="O734" i="21"/>
  <c r="O735" i="21"/>
  <c r="O736" i="21"/>
  <c r="O737" i="21"/>
  <c r="O738" i="21"/>
  <c r="O739" i="21"/>
  <c r="O740" i="21"/>
  <c r="O741" i="21"/>
  <c r="O742" i="21"/>
  <c r="O743" i="21"/>
  <c r="O744" i="21"/>
  <c r="O745" i="21"/>
  <c r="O746" i="21"/>
  <c r="O747" i="21"/>
  <c r="O748" i="21"/>
  <c r="O749" i="21"/>
  <c r="O750" i="21"/>
  <c r="O751" i="21"/>
  <c r="O752" i="21"/>
  <c r="O753" i="21"/>
  <c r="O754" i="21"/>
  <c r="O755" i="21"/>
  <c r="O756" i="21"/>
  <c r="O757" i="21"/>
  <c r="O758" i="21"/>
  <c r="O759" i="21"/>
  <c r="O760" i="21"/>
  <c r="O761" i="21"/>
  <c r="O762" i="21"/>
  <c r="O763" i="21"/>
  <c r="O764" i="21"/>
  <c r="O765" i="21"/>
  <c r="O766" i="21"/>
  <c r="O767" i="21"/>
  <c r="O768" i="21"/>
  <c r="O769" i="21"/>
  <c r="O770" i="21"/>
  <c r="O771" i="21"/>
  <c r="O772" i="21"/>
  <c r="O773" i="21"/>
  <c r="O774" i="21"/>
  <c r="O775" i="21"/>
  <c r="O776" i="21"/>
  <c r="O777" i="21"/>
  <c r="O778" i="21"/>
  <c r="O779" i="21"/>
  <c r="O780" i="21"/>
  <c r="O781" i="21"/>
  <c r="O782" i="21"/>
  <c r="O783" i="21"/>
  <c r="O784" i="21"/>
  <c r="O785" i="21"/>
  <c r="O786" i="21"/>
  <c r="O787" i="21"/>
  <c r="O788" i="21"/>
  <c r="O789" i="21"/>
  <c r="O790" i="21"/>
  <c r="O791" i="21"/>
  <c r="O792" i="21"/>
  <c r="O793" i="21"/>
  <c r="O794" i="21"/>
  <c r="O795" i="21"/>
  <c r="O796" i="21"/>
  <c r="O797" i="21"/>
  <c r="O798" i="21"/>
  <c r="O799" i="21"/>
  <c r="O800" i="21"/>
  <c r="O801" i="21"/>
  <c r="O802" i="21"/>
  <c r="O803" i="21"/>
  <c r="O804" i="21"/>
  <c r="O805" i="21"/>
  <c r="O806" i="21"/>
  <c r="O807" i="21"/>
  <c r="O808" i="21"/>
  <c r="O809" i="21"/>
  <c r="O810" i="21"/>
  <c r="O811" i="21"/>
  <c r="O812" i="21"/>
  <c r="O813" i="21"/>
  <c r="O814" i="21"/>
  <c r="O815" i="21"/>
  <c r="O816" i="21"/>
  <c r="O817" i="21"/>
  <c r="O818" i="21"/>
  <c r="O819" i="21"/>
  <c r="O820" i="21"/>
  <c r="O821" i="21"/>
  <c r="O822" i="21"/>
  <c r="O823" i="21"/>
  <c r="O824" i="21"/>
  <c r="O825" i="21"/>
  <c r="O826" i="21"/>
  <c r="O827" i="21"/>
  <c r="O828" i="21"/>
  <c r="O829" i="21"/>
  <c r="O830" i="21"/>
  <c r="O831" i="21"/>
  <c r="O832" i="21"/>
  <c r="O833" i="21"/>
  <c r="O834" i="21"/>
  <c r="O835" i="21"/>
  <c r="O836" i="21"/>
  <c r="O837" i="21"/>
  <c r="O838" i="21"/>
  <c r="O839" i="21"/>
  <c r="O840" i="21"/>
  <c r="O841" i="21"/>
  <c r="O842" i="21"/>
  <c r="O843" i="21"/>
  <c r="O844" i="21"/>
  <c r="O845" i="21"/>
  <c r="O846" i="21"/>
  <c r="O847" i="21"/>
  <c r="O848" i="21"/>
  <c r="O849" i="21"/>
  <c r="O850" i="21"/>
  <c r="O851" i="21"/>
  <c r="O852" i="21"/>
  <c r="O853" i="21"/>
  <c r="O854" i="21"/>
  <c r="O855" i="21"/>
  <c r="O856" i="21"/>
  <c r="O857" i="21"/>
  <c r="O858" i="21"/>
  <c r="O859" i="21"/>
  <c r="O860" i="21"/>
  <c r="O861" i="21"/>
  <c r="O862" i="21"/>
  <c r="O863" i="21"/>
  <c r="O864" i="21"/>
  <c r="O865" i="21"/>
  <c r="O866" i="21"/>
  <c r="O867" i="21"/>
  <c r="O868" i="21"/>
  <c r="O869" i="21"/>
  <c r="O870" i="21"/>
  <c r="O871" i="21"/>
  <c r="O872" i="21"/>
  <c r="O873" i="21"/>
  <c r="O874" i="21"/>
  <c r="O875" i="21"/>
  <c r="O876" i="21"/>
  <c r="O877" i="21"/>
  <c r="O878" i="21"/>
  <c r="O879" i="21"/>
  <c r="O880" i="21"/>
  <c r="O881" i="21"/>
  <c r="O882" i="21"/>
  <c r="O883" i="21"/>
  <c r="O884" i="21"/>
  <c r="O885" i="21"/>
  <c r="O886" i="21"/>
  <c r="O887" i="21"/>
  <c r="O888" i="21"/>
  <c r="O889" i="21"/>
  <c r="O890" i="21"/>
  <c r="O891" i="21"/>
  <c r="O892" i="21"/>
  <c r="O893" i="21"/>
  <c r="O894" i="21"/>
  <c r="O895" i="21"/>
  <c r="O896" i="21"/>
  <c r="O897" i="21"/>
  <c r="O898" i="21"/>
  <c r="O899" i="21"/>
  <c r="O900" i="21"/>
  <c r="O901" i="21"/>
  <c r="O902" i="21"/>
  <c r="O903" i="21"/>
  <c r="O904" i="21"/>
  <c r="O905" i="21"/>
  <c r="O906" i="21"/>
  <c r="O907" i="21"/>
  <c r="O908" i="21"/>
  <c r="O909" i="21"/>
  <c r="O910" i="21"/>
  <c r="O911" i="21"/>
  <c r="O912" i="21"/>
  <c r="O913" i="21"/>
  <c r="O914" i="21"/>
  <c r="O915" i="21"/>
  <c r="O916" i="21"/>
  <c r="O917" i="21"/>
  <c r="O918" i="21"/>
  <c r="O919" i="21"/>
  <c r="O920" i="21"/>
  <c r="O921" i="21"/>
  <c r="O922" i="21"/>
  <c r="O923" i="21"/>
  <c r="O924" i="21"/>
  <c r="O925" i="21"/>
  <c r="O926" i="21"/>
  <c r="O927" i="21"/>
  <c r="O928" i="21"/>
  <c r="O929" i="21"/>
  <c r="O930" i="21"/>
  <c r="O931" i="21"/>
  <c r="O932" i="21"/>
  <c r="O933" i="21"/>
  <c r="O934" i="21"/>
  <c r="O935" i="21"/>
  <c r="O936" i="21"/>
  <c r="O937" i="21"/>
  <c r="O938" i="21"/>
  <c r="O939" i="21"/>
  <c r="O940" i="21"/>
  <c r="O941" i="21"/>
  <c r="O942" i="21"/>
  <c r="O943" i="21"/>
  <c r="O944" i="21"/>
  <c r="O945" i="21"/>
  <c r="O946" i="21"/>
  <c r="O947" i="21"/>
  <c r="O948" i="21"/>
  <c r="O949" i="21"/>
  <c r="O950" i="21"/>
  <c r="O951" i="21"/>
  <c r="O952" i="21"/>
  <c r="O953" i="21"/>
  <c r="O954" i="21"/>
  <c r="O955" i="21"/>
  <c r="O956" i="21"/>
  <c r="O957" i="21"/>
  <c r="O958" i="21"/>
  <c r="O959" i="21"/>
  <c r="O960" i="21"/>
  <c r="O961" i="21"/>
  <c r="O962" i="21"/>
  <c r="O963" i="21"/>
  <c r="O964" i="21"/>
  <c r="O965" i="21"/>
  <c r="O966" i="21"/>
  <c r="O967" i="21"/>
  <c r="O968" i="21"/>
  <c r="O969" i="21"/>
  <c r="O970" i="21"/>
  <c r="O971" i="21"/>
  <c r="O972" i="21"/>
  <c r="O973" i="21"/>
  <c r="O974" i="21"/>
  <c r="O975" i="21"/>
  <c r="O976" i="21"/>
  <c r="O977" i="21"/>
  <c r="O978" i="21"/>
  <c r="O979" i="21"/>
  <c r="O980" i="21"/>
  <c r="O981" i="21"/>
  <c r="O982" i="21"/>
  <c r="O983" i="21"/>
  <c r="O984" i="21"/>
  <c r="O985" i="21"/>
  <c r="O986" i="21"/>
  <c r="O987" i="21"/>
  <c r="O988" i="21"/>
  <c r="O989" i="21"/>
  <c r="O990" i="21"/>
  <c r="O991" i="21"/>
  <c r="O992" i="21"/>
  <c r="O993" i="21"/>
  <c r="O994" i="21"/>
  <c r="O995" i="21"/>
  <c r="O996" i="21"/>
  <c r="O997" i="21"/>
  <c r="O998" i="21"/>
  <c r="O999" i="21"/>
  <c r="O1000" i="21"/>
  <c r="O1001" i="21"/>
  <c r="O1002" i="21"/>
  <c r="O1003" i="21"/>
  <c r="O1004" i="21"/>
  <c r="O1005" i="21"/>
  <c r="O1006" i="21"/>
  <c r="O1007" i="21"/>
  <c r="O1008" i="21"/>
  <c r="O1009" i="21"/>
  <c r="O1010" i="21"/>
  <c r="O1011" i="21"/>
  <c r="O1012" i="21"/>
  <c r="O1013" i="21"/>
  <c r="O1014" i="21"/>
  <c r="O1015" i="21"/>
  <c r="O1016" i="21"/>
  <c r="O1017" i="21"/>
  <c r="O1018" i="21"/>
  <c r="O1019" i="21"/>
  <c r="O1020" i="21"/>
  <c r="O1021" i="21"/>
  <c r="O1022" i="21"/>
  <c r="O1023" i="21"/>
  <c r="O1024" i="21"/>
  <c r="O1025" i="21"/>
  <c r="O1026" i="21"/>
  <c r="O1027" i="21"/>
  <c r="O1028" i="21"/>
  <c r="O1029" i="21"/>
  <c r="O1030" i="21"/>
  <c r="O1031" i="21"/>
  <c r="O1032" i="21"/>
  <c r="O1033" i="21"/>
  <c r="O1034" i="21"/>
  <c r="O1035" i="21"/>
  <c r="O1036" i="21"/>
  <c r="O1037" i="21"/>
  <c r="O1038" i="21"/>
  <c r="O1039" i="21"/>
  <c r="O1040" i="21"/>
  <c r="O1041" i="21"/>
  <c r="O1042" i="21"/>
  <c r="O1043" i="21"/>
  <c r="O1044" i="21"/>
  <c r="O1045" i="21"/>
  <c r="O1046" i="21"/>
  <c r="O1047" i="21"/>
  <c r="O1048" i="21"/>
  <c r="O1049" i="21"/>
  <c r="O1050" i="21"/>
  <c r="O1051" i="21"/>
  <c r="O1052" i="21"/>
  <c r="O1053" i="21"/>
  <c r="O1054" i="21"/>
  <c r="O1055" i="21"/>
  <c r="O1056" i="21"/>
  <c r="O1057" i="21"/>
  <c r="O1058" i="21"/>
  <c r="O1059" i="21"/>
  <c r="O1060" i="21"/>
  <c r="O1061" i="21"/>
  <c r="O1062" i="21"/>
  <c r="O1063" i="21"/>
  <c r="O1064" i="21"/>
  <c r="O1065" i="21"/>
  <c r="O1066" i="21"/>
  <c r="O1067" i="21"/>
  <c r="O1068" i="21"/>
  <c r="O1069" i="21"/>
  <c r="O1070" i="21"/>
  <c r="O1071" i="21"/>
  <c r="O1072" i="21"/>
  <c r="O1073" i="21"/>
  <c r="O1074" i="21"/>
  <c r="O1075" i="21"/>
  <c r="O1076" i="21"/>
  <c r="O1077" i="21"/>
  <c r="O1078" i="21"/>
  <c r="O1079" i="21"/>
  <c r="O1080" i="21"/>
  <c r="O1081" i="21"/>
  <c r="O1082" i="21"/>
  <c r="O1083" i="21"/>
  <c r="O1084" i="21"/>
  <c r="O1085" i="21"/>
  <c r="O1086" i="21"/>
  <c r="O1087" i="21"/>
  <c r="O1088" i="21"/>
  <c r="O1089" i="21"/>
  <c r="O1090" i="21"/>
  <c r="O1091" i="21"/>
  <c r="O1092" i="21"/>
  <c r="O1093" i="21"/>
  <c r="O1094" i="21"/>
  <c r="O1095" i="21"/>
  <c r="O1096" i="21"/>
  <c r="O1097" i="21"/>
  <c r="O1098" i="21"/>
  <c r="O1099" i="21"/>
  <c r="O1100" i="21"/>
  <c r="O1101" i="21"/>
  <c r="O1102" i="21"/>
  <c r="O1103" i="21"/>
  <c r="O1104" i="21"/>
  <c r="O1105" i="21"/>
  <c r="O1106" i="21"/>
  <c r="O1107" i="21"/>
  <c r="O1108" i="21"/>
  <c r="O1109" i="21"/>
  <c r="O1110" i="21"/>
  <c r="O1111" i="21"/>
  <c r="O1112" i="21"/>
  <c r="O1113" i="21"/>
  <c r="O1114" i="21"/>
  <c r="O1115" i="21"/>
  <c r="O1116" i="21"/>
  <c r="O1117" i="21"/>
  <c r="O1118" i="21"/>
  <c r="O1119" i="21"/>
  <c r="O1120" i="21"/>
  <c r="O1121" i="21"/>
  <c r="O1122" i="21"/>
  <c r="O1123" i="21"/>
  <c r="O1124" i="21"/>
  <c r="O1125" i="21"/>
  <c r="O1126" i="21"/>
  <c r="O1127" i="21"/>
  <c r="O1128" i="21"/>
  <c r="O1129" i="21"/>
  <c r="O1130" i="21"/>
  <c r="O1131" i="21"/>
  <c r="O1132" i="21"/>
  <c r="O1133" i="21"/>
  <c r="O1134" i="21"/>
  <c r="O1135" i="21"/>
  <c r="O1136" i="21"/>
  <c r="O1137" i="21"/>
  <c r="O1138" i="21"/>
  <c r="O1139" i="21"/>
  <c r="O1140" i="21"/>
  <c r="O1141" i="21"/>
  <c r="O1142" i="21"/>
  <c r="O1143" i="21"/>
  <c r="O1144" i="21"/>
  <c r="O1145" i="21"/>
  <c r="O1146" i="21"/>
  <c r="O1147" i="21"/>
  <c r="O1148" i="21"/>
  <c r="O1149" i="21"/>
  <c r="O1150" i="21"/>
  <c r="O1151" i="21"/>
  <c r="O1152" i="21"/>
  <c r="O1153" i="21"/>
  <c r="O1154" i="21"/>
  <c r="O1155" i="21"/>
  <c r="O1156" i="21"/>
  <c r="O1157" i="21"/>
  <c r="O1158" i="21"/>
  <c r="O1159" i="21"/>
  <c r="O1160" i="21"/>
  <c r="O1161" i="21"/>
  <c r="O1162" i="21"/>
  <c r="O1163" i="21"/>
  <c r="O1164" i="21"/>
  <c r="O1165" i="21"/>
  <c r="O1166" i="21"/>
  <c r="O1167" i="21"/>
  <c r="O1168" i="21"/>
  <c r="O1169" i="21"/>
  <c r="O1170" i="21"/>
  <c r="O1171" i="21"/>
  <c r="O1172" i="21"/>
  <c r="O1173" i="21"/>
  <c r="O1174" i="21"/>
  <c r="O1175" i="21"/>
  <c r="O1176" i="21"/>
  <c r="O1177" i="21"/>
  <c r="O1178" i="21"/>
  <c r="O1179" i="21"/>
  <c r="O1180" i="21"/>
  <c r="O1181" i="21"/>
  <c r="O1182" i="21"/>
  <c r="O1183" i="21"/>
  <c r="O1184" i="21"/>
  <c r="O1185" i="21"/>
  <c r="O1186" i="21"/>
  <c r="O1187" i="21"/>
  <c r="O1188" i="21"/>
  <c r="O1189" i="21"/>
  <c r="O1190" i="21"/>
  <c r="O1191" i="21"/>
  <c r="O1192" i="21"/>
  <c r="O1193" i="21"/>
  <c r="O1194" i="21"/>
  <c r="O1195" i="21"/>
  <c r="O1196" i="21"/>
  <c r="O1197" i="21"/>
  <c r="O1198" i="21"/>
  <c r="O1199" i="21"/>
  <c r="O1200" i="21"/>
  <c r="O1201" i="21"/>
  <c r="O1202" i="21"/>
  <c r="O1203" i="21"/>
  <c r="O1204" i="21"/>
  <c r="O1205" i="21"/>
  <c r="O1206" i="21"/>
  <c r="O1207" i="21"/>
  <c r="O1208" i="21"/>
  <c r="O1209" i="21"/>
  <c r="O1210" i="21"/>
  <c r="O1211" i="21"/>
  <c r="O1212" i="21"/>
  <c r="O1213" i="21"/>
  <c r="O1214" i="21"/>
  <c r="O1215" i="21"/>
  <c r="O1216" i="21"/>
  <c r="O1217" i="21"/>
  <c r="O1218" i="21"/>
  <c r="O1219" i="21"/>
  <c r="O1220" i="21"/>
  <c r="O1221" i="21"/>
  <c r="O1222" i="21"/>
  <c r="O1223" i="21"/>
  <c r="O1224" i="21"/>
  <c r="O1225" i="21"/>
  <c r="O1226" i="21"/>
  <c r="O1227" i="21"/>
  <c r="O1228" i="21"/>
  <c r="O1229" i="21"/>
  <c r="O1230" i="21"/>
  <c r="O1231" i="21"/>
  <c r="O1232" i="21"/>
  <c r="O1233" i="21"/>
  <c r="O1234" i="21"/>
  <c r="O1235" i="21"/>
  <c r="O1236" i="21"/>
  <c r="O1237" i="21"/>
  <c r="O1238" i="21"/>
  <c r="O1239" i="21"/>
  <c r="O1240" i="21"/>
  <c r="O1241" i="21"/>
  <c r="O1242" i="21"/>
  <c r="O1243" i="21"/>
  <c r="O1244" i="21"/>
  <c r="O1245" i="21"/>
  <c r="O1246" i="21"/>
  <c r="O1247" i="21"/>
  <c r="O1248" i="21"/>
  <c r="O1249" i="21"/>
  <c r="O1250" i="21"/>
  <c r="O1251" i="21"/>
  <c r="O1252" i="21"/>
  <c r="O1253" i="21"/>
  <c r="O1254" i="21"/>
  <c r="O1255" i="21"/>
  <c r="O1256" i="21"/>
  <c r="O1257" i="21"/>
  <c r="O1258" i="21"/>
  <c r="O1259" i="21"/>
  <c r="O1260" i="21"/>
  <c r="O1261" i="21"/>
  <c r="O1262" i="21"/>
  <c r="O1263" i="21"/>
  <c r="O1264" i="21"/>
  <c r="O1265" i="21"/>
  <c r="O1266" i="21"/>
  <c r="O1267" i="21"/>
  <c r="O1268" i="21"/>
  <c r="O1269" i="21"/>
  <c r="O1270" i="21"/>
  <c r="O1271" i="21"/>
  <c r="O1272" i="21"/>
  <c r="O1273" i="21"/>
  <c r="O1274" i="21"/>
  <c r="O1275" i="21"/>
  <c r="O1276" i="21"/>
  <c r="O1277" i="21"/>
  <c r="O1278" i="21"/>
  <c r="O1279" i="21"/>
  <c r="O1280" i="21"/>
  <c r="O1281" i="21"/>
  <c r="O1282" i="21"/>
  <c r="O1283" i="21"/>
  <c r="O1284" i="21"/>
  <c r="O1285" i="21"/>
  <c r="O1286" i="21"/>
  <c r="O1287" i="21"/>
  <c r="O1288" i="21"/>
  <c r="O1289" i="21"/>
  <c r="O1290" i="21"/>
  <c r="O1291" i="21"/>
  <c r="O1292" i="21"/>
  <c r="O1293" i="21"/>
  <c r="O1294" i="21"/>
  <c r="O1295" i="21"/>
  <c r="O1296" i="21"/>
  <c r="O1297" i="21"/>
  <c r="O1298" i="21"/>
  <c r="O1299" i="21"/>
  <c r="O1300" i="21"/>
  <c r="O1301" i="21"/>
  <c r="O1302" i="21"/>
  <c r="O1303" i="21"/>
  <c r="O1304" i="21"/>
  <c r="O1305" i="21"/>
  <c r="O1306" i="21"/>
  <c r="O1307" i="21"/>
  <c r="O1308" i="21"/>
  <c r="O1309" i="21"/>
  <c r="O1310" i="21"/>
  <c r="O1311" i="21"/>
  <c r="O1312" i="21"/>
  <c r="O1313" i="21"/>
  <c r="O1314" i="21"/>
  <c r="O1315" i="21"/>
  <c r="O1316" i="21"/>
  <c r="O1317" i="21"/>
  <c r="O1318" i="21"/>
  <c r="O1319" i="21"/>
  <c r="O1320" i="21"/>
  <c r="O1321" i="21"/>
  <c r="O1322" i="21"/>
  <c r="O1323" i="21"/>
  <c r="O1324" i="21"/>
  <c r="O1325" i="21"/>
  <c r="O1326" i="21"/>
  <c r="O1327" i="21"/>
  <c r="O1328" i="21"/>
  <c r="O1329" i="21"/>
  <c r="O1330" i="21"/>
  <c r="O1331" i="21"/>
  <c r="O1332" i="21"/>
  <c r="O1333" i="21"/>
  <c r="O1334" i="21"/>
  <c r="O1335" i="21"/>
  <c r="O1336" i="21"/>
  <c r="O1337" i="21"/>
  <c r="O1338" i="21"/>
  <c r="O1339" i="21"/>
  <c r="O1340" i="21"/>
  <c r="O1341" i="21"/>
  <c r="O1342" i="21"/>
  <c r="O1343" i="21"/>
  <c r="O1344" i="21"/>
  <c r="O1345" i="21"/>
  <c r="O1346" i="21"/>
  <c r="O1347" i="21"/>
  <c r="O1348" i="21"/>
  <c r="O1349" i="21"/>
  <c r="O1350" i="21"/>
  <c r="O1351" i="21"/>
  <c r="O1352" i="21"/>
  <c r="O1353" i="21"/>
  <c r="O1354" i="21"/>
  <c r="O1355" i="21"/>
  <c r="O1356" i="21"/>
  <c r="O1357" i="21"/>
  <c r="O1358" i="21"/>
  <c r="O1359" i="21"/>
  <c r="O1360" i="21"/>
  <c r="O1361" i="21"/>
  <c r="O1362" i="21"/>
  <c r="O1363" i="21"/>
  <c r="O1364" i="21"/>
  <c r="O1365" i="21"/>
  <c r="O1366" i="21"/>
  <c r="O1367" i="21"/>
  <c r="O1368" i="21"/>
  <c r="O1369" i="21"/>
  <c r="O1370" i="21"/>
  <c r="O1371" i="21"/>
  <c r="O1372" i="21"/>
  <c r="O1373" i="21"/>
  <c r="O1374" i="21"/>
  <c r="O1375" i="21"/>
  <c r="O1376" i="21"/>
  <c r="O1377" i="21"/>
  <c r="O1378" i="21"/>
  <c r="O1379" i="21"/>
  <c r="O1380" i="21"/>
  <c r="O1381" i="21"/>
  <c r="O1382" i="21"/>
  <c r="O1383" i="21"/>
  <c r="O1384" i="21"/>
  <c r="O1385" i="21"/>
  <c r="O1386" i="21"/>
  <c r="O1387" i="21"/>
  <c r="O1388" i="21"/>
  <c r="O1389" i="21"/>
  <c r="O1390" i="21"/>
  <c r="O1391" i="21"/>
  <c r="O1392" i="21"/>
  <c r="O1393" i="21"/>
  <c r="O1394" i="21"/>
  <c r="O1395" i="21"/>
  <c r="O1396" i="21"/>
  <c r="O1397" i="21"/>
  <c r="O1398" i="21"/>
  <c r="O1399" i="21"/>
  <c r="O1400" i="21"/>
  <c r="O1401" i="21"/>
  <c r="O1402" i="21"/>
  <c r="O1403" i="21"/>
  <c r="O1404" i="21"/>
  <c r="O1405" i="21"/>
  <c r="O1406" i="21"/>
  <c r="O1407" i="21"/>
  <c r="O1408" i="21"/>
  <c r="O1409" i="21"/>
  <c r="O1410" i="21"/>
  <c r="O1411" i="21"/>
  <c r="O1412" i="21"/>
  <c r="O1413" i="21"/>
  <c r="O1414" i="21"/>
  <c r="O1415" i="21"/>
  <c r="O1416" i="21"/>
  <c r="O1417" i="21"/>
  <c r="O1418" i="21"/>
  <c r="O1419" i="21"/>
  <c r="O1420" i="21"/>
  <c r="O1421" i="21"/>
  <c r="O1422" i="21"/>
  <c r="O1423" i="21"/>
  <c r="O1424" i="21"/>
  <c r="O1425" i="21"/>
  <c r="O1426" i="21"/>
  <c r="O1427" i="21"/>
  <c r="O1428" i="21"/>
  <c r="O1429" i="21"/>
  <c r="O1430" i="21"/>
  <c r="O1431" i="21"/>
  <c r="O1432" i="21"/>
  <c r="O1433" i="21"/>
  <c r="O1434" i="21"/>
  <c r="O1435" i="21"/>
  <c r="O1436" i="21"/>
  <c r="O1437" i="21"/>
  <c r="O1438" i="21"/>
  <c r="O1439" i="21"/>
  <c r="O1440" i="21"/>
  <c r="O1441" i="21"/>
  <c r="O1442" i="21"/>
  <c r="O1443" i="21"/>
  <c r="O1444" i="21"/>
  <c r="O1445" i="21"/>
  <c r="O1446" i="21"/>
  <c r="O1447" i="21"/>
  <c r="O1448" i="21"/>
  <c r="O1449" i="21"/>
  <c r="O1450" i="21"/>
  <c r="O1451" i="21"/>
  <c r="O1452" i="21"/>
  <c r="O1453" i="21"/>
  <c r="O1454" i="21"/>
  <c r="O1455" i="21"/>
  <c r="O1456" i="21"/>
  <c r="O1457" i="21"/>
  <c r="O1458" i="21"/>
  <c r="O1459" i="21"/>
  <c r="O1460" i="21"/>
  <c r="O1461" i="21"/>
  <c r="O1462" i="21"/>
  <c r="O1463" i="21"/>
  <c r="O1464" i="21"/>
  <c r="O1465" i="21"/>
  <c r="O1466" i="21"/>
  <c r="O1467" i="21"/>
  <c r="O1468" i="21"/>
  <c r="O1469" i="21"/>
  <c r="O1470" i="21"/>
  <c r="O1471" i="21"/>
  <c r="O1472" i="21"/>
  <c r="O1473" i="21"/>
  <c r="O1474" i="21"/>
  <c r="O1475" i="21"/>
  <c r="O1476" i="21"/>
  <c r="O1477" i="21"/>
  <c r="O1478" i="21"/>
  <c r="O1479" i="21"/>
  <c r="O1480" i="21"/>
  <c r="O1481" i="21"/>
  <c r="O1482" i="21"/>
  <c r="O1483" i="21"/>
  <c r="O1484" i="21"/>
  <c r="O1485" i="21"/>
  <c r="O1486" i="21"/>
  <c r="O1487" i="21"/>
  <c r="O1488" i="21"/>
  <c r="O1489" i="21"/>
  <c r="O1490" i="21"/>
  <c r="O1491" i="21"/>
  <c r="O1492" i="21"/>
  <c r="O1493" i="21"/>
  <c r="O1494" i="21"/>
  <c r="O1495" i="21"/>
  <c r="O1496" i="21"/>
  <c r="O1497" i="21"/>
  <c r="O1498" i="21"/>
  <c r="O1499" i="21"/>
  <c r="O1500" i="21"/>
  <c r="O1501" i="21"/>
  <c r="O1502" i="21"/>
  <c r="O1503" i="21"/>
  <c r="O1504" i="21"/>
  <c r="O1505" i="21"/>
  <c r="O1506" i="21"/>
  <c r="O1507" i="21"/>
  <c r="O1508" i="21"/>
  <c r="O1509" i="21"/>
  <c r="O1510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34" i="21"/>
  <c r="N235" i="21"/>
  <c r="N236" i="21"/>
  <c r="N237" i="21"/>
  <c r="N238" i="21"/>
  <c r="N239" i="21"/>
  <c r="N240" i="21"/>
  <c r="N241" i="21"/>
  <c r="N242" i="21"/>
  <c r="N243" i="21"/>
  <c r="N244" i="21"/>
  <c r="N245" i="21"/>
  <c r="N246" i="21"/>
  <c r="N247" i="21"/>
  <c r="N248" i="21"/>
  <c r="N249" i="21"/>
  <c r="N250" i="21"/>
  <c r="N251" i="21"/>
  <c r="N252" i="21"/>
  <c r="N253" i="21"/>
  <c r="N254" i="21"/>
  <c r="N255" i="21"/>
  <c r="N256" i="21"/>
  <c r="N257" i="21"/>
  <c r="N258" i="21"/>
  <c r="N259" i="21"/>
  <c r="N260" i="21"/>
  <c r="N261" i="21"/>
  <c r="N262" i="21"/>
  <c r="N263" i="21"/>
  <c r="N264" i="21"/>
  <c r="N265" i="21"/>
  <c r="N266" i="21"/>
  <c r="N267" i="21"/>
  <c r="N268" i="21"/>
  <c r="N269" i="21"/>
  <c r="N270" i="21"/>
  <c r="N271" i="21"/>
  <c r="N272" i="21"/>
  <c r="N273" i="21"/>
  <c r="N274" i="21"/>
  <c r="N275" i="21"/>
  <c r="N276" i="21"/>
  <c r="N277" i="21"/>
  <c r="N278" i="21"/>
  <c r="N279" i="21"/>
  <c r="N280" i="21"/>
  <c r="N281" i="21"/>
  <c r="N282" i="21"/>
  <c r="N283" i="21"/>
  <c r="N284" i="21"/>
  <c r="N285" i="21"/>
  <c r="N286" i="21"/>
  <c r="N287" i="21"/>
  <c r="N288" i="21"/>
  <c r="N289" i="21"/>
  <c r="N290" i="21"/>
  <c r="N291" i="21"/>
  <c r="N292" i="21"/>
  <c r="N293" i="21"/>
  <c r="N294" i="21"/>
  <c r="N295" i="21"/>
  <c r="N296" i="21"/>
  <c r="N297" i="21"/>
  <c r="N298" i="21"/>
  <c r="N299" i="21"/>
  <c r="N300" i="21"/>
  <c r="N301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N337" i="21"/>
  <c r="N338" i="21"/>
  <c r="N339" i="21"/>
  <c r="N340" i="21"/>
  <c r="N341" i="21"/>
  <c r="N342" i="21"/>
  <c r="N343" i="21"/>
  <c r="N344" i="21"/>
  <c r="N345" i="21"/>
  <c r="N346" i="21"/>
  <c r="N347" i="21"/>
  <c r="N348" i="21"/>
  <c r="N349" i="21"/>
  <c r="N350" i="21"/>
  <c r="N351" i="21"/>
  <c r="N352" i="21"/>
  <c r="N353" i="21"/>
  <c r="N354" i="21"/>
  <c r="N355" i="21"/>
  <c r="N356" i="21"/>
  <c r="N357" i="21"/>
  <c r="N358" i="21"/>
  <c r="N359" i="21"/>
  <c r="N360" i="21"/>
  <c r="N361" i="21"/>
  <c r="N362" i="21"/>
  <c r="N363" i="21"/>
  <c r="N364" i="21"/>
  <c r="N365" i="21"/>
  <c r="N366" i="21"/>
  <c r="N367" i="21"/>
  <c r="N368" i="21"/>
  <c r="N369" i="21"/>
  <c r="N370" i="21"/>
  <c r="N371" i="21"/>
  <c r="N372" i="21"/>
  <c r="N373" i="21"/>
  <c r="N374" i="21"/>
  <c r="N375" i="21"/>
  <c r="N376" i="21"/>
  <c r="N377" i="21"/>
  <c r="N378" i="21"/>
  <c r="N379" i="21"/>
  <c r="N380" i="21"/>
  <c r="N381" i="21"/>
  <c r="N382" i="21"/>
  <c r="N383" i="21"/>
  <c r="N384" i="21"/>
  <c r="N385" i="21"/>
  <c r="N386" i="21"/>
  <c r="N387" i="21"/>
  <c r="N388" i="21"/>
  <c r="N389" i="21"/>
  <c r="N390" i="21"/>
  <c r="N391" i="21"/>
  <c r="N392" i="21"/>
  <c r="N393" i="21"/>
  <c r="N394" i="21"/>
  <c r="N395" i="21"/>
  <c r="N396" i="21"/>
  <c r="N397" i="21"/>
  <c r="N398" i="21"/>
  <c r="N399" i="21"/>
  <c r="N400" i="21"/>
  <c r="N401" i="21"/>
  <c r="N402" i="21"/>
  <c r="N403" i="21"/>
  <c r="N404" i="21"/>
  <c r="N405" i="21"/>
  <c r="N406" i="21"/>
  <c r="N407" i="21"/>
  <c r="N408" i="21"/>
  <c r="N409" i="21"/>
  <c r="N410" i="21"/>
  <c r="N411" i="21"/>
  <c r="N412" i="21"/>
  <c r="N413" i="21"/>
  <c r="N414" i="21"/>
  <c r="N415" i="21"/>
  <c r="N416" i="21"/>
  <c r="N417" i="21"/>
  <c r="N418" i="21"/>
  <c r="N419" i="21"/>
  <c r="N420" i="21"/>
  <c r="N421" i="21"/>
  <c r="N422" i="21"/>
  <c r="N423" i="21"/>
  <c r="N424" i="21"/>
  <c r="N425" i="21"/>
  <c r="N426" i="21"/>
  <c r="N427" i="21"/>
  <c r="N428" i="21"/>
  <c r="N429" i="21"/>
  <c r="N430" i="21"/>
  <c r="N431" i="21"/>
  <c r="N432" i="21"/>
  <c r="N433" i="21"/>
  <c r="N434" i="21"/>
  <c r="N435" i="21"/>
  <c r="N436" i="21"/>
  <c r="N437" i="21"/>
  <c r="N438" i="21"/>
  <c r="N439" i="21"/>
  <c r="N440" i="21"/>
  <c r="N441" i="21"/>
  <c r="N442" i="21"/>
  <c r="N443" i="21"/>
  <c r="N444" i="21"/>
  <c r="N445" i="21"/>
  <c r="N446" i="21"/>
  <c r="N447" i="21"/>
  <c r="N448" i="21"/>
  <c r="N449" i="21"/>
  <c r="N450" i="21"/>
  <c r="N451" i="21"/>
  <c r="N452" i="21"/>
  <c r="N453" i="21"/>
  <c r="N454" i="21"/>
  <c r="N455" i="21"/>
  <c r="N456" i="21"/>
  <c r="N457" i="21"/>
  <c r="N458" i="21"/>
  <c r="N459" i="21"/>
  <c r="N460" i="21"/>
  <c r="N461" i="21"/>
  <c r="N462" i="21"/>
  <c r="N463" i="21"/>
  <c r="N464" i="21"/>
  <c r="N465" i="21"/>
  <c r="N466" i="21"/>
  <c r="N467" i="21"/>
  <c r="N468" i="21"/>
  <c r="N469" i="21"/>
  <c r="N470" i="21"/>
  <c r="N471" i="21"/>
  <c r="N472" i="21"/>
  <c r="N473" i="21"/>
  <c r="N474" i="21"/>
  <c r="N475" i="21"/>
  <c r="N476" i="21"/>
  <c r="N477" i="21"/>
  <c r="N478" i="21"/>
  <c r="N479" i="21"/>
  <c r="N480" i="21"/>
  <c r="N481" i="21"/>
  <c r="N482" i="21"/>
  <c r="N483" i="21"/>
  <c r="N484" i="21"/>
  <c r="N485" i="21"/>
  <c r="N486" i="21"/>
  <c r="N487" i="21"/>
  <c r="N488" i="21"/>
  <c r="N489" i="21"/>
  <c r="N490" i="21"/>
  <c r="N491" i="21"/>
  <c r="N492" i="21"/>
  <c r="N493" i="21"/>
  <c r="N494" i="21"/>
  <c r="N495" i="21"/>
  <c r="N496" i="21"/>
  <c r="N497" i="21"/>
  <c r="N498" i="21"/>
  <c r="N499" i="21"/>
  <c r="N500" i="21"/>
  <c r="N501" i="21"/>
  <c r="N502" i="21"/>
  <c r="N503" i="21"/>
  <c r="N504" i="21"/>
  <c r="N505" i="21"/>
  <c r="N506" i="21"/>
  <c r="N507" i="21"/>
  <c r="N508" i="21"/>
  <c r="N509" i="21"/>
  <c r="N510" i="21"/>
  <c r="N511" i="21"/>
  <c r="N512" i="21"/>
  <c r="N513" i="21"/>
  <c r="N514" i="21"/>
  <c r="N515" i="21"/>
  <c r="N516" i="21"/>
  <c r="N517" i="21"/>
  <c r="N518" i="21"/>
  <c r="N519" i="21"/>
  <c r="N520" i="21"/>
  <c r="N521" i="21"/>
  <c r="N522" i="21"/>
  <c r="N523" i="21"/>
  <c r="N524" i="21"/>
  <c r="N525" i="21"/>
  <c r="N526" i="21"/>
  <c r="N527" i="21"/>
  <c r="N528" i="21"/>
  <c r="N529" i="21"/>
  <c r="N530" i="21"/>
  <c r="N531" i="21"/>
  <c r="N532" i="21"/>
  <c r="N533" i="21"/>
  <c r="N534" i="21"/>
  <c r="N535" i="21"/>
  <c r="N536" i="21"/>
  <c r="N537" i="21"/>
  <c r="N538" i="21"/>
  <c r="N539" i="21"/>
  <c r="N540" i="21"/>
  <c r="N541" i="21"/>
  <c r="N542" i="21"/>
  <c r="N543" i="21"/>
  <c r="N544" i="21"/>
  <c r="N545" i="21"/>
  <c r="N546" i="21"/>
  <c r="N547" i="21"/>
  <c r="N548" i="21"/>
  <c r="N549" i="21"/>
  <c r="N550" i="21"/>
  <c r="N551" i="21"/>
  <c r="N552" i="21"/>
  <c r="N553" i="21"/>
  <c r="N554" i="21"/>
  <c r="N555" i="21"/>
  <c r="N556" i="21"/>
  <c r="N557" i="21"/>
  <c r="N558" i="21"/>
  <c r="N559" i="21"/>
  <c r="N560" i="21"/>
  <c r="N561" i="21"/>
  <c r="N562" i="21"/>
  <c r="N563" i="21"/>
  <c r="N564" i="21"/>
  <c r="N565" i="21"/>
  <c r="N566" i="21"/>
  <c r="N567" i="21"/>
  <c r="N568" i="21"/>
  <c r="N569" i="21"/>
  <c r="N570" i="21"/>
  <c r="N571" i="21"/>
  <c r="N572" i="21"/>
  <c r="N573" i="21"/>
  <c r="N574" i="21"/>
  <c r="N575" i="21"/>
  <c r="N576" i="21"/>
  <c r="N577" i="21"/>
  <c r="N578" i="21"/>
  <c r="N579" i="21"/>
  <c r="N580" i="21"/>
  <c r="N581" i="21"/>
  <c r="N582" i="21"/>
  <c r="N583" i="21"/>
  <c r="N584" i="21"/>
  <c r="N585" i="21"/>
  <c r="N586" i="21"/>
  <c r="N587" i="21"/>
  <c r="N588" i="21"/>
  <c r="N589" i="21"/>
  <c r="N590" i="21"/>
  <c r="N591" i="21"/>
  <c r="N592" i="21"/>
  <c r="N593" i="21"/>
  <c r="N594" i="21"/>
  <c r="N595" i="21"/>
  <c r="N596" i="21"/>
  <c r="N597" i="21"/>
  <c r="N598" i="21"/>
  <c r="N599" i="21"/>
  <c r="N600" i="21"/>
  <c r="N601" i="21"/>
  <c r="N602" i="21"/>
  <c r="N603" i="21"/>
  <c r="N604" i="21"/>
  <c r="N605" i="21"/>
  <c r="N606" i="21"/>
  <c r="N607" i="21"/>
  <c r="N608" i="21"/>
  <c r="N609" i="21"/>
  <c r="N610" i="21"/>
  <c r="N611" i="21"/>
  <c r="N612" i="21"/>
  <c r="N613" i="21"/>
  <c r="N614" i="21"/>
  <c r="N615" i="21"/>
  <c r="N616" i="21"/>
  <c r="N617" i="21"/>
  <c r="N618" i="21"/>
  <c r="N619" i="21"/>
  <c r="N620" i="21"/>
  <c r="N621" i="21"/>
  <c r="N622" i="21"/>
  <c r="N623" i="21"/>
  <c r="N624" i="21"/>
  <c r="N625" i="21"/>
  <c r="N626" i="21"/>
  <c r="N627" i="21"/>
  <c r="N628" i="21"/>
  <c r="N629" i="21"/>
  <c r="N630" i="21"/>
  <c r="N631" i="21"/>
  <c r="N632" i="21"/>
  <c r="N633" i="21"/>
  <c r="N634" i="21"/>
  <c r="N635" i="21"/>
  <c r="N636" i="21"/>
  <c r="N637" i="21"/>
  <c r="N638" i="21"/>
  <c r="N639" i="21"/>
  <c r="N640" i="21"/>
  <c r="N641" i="21"/>
  <c r="N642" i="21"/>
  <c r="N643" i="21"/>
  <c r="N644" i="21"/>
  <c r="N645" i="21"/>
  <c r="N646" i="21"/>
  <c r="N647" i="21"/>
  <c r="N648" i="21"/>
  <c r="N649" i="21"/>
  <c r="N650" i="21"/>
  <c r="N651" i="21"/>
  <c r="N652" i="21"/>
  <c r="N653" i="21"/>
  <c r="N654" i="21"/>
  <c r="N655" i="21"/>
  <c r="N656" i="21"/>
  <c r="N657" i="21"/>
  <c r="N658" i="21"/>
  <c r="N659" i="21"/>
  <c r="N660" i="21"/>
  <c r="N661" i="21"/>
  <c r="N662" i="21"/>
  <c r="N663" i="21"/>
  <c r="N664" i="21"/>
  <c r="N665" i="21"/>
  <c r="N666" i="21"/>
  <c r="N667" i="21"/>
  <c r="N668" i="21"/>
  <c r="N669" i="21"/>
  <c r="N670" i="21"/>
  <c r="N671" i="21"/>
  <c r="N672" i="21"/>
  <c r="N673" i="21"/>
  <c r="N674" i="21"/>
  <c r="N675" i="21"/>
  <c r="N676" i="21"/>
  <c r="N677" i="21"/>
  <c r="N678" i="21"/>
  <c r="N679" i="21"/>
  <c r="N680" i="21"/>
  <c r="N681" i="21"/>
  <c r="N682" i="21"/>
  <c r="N683" i="21"/>
  <c r="N684" i="21"/>
  <c r="N685" i="21"/>
  <c r="N686" i="21"/>
  <c r="N687" i="21"/>
  <c r="N688" i="21"/>
  <c r="N689" i="21"/>
  <c r="N690" i="21"/>
  <c r="N691" i="21"/>
  <c r="N692" i="21"/>
  <c r="N693" i="21"/>
  <c r="N694" i="21"/>
  <c r="N695" i="21"/>
  <c r="N696" i="21"/>
  <c r="N697" i="21"/>
  <c r="N698" i="21"/>
  <c r="N699" i="21"/>
  <c r="N700" i="21"/>
  <c r="N701" i="21"/>
  <c r="N702" i="21"/>
  <c r="N703" i="21"/>
  <c r="N704" i="21"/>
  <c r="N705" i="21"/>
  <c r="N706" i="21"/>
  <c r="N707" i="21"/>
  <c r="N708" i="21"/>
  <c r="N709" i="21"/>
  <c r="N710" i="21"/>
  <c r="N711" i="21"/>
  <c r="N712" i="21"/>
  <c r="N713" i="21"/>
  <c r="N714" i="21"/>
  <c r="N715" i="21"/>
  <c r="N716" i="21"/>
  <c r="N717" i="21"/>
  <c r="N718" i="21"/>
  <c r="N719" i="21"/>
  <c r="N720" i="21"/>
  <c r="N721" i="21"/>
  <c r="N722" i="21"/>
  <c r="N723" i="21"/>
  <c r="N724" i="21"/>
  <c r="N725" i="21"/>
  <c r="N726" i="21"/>
  <c r="N727" i="21"/>
  <c r="N728" i="21"/>
  <c r="N729" i="21"/>
  <c r="N730" i="21"/>
  <c r="N731" i="21"/>
  <c r="N732" i="21"/>
  <c r="N733" i="21"/>
  <c r="N734" i="21"/>
  <c r="N735" i="21"/>
  <c r="N736" i="21"/>
  <c r="N737" i="21"/>
  <c r="N738" i="21"/>
  <c r="N739" i="21"/>
  <c r="N740" i="21"/>
  <c r="N741" i="21"/>
  <c r="N742" i="21"/>
  <c r="N743" i="21"/>
  <c r="N744" i="21"/>
  <c r="N745" i="21"/>
  <c r="N746" i="21"/>
  <c r="N747" i="21"/>
  <c r="N748" i="21"/>
  <c r="N749" i="21"/>
  <c r="N750" i="21"/>
  <c r="N751" i="21"/>
  <c r="N752" i="21"/>
  <c r="N753" i="21"/>
  <c r="N754" i="21"/>
  <c r="N755" i="21"/>
  <c r="N756" i="21"/>
  <c r="N757" i="21"/>
  <c r="N758" i="21"/>
  <c r="N759" i="21"/>
  <c r="N760" i="21"/>
  <c r="N761" i="21"/>
  <c r="N762" i="21"/>
  <c r="N763" i="21"/>
  <c r="N764" i="21"/>
  <c r="N765" i="21"/>
  <c r="N766" i="21"/>
  <c r="N767" i="21"/>
  <c r="N768" i="21"/>
  <c r="N769" i="21"/>
  <c r="N770" i="21"/>
  <c r="N771" i="21"/>
  <c r="N772" i="21"/>
  <c r="N773" i="21"/>
  <c r="N774" i="21"/>
  <c r="N775" i="21"/>
  <c r="N776" i="21"/>
  <c r="N777" i="21"/>
  <c r="N778" i="21"/>
  <c r="N779" i="21"/>
  <c r="N780" i="21"/>
  <c r="N781" i="21"/>
  <c r="N782" i="21"/>
  <c r="N783" i="21"/>
  <c r="N784" i="21"/>
  <c r="N785" i="21"/>
  <c r="N786" i="21"/>
  <c r="N787" i="21"/>
  <c r="N788" i="21"/>
  <c r="N789" i="21"/>
  <c r="N790" i="21"/>
  <c r="N791" i="21"/>
  <c r="N792" i="21"/>
  <c r="N793" i="21"/>
  <c r="N794" i="21"/>
  <c r="N795" i="21"/>
  <c r="N796" i="21"/>
  <c r="N797" i="21"/>
  <c r="N798" i="21"/>
  <c r="N799" i="21"/>
  <c r="N800" i="21"/>
  <c r="N801" i="21"/>
  <c r="N802" i="21"/>
  <c r="N803" i="21"/>
  <c r="N804" i="21"/>
  <c r="N805" i="21"/>
  <c r="N806" i="21"/>
  <c r="N807" i="21"/>
  <c r="N808" i="21"/>
  <c r="N809" i="21"/>
  <c r="N810" i="21"/>
  <c r="N811" i="21"/>
  <c r="N812" i="21"/>
  <c r="N813" i="21"/>
  <c r="N814" i="21"/>
  <c r="N815" i="21"/>
  <c r="N816" i="21"/>
  <c r="N817" i="21"/>
  <c r="N818" i="21"/>
  <c r="N819" i="21"/>
  <c r="N820" i="21"/>
  <c r="N821" i="21"/>
  <c r="N822" i="21"/>
  <c r="N823" i="21"/>
  <c r="N824" i="21"/>
  <c r="N825" i="21"/>
  <c r="N826" i="21"/>
  <c r="N827" i="21"/>
  <c r="N828" i="21"/>
  <c r="N829" i="21"/>
  <c r="N830" i="21"/>
  <c r="N831" i="21"/>
  <c r="N832" i="21"/>
  <c r="N833" i="21"/>
  <c r="N834" i="21"/>
  <c r="N835" i="21"/>
  <c r="N836" i="21"/>
  <c r="N837" i="21"/>
  <c r="N838" i="21"/>
  <c r="N839" i="21"/>
  <c r="N840" i="21"/>
  <c r="N841" i="21"/>
  <c r="N842" i="21"/>
  <c r="N843" i="21"/>
  <c r="N844" i="21"/>
  <c r="N845" i="21"/>
  <c r="N846" i="21"/>
  <c r="N847" i="21"/>
  <c r="N848" i="21"/>
  <c r="N849" i="21"/>
  <c r="N850" i="21"/>
  <c r="N851" i="21"/>
  <c r="N852" i="21"/>
  <c r="N853" i="21"/>
  <c r="N854" i="21"/>
  <c r="N855" i="21"/>
  <c r="N856" i="21"/>
  <c r="N857" i="21"/>
  <c r="N858" i="21"/>
  <c r="N859" i="21"/>
  <c r="N860" i="21"/>
  <c r="N861" i="21"/>
  <c r="N862" i="21"/>
  <c r="N863" i="21"/>
  <c r="N864" i="21"/>
  <c r="N865" i="21"/>
  <c r="N866" i="21"/>
  <c r="N867" i="21"/>
  <c r="N868" i="21"/>
  <c r="N869" i="21"/>
  <c r="N870" i="21"/>
  <c r="N871" i="21"/>
  <c r="N872" i="21"/>
  <c r="N873" i="21"/>
  <c r="N874" i="21"/>
  <c r="N875" i="21"/>
  <c r="N876" i="21"/>
  <c r="N877" i="21"/>
  <c r="N878" i="21"/>
  <c r="N879" i="21"/>
  <c r="N880" i="21"/>
  <c r="N881" i="21"/>
  <c r="N882" i="21"/>
  <c r="N883" i="21"/>
  <c r="N884" i="21"/>
  <c r="N885" i="21"/>
  <c r="N886" i="21"/>
  <c r="N887" i="21"/>
  <c r="N888" i="21"/>
  <c r="N889" i="21"/>
  <c r="N890" i="21"/>
  <c r="N891" i="21"/>
  <c r="N892" i="21"/>
  <c r="N893" i="21"/>
  <c r="N894" i="21"/>
  <c r="N895" i="21"/>
  <c r="N896" i="21"/>
  <c r="N897" i="21"/>
  <c r="N898" i="21"/>
  <c r="N899" i="21"/>
  <c r="N900" i="21"/>
  <c r="N901" i="21"/>
  <c r="N902" i="21"/>
  <c r="N903" i="21"/>
  <c r="N904" i="21"/>
  <c r="N905" i="21"/>
  <c r="N906" i="21"/>
  <c r="N907" i="21"/>
  <c r="N908" i="21"/>
  <c r="N909" i="21"/>
  <c r="N910" i="21"/>
  <c r="N911" i="21"/>
  <c r="N912" i="21"/>
  <c r="N913" i="21"/>
  <c r="N914" i="21"/>
  <c r="N915" i="21"/>
  <c r="N916" i="21"/>
  <c r="N917" i="21"/>
  <c r="N918" i="21"/>
  <c r="N919" i="21"/>
  <c r="N920" i="21"/>
  <c r="N921" i="21"/>
  <c r="N922" i="21"/>
  <c r="N923" i="21"/>
  <c r="N924" i="21"/>
  <c r="N925" i="21"/>
  <c r="N926" i="21"/>
  <c r="N927" i="21"/>
  <c r="N928" i="21"/>
  <c r="N929" i="21"/>
  <c r="N930" i="21"/>
  <c r="N931" i="21"/>
  <c r="N932" i="21"/>
  <c r="N933" i="21"/>
  <c r="N934" i="21"/>
  <c r="N935" i="21"/>
  <c r="N936" i="21"/>
  <c r="N937" i="21"/>
  <c r="N938" i="21"/>
  <c r="N939" i="21"/>
  <c r="N940" i="21"/>
  <c r="N941" i="21"/>
  <c r="N942" i="21"/>
  <c r="N943" i="21"/>
  <c r="N944" i="21"/>
  <c r="N945" i="21"/>
  <c r="N946" i="21"/>
  <c r="N947" i="21"/>
  <c r="N948" i="21"/>
  <c r="N949" i="21"/>
  <c r="N950" i="21"/>
  <c r="N951" i="21"/>
  <c r="N952" i="21"/>
  <c r="N953" i="21"/>
  <c r="N954" i="21"/>
  <c r="N955" i="21"/>
  <c r="N956" i="21"/>
  <c r="N957" i="21"/>
  <c r="N958" i="21"/>
  <c r="N959" i="21"/>
  <c r="N960" i="21"/>
  <c r="N961" i="21"/>
  <c r="N962" i="21"/>
  <c r="N963" i="21"/>
  <c r="N964" i="21"/>
  <c r="N965" i="21"/>
  <c r="N966" i="21"/>
  <c r="N967" i="21"/>
  <c r="N968" i="21"/>
  <c r="N969" i="21"/>
  <c r="N970" i="21"/>
  <c r="N971" i="21"/>
  <c r="N972" i="21"/>
  <c r="N973" i="21"/>
  <c r="N974" i="21"/>
  <c r="N975" i="21"/>
  <c r="N976" i="21"/>
  <c r="N977" i="21"/>
  <c r="N978" i="21"/>
  <c r="N979" i="21"/>
  <c r="N980" i="21"/>
  <c r="N981" i="21"/>
  <c r="N982" i="21"/>
  <c r="N983" i="21"/>
  <c r="N984" i="21"/>
  <c r="N985" i="21"/>
  <c r="N986" i="21"/>
  <c r="N987" i="21"/>
  <c r="N988" i="21"/>
  <c r="N989" i="21"/>
  <c r="N990" i="21"/>
  <c r="N991" i="21"/>
  <c r="N992" i="21"/>
  <c r="N993" i="21"/>
  <c r="N994" i="21"/>
  <c r="N995" i="21"/>
  <c r="N996" i="21"/>
  <c r="N997" i="21"/>
  <c r="N998" i="21"/>
  <c r="N999" i="21"/>
  <c r="N1000" i="21"/>
  <c r="N1001" i="21"/>
  <c r="N1002" i="21"/>
  <c r="N1003" i="21"/>
  <c r="N1004" i="21"/>
  <c r="N1005" i="21"/>
  <c r="N1006" i="21"/>
  <c r="N1007" i="21"/>
  <c r="N1008" i="21"/>
  <c r="N1009" i="21"/>
  <c r="N1010" i="21"/>
  <c r="N1011" i="21"/>
  <c r="N1012" i="21"/>
  <c r="N1013" i="21"/>
  <c r="N1014" i="21"/>
  <c r="N1015" i="21"/>
  <c r="N1016" i="21"/>
  <c r="N1017" i="21"/>
  <c r="N1018" i="21"/>
  <c r="N1019" i="21"/>
  <c r="N1020" i="21"/>
  <c r="N1021" i="21"/>
  <c r="N1022" i="21"/>
  <c r="N1023" i="21"/>
  <c r="N1024" i="21"/>
  <c r="N1025" i="21"/>
  <c r="N1026" i="21"/>
  <c r="N1027" i="21"/>
  <c r="N1028" i="21"/>
  <c r="N1029" i="21"/>
  <c r="N1030" i="21"/>
  <c r="N1031" i="21"/>
  <c r="N1032" i="21"/>
  <c r="N1033" i="21"/>
  <c r="N1034" i="21"/>
  <c r="N1035" i="21"/>
  <c r="N1036" i="21"/>
  <c r="N1037" i="21"/>
  <c r="N1038" i="21"/>
  <c r="N1039" i="21"/>
  <c r="N1040" i="21"/>
  <c r="N1041" i="21"/>
  <c r="N1042" i="21"/>
  <c r="N1043" i="21"/>
  <c r="N1044" i="21"/>
  <c r="N1045" i="21"/>
  <c r="N1046" i="21"/>
  <c r="N1047" i="21"/>
  <c r="N1048" i="21"/>
  <c r="N1049" i="21"/>
  <c r="N1050" i="21"/>
  <c r="N1051" i="21"/>
  <c r="N1052" i="21"/>
  <c r="N1053" i="21"/>
  <c r="N1054" i="21"/>
  <c r="N1055" i="21"/>
  <c r="N1056" i="21"/>
  <c r="N1057" i="21"/>
  <c r="N1058" i="21"/>
  <c r="N1059" i="21"/>
  <c r="N1060" i="21"/>
  <c r="N1061" i="21"/>
  <c r="N1062" i="21"/>
  <c r="N1063" i="21"/>
  <c r="N1064" i="21"/>
  <c r="N1065" i="21"/>
  <c r="N1066" i="21"/>
  <c r="N1067" i="21"/>
  <c r="N1068" i="21"/>
  <c r="N1069" i="21"/>
  <c r="N1070" i="21"/>
  <c r="N1071" i="21"/>
  <c r="N1072" i="21"/>
  <c r="N1073" i="21"/>
  <c r="N1074" i="21"/>
  <c r="N1075" i="21"/>
  <c r="N1076" i="21"/>
  <c r="N1077" i="21"/>
  <c r="N1078" i="21"/>
  <c r="N1079" i="21"/>
  <c r="N1080" i="21"/>
  <c r="N1081" i="21"/>
  <c r="N1082" i="21"/>
  <c r="N1083" i="21"/>
  <c r="N1084" i="21"/>
  <c r="N1085" i="21"/>
  <c r="N1086" i="21"/>
  <c r="N1087" i="21"/>
  <c r="N1088" i="21"/>
  <c r="N1089" i="21"/>
  <c r="N1090" i="21"/>
  <c r="N1091" i="21"/>
  <c r="N1092" i="21"/>
  <c r="N1093" i="21"/>
  <c r="N1094" i="21"/>
  <c r="N1095" i="21"/>
  <c r="N1096" i="21"/>
  <c r="N1097" i="21"/>
  <c r="N1098" i="21"/>
  <c r="N1099" i="21"/>
  <c r="N1100" i="21"/>
  <c r="N1101" i="21"/>
  <c r="N1102" i="21"/>
  <c r="N1103" i="21"/>
  <c r="N1104" i="21"/>
  <c r="N1105" i="21"/>
  <c r="N1106" i="21"/>
  <c r="N1107" i="21"/>
  <c r="N1108" i="21"/>
  <c r="N1109" i="21"/>
  <c r="N1110" i="21"/>
  <c r="N1111" i="21"/>
  <c r="N1112" i="21"/>
  <c r="N1113" i="21"/>
  <c r="N1114" i="21"/>
  <c r="N1115" i="21"/>
  <c r="N1116" i="21"/>
  <c r="N1117" i="21"/>
  <c r="N1118" i="21"/>
  <c r="N1119" i="21"/>
  <c r="N1120" i="21"/>
  <c r="N1121" i="21"/>
  <c r="N1122" i="21"/>
  <c r="N1123" i="21"/>
  <c r="N1124" i="21"/>
  <c r="N1125" i="21"/>
  <c r="N1126" i="21"/>
  <c r="N1127" i="21"/>
  <c r="N1128" i="21"/>
  <c r="N1129" i="21"/>
  <c r="N1130" i="21"/>
  <c r="N1131" i="21"/>
  <c r="N1132" i="21"/>
  <c r="N1133" i="21"/>
  <c r="N1134" i="21"/>
  <c r="N1135" i="21"/>
  <c r="N1136" i="21"/>
  <c r="N1137" i="21"/>
  <c r="N1138" i="21"/>
  <c r="N1139" i="21"/>
  <c r="N1140" i="21"/>
  <c r="N1141" i="21"/>
  <c r="N1142" i="21"/>
  <c r="N1143" i="21"/>
  <c r="N1144" i="21"/>
  <c r="N1145" i="21"/>
  <c r="N1146" i="21"/>
  <c r="N1147" i="21"/>
  <c r="N1148" i="21"/>
  <c r="N1149" i="21"/>
  <c r="N1150" i="21"/>
  <c r="N1151" i="21"/>
  <c r="N1152" i="21"/>
  <c r="N1153" i="21"/>
  <c r="N1154" i="21"/>
  <c r="N1155" i="21"/>
  <c r="N1156" i="21"/>
  <c r="N1157" i="21"/>
  <c r="N1158" i="21"/>
  <c r="N1159" i="21"/>
  <c r="N1160" i="21"/>
  <c r="N1161" i="21"/>
  <c r="N1162" i="21"/>
  <c r="N1163" i="21"/>
  <c r="N1164" i="21"/>
  <c r="N1165" i="21"/>
  <c r="N1166" i="21"/>
  <c r="N1167" i="21"/>
  <c r="N1168" i="21"/>
  <c r="N1169" i="21"/>
  <c r="N1170" i="21"/>
  <c r="N1171" i="21"/>
  <c r="N1172" i="21"/>
  <c r="N1173" i="21"/>
  <c r="N1174" i="21"/>
  <c r="N1175" i="21"/>
  <c r="N1176" i="21"/>
  <c r="N1177" i="21"/>
  <c r="N1178" i="21"/>
  <c r="N1179" i="21"/>
  <c r="N1180" i="21"/>
  <c r="N1181" i="21"/>
  <c r="N1182" i="21"/>
  <c r="N1183" i="21"/>
  <c r="N1184" i="21"/>
  <c r="N1185" i="21"/>
  <c r="N1186" i="21"/>
  <c r="N1187" i="21"/>
  <c r="N1188" i="21"/>
  <c r="N1189" i="21"/>
  <c r="N1190" i="21"/>
  <c r="N1191" i="21"/>
  <c r="N1192" i="21"/>
  <c r="N1193" i="21"/>
  <c r="N1194" i="21"/>
  <c r="N1195" i="21"/>
  <c r="N1196" i="21"/>
  <c r="N1197" i="21"/>
  <c r="N1198" i="21"/>
  <c r="N1199" i="21"/>
  <c r="N1200" i="21"/>
  <c r="N1201" i="21"/>
  <c r="N1202" i="21"/>
  <c r="N1203" i="21"/>
  <c r="N1204" i="21"/>
  <c r="N1205" i="21"/>
  <c r="N1206" i="21"/>
  <c r="N1207" i="21"/>
  <c r="N1208" i="21"/>
  <c r="N1209" i="21"/>
  <c r="N1210" i="21"/>
  <c r="N1211" i="21"/>
  <c r="N1212" i="21"/>
  <c r="N1213" i="21"/>
  <c r="N1214" i="21"/>
  <c r="N1215" i="21"/>
  <c r="N1216" i="21"/>
  <c r="N1217" i="21"/>
  <c r="N1218" i="21"/>
  <c r="N1219" i="21"/>
  <c r="N1220" i="21"/>
  <c r="N1221" i="21"/>
  <c r="N1222" i="21"/>
  <c r="N1223" i="21"/>
  <c r="N1224" i="21"/>
  <c r="N1225" i="21"/>
  <c r="N1226" i="21"/>
  <c r="N1227" i="21"/>
  <c r="N1228" i="21"/>
  <c r="N1229" i="21"/>
  <c r="N1230" i="21"/>
  <c r="N1231" i="21"/>
  <c r="N1232" i="21"/>
  <c r="N1233" i="21"/>
  <c r="N1234" i="21"/>
  <c r="N1235" i="21"/>
  <c r="N1236" i="21"/>
  <c r="N1237" i="21"/>
  <c r="N1238" i="21"/>
  <c r="N1239" i="21"/>
  <c r="N1240" i="21"/>
  <c r="N1241" i="21"/>
  <c r="N1242" i="21"/>
  <c r="N1243" i="21"/>
  <c r="N1244" i="21"/>
  <c r="N1245" i="21"/>
  <c r="N1246" i="21"/>
  <c r="N1247" i="21"/>
  <c r="N1248" i="21"/>
  <c r="N1249" i="21"/>
  <c r="N1250" i="21"/>
  <c r="N1251" i="21"/>
  <c r="N1252" i="21"/>
  <c r="N1253" i="21"/>
  <c r="N1254" i="21"/>
  <c r="N1255" i="21"/>
  <c r="N1256" i="21"/>
  <c r="N1257" i="21"/>
  <c r="N1258" i="21"/>
  <c r="N1259" i="21"/>
  <c r="N1260" i="21"/>
  <c r="N1261" i="21"/>
  <c r="N1262" i="21"/>
  <c r="N1263" i="21"/>
  <c r="N1264" i="21"/>
  <c r="N1265" i="21"/>
  <c r="N1266" i="21"/>
  <c r="N1267" i="21"/>
  <c r="N1268" i="21"/>
  <c r="N1269" i="21"/>
  <c r="N1270" i="21"/>
  <c r="N1271" i="21"/>
  <c r="N1272" i="21"/>
  <c r="N1273" i="21"/>
  <c r="N1274" i="21"/>
  <c r="N1275" i="21"/>
  <c r="N1276" i="21"/>
  <c r="N1277" i="21"/>
  <c r="N1278" i="21"/>
  <c r="N1279" i="21"/>
  <c r="N1280" i="21"/>
  <c r="N1281" i="21"/>
  <c r="N1282" i="21"/>
  <c r="N1283" i="21"/>
  <c r="N1284" i="21"/>
  <c r="N1285" i="21"/>
  <c r="N1286" i="21"/>
  <c r="N1287" i="21"/>
  <c r="N1288" i="21"/>
  <c r="N1289" i="21"/>
  <c r="N1290" i="21"/>
  <c r="N1291" i="21"/>
  <c r="N1292" i="21"/>
  <c r="N1293" i="21"/>
  <c r="N1294" i="21"/>
  <c r="N1295" i="21"/>
  <c r="N1296" i="21"/>
  <c r="N1297" i="21"/>
  <c r="N1298" i="21"/>
  <c r="N1299" i="21"/>
  <c r="N1300" i="21"/>
  <c r="N1301" i="21"/>
  <c r="N1302" i="21"/>
  <c r="N1303" i="21"/>
  <c r="N1304" i="21"/>
  <c r="N1305" i="21"/>
  <c r="N1306" i="21"/>
  <c r="N1307" i="21"/>
  <c r="N1308" i="21"/>
  <c r="N1309" i="21"/>
  <c r="N1310" i="21"/>
  <c r="N1311" i="21"/>
  <c r="N1312" i="21"/>
  <c r="N1313" i="21"/>
  <c r="N1314" i="21"/>
  <c r="N1315" i="21"/>
  <c r="N1316" i="21"/>
  <c r="N1317" i="21"/>
  <c r="N1318" i="21"/>
  <c r="N1319" i="21"/>
  <c r="N1320" i="21"/>
  <c r="N1321" i="21"/>
  <c r="N1322" i="21"/>
  <c r="N1323" i="21"/>
  <c r="N1324" i="21"/>
  <c r="N1325" i="21"/>
  <c r="N1326" i="21"/>
  <c r="N1327" i="21"/>
  <c r="N1328" i="21"/>
  <c r="N1329" i="21"/>
  <c r="N1330" i="21"/>
  <c r="N1331" i="21"/>
  <c r="N1332" i="21"/>
  <c r="N1333" i="21"/>
  <c r="N1334" i="21"/>
  <c r="N1335" i="21"/>
  <c r="N1336" i="21"/>
  <c r="N1337" i="21"/>
  <c r="N1338" i="21"/>
  <c r="N1339" i="21"/>
  <c r="N1340" i="21"/>
  <c r="N1341" i="21"/>
  <c r="N1342" i="21"/>
  <c r="N1343" i="21"/>
  <c r="N1344" i="21"/>
  <c r="N1345" i="21"/>
  <c r="N1346" i="21"/>
  <c r="N1347" i="21"/>
  <c r="N1348" i="21"/>
  <c r="N1349" i="21"/>
  <c r="N1350" i="21"/>
  <c r="N1351" i="21"/>
  <c r="N1352" i="21"/>
  <c r="N1353" i="21"/>
  <c r="N1354" i="21"/>
  <c r="N1355" i="21"/>
  <c r="N1356" i="21"/>
  <c r="N1357" i="21"/>
  <c r="N1358" i="21"/>
  <c r="N1359" i="21"/>
  <c r="N1360" i="21"/>
  <c r="N1361" i="21"/>
  <c r="N1362" i="21"/>
  <c r="N1363" i="21"/>
  <c r="N1364" i="21"/>
  <c r="N1365" i="21"/>
  <c r="N1366" i="21"/>
  <c r="N1367" i="21"/>
  <c r="N1368" i="21"/>
  <c r="N1369" i="21"/>
  <c r="N1370" i="21"/>
  <c r="N1371" i="21"/>
  <c r="N1372" i="21"/>
  <c r="N1373" i="21"/>
  <c r="N1374" i="21"/>
  <c r="N1375" i="21"/>
  <c r="N1376" i="21"/>
  <c r="N1377" i="21"/>
  <c r="N1378" i="21"/>
  <c r="N1379" i="21"/>
  <c r="N1380" i="21"/>
  <c r="N1381" i="21"/>
  <c r="N1382" i="21"/>
  <c r="N1383" i="21"/>
  <c r="N1384" i="21"/>
  <c r="N1385" i="21"/>
  <c r="N1386" i="21"/>
  <c r="N1387" i="21"/>
  <c r="N1388" i="21"/>
  <c r="N1389" i="21"/>
  <c r="N1390" i="21"/>
  <c r="N1391" i="21"/>
  <c r="N1392" i="21"/>
  <c r="N1393" i="21"/>
  <c r="N1394" i="21"/>
  <c r="N1395" i="21"/>
  <c r="N1396" i="21"/>
  <c r="N1397" i="21"/>
  <c r="N1398" i="21"/>
  <c r="N1399" i="21"/>
  <c r="N1400" i="21"/>
  <c r="N1401" i="21"/>
  <c r="N1402" i="21"/>
  <c r="N1403" i="21"/>
  <c r="N1404" i="21"/>
  <c r="N1405" i="21"/>
  <c r="N1406" i="21"/>
  <c r="N1407" i="21"/>
  <c r="N1408" i="21"/>
  <c r="N1409" i="21"/>
  <c r="N1410" i="21"/>
  <c r="N1411" i="21"/>
  <c r="N1412" i="21"/>
  <c r="N1413" i="21"/>
  <c r="N1414" i="21"/>
  <c r="N1415" i="21"/>
  <c r="N1416" i="21"/>
  <c r="N1417" i="21"/>
  <c r="N1418" i="21"/>
  <c r="N1419" i="21"/>
  <c r="N1420" i="21"/>
  <c r="N1421" i="21"/>
  <c r="N1422" i="21"/>
  <c r="N1423" i="21"/>
  <c r="N1424" i="21"/>
  <c r="N1425" i="21"/>
  <c r="N1426" i="21"/>
  <c r="N1427" i="21"/>
  <c r="N1428" i="21"/>
  <c r="N1429" i="21"/>
  <c r="N1430" i="21"/>
  <c r="N1431" i="21"/>
  <c r="N1432" i="21"/>
  <c r="N1433" i="21"/>
  <c r="N1434" i="21"/>
  <c r="N1435" i="21"/>
  <c r="N1436" i="21"/>
  <c r="N1437" i="21"/>
  <c r="N1438" i="21"/>
  <c r="N1439" i="21"/>
  <c r="N1440" i="21"/>
  <c r="N1441" i="21"/>
  <c r="N1442" i="21"/>
  <c r="N1443" i="21"/>
  <c r="N1444" i="21"/>
  <c r="N1445" i="21"/>
  <c r="N1446" i="21"/>
  <c r="N1447" i="21"/>
  <c r="N1448" i="21"/>
  <c r="N1449" i="21"/>
  <c r="N1450" i="21"/>
  <c r="N1451" i="21"/>
  <c r="N1452" i="21"/>
  <c r="N1453" i="21"/>
  <c r="N1454" i="21"/>
  <c r="N1455" i="21"/>
  <c r="N1456" i="21"/>
  <c r="N1457" i="21"/>
  <c r="N1458" i="21"/>
  <c r="N1459" i="21"/>
  <c r="N1460" i="21"/>
  <c r="N1461" i="21"/>
  <c r="N1462" i="21"/>
  <c r="N1463" i="21"/>
  <c r="N1464" i="21"/>
  <c r="N1465" i="21"/>
  <c r="N1466" i="21"/>
  <c r="N1467" i="21"/>
  <c r="N1468" i="21"/>
  <c r="N1469" i="21"/>
  <c r="N1470" i="21"/>
  <c r="N1471" i="21"/>
  <c r="N1472" i="21"/>
  <c r="N1473" i="21"/>
  <c r="N1474" i="21"/>
  <c r="N1475" i="21"/>
  <c r="N1476" i="21"/>
  <c r="N1477" i="21"/>
  <c r="N1478" i="21"/>
  <c r="N1479" i="21"/>
  <c r="N1480" i="21"/>
  <c r="N1481" i="21"/>
  <c r="N1482" i="21"/>
  <c r="N1483" i="21"/>
  <c r="N1484" i="21"/>
  <c r="N1485" i="21"/>
  <c r="N1486" i="21"/>
  <c r="N1487" i="21"/>
  <c r="N1488" i="21"/>
  <c r="N1489" i="21"/>
  <c r="N1490" i="21"/>
  <c r="N1491" i="21"/>
  <c r="N1492" i="21"/>
  <c r="N1493" i="21"/>
  <c r="N1494" i="21"/>
  <c r="N1495" i="21"/>
  <c r="N1496" i="21"/>
  <c r="N1497" i="21"/>
  <c r="N1498" i="21"/>
  <c r="N1499" i="21"/>
  <c r="N1500" i="21"/>
  <c r="N1501" i="21"/>
  <c r="N1502" i="21"/>
  <c r="N1503" i="21"/>
  <c r="N1504" i="21"/>
  <c r="N1505" i="21"/>
  <c r="N1506" i="21"/>
  <c r="N1507" i="21"/>
  <c r="N1508" i="21"/>
  <c r="N1509" i="21"/>
  <c r="N1510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M245" i="21"/>
  <c r="M246" i="21"/>
  <c r="M247" i="21"/>
  <c r="M248" i="21"/>
  <c r="M249" i="21"/>
  <c r="M250" i="21"/>
  <c r="M251" i="21"/>
  <c r="M252" i="21"/>
  <c r="M253" i="21"/>
  <c r="M254" i="21"/>
  <c r="M255" i="21"/>
  <c r="M256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77" i="21"/>
  <c r="M278" i="21"/>
  <c r="M279" i="21"/>
  <c r="M280" i="21"/>
  <c r="M281" i="21"/>
  <c r="M282" i="21"/>
  <c r="M283" i="21"/>
  <c r="M284" i="21"/>
  <c r="M285" i="21"/>
  <c r="M286" i="21"/>
  <c r="M287" i="21"/>
  <c r="M288" i="21"/>
  <c r="M289" i="21"/>
  <c r="M290" i="21"/>
  <c r="M291" i="21"/>
  <c r="M292" i="21"/>
  <c r="M293" i="21"/>
  <c r="M294" i="21"/>
  <c r="M295" i="21"/>
  <c r="M296" i="21"/>
  <c r="M297" i="21"/>
  <c r="M298" i="21"/>
  <c r="M299" i="21"/>
  <c r="M300" i="21"/>
  <c r="M301" i="21"/>
  <c r="M302" i="21"/>
  <c r="M303" i="21"/>
  <c r="M304" i="21"/>
  <c r="M305" i="21"/>
  <c r="M306" i="21"/>
  <c r="M307" i="21"/>
  <c r="M308" i="21"/>
  <c r="M309" i="21"/>
  <c r="M310" i="21"/>
  <c r="M311" i="21"/>
  <c r="M312" i="21"/>
  <c r="M313" i="21"/>
  <c r="M314" i="21"/>
  <c r="M315" i="21"/>
  <c r="M316" i="21"/>
  <c r="M317" i="21"/>
  <c r="M318" i="21"/>
  <c r="M319" i="21"/>
  <c r="M320" i="21"/>
  <c r="M321" i="21"/>
  <c r="M322" i="21"/>
  <c r="M323" i="21"/>
  <c r="M324" i="21"/>
  <c r="M325" i="21"/>
  <c r="M326" i="21"/>
  <c r="M327" i="21"/>
  <c r="M328" i="21"/>
  <c r="M329" i="21"/>
  <c r="M330" i="21"/>
  <c r="M331" i="21"/>
  <c r="M332" i="21"/>
  <c r="M333" i="21"/>
  <c r="M334" i="21"/>
  <c r="M335" i="21"/>
  <c r="M336" i="21"/>
  <c r="M337" i="21"/>
  <c r="M338" i="21"/>
  <c r="M339" i="21"/>
  <c r="M340" i="21"/>
  <c r="M341" i="21"/>
  <c r="M342" i="21"/>
  <c r="M343" i="21"/>
  <c r="M344" i="21"/>
  <c r="M345" i="21"/>
  <c r="M346" i="21"/>
  <c r="M347" i="21"/>
  <c r="M348" i="21"/>
  <c r="M349" i="21"/>
  <c r="M350" i="21"/>
  <c r="M351" i="21"/>
  <c r="M352" i="21"/>
  <c r="M353" i="21"/>
  <c r="M354" i="21"/>
  <c r="M355" i="21"/>
  <c r="M356" i="21"/>
  <c r="M357" i="21"/>
  <c r="M358" i="21"/>
  <c r="M359" i="21"/>
  <c r="M360" i="21"/>
  <c r="M361" i="21"/>
  <c r="M362" i="21"/>
  <c r="M363" i="21"/>
  <c r="M364" i="21"/>
  <c r="M365" i="21"/>
  <c r="M366" i="21"/>
  <c r="M367" i="21"/>
  <c r="M368" i="21"/>
  <c r="M369" i="21"/>
  <c r="M370" i="21"/>
  <c r="M371" i="21"/>
  <c r="M372" i="21"/>
  <c r="M373" i="21"/>
  <c r="M374" i="21"/>
  <c r="M375" i="21"/>
  <c r="M376" i="21"/>
  <c r="M377" i="21"/>
  <c r="M378" i="21"/>
  <c r="M379" i="21"/>
  <c r="M380" i="21"/>
  <c r="M381" i="21"/>
  <c r="M382" i="21"/>
  <c r="M383" i="21"/>
  <c r="M384" i="21"/>
  <c r="M385" i="21"/>
  <c r="M386" i="21"/>
  <c r="M387" i="21"/>
  <c r="M388" i="21"/>
  <c r="M389" i="21"/>
  <c r="M390" i="21"/>
  <c r="M391" i="21"/>
  <c r="M392" i="21"/>
  <c r="M393" i="21"/>
  <c r="M394" i="21"/>
  <c r="M395" i="21"/>
  <c r="M396" i="21"/>
  <c r="M397" i="21"/>
  <c r="M398" i="21"/>
  <c r="M399" i="21"/>
  <c r="M400" i="21"/>
  <c r="M401" i="21"/>
  <c r="M402" i="21"/>
  <c r="M403" i="21"/>
  <c r="M404" i="21"/>
  <c r="M405" i="21"/>
  <c r="M406" i="21"/>
  <c r="M407" i="21"/>
  <c r="M408" i="21"/>
  <c r="M409" i="21"/>
  <c r="M410" i="21"/>
  <c r="M411" i="21"/>
  <c r="M412" i="21"/>
  <c r="M413" i="21"/>
  <c r="M414" i="21"/>
  <c r="M415" i="21"/>
  <c r="M416" i="21"/>
  <c r="M417" i="21"/>
  <c r="M418" i="21"/>
  <c r="M419" i="21"/>
  <c r="M420" i="21"/>
  <c r="M421" i="21"/>
  <c r="M422" i="21"/>
  <c r="M423" i="21"/>
  <c r="M424" i="21"/>
  <c r="M425" i="21"/>
  <c r="M426" i="21"/>
  <c r="M427" i="21"/>
  <c r="M428" i="21"/>
  <c r="M429" i="21"/>
  <c r="M430" i="21"/>
  <c r="M431" i="21"/>
  <c r="M432" i="21"/>
  <c r="M433" i="21"/>
  <c r="M434" i="21"/>
  <c r="M435" i="21"/>
  <c r="M436" i="21"/>
  <c r="M437" i="21"/>
  <c r="M438" i="21"/>
  <c r="M439" i="21"/>
  <c r="M440" i="21"/>
  <c r="M441" i="21"/>
  <c r="M442" i="21"/>
  <c r="M443" i="21"/>
  <c r="M444" i="21"/>
  <c r="M445" i="21"/>
  <c r="M446" i="21"/>
  <c r="M447" i="21"/>
  <c r="M448" i="21"/>
  <c r="M449" i="21"/>
  <c r="M450" i="21"/>
  <c r="M451" i="21"/>
  <c r="M452" i="21"/>
  <c r="M453" i="21"/>
  <c r="M454" i="21"/>
  <c r="M455" i="21"/>
  <c r="M456" i="21"/>
  <c r="M457" i="21"/>
  <c r="M458" i="21"/>
  <c r="M459" i="21"/>
  <c r="M460" i="21"/>
  <c r="M461" i="21"/>
  <c r="M462" i="21"/>
  <c r="M463" i="21"/>
  <c r="M464" i="21"/>
  <c r="M465" i="21"/>
  <c r="M466" i="21"/>
  <c r="M467" i="21"/>
  <c r="M468" i="21"/>
  <c r="M469" i="21"/>
  <c r="M470" i="21"/>
  <c r="M471" i="21"/>
  <c r="M472" i="21"/>
  <c r="M473" i="21"/>
  <c r="M474" i="21"/>
  <c r="M475" i="21"/>
  <c r="M476" i="21"/>
  <c r="M477" i="21"/>
  <c r="M478" i="21"/>
  <c r="M479" i="21"/>
  <c r="M480" i="21"/>
  <c r="M481" i="21"/>
  <c r="M482" i="21"/>
  <c r="M483" i="21"/>
  <c r="M484" i="21"/>
  <c r="M485" i="21"/>
  <c r="M486" i="21"/>
  <c r="M487" i="21"/>
  <c r="M488" i="21"/>
  <c r="M489" i="21"/>
  <c r="M490" i="21"/>
  <c r="M491" i="21"/>
  <c r="M492" i="21"/>
  <c r="M493" i="21"/>
  <c r="M494" i="21"/>
  <c r="M495" i="21"/>
  <c r="M496" i="21"/>
  <c r="M497" i="21"/>
  <c r="M498" i="21"/>
  <c r="M499" i="21"/>
  <c r="M500" i="21"/>
  <c r="M501" i="21"/>
  <c r="M502" i="21"/>
  <c r="M503" i="21"/>
  <c r="M504" i="21"/>
  <c r="M505" i="21"/>
  <c r="M506" i="21"/>
  <c r="M507" i="21"/>
  <c r="M508" i="21"/>
  <c r="M509" i="21"/>
  <c r="M510" i="21"/>
  <c r="M511" i="21"/>
  <c r="M512" i="21"/>
  <c r="M513" i="21"/>
  <c r="M514" i="21"/>
  <c r="M515" i="21"/>
  <c r="M516" i="21"/>
  <c r="M517" i="21"/>
  <c r="M518" i="21"/>
  <c r="M519" i="21"/>
  <c r="M520" i="21"/>
  <c r="M521" i="21"/>
  <c r="M522" i="21"/>
  <c r="M523" i="21"/>
  <c r="M524" i="21"/>
  <c r="M525" i="21"/>
  <c r="M526" i="21"/>
  <c r="M527" i="21"/>
  <c r="M528" i="21"/>
  <c r="M529" i="21"/>
  <c r="M530" i="21"/>
  <c r="M531" i="21"/>
  <c r="M532" i="21"/>
  <c r="M533" i="21"/>
  <c r="M534" i="21"/>
  <c r="M535" i="21"/>
  <c r="M536" i="21"/>
  <c r="M537" i="21"/>
  <c r="M538" i="21"/>
  <c r="M539" i="21"/>
  <c r="M540" i="21"/>
  <c r="M541" i="21"/>
  <c r="M542" i="21"/>
  <c r="M543" i="21"/>
  <c r="M544" i="21"/>
  <c r="M545" i="21"/>
  <c r="M546" i="21"/>
  <c r="M547" i="21"/>
  <c r="M548" i="21"/>
  <c r="M549" i="21"/>
  <c r="M550" i="21"/>
  <c r="M551" i="21"/>
  <c r="M552" i="21"/>
  <c r="M553" i="21"/>
  <c r="M554" i="21"/>
  <c r="M555" i="21"/>
  <c r="M556" i="21"/>
  <c r="M557" i="21"/>
  <c r="M558" i="21"/>
  <c r="M559" i="21"/>
  <c r="M560" i="21"/>
  <c r="M561" i="21"/>
  <c r="M562" i="21"/>
  <c r="M563" i="21"/>
  <c r="M564" i="21"/>
  <c r="M565" i="21"/>
  <c r="M566" i="21"/>
  <c r="M567" i="21"/>
  <c r="M568" i="21"/>
  <c r="M569" i="21"/>
  <c r="M570" i="21"/>
  <c r="M571" i="21"/>
  <c r="M572" i="21"/>
  <c r="M573" i="21"/>
  <c r="M574" i="21"/>
  <c r="M575" i="21"/>
  <c r="M576" i="21"/>
  <c r="M577" i="21"/>
  <c r="M578" i="21"/>
  <c r="M579" i="21"/>
  <c r="M580" i="21"/>
  <c r="M581" i="21"/>
  <c r="M582" i="21"/>
  <c r="M583" i="21"/>
  <c r="M584" i="21"/>
  <c r="M585" i="21"/>
  <c r="M586" i="21"/>
  <c r="M587" i="21"/>
  <c r="M588" i="21"/>
  <c r="M589" i="21"/>
  <c r="M590" i="21"/>
  <c r="M591" i="21"/>
  <c r="M592" i="21"/>
  <c r="M593" i="21"/>
  <c r="M594" i="21"/>
  <c r="M595" i="21"/>
  <c r="M596" i="21"/>
  <c r="M597" i="21"/>
  <c r="M598" i="21"/>
  <c r="M599" i="21"/>
  <c r="M600" i="21"/>
  <c r="M601" i="21"/>
  <c r="M602" i="21"/>
  <c r="M603" i="21"/>
  <c r="M604" i="21"/>
  <c r="M605" i="21"/>
  <c r="M606" i="21"/>
  <c r="M607" i="21"/>
  <c r="M608" i="21"/>
  <c r="M609" i="21"/>
  <c r="M610" i="21"/>
  <c r="M611" i="21"/>
  <c r="M612" i="21"/>
  <c r="M613" i="21"/>
  <c r="M614" i="21"/>
  <c r="M615" i="21"/>
  <c r="M616" i="21"/>
  <c r="M617" i="21"/>
  <c r="M618" i="21"/>
  <c r="M619" i="21"/>
  <c r="M620" i="21"/>
  <c r="M621" i="21"/>
  <c r="M622" i="21"/>
  <c r="M623" i="21"/>
  <c r="M624" i="21"/>
  <c r="M625" i="21"/>
  <c r="M626" i="21"/>
  <c r="M627" i="21"/>
  <c r="M628" i="21"/>
  <c r="M629" i="21"/>
  <c r="M630" i="21"/>
  <c r="M631" i="21"/>
  <c r="M632" i="21"/>
  <c r="M633" i="21"/>
  <c r="M634" i="21"/>
  <c r="M635" i="21"/>
  <c r="M636" i="21"/>
  <c r="M637" i="21"/>
  <c r="M638" i="21"/>
  <c r="M639" i="21"/>
  <c r="M640" i="21"/>
  <c r="M641" i="21"/>
  <c r="M642" i="21"/>
  <c r="M643" i="21"/>
  <c r="M644" i="21"/>
  <c r="M645" i="21"/>
  <c r="M646" i="21"/>
  <c r="M647" i="21"/>
  <c r="M648" i="21"/>
  <c r="M649" i="21"/>
  <c r="M650" i="21"/>
  <c r="M651" i="21"/>
  <c r="M652" i="21"/>
  <c r="M653" i="21"/>
  <c r="M654" i="21"/>
  <c r="M655" i="21"/>
  <c r="M656" i="21"/>
  <c r="M657" i="21"/>
  <c r="M658" i="21"/>
  <c r="M659" i="21"/>
  <c r="M660" i="21"/>
  <c r="M661" i="21"/>
  <c r="M662" i="21"/>
  <c r="M663" i="21"/>
  <c r="M664" i="21"/>
  <c r="M665" i="21"/>
  <c r="M666" i="21"/>
  <c r="M667" i="21"/>
  <c r="M668" i="21"/>
  <c r="M669" i="21"/>
  <c r="M670" i="21"/>
  <c r="M671" i="21"/>
  <c r="M672" i="21"/>
  <c r="M673" i="21"/>
  <c r="M674" i="21"/>
  <c r="M675" i="21"/>
  <c r="M676" i="21"/>
  <c r="M677" i="21"/>
  <c r="M678" i="21"/>
  <c r="M679" i="21"/>
  <c r="M680" i="21"/>
  <c r="M681" i="21"/>
  <c r="M682" i="21"/>
  <c r="M683" i="21"/>
  <c r="M684" i="21"/>
  <c r="M685" i="21"/>
  <c r="M686" i="21"/>
  <c r="M687" i="21"/>
  <c r="M688" i="21"/>
  <c r="M689" i="21"/>
  <c r="M690" i="21"/>
  <c r="M691" i="21"/>
  <c r="M692" i="21"/>
  <c r="M693" i="21"/>
  <c r="M694" i="21"/>
  <c r="M695" i="21"/>
  <c r="M696" i="21"/>
  <c r="M697" i="21"/>
  <c r="M698" i="21"/>
  <c r="M699" i="21"/>
  <c r="M700" i="21"/>
  <c r="M701" i="21"/>
  <c r="M702" i="21"/>
  <c r="M703" i="21"/>
  <c r="M704" i="21"/>
  <c r="M705" i="21"/>
  <c r="M706" i="21"/>
  <c r="M707" i="21"/>
  <c r="M708" i="21"/>
  <c r="M709" i="21"/>
  <c r="M710" i="21"/>
  <c r="M711" i="21"/>
  <c r="M712" i="21"/>
  <c r="M713" i="21"/>
  <c r="M714" i="21"/>
  <c r="M715" i="21"/>
  <c r="M716" i="21"/>
  <c r="M717" i="21"/>
  <c r="M718" i="21"/>
  <c r="M719" i="21"/>
  <c r="M720" i="21"/>
  <c r="M721" i="21"/>
  <c r="M722" i="21"/>
  <c r="M723" i="21"/>
  <c r="M724" i="21"/>
  <c r="M725" i="21"/>
  <c r="M726" i="21"/>
  <c r="M727" i="21"/>
  <c r="M728" i="21"/>
  <c r="M729" i="21"/>
  <c r="M730" i="21"/>
  <c r="M731" i="21"/>
  <c r="M732" i="21"/>
  <c r="M733" i="21"/>
  <c r="M734" i="21"/>
  <c r="M735" i="21"/>
  <c r="M736" i="21"/>
  <c r="M737" i="21"/>
  <c r="M738" i="21"/>
  <c r="M739" i="21"/>
  <c r="M740" i="21"/>
  <c r="M741" i="21"/>
  <c r="M742" i="21"/>
  <c r="M743" i="21"/>
  <c r="M744" i="21"/>
  <c r="M745" i="21"/>
  <c r="M746" i="21"/>
  <c r="M747" i="21"/>
  <c r="M748" i="21"/>
  <c r="M749" i="21"/>
  <c r="M750" i="21"/>
  <c r="M751" i="21"/>
  <c r="M752" i="21"/>
  <c r="M753" i="21"/>
  <c r="M754" i="21"/>
  <c r="M755" i="21"/>
  <c r="M756" i="21"/>
  <c r="M757" i="21"/>
  <c r="M758" i="21"/>
  <c r="M759" i="21"/>
  <c r="M760" i="21"/>
  <c r="M761" i="21"/>
  <c r="M762" i="21"/>
  <c r="M763" i="21"/>
  <c r="M764" i="21"/>
  <c r="M765" i="21"/>
  <c r="M766" i="21"/>
  <c r="M767" i="21"/>
  <c r="M768" i="21"/>
  <c r="M769" i="21"/>
  <c r="M770" i="21"/>
  <c r="M771" i="21"/>
  <c r="M772" i="21"/>
  <c r="M773" i="21"/>
  <c r="M774" i="21"/>
  <c r="M775" i="21"/>
  <c r="M776" i="21"/>
  <c r="M777" i="21"/>
  <c r="M778" i="21"/>
  <c r="M779" i="21"/>
  <c r="M780" i="21"/>
  <c r="M781" i="21"/>
  <c r="M782" i="21"/>
  <c r="M783" i="21"/>
  <c r="M784" i="21"/>
  <c r="M785" i="21"/>
  <c r="M786" i="21"/>
  <c r="M787" i="21"/>
  <c r="M788" i="21"/>
  <c r="M789" i="21"/>
  <c r="M790" i="21"/>
  <c r="M791" i="21"/>
  <c r="M792" i="21"/>
  <c r="M793" i="21"/>
  <c r="M794" i="21"/>
  <c r="M795" i="21"/>
  <c r="M796" i="21"/>
  <c r="M797" i="21"/>
  <c r="M798" i="21"/>
  <c r="M799" i="21"/>
  <c r="M800" i="21"/>
  <c r="M801" i="21"/>
  <c r="M802" i="21"/>
  <c r="M803" i="21"/>
  <c r="M804" i="21"/>
  <c r="M805" i="21"/>
  <c r="M806" i="21"/>
  <c r="M807" i="21"/>
  <c r="M808" i="21"/>
  <c r="M809" i="21"/>
  <c r="M810" i="21"/>
  <c r="M811" i="21"/>
  <c r="M812" i="21"/>
  <c r="M813" i="21"/>
  <c r="M814" i="21"/>
  <c r="M815" i="21"/>
  <c r="M816" i="21"/>
  <c r="M817" i="21"/>
  <c r="M818" i="21"/>
  <c r="M819" i="21"/>
  <c r="M820" i="21"/>
  <c r="M821" i="21"/>
  <c r="M822" i="21"/>
  <c r="M823" i="21"/>
  <c r="M824" i="21"/>
  <c r="M825" i="21"/>
  <c r="M826" i="21"/>
  <c r="M827" i="21"/>
  <c r="M828" i="21"/>
  <c r="M829" i="21"/>
  <c r="M830" i="21"/>
  <c r="M831" i="21"/>
  <c r="M832" i="21"/>
  <c r="M833" i="21"/>
  <c r="M834" i="21"/>
  <c r="M835" i="21"/>
  <c r="M836" i="21"/>
  <c r="M837" i="21"/>
  <c r="M838" i="21"/>
  <c r="M839" i="21"/>
  <c r="M840" i="21"/>
  <c r="M841" i="21"/>
  <c r="M842" i="21"/>
  <c r="M843" i="21"/>
  <c r="M844" i="21"/>
  <c r="M845" i="21"/>
  <c r="M846" i="21"/>
  <c r="M847" i="21"/>
  <c r="M848" i="21"/>
  <c r="M849" i="21"/>
  <c r="M850" i="21"/>
  <c r="M851" i="21"/>
  <c r="M852" i="21"/>
  <c r="M853" i="21"/>
  <c r="M854" i="21"/>
  <c r="M855" i="21"/>
  <c r="M856" i="21"/>
  <c r="M857" i="21"/>
  <c r="M858" i="21"/>
  <c r="M859" i="21"/>
  <c r="M860" i="21"/>
  <c r="M861" i="21"/>
  <c r="M862" i="21"/>
  <c r="M863" i="21"/>
  <c r="M864" i="21"/>
  <c r="M865" i="21"/>
  <c r="M866" i="21"/>
  <c r="M867" i="21"/>
  <c r="M868" i="21"/>
  <c r="M869" i="21"/>
  <c r="M870" i="21"/>
  <c r="M871" i="21"/>
  <c r="M872" i="21"/>
  <c r="M873" i="21"/>
  <c r="M874" i="21"/>
  <c r="M875" i="21"/>
  <c r="M876" i="21"/>
  <c r="M877" i="21"/>
  <c r="M878" i="21"/>
  <c r="M879" i="21"/>
  <c r="M880" i="21"/>
  <c r="M881" i="21"/>
  <c r="M882" i="21"/>
  <c r="M883" i="21"/>
  <c r="M884" i="21"/>
  <c r="M885" i="21"/>
  <c r="M886" i="21"/>
  <c r="M887" i="21"/>
  <c r="M888" i="21"/>
  <c r="M889" i="21"/>
  <c r="M890" i="21"/>
  <c r="M891" i="21"/>
  <c r="M892" i="21"/>
  <c r="M893" i="21"/>
  <c r="M894" i="21"/>
  <c r="M895" i="21"/>
  <c r="M896" i="21"/>
  <c r="M897" i="21"/>
  <c r="M898" i="21"/>
  <c r="M899" i="21"/>
  <c r="M900" i="21"/>
  <c r="M901" i="21"/>
  <c r="M902" i="21"/>
  <c r="M903" i="21"/>
  <c r="M904" i="21"/>
  <c r="M905" i="21"/>
  <c r="M906" i="21"/>
  <c r="M907" i="21"/>
  <c r="M908" i="21"/>
  <c r="M909" i="21"/>
  <c r="M910" i="21"/>
  <c r="M911" i="21"/>
  <c r="M912" i="21"/>
  <c r="M913" i="21"/>
  <c r="M914" i="21"/>
  <c r="M915" i="21"/>
  <c r="M916" i="21"/>
  <c r="M917" i="21"/>
  <c r="M918" i="21"/>
  <c r="M919" i="21"/>
  <c r="M920" i="21"/>
  <c r="M921" i="21"/>
  <c r="M922" i="21"/>
  <c r="M923" i="21"/>
  <c r="M924" i="21"/>
  <c r="M925" i="21"/>
  <c r="M926" i="21"/>
  <c r="M927" i="21"/>
  <c r="M928" i="21"/>
  <c r="M929" i="21"/>
  <c r="M930" i="21"/>
  <c r="M931" i="21"/>
  <c r="M932" i="21"/>
  <c r="M933" i="21"/>
  <c r="M934" i="21"/>
  <c r="M935" i="21"/>
  <c r="M936" i="21"/>
  <c r="M937" i="21"/>
  <c r="M938" i="21"/>
  <c r="M939" i="21"/>
  <c r="M940" i="21"/>
  <c r="M941" i="21"/>
  <c r="M942" i="21"/>
  <c r="M943" i="21"/>
  <c r="M944" i="21"/>
  <c r="M945" i="21"/>
  <c r="M946" i="21"/>
  <c r="M947" i="21"/>
  <c r="M948" i="21"/>
  <c r="M949" i="21"/>
  <c r="M950" i="21"/>
  <c r="M951" i="21"/>
  <c r="M952" i="21"/>
  <c r="M953" i="21"/>
  <c r="M954" i="21"/>
  <c r="M955" i="21"/>
  <c r="M956" i="21"/>
  <c r="M957" i="21"/>
  <c r="M958" i="21"/>
  <c r="M959" i="21"/>
  <c r="M960" i="21"/>
  <c r="M961" i="21"/>
  <c r="M962" i="21"/>
  <c r="M963" i="21"/>
  <c r="M964" i="21"/>
  <c r="M965" i="21"/>
  <c r="M966" i="21"/>
  <c r="M967" i="21"/>
  <c r="M968" i="21"/>
  <c r="M969" i="21"/>
  <c r="M970" i="21"/>
  <c r="M971" i="21"/>
  <c r="M972" i="21"/>
  <c r="M973" i="21"/>
  <c r="M974" i="21"/>
  <c r="M975" i="21"/>
  <c r="M976" i="21"/>
  <c r="M977" i="21"/>
  <c r="M978" i="21"/>
  <c r="M979" i="21"/>
  <c r="M980" i="21"/>
  <c r="M981" i="21"/>
  <c r="M982" i="21"/>
  <c r="M983" i="21"/>
  <c r="M984" i="21"/>
  <c r="M985" i="21"/>
  <c r="M986" i="21"/>
  <c r="M987" i="21"/>
  <c r="M988" i="21"/>
  <c r="M989" i="21"/>
  <c r="M990" i="21"/>
  <c r="M991" i="21"/>
  <c r="M992" i="21"/>
  <c r="M993" i="21"/>
  <c r="M994" i="21"/>
  <c r="M995" i="21"/>
  <c r="M996" i="21"/>
  <c r="M997" i="21"/>
  <c r="M998" i="21"/>
  <c r="M999" i="21"/>
  <c r="M1000" i="21"/>
  <c r="M1001" i="21"/>
  <c r="M1002" i="21"/>
  <c r="M1003" i="21"/>
  <c r="M1004" i="21"/>
  <c r="M1005" i="21"/>
  <c r="M1006" i="21"/>
  <c r="M1007" i="21"/>
  <c r="M1008" i="21"/>
  <c r="M1009" i="21"/>
  <c r="M1010" i="21"/>
  <c r="M1011" i="21"/>
  <c r="M1012" i="21"/>
  <c r="M1013" i="21"/>
  <c r="M1014" i="21"/>
  <c r="M1015" i="21"/>
  <c r="M1016" i="21"/>
  <c r="M1017" i="21"/>
  <c r="M1018" i="21"/>
  <c r="M1019" i="21"/>
  <c r="M1020" i="21"/>
  <c r="M1021" i="21"/>
  <c r="M1022" i="21"/>
  <c r="M1023" i="21"/>
  <c r="M1024" i="21"/>
  <c r="M1025" i="21"/>
  <c r="M1026" i="21"/>
  <c r="M1027" i="21"/>
  <c r="M1028" i="21"/>
  <c r="M1029" i="21"/>
  <c r="M1030" i="21"/>
  <c r="M1031" i="21"/>
  <c r="M1032" i="21"/>
  <c r="M1033" i="21"/>
  <c r="M1034" i="21"/>
  <c r="M1035" i="21"/>
  <c r="M1036" i="21"/>
  <c r="M1037" i="21"/>
  <c r="M1038" i="21"/>
  <c r="M1039" i="21"/>
  <c r="M1040" i="21"/>
  <c r="M1041" i="21"/>
  <c r="M1042" i="21"/>
  <c r="M1043" i="21"/>
  <c r="M1044" i="21"/>
  <c r="M1045" i="21"/>
  <c r="M1046" i="21"/>
  <c r="M1047" i="21"/>
  <c r="M1048" i="21"/>
  <c r="M1049" i="21"/>
  <c r="M1050" i="21"/>
  <c r="M1051" i="21"/>
  <c r="M1052" i="21"/>
  <c r="M1053" i="21"/>
  <c r="M1054" i="21"/>
  <c r="M1055" i="21"/>
  <c r="M1056" i="21"/>
  <c r="M1057" i="21"/>
  <c r="M1058" i="21"/>
  <c r="M1059" i="21"/>
  <c r="M1060" i="21"/>
  <c r="M1061" i="21"/>
  <c r="M1062" i="21"/>
  <c r="M1063" i="21"/>
  <c r="M1064" i="21"/>
  <c r="M1065" i="21"/>
  <c r="M1066" i="21"/>
  <c r="M1067" i="21"/>
  <c r="M1068" i="21"/>
  <c r="M1069" i="21"/>
  <c r="M1070" i="21"/>
  <c r="M1071" i="21"/>
  <c r="M1072" i="21"/>
  <c r="M1073" i="21"/>
  <c r="M1074" i="21"/>
  <c r="M1075" i="21"/>
  <c r="M1076" i="21"/>
  <c r="M1077" i="21"/>
  <c r="M1078" i="21"/>
  <c r="M1079" i="21"/>
  <c r="M1080" i="21"/>
  <c r="M1081" i="21"/>
  <c r="M1082" i="21"/>
  <c r="M1083" i="21"/>
  <c r="M1084" i="21"/>
  <c r="M1085" i="21"/>
  <c r="M1086" i="21"/>
  <c r="M1087" i="21"/>
  <c r="M1088" i="21"/>
  <c r="M1089" i="21"/>
  <c r="M1090" i="21"/>
  <c r="M1091" i="21"/>
  <c r="M1092" i="21"/>
  <c r="M1093" i="21"/>
  <c r="M1094" i="21"/>
  <c r="M1095" i="21"/>
  <c r="M1096" i="21"/>
  <c r="M1097" i="21"/>
  <c r="M1098" i="21"/>
  <c r="M1099" i="21"/>
  <c r="M1100" i="21"/>
  <c r="M1101" i="21"/>
  <c r="M1102" i="21"/>
  <c r="M1103" i="21"/>
  <c r="M1104" i="21"/>
  <c r="M1105" i="21"/>
  <c r="M1106" i="21"/>
  <c r="M1107" i="21"/>
  <c r="M1108" i="21"/>
  <c r="M1109" i="21"/>
  <c r="M1110" i="21"/>
  <c r="M1111" i="21"/>
  <c r="M1112" i="21"/>
  <c r="M1113" i="21"/>
  <c r="M1114" i="21"/>
  <c r="M1115" i="21"/>
  <c r="M1116" i="21"/>
  <c r="M1117" i="21"/>
  <c r="M1118" i="21"/>
  <c r="M1119" i="21"/>
  <c r="M1120" i="21"/>
  <c r="M1121" i="21"/>
  <c r="M1122" i="21"/>
  <c r="M1123" i="21"/>
  <c r="M1124" i="21"/>
  <c r="M1125" i="21"/>
  <c r="M1126" i="21"/>
  <c r="M1127" i="21"/>
  <c r="M1128" i="21"/>
  <c r="M1129" i="21"/>
  <c r="M1130" i="21"/>
  <c r="M1131" i="21"/>
  <c r="M1132" i="21"/>
  <c r="M1133" i="21"/>
  <c r="M1134" i="21"/>
  <c r="M1135" i="21"/>
  <c r="M1136" i="21"/>
  <c r="M1137" i="21"/>
  <c r="M1138" i="21"/>
  <c r="M1139" i="21"/>
  <c r="M1140" i="21"/>
  <c r="M1141" i="21"/>
  <c r="M1142" i="21"/>
  <c r="M1143" i="21"/>
  <c r="M1144" i="21"/>
  <c r="M1145" i="21"/>
  <c r="M1146" i="21"/>
  <c r="M1147" i="21"/>
  <c r="M1148" i="21"/>
  <c r="M1149" i="21"/>
  <c r="M1150" i="21"/>
  <c r="M1151" i="21"/>
  <c r="M1152" i="21"/>
  <c r="M1153" i="21"/>
  <c r="M1154" i="21"/>
  <c r="M1155" i="21"/>
  <c r="M1156" i="21"/>
  <c r="M1157" i="21"/>
  <c r="M1158" i="21"/>
  <c r="M1159" i="21"/>
  <c r="M1160" i="21"/>
  <c r="M1161" i="21"/>
  <c r="M1162" i="21"/>
  <c r="M1163" i="21"/>
  <c r="M1164" i="21"/>
  <c r="M1165" i="21"/>
  <c r="M1166" i="21"/>
  <c r="M1167" i="21"/>
  <c r="M1168" i="21"/>
  <c r="M1169" i="21"/>
  <c r="M1170" i="21"/>
  <c r="M1171" i="21"/>
  <c r="M1172" i="21"/>
  <c r="M1173" i="21"/>
  <c r="M1174" i="21"/>
  <c r="M1175" i="21"/>
  <c r="M1176" i="21"/>
  <c r="M1177" i="21"/>
  <c r="M1178" i="21"/>
  <c r="M1179" i="21"/>
  <c r="M1180" i="21"/>
  <c r="M1181" i="21"/>
  <c r="M1182" i="21"/>
  <c r="M1183" i="21"/>
  <c r="M1184" i="21"/>
  <c r="M1185" i="21"/>
  <c r="M1186" i="21"/>
  <c r="M1187" i="21"/>
  <c r="M1188" i="21"/>
  <c r="M1189" i="21"/>
  <c r="M1190" i="21"/>
  <c r="M1191" i="21"/>
  <c r="M1192" i="21"/>
  <c r="M1193" i="21"/>
  <c r="M1194" i="21"/>
  <c r="M1195" i="21"/>
  <c r="M1196" i="21"/>
  <c r="M1197" i="21"/>
  <c r="M1198" i="21"/>
  <c r="M1199" i="21"/>
  <c r="M1200" i="21"/>
  <c r="M1201" i="21"/>
  <c r="M1202" i="21"/>
  <c r="M1203" i="21"/>
  <c r="M1204" i="21"/>
  <c r="M1205" i="21"/>
  <c r="M1206" i="21"/>
  <c r="M1207" i="21"/>
  <c r="M1208" i="21"/>
  <c r="M1209" i="21"/>
  <c r="M1210" i="21"/>
  <c r="M1211" i="21"/>
  <c r="M1212" i="21"/>
  <c r="M1213" i="21"/>
  <c r="M1214" i="21"/>
  <c r="M1215" i="21"/>
  <c r="M1216" i="21"/>
  <c r="M1217" i="21"/>
  <c r="M1218" i="21"/>
  <c r="M1219" i="21"/>
  <c r="M1220" i="21"/>
  <c r="M1221" i="21"/>
  <c r="M1222" i="21"/>
  <c r="M1223" i="21"/>
  <c r="M1224" i="21"/>
  <c r="M1225" i="21"/>
  <c r="M1226" i="21"/>
  <c r="M1227" i="21"/>
  <c r="M1228" i="21"/>
  <c r="M1229" i="21"/>
  <c r="M1230" i="21"/>
  <c r="M1231" i="21"/>
  <c r="M1232" i="21"/>
  <c r="M1233" i="21"/>
  <c r="M1234" i="21"/>
  <c r="M1235" i="21"/>
  <c r="M1236" i="21"/>
  <c r="M1237" i="21"/>
  <c r="M1238" i="21"/>
  <c r="M1239" i="21"/>
  <c r="M1240" i="21"/>
  <c r="M1241" i="21"/>
  <c r="M1242" i="21"/>
  <c r="M1243" i="21"/>
  <c r="M1244" i="21"/>
  <c r="M1245" i="21"/>
  <c r="M1246" i="21"/>
  <c r="M1247" i="21"/>
  <c r="M1248" i="21"/>
  <c r="M1249" i="21"/>
  <c r="M1250" i="21"/>
  <c r="M1251" i="21"/>
  <c r="M1252" i="21"/>
  <c r="M1253" i="21"/>
  <c r="M1254" i="21"/>
  <c r="M1255" i="21"/>
  <c r="M1256" i="21"/>
  <c r="M1257" i="21"/>
  <c r="M1258" i="21"/>
  <c r="M1259" i="21"/>
  <c r="M1260" i="21"/>
  <c r="M1261" i="21"/>
  <c r="M1262" i="21"/>
  <c r="M1263" i="21"/>
  <c r="M1264" i="21"/>
  <c r="M1265" i="21"/>
  <c r="M1266" i="21"/>
  <c r="M1267" i="21"/>
  <c r="M1268" i="21"/>
  <c r="M1269" i="21"/>
  <c r="M1270" i="21"/>
  <c r="M1271" i="21"/>
  <c r="M1272" i="21"/>
  <c r="M1273" i="21"/>
  <c r="M1274" i="21"/>
  <c r="M1275" i="21"/>
  <c r="M1276" i="21"/>
  <c r="M1277" i="21"/>
  <c r="M1278" i="21"/>
  <c r="M1279" i="21"/>
  <c r="M1280" i="21"/>
  <c r="M1281" i="21"/>
  <c r="M1282" i="21"/>
  <c r="M1283" i="21"/>
  <c r="M1284" i="21"/>
  <c r="M1285" i="21"/>
  <c r="M1286" i="21"/>
  <c r="M1287" i="21"/>
  <c r="M1288" i="21"/>
  <c r="M1289" i="21"/>
  <c r="M1290" i="21"/>
  <c r="M1291" i="21"/>
  <c r="M1292" i="21"/>
  <c r="M1293" i="21"/>
  <c r="M1294" i="21"/>
  <c r="M1295" i="21"/>
  <c r="M1296" i="21"/>
  <c r="M1297" i="21"/>
  <c r="M1298" i="21"/>
  <c r="M1299" i="21"/>
  <c r="M1300" i="21"/>
  <c r="M1301" i="21"/>
  <c r="M1302" i="21"/>
  <c r="M1303" i="21"/>
  <c r="M1304" i="21"/>
  <c r="M1305" i="21"/>
  <c r="M1306" i="21"/>
  <c r="M1307" i="21"/>
  <c r="M1308" i="21"/>
  <c r="M1309" i="21"/>
  <c r="M1310" i="21"/>
  <c r="M1311" i="21"/>
  <c r="M1312" i="21"/>
  <c r="M1313" i="21"/>
  <c r="M1314" i="21"/>
  <c r="M1315" i="21"/>
  <c r="M1316" i="21"/>
  <c r="M1317" i="21"/>
  <c r="M1318" i="21"/>
  <c r="M1319" i="21"/>
  <c r="M1320" i="21"/>
  <c r="M1321" i="21"/>
  <c r="M1322" i="21"/>
  <c r="M1323" i="21"/>
  <c r="M1324" i="21"/>
  <c r="M1325" i="21"/>
  <c r="M1326" i="21"/>
  <c r="M1327" i="21"/>
  <c r="M1328" i="21"/>
  <c r="M1329" i="21"/>
  <c r="M1330" i="21"/>
  <c r="M1331" i="21"/>
  <c r="M1332" i="21"/>
  <c r="M1333" i="21"/>
  <c r="M1334" i="21"/>
  <c r="M1335" i="21"/>
  <c r="M1336" i="21"/>
  <c r="M1337" i="21"/>
  <c r="M1338" i="21"/>
  <c r="M1339" i="21"/>
  <c r="M1340" i="21"/>
  <c r="M1341" i="21"/>
  <c r="M1342" i="21"/>
  <c r="M1343" i="21"/>
  <c r="M1344" i="21"/>
  <c r="M1345" i="21"/>
  <c r="M1346" i="21"/>
  <c r="M1347" i="21"/>
  <c r="M1348" i="21"/>
  <c r="M1349" i="21"/>
  <c r="M1350" i="21"/>
  <c r="M1351" i="21"/>
  <c r="M1352" i="21"/>
  <c r="M1353" i="21"/>
  <c r="M1354" i="21"/>
  <c r="M1355" i="21"/>
  <c r="M1356" i="21"/>
  <c r="M1357" i="21"/>
  <c r="M1358" i="21"/>
  <c r="M1359" i="21"/>
  <c r="M1360" i="21"/>
  <c r="M1361" i="21"/>
  <c r="M1362" i="21"/>
  <c r="M1363" i="21"/>
  <c r="M1364" i="21"/>
  <c r="M1365" i="21"/>
  <c r="M1366" i="21"/>
  <c r="M1367" i="21"/>
  <c r="M1368" i="21"/>
  <c r="M1369" i="21"/>
  <c r="M1370" i="21"/>
  <c r="M1371" i="21"/>
  <c r="M1372" i="21"/>
  <c r="M1373" i="21"/>
  <c r="M1374" i="21"/>
  <c r="M1375" i="21"/>
  <c r="M1376" i="21"/>
  <c r="M1377" i="21"/>
  <c r="M1378" i="21"/>
  <c r="M1379" i="21"/>
  <c r="M1380" i="21"/>
  <c r="M1381" i="21"/>
  <c r="M1382" i="21"/>
  <c r="M1383" i="21"/>
  <c r="M1384" i="21"/>
  <c r="M1385" i="21"/>
  <c r="M1386" i="21"/>
  <c r="M1387" i="21"/>
  <c r="M1388" i="21"/>
  <c r="M1389" i="21"/>
  <c r="M1390" i="21"/>
  <c r="M1391" i="21"/>
  <c r="M1392" i="21"/>
  <c r="M1393" i="21"/>
  <c r="M1394" i="21"/>
  <c r="M1395" i="21"/>
  <c r="M1396" i="21"/>
  <c r="M1397" i="21"/>
  <c r="M1398" i="21"/>
  <c r="M1399" i="21"/>
  <c r="M1400" i="21"/>
  <c r="M1401" i="21"/>
  <c r="M1402" i="21"/>
  <c r="M1403" i="21"/>
  <c r="M1404" i="21"/>
  <c r="M1405" i="21"/>
  <c r="M1406" i="21"/>
  <c r="M1407" i="21"/>
  <c r="M1408" i="21"/>
  <c r="M1409" i="21"/>
  <c r="M1410" i="21"/>
  <c r="M1411" i="21"/>
  <c r="M1412" i="21"/>
  <c r="M1413" i="21"/>
  <c r="M1414" i="21"/>
  <c r="M1415" i="21"/>
  <c r="M1416" i="21"/>
  <c r="M1417" i="21"/>
  <c r="M1418" i="21"/>
  <c r="M1419" i="21"/>
  <c r="M1420" i="21"/>
  <c r="M1421" i="21"/>
  <c r="M1422" i="21"/>
  <c r="M1423" i="21"/>
  <c r="M1424" i="21"/>
  <c r="M1425" i="21"/>
  <c r="M1426" i="21"/>
  <c r="M1427" i="21"/>
  <c r="M1428" i="21"/>
  <c r="M1429" i="21"/>
  <c r="M1430" i="21"/>
  <c r="M1431" i="21"/>
  <c r="M1432" i="21"/>
  <c r="M1433" i="21"/>
  <c r="M1434" i="21"/>
  <c r="M1435" i="21"/>
  <c r="M1436" i="21"/>
  <c r="M1437" i="21"/>
  <c r="M1438" i="21"/>
  <c r="M1439" i="21"/>
  <c r="M1440" i="21"/>
  <c r="M1441" i="21"/>
  <c r="M1442" i="21"/>
  <c r="M1443" i="21"/>
  <c r="M1444" i="21"/>
  <c r="M1445" i="21"/>
  <c r="M1446" i="21"/>
  <c r="M1447" i="21"/>
  <c r="M1448" i="21"/>
  <c r="M1449" i="21"/>
  <c r="M1450" i="21"/>
  <c r="M1451" i="21"/>
  <c r="M1452" i="21"/>
  <c r="M1453" i="21"/>
  <c r="M1454" i="21"/>
  <c r="M1455" i="21"/>
  <c r="M1456" i="21"/>
  <c r="M1457" i="21"/>
  <c r="M1458" i="21"/>
  <c r="M1459" i="21"/>
  <c r="M1460" i="21"/>
  <c r="M1461" i="21"/>
  <c r="M1462" i="21"/>
  <c r="M1463" i="21"/>
  <c r="M1464" i="21"/>
  <c r="M1465" i="21"/>
  <c r="M1466" i="21"/>
  <c r="M1467" i="21"/>
  <c r="M1468" i="21"/>
  <c r="M1469" i="21"/>
  <c r="M1470" i="21"/>
  <c r="M1471" i="21"/>
  <c r="M1472" i="21"/>
  <c r="M1473" i="21"/>
  <c r="M1474" i="21"/>
  <c r="M1475" i="21"/>
  <c r="M1476" i="21"/>
  <c r="M1477" i="21"/>
  <c r="M1478" i="21"/>
  <c r="M1479" i="21"/>
  <c r="M1480" i="21"/>
  <c r="M1481" i="21"/>
  <c r="M1482" i="21"/>
  <c r="M1483" i="21"/>
  <c r="M1484" i="21"/>
  <c r="M1485" i="21"/>
  <c r="M1486" i="21"/>
  <c r="M1487" i="21"/>
  <c r="M1488" i="21"/>
  <c r="M1489" i="21"/>
  <c r="M1490" i="21"/>
  <c r="M1491" i="21"/>
  <c r="M1492" i="21"/>
  <c r="M1493" i="21"/>
  <c r="M1494" i="21"/>
  <c r="M1495" i="21"/>
  <c r="M1496" i="21"/>
  <c r="M1497" i="21"/>
  <c r="M1498" i="21"/>
  <c r="M1499" i="21"/>
  <c r="M1500" i="21"/>
  <c r="M1501" i="21"/>
  <c r="M1502" i="21"/>
  <c r="M1503" i="21"/>
  <c r="M1504" i="21"/>
  <c r="M1505" i="21"/>
  <c r="M1506" i="21"/>
  <c r="M1507" i="21"/>
  <c r="M1508" i="21"/>
  <c r="M1509" i="21"/>
  <c r="M1510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54" i="21"/>
  <c r="L155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L392" i="21"/>
  <c r="L393" i="21"/>
  <c r="L394" i="21"/>
  <c r="L395" i="21"/>
  <c r="L396" i="21"/>
  <c r="L397" i="21"/>
  <c r="L398" i="21"/>
  <c r="L399" i="21"/>
  <c r="L400" i="21"/>
  <c r="L401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L415" i="21"/>
  <c r="L416" i="21"/>
  <c r="L417" i="21"/>
  <c r="L418" i="21"/>
  <c r="L419" i="21"/>
  <c r="L420" i="21"/>
  <c r="L421" i="21"/>
  <c r="L422" i="21"/>
  <c r="L423" i="21"/>
  <c r="L424" i="21"/>
  <c r="L425" i="21"/>
  <c r="L426" i="21"/>
  <c r="L427" i="21"/>
  <c r="L428" i="21"/>
  <c r="L429" i="21"/>
  <c r="L430" i="21"/>
  <c r="L431" i="21"/>
  <c r="L432" i="21"/>
  <c r="L433" i="21"/>
  <c r="L434" i="21"/>
  <c r="L435" i="21"/>
  <c r="L436" i="21"/>
  <c r="L437" i="21"/>
  <c r="L438" i="21"/>
  <c r="L439" i="21"/>
  <c r="L440" i="21"/>
  <c r="L441" i="21"/>
  <c r="L442" i="21"/>
  <c r="L443" i="21"/>
  <c r="L444" i="21"/>
  <c r="L445" i="21"/>
  <c r="L446" i="21"/>
  <c r="L447" i="21"/>
  <c r="L448" i="21"/>
  <c r="L449" i="21"/>
  <c r="L450" i="21"/>
  <c r="L451" i="21"/>
  <c r="L452" i="21"/>
  <c r="L453" i="21"/>
  <c r="L454" i="21"/>
  <c r="L455" i="21"/>
  <c r="L456" i="21"/>
  <c r="L457" i="21"/>
  <c r="L458" i="21"/>
  <c r="L459" i="21"/>
  <c r="L460" i="21"/>
  <c r="L461" i="21"/>
  <c r="L462" i="21"/>
  <c r="L463" i="21"/>
  <c r="L464" i="21"/>
  <c r="L465" i="21"/>
  <c r="L466" i="21"/>
  <c r="L467" i="21"/>
  <c r="L468" i="21"/>
  <c r="L469" i="21"/>
  <c r="L470" i="21"/>
  <c r="L471" i="21"/>
  <c r="L472" i="21"/>
  <c r="L473" i="21"/>
  <c r="L474" i="21"/>
  <c r="L475" i="21"/>
  <c r="L476" i="21"/>
  <c r="L477" i="21"/>
  <c r="L478" i="21"/>
  <c r="L479" i="21"/>
  <c r="L480" i="21"/>
  <c r="L481" i="21"/>
  <c r="L482" i="21"/>
  <c r="L483" i="21"/>
  <c r="L484" i="21"/>
  <c r="L485" i="21"/>
  <c r="L486" i="21"/>
  <c r="L487" i="21"/>
  <c r="L488" i="21"/>
  <c r="L489" i="21"/>
  <c r="L490" i="21"/>
  <c r="L491" i="21"/>
  <c r="L492" i="21"/>
  <c r="L493" i="21"/>
  <c r="L494" i="21"/>
  <c r="L495" i="21"/>
  <c r="L496" i="21"/>
  <c r="L497" i="21"/>
  <c r="L498" i="21"/>
  <c r="L499" i="21"/>
  <c r="L500" i="21"/>
  <c r="L501" i="21"/>
  <c r="L502" i="21"/>
  <c r="L503" i="21"/>
  <c r="L504" i="21"/>
  <c r="L505" i="21"/>
  <c r="L506" i="21"/>
  <c r="L507" i="21"/>
  <c r="L508" i="21"/>
  <c r="L509" i="21"/>
  <c r="L510" i="21"/>
  <c r="L511" i="21"/>
  <c r="L512" i="21"/>
  <c r="L513" i="21"/>
  <c r="L514" i="21"/>
  <c r="L515" i="21"/>
  <c r="L516" i="21"/>
  <c r="L517" i="21"/>
  <c r="L518" i="21"/>
  <c r="L519" i="21"/>
  <c r="L520" i="21"/>
  <c r="L521" i="21"/>
  <c r="L522" i="21"/>
  <c r="L523" i="21"/>
  <c r="L524" i="21"/>
  <c r="L525" i="21"/>
  <c r="L526" i="21"/>
  <c r="L527" i="21"/>
  <c r="L528" i="21"/>
  <c r="L529" i="21"/>
  <c r="L530" i="21"/>
  <c r="L531" i="21"/>
  <c r="L532" i="21"/>
  <c r="L533" i="21"/>
  <c r="L534" i="21"/>
  <c r="L535" i="21"/>
  <c r="L536" i="21"/>
  <c r="L537" i="21"/>
  <c r="L538" i="21"/>
  <c r="L539" i="21"/>
  <c r="L540" i="21"/>
  <c r="L541" i="21"/>
  <c r="L542" i="21"/>
  <c r="L543" i="21"/>
  <c r="L544" i="21"/>
  <c r="L545" i="21"/>
  <c r="L546" i="21"/>
  <c r="L547" i="21"/>
  <c r="L548" i="21"/>
  <c r="L549" i="21"/>
  <c r="L550" i="21"/>
  <c r="L551" i="21"/>
  <c r="L552" i="21"/>
  <c r="L553" i="21"/>
  <c r="L554" i="21"/>
  <c r="L555" i="21"/>
  <c r="L556" i="21"/>
  <c r="L557" i="21"/>
  <c r="L558" i="21"/>
  <c r="L559" i="21"/>
  <c r="L560" i="21"/>
  <c r="L561" i="21"/>
  <c r="L562" i="21"/>
  <c r="L563" i="21"/>
  <c r="L564" i="21"/>
  <c r="L565" i="21"/>
  <c r="L566" i="21"/>
  <c r="L567" i="21"/>
  <c r="L568" i="21"/>
  <c r="L569" i="21"/>
  <c r="L570" i="21"/>
  <c r="L571" i="21"/>
  <c r="L572" i="21"/>
  <c r="L573" i="21"/>
  <c r="L574" i="21"/>
  <c r="L575" i="21"/>
  <c r="L576" i="21"/>
  <c r="L577" i="21"/>
  <c r="L578" i="21"/>
  <c r="L579" i="21"/>
  <c r="L580" i="21"/>
  <c r="L581" i="21"/>
  <c r="L582" i="21"/>
  <c r="L583" i="21"/>
  <c r="L584" i="21"/>
  <c r="L585" i="21"/>
  <c r="L586" i="21"/>
  <c r="L587" i="21"/>
  <c r="L588" i="21"/>
  <c r="L589" i="21"/>
  <c r="L590" i="21"/>
  <c r="L591" i="21"/>
  <c r="L592" i="21"/>
  <c r="L593" i="21"/>
  <c r="L594" i="21"/>
  <c r="L595" i="21"/>
  <c r="L596" i="21"/>
  <c r="L597" i="21"/>
  <c r="L598" i="21"/>
  <c r="L599" i="21"/>
  <c r="L600" i="21"/>
  <c r="L601" i="21"/>
  <c r="L602" i="21"/>
  <c r="L603" i="21"/>
  <c r="L604" i="21"/>
  <c r="L605" i="21"/>
  <c r="L606" i="21"/>
  <c r="L607" i="21"/>
  <c r="L608" i="21"/>
  <c r="L609" i="21"/>
  <c r="L610" i="21"/>
  <c r="L611" i="21"/>
  <c r="L612" i="21"/>
  <c r="L613" i="21"/>
  <c r="L614" i="21"/>
  <c r="L615" i="21"/>
  <c r="L616" i="21"/>
  <c r="L617" i="21"/>
  <c r="L618" i="21"/>
  <c r="L619" i="21"/>
  <c r="L620" i="21"/>
  <c r="L621" i="21"/>
  <c r="L622" i="21"/>
  <c r="L623" i="21"/>
  <c r="L624" i="21"/>
  <c r="L625" i="21"/>
  <c r="L626" i="21"/>
  <c r="L627" i="21"/>
  <c r="L628" i="21"/>
  <c r="L629" i="21"/>
  <c r="L630" i="21"/>
  <c r="L631" i="21"/>
  <c r="L632" i="21"/>
  <c r="L633" i="21"/>
  <c r="L634" i="21"/>
  <c r="L635" i="21"/>
  <c r="L636" i="21"/>
  <c r="L637" i="21"/>
  <c r="L638" i="21"/>
  <c r="L639" i="21"/>
  <c r="L640" i="21"/>
  <c r="L641" i="21"/>
  <c r="L642" i="21"/>
  <c r="L643" i="21"/>
  <c r="L644" i="21"/>
  <c r="L645" i="21"/>
  <c r="L646" i="21"/>
  <c r="L647" i="21"/>
  <c r="L648" i="21"/>
  <c r="L649" i="21"/>
  <c r="L650" i="21"/>
  <c r="L651" i="21"/>
  <c r="L652" i="21"/>
  <c r="L653" i="21"/>
  <c r="L654" i="21"/>
  <c r="L655" i="21"/>
  <c r="L656" i="21"/>
  <c r="L657" i="21"/>
  <c r="L658" i="21"/>
  <c r="L659" i="21"/>
  <c r="L660" i="21"/>
  <c r="L661" i="21"/>
  <c r="L662" i="21"/>
  <c r="L663" i="21"/>
  <c r="L664" i="21"/>
  <c r="L665" i="21"/>
  <c r="L666" i="21"/>
  <c r="L667" i="21"/>
  <c r="L668" i="21"/>
  <c r="L669" i="21"/>
  <c r="L670" i="21"/>
  <c r="L671" i="21"/>
  <c r="L672" i="21"/>
  <c r="L673" i="21"/>
  <c r="L674" i="21"/>
  <c r="L675" i="21"/>
  <c r="L676" i="21"/>
  <c r="L677" i="21"/>
  <c r="L678" i="21"/>
  <c r="L679" i="21"/>
  <c r="L680" i="21"/>
  <c r="L681" i="21"/>
  <c r="L682" i="21"/>
  <c r="L683" i="21"/>
  <c r="L684" i="21"/>
  <c r="L685" i="21"/>
  <c r="L686" i="21"/>
  <c r="L687" i="21"/>
  <c r="L688" i="21"/>
  <c r="L689" i="21"/>
  <c r="L690" i="21"/>
  <c r="L691" i="21"/>
  <c r="L692" i="21"/>
  <c r="L693" i="21"/>
  <c r="L694" i="21"/>
  <c r="L695" i="21"/>
  <c r="L696" i="21"/>
  <c r="L697" i="21"/>
  <c r="L698" i="21"/>
  <c r="L699" i="21"/>
  <c r="L700" i="21"/>
  <c r="L701" i="21"/>
  <c r="L702" i="21"/>
  <c r="L703" i="21"/>
  <c r="L704" i="21"/>
  <c r="L705" i="21"/>
  <c r="L706" i="21"/>
  <c r="L707" i="21"/>
  <c r="L708" i="21"/>
  <c r="L709" i="21"/>
  <c r="L710" i="21"/>
  <c r="L711" i="21"/>
  <c r="L712" i="21"/>
  <c r="L713" i="21"/>
  <c r="L714" i="21"/>
  <c r="L715" i="21"/>
  <c r="L716" i="21"/>
  <c r="L717" i="21"/>
  <c r="L718" i="21"/>
  <c r="L719" i="21"/>
  <c r="L720" i="21"/>
  <c r="L721" i="21"/>
  <c r="L722" i="21"/>
  <c r="L723" i="21"/>
  <c r="L724" i="21"/>
  <c r="L725" i="21"/>
  <c r="L726" i="21"/>
  <c r="L727" i="21"/>
  <c r="L728" i="21"/>
  <c r="L729" i="21"/>
  <c r="L730" i="21"/>
  <c r="L731" i="21"/>
  <c r="L732" i="21"/>
  <c r="L733" i="21"/>
  <c r="L734" i="21"/>
  <c r="L735" i="21"/>
  <c r="L736" i="21"/>
  <c r="L737" i="21"/>
  <c r="L738" i="21"/>
  <c r="L739" i="21"/>
  <c r="L740" i="21"/>
  <c r="L741" i="21"/>
  <c r="L742" i="21"/>
  <c r="L743" i="21"/>
  <c r="L744" i="21"/>
  <c r="L745" i="21"/>
  <c r="L746" i="21"/>
  <c r="L747" i="21"/>
  <c r="L748" i="21"/>
  <c r="L749" i="21"/>
  <c r="L750" i="21"/>
  <c r="L751" i="21"/>
  <c r="L752" i="21"/>
  <c r="L753" i="21"/>
  <c r="L754" i="21"/>
  <c r="L755" i="21"/>
  <c r="L756" i="21"/>
  <c r="L757" i="21"/>
  <c r="L758" i="21"/>
  <c r="L759" i="21"/>
  <c r="L760" i="21"/>
  <c r="L761" i="21"/>
  <c r="L762" i="21"/>
  <c r="L763" i="21"/>
  <c r="L764" i="21"/>
  <c r="L765" i="21"/>
  <c r="L766" i="21"/>
  <c r="L767" i="21"/>
  <c r="L768" i="21"/>
  <c r="L769" i="21"/>
  <c r="L770" i="21"/>
  <c r="L771" i="21"/>
  <c r="L772" i="21"/>
  <c r="L773" i="21"/>
  <c r="L774" i="21"/>
  <c r="L775" i="21"/>
  <c r="L776" i="21"/>
  <c r="L777" i="21"/>
  <c r="L778" i="21"/>
  <c r="L779" i="21"/>
  <c r="L780" i="21"/>
  <c r="L781" i="21"/>
  <c r="L782" i="21"/>
  <c r="L783" i="21"/>
  <c r="L784" i="21"/>
  <c r="L785" i="21"/>
  <c r="L786" i="21"/>
  <c r="L787" i="21"/>
  <c r="L788" i="21"/>
  <c r="L789" i="21"/>
  <c r="L790" i="21"/>
  <c r="L791" i="21"/>
  <c r="L792" i="21"/>
  <c r="L793" i="21"/>
  <c r="L794" i="21"/>
  <c r="L795" i="21"/>
  <c r="L796" i="21"/>
  <c r="L797" i="21"/>
  <c r="L798" i="21"/>
  <c r="L799" i="21"/>
  <c r="L800" i="21"/>
  <c r="L801" i="21"/>
  <c r="L802" i="21"/>
  <c r="L803" i="21"/>
  <c r="L804" i="21"/>
  <c r="L805" i="21"/>
  <c r="L806" i="21"/>
  <c r="L807" i="21"/>
  <c r="L808" i="21"/>
  <c r="L809" i="21"/>
  <c r="L810" i="21"/>
  <c r="L811" i="21"/>
  <c r="L812" i="21"/>
  <c r="L813" i="21"/>
  <c r="L814" i="21"/>
  <c r="L815" i="21"/>
  <c r="L816" i="21"/>
  <c r="L817" i="21"/>
  <c r="L818" i="21"/>
  <c r="L819" i="21"/>
  <c r="L820" i="21"/>
  <c r="L821" i="21"/>
  <c r="L822" i="21"/>
  <c r="L823" i="21"/>
  <c r="L824" i="21"/>
  <c r="L825" i="21"/>
  <c r="L826" i="21"/>
  <c r="L827" i="21"/>
  <c r="L828" i="21"/>
  <c r="L829" i="21"/>
  <c r="L830" i="21"/>
  <c r="L831" i="21"/>
  <c r="L832" i="21"/>
  <c r="L833" i="21"/>
  <c r="L834" i="21"/>
  <c r="L835" i="21"/>
  <c r="L836" i="21"/>
  <c r="L837" i="21"/>
  <c r="L838" i="21"/>
  <c r="L839" i="21"/>
  <c r="L840" i="21"/>
  <c r="L841" i="21"/>
  <c r="L842" i="21"/>
  <c r="L843" i="21"/>
  <c r="L844" i="21"/>
  <c r="L845" i="21"/>
  <c r="L846" i="21"/>
  <c r="L847" i="21"/>
  <c r="L848" i="21"/>
  <c r="L849" i="21"/>
  <c r="L850" i="21"/>
  <c r="L851" i="21"/>
  <c r="L852" i="21"/>
  <c r="L853" i="21"/>
  <c r="L854" i="21"/>
  <c r="L855" i="21"/>
  <c r="L856" i="21"/>
  <c r="L857" i="21"/>
  <c r="L858" i="21"/>
  <c r="L859" i="21"/>
  <c r="L860" i="21"/>
  <c r="L861" i="21"/>
  <c r="L862" i="21"/>
  <c r="L863" i="21"/>
  <c r="L864" i="21"/>
  <c r="L865" i="21"/>
  <c r="L866" i="21"/>
  <c r="L867" i="21"/>
  <c r="L868" i="21"/>
  <c r="L869" i="21"/>
  <c r="L870" i="21"/>
  <c r="L871" i="21"/>
  <c r="L872" i="21"/>
  <c r="L873" i="21"/>
  <c r="L874" i="21"/>
  <c r="L875" i="21"/>
  <c r="L876" i="21"/>
  <c r="L877" i="21"/>
  <c r="L878" i="21"/>
  <c r="L879" i="21"/>
  <c r="L880" i="21"/>
  <c r="L881" i="21"/>
  <c r="L882" i="21"/>
  <c r="L883" i="21"/>
  <c r="L884" i="21"/>
  <c r="L885" i="21"/>
  <c r="L886" i="21"/>
  <c r="L887" i="21"/>
  <c r="L888" i="21"/>
  <c r="L889" i="21"/>
  <c r="L890" i="21"/>
  <c r="L891" i="21"/>
  <c r="L892" i="21"/>
  <c r="L893" i="21"/>
  <c r="L894" i="21"/>
  <c r="L895" i="21"/>
  <c r="L896" i="21"/>
  <c r="L897" i="21"/>
  <c r="L898" i="21"/>
  <c r="L899" i="21"/>
  <c r="L900" i="21"/>
  <c r="L901" i="21"/>
  <c r="L902" i="21"/>
  <c r="L903" i="21"/>
  <c r="L904" i="21"/>
  <c r="L905" i="21"/>
  <c r="L906" i="21"/>
  <c r="L907" i="21"/>
  <c r="L908" i="21"/>
  <c r="L909" i="21"/>
  <c r="L910" i="21"/>
  <c r="L911" i="21"/>
  <c r="L912" i="21"/>
  <c r="L913" i="21"/>
  <c r="L914" i="21"/>
  <c r="L915" i="21"/>
  <c r="L916" i="21"/>
  <c r="L917" i="21"/>
  <c r="L918" i="21"/>
  <c r="L919" i="21"/>
  <c r="L920" i="21"/>
  <c r="L921" i="21"/>
  <c r="L922" i="21"/>
  <c r="L923" i="21"/>
  <c r="L924" i="21"/>
  <c r="L925" i="21"/>
  <c r="L926" i="21"/>
  <c r="L927" i="21"/>
  <c r="L928" i="21"/>
  <c r="L929" i="21"/>
  <c r="L930" i="21"/>
  <c r="L931" i="21"/>
  <c r="L932" i="21"/>
  <c r="L933" i="21"/>
  <c r="L934" i="21"/>
  <c r="L935" i="21"/>
  <c r="L936" i="21"/>
  <c r="L937" i="21"/>
  <c r="L938" i="21"/>
  <c r="L939" i="21"/>
  <c r="L940" i="21"/>
  <c r="L941" i="21"/>
  <c r="L942" i="21"/>
  <c r="L943" i="21"/>
  <c r="L944" i="21"/>
  <c r="L945" i="21"/>
  <c r="L946" i="21"/>
  <c r="L947" i="21"/>
  <c r="L948" i="21"/>
  <c r="L949" i="21"/>
  <c r="L950" i="21"/>
  <c r="L951" i="21"/>
  <c r="L952" i="21"/>
  <c r="L953" i="21"/>
  <c r="L954" i="21"/>
  <c r="L955" i="21"/>
  <c r="L956" i="21"/>
  <c r="L957" i="21"/>
  <c r="L958" i="21"/>
  <c r="L959" i="21"/>
  <c r="L960" i="21"/>
  <c r="L961" i="21"/>
  <c r="L962" i="21"/>
  <c r="L963" i="21"/>
  <c r="L964" i="21"/>
  <c r="L965" i="21"/>
  <c r="L966" i="21"/>
  <c r="L967" i="21"/>
  <c r="L968" i="21"/>
  <c r="L969" i="21"/>
  <c r="L970" i="21"/>
  <c r="L971" i="21"/>
  <c r="L972" i="21"/>
  <c r="L973" i="21"/>
  <c r="L974" i="21"/>
  <c r="L975" i="21"/>
  <c r="L976" i="21"/>
  <c r="L977" i="21"/>
  <c r="L978" i="21"/>
  <c r="L979" i="21"/>
  <c r="L980" i="21"/>
  <c r="L981" i="21"/>
  <c r="L982" i="21"/>
  <c r="L983" i="21"/>
  <c r="L984" i="21"/>
  <c r="L985" i="21"/>
  <c r="L986" i="21"/>
  <c r="L987" i="21"/>
  <c r="L988" i="21"/>
  <c r="L989" i="21"/>
  <c r="L990" i="21"/>
  <c r="L991" i="21"/>
  <c r="L992" i="21"/>
  <c r="L993" i="21"/>
  <c r="L994" i="21"/>
  <c r="L995" i="21"/>
  <c r="L996" i="21"/>
  <c r="L997" i="21"/>
  <c r="L998" i="21"/>
  <c r="L999" i="21"/>
  <c r="L1000" i="21"/>
  <c r="L1001" i="21"/>
  <c r="L1002" i="21"/>
  <c r="L1003" i="21"/>
  <c r="L1004" i="21"/>
  <c r="L1005" i="21"/>
  <c r="L1006" i="21"/>
  <c r="L1007" i="21"/>
  <c r="L1008" i="21"/>
  <c r="L1009" i="21"/>
  <c r="L1010" i="21"/>
  <c r="L1011" i="21"/>
  <c r="L1012" i="21"/>
  <c r="L1013" i="21"/>
  <c r="L1014" i="21"/>
  <c r="L1015" i="21"/>
  <c r="L1016" i="21"/>
  <c r="L1017" i="21"/>
  <c r="L1018" i="21"/>
  <c r="L1019" i="21"/>
  <c r="L1020" i="21"/>
  <c r="L1021" i="21"/>
  <c r="L1022" i="21"/>
  <c r="L1023" i="21"/>
  <c r="L1024" i="21"/>
  <c r="L1025" i="21"/>
  <c r="L1026" i="21"/>
  <c r="L1027" i="21"/>
  <c r="L1028" i="21"/>
  <c r="L1029" i="21"/>
  <c r="L1030" i="21"/>
  <c r="L1031" i="21"/>
  <c r="L1032" i="21"/>
  <c r="L1033" i="21"/>
  <c r="L1034" i="21"/>
  <c r="L1035" i="21"/>
  <c r="L1036" i="21"/>
  <c r="L1037" i="21"/>
  <c r="L1038" i="21"/>
  <c r="L1039" i="21"/>
  <c r="L1040" i="21"/>
  <c r="L1041" i="21"/>
  <c r="L1042" i="21"/>
  <c r="L1043" i="21"/>
  <c r="L1044" i="21"/>
  <c r="L1045" i="21"/>
  <c r="L1046" i="21"/>
  <c r="L1047" i="21"/>
  <c r="L1048" i="21"/>
  <c r="L1049" i="21"/>
  <c r="L1050" i="21"/>
  <c r="L1051" i="21"/>
  <c r="L1052" i="21"/>
  <c r="L1053" i="21"/>
  <c r="L1054" i="21"/>
  <c r="L1055" i="21"/>
  <c r="L1056" i="21"/>
  <c r="L1057" i="21"/>
  <c r="L1058" i="21"/>
  <c r="L1059" i="21"/>
  <c r="L1060" i="21"/>
  <c r="L1061" i="21"/>
  <c r="L1062" i="21"/>
  <c r="L1063" i="21"/>
  <c r="L1064" i="21"/>
  <c r="L1065" i="21"/>
  <c r="L1066" i="21"/>
  <c r="L1067" i="21"/>
  <c r="L1068" i="21"/>
  <c r="L1069" i="21"/>
  <c r="L1070" i="21"/>
  <c r="L1071" i="21"/>
  <c r="L1072" i="21"/>
  <c r="L1073" i="21"/>
  <c r="L1074" i="21"/>
  <c r="L1075" i="21"/>
  <c r="L1076" i="21"/>
  <c r="L1077" i="21"/>
  <c r="L1078" i="21"/>
  <c r="L1079" i="21"/>
  <c r="L1080" i="21"/>
  <c r="L1081" i="21"/>
  <c r="L1082" i="21"/>
  <c r="L1083" i="21"/>
  <c r="L1084" i="21"/>
  <c r="L1085" i="21"/>
  <c r="L1086" i="21"/>
  <c r="L1087" i="21"/>
  <c r="L1088" i="21"/>
  <c r="L1089" i="21"/>
  <c r="L1090" i="21"/>
  <c r="L1091" i="21"/>
  <c r="L1092" i="21"/>
  <c r="L1093" i="21"/>
  <c r="L1094" i="21"/>
  <c r="L1095" i="21"/>
  <c r="L1096" i="21"/>
  <c r="L1097" i="21"/>
  <c r="L1098" i="21"/>
  <c r="L1099" i="21"/>
  <c r="L1100" i="21"/>
  <c r="L1101" i="21"/>
  <c r="L1102" i="21"/>
  <c r="L1103" i="21"/>
  <c r="L1104" i="21"/>
  <c r="L1105" i="21"/>
  <c r="L1106" i="21"/>
  <c r="L1107" i="21"/>
  <c r="L1108" i="21"/>
  <c r="L1109" i="21"/>
  <c r="L1110" i="21"/>
  <c r="L1111" i="21"/>
  <c r="L1112" i="21"/>
  <c r="L1113" i="21"/>
  <c r="L1114" i="21"/>
  <c r="L1115" i="21"/>
  <c r="L1116" i="21"/>
  <c r="L1117" i="21"/>
  <c r="L1118" i="21"/>
  <c r="L1119" i="21"/>
  <c r="L1120" i="21"/>
  <c r="L1121" i="21"/>
  <c r="L1122" i="21"/>
  <c r="L1123" i="21"/>
  <c r="L1124" i="21"/>
  <c r="L1125" i="21"/>
  <c r="L1126" i="21"/>
  <c r="L1127" i="21"/>
  <c r="L1128" i="21"/>
  <c r="L1129" i="21"/>
  <c r="L1130" i="21"/>
  <c r="L1131" i="21"/>
  <c r="L1132" i="21"/>
  <c r="L1133" i="21"/>
  <c r="L1134" i="21"/>
  <c r="L1135" i="21"/>
  <c r="L1136" i="21"/>
  <c r="L1137" i="21"/>
  <c r="L1138" i="21"/>
  <c r="L1139" i="21"/>
  <c r="L1140" i="21"/>
  <c r="L1141" i="21"/>
  <c r="L1142" i="21"/>
  <c r="L1143" i="21"/>
  <c r="L1144" i="21"/>
  <c r="L1145" i="21"/>
  <c r="L1146" i="21"/>
  <c r="L1147" i="21"/>
  <c r="L1148" i="21"/>
  <c r="L1149" i="21"/>
  <c r="L1150" i="21"/>
  <c r="L1151" i="21"/>
  <c r="L1152" i="21"/>
  <c r="L1153" i="21"/>
  <c r="L1154" i="21"/>
  <c r="L1155" i="21"/>
  <c r="L1156" i="21"/>
  <c r="L1157" i="21"/>
  <c r="L1158" i="21"/>
  <c r="L1159" i="21"/>
  <c r="L1160" i="21"/>
  <c r="L1161" i="21"/>
  <c r="L1162" i="21"/>
  <c r="L1163" i="21"/>
  <c r="L1164" i="21"/>
  <c r="L1165" i="21"/>
  <c r="L1166" i="21"/>
  <c r="L1167" i="21"/>
  <c r="L1168" i="21"/>
  <c r="L1169" i="21"/>
  <c r="L1170" i="21"/>
  <c r="L1171" i="21"/>
  <c r="L1172" i="21"/>
  <c r="L1173" i="21"/>
  <c r="L1174" i="21"/>
  <c r="L1175" i="21"/>
  <c r="L1176" i="21"/>
  <c r="L1177" i="21"/>
  <c r="L1178" i="21"/>
  <c r="L1179" i="21"/>
  <c r="L1180" i="21"/>
  <c r="L1181" i="21"/>
  <c r="L1182" i="21"/>
  <c r="L1183" i="21"/>
  <c r="L1184" i="21"/>
  <c r="L1185" i="21"/>
  <c r="L1186" i="21"/>
  <c r="L1187" i="21"/>
  <c r="L1188" i="21"/>
  <c r="L1189" i="21"/>
  <c r="L1190" i="21"/>
  <c r="L1191" i="21"/>
  <c r="L1192" i="21"/>
  <c r="L1193" i="21"/>
  <c r="L1194" i="21"/>
  <c r="L1195" i="21"/>
  <c r="L1196" i="21"/>
  <c r="L1197" i="21"/>
  <c r="L1198" i="21"/>
  <c r="L1199" i="21"/>
  <c r="L1200" i="21"/>
  <c r="L1201" i="21"/>
  <c r="L1202" i="21"/>
  <c r="L1203" i="21"/>
  <c r="L1204" i="21"/>
  <c r="L1205" i="21"/>
  <c r="L1206" i="21"/>
  <c r="L1207" i="21"/>
  <c r="L1208" i="21"/>
  <c r="L1209" i="21"/>
  <c r="L1210" i="21"/>
  <c r="L1211" i="21"/>
  <c r="L1212" i="21"/>
  <c r="L1213" i="21"/>
  <c r="L1214" i="21"/>
  <c r="L1215" i="21"/>
  <c r="L1216" i="21"/>
  <c r="L1217" i="21"/>
  <c r="L1218" i="21"/>
  <c r="L1219" i="21"/>
  <c r="L1220" i="21"/>
  <c r="L1221" i="21"/>
  <c r="L1222" i="21"/>
  <c r="L1223" i="21"/>
  <c r="L1224" i="21"/>
  <c r="L1225" i="21"/>
  <c r="L1226" i="21"/>
  <c r="L1227" i="21"/>
  <c r="L1228" i="21"/>
  <c r="L1229" i="21"/>
  <c r="L1230" i="21"/>
  <c r="L1231" i="21"/>
  <c r="L1232" i="21"/>
  <c r="L1233" i="21"/>
  <c r="L1234" i="21"/>
  <c r="L1235" i="21"/>
  <c r="L1236" i="21"/>
  <c r="L1237" i="21"/>
  <c r="L1238" i="21"/>
  <c r="L1239" i="21"/>
  <c r="L1240" i="21"/>
  <c r="L1241" i="21"/>
  <c r="L1242" i="21"/>
  <c r="L1243" i="21"/>
  <c r="L1244" i="21"/>
  <c r="L1245" i="21"/>
  <c r="L1246" i="21"/>
  <c r="L1247" i="21"/>
  <c r="L1248" i="21"/>
  <c r="L1249" i="21"/>
  <c r="L1250" i="21"/>
  <c r="L1251" i="21"/>
  <c r="L1252" i="21"/>
  <c r="L1253" i="21"/>
  <c r="L1254" i="21"/>
  <c r="L1255" i="21"/>
  <c r="L1256" i="21"/>
  <c r="L1257" i="21"/>
  <c r="L1258" i="21"/>
  <c r="L1259" i="21"/>
  <c r="L1260" i="21"/>
  <c r="L1261" i="21"/>
  <c r="L1262" i="21"/>
  <c r="L1263" i="21"/>
  <c r="L1264" i="21"/>
  <c r="L1265" i="21"/>
  <c r="L1266" i="21"/>
  <c r="L1267" i="21"/>
  <c r="L1268" i="21"/>
  <c r="L1269" i="21"/>
  <c r="L1270" i="21"/>
  <c r="L1271" i="21"/>
  <c r="L1272" i="21"/>
  <c r="L1273" i="21"/>
  <c r="L1274" i="21"/>
  <c r="L1275" i="21"/>
  <c r="L1276" i="21"/>
  <c r="L1277" i="21"/>
  <c r="L1278" i="21"/>
  <c r="L1279" i="21"/>
  <c r="L1280" i="21"/>
  <c r="L1281" i="21"/>
  <c r="L1282" i="21"/>
  <c r="L1283" i="21"/>
  <c r="L1284" i="21"/>
  <c r="L1285" i="21"/>
  <c r="L1286" i="21"/>
  <c r="L1287" i="21"/>
  <c r="L1288" i="21"/>
  <c r="L1289" i="21"/>
  <c r="L1290" i="21"/>
  <c r="L1291" i="21"/>
  <c r="L1292" i="21"/>
  <c r="L1293" i="21"/>
  <c r="L1294" i="21"/>
  <c r="L1295" i="21"/>
  <c r="L1296" i="21"/>
  <c r="L1297" i="21"/>
  <c r="L1298" i="21"/>
  <c r="L1299" i="21"/>
  <c r="L1300" i="21"/>
  <c r="L1301" i="21"/>
  <c r="L1302" i="21"/>
  <c r="L1303" i="21"/>
  <c r="L1304" i="21"/>
  <c r="L1305" i="21"/>
  <c r="L1306" i="21"/>
  <c r="L1307" i="21"/>
  <c r="L1308" i="21"/>
  <c r="L1309" i="21"/>
  <c r="L1310" i="21"/>
  <c r="L1311" i="21"/>
  <c r="L1312" i="21"/>
  <c r="L1313" i="21"/>
  <c r="L1314" i="21"/>
  <c r="L1315" i="21"/>
  <c r="L1316" i="21"/>
  <c r="L1317" i="21"/>
  <c r="L1318" i="21"/>
  <c r="L1319" i="21"/>
  <c r="L1320" i="21"/>
  <c r="L1321" i="21"/>
  <c r="L1322" i="21"/>
  <c r="L1323" i="21"/>
  <c r="L1324" i="21"/>
  <c r="L1325" i="21"/>
  <c r="L1326" i="21"/>
  <c r="L1327" i="21"/>
  <c r="L1328" i="21"/>
  <c r="L1329" i="21"/>
  <c r="L1330" i="21"/>
  <c r="L1331" i="21"/>
  <c r="L1332" i="21"/>
  <c r="L1333" i="21"/>
  <c r="L1334" i="21"/>
  <c r="L1335" i="21"/>
  <c r="L1336" i="21"/>
  <c r="L1337" i="21"/>
  <c r="L1338" i="21"/>
  <c r="L1339" i="21"/>
  <c r="L1340" i="21"/>
  <c r="L1341" i="21"/>
  <c r="L1342" i="21"/>
  <c r="L1343" i="21"/>
  <c r="L1344" i="21"/>
  <c r="L1345" i="21"/>
  <c r="L1346" i="21"/>
  <c r="L1347" i="21"/>
  <c r="L1348" i="21"/>
  <c r="L1349" i="21"/>
  <c r="L1350" i="21"/>
  <c r="L1351" i="21"/>
  <c r="L1352" i="21"/>
  <c r="L1353" i="21"/>
  <c r="L1354" i="21"/>
  <c r="L1355" i="21"/>
  <c r="L1356" i="21"/>
  <c r="L1357" i="21"/>
  <c r="L1358" i="21"/>
  <c r="L1359" i="21"/>
  <c r="L1360" i="21"/>
  <c r="L1361" i="21"/>
  <c r="L1362" i="21"/>
  <c r="L1363" i="21"/>
  <c r="L1364" i="21"/>
  <c r="L1365" i="21"/>
  <c r="L1366" i="21"/>
  <c r="L1367" i="21"/>
  <c r="L1368" i="21"/>
  <c r="L1369" i="21"/>
  <c r="L1370" i="21"/>
  <c r="L1371" i="21"/>
  <c r="L1372" i="21"/>
  <c r="L1373" i="21"/>
  <c r="L1374" i="21"/>
  <c r="L1375" i="21"/>
  <c r="L1376" i="21"/>
  <c r="L1377" i="21"/>
  <c r="L1378" i="21"/>
  <c r="L1379" i="21"/>
  <c r="L1380" i="21"/>
  <c r="L1381" i="21"/>
  <c r="L1382" i="21"/>
  <c r="L1383" i="21"/>
  <c r="L1384" i="21"/>
  <c r="L1385" i="21"/>
  <c r="L1386" i="21"/>
  <c r="L1387" i="21"/>
  <c r="L1388" i="21"/>
  <c r="L1389" i="21"/>
  <c r="L1390" i="21"/>
  <c r="L1391" i="21"/>
  <c r="L1392" i="21"/>
  <c r="L1393" i="21"/>
  <c r="L1394" i="21"/>
  <c r="L1395" i="21"/>
  <c r="L1396" i="21"/>
  <c r="L1397" i="21"/>
  <c r="L1398" i="21"/>
  <c r="L1399" i="21"/>
  <c r="L1400" i="21"/>
  <c r="L1401" i="21"/>
  <c r="L1402" i="21"/>
  <c r="L1403" i="21"/>
  <c r="L1404" i="21"/>
  <c r="L1405" i="21"/>
  <c r="L1406" i="21"/>
  <c r="L1407" i="21"/>
  <c r="L1408" i="21"/>
  <c r="L1409" i="21"/>
  <c r="L1410" i="21"/>
  <c r="L1411" i="21"/>
  <c r="L1412" i="21"/>
  <c r="L1413" i="21"/>
  <c r="L1414" i="21"/>
  <c r="L1415" i="21"/>
  <c r="L1416" i="21"/>
  <c r="L1417" i="21"/>
  <c r="L1418" i="21"/>
  <c r="L1419" i="21"/>
  <c r="L1420" i="21"/>
  <c r="L1421" i="21"/>
  <c r="L1422" i="21"/>
  <c r="L1423" i="21"/>
  <c r="L1424" i="21"/>
  <c r="L1425" i="21"/>
  <c r="L1426" i="21"/>
  <c r="L1427" i="21"/>
  <c r="L1428" i="21"/>
  <c r="L1429" i="21"/>
  <c r="L1430" i="21"/>
  <c r="L1431" i="21"/>
  <c r="L1432" i="21"/>
  <c r="L1433" i="21"/>
  <c r="L1434" i="21"/>
  <c r="L1435" i="21"/>
  <c r="L1436" i="21"/>
  <c r="L1437" i="21"/>
  <c r="L1438" i="21"/>
  <c r="L1439" i="21"/>
  <c r="L1440" i="21"/>
  <c r="L1441" i="21"/>
  <c r="L1442" i="21"/>
  <c r="L1443" i="21"/>
  <c r="L1444" i="21"/>
  <c r="L1445" i="21"/>
  <c r="L1446" i="21"/>
  <c r="L1447" i="21"/>
  <c r="L1448" i="21"/>
  <c r="L1449" i="21"/>
  <c r="L1450" i="21"/>
  <c r="L1451" i="21"/>
  <c r="L1452" i="21"/>
  <c r="L1453" i="21"/>
  <c r="L1454" i="21"/>
  <c r="L1455" i="21"/>
  <c r="L1456" i="21"/>
  <c r="L1457" i="21"/>
  <c r="L1458" i="21"/>
  <c r="L1459" i="21"/>
  <c r="L1460" i="21"/>
  <c r="L1461" i="21"/>
  <c r="L1462" i="21"/>
  <c r="L1463" i="21"/>
  <c r="L1464" i="21"/>
  <c r="L1465" i="21"/>
  <c r="L1466" i="21"/>
  <c r="L1467" i="21"/>
  <c r="L1468" i="21"/>
  <c r="L1469" i="21"/>
  <c r="L1470" i="21"/>
  <c r="L1471" i="21"/>
  <c r="L1472" i="21"/>
  <c r="L1473" i="21"/>
  <c r="L1474" i="21"/>
  <c r="L1475" i="21"/>
  <c r="L1476" i="21"/>
  <c r="L1477" i="21"/>
  <c r="L1478" i="21"/>
  <c r="L1479" i="21"/>
  <c r="L1480" i="21"/>
  <c r="L1481" i="21"/>
  <c r="L1482" i="21"/>
  <c r="L1483" i="21"/>
  <c r="L1484" i="21"/>
  <c r="L1485" i="21"/>
  <c r="L1486" i="21"/>
  <c r="L1487" i="21"/>
  <c r="L1488" i="21"/>
  <c r="L1489" i="21"/>
  <c r="L1490" i="21"/>
  <c r="L1491" i="21"/>
  <c r="L1492" i="21"/>
  <c r="L1493" i="21"/>
  <c r="L1494" i="21"/>
  <c r="L1495" i="21"/>
  <c r="L1496" i="21"/>
  <c r="L1497" i="21"/>
  <c r="L1498" i="21"/>
  <c r="L1499" i="21"/>
  <c r="L1500" i="21"/>
  <c r="L1501" i="21"/>
  <c r="L1502" i="21"/>
  <c r="L1503" i="21"/>
  <c r="L1504" i="21"/>
  <c r="L1505" i="21"/>
  <c r="L1506" i="21"/>
  <c r="L1507" i="21"/>
  <c r="L1508" i="21"/>
  <c r="L1509" i="21"/>
  <c r="L1510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15" i="21"/>
  <c r="K116" i="21"/>
  <c r="K117" i="21"/>
  <c r="K118" i="21"/>
  <c r="K119" i="21"/>
  <c r="K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35" i="21"/>
  <c r="K136" i="21"/>
  <c r="K137" i="21"/>
  <c r="K138" i="21"/>
  <c r="K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54" i="21"/>
  <c r="K155" i="21"/>
  <c r="K156" i="21"/>
  <c r="K157" i="21"/>
  <c r="K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72" i="21"/>
  <c r="K173" i="21"/>
  <c r="K174" i="21"/>
  <c r="K175" i="21"/>
  <c r="K176" i="21"/>
  <c r="K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91" i="21"/>
  <c r="K192" i="21"/>
  <c r="K193" i="21"/>
  <c r="K194" i="21"/>
  <c r="K195" i="21"/>
  <c r="K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210" i="21"/>
  <c r="K211" i="21"/>
  <c r="K212" i="21"/>
  <c r="K213" i="21"/>
  <c r="K214" i="21"/>
  <c r="K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29" i="21"/>
  <c r="K230" i="21"/>
  <c r="K231" i="21"/>
  <c r="K232" i="21"/>
  <c r="K233" i="21"/>
  <c r="K234" i="21"/>
  <c r="K235" i="21"/>
  <c r="K236" i="21"/>
  <c r="K237" i="21"/>
  <c r="K238" i="21"/>
  <c r="K239" i="21"/>
  <c r="K240" i="21"/>
  <c r="K241" i="21"/>
  <c r="K242" i="21"/>
  <c r="K243" i="21"/>
  <c r="K244" i="21"/>
  <c r="K245" i="21"/>
  <c r="K246" i="21"/>
  <c r="K247" i="21"/>
  <c r="K248" i="21"/>
  <c r="K249" i="21"/>
  <c r="K250" i="21"/>
  <c r="K251" i="21"/>
  <c r="K252" i="21"/>
  <c r="K253" i="21"/>
  <c r="K254" i="21"/>
  <c r="K255" i="21"/>
  <c r="K256" i="21"/>
  <c r="K257" i="21"/>
  <c r="K258" i="21"/>
  <c r="K259" i="21"/>
  <c r="K260" i="21"/>
  <c r="K261" i="21"/>
  <c r="K262" i="21"/>
  <c r="K263" i="21"/>
  <c r="K264" i="21"/>
  <c r="K265" i="21"/>
  <c r="K266" i="21"/>
  <c r="K267" i="21"/>
  <c r="K268" i="21"/>
  <c r="K269" i="21"/>
  <c r="K270" i="21"/>
  <c r="K271" i="21"/>
  <c r="K272" i="21"/>
  <c r="K273" i="21"/>
  <c r="K274" i="21"/>
  <c r="K275" i="21"/>
  <c r="K276" i="21"/>
  <c r="K277" i="21"/>
  <c r="K278" i="21"/>
  <c r="K279" i="21"/>
  <c r="K280" i="21"/>
  <c r="K281" i="21"/>
  <c r="K282" i="21"/>
  <c r="K283" i="21"/>
  <c r="K284" i="21"/>
  <c r="K285" i="21"/>
  <c r="K286" i="21"/>
  <c r="K287" i="21"/>
  <c r="K288" i="21"/>
  <c r="K289" i="21"/>
  <c r="K290" i="21"/>
  <c r="K291" i="21"/>
  <c r="K292" i="21"/>
  <c r="K293" i="21"/>
  <c r="K294" i="21"/>
  <c r="K295" i="21"/>
  <c r="K296" i="21"/>
  <c r="K297" i="21"/>
  <c r="K298" i="21"/>
  <c r="K299" i="21"/>
  <c r="K300" i="21"/>
  <c r="K301" i="21"/>
  <c r="K302" i="21"/>
  <c r="K303" i="21"/>
  <c r="K304" i="21"/>
  <c r="K305" i="21"/>
  <c r="K306" i="21"/>
  <c r="K307" i="21"/>
  <c r="K308" i="21"/>
  <c r="K309" i="21"/>
  <c r="K310" i="21"/>
  <c r="K311" i="21"/>
  <c r="K312" i="21"/>
  <c r="K313" i="21"/>
  <c r="K314" i="21"/>
  <c r="K315" i="21"/>
  <c r="K316" i="21"/>
  <c r="K317" i="21"/>
  <c r="K318" i="21"/>
  <c r="K319" i="21"/>
  <c r="K320" i="21"/>
  <c r="K321" i="21"/>
  <c r="K322" i="21"/>
  <c r="K323" i="21"/>
  <c r="K324" i="21"/>
  <c r="K325" i="21"/>
  <c r="K326" i="21"/>
  <c r="K327" i="21"/>
  <c r="K328" i="21"/>
  <c r="K329" i="21"/>
  <c r="K330" i="21"/>
  <c r="K331" i="21"/>
  <c r="K332" i="21"/>
  <c r="K333" i="21"/>
  <c r="K334" i="21"/>
  <c r="K335" i="21"/>
  <c r="K336" i="21"/>
  <c r="K337" i="21"/>
  <c r="K338" i="21"/>
  <c r="K339" i="21"/>
  <c r="K340" i="21"/>
  <c r="K341" i="21"/>
  <c r="K342" i="21"/>
  <c r="K343" i="21"/>
  <c r="K344" i="21"/>
  <c r="K345" i="21"/>
  <c r="K346" i="21"/>
  <c r="K347" i="21"/>
  <c r="K348" i="21"/>
  <c r="K349" i="21"/>
  <c r="K350" i="21"/>
  <c r="K351" i="21"/>
  <c r="K352" i="21"/>
  <c r="K353" i="21"/>
  <c r="K354" i="21"/>
  <c r="K355" i="21"/>
  <c r="K356" i="21"/>
  <c r="K357" i="21"/>
  <c r="K358" i="21"/>
  <c r="K359" i="21"/>
  <c r="K360" i="21"/>
  <c r="K361" i="21"/>
  <c r="K362" i="21"/>
  <c r="K363" i="21"/>
  <c r="K364" i="21"/>
  <c r="K365" i="21"/>
  <c r="K366" i="21"/>
  <c r="K367" i="21"/>
  <c r="K368" i="21"/>
  <c r="K369" i="21"/>
  <c r="K370" i="21"/>
  <c r="K371" i="21"/>
  <c r="K372" i="21"/>
  <c r="K373" i="21"/>
  <c r="K374" i="21"/>
  <c r="K375" i="21"/>
  <c r="K376" i="21"/>
  <c r="K377" i="21"/>
  <c r="K378" i="21"/>
  <c r="K379" i="21"/>
  <c r="K380" i="21"/>
  <c r="K381" i="21"/>
  <c r="K382" i="21"/>
  <c r="K383" i="21"/>
  <c r="K384" i="21"/>
  <c r="K385" i="21"/>
  <c r="K386" i="21"/>
  <c r="K387" i="21"/>
  <c r="K388" i="21"/>
  <c r="K389" i="21"/>
  <c r="K390" i="21"/>
  <c r="K391" i="21"/>
  <c r="K392" i="21"/>
  <c r="K393" i="21"/>
  <c r="K394" i="21"/>
  <c r="K395" i="21"/>
  <c r="K396" i="21"/>
  <c r="K397" i="21"/>
  <c r="K398" i="21"/>
  <c r="K399" i="21"/>
  <c r="K400" i="21"/>
  <c r="K401" i="21"/>
  <c r="K402" i="21"/>
  <c r="K403" i="21"/>
  <c r="K404" i="21"/>
  <c r="K405" i="21"/>
  <c r="K406" i="21"/>
  <c r="K407" i="21"/>
  <c r="K408" i="21"/>
  <c r="K409" i="21"/>
  <c r="K410" i="21"/>
  <c r="K411" i="21"/>
  <c r="K412" i="21"/>
  <c r="K413" i="21"/>
  <c r="K414" i="21"/>
  <c r="K415" i="21"/>
  <c r="K416" i="21"/>
  <c r="K417" i="21"/>
  <c r="K418" i="21"/>
  <c r="K419" i="21"/>
  <c r="K420" i="21"/>
  <c r="K421" i="21"/>
  <c r="K422" i="21"/>
  <c r="K423" i="21"/>
  <c r="K424" i="21"/>
  <c r="K425" i="21"/>
  <c r="K426" i="21"/>
  <c r="K427" i="21"/>
  <c r="K428" i="21"/>
  <c r="K429" i="21"/>
  <c r="K430" i="21"/>
  <c r="K431" i="21"/>
  <c r="K432" i="21"/>
  <c r="K433" i="21"/>
  <c r="K434" i="21"/>
  <c r="K435" i="21"/>
  <c r="K436" i="21"/>
  <c r="K437" i="21"/>
  <c r="K438" i="21"/>
  <c r="K439" i="21"/>
  <c r="K440" i="21"/>
  <c r="K441" i="21"/>
  <c r="K442" i="21"/>
  <c r="K443" i="21"/>
  <c r="K444" i="21"/>
  <c r="K445" i="21"/>
  <c r="K446" i="21"/>
  <c r="K447" i="21"/>
  <c r="K448" i="21"/>
  <c r="K449" i="21"/>
  <c r="K450" i="21"/>
  <c r="K451" i="21"/>
  <c r="K452" i="21"/>
  <c r="K453" i="21"/>
  <c r="K454" i="21"/>
  <c r="K455" i="21"/>
  <c r="K456" i="21"/>
  <c r="K457" i="21"/>
  <c r="K458" i="21"/>
  <c r="K459" i="21"/>
  <c r="K460" i="21"/>
  <c r="K461" i="21"/>
  <c r="K462" i="21"/>
  <c r="K463" i="21"/>
  <c r="K464" i="21"/>
  <c r="K465" i="21"/>
  <c r="K466" i="21"/>
  <c r="K467" i="21"/>
  <c r="K468" i="21"/>
  <c r="K469" i="21"/>
  <c r="K470" i="21"/>
  <c r="K471" i="21"/>
  <c r="K472" i="21"/>
  <c r="K473" i="21"/>
  <c r="K474" i="21"/>
  <c r="K475" i="21"/>
  <c r="K476" i="21"/>
  <c r="K477" i="21"/>
  <c r="K478" i="21"/>
  <c r="K479" i="21"/>
  <c r="K480" i="21"/>
  <c r="K481" i="21"/>
  <c r="K482" i="21"/>
  <c r="K483" i="21"/>
  <c r="K484" i="21"/>
  <c r="K485" i="21"/>
  <c r="K486" i="21"/>
  <c r="K487" i="21"/>
  <c r="K488" i="21"/>
  <c r="K489" i="21"/>
  <c r="K490" i="21"/>
  <c r="K491" i="21"/>
  <c r="K492" i="21"/>
  <c r="K493" i="21"/>
  <c r="K494" i="21"/>
  <c r="K495" i="21"/>
  <c r="K496" i="21"/>
  <c r="K497" i="21"/>
  <c r="K498" i="21"/>
  <c r="K499" i="21"/>
  <c r="K500" i="21"/>
  <c r="K501" i="21"/>
  <c r="K502" i="21"/>
  <c r="K503" i="21"/>
  <c r="K504" i="21"/>
  <c r="K505" i="21"/>
  <c r="K506" i="21"/>
  <c r="K507" i="21"/>
  <c r="K508" i="21"/>
  <c r="K509" i="21"/>
  <c r="K510" i="21"/>
  <c r="K511" i="21"/>
  <c r="K512" i="21"/>
  <c r="K513" i="21"/>
  <c r="K514" i="21"/>
  <c r="K515" i="21"/>
  <c r="K516" i="21"/>
  <c r="K517" i="21"/>
  <c r="K518" i="21"/>
  <c r="K519" i="21"/>
  <c r="K520" i="21"/>
  <c r="K521" i="21"/>
  <c r="K522" i="21"/>
  <c r="K523" i="21"/>
  <c r="K524" i="21"/>
  <c r="K525" i="21"/>
  <c r="K526" i="21"/>
  <c r="K527" i="21"/>
  <c r="K528" i="21"/>
  <c r="K529" i="21"/>
  <c r="K530" i="21"/>
  <c r="K531" i="21"/>
  <c r="K532" i="21"/>
  <c r="K533" i="21"/>
  <c r="K534" i="21"/>
  <c r="K535" i="21"/>
  <c r="K536" i="21"/>
  <c r="K537" i="21"/>
  <c r="K538" i="21"/>
  <c r="K539" i="21"/>
  <c r="K540" i="21"/>
  <c r="K541" i="21"/>
  <c r="K542" i="21"/>
  <c r="K543" i="21"/>
  <c r="K544" i="21"/>
  <c r="K545" i="21"/>
  <c r="K546" i="21"/>
  <c r="K547" i="21"/>
  <c r="K548" i="21"/>
  <c r="K549" i="21"/>
  <c r="K550" i="21"/>
  <c r="K551" i="21"/>
  <c r="K552" i="21"/>
  <c r="K553" i="21"/>
  <c r="K554" i="21"/>
  <c r="K555" i="21"/>
  <c r="K556" i="21"/>
  <c r="K557" i="21"/>
  <c r="K558" i="21"/>
  <c r="K559" i="21"/>
  <c r="K560" i="21"/>
  <c r="K561" i="21"/>
  <c r="K562" i="21"/>
  <c r="K563" i="21"/>
  <c r="K564" i="21"/>
  <c r="K565" i="21"/>
  <c r="K566" i="21"/>
  <c r="K567" i="21"/>
  <c r="K568" i="21"/>
  <c r="K569" i="21"/>
  <c r="K570" i="21"/>
  <c r="K571" i="21"/>
  <c r="K572" i="21"/>
  <c r="K573" i="21"/>
  <c r="K574" i="21"/>
  <c r="K575" i="21"/>
  <c r="K576" i="21"/>
  <c r="K577" i="21"/>
  <c r="K578" i="21"/>
  <c r="K579" i="21"/>
  <c r="K580" i="21"/>
  <c r="K581" i="21"/>
  <c r="K582" i="21"/>
  <c r="K583" i="21"/>
  <c r="K584" i="21"/>
  <c r="K585" i="21"/>
  <c r="K586" i="21"/>
  <c r="K587" i="21"/>
  <c r="K588" i="21"/>
  <c r="K589" i="21"/>
  <c r="K590" i="21"/>
  <c r="K591" i="21"/>
  <c r="K592" i="21"/>
  <c r="K593" i="21"/>
  <c r="K594" i="21"/>
  <c r="K595" i="21"/>
  <c r="K596" i="21"/>
  <c r="K597" i="21"/>
  <c r="K598" i="21"/>
  <c r="K599" i="21"/>
  <c r="K600" i="21"/>
  <c r="K601" i="21"/>
  <c r="K602" i="21"/>
  <c r="K603" i="21"/>
  <c r="K604" i="21"/>
  <c r="K605" i="21"/>
  <c r="K606" i="21"/>
  <c r="K607" i="21"/>
  <c r="K608" i="21"/>
  <c r="K609" i="21"/>
  <c r="K610" i="21"/>
  <c r="K611" i="21"/>
  <c r="K612" i="21"/>
  <c r="K613" i="21"/>
  <c r="K614" i="21"/>
  <c r="K615" i="21"/>
  <c r="K616" i="21"/>
  <c r="K617" i="21"/>
  <c r="K618" i="21"/>
  <c r="K619" i="21"/>
  <c r="K620" i="21"/>
  <c r="K621" i="21"/>
  <c r="K622" i="21"/>
  <c r="K623" i="21"/>
  <c r="K624" i="21"/>
  <c r="K625" i="21"/>
  <c r="K626" i="21"/>
  <c r="K627" i="21"/>
  <c r="K628" i="21"/>
  <c r="K629" i="21"/>
  <c r="K630" i="21"/>
  <c r="K631" i="21"/>
  <c r="K632" i="21"/>
  <c r="K633" i="21"/>
  <c r="K634" i="21"/>
  <c r="K635" i="21"/>
  <c r="K636" i="21"/>
  <c r="K637" i="21"/>
  <c r="K638" i="21"/>
  <c r="K639" i="21"/>
  <c r="K640" i="21"/>
  <c r="K641" i="21"/>
  <c r="K642" i="21"/>
  <c r="K643" i="21"/>
  <c r="K644" i="21"/>
  <c r="K645" i="21"/>
  <c r="K646" i="21"/>
  <c r="K647" i="21"/>
  <c r="K648" i="21"/>
  <c r="K649" i="21"/>
  <c r="K650" i="21"/>
  <c r="K651" i="21"/>
  <c r="K652" i="21"/>
  <c r="K653" i="21"/>
  <c r="K654" i="21"/>
  <c r="K655" i="21"/>
  <c r="K656" i="21"/>
  <c r="K657" i="21"/>
  <c r="K658" i="21"/>
  <c r="K659" i="21"/>
  <c r="K660" i="21"/>
  <c r="K661" i="21"/>
  <c r="K662" i="21"/>
  <c r="K663" i="21"/>
  <c r="K664" i="21"/>
  <c r="K665" i="21"/>
  <c r="K666" i="21"/>
  <c r="K667" i="21"/>
  <c r="K668" i="21"/>
  <c r="K669" i="21"/>
  <c r="K670" i="21"/>
  <c r="K671" i="21"/>
  <c r="K672" i="21"/>
  <c r="K673" i="21"/>
  <c r="K674" i="21"/>
  <c r="K675" i="21"/>
  <c r="K676" i="21"/>
  <c r="K677" i="21"/>
  <c r="K678" i="21"/>
  <c r="K679" i="21"/>
  <c r="K680" i="21"/>
  <c r="K681" i="21"/>
  <c r="K682" i="21"/>
  <c r="K683" i="21"/>
  <c r="K684" i="21"/>
  <c r="K685" i="21"/>
  <c r="K686" i="21"/>
  <c r="K687" i="21"/>
  <c r="K688" i="21"/>
  <c r="K689" i="21"/>
  <c r="K690" i="21"/>
  <c r="K691" i="21"/>
  <c r="K692" i="21"/>
  <c r="K693" i="21"/>
  <c r="K694" i="21"/>
  <c r="K695" i="21"/>
  <c r="K696" i="21"/>
  <c r="K697" i="21"/>
  <c r="K698" i="21"/>
  <c r="K699" i="21"/>
  <c r="K700" i="21"/>
  <c r="K701" i="21"/>
  <c r="K702" i="21"/>
  <c r="K703" i="21"/>
  <c r="K704" i="21"/>
  <c r="K705" i="21"/>
  <c r="K706" i="21"/>
  <c r="K707" i="21"/>
  <c r="K708" i="21"/>
  <c r="K709" i="21"/>
  <c r="K710" i="21"/>
  <c r="K711" i="21"/>
  <c r="K712" i="21"/>
  <c r="K713" i="21"/>
  <c r="K714" i="21"/>
  <c r="K715" i="21"/>
  <c r="K716" i="21"/>
  <c r="K717" i="21"/>
  <c r="K718" i="21"/>
  <c r="K719" i="21"/>
  <c r="K720" i="21"/>
  <c r="K721" i="21"/>
  <c r="K722" i="21"/>
  <c r="K723" i="21"/>
  <c r="K724" i="21"/>
  <c r="K725" i="21"/>
  <c r="K726" i="21"/>
  <c r="K727" i="21"/>
  <c r="K728" i="21"/>
  <c r="K729" i="21"/>
  <c r="K730" i="21"/>
  <c r="K731" i="21"/>
  <c r="K732" i="21"/>
  <c r="K733" i="21"/>
  <c r="K734" i="21"/>
  <c r="K735" i="21"/>
  <c r="K736" i="21"/>
  <c r="K737" i="21"/>
  <c r="K738" i="21"/>
  <c r="K739" i="21"/>
  <c r="K740" i="21"/>
  <c r="K741" i="21"/>
  <c r="K742" i="21"/>
  <c r="K743" i="21"/>
  <c r="K744" i="21"/>
  <c r="K745" i="21"/>
  <c r="K746" i="21"/>
  <c r="K747" i="21"/>
  <c r="K748" i="21"/>
  <c r="K749" i="21"/>
  <c r="K750" i="21"/>
  <c r="K751" i="21"/>
  <c r="K752" i="21"/>
  <c r="K753" i="21"/>
  <c r="K754" i="21"/>
  <c r="K755" i="21"/>
  <c r="K756" i="21"/>
  <c r="K757" i="21"/>
  <c r="K758" i="21"/>
  <c r="K759" i="21"/>
  <c r="K760" i="21"/>
  <c r="K761" i="21"/>
  <c r="K762" i="21"/>
  <c r="K763" i="21"/>
  <c r="K764" i="21"/>
  <c r="K765" i="21"/>
  <c r="K766" i="21"/>
  <c r="K767" i="21"/>
  <c r="K768" i="21"/>
  <c r="K769" i="21"/>
  <c r="K770" i="21"/>
  <c r="K771" i="21"/>
  <c r="K772" i="21"/>
  <c r="K773" i="21"/>
  <c r="K774" i="21"/>
  <c r="K775" i="21"/>
  <c r="K776" i="21"/>
  <c r="K777" i="21"/>
  <c r="K778" i="21"/>
  <c r="K779" i="21"/>
  <c r="K780" i="21"/>
  <c r="K781" i="21"/>
  <c r="K782" i="21"/>
  <c r="K783" i="21"/>
  <c r="K784" i="21"/>
  <c r="K785" i="21"/>
  <c r="K786" i="21"/>
  <c r="K787" i="21"/>
  <c r="K788" i="21"/>
  <c r="K789" i="21"/>
  <c r="K790" i="21"/>
  <c r="K791" i="21"/>
  <c r="K792" i="21"/>
  <c r="K793" i="21"/>
  <c r="K794" i="21"/>
  <c r="K795" i="21"/>
  <c r="K796" i="21"/>
  <c r="K797" i="21"/>
  <c r="K798" i="21"/>
  <c r="K799" i="21"/>
  <c r="K800" i="21"/>
  <c r="K801" i="21"/>
  <c r="K802" i="21"/>
  <c r="K803" i="21"/>
  <c r="K804" i="21"/>
  <c r="K805" i="21"/>
  <c r="K806" i="21"/>
  <c r="K807" i="21"/>
  <c r="K808" i="21"/>
  <c r="K809" i="21"/>
  <c r="K810" i="21"/>
  <c r="K811" i="21"/>
  <c r="K812" i="21"/>
  <c r="K813" i="21"/>
  <c r="K814" i="21"/>
  <c r="K815" i="21"/>
  <c r="K816" i="21"/>
  <c r="K817" i="21"/>
  <c r="K818" i="21"/>
  <c r="K819" i="21"/>
  <c r="K820" i="21"/>
  <c r="K821" i="21"/>
  <c r="K822" i="21"/>
  <c r="K823" i="21"/>
  <c r="K824" i="21"/>
  <c r="K825" i="21"/>
  <c r="K826" i="21"/>
  <c r="K827" i="21"/>
  <c r="K828" i="21"/>
  <c r="K829" i="21"/>
  <c r="K830" i="21"/>
  <c r="K831" i="21"/>
  <c r="K832" i="21"/>
  <c r="K833" i="21"/>
  <c r="K834" i="21"/>
  <c r="K835" i="21"/>
  <c r="K836" i="21"/>
  <c r="K837" i="21"/>
  <c r="K838" i="21"/>
  <c r="K839" i="21"/>
  <c r="K840" i="21"/>
  <c r="K841" i="21"/>
  <c r="K842" i="21"/>
  <c r="K843" i="21"/>
  <c r="K844" i="21"/>
  <c r="K845" i="21"/>
  <c r="K846" i="21"/>
  <c r="K847" i="21"/>
  <c r="K848" i="21"/>
  <c r="K849" i="21"/>
  <c r="K850" i="21"/>
  <c r="K851" i="21"/>
  <c r="K852" i="21"/>
  <c r="K853" i="21"/>
  <c r="K854" i="21"/>
  <c r="K855" i="21"/>
  <c r="K856" i="21"/>
  <c r="K857" i="21"/>
  <c r="K858" i="21"/>
  <c r="K859" i="21"/>
  <c r="K860" i="21"/>
  <c r="K861" i="21"/>
  <c r="K862" i="21"/>
  <c r="K863" i="21"/>
  <c r="K864" i="21"/>
  <c r="K865" i="21"/>
  <c r="K866" i="21"/>
  <c r="K867" i="21"/>
  <c r="K868" i="21"/>
  <c r="K869" i="21"/>
  <c r="K870" i="21"/>
  <c r="K871" i="21"/>
  <c r="K872" i="21"/>
  <c r="K873" i="21"/>
  <c r="K874" i="21"/>
  <c r="K875" i="21"/>
  <c r="K876" i="21"/>
  <c r="K877" i="21"/>
  <c r="K878" i="21"/>
  <c r="K879" i="21"/>
  <c r="K880" i="21"/>
  <c r="K881" i="21"/>
  <c r="K882" i="21"/>
  <c r="K883" i="21"/>
  <c r="K884" i="21"/>
  <c r="K885" i="21"/>
  <c r="K886" i="21"/>
  <c r="K887" i="21"/>
  <c r="K888" i="21"/>
  <c r="K889" i="21"/>
  <c r="K890" i="21"/>
  <c r="K891" i="21"/>
  <c r="K892" i="21"/>
  <c r="K893" i="21"/>
  <c r="K894" i="21"/>
  <c r="K895" i="21"/>
  <c r="K896" i="21"/>
  <c r="K897" i="21"/>
  <c r="K898" i="21"/>
  <c r="K899" i="21"/>
  <c r="K900" i="21"/>
  <c r="K901" i="21"/>
  <c r="K902" i="21"/>
  <c r="K903" i="21"/>
  <c r="K904" i="21"/>
  <c r="K905" i="21"/>
  <c r="K906" i="21"/>
  <c r="K907" i="21"/>
  <c r="K908" i="21"/>
  <c r="K909" i="21"/>
  <c r="K910" i="21"/>
  <c r="K911" i="21"/>
  <c r="K912" i="21"/>
  <c r="K913" i="21"/>
  <c r="K914" i="21"/>
  <c r="K915" i="21"/>
  <c r="K916" i="21"/>
  <c r="K917" i="21"/>
  <c r="K918" i="21"/>
  <c r="K919" i="21"/>
  <c r="K920" i="21"/>
  <c r="K921" i="21"/>
  <c r="K922" i="21"/>
  <c r="K923" i="21"/>
  <c r="K924" i="21"/>
  <c r="K925" i="21"/>
  <c r="K926" i="21"/>
  <c r="K927" i="21"/>
  <c r="K928" i="21"/>
  <c r="K929" i="21"/>
  <c r="K930" i="21"/>
  <c r="K931" i="21"/>
  <c r="K932" i="21"/>
  <c r="K933" i="21"/>
  <c r="K934" i="21"/>
  <c r="K935" i="21"/>
  <c r="K936" i="21"/>
  <c r="K937" i="21"/>
  <c r="K938" i="21"/>
  <c r="K939" i="21"/>
  <c r="K940" i="21"/>
  <c r="K941" i="21"/>
  <c r="K942" i="21"/>
  <c r="K943" i="21"/>
  <c r="K944" i="21"/>
  <c r="K945" i="21"/>
  <c r="K946" i="21"/>
  <c r="K947" i="21"/>
  <c r="K948" i="21"/>
  <c r="K949" i="21"/>
  <c r="K950" i="21"/>
  <c r="K951" i="21"/>
  <c r="K952" i="21"/>
  <c r="K953" i="21"/>
  <c r="K954" i="21"/>
  <c r="K955" i="21"/>
  <c r="K956" i="21"/>
  <c r="K957" i="21"/>
  <c r="K958" i="21"/>
  <c r="K959" i="21"/>
  <c r="K960" i="21"/>
  <c r="K961" i="21"/>
  <c r="K962" i="21"/>
  <c r="K963" i="21"/>
  <c r="K964" i="21"/>
  <c r="K965" i="21"/>
  <c r="K966" i="21"/>
  <c r="K967" i="21"/>
  <c r="K968" i="21"/>
  <c r="K969" i="21"/>
  <c r="K970" i="21"/>
  <c r="K971" i="21"/>
  <c r="K972" i="21"/>
  <c r="K973" i="21"/>
  <c r="K974" i="21"/>
  <c r="K975" i="21"/>
  <c r="K976" i="21"/>
  <c r="K977" i="21"/>
  <c r="K978" i="21"/>
  <c r="K979" i="21"/>
  <c r="K980" i="21"/>
  <c r="K981" i="21"/>
  <c r="K982" i="21"/>
  <c r="K983" i="21"/>
  <c r="K984" i="21"/>
  <c r="K985" i="21"/>
  <c r="K986" i="21"/>
  <c r="K987" i="21"/>
  <c r="K988" i="21"/>
  <c r="K989" i="21"/>
  <c r="K990" i="21"/>
  <c r="K991" i="21"/>
  <c r="K992" i="21"/>
  <c r="K993" i="21"/>
  <c r="K994" i="21"/>
  <c r="K995" i="21"/>
  <c r="K996" i="21"/>
  <c r="K997" i="21"/>
  <c r="K998" i="21"/>
  <c r="K999" i="21"/>
  <c r="K1000" i="21"/>
  <c r="K1001" i="21"/>
  <c r="K1002" i="21"/>
  <c r="K1003" i="21"/>
  <c r="K1004" i="21"/>
  <c r="K1005" i="21"/>
  <c r="K1006" i="21"/>
  <c r="K1007" i="21"/>
  <c r="K1008" i="21"/>
  <c r="K1009" i="21"/>
  <c r="K1010" i="21"/>
  <c r="K1011" i="21"/>
  <c r="K1012" i="21"/>
  <c r="K1013" i="21"/>
  <c r="K1014" i="21"/>
  <c r="K1015" i="21"/>
  <c r="K1016" i="21"/>
  <c r="K1017" i="21"/>
  <c r="K1018" i="21"/>
  <c r="K1019" i="21"/>
  <c r="K1020" i="21"/>
  <c r="K1021" i="21"/>
  <c r="K1022" i="21"/>
  <c r="K1023" i="21"/>
  <c r="K1024" i="21"/>
  <c r="K1025" i="21"/>
  <c r="K1026" i="21"/>
  <c r="K1027" i="21"/>
  <c r="K1028" i="21"/>
  <c r="K1029" i="21"/>
  <c r="K1030" i="21"/>
  <c r="K1031" i="21"/>
  <c r="K1032" i="21"/>
  <c r="K1033" i="21"/>
  <c r="K1034" i="21"/>
  <c r="K1035" i="21"/>
  <c r="K1036" i="21"/>
  <c r="K1037" i="21"/>
  <c r="K1038" i="21"/>
  <c r="K1039" i="21"/>
  <c r="K1040" i="21"/>
  <c r="K1041" i="21"/>
  <c r="K1042" i="21"/>
  <c r="K1043" i="21"/>
  <c r="K1044" i="21"/>
  <c r="K1045" i="21"/>
  <c r="K1046" i="21"/>
  <c r="K1047" i="21"/>
  <c r="K1048" i="21"/>
  <c r="K1049" i="21"/>
  <c r="K1050" i="21"/>
  <c r="K1051" i="21"/>
  <c r="K1052" i="21"/>
  <c r="K1053" i="21"/>
  <c r="K1054" i="21"/>
  <c r="K1055" i="21"/>
  <c r="K1056" i="21"/>
  <c r="K1057" i="21"/>
  <c r="K1058" i="21"/>
  <c r="K1059" i="21"/>
  <c r="K1060" i="21"/>
  <c r="K1061" i="21"/>
  <c r="K1062" i="21"/>
  <c r="K1063" i="21"/>
  <c r="K1064" i="21"/>
  <c r="K1065" i="21"/>
  <c r="K1066" i="21"/>
  <c r="K1067" i="21"/>
  <c r="K1068" i="21"/>
  <c r="K1069" i="21"/>
  <c r="K1070" i="21"/>
  <c r="K1071" i="21"/>
  <c r="K1072" i="21"/>
  <c r="K1073" i="21"/>
  <c r="K1074" i="21"/>
  <c r="K1075" i="21"/>
  <c r="K1076" i="21"/>
  <c r="K1077" i="21"/>
  <c r="K1078" i="21"/>
  <c r="K1079" i="21"/>
  <c r="K1080" i="21"/>
  <c r="K1081" i="21"/>
  <c r="K1082" i="21"/>
  <c r="K1083" i="21"/>
  <c r="K1084" i="21"/>
  <c r="K1085" i="21"/>
  <c r="K1086" i="21"/>
  <c r="K1087" i="21"/>
  <c r="K1088" i="21"/>
  <c r="K1089" i="21"/>
  <c r="K1090" i="21"/>
  <c r="K1091" i="21"/>
  <c r="K1092" i="21"/>
  <c r="K1093" i="21"/>
  <c r="K1094" i="21"/>
  <c r="K1095" i="21"/>
  <c r="K1096" i="21"/>
  <c r="K1097" i="21"/>
  <c r="K1098" i="21"/>
  <c r="K1099" i="21"/>
  <c r="K1100" i="21"/>
  <c r="K1101" i="21"/>
  <c r="K1102" i="21"/>
  <c r="K1103" i="21"/>
  <c r="K1104" i="21"/>
  <c r="K1105" i="21"/>
  <c r="K1106" i="21"/>
  <c r="K1107" i="21"/>
  <c r="K1108" i="21"/>
  <c r="K1109" i="21"/>
  <c r="K1110" i="21"/>
  <c r="K1111" i="21"/>
  <c r="K1112" i="21"/>
  <c r="K1113" i="21"/>
  <c r="K1114" i="21"/>
  <c r="K1115" i="21"/>
  <c r="K1116" i="21"/>
  <c r="K1117" i="21"/>
  <c r="K1118" i="21"/>
  <c r="K1119" i="21"/>
  <c r="K1120" i="21"/>
  <c r="K1121" i="21"/>
  <c r="K1122" i="21"/>
  <c r="K1123" i="21"/>
  <c r="K1124" i="21"/>
  <c r="K1125" i="21"/>
  <c r="K1126" i="21"/>
  <c r="K1127" i="21"/>
  <c r="K1128" i="21"/>
  <c r="K1129" i="21"/>
  <c r="K1130" i="21"/>
  <c r="K1131" i="21"/>
  <c r="K1132" i="21"/>
  <c r="K1133" i="21"/>
  <c r="K1134" i="21"/>
  <c r="K1135" i="21"/>
  <c r="K1136" i="21"/>
  <c r="K1137" i="21"/>
  <c r="K1138" i="21"/>
  <c r="K1139" i="21"/>
  <c r="K1140" i="21"/>
  <c r="K1141" i="21"/>
  <c r="K1142" i="21"/>
  <c r="K1143" i="21"/>
  <c r="K1144" i="21"/>
  <c r="K1145" i="21"/>
  <c r="K1146" i="21"/>
  <c r="K1147" i="21"/>
  <c r="K1148" i="21"/>
  <c r="K1149" i="21"/>
  <c r="K1150" i="21"/>
  <c r="K1151" i="21"/>
  <c r="K1152" i="21"/>
  <c r="K1153" i="21"/>
  <c r="K1154" i="21"/>
  <c r="K1155" i="21"/>
  <c r="K1156" i="21"/>
  <c r="K1157" i="21"/>
  <c r="K1158" i="21"/>
  <c r="K1159" i="21"/>
  <c r="K1160" i="21"/>
  <c r="K1161" i="21"/>
  <c r="K1162" i="21"/>
  <c r="K1163" i="21"/>
  <c r="K1164" i="21"/>
  <c r="K1165" i="21"/>
  <c r="K1166" i="21"/>
  <c r="K1167" i="21"/>
  <c r="K1168" i="21"/>
  <c r="K1169" i="21"/>
  <c r="K1170" i="21"/>
  <c r="K1171" i="21"/>
  <c r="K1172" i="21"/>
  <c r="K1173" i="21"/>
  <c r="K1174" i="21"/>
  <c r="K1175" i="21"/>
  <c r="K1176" i="21"/>
  <c r="K1177" i="21"/>
  <c r="K1178" i="21"/>
  <c r="K1179" i="21"/>
  <c r="K1180" i="21"/>
  <c r="K1181" i="21"/>
  <c r="K1182" i="21"/>
  <c r="K1183" i="21"/>
  <c r="K1184" i="21"/>
  <c r="K1185" i="21"/>
  <c r="K1186" i="21"/>
  <c r="K1187" i="21"/>
  <c r="K1188" i="21"/>
  <c r="K1189" i="21"/>
  <c r="K1190" i="21"/>
  <c r="K1191" i="21"/>
  <c r="K1192" i="21"/>
  <c r="K1193" i="21"/>
  <c r="K1194" i="21"/>
  <c r="K1195" i="21"/>
  <c r="K1196" i="21"/>
  <c r="K1197" i="21"/>
  <c r="K1198" i="21"/>
  <c r="K1199" i="21"/>
  <c r="K1200" i="21"/>
  <c r="K1201" i="21"/>
  <c r="K1202" i="21"/>
  <c r="K1203" i="21"/>
  <c r="K1204" i="21"/>
  <c r="K1205" i="21"/>
  <c r="K1206" i="21"/>
  <c r="K1207" i="21"/>
  <c r="K1208" i="21"/>
  <c r="K1209" i="21"/>
  <c r="K1210" i="21"/>
  <c r="K1211" i="21"/>
  <c r="K1212" i="21"/>
  <c r="K1213" i="21"/>
  <c r="K1214" i="21"/>
  <c r="K1215" i="21"/>
  <c r="K1216" i="21"/>
  <c r="K1217" i="21"/>
  <c r="K1218" i="21"/>
  <c r="K1219" i="21"/>
  <c r="K1220" i="21"/>
  <c r="K1221" i="21"/>
  <c r="K1222" i="21"/>
  <c r="K1223" i="21"/>
  <c r="K1224" i="21"/>
  <c r="K1225" i="21"/>
  <c r="K1226" i="21"/>
  <c r="K1227" i="21"/>
  <c r="K1228" i="21"/>
  <c r="K1229" i="21"/>
  <c r="K1230" i="21"/>
  <c r="K1231" i="21"/>
  <c r="K1232" i="21"/>
  <c r="K1233" i="21"/>
  <c r="K1234" i="21"/>
  <c r="K1235" i="21"/>
  <c r="K1236" i="21"/>
  <c r="K1237" i="21"/>
  <c r="K1238" i="21"/>
  <c r="K1239" i="21"/>
  <c r="K1240" i="21"/>
  <c r="K1241" i="21"/>
  <c r="K1242" i="21"/>
  <c r="K1243" i="21"/>
  <c r="K1244" i="21"/>
  <c r="K1245" i="21"/>
  <c r="K1246" i="21"/>
  <c r="K1247" i="21"/>
  <c r="K1248" i="21"/>
  <c r="K1249" i="21"/>
  <c r="K1250" i="21"/>
  <c r="K1251" i="21"/>
  <c r="K1252" i="21"/>
  <c r="K1253" i="21"/>
  <c r="K1254" i="21"/>
  <c r="K1255" i="21"/>
  <c r="K1256" i="21"/>
  <c r="K1257" i="21"/>
  <c r="K1258" i="21"/>
  <c r="K1259" i="21"/>
  <c r="K1260" i="21"/>
  <c r="K1261" i="21"/>
  <c r="K1262" i="21"/>
  <c r="K1263" i="21"/>
  <c r="K1264" i="21"/>
  <c r="K1265" i="21"/>
  <c r="K1266" i="21"/>
  <c r="K1267" i="21"/>
  <c r="K1268" i="21"/>
  <c r="K1269" i="21"/>
  <c r="K1270" i="21"/>
  <c r="K1271" i="21"/>
  <c r="K1272" i="21"/>
  <c r="K1273" i="21"/>
  <c r="K1274" i="21"/>
  <c r="K1275" i="21"/>
  <c r="K1276" i="21"/>
  <c r="K1277" i="21"/>
  <c r="K1278" i="21"/>
  <c r="K1279" i="21"/>
  <c r="K1280" i="21"/>
  <c r="K1281" i="21"/>
  <c r="K1282" i="21"/>
  <c r="K1283" i="21"/>
  <c r="K1284" i="21"/>
  <c r="K1285" i="21"/>
  <c r="K1286" i="21"/>
  <c r="K1287" i="21"/>
  <c r="K1288" i="21"/>
  <c r="K1289" i="21"/>
  <c r="K1290" i="21"/>
  <c r="K1291" i="21"/>
  <c r="K1292" i="21"/>
  <c r="K1293" i="21"/>
  <c r="K1294" i="21"/>
  <c r="K1295" i="21"/>
  <c r="K1296" i="21"/>
  <c r="K1297" i="21"/>
  <c r="K1298" i="21"/>
  <c r="K1299" i="21"/>
  <c r="K1300" i="21"/>
  <c r="K1301" i="21"/>
  <c r="K1302" i="21"/>
  <c r="K1303" i="21"/>
  <c r="K1304" i="21"/>
  <c r="K1305" i="21"/>
  <c r="K1306" i="21"/>
  <c r="K1307" i="21"/>
  <c r="K1308" i="21"/>
  <c r="K1309" i="21"/>
  <c r="K1310" i="21"/>
  <c r="K1311" i="21"/>
  <c r="K1312" i="21"/>
  <c r="K1313" i="21"/>
  <c r="K1314" i="21"/>
  <c r="K1315" i="21"/>
  <c r="K1316" i="21"/>
  <c r="K1317" i="21"/>
  <c r="K1318" i="21"/>
  <c r="K1319" i="21"/>
  <c r="K1320" i="21"/>
  <c r="K1321" i="21"/>
  <c r="K1322" i="21"/>
  <c r="K1323" i="21"/>
  <c r="K1324" i="21"/>
  <c r="K1325" i="21"/>
  <c r="K1326" i="21"/>
  <c r="K1327" i="21"/>
  <c r="K1328" i="21"/>
  <c r="K1329" i="21"/>
  <c r="K1330" i="21"/>
  <c r="K1331" i="21"/>
  <c r="K1332" i="21"/>
  <c r="K1333" i="21"/>
  <c r="K1334" i="21"/>
  <c r="K1335" i="21"/>
  <c r="K1336" i="21"/>
  <c r="K1337" i="21"/>
  <c r="K1338" i="21"/>
  <c r="K1339" i="21"/>
  <c r="K1340" i="21"/>
  <c r="K1341" i="21"/>
  <c r="K1342" i="21"/>
  <c r="K1343" i="21"/>
  <c r="K1344" i="21"/>
  <c r="K1345" i="21"/>
  <c r="K1346" i="21"/>
  <c r="K1347" i="21"/>
  <c r="K1348" i="21"/>
  <c r="K1349" i="21"/>
  <c r="K1350" i="21"/>
  <c r="K1351" i="21"/>
  <c r="K1352" i="21"/>
  <c r="K1353" i="21"/>
  <c r="K1354" i="21"/>
  <c r="K1355" i="21"/>
  <c r="K1356" i="21"/>
  <c r="K1357" i="21"/>
  <c r="K1358" i="21"/>
  <c r="K1359" i="21"/>
  <c r="K1360" i="21"/>
  <c r="K1361" i="21"/>
  <c r="K1362" i="21"/>
  <c r="K1363" i="21"/>
  <c r="K1364" i="21"/>
  <c r="K1365" i="21"/>
  <c r="K1366" i="21"/>
  <c r="K1367" i="21"/>
  <c r="K1368" i="21"/>
  <c r="K1369" i="21"/>
  <c r="K1370" i="21"/>
  <c r="K1371" i="21"/>
  <c r="K1372" i="21"/>
  <c r="K1373" i="21"/>
  <c r="K1374" i="21"/>
  <c r="K1375" i="21"/>
  <c r="K1376" i="21"/>
  <c r="K1377" i="21"/>
  <c r="K1378" i="21"/>
  <c r="K1379" i="21"/>
  <c r="K1380" i="21"/>
  <c r="K1381" i="21"/>
  <c r="K1382" i="21"/>
  <c r="K1383" i="21"/>
  <c r="K1384" i="21"/>
  <c r="K1385" i="21"/>
  <c r="K1386" i="21"/>
  <c r="K1387" i="21"/>
  <c r="K1388" i="21"/>
  <c r="K1389" i="21"/>
  <c r="K1390" i="21"/>
  <c r="K1391" i="21"/>
  <c r="K1392" i="21"/>
  <c r="K1393" i="21"/>
  <c r="K1394" i="21"/>
  <c r="K1395" i="21"/>
  <c r="K1396" i="21"/>
  <c r="K1397" i="21"/>
  <c r="K1398" i="21"/>
  <c r="K1399" i="21"/>
  <c r="K1400" i="21"/>
  <c r="K1401" i="21"/>
  <c r="K1402" i="21"/>
  <c r="K1403" i="21"/>
  <c r="K1404" i="21"/>
  <c r="K1405" i="21"/>
  <c r="K1406" i="21"/>
  <c r="K1407" i="21"/>
  <c r="K1408" i="21"/>
  <c r="K1409" i="21"/>
  <c r="K1410" i="21"/>
  <c r="K1411" i="21"/>
  <c r="K1412" i="21"/>
  <c r="K1413" i="21"/>
  <c r="K1414" i="21"/>
  <c r="K1415" i="21"/>
  <c r="K1416" i="21"/>
  <c r="K1417" i="21"/>
  <c r="K1418" i="21"/>
  <c r="K1419" i="21"/>
  <c r="K1420" i="21"/>
  <c r="K1421" i="21"/>
  <c r="K1422" i="21"/>
  <c r="K1423" i="21"/>
  <c r="K1424" i="21"/>
  <c r="K1425" i="21"/>
  <c r="K1426" i="21"/>
  <c r="K1427" i="21"/>
  <c r="K1428" i="21"/>
  <c r="K1429" i="21"/>
  <c r="K1430" i="21"/>
  <c r="K1431" i="21"/>
  <c r="K1432" i="21"/>
  <c r="K1433" i="21"/>
  <c r="K1434" i="21"/>
  <c r="K1435" i="21"/>
  <c r="K1436" i="21"/>
  <c r="K1437" i="21"/>
  <c r="K1438" i="21"/>
  <c r="K1439" i="21"/>
  <c r="K1440" i="21"/>
  <c r="K1441" i="21"/>
  <c r="K1442" i="21"/>
  <c r="K1443" i="21"/>
  <c r="K1444" i="21"/>
  <c r="K1445" i="21"/>
  <c r="K1446" i="21"/>
  <c r="K1447" i="21"/>
  <c r="K1448" i="21"/>
  <c r="K1449" i="21"/>
  <c r="K1450" i="21"/>
  <c r="K1451" i="21"/>
  <c r="K1452" i="21"/>
  <c r="K1453" i="21"/>
  <c r="K1454" i="21"/>
  <c r="K1455" i="21"/>
  <c r="K1456" i="21"/>
  <c r="K1457" i="21"/>
  <c r="K1458" i="21"/>
  <c r="K1459" i="21"/>
  <c r="K1460" i="21"/>
  <c r="K1461" i="21"/>
  <c r="K1462" i="21"/>
  <c r="K1463" i="21"/>
  <c r="K1464" i="21"/>
  <c r="K1465" i="21"/>
  <c r="K1466" i="21"/>
  <c r="K1467" i="21"/>
  <c r="K1468" i="21"/>
  <c r="K1469" i="21"/>
  <c r="K1470" i="21"/>
  <c r="K1471" i="21"/>
  <c r="K1472" i="21"/>
  <c r="K1473" i="21"/>
  <c r="K1474" i="21"/>
  <c r="K1475" i="21"/>
  <c r="K1476" i="21"/>
  <c r="K1477" i="21"/>
  <c r="K1478" i="21"/>
  <c r="K1479" i="21"/>
  <c r="K1480" i="21"/>
  <c r="K1481" i="21"/>
  <c r="K1482" i="21"/>
  <c r="K1483" i="21"/>
  <c r="K1484" i="21"/>
  <c r="K1485" i="21"/>
  <c r="K1486" i="21"/>
  <c r="K1487" i="21"/>
  <c r="K1488" i="21"/>
  <c r="K1489" i="21"/>
  <c r="K1490" i="21"/>
  <c r="K1491" i="21"/>
  <c r="K1492" i="21"/>
  <c r="K1493" i="21"/>
  <c r="K1494" i="21"/>
  <c r="K1495" i="21"/>
  <c r="K1496" i="21"/>
  <c r="K1497" i="21"/>
  <c r="K1498" i="21"/>
  <c r="K1499" i="21"/>
  <c r="K1500" i="21"/>
  <c r="K1501" i="21"/>
  <c r="K1502" i="21"/>
  <c r="K1503" i="21"/>
  <c r="K1504" i="21"/>
  <c r="K1505" i="21"/>
  <c r="K1506" i="21"/>
  <c r="K1507" i="21"/>
  <c r="K1508" i="21"/>
  <c r="K1509" i="21"/>
  <c r="K1510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35" i="21"/>
  <c r="J136" i="21"/>
  <c r="J137" i="21"/>
  <c r="J138" i="21"/>
  <c r="J139" i="21"/>
  <c r="J140" i="21"/>
  <c r="J141" i="21"/>
  <c r="J142" i="21"/>
  <c r="J143" i="21"/>
  <c r="J144" i="21"/>
  <c r="J145" i="21"/>
  <c r="J146" i="21"/>
  <c r="J147" i="21"/>
  <c r="J148" i="21"/>
  <c r="J149" i="21"/>
  <c r="J150" i="21"/>
  <c r="J151" i="21"/>
  <c r="J152" i="21"/>
  <c r="J153" i="21"/>
  <c r="J154" i="21"/>
  <c r="J155" i="21"/>
  <c r="J156" i="21"/>
  <c r="J157" i="21"/>
  <c r="J158" i="21"/>
  <c r="J159" i="21"/>
  <c r="J160" i="21"/>
  <c r="J161" i="21"/>
  <c r="J162" i="21"/>
  <c r="J163" i="21"/>
  <c r="J164" i="21"/>
  <c r="J165" i="21"/>
  <c r="J166" i="21"/>
  <c r="J167" i="21"/>
  <c r="J168" i="21"/>
  <c r="J169" i="21"/>
  <c r="J170" i="21"/>
  <c r="J171" i="21"/>
  <c r="J172" i="21"/>
  <c r="J173" i="21"/>
  <c r="J174" i="21"/>
  <c r="J175" i="21"/>
  <c r="J176" i="21"/>
  <c r="J177" i="21"/>
  <c r="J178" i="21"/>
  <c r="J179" i="21"/>
  <c r="J180" i="21"/>
  <c r="J181" i="21"/>
  <c r="J182" i="21"/>
  <c r="J183" i="21"/>
  <c r="J184" i="21"/>
  <c r="J185" i="21"/>
  <c r="J186" i="21"/>
  <c r="J187" i="21"/>
  <c r="J188" i="21"/>
  <c r="J189" i="21"/>
  <c r="J190" i="21"/>
  <c r="J191" i="21"/>
  <c r="J192" i="21"/>
  <c r="J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217" i="21"/>
  <c r="J218" i="21"/>
  <c r="J219" i="21"/>
  <c r="J220" i="21"/>
  <c r="J221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J245" i="21"/>
  <c r="J246" i="21"/>
  <c r="J247" i="21"/>
  <c r="J248" i="21"/>
  <c r="J249" i="21"/>
  <c r="J250" i="21"/>
  <c r="J251" i="21"/>
  <c r="J252" i="21"/>
  <c r="J253" i="21"/>
  <c r="J254" i="21"/>
  <c r="J255" i="21"/>
  <c r="J256" i="21"/>
  <c r="J257" i="21"/>
  <c r="J258" i="21"/>
  <c r="J259" i="21"/>
  <c r="J260" i="21"/>
  <c r="J261" i="21"/>
  <c r="J262" i="21"/>
  <c r="J263" i="21"/>
  <c r="J264" i="21"/>
  <c r="J265" i="21"/>
  <c r="J266" i="21"/>
  <c r="J267" i="21"/>
  <c r="J268" i="21"/>
  <c r="J269" i="21"/>
  <c r="J270" i="21"/>
  <c r="J271" i="21"/>
  <c r="J272" i="21"/>
  <c r="J273" i="21"/>
  <c r="J274" i="21"/>
  <c r="J275" i="21"/>
  <c r="J276" i="21"/>
  <c r="J277" i="21"/>
  <c r="J278" i="21"/>
  <c r="J279" i="21"/>
  <c r="J280" i="21"/>
  <c r="J281" i="21"/>
  <c r="J282" i="21"/>
  <c r="J283" i="21"/>
  <c r="J284" i="21"/>
  <c r="J285" i="21"/>
  <c r="J286" i="21"/>
  <c r="J287" i="21"/>
  <c r="J288" i="21"/>
  <c r="J289" i="21"/>
  <c r="J290" i="21"/>
  <c r="J291" i="21"/>
  <c r="J292" i="21"/>
  <c r="J293" i="21"/>
  <c r="J294" i="21"/>
  <c r="J295" i="21"/>
  <c r="J296" i="21"/>
  <c r="J297" i="21"/>
  <c r="J298" i="21"/>
  <c r="J299" i="21"/>
  <c r="J300" i="21"/>
  <c r="J301" i="21"/>
  <c r="J302" i="21"/>
  <c r="J303" i="21"/>
  <c r="J304" i="21"/>
  <c r="J305" i="21"/>
  <c r="J306" i="21"/>
  <c r="J307" i="21"/>
  <c r="J308" i="21"/>
  <c r="J309" i="21"/>
  <c r="J310" i="21"/>
  <c r="J311" i="21"/>
  <c r="J312" i="21"/>
  <c r="J313" i="21"/>
  <c r="J314" i="21"/>
  <c r="J315" i="21"/>
  <c r="J316" i="21"/>
  <c r="J317" i="21"/>
  <c r="J318" i="21"/>
  <c r="J319" i="21"/>
  <c r="J320" i="21"/>
  <c r="J321" i="21"/>
  <c r="J322" i="21"/>
  <c r="J323" i="21"/>
  <c r="J324" i="21"/>
  <c r="J325" i="21"/>
  <c r="J326" i="21"/>
  <c r="J327" i="21"/>
  <c r="J328" i="21"/>
  <c r="J329" i="21"/>
  <c r="J330" i="21"/>
  <c r="J331" i="21"/>
  <c r="J332" i="21"/>
  <c r="J333" i="21"/>
  <c r="J334" i="21"/>
  <c r="J335" i="21"/>
  <c r="J336" i="21"/>
  <c r="J337" i="21"/>
  <c r="J338" i="21"/>
  <c r="J339" i="21"/>
  <c r="J340" i="21"/>
  <c r="J341" i="21"/>
  <c r="J342" i="21"/>
  <c r="J343" i="21"/>
  <c r="J344" i="21"/>
  <c r="J345" i="21"/>
  <c r="J346" i="21"/>
  <c r="J347" i="21"/>
  <c r="J348" i="21"/>
  <c r="J349" i="21"/>
  <c r="J350" i="21"/>
  <c r="J351" i="21"/>
  <c r="J352" i="21"/>
  <c r="J353" i="21"/>
  <c r="J354" i="21"/>
  <c r="J355" i="21"/>
  <c r="J356" i="21"/>
  <c r="J357" i="21"/>
  <c r="J358" i="21"/>
  <c r="J359" i="21"/>
  <c r="J360" i="21"/>
  <c r="J361" i="21"/>
  <c r="J362" i="21"/>
  <c r="J363" i="21"/>
  <c r="J364" i="21"/>
  <c r="J365" i="21"/>
  <c r="J366" i="21"/>
  <c r="J367" i="21"/>
  <c r="J368" i="21"/>
  <c r="J369" i="21"/>
  <c r="J370" i="21"/>
  <c r="J371" i="21"/>
  <c r="J372" i="21"/>
  <c r="J373" i="21"/>
  <c r="J374" i="21"/>
  <c r="J375" i="21"/>
  <c r="J376" i="21"/>
  <c r="J377" i="21"/>
  <c r="J378" i="21"/>
  <c r="J379" i="21"/>
  <c r="J380" i="21"/>
  <c r="J381" i="21"/>
  <c r="J382" i="21"/>
  <c r="J383" i="21"/>
  <c r="J384" i="21"/>
  <c r="J385" i="21"/>
  <c r="J386" i="21"/>
  <c r="J387" i="21"/>
  <c r="J388" i="21"/>
  <c r="J389" i="21"/>
  <c r="J390" i="21"/>
  <c r="J391" i="21"/>
  <c r="J392" i="21"/>
  <c r="J393" i="21"/>
  <c r="J394" i="21"/>
  <c r="J395" i="21"/>
  <c r="J396" i="21"/>
  <c r="J397" i="21"/>
  <c r="J398" i="21"/>
  <c r="J399" i="21"/>
  <c r="J400" i="21"/>
  <c r="J401" i="21"/>
  <c r="J402" i="21"/>
  <c r="J403" i="21"/>
  <c r="J404" i="21"/>
  <c r="J405" i="21"/>
  <c r="J406" i="21"/>
  <c r="J407" i="21"/>
  <c r="J408" i="21"/>
  <c r="J409" i="21"/>
  <c r="J410" i="21"/>
  <c r="J411" i="21"/>
  <c r="J412" i="21"/>
  <c r="J413" i="21"/>
  <c r="J414" i="21"/>
  <c r="J415" i="21"/>
  <c r="J416" i="21"/>
  <c r="J417" i="21"/>
  <c r="J418" i="21"/>
  <c r="J419" i="21"/>
  <c r="J420" i="21"/>
  <c r="J421" i="21"/>
  <c r="J422" i="21"/>
  <c r="J423" i="21"/>
  <c r="J424" i="21"/>
  <c r="J425" i="21"/>
  <c r="J426" i="21"/>
  <c r="J427" i="21"/>
  <c r="J428" i="21"/>
  <c r="J429" i="21"/>
  <c r="J430" i="21"/>
  <c r="J431" i="21"/>
  <c r="J432" i="21"/>
  <c r="J433" i="21"/>
  <c r="J434" i="21"/>
  <c r="J435" i="21"/>
  <c r="J436" i="21"/>
  <c r="J437" i="21"/>
  <c r="J438" i="21"/>
  <c r="J439" i="21"/>
  <c r="J440" i="21"/>
  <c r="J441" i="21"/>
  <c r="J442" i="21"/>
  <c r="J443" i="21"/>
  <c r="J444" i="21"/>
  <c r="J445" i="21"/>
  <c r="J446" i="21"/>
  <c r="J447" i="21"/>
  <c r="J448" i="21"/>
  <c r="J449" i="21"/>
  <c r="J450" i="21"/>
  <c r="J451" i="21"/>
  <c r="J452" i="21"/>
  <c r="J453" i="21"/>
  <c r="J454" i="21"/>
  <c r="J455" i="21"/>
  <c r="J456" i="21"/>
  <c r="J457" i="21"/>
  <c r="J458" i="21"/>
  <c r="J459" i="21"/>
  <c r="J460" i="21"/>
  <c r="J461" i="21"/>
  <c r="J462" i="21"/>
  <c r="J463" i="21"/>
  <c r="J464" i="21"/>
  <c r="J465" i="21"/>
  <c r="J466" i="21"/>
  <c r="J467" i="21"/>
  <c r="J468" i="21"/>
  <c r="J469" i="21"/>
  <c r="J470" i="21"/>
  <c r="J471" i="21"/>
  <c r="J472" i="21"/>
  <c r="J473" i="21"/>
  <c r="J474" i="21"/>
  <c r="J475" i="21"/>
  <c r="J476" i="21"/>
  <c r="J477" i="21"/>
  <c r="J478" i="21"/>
  <c r="J479" i="21"/>
  <c r="J480" i="21"/>
  <c r="J481" i="21"/>
  <c r="J482" i="21"/>
  <c r="J483" i="21"/>
  <c r="J484" i="21"/>
  <c r="J485" i="21"/>
  <c r="J486" i="21"/>
  <c r="J487" i="21"/>
  <c r="J488" i="21"/>
  <c r="J489" i="21"/>
  <c r="J490" i="21"/>
  <c r="J491" i="21"/>
  <c r="J492" i="21"/>
  <c r="J493" i="21"/>
  <c r="J494" i="21"/>
  <c r="J495" i="21"/>
  <c r="J496" i="21"/>
  <c r="J497" i="21"/>
  <c r="J498" i="21"/>
  <c r="J499" i="21"/>
  <c r="J500" i="21"/>
  <c r="J501" i="21"/>
  <c r="J502" i="21"/>
  <c r="J503" i="21"/>
  <c r="J504" i="21"/>
  <c r="J505" i="21"/>
  <c r="J506" i="21"/>
  <c r="J507" i="21"/>
  <c r="J508" i="21"/>
  <c r="J509" i="21"/>
  <c r="J510" i="21"/>
  <c r="J511" i="21"/>
  <c r="J512" i="21"/>
  <c r="J513" i="21"/>
  <c r="J514" i="21"/>
  <c r="J515" i="21"/>
  <c r="J516" i="21"/>
  <c r="J517" i="21"/>
  <c r="J518" i="21"/>
  <c r="J519" i="21"/>
  <c r="J520" i="21"/>
  <c r="J521" i="21"/>
  <c r="J522" i="21"/>
  <c r="J523" i="21"/>
  <c r="J524" i="21"/>
  <c r="J525" i="21"/>
  <c r="J526" i="21"/>
  <c r="J527" i="21"/>
  <c r="J528" i="21"/>
  <c r="J529" i="21"/>
  <c r="J530" i="21"/>
  <c r="J531" i="21"/>
  <c r="J532" i="21"/>
  <c r="J533" i="21"/>
  <c r="J534" i="21"/>
  <c r="J535" i="21"/>
  <c r="J536" i="21"/>
  <c r="J537" i="21"/>
  <c r="J538" i="21"/>
  <c r="J539" i="21"/>
  <c r="J540" i="21"/>
  <c r="J541" i="21"/>
  <c r="J542" i="21"/>
  <c r="J543" i="21"/>
  <c r="J544" i="21"/>
  <c r="J545" i="21"/>
  <c r="J546" i="21"/>
  <c r="J547" i="21"/>
  <c r="J548" i="21"/>
  <c r="J549" i="21"/>
  <c r="J550" i="21"/>
  <c r="J551" i="21"/>
  <c r="J552" i="21"/>
  <c r="J553" i="21"/>
  <c r="J554" i="21"/>
  <c r="J555" i="21"/>
  <c r="J556" i="21"/>
  <c r="J557" i="21"/>
  <c r="J558" i="21"/>
  <c r="J559" i="21"/>
  <c r="J560" i="21"/>
  <c r="J561" i="21"/>
  <c r="J562" i="21"/>
  <c r="J563" i="21"/>
  <c r="J564" i="21"/>
  <c r="J565" i="21"/>
  <c r="J566" i="21"/>
  <c r="J567" i="21"/>
  <c r="J568" i="21"/>
  <c r="J569" i="21"/>
  <c r="J570" i="21"/>
  <c r="J571" i="21"/>
  <c r="J572" i="21"/>
  <c r="J573" i="21"/>
  <c r="J574" i="21"/>
  <c r="J575" i="21"/>
  <c r="J576" i="21"/>
  <c r="J577" i="21"/>
  <c r="J578" i="21"/>
  <c r="J579" i="21"/>
  <c r="J580" i="21"/>
  <c r="J581" i="21"/>
  <c r="J582" i="21"/>
  <c r="J583" i="21"/>
  <c r="J584" i="21"/>
  <c r="J585" i="21"/>
  <c r="J586" i="21"/>
  <c r="J587" i="21"/>
  <c r="J588" i="21"/>
  <c r="J589" i="21"/>
  <c r="J590" i="21"/>
  <c r="J591" i="21"/>
  <c r="J592" i="21"/>
  <c r="J593" i="21"/>
  <c r="J594" i="21"/>
  <c r="J595" i="21"/>
  <c r="J596" i="21"/>
  <c r="J597" i="21"/>
  <c r="J598" i="21"/>
  <c r="J599" i="21"/>
  <c r="J600" i="21"/>
  <c r="J601" i="21"/>
  <c r="J602" i="21"/>
  <c r="J603" i="21"/>
  <c r="J604" i="21"/>
  <c r="J605" i="21"/>
  <c r="J606" i="21"/>
  <c r="J607" i="21"/>
  <c r="J608" i="21"/>
  <c r="J609" i="21"/>
  <c r="J610" i="21"/>
  <c r="J611" i="21"/>
  <c r="J612" i="21"/>
  <c r="J613" i="21"/>
  <c r="J614" i="21"/>
  <c r="J615" i="21"/>
  <c r="J616" i="21"/>
  <c r="J617" i="21"/>
  <c r="J618" i="21"/>
  <c r="J619" i="21"/>
  <c r="J620" i="21"/>
  <c r="J621" i="21"/>
  <c r="J622" i="21"/>
  <c r="J623" i="21"/>
  <c r="J624" i="21"/>
  <c r="J625" i="21"/>
  <c r="J626" i="21"/>
  <c r="J627" i="21"/>
  <c r="J628" i="21"/>
  <c r="J629" i="21"/>
  <c r="J630" i="21"/>
  <c r="J631" i="21"/>
  <c r="J632" i="21"/>
  <c r="J633" i="21"/>
  <c r="J634" i="21"/>
  <c r="J635" i="21"/>
  <c r="J636" i="21"/>
  <c r="J637" i="21"/>
  <c r="J638" i="21"/>
  <c r="J639" i="21"/>
  <c r="J640" i="21"/>
  <c r="J641" i="21"/>
  <c r="J642" i="21"/>
  <c r="J643" i="21"/>
  <c r="J644" i="21"/>
  <c r="J645" i="21"/>
  <c r="J646" i="21"/>
  <c r="J647" i="21"/>
  <c r="J648" i="21"/>
  <c r="J649" i="21"/>
  <c r="J650" i="21"/>
  <c r="J651" i="21"/>
  <c r="J652" i="21"/>
  <c r="J653" i="21"/>
  <c r="J654" i="21"/>
  <c r="J655" i="21"/>
  <c r="J656" i="21"/>
  <c r="J657" i="21"/>
  <c r="J658" i="21"/>
  <c r="J659" i="21"/>
  <c r="J660" i="21"/>
  <c r="J661" i="21"/>
  <c r="J662" i="21"/>
  <c r="J663" i="21"/>
  <c r="J664" i="21"/>
  <c r="J665" i="21"/>
  <c r="J666" i="21"/>
  <c r="J667" i="21"/>
  <c r="J668" i="21"/>
  <c r="J669" i="21"/>
  <c r="J670" i="21"/>
  <c r="J671" i="21"/>
  <c r="J672" i="21"/>
  <c r="J673" i="21"/>
  <c r="J674" i="21"/>
  <c r="J675" i="21"/>
  <c r="J676" i="21"/>
  <c r="J677" i="21"/>
  <c r="J678" i="21"/>
  <c r="J679" i="21"/>
  <c r="J680" i="21"/>
  <c r="J681" i="21"/>
  <c r="J682" i="21"/>
  <c r="J683" i="21"/>
  <c r="J684" i="21"/>
  <c r="J685" i="21"/>
  <c r="J686" i="21"/>
  <c r="J687" i="21"/>
  <c r="J688" i="21"/>
  <c r="J689" i="21"/>
  <c r="J690" i="21"/>
  <c r="J691" i="21"/>
  <c r="J692" i="21"/>
  <c r="J693" i="21"/>
  <c r="J694" i="21"/>
  <c r="J695" i="21"/>
  <c r="J696" i="21"/>
  <c r="J697" i="21"/>
  <c r="J698" i="21"/>
  <c r="J699" i="21"/>
  <c r="J700" i="21"/>
  <c r="J701" i="21"/>
  <c r="J702" i="21"/>
  <c r="J703" i="21"/>
  <c r="J704" i="21"/>
  <c r="J705" i="21"/>
  <c r="J706" i="21"/>
  <c r="J707" i="21"/>
  <c r="J708" i="21"/>
  <c r="J709" i="21"/>
  <c r="J710" i="21"/>
  <c r="J711" i="21"/>
  <c r="J712" i="21"/>
  <c r="J713" i="21"/>
  <c r="J714" i="21"/>
  <c r="J715" i="21"/>
  <c r="J716" i="21"/>
  <c r="J717" i="21"/>
  <c r="J718" i="21"/>
  <c r="J719" i="21"/>
  <c r="J720" i="21"/>
  <c r="J721" i="21"/>
  <c r="J722" i="21"/>
  <c r="J723" i="21"/>
  <c r="J724" i="21"/>
  <c r="J725" i="21"/>
  <c r="J726" i="21"/>
  <c r="J727" i="21"/>
  <c r="J728" i="21"/>
  <c r="J729" i="21"/>
  <c r="J730" i="21"/>
  <c r="J731" i="21"/>
  <c r="J732" i="21"/>
  <c r="J733" i="21"/>
  <c r="J734" i="21"/>
  <c r="J735" i="21"/>
  <c r="J736" i="21"/>
  <c r="J737" i="21"/>
  <c r="J738" i="21"/>
  <c r="J739" i="21"/>
  <c r="J740" i="21"/>
  <c r="J741" i="21"/>
  <c r="J742" i="21"/>
  <c r="J743" i="21"/>
  <c r="J744" i="21"/>
  <c r="J745" i="21"/>
  <c r="J746" i="21"/>
  <c r="J747" i="21"/>
  <c r="J748" i="21"/>
  <c r="J749" i="21"/>
  <c r="J750" i="21"/>
  <c r="J751" i="21"/>
  <c r="J752" i="21"/>
  <c r="J753" i="21"/>
  <c r="J754" i="21"/>
  <c r="J755" i="21"/>
  <c r="J756" i="21"/>
  <c r="J757" i="21"/>
  <c r="J758" i="21"/>
  <c r="J759" i="21"/>
  <c r="J760" i="21"/>
  <c r="J761" i="21"/>
  <c r="J762" i="21"/>
  <c r="J763" i="21"/>
  <c r="J764" i="21"/>
  <c r="J765" i="21"/>
  <c r="J766" i="21"/>
  <c r="J767" i="21"/>
  <c r="J768" i="21"/>
  <c r="J769" i="21"/>
  <c r="J770" i="21"/>
  <c r="J771" i="21"/>
  <c r="J772" i="21"/>
  <c r="J773" i="21"/>
  <c r="J774" i="21"/>
  <c r="J775" i="21"/>
  <c r="J776" i="21"/>
  <c r="J777" i="21"/>
  <c r="J778" i="21"/>
  <c r="J779" i="21"/>
  <c r="J780" i="21"/>
  <c r="J781" i="21"/>
  <c r="J782" i="21"/>
  <c r="J783" i="21"/>
  <c r="J784" i="21"/>
  <c r="J785" i="21"/>
  <c r="J786" i="21"/>
  <c r="J787" i="21"/>
  <c r="J788" i="21"/>
  <c r="J789" i="21"/>
  <c r="J790" i="21"/>
  <c r="J791" i="21"/>
  <c r="J792" i="21"/>
  <c r="J793" i="21"/>
  <c r="J794" i="21"/>
  <c r="J795" i="21"/>
  <c r="J796" i="21"/>
  <c r="J797" i="21"/>
  <c r="J798" i="21"/>
  <c r="J799" i="21"/>
  <c r="J800" i="21"/>
  <c r="J801" i="21"/>
  <c r="J802" i="21"/>
  <c r="J803" i="21"/>
  <c r="J804" i="21"/>
  <c r="J805" i="21"/>
  <c r="J806" i="21"/>
  <c r="J807" i="21"/>
  <c r="J808" i="21"/>
  <c r="J809" i="21"/>
  <c r="J810" i="21"/>
  <c r="J811" i="21"/>
  <c r="J812" i="21"/>
  <c r="J813" i="21"/>
  <c r="J814" i="21"/>
  <c r="J815" i="21"/>
  <c r="J816" i="21"/>
  <c r="J817" i="21"/>
  <c r="J818" i="21"/>
  <c r="J819" i="21"/>
  <c r="J820" i="21"/>
  <c r="J821" i="21"/>
  <c r="J822" i="21"/>
  <c r="J823" i="21"/>
  <c r="J824" i="21"/>
  <c r="J825" i="21"/>
  <c r="J826" i="21"/>
  <c r="J827" i="21"/>
  <c r="J828" i="21"/>
  <c r="J829" i="21"/>
  <c r="J830" i="21"/>
  <c r="J831" i="21"/>
  <c r="J832" i="21"/>
  <c r="J833" i="21"/>
  <c r="J834" i="21"/>
  <c r="J835" i="21"/>
  <c r="J836" i="21"/>
  <c r="J837" i="21"/>
  <c r="J838" i="21"/>
  <c r="J839" i="21"/>
  <c r="J840" i="21"/>
  <c r="J841" i="21"/>
  <c r="J842" i="21"/>
  <c r="J843" i="21"/>
  <c r="J844" i="21"/>
  <c r="J845" i="21"/>
  <c r="J846" i="21"/>
  <c r="J847" i="21"/>
  <c r="J848" i="21"/>
  <c r="J849" i="21"/>
  <c r="J850" i="21"/>
  <c r="J851" i="21"/>
  <c r="J852" i="21"/>
  <c r="J853" i="21"/>
  <c r="J854" i="21"/>
  <c r="J855" i="21"/>
  <c r="J856" i="21"/>
  <c r="J857" i="21"/>
  <c r="J858" i="21"/>
  <c r="J859" i="21"/>
  <c r="J860" i="21"/>
  <c r="J861" i="21"/>
  <c r="J862" i="21"/>
  <c r="J863" i="21"/>
  <c r="J864" i="21"/>
  <c r="J865" i="21"/>
  <c r="J866" i="21"/>
  <c r="J867" i="21"/>
  <c r="J868" i="21"/>
  <c r="J869" i="21"/>
  <c r="J870" i="21"/>
  <c r="J871" i="21"/>
  <c r="J872" i="21"/>
  <c r="J873" i="21"/>
  <c r="J874" i="21"/>
  <c r="J875" i="21"/>
  <c r="J876" i="21"/>
  <c r="J877" i="21"/>
  <c r="J878" i="21"/>
  <c r="J879" i="21"/>
  <c r="J880" i="21"/>
  <c r="J881" i="21"/>
  <c r="J882" i="21"/>
  <c r="J883" i="21"/>
  <c r="J884" i="21"/>
  <c r="J885" i="21"/>
  <c r="J886" i="21"/>
  <c r="J887" i="21"/>
  <c r="J888" i="21"/>
  <c r="J889" i="21"/>
  <c r="J890" i="21"/>
  <c r="J891" i="21"/>
  <c r="J892" i="21"/>
  <c r="J893" i="21"/>
  <c r="J894" i="21"/>
  <c r="J895" i="21"/>
  <c r="J896" i="21"/>
  <c r="J897" i="21"/>
  <c r="J898" i="21"/>
  <c r="J899" i="21"/>
  <c r="J900" i="21"/>
  <c r="J901" i="21"/>
  <c r="J902" i="21"/>
  <c r="J903" i="21"/>
  <c r="J904" i="21"/>
  <c r="J905" i="21"/>
  <c r="J906" i="21"/>
  <c r="J907" i="21"/>
  <c r="J908" i="21"/>
  <c r="J909" i="21"/>
  <c r="J910" i="21"/>
  <c r="J911" i="21"/>
  <c r="J912" i="21"/>
  <c r="J913" i="21"/>
  <c r="J914" i="21"/>
  <c r="J915" i="21"/>
  <c r="J916" i="21"/>
  <c r="J917" i="21"/>
  <c r="J918" i="21"/>
  <c r="J919" i="21"/>
  <c r="J920" i="21"/>
  <c r="J921" i="21"/>
  <c r="J922" i="21"/>
  <c r="J923" i="21"/>
  <c r="J924" i="21"/>
  <c r="J925" i="21"/>
  <c r="J926" i="21"/>
  <c r="J927" i="21"/>
  <c r="J928" i="21"/>
  <c r="J929" i="21"/>
  <c r="J930" i="21"/>
  <c r="J931" i="21"/>
  <c r="J932" i="21"/>
  <c r="J933" i="21"/>
  <c r="J934" i="21"/>
  <c r="J935" i="21"/>
  <c r="J936" i="21"/>
  <c r="J937" i="21"/>
  <c r="J938" i="21"/>
  <c r="J939" i="21"/>
  <c r="J940" i="21"/>
  <c r="J941" i="21"/>
  <c r="J942" i="21"/>
  <c r="J943" i="21"/>
  <c r="J944" i="21"/>
  <c r="J945" i="21"/>
  <c r="J946" i="21"/>
  <c r="J947" i="21"/>
  <c r="J948" i="21"/>
  <c r="J949" i="21"/>
  <c r="J950" i="21"/>
  <c r="J951" i="21"/>
  <c r="J952" i="21"/>
  <c r="J953" i="21"/>
  <c r="J954" i="21"/>
  <c r="J955" i="21"/>
  <c r="J956" i="21"/>
  <c r="J957" i="21"/>
  <c r="J958" i="21"/>
  <c r="J959" i="21"/>
  <c r="J960" i="21"/>
  <c r="J961" i="21"/>
  <c r="J962" i="21"/>
  <c r="J963" i="21"/>
  <c r="J964" i="21"/>
  <c r="J965" i="21"/>
  <c r="J966" i="21"/>
  <c r="J967" i="21"/>
  <c r="J968" i="21"/>
  <c r="J969" i="21"/>
  <c r="J970" i="21"/>
  <c r="J971" i="21"/>
  <c r="J972" i="21"/>
  <c r="J973" i="21"/>
  <c r="J974" i="21"/>
  <c r="J975" i="21"/>
  <c r="J976" i="21"/>
  <c r="J977" i="21"/>
  <c r="J978" i="21"/>
  <c r="J979" i="21"/>
  <c r="J980" i="21"/>
  <c r="J981" i="21"/>
  <c r="J982" i="21"/>
  <c r="J983" i="21"/>
  <c r="J984" i="21"/>
  <c r="J985" i="21"/>
  <c r="J986" i="21"/>
  <c r="J987" i="21"/>
  <c r="J988" i="21"/>
  <c r="J989" i="21"/>
  <c r="J990" i="21"/>
  <c r="J991" i="21"/>
  <c r="J992" i="21"/>
  <c r="J993" i="21"/>
  <c r="J994" i="21"/>
  <c r="J995" i="21"/>
  <c r="J996" i="21"/>
  <c r="J997" i="21"/>
  <c r="J998" i="21"/>
  <c r="J999" i="21"/>
  <c r="J1000" i="21"/>
  <c r="J1001" i="21"/>
  <c r="J1002" i="21"/>
  <c r="J1003" i="21"/>
  <c r="J1004" i="21"/>
  <c r="J1005" i="21"/>
  <c r="J1006" i="21"/>
  <c r="J1007" i="21"/>
  <c r="J1008" i="21"/>
  <c r="J1009" i="21"/>
  <c r="J1010" i="21"/>
  <c r="J1011" i="21"/>
  <c r="J1012" i="21"/>
  <c r="J1013" i="21"/>
  <c r="J1014" i="21"/>
  <c r="J1015" i="21"/>
  <c r="J1016" i="21"/>
  <c r="J1017" i="21"/>
  <c r="J1018" i="21"/>
  <c r="J1019" i="21"/>
  <c r="J1020" i="21"/>
  <c r="J1021" i="21"/>
  <c r="J1022" i="21"/>
  <c r="J1023" i="21"/>
  <c r="J1024" i="21"/>
  <c r="J1025" i="21"/>
  <c r="J1026" i="21"/>
  <c r="J1027" i="21"/>
  <c r="J1028" i="21"/>
  <c r="J1029" i="21"/>
  <c r="J1030" i="21"/>
  <c r="J1031" i="21"/>
  <c r="J1032" i="21"/>
  <c r="J1033" i="21"/>
  <c r="J1034" i="21"/>
  <c r="J1035" i="21"/>
  <c r="J1036" i="21"/>
  <c r="J1037" i="21"/>
  <c r="J1038" i="21"/>
  <c r="J1039" i="21"/>
  <c r="J1040" i="21"/>
  <c r="J1041" i="21"/>
  <c r="J1042" i="21"/>
  <c r="J1043" i="21"/>
  <c r="J1044" i="21"/>
  <c r="J1045" i="21"/>
  <c r="J1046" i="21"/>
  <c r="J1047" i="21"/>
  <c r="J1048" i="21"/>
  <c r="J1049" i="21"/>
  <c r="J1050" i="21"/>
  <c r="J1051" i="21"/>
  <c r="J1052" i="21"/>
  <c r="J1053" i="21"/>
  <c r="J1054" i="21"/>
  <c r="J1055" i="21"/>
  <c r="J1056" i="21"/>
  <c r="J1057" i="21"/>
  <c r="J1058" i="21"/>
  <c r="J1059" i="21"/>
  <c r="J1060" i="21"/>
  <c r="J1061" i="21"/>
  <c r="J1062" i="21"/>
  <c r="J1063" i="21"/>
  <c r="J1064" i="21"/>
  <c r="J1065" i="21"/>
  <c r="J1066" i="21"/>
  <c r="J1067" i="21"/>
  <c r="J1068" i="21"/>
  <c r="J1069" i="21"/>
  <c r="J1070" i="21"/>
  <c r="J1071" i="21"/>
  <c r="J1072" i="21"/>
  <c r="J1073" i="21"/>
  <c r="J1074" i="21"/>
  <c r="J1075" i="21"/>
  <c r="J1076" i="21"/>
  <c r="J1077" i="21"/>
  <c r="J1078" i="21"/>
  <c r="J1079" i="21"/>
  <c r="J1080" i="21"/>
  <c r="J1081" i="21"/>
  <c r="J1082" i="21"/>
  <c r="J1083" i="21"/>
  <c r="J1084" i="21"/>
  <c r="J1085" i="21"/>
  <c r="J1086" i="21"/>
  <c r="J1087" i="21"/>
  <c r="J1088" i="21"/>
  <c r="J1089" i="21"/>
  <c r="J1090" i="21"/>
  <c r="J1091" i="21"/>
  <c r="J1092" i="21"/>
  <c r="J1093" i="21"/>
  <c r="J1094" i="21"/>
  <c r="J1095" i="21"/>
  <c r="J1096" i="21"/>
  <c r="J1097" i="21"/>
  <c r="J1098" i="21"/>
  <c r="J1099" i="21"/>
  <c r="J1100" i="21"/>
  <c r="J1101" i="21"/>
  <c r="J1102" i="21"/>
  <c r="J1103" i="21"/>
  <c r="J1104" i="21"/>
  <c r="J1105" i="21"/>
  <c r="J1106" i="21"/>
  <c r="J1107" i="21"/>
  <c r="J1108" i="21"/>
  <c r="J1109" i="21"/>
  <c r="J1110" i="21"/>
  <c r="J1111" i="21"/>
  <c r="J1112" i="21"/>
  <c r="J1113" i="21"/>
  <c r="J1114" i="21"/>
  <c r="J1115" i="21"/>
  <c r="J1116" i="21"/>
  <c r="J1117" i="21"/>
  <c r="J1118" i="21"/>
  <c r="J1119" i="21"/>
  <c r="J1120" i="21"/>
  <c r="J1121" i="21"/>
  <c r="J1122" i="21"/>
  <c r="J1123" i="21"/>
  <c r="J1124" i="21"/>
  <c r="J1125" i="21"/>
  <c r="J1126" i="21"/>
  <c r="J1127" i="21"/>
  <c r="J1128" i="21"/>
  <c r="J1129" i="21"/>
  <c r="J1130" i="21"/>
  <c r="J1131" i="21"/>
  <c r="J1132" i="21"/>
  <c r="J1133" i="21"/>
  <c r="J1134" i="21"/>
  <c r="J1135" i="21"/>
  <c r="J1136" i="21"/>
  <c r="J1137" i="21"/>
  <c r="J1138" i="21"/>
  <c r="J1139" i="21"/>
  <c r="J1140" i="21"/>
  <c r="J1141" i="21"/>
  <c r="J1142" i="21"/>
  <c r="J1143" i="21"/>
  <c r="J1144" i="21"/>
  <c r="J1145" i="21"/>
  <c r="J1146" i="21"/>
  <c r="J1147" i="21"/>
  <c r="J1148" i="21"/>
  <c r="J1149" i="21"/>
  <c r="J1150" i="21"/>
  <c r="J1151" i="21"/>
  <c r="J1152" i="21"/>
  <c r="J1153" i="21"/>
  <c r="J1154" i="21"/>
  <c r="J1155" i="21"/>
  <c r="J1156" i="21"/>
  <c r="J1157" i="21"/>
  <c r="J1158" i="21"/>
  <c r="J1159" i="21"/>
  <c r="J1160" i="21"/>
  <c r="J1161" i="21"/>
  <c r="J1162" i="21"/>
  <c r="J1163" i="21"/>
  <c r="J1164" i="21"/>
  <c r="J1165" i="21"/>
  <c r="J1166" i="21"/>
  <c r="J1167" i="21"/>
  <c r="J1168" i="21"/>
  <c r="J1169" i="21"/>
  <c r="J1170" i="21"/>
  <c r="J1171" i="21"/>
  <c r="J1172" i="21"/>
  <c r="J1173" i="21"/>
  <c r="J1174" i="21"/>
  <c r="J1175" i="21"/>
  <c r="J1176" i="21"/>
  <c r="J1177" i="21"/>
  <c r="J1178" i="21"/>
  <c r="J1179" i="21"/>
  <c r="J1180" i="21"/>
  <c r="J1181" i="21"/>
  <c r="J1182" i="21"/>
  <c r="J1183" i="21"/>
  <c r="J1184" i="21"/>
  <c r="J1185" i="21"/>
  <c r="J1186" i="21"/>
  <c r="J1187" i="21"/>
  <c r="J1188" i="21"/>
  <c r="J1189" i="21"/>
  <c r="J1190" i="21"/>
  <c r="J1191" i="21"/>
  <c r="J1192" i="21"/>
  <c r="J1193" i="21"/>
  <c r="J1194" i="21"/>
  <c r="J1195" i="21"/>
  <c r="J1196" i="21"/>
  <c r="J1197" i="21"/>
  <c r="J1198" i="21"/>
  <c r="J1199" i="21"/>
  <c r="J1200" i="21"/>
  <c r="J1201" i="21"/>
  <c r="J1202" i="21"/>
  <c r="J1203" i="21"/>
  <c r="J1204" i="21"/>
  <c r="J1205" i="21"/>
  <c r="J1206" i="21"/>
  <c r="J1207" i="21"/>
  <c r="J1208" i="21"/>
  <c r="J1209" i="21"/>
  <c r="J1210" i="21"/>
  <c r="J1211" i="21"/>
  <c r="J1212" i="21"/>
  <c r="J1213" i="21"/>
  <c r="J1214" i="21"/>
  <c r="J1215" i="21"/>
  <c r="J1216" i="21"/>
  <c r="J1217" i="21"/>
  <c r="J1218" i="21"/>
  <c r="J1219" i="21"/>
  <c r="J1220" i="21"/>
  <c r="J1221" i="21"/>
  <c r="J1222" i="21"/>
  <c r="J1223" i="21"/>
  <c r="J1224" i="21"/>
  <c r="J1225" i="21"/>
  <c r="J1226" i="21"/>
  <c r="J1227" i="21"/>
  <c r="J1228" i="21"/>
  <c r="J1229" i="21"/>
  <c r="J1230" i="21"/>
  <c r="J1231" i="21"/>
  <c r="J1232" i="21"/>
  <c r="J1233" i="21"/>
  <c r="J1234" i="21"/>
  <c r="J1235" i="21"/>
  <c r="J1236" i="21"/>
  <c r="J1237" i="21"/>
  <c r="J1238" i="21"/>
  <c r="J1239" i="21"/>
  <c r="J1240" i="21"/>
  <c r="J1241" i="21"/>
  <c r="J1242" i="21"/>
  <c r="J1243" i="21"/>
  <c r="J1244" i="21"/>
  <c r="J1245" i="21"/>
  <c r="J1246" i="21"/>
  <c r="J1247" i="21"/>
  <c r="J1248" i="21"/>
  <c r="J1249" i="21"/>
  <c r="J1250" i="21"/>
  <c r="J1251" i="21"/>
  <c r="J1252" i="21"/>
  <c r="J1253" i="21"/>
  <c r="J1254" i="21"/>
  <c r="J1255" i="21"/>
  <c r="J1256" i="21"/>
  <c r="J1257" i="21"/>
  <c r="J1258" i="21"/>
  <c r="J1259" i="21"/>
  <c r="J1260" i="21"/>
  <c r="J1261" i="21"/>
  <c r="J1262" i="21"/>
  <c r="J1263" i="21"/>
  <c r="J1264" i="21"/>
  <c r="J1265" i="21"/>
  <c r="J1266" i="21"/>
  <c r="J1267" i="21"/>
  <c r="J1268" i="21"/>
  <c r="J1269" i="21"/>
  <c r="J1270" i="21"/>
  <c r="J1271" i="21"/>
  <c r="J1272" i="21"/>
  <c r="J1273" i="21"/>
  <c r="J1274" i="21"/>
  <c r="J1275" i="21"/>
  <c r="J1276" i="21"/>
  <c r="J1277" i="21"/>
  <c r="J1278" i="21"/>
  <c r="J1279" i="21"/>
  <c r="J1280" i="21"/>
  <c r="J1281" i="21"/>
  <c r="J1282" i="21"/>
  <c r="J1283" i="21"/>
  <c r="J1284" i="21"/>
  <c r="J1285" i="21"/>
  <c r="J1286" i="21"/>
  <c r="J1287" i="21"/>
  <c r="J1288" i="21"/>
  <c r="J1289" i="21"/>
  <c r="J1290" i="21"/>
  <c r="J1291" i="21"/>
  <c r="J1292" i="21"/>
  <c r="J1293" i="21"/>
  <c r="J1294" i="21"/>
  <c r="J1295" i="21"/>
  <c r="J1296" i="21"/>
  <c r="J1297" i="21"/>
  <c r="J1298" i="21"/>
  <c r="J1299" i="21"/>
  <c r="J1300" i="21"/>
  <c r="J1301" i="21"/>
  <c r="J1302" i="21"/>
  <c r="J1303" i="21"/>
  <c r="J1304" i="21"/>
  <c r="J1305" i="21"/>
  <c r="J1306" i="21"/>
  <c r="J1307" i="21"/>
  <c r="J1308" i="21"/>
  <c r="J1309" i="21"/>
  <c r="J1310" i="21"/>
  <c r="J1311" i="21"/>
  <c r="J1312" i="21"/>
  <c r="J1313" i="21"/>
  <c r="J1314" i="21"/>
  <c r="J1315" i="21"/>
  <c r="J1316" i="21"/>
  <c r="J1317" i="21"/>
  <c r="J1318" i="21"/>
  <c r="J1319" i="21"/>
  <c r="J1320" i="21"/>
  <c r="J1321" i="21"/>
  <c r="J1322" i="21"/>
  <c r="J1323" i="21"/>
  <c r="J1324" i="21"/>
  <c r="J1325" i="21"/>
  <c r="J1326" i="21"/>
  <c r="J1327" i="21"/>
  <c r="J1328" i="21"/>
  <c r="J1329" i="21"/>
  <c r="J1330" i="21"/>
  <c r="J1331" i="21"/>
  <c r="J1332" i="21"/>
  <c r="J1333" i="21"/>
  <c r="J1334" i="21"/>
  <c r="J1335" i="21"/>
  <c r="J1336" i="21"/>
  <c r="J1337" i="21"/>
  <c r="J1338" i="21"/>
  <c r="J1339" i="21"/>
  <c r="J1340" i="21"/>
  <c r="J1341" i="21"/>
  <c r="J1342" i="21"/>
  <c r="J1343" i="21"/>
  <c r="J1344" i="21"/>
  <c r="J1345" i="21"/>
  <c r="J1346" i="21"/>
  <c r="J1347" i="21"/>
  <c r="J1348" i="21"/>
  <c r="J1349" i="21"/>
  <c r="J1350" i="21"/>
  <c r="J1351" i="21"/>
  <c r="J1352" i="21"/>
  <c r="J1353" i="21"/>
  <c r="J1354" i="21"/>
  <c r="J1355" i="21"/>
  <c r="J1356" i="21"/>
  <c r="J1357" i="21"/>
  <c r="J1358" i="21"/>
  <c r="J1359" i="21"/>
  <c r="J1360" i="21"/>
  <c r="J1361" i="21"/>
  <c r="J1362" i="21"/>
  <c r="J1363" i="21"/>
  <c r="J1364" i="21"/>
  <c r="J1365" i="21"/>
  <c r="J1366" i="21"/>
  <c r="J1367" i="21"/>
  <c r="J1368" i="21"/>
  <c r="J1369" i="21"/>
  <c r="J1370" i="21"/>
  <c r="J1371" i="21"/>
  <c r="J1372" i="21"/>
  <c r="J1373" i="21"/>
  <c r="J1374" i="21"/>
  <c r="J1375" i="21"/>
  <c r="J1376" i="21"/>
  <c r="J1377" i="21"/>
  <c r="J1378" i="21"/>
  <c r="J1379" i="21"/>
  <c r="J1380" i="21"/>
  <c r="J1381" i="21"/>
  <c r="J1382" i="21"/>
  <c r="J1383" i="21"/>
  <c r="J1384" i="21"/>
  <c r="J1385" i="21"/>
  <c r="J1386" i="21"/>
  <c r="J1387" i="21"/>
  <c r="J1388" i="21"/>
  <c r="J1389" i="21"/>
  <c r="J1390" i="21"/>
  <c r="J1391" i="21"/>
  <c r="J1392" i="21"/>
  <c r="J1393" i="21"/>
  <c r="J1394" i="21"/>
  <c r="J1395" i="21"/>
  <c r="J1396" i="21"/>
  <c r="J1397" i="21"/>
  <c r="J1398" i="21"/>
  <c r="J1399" i="21"/>
  <c r="J1400" i="21"/>
  <c r="J1401" i="21"/>
  <c r="J1402" i="21"/>
  <c r="J1403" i="21"/>
  <c r="J1404" i="21"/>
  <c r="J1405" i="21"/>
  <c r="J1406" i="21"/>
  <c r="J1407" i="21"/>
  <c r="J1408" i="21"/>
  <c r="J1409" i="21"/>
  <c r="J1410" i="21"/>
  <c r="J1411" i="21"/>
  <c r="J1412" i="21"/>
  <c r="J1413" i="21"/>
  <c r="J1414" i="21"/>
  <c r="J1415" i="21"/>
  <c r="J1416" i="21"/>
  <c r="J1417" i="21"/>
  <c r="J1418" i="21"/>
  <c r="J1419" i="21"/>
  <c r="J1420" i="21"/>
  <c r="J1421" i="21"/>
  <c r="J1422" i="21"/>
  <c r="J1423" i="21"/>
  <c r="J1424" i="21"/>
  <c r="J1425" i="21"/>
  <c r="J1426" i="21"/>
  <c r="J1427" i="21"/>
  <c r="J1428" i="21"/>
  <c r="J1429" i="21"/>
  <c r="J1430" i="21"/>
  <c r="J1431" i="21"/>
  <c r="J1432" i="21"/>
  <c r="J1433" i="21"/>
  <c r="J1434" i="21"/>
  <c r="J1435" i="21"/>
  <c r="J1436" i="21"/>
  <c r="J1437" i="21"/>
  <c r="J1438" i="21"/>
  <c r="J1439" i="21"/>
  <c r="J1440" i="21"/>
  <c r="J1441" i="21"/>
  <c r="J1442" i="21"/>
  <c r="J1443" i="21"/>
  <c r="J1444" i="21"/>
  <c r="J1445" i="21"/>
  <c r="J1446" i="21"/>
  <c r="J1447" i="21"/>
  <c r="J1448" i="21"/>
  <c r="J1449" i="21"/>
  <c r="J1450" i="21"/>
  <c r="J1451" i="21"/>
  <c r="J1452" i="21"/>
  <c r="J1453" i="21"/>
  <c r="J1454" i="21"/>
  <c r="J1455" i="21"/>
  <c r="J1456" i="21"/>
  <c r="J1457" i="21"/>
  <c r="J1458" i="21"/>
  <c r="J1459" i="21"/>
  <c r="J1460" i="21"/>
  <c r="J1461" i="21"/>
  <c r="J1462" i="21"/>
  <c r="J1463" i="21"/>
  <c r="J1464" i="21"/>
  <c r="J1465" i="21"/>
  <c r="J1466" i="21"/>
  <c r="J1467" i="21"/>
  <c r="J1468" i="21"/>
  <c r="J1469" i="21"/>
  <c r="J1470" i="21"/>
  <c r="J1471" i="21"/>
  <c r="J1472" i="21"/>
  <c r="J1473" i="21"/>
  <c r="J1474" i="21"/>
  <c r="J1475" i="21"/>
  <c r="J1476" i="21"/>
  <c r="J1477" i="21"/>
  <c r="J1478" i="21"/>
  <c r="J1479" i="21"/>
  <c r="J1480" i="21"/>
  <c r="J1481" i="21"/>
  <c r="J1482" i="21"/>
  <c r="J1483" i="21"/>
  <c r="J1484" i="21"/>
  <c r="J1485" i="21"/>
  <c r="J1486" i="21"/>
  <c r="J1487" i="21"/>
  <c r="J1488" i="21"/>
  <c r="J1489" i="21"/>
  <c r="J1490" i="21"/>
  <c r="J1491" i="21"/>
  <c r="J1492" i="21"/>
  <c r="J1493" i="21"/>
  <c r="J1494" i="21"/>
  <c r="J1495" i="21"/>
  <c r="J1496" i="21"/>
  <c r="J1497" i="21"/>
  <c r="J1498" i="21"/>
  <c r="J1499" i="21"/>
  <c r="J1500" i="21"/>
  <c r="J1501" i="21"/>
  <c r="J1502" i="21"/>
  <c r="J1503" i="21"/>
  <c r="J1504" i="21"/>
  <c r="J1505" i="21"/>
  <c r="J1506" i="21"/>
  <c r="J1507" i="21"/>
  <c r="J1508" i="21"/>
  <c r="J1509" i="21"/>
  <c r="J1510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I260" i="21"/>
  <c r="I261" i="21"/>
  <c r="I262" i="21"/>
  <c r="I263" i="21"/>
  <c r="I264" i="21"/>
  <c r="I265" i="21"/>
  <c r="I266" i="21"/>
  <c r="I267" i="21"/>
  <c r="I268" i="21"/>
  <c r="I269" i="21"/>
  <c r="I270" i="21"/>
  <c r="I271" i="21"/>
  <c r="I272" i="21"/>
  <c r="I273" i="21"/>
  <c r="I274" i="21"/>
  <c r="I275" i="21"/>
  <c r="I276" i="21"/>
  <c r="I277" i="21"/>
  <c r="I278" i="21"/>
  <c r="I279" i="21"/>
  <c r="I280" i="21"/>
  <c r="I281" i="21"/>
  <c r="I282" i="21"/>
  <c r="I283" i="21"/>
  <c r="I284" i="21"/>
  <c r="I285" i="21"/>
  <c r="I286" i="21"/>
  <c r="I287" i="21"/>
  <c r="I288" i="21"/>
  <c r="I289" i="21"/>
  <c r="I290" i="21"/>
  <c r="I291" i="21"/>
  <c r="I292" i="21"/>
  <c r="I293" i="21"/>
  <c r="I294" i="21"/>
  <c r="I295" i="21"/>
  <c r="I296" i="21"/>
  <c r="I297" i="21"/>
  <c r="I298" i="21"/>
  <c r="I299" i="21"/>
  <c r="I300" i="21"/>
  <c r="I301" i="21"/>
  <c r="I302" i="21"/>
  <c r="I303" i="21"/>
  <c r="I304" i="21"/>
  <c r="I305" i="21"/>
  <c r="I306" i="21"/>
  <c r="I307" i="21"/>
  <c r="I308" i="21"/>
  <c r="I309" i="21"/>
  <c r="I310" i="21"/>
  <c r="I311" i="21"/>
  <c r="I312" i="21"/>
  <c r="I313" i="21"/>
  <c r="I314" i="21"/>
  <c r="I315" i="21"/>
  <c r="I316" i="21"/>
  <c r="I317" i="21"/>
  <c r="I318" i="21"/>
  <c r="I319" i="21"/>
  <c r="I320" i="21"/>
  <c r="I321" i="21"/>
  <c r="I322" i="21"/>
  <c r="I323" i="21"/>
  <c r="I324" i="21"/>
  <c r="I325" i="21"/>
  <c r="I326" i="21"/>
  <c r="I327" i="21"/>
  <c r="I328" i="21"/>
  <c r="I329" i="21"/>
  <c r="I330" i="21"/>
  <c r="I331" i="21"/>
  <c r="I332" i="21"/>
  <c r="I333" i="21"/>
  <c r="I334" i="21"/>
  <c r="I335" i="21"/>
  <c r="I336" i="21"/>
  <c r="I337" i="21"/>
  <c r="I338" i="21"/>
  <c r="I339" i="21"/>
  <c r="I340" i="21"/>
  <c r="I341" i="21"/>
  <c r="I342" i="21"/>
  <c r="I343" i="21"/>
  <c r="I344" i="21"/>
  <c r="I345" i="21"/>
  <c r="I346" i="21"/>
  <c r="I347" i="21"/>
  <c r="I348" i="21"/>
  <c r="I349" i="21"/>
  <c r="I350" i="21"/>
  <c r="I351" i="21"/>
  <c r="I352" i="21"/>
  <c r="I353" i="21"/>
  <c r="I354" i="21"/>
  <c r="I355" i="21"/>
  <c r="I356" i="21"/>
  <c r="I357" i="21"/>
  <c r="I358" i="21"/>
  <c r="I359" i="21"/>
  <c r="I360" i="21"/>
  <c r="I361" i="21"/>
  <c r="I362" i="21"/>
  <c r="I363" i="21"/>
  <c r="I364" i="21"/>
  <c r="I365" i="21"/>
  <c r="I366" i="21"/>
  <c r="I367" i="21"/>
  <c r="I368" i="21"/>
  <c r="I369" i="21"/>
  <c r="I370" i="21"/>
  <c r="I371" i="21"/>
  <c r="I372" i="21"/>
  <c r="I373" i="21"/>
  <c r="I374" i="21"/>
  <c r="I375" i="21"/>
  <c r="I376" i="21"/>
  <c r="I377" i="21"/>
  <c r="I378" i="21"/>
  <c r="I379" i="21"/>
  <c r="I380" i="21"/>
  <c r="I381" i="21"/>
  <c r="I382" i="21"/>
  <c r="I383" i="21"/>
  <c r="I384" i="21"/>
  <c r="I385" i="21"/>
  <c r="I386" i="21"/>
  <c r="I387" i="21"/>
  <c r="I388" i="21"/>
  <c r="I389" i="21"/>
  <c r="I390" i="21"/>
  <c r="I391" i="21"/>
  <c r="I392" i="21"/>
  <c r="I393" i="21"/>
  <c r="I394" i="21"/>
  <c r="I395" i="21"/>
  <c r="I396" i="21"/>
  <c r="I397" i="21"/>
  <c r="I398" i="21"/>
  <c r="I399" i="21"/>
  <c r="I400" i="21"/>
  <c r="I401" i="21"/>
  <c r="I402" i="21"/>
  <c r="I403" i="21"/>
  <c r="I404" i="21"/>
  <c r="I405" i="21"/>
  <c r="I406" i="21"/>
  <c r="I407" i="21"/>
  <c r="I408" i="21"/>
  <c r="I409" i="21"/>
  <c r="I410" i="21"/>
  <c r="I411" i="21"/>
  <c r="I412" i="21"/>
  <c r="I413" i="21"/>
  <c r="I414" i="21"/>
  <c r="I415" i="21"/>
  <c r="I416" i="21"/>
  <c r="I417" i="21"/>
  <c r="I418" i="21"/>
  <c r="I419" i="21"/>
  <c r="I420" i="21"/>
  <c r="I421" i="21"/>
  <c r="I422" i="21"/>
  <c r="I423" i="21"/>
  <c r="I424" i="21"/>
  <c r="I425" i="21"/>
  <c r="I426" i="21"/>
  <c r="I427" i="21"/>
  <c r="I428" i="21"/>
  <c r="I429" i="21"/>
  <c r="I430" i="21"/>
  <c r="I431" i="21"/>
  <c r="I432" i="21"/>
  <c r="I433" i="21"/>
  <c r="I434" i="21"/>
  <c r="I435" i="21"/>
  <c r="I436" i="21"/>
  <c r="I437" i="21"/>
  <c r="I438" i="21"/>
  <c r="I439" i="21"/>
  <c r="I440" i="21"/>
  <c r="I441" i="21"/>
  <c r="I442" i="21"/>
  <c r="I443" i="21"/>
  <c r="I444" i="21"/>
  <c r="I445" i="21"/>
  <c r="I446" i="21"/>
  <c r="I447" i="21"/>
  <c r="I448" i="21"/>
  <c r="I449" i="21"/>
  <c r="I450" i="21"/>
  <c r="I451" i="21"/>
  <c r="I452" i="21"/>
  <c r="I453" i="21"/>
  <c r="I454" i="21"/>
  <c r="I455" i="21"/>
  <c r="I456" i="21"/>
  <c r="I457" i="21"/>
  <c r="I458" i="21"/>
  <c r="I459" i="21"/>
  <c r="I460" i="21"/>
  <c r="I461" i="21"/>
  <c r="I462" i="21"/>
  <c r="I463" i="21"/>
  <c r="I464" i="21"/>
  <c r="I465" i="21"/>
  <c r="I466" i="21"/>
  <c r="I467" i="21"/>
  <c r="I468" i="21"/>
  <c r="I469" i="21"/>
  <c r="I470" i="21"/>
  <c r="I471" i="21"/>
  <c r="I472" i="21"/>
  <c r="I473" i="21"/>
  <c r="I474" i="21"/>
  <c r="I475" i="21"/>
  <c r="I476" i="21"/>
  <c r="I477" i="21"/>
  <c r="I478" i="21"/>
  <c r="I479" i="21"/>
  <c r="I480" i="21"/>
  <c r="I481" i="21"/>
  <c r="I482" i="21"/>
  <c r="I483" i="21"/>
  <c r="I484" i="21"/>
  <c r="I485" i="21"/>
  <c r="I486" i="21"/>
  <c r="I487" i="21"/>
  <c r="I488" i="21"/>
  <c r="I489" i="21"/>
  <c r="I490" i="21"/>
  <c r="I491" i="21"/>
  <c r="I492" i="21"/>
  <c r="I493" i="21"/>
  <c r="I494" i="21"/>
  <c r="I495" i="21"/>
  <c r="I496" i="21"/>
  <c r="I497" i="21"/>
  <c r="I498" i="21"/>
  <c r="I499" i="21"/>
  <c r="I500" i="21"/>
  <c r="I501" i="21"/>
  <c r="I502" i="21"/>
  <c r="I503" i="21"/>
  <c r="I504" i="21"/>
  <c r="I505" i="21"/>
  <c r="I506" i="21"/>
  <c r="I507" i="21"/>
  <c r="I508" i="21"/>
  <c r="I509" i="21"/>
  <c r="I510" i="21"/>
  <c r="I511" i="21"/>
  <c r="I512" i="21"/>
  <c r="I513" i="21"/>
  <c r="I514" i="21"/>
  <c r="I515" i="21"/>
  <c r="I516" i="21"/>
  <c r="I517" i="21"/>
  <c r="I518" i="21"/>
  <c r="I519" i="21"/>
  <c r="I520" i="21"/>
  <c r="I521" i="21"/>
  <c r="I522" i="21"/>
  <c r="I523" i="21"/>
  <c r="I524" i="21"/>
  <c r="I525" i="21"/>
  <c r="I526" i="21"/>
  <c r="I527" i="21"/>
  <c r="I528" i="21"/>
  <c r="I529" i="21"/>
  <c r="I530" i="21"/>
  <c r="I531" i="21"/>
  <c r="I532" i="21"/>
  <c r="I533" i="21"/>
  <c r="I534" i="21"/>
  <c r="I535" i="21"/>
  <c r="I536" i="21"/>
  <c r="I537" i="21"/>
  <c r="I538" i="21"/>
  <c r="I539" i="21"/>
  <c r="I540" i="21"/>
  <c r="I541" i="21"/>
  <c r="I542" i="21"/>
  <c r="I543" i="21"/>
  <c r="I544" i="21"/>
  <c r="I545" i="21"/>
  <c r="I546" i="21"/>
  <c r="I547" i="21"/>
  <c r="I548" i="21"/>
  <c r="I549" i="21"/>
  <c r="I550" i="21"/>
  <c r="I551" i="21"/>
  <c r="I552" i="21"/>
  <c r="I553" i="21"/>
  <c r="I554" i="21"/>
  <c r="I555" i="21"/>
  <c r="I556" i="21"/>
  <c r="I557" i="21"/>
  <c r="I558" i="21"/>
  <c r="I559" i="21"/>
  <c r="I560" i="21"/>
  <c r="I561" i="21"/>
  <c r="I562" i="21"/>
  <c r="I563" i="21"/>
  <c r="I564" i="21"/>
  <c r="I565" i="21"/>
  <c r="I566" i="21"/>
  <c r="I567" i="21"/>
  <c r="I568" i="21"/>
  <c r="I569" i="21"/>
  <c r="I570" i="21"/>
  <c r="I571" i="21"/>
  <c r="I572" i="21"/>
  <c r="I573" i="21"/>
  <c r="I574" i="21"/>
  <c r="I575" i="21"/>
  <c r="I576" i="21"/>
  <c r="I577" i="21"/>
  <c r="I578" i="21"/>
  <c r="I579" i="21"/>
  <c r="I580" i="21"/>
  <c r="I581" i="21"/>
  <c r="I582" i="21"/>
  <c r="I583" i="21"/>
  <c r="I584" i="21"/>
  <c r="I585" i="21"/>
  <c r="I586" i="21"/>
  <c r="I587" i="21"/>
  <c r="I588" i="21"/>
  <c r="I589" i="21"/>
  <c r="I590" i="21"/>
  <c r="I591" i="21"/>
  <c r="I592" i="21"/>
  <c r="I593" i="21"/>
  <c r="I594" i="21"/>
  <c r="I595" i="21"/>
  <c r="I596" i="21"/>
  <c r="I597" i="21"/>
  <c r="I598" i="21"/>
  <c r="I599" i="21"/>
  <c r="I600" i="21"/>
  <c r="I601" i="21"/>
  <c r="I602" i="21"/>
  <c r="I603" i="21"/>
  <c r="I604" i="21"/>
  <c r="I605" i="21"/>
  <c r="I606" i="21"/>
  <c r="I607" i="21"/>
  <c r="I608" i="21"/>
  <c r="I609" i="21"/>
  <c r="I610" i="21"/>
  <c r="I611" i="21"/>
  <c r="I612" i="21"/>
  <c r="I613" i="21"/>
  <c r="I614" i="21"/>
  <c r="I615" i="21"/>
  <c r="I616" i="21"/>
  <c r="I617" i="21"/>
  <c r="I618" i="21"/>
  <c r="I619" i="21"/>
  <c r="I620" i="21"/>
  <c r="I621" i="21"/>
  <c r="I622" i="21"/>
  <c r="I623" i="21"/>
  <c r="I624" i="21"/>
  <c r="I625" i="21"/>
  <c r="I626" i="21"/>
  <c r="I627" i="21"/>
  <c r="I628" i="21"/>
  <c r="I629" i="21"/>
  <c r="I630" i="21"/>
  <c r="I631" i="21"/>
  <c r="I632" i="21"/>
  <c r="I633" i="21"/>
  <c r="I634" i="21"/>
  <c r="I635" i="21"/>
  <c r="I636" i="21"/>
  <c r="I637" i="21"/>
  <c r="I638" i="21"/>
  <c r="I639" i="21"/>
  <c r="I640" i="21"/>
  <c r="I641" i="21"/>
  <c r="I642" i="21"/>
  <c r="I643" i="21"/>
  <c r="I644" i="21"/>
  <c r="I645" i="21"/>
  <c r="I646" i="21"/>
  <c r="I647" i="21"/>
  <c r="I648" i="21"/>
  <c r="I649" i="21"/>
  <c r="I650" i="21"/>
  <c r="I651" i="21"/>
  <c r="I652" i="21"/>
  <c r="I653" i="21"/>
  <c r="I654" i="21"/>
  <c r="I655" i="21"/>
  <c r="I656" i="21"/>
  <c r="I657" i="21"/>
  <c r="I658" i="21"/>
  <c r="I659" i="21"/>
  <c r="I660" i="21"/>
  <c r="I661" i="21"/>
  <c r="I662" i="21"/>
  <c r="I663" i="21"/>
  <c r="I664" i="21"/>
  <c r="I665" i="21"/>
  <c r="I666" i="21"/>
  <c r="I667" i="21"/>
  <c r="I668" i="21"/>
  <c r="I669" i="21"/>
  <c r="I670" i="21"/>
  <c r="I671" i="21"/>
  <c r="I672" i="21"/>
  <c r="I673" i="21"/>
  <c r="I674" i="21"/>
  <c r="I675" i="21"/>
  <c r="I676" i="21"/>
  <c r="I677" i="21"/>
  <c r="I678" i="21"/>
  <c r="I679" i="21"/>
  <c r="I680" i="21"/>
  <c r="I681" i="21"/>
  <c r="I682" i="21"/>
  <c r="I683" i="21"/>
  <c r="I684" i="21"/>
  <c r="I685" i="21"/>
  <c r="I686" i="21"/>
  <c r="I687" i="21"/>
  <c r="I688" i="21"/>
  <c r="I689" i="21"/>
  <c r="I690" i="21"/>
  <c r="I691" i="21"/>
  <c r="I692" i="21"/>
  <c r="I693" i="21"/>
  <c r="I694" i="21"/>
  <c r="I695" i="21"/>
  <c r="I696" i="21"/>
  <c r="I697" i="21"/>
  <c r="I698" i="21"/>
  <c r="I699" i="21"/>
  <c r="I700" i="21"/>
  <c r="I701" i="21"/>
  <c r="I702" i="21"/>
  <c r="I703" i="21"/>
  <c r="I704" i="21"/>
  <c r="I705" i="21"/>
  <c r="I706" i="21"/>
  <c r="I707" i="21"/>
  <c r="I708" i="21"/>
  <c r="I709" i="21"/>
  <c r="I710" i="21"/>
  <c r="I711" i="21"/>
  <c r="I712" i="21"/>
  <c r="I713" i="21"/>
  <c r="I714" i="21"/>
  <c r="I715" i="21"/>
  <c r="I716" i="21"/>
  <c r="I717" i="21"/>
  <c r="I718" i="21"/>
  <c r="I719" i="21"/>
  <c r="I720" i="21"/>
  <c r="I721" i="21"/>
  <c r="I722" i="21"/>
  <c r="I723" i="21"/>
  <c r="I724" i="21"/>
  <c r="I725" i="21"/>
  <c r="I726" i="21"/>
  <c r="I727" i="21"/>
  <c r="I728" i="21"/>
  <c r="I729" i="21"/>
  <c r="I730" i="21"/>
  <c r="I731" i="21"/>
  <c r="I732" i="21"/>
  <c r="I733" i="21"/>
  <c r="I734" i="21"/>
  <c r="I735" i="21"/>
  <c r="I736" i="21"/>
  <c r="I737" i="21"/>
  <c r="I738" i="21"/>
  <c r="I739" i="21"/>
  <c r="I740" i="21"/>
  <c r="I741" i="21"/>
  <c r="I742" i="21"/>
  <c r="I743" i="21"/>
  <c r="I744" i="21"/>
  <c r="I745" i="21"/>
  <c r="I746" i="21"/>
  <c r="I747" i="21"/>
  <c r="I748" i="21"/>
  <c r="I749" i="21"/>
  <c r="I750" i="21"/>
  <c r="I751" i="21"/>
  <c r="I752" i="21"/>
  <c r="I753" i="21"/>
  <c r="I754" i="21"/>
  <c r="I755" i="21"/>
  <c r="I756" i="21"/>
  <c r="I757" i="21"/>
  <c r="I758" i="21"/>
  <c r="I759" i="21"/>
  <c r="I760" i="21"/>
  <c r="I761" i="21"/>
  <c r="I762" i="21"/>
  <c r="I763" i="21"/>
  <c r="I764" i="21"/>
  <c r="I765" i="21"/>
  <c r="I766" i="21"/>
  <c r="I767" i="21"/>
  <c r="I768" i="21"/>
  <c r="I769" i="21"/>
  <c r="I770" i="21"/>
  <c r="I771" i="21"/>
  <c r="I772" i="21"/>
  <c r="I773" i="21"/>
  <c r="I774" i="21"/>
  <c r="I775" i="21"/>
  <c r="I776" i="21"/>
  <c r="I777" i="21"/>
  <c r="I778" i="21"/>
  <c r="I779" i="21"/>
  <c r="I780" i="21"/>
  <c r="I781" i="21"/>
  <c r="I782" i="21"/>
  <c r="I783" i="21"/>
  <c r="I784" i="21"/>
  <c r="I785" i="21"/>
  <c r="I786" i="21"/>
  <c r="I787" i="21"/>
  <c r="I788" i="21"/>
  <c r="I789" i="21"/>
  <c r="I790" i="21"/>
  <c r="I791" i="21"/>
  <c r="I792" i="21"/>
  <c r="I793" i="21"/>
  <c r="I794" i="21"/>
  <c r="I795" i="21"/>
  <c r="I796" i="21"/>
  <c r="I797" i="21"/>
  <c r="I798" i="21"/>
  <c r="I799" i="21"/>
  <c r="I800" i="21"/>
  <c r="I801" i="21"/>
  <c r="I802" i="21"/>
  <c r="I803" i="21"/>
  <c r="I804" i="21"/>
  <c r="I805" i="21"/>
  <c r="I806" i="21"/>
  <c r="I807" i="21"/>
  <c r="I808" i="21"/>
  <c r="I809" i="21"/>
  <c r="I810" i="21"/>
  <c r="I811" i="21"/>
  <c r="I812" i="21"/>
  <c r="I813" i="21"/>
  <c r="I814" i="21"/>
  <c r="I815" i="21"/>
  <c r="I816" i="21"/>
  <c r="I817" i="21"/>
  <c r="I818" i="21"/>
  <c r="I819" i="21"/>
  <c r="I820" i="21"/>
  <c r="I821" i="21"/>
  <c r="I822" i="21"/>
  <c r="I823" i="21"/>
  <c r="I824" i="21"/>
  <c r="I825" i="21"/>
  <c r="I826" i="21"/>
  <c r="I827" i="21"/>
  <c r="I828" i="21"/>
  <c r="I829" i="21"/>
  <c r="I830" i="21"/>
  <c r="I831" i="21"/>
  <c r="I832" i="21"/>
  <c r="I833" i="21"/>
  <c r="I834" i="21"/>
  <c r="I835" i="21"/>
  <c r="I836" i="21"/>
  <c r="I837" i="21"/>
  <c r="I838" i="21"/>
  <c r="I839" i="21"/>
  <c r="I840" i="21"/>
  <c r="I841" i="21"/>
  <c r="I842" i="21"/>
  <c r="I843" i="21"/>
  <c r="I844" i="21"/>
  <c r="I845" i="21"/>
  <c r="I846" i="21"/>
  <c r="I847" i="21"/>
  <c r="I848" i="21"/>
  <c r="I849" i="21"/>
  <c r="I850" i="21"/>
  <c r="I851" i="21"/>
  <c r="I852" i="21"/>
  <c r="I853" i="21"/>
  <c r="I854" i="21"/>
  <c r="I855" i="21"/>
  <c r="I856" i="21"/>
  <c r="I857" i="21"/>
  <c r="I858" i="21"/>
  <c r="I859" i="21"/>
  <c r="I860" i="21"/>
  <c r="I861" i="21"/>
  <c r="I862" i="21"/>
  <c r="I863" i="21"/>
  <c r="I864" i="21"/>
  <c r="I865" i="21"/>
  <c r="I866" i="21"/>
  <c r="I867" i="21"/>
  <c r="I868" i="21"/>
  <c r="I869" i="21"/>
  <c r="I870" i="21"/>
  <c r="I871" i="21"/>
  <c r="I872" i="21"/>
  <c r="I873" i="21"/>
  <c r="I874" i="21"/>
  <c r="I875" i="21"/>
  <c r="I876" i="21"/>
  <c r="I877" i="21"/>
  <c r="I878" i="21"/>
  <c r="I879" i="21"/>
  <c r="I880" i="21"/>
  <c r="I881" i="21"/>
  <c r="I882" i="21"/>
  <c r="I883" i="21"/>
  <c r="I884" i="21"/>
  <c r="I885" i="21"/>
  <c r="I886" i="21"/>
  <c r="I887" i="21"/>
  <c r="I888" i="21"/>
  <c r="I889" i="21"/>
  <c r="I890" i="21"/>
  <c r="I891" i="21"/>
  <c r="I892" i="21"/>
  <c r="I893" i="21"/>
  <c r="I894" i="21"/>
  <c r="I895" i="21"/>
  <c r="I896" i="21"/>
  <c r="I897" i="21"/>
  <c r="I898" i="21"/>
  <c r="I899" i="21"/>
  <c r="I900" i="21"/>
  <c r="I901" i="21"/>
  <c r="I902" i="21"/>
  <c r="I903" i="21"/>
  <c r="I904" i="21"/>
  <c r="I905" i="21"/>
  <c r="I906" i="21"/>
  <c r="I907" i="21"/>
  <c r="I908" i="21"/>
  <c r="I909" i="21"/>
  <c r="I910" i="21"/>
  <c r="I911" i="21"/>
  <c r="I912" i="21"/>
  <c r="I913" i="21"/>
  <c r="I914" i="21"/>
  <c r="I915" i="21"/>
  <c r="I916" i="21"/>
  <c r="I917" i="21"/>
  <c r="I918" i="21"/>
  <c r="I919" i="21"/>
  <c r="I920" i="21"/>
  <c r="I921" i="21"/>
  <c r="I922" i="21"/>
  <c r="I923" i="21"/>
  <c r="I924" i="21"/>
  <c r="I925" i="21"/>
  <c r="I926" i="21"/>
  <c r="I927" i="21"/>
  <c r="I928" i="21"/>
  <c r="I929" i="21"/>
  <c r="I930" i="21"/>
  <c r="I931" i="21"/>
  <c r="I932" i="21"/>
  <c r="I933" i="21"/>
  <c r="I934" i="21"/>
  <c r="I935" i="21"/>
  <c r="I936" i="21"/>
  <c r="I937" i="21"/>
  <c r="I938" i="21"/>
  <c r="I939" i="21"/>
  <c r="I940" i="21"/>
  <c r="I941" i="21"/>
  <c r="I942" i="21"/>
  <c r="I943" i="21"/>
  <c r="I944" i="21"/>
  <c r="I945" i="21"/>
  <c r="I946" i="21"/>
  <c r="I947" i="21"/>
  <c r="I948" i="21"/>
  <c r="I949" i="21"/>
  <c r="I950" i="21"/>
  <c r="I951" i="21"/>
  <c r="I952" i="21"/>
  <c r="I953" i="21"/>
  <c r="I954" i="21"/>
  <c r="I955" i="21"/>
  <c r="I956" i="21"/>
  <c r="I957" i="21"/>
  <c r="I958" i="21"/>
  <c r="I959" i="21"/>
  <c r="I960" i="21"/>
  <c r="I961" i="21"/>
  <c r="I962" i="21"/>
  <c r="I963" i="21"/>
  <c r="I964" i="21"/>
  <c r="I965" i="21"/>
  <c r="I966" i="21"/>
  <c r="I967" i="21"/>
  <c r="I968" i="21"/>
  <c r="I969" i="21"/>
  <c r="I970" i="21"/>
  <c r="I971" i="21"/>
  <c r="I972" i="21"/>
  <c r="I973" i="21"/>
  <c r="I974" i="21"/>
  <c r="I975" i="21"/>
  <c r="I976" i="21"/>
  <c r="I977" i="21"/>
  <c r="I978" i="21"/>
  <c r="I979" i="21"/>
  <c r="I980" i="21"/>
  <c r="I981" i="21"/>
  <c r="I982" i="21"/>
  <c r="I983" i="21"/>
  <c r="I984" i="21"/>
  <c r="I985" i="21"/>
  <c r="I986" i="21"/>
  <c r="I987" i="21"/>
  <c r="I988" i="21"/>
  <c r="I989" i="21"/>
  <c r="I990" i="21"/>
  <c r="I991" i="21"/>
  <c r="I992" i="21"/>
  <c r="I993" i="21"/>
  <c r="I994" i="21"/>
  <c r="I995" i="21"/>
  <c r="I996" i="21"/>
  <c r="I997" i="21"/>
  <c r="I998" i="21"/>
  <c r="I999" i="21"/>
  <c r="I1000" i="21"/>
  <c r="I1001" i="21"/>
  <c r="I1002" i="21"/>
  <c r="I1003" i="21"/>
  <c r="I1004" i="21"/>
  <c r="I1005" i="21"/>
  <c r="I1006" i="21"/>
  <c r="I1007" i="21"/>
  <c r="I1008" i="21"/>
  <c r="I1009" i="21"/>
  <c r="I1010" i="21"/>
  <c r="I1011" i="21"/>
  <c r="I1012" i="21"/>
  <c r="I1013" i="21"/>
  <c r="I1014" i="21"/>
  <c r="I1015" i="21"/>
  <c r="I1016" i="21"/>
  <c r="I1017" i="21"/>
  <c r="I1018" i="21"/>
  <c r="I1019" i="21"/>
  <c r="I1020" i="21"/>
  <c r="I1021" i="21"/>
  <c r="I1022" i="21"/>
  <c r="I1023" i="21"/>
  <c r="I1024" i="21"/>
  <c r="I1025" i="21"/>
  <c r="I1026" i="21"/>
  <c r="I1027" i="21"/>
  <c r="I1028" i="21"/>
  <c r="I1029" i="21"/>
  <c r="I1030" i="21"/>
  <c r="I1031" i="21"/>
  <c r="I1032" i="21"/>
  <c r="I1033" i="21"/>
  <c r="I1034" i="21"/>
  <c r="I1035" i="21"/>
  <c r="I1036" i="21"/>
  <c r="I1037" i="21"/>
  <c r="I1038" i="21"/>
  <c r="I1039" i="21"/>
  <c r="I1040" i="21"/>
  <c r="I1041" i="21"/>
  <c r="I1042" i="21"/>
  <c r="I1043" i="21"/>
  <c r="I1044" i="21"/>
  <c r="I1045" i="21"/>
  <c r="I1046" i="21"/>
  <c r="I1047" i="21"/>
  <c r="I1048" i="21"/>
  <c r="I1049" i="21"/>
  <c r="I1050" i="21"/>
  <c r="I1051" i="21"/>
  <c r="I1052" i="21"/>
  <c r="I1053" i="21"/>
  <c r="I1054" i="21"/>
  <c r="I1055" i="21"/>
  <c r="I1056" i="21"/>
  <c r="I1057" i="21"/>
  <c r="I1058" i="21"/>
  <c r="I1059" i="21"/>
  <c r="I1060" i="21"/>
  <c r="I1061" i="21"/>
  <c r="I1062" i="21"/>
  <c r="I1063" i="21"/>
  <c r="I1064" i="21"/>
  <c r="I1065" i="21"/>
  <c r="I1066" i="21"/>
  <c r="I1067" i="21"/>
  <c r="I1068" i="21"/>
  <c r="I1069" i="21"/>
  <c r="I1070" i="21"/>
  <c r="I1071" i="21"/>
  <c r="I1072" i="21"/>
  <c r="I1073" i="21"/>
  <c r="I1074" i="21"/>
  <c r="I1075" i="21"/>
  <c r="I1076" i="21"/>
  <c r="I1077" i="21"/>
  <c r="I1078" i="21"/>
  <c r="I1079" i="21"/>
  <c r="I1080" i="21"/>
  <c r="I1081" i="21"/>
  <c r="I1082" i="21"/>
  <c r="I1083" i="21"/>
  <c r="I1084" i="21"/>
  <c r="I1085" i="21"/>
  <c r="I1086" i="21"/>
  <c r="I1087" i="21"/>
  <c r="I1088" i="21"/>
  <c r="I1089" i="21"/>
  <c r="I1090" i="21"/>
  <c r="I1091" i="21"/>
  <c r="I1092" i="21"/>
  <c r="I1093" i="21"/>
  <c r="I1094" i="21"/>
  <c r="I1095" i="21"/>
  <c r="I1096" i="21"/>
  <c r="I1097" i="21"/>
  <c r="I1098" i="21"/>
  <c r="I1099" i="21"/>
  <c r="I1100" i="21"/>
  <c r="I1101" i="21"/>
  <c r="I1102" i="21"/>
  <c r="I1103" i="21"/>
  <c r="I1104" i="21"/>
  <c r="I1105" i="21"/>
  <c r="I1106" i="21"/>
  <c r="I1107" i="21"/>
  <c r="I1108" i="21"/>
  <c r="I1109" i="21"/>
  <c r="I1110" i="21"/>
  <c r="I1111" i="21"/>
  <c r="I1112" i="21"/>
  <c r="I1113" i="21"/>
  <c r="I1114" i="21"/>
  <c r="I1115" i="21"/>
  <c r="I1116" i="21"/>
  <c r="I1117" i="21"/>
  <c r="I1118" i="21"/>
  <c r="I1119" i="21"/>
  <c r="I1120" i="21"/>
  <c r="I1121" i="21"/>
  <c r="I1122" i="21"/>
  <c r="I1123" i="21"/>
  <c r="I1124" i="21"/>
  <c r="I1125" i="21"/>
  <c r="I1126" i="21"/>
  <c r="I1127" i="21"/>
  <c r="I1128" i="21"/>
  <c r="I1129" i="21"/>
  <c r="I1130" i="21"/>
  <c r="I1131" i="21"/>
  <c r="I1132" i="21"/>
  <c r="I1133" i="21"/>
  <c r="I1134" i="21"/>
  <c r="I1135" i="21"/>
  <c r="I1136" i="21"/>
  <c r="I1137" i="21"/>
  <c r="I1138" i="21"/>
  <c r="I1139" i="21"/>
  <c r="I1140" i="21"/>
  <c r="I1141" i="21"/>
  <c r="I1142" i="21"/>
  <c r="I1143" i="21"/>
  <c r="I1144" i="21"/>
  <c r="I1145" i="21"/>
  <c r="I1146" i="21"/>
  <c r="I1147" i="21"/>
  <c r="I1148" i="21"/>
  <c r="I1149" i="21"/>
  <c r="I1150" i="21"/>
  <c r="I1151" i="21"/>
  <c r="I1152" i="21"/>
  <c r="I1153" i="21"/>
  <c r="I1154" i="21"/>
  <c r="I1155" i="21"/>
  <c r="I1156" i="21"/>
  <c r="I1157" i="21"/>
  <c r="I1158" i="21"/>
  <c r="I1159" i="21"/>
  <c r="I1160" i="21"/>
  <c r="I1161" i="21"/>
  <c r="I1162" i="21"/>
  <c r="I1163" i="21"/>
  <c r="I1164" i="21"/>
  <c r="I1165" i="21"/>
  <c r="I1166" i="21"/>
  <c r="I1167" i="21"/>
  <c r="I1168" i="21"/>
  <c r="I1169" i="21"/>
  <c r="I1170" i="21"/>
  <c r="I1171" i="21"/>
  <c r="I1172" i="21"/>
  <c r="I1173" i="21"/>
  <c r="I1174" i="21"/>
  <c r="I1175" i="21"/>
  <c r="I1176" i="21"/>
  <c r="I1177" i="21"/>
  <c r="I1178" i="21"/>
  <c r="I1179" i="21"/>
  <c r="I1180" i="21"/>
  <c r="I1181" i="21"/>
  <c r="I1182" i="21"/>
  <c r="I1183" i="21"/>
  <c r="I1184" i="21"/>
  <c r="I1185" i="21"/>
  <c r="I1186" i="21"/>
  <c r="I1187" i="21"/>
  <c r="I1188" i="21"/>
  <c r="I1189" i="21"/>
  <c r="I1190" i="21"/>
  <c r="I1191" i="21"/>
  <c r="I1192" i="21"/>
  <c r="I1193" i="21"/>
  <c r="I1194" i="21"/>
  <c r="I1195" i="21"/>
  <c r="I1196" i="21"/>
  <c r="I1197" i="21"/>
  <c r="I1198" i="21"/>
  <c r="I1199" i="21"/>
  <c r="I1200" i="21"/>
  <c r="I1201" i="21"/>
  <c r="I1202" i="21"/>
  <c r="I1203" i="21"/>
  <c r="I1204" i="21"/>
  <c r="I1205" i="21"/>
  <c r="I1206" i="21"/>
  <c r="I1207" i="21"/>
  <c r="I1208" i="21"/>
  <c r="I1209" i="21"/>
  <c r="I1210" i="21"/>
  <c r="I1211" i="21"/>
  <c r="I1212" i="21"/>
  <c r="I1213" i="21"/>
  <c r="I1214" i="21"/>
  <c r="I1215" i="21"/>
  <c r="I1216" i="21"/>
  <c r="I1217" i="21"/>
  <c r="I1218" i="21"/>
  <c r="I1219" i="21"/>
  <c r="I1220" i="21"/>
  <c r="I1221" i="21"/>
  <c r="I1222" i="21"/>
  <c r="I1223" i="21"/>
  <c r="I1224" i="21"/>
  <c r="I1225" i="21"/>
  <c r="I1226" i="21"/>
  <c r="I1227" i="21"/>
  <c r="I1228" i="21"/>
  <c r="I1229" i="21"/>
  <c r="I1230" i="21"/>
  <c r="I1231" i="21"/>
  <c r="I1232" i="21"/>
  <c r="I1233" i="21"/>
  <c r="I1234" i="21"/>
  <c r="I1235" i="21"/>
  <c r="I1236" i="21"/>
  <c r="I1237" i="21"/>
  <c r="I1238" i="21"/>
  <c r="I1239" i="21"/>
  <c r="I1240" i="21"/>
  <c r="I1241" i="21"/>
  <c r="I1242" i="21"/>
  <c r="I1243" i="21"/>
  <c r="I1244" i="21"/>
  <c r="I1245" i="21"/>
  <c r="I1246" i="21"/>
  <c r="I1247" i="21"/>
  <c r="I1248" i="21"/>
  <c r="I1249" i="21"/>
  <c r="I1250" i="21"/>
  <c r="I1251" i="21"/>
  <c r="I1252" i="21"/>
  <c r="I1253" i="21"/>
  <c r="I1254" i="21"/>
  <c r="I1255" i="21"/>
  <c r="I1256" i="21"/>
  <c r="I1257" i="21"/>
  <c r="I1258" i="21"/>
  <c r="I1259" i="21"/>
  <c r="I1260" i="21"/>
  <c r="I1261" i="21"/>
  <c r="I1262" i="21"/>
  <c r="I1263" i="21"/>
  <c r="I1264" i="21"/>
  <c r="I1265" i="21"/>
  <c r="I1266" i="21"/>
  <c r="I1267" i="21"/>
  <c r="I1268" i="21"/>
  <c r="I1269" i="21"/>
  <c r="I1270" i="21"/>
  <c r="I1271" i="21"/>
  <c r="I1272" i="21"/>
  <c r="I1273" i="21"/>
  <c r="I1274" i="21"/>
  <c r="I1275" i="21"/>
  <c r="I1276" i="21"/>
  <c r="I1277" i="21"/>
  <c r="I1278" i="21"/>
  <c r="I1279" i="21"/>
  <c r="I1280" i="21"/>
  <c r="I1281" i="21"/>
  <c r="I1282" i="21"/>
  <c r="I1283" i="21"/>
  <c r="I1284" i="21"/>
  <c r="I1285" i="21"/>
  <c r="I1286" i="21"/>
  <c r="I1287" i="21"/>
  <c r="I1288" i="21"/>
  <c r="I1289" i="21"/>
  <c r="I1290" i="21"/>
  <c r="I1291" i="21"/>
  <c r="I1292" i="21"/>
  <c r="I1293" i="21"/>
  <c r="I1294" i="21"/>
  <c r="I1295" i="21"/>
  <c r="I1296" i="21"/>
  <c r="I1297" i="21"/>
  <c r="I1298" i="21"/>
  <c r="I1299" i="21"/>
  <c r="I1300" i="21"/>
  <c r="I1301" i="21"/>
  <c r="I1302" i="21"/>
  <c r="I1303" i="21"/>
  <c r="I1304" i="21"/>
  <c r="I1305" i="21"/>
  <c r="I1306" i="21"/>
  <c r="I1307" i="21"/>
  <c r="I1308" i="21"/>
  <c r="I1309" i="21"/>
  <c r="I1310" i="21"/>
  <c r="I1311" i="21"/>
  <c r="I1312" i="21"/>
  <c r="I1313" i="21"/>
  <c r="I1314" i="21"/>
  <c r="I1315" i="21"/>
  <c r="I1316" i="21"/>
  <c r="I1317" i="21"/>
  <c r="I1318" i="21"/>
  <c r="I1319" i="21"/>
  <c r="I1320" i="21"/>
  <c r="I1321" i="21"/>
  <c r="I1322" i="21"/>
  <c r="I1323" i="21"/>
  <c r="I1324" i="21"/>
  <c r="I1325" i="21"/>
  <c r="I1326" i="21"/>
  <c r="I1327" i="21"/>
  <c r="I1328" i="21"/>
  <c r="I1329" i="21"/>
  <c r="I1330" i="21"/>
  <c r="I1331" i="21"/>
  <c r="I1332" i="21"/>
  <c r="I1333" i="21"/>
  <c r="I1334" i="21"/>
  <c r="I1335" i="21"/>
  <c r="I1336" i="21"/>
  <c r="I1337" i="21"/>
  <c r="I1338" i="21"/>
  <c r="I1339" i="21"/>
  <c r="I1340" i="21"/>
  <c r="I1341" i="21"/>
  <c r="I1342" i="21"/>
  <c r="I1343" i="21"/>
  <c r="I1344" i="21"/>
  <c r="I1345" i="21"/>
  <c r="I1346" i="21"/>
  <c r="I1347" i="21"/>
  <c r="I1348" i="21"/>
  <c r="I1349" i="21"/>
  <c r="I1350" i="21"/>
  <c r="I1351" i="21"/>
  <c r="I1352" i="21"/>
  <c r="I1353" i="21"/>
  <c r="I1354" i="21"/>
  <c r="I1355" i="21"/>
  <c r="I1356" i="21"/>
  <c r="I1357" i="21"/>
  <c r="I1358" i="21"/>
  <c r="I1359" i="21"/>
  <c r="I1360" i="21"/>
  <c r="I1361" i="21"/>
  <c r="I1362" i="21"/>
  <c r="I1363" i="21"/>
  <c r="I1364" i="21"/>
  <c r="I1365" i="21"/>
  <c r="I1366" i="21"/>
  <c r="I1367" i="21"/>
  <c r="I1368" i="21"/>
  <c r="I1369" i="21"/>
  <c r="I1370" i="21"/>
  <c r="I1371" i="21"/>
  <c r="I1372" i="21"/>
  <c r="I1373" i="21"/>
  <c r="I1374" i="21"/>
  <c r="I1375" i="21"/>
  <c r="I1376" i="21"/>
  <c r="I1377" i="21"/>
  <c r="I1378" i="21"/>
  <c r="I1379" i="21"/>
  <c r="I1380" i="21"/>
  <c r="I1381" i="21"/>
  <c r="I1382" i="21"/>
  <c r="I1383" i="21"/>
  <c r="I1384" i="21"/>
  <c r="I1385" i="21"/>
  <c r="I1386" i="21"/>
  <c r="I1387" i="21"/>
  <c r="I1388" i="21"/>
  <c r="I1389" i="21"/>
  <c r="I1390" i="21"/>
  <c r="I1391" i="21"/>
  <c r="I1392" i="21"/>
  <c r="I1393" i="21"/>
  <c r="I1394" i="21"/>
  <c r="I1395" i="21"/>
  <c r="I1396" i="21"/>
  <c r="I1397" i="21"/>
  <c r="I1398" i="21"/>
  <c r="I1399" i="21"/>
  <c r="I1400" i="21"/>
  <c r="I1401" i="21"/>
  <c r="I1402" i="21"/>
  <c r="I1403" i="21"/>
  <c r="I1404" i="21"/>
  <c r="I1405" i="21"/>
  <c r="I1406" i="21"/>
  <c r="I1407" i="21"/>
  <c r="I1408" i="21"/>
  <c r="I1409" i="21"/>
  <c r="I1410" i="21"/>
  <c r="I1411" i="21"/>
  <c r="I1412" i="21"/>
  <c r="I1413" i="21"/>
  <c r="I1414" i="21"/>
  <c r="I1415" i="21"/>
  <c r="I1416" i="21"/>
  <c r="I1417" i="21"/>
  <c r="I1418" i="21"/>
  <c r="I1419" i="21"/>
  <c r="I1420" i="21"/>
  <c r="I1421" i="21"/>
  <c r="I1422" i="21"/>
  <c r="I1423" i="21"/>
  <c r="I1424" i="21"/>
  <c r="I1425" i="21"/>
  <c r="I1426" i="21"/>
  <c r="I1427" i="21"/>
  <c r="I1428" i="21"/>
  <c r="I1429" i="21"/>
  <c r="I1430" i="21"/>
  <c r="I1431" i="21"/>
  <c r="I1432" i="21"/>
  <c r="I1433" i="21"/>
  <c r="I1434" i="21"/>
  <c r="I1435" i="21"/>
  <c r="I1436" i="21"/>
  <c r="I1437" i="21"/>
  <c r="I1438" i="21"/>
  <c r="I1439" i="21"/>
  <c r="I1440" i="21"/>
  <c r="I1441" i="21"/>
  <c r="I1442" i="21"/>
  <c r="I1443" i="21"/>
  <c r="I1444" i="21"/>
  <c r="I1445" i="21"/>
  <c r="I1446" i="21"/>
  <c r="I1447" i="21"/>
  <c r="I1448" i="21"/>
  <c r="I1449" i="21"/>
  <c r="I1450" i="21"/>
  <c r="I1451" i="21"/>
  <c r="I1452" i="21"/>
  <c r="I1453" i="21"/>
  <c r="I1454" i="21"/>
  <c r="I1455" i="21"/>
  <c r="I1456" i="21"/>
  <c r="I1457" i="21"/>
  <c r="I1458" i="21"/>
  <c r="I1459" i="21"/>
  <c r="I1460" i="21"/>
  <c r="I1461" i="21"/>
  <c r="I1462" i="21"/>
  <c r="I1463" i="21"/>
  <c r="I1464" i="21"/>
  <c r="I1465" i="21"/>
  <c r="I1466" i="21"/>
  <c r="I1467" i="21"/>
  <c r="I1468" i="21"/>
  <c r="I1469" i="21"/>
  <c r="I1470" i="21"/>
  <c r="I1471" i="21"/>
  <c r="I1472" i="21"/>
  <c r="I1473" i="21"/>
  <c r="I1474" i="21"/>
  <c r="I1475" i="21"/>
  <c r="I1476" i="21"/>
  <c r="I1477" i="21"/>
  <c r="I1478" i="21"/>
  <c r="I1479" i="21"/>
  <c r="I1480" i="21"/>
  <c r="I1481" i="21"/>
  <c r="I1482" i="21"/>
  <c r="I1483" i="21"/>
  <c r="I1484" i="21"/>
  <c r="I1485" i="21"/>
  <c r="I1486" i="21"/>
  <c r="I1487" i="21"/>
  <c r="I1488" i="21"/>
  <c r="I1489" i="21"/>
  <c r="I1490" i="21"/>
  <c r="I1491" i="21"/>
  <c r="I1492" i="21"/>
  <c r="I1493" i="21"/>
  <c r="I1494" i="21"/>
  <c r="I1495" i="21"/>
  <c r="I1496" i="21"/>
  <c r="I1497" i="21"/>
  <c r="I1498" i="21"/>
  <c r="I1499" i="21"/>
  <c r="I1500" i="21"/>
  <c r="I1501" i="21"/>
  <c r="I1502" i="21"/>
  <c r="I1503" i="21"/>
  <c r="I1504" i="21"/>
  <c r="I1505" i="21"/>
  <c r="I1506" i="21"/>
  <c r="I1507" i="21"/>
  <c r="I1508" i="21"/>
  <c r="I1509" i="21"/>
  <c r="I1510" i="21"/>
  <c r="I4" i="21"/>
  <c r="I5" i="21"/>
  <c r="C8" i="22"/>
  <c r="E8" i="22" s="1"/>
  <c r="C7" i="22"/>
  <c r="E7" i="22" s="1"/>
  <c r="C6" i="22"/>
  <c r="E6" i="22" s="1"/>
  <c r="B8" i="22"/>
  <c r="B7" i="22"/>
  <c r="B6" i="22"/>
  <c r="C5" i="22"/>
  <c r="E5" i="22" s="1"/>
  <c r="C4" i="22"/>
  <c r="E4" i="22" s="1"/>
  <c r="C3" i="22"/>
  <c r="E3" i="22" s="1"/>
  <c r="B5" i="22"/>
  <c r="B4" i="22"/>
  <c r="B3" i="22"/>
  <c r="C2" i="22"/>
  <c r="E2" i="22" s="1"/>
  <c r="B2" i="22"/>
  <c r="H8" i="21"/>
  <c r="H4" i="21"/>
  <c r="H5" i="21"/>
  <c r="H6" i="21"/>
  <c r="H7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H213" i="21"/>
  <c r="H214" i="21"/>
  <c r="H215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H230" i="21"/>
  <c r="H231" i="21"/>
  <c r="H232" i="21"/>
  <c r="H233" i="21"/>
  <c r="H234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H247" i="21"/>
  <c r="H248" i="21"/>
  <c r="H249" i="21"/>
  <c r="H250" i="21"/>
  <c r="H251" i="21"/>
  <c r="H252" i="21"/>
  <c r="H253" i="21"/>
  <c r="H254" i="21"/>
  <c r="H255" i="21"/>
  <c r="H256" i="21"/>
  <c r="H257" i="21"/>
  <c r="H258" i="21"/>
  <c r="H259" i="21"/>
  <c r="H260" i="21"/>
  <c r="H261" i="21"/>
  <c r="H262" i="21"/>
  <c r="H263" i="21"/>
  <c r="H264" i="21"/>
  <c r="H265" i="21"/>
  <c r="H266" i="21"/>
  <c r="H267" i="21"/>
  <c r="H268" i="21"/>
  <c r="H269" i="21"/>
  <c r="H270" i="21"/>
  <c r="H271" i="21"/>
  <c r="H272" i="21"/>
  <c r="H273" i="21"/>
  <c r="H274" i="21"/>
  <c r="H275" i="21"/>
  <c r="H276" i="21"/>
  <c r="H277" i="21"/>
  <c r="H278" i="21"/>
  <c r="H279" i="21"/>
  <c r="H280" i="21"/>
  <c r="H281" i="21"/>
  <c r="H282" i="21"/>
  <c r="H283" i="21"/>
  <c r="H284" i="21"/>
  <c r="H285" i="21"/>
  <c r="H286" i="21"/>
  <c r="H287" i="21"/>
  <c r="H288" i="21"/>
  <c r="H289" i="21"/>
  <c r="H290" i="21"/>
  <c r="H291" i="21"/>
  <c r="H292" i="21"/>
  <c r="H293" i="21"/>
  <c r="H294" i="21"/>
  <c r="H295" i="21"/>
  <c r="H296" i="21"/>
  <c r="H297" i="21"/>
  <c r="H298" i="21"/>
  <c r="H299" i="21"/>
  <c r="H300" i="21"/>
  <c r="H301" i="21"/>
  <c r="H302" i="21"/>
  <c r="H303" i="21"/>
  <c r="H304" i="21"/>
  <c r="H305" i="21"/>
  <c r="H306" i="21"/>
  <c r="H307" i="21"/>
  <c r="H308" i="21"/>
  <c r="H309" i="21"/>
  <c r="H310" i="21"/>
  <c r="H311" i="21"/>
  <c r="H312" i="21"/>
  <c r="H313" i="21"/>
  <c r="H314" i="21"/>
  <c r="H315" i="21"/>
  <c r="H316" i="21"/>
  <c r="H317" i="21"/>
  <c r="H318" i="21"/>
  <c r="H319" i="21"/>
  <c r="H320" i="21"/>
  <c r="H321" i="21"/>
  <c r="H322" i="21"/>
  <c r="H323" i="21"/>
  <c r="H324" i="21"/>
  <c r="H325" i="21"/>
  <c r="H326" i="21"/>
  <c r="H327" i="21"/>
  <c r="H328" i="21"/>
  <c r="H329" i="21"/>
  <c r="H330" i="21"/>
  <c r="H331" i="21"/>
  <c r="H332" i="21"/>
  <c r="H333" i="21"/>
  <c r="H334" i="21"/>
  <c r="H335" i="21"/>
  <c r="H336" i="21"/>
  <c r="H337" i="21"/>
  <c r="H338" i="21"/>
  <c r="H339" i="21"/>
  <c r="H340" i="21"/>
  <c r="H341" i="21"/>
  <c r="H342" i="21"/>
  <c r="H343" i="21"/>
  <c r="H344" i="21"/>
  <c r="H345" i="21"/>
  <c r="H346" i="21"/>
  <c r="H347" i="21"/>
  <c r="H348" i="21"/>
  <c r="H349" i="21"/>
  <c r="H350" i="21"/>
  <c r="H351" i="21"/>
  <c r="H352" i="21"/>
  <c r="H353" i="21"/>
  <c r="H354" i="21"/>
  <c r="H355" i="21"/>
  <c r="H356" i="21"/>
  <c r="H357" i="21"/>
  <c r="H358" i="21"/>
  <c r="H359" i="21"/>
  <c r="H360" i="21"/>
  <c r="H361" i="21"/>
  <c r="H362" i="21"/>
  <c r="H363" i="21"/>
  <c r="H364" i="21"/>
  <c r="H365" i="21"/>
  <c r="H366" i="21"/>
  <c r="H367" i="21"/>
  <c r="H368" i="21"/>
  <c r="H369" i="21"/>
  <c r="H370" i="21"/>
  <c r="H371" i="21"/>
  <c r="H372" i="21"/>
  <c r="H373" i="21"/>
  <c r="H374" i="21"/>
  <c r="H375" i="21"/>
  <c r="H376" i="21"/>
  <c r="H377" i="21"/>
  <c r="H378" i="21"/>
  <c r="H379" i="21"/>
  <c r="H380" i="21"/>
  <c r="H381" i="21"/>
  <c r="H382" i="21"/>
  <c r="H383" i="21"/>
  <c r="H384" i="21"/>
  <c r="H385" i="21"/>
  <c r="H386" i="21"/>
  <c r="H387" i="21"/>
  <c r="H388" i="21"/>
  <c r="H389" i="21"/>
  <c r="H390" i="21"/>
  <c r="H391" i="21"/>
  <c r="H392" i="21"/>
  <c r="H393" i="21"/>
  <c r="H394" i="21"/>
  <c r="H395" i="21"/>
  <c r="H396" i="21"/>
  <c r="H397" i="21"/>
  <c r="H398" i="21"/>
  <c r="H399" i="21"/>
  <c r="H400" i="21"/>
  <c r="H401" i="21"/>
  <c r="H402" i="21"/>
  <c r="H403" i="21"/>
  <c r="H404" i="21"/>
  <c r="H405" i="21"/>
  <c r="H406" i="21"/>
  <c r="H407" i="21"/>
  <c r="H408" i="21"/>
  <c r="H409" i="21"/>
  <c r="H410" i="21"/>
  <c r="H411" i="21"/>
  <c r="H412" i="21"/>
  <c r="H413" i="21"/>
  <c r="H414" i="21"/>
  <c r="H415" i="21"/>
  <c r="H416" i="21"/>
  <c r="H417" i="21"/>
  <c r="H418" i="21"/>
  <c r="H419" i="21"/>
  <c r="H420" i="21"/>
  <c r="H421" i="21"/>
  <c r="H422" i="21"/>
  <c r="H423" i="21"/>
  <c r="H424" i="21"/>
  <c r="H425" i="21"/>
  <c r="H426" i="21"/>
  <c r="H427" i="21"/>
  <c r="H428" i="21"/>
  <c r="H429" i="21"/>
  <c r="H430" i="21"/>
  <c r="H431" i="21"/>
  <c r="H432" i="21"/>
  <c r="H433" i="21"/>
  <c r="H434" i="21"/>
  <c r="H435" i="21"/>
  <c r="H436" i="21"/>
  <c r="H437" i="21"/>
  <c r="H438" i="21"/>
  <c r="H439" i="21"/>
  <c r="H440" i="21"/>
  <c r="H441" i="21"/>
  <c r="H442" i="21"/>
  <c r="H443" i="21"/>
  <c r="H444" i="21"/>
  <c r="H445" i="21"/>
  <c r="H446" i="21"/>
  <c r="H447" i="21"/>
  <c r="H448" i="21"/>
  <c r="H449" i="21"/>
  <c r="H450" i="21"/>
  <c r="H451" i="21"/>
  <c r="H452" i="21"/>
  <c r="H453" i="21"/>
  <c r="H454" i="21"/>
  <c r="H455" i="21"/>
  <c r="H456" i="21"/>
  <c r="H457" i="21"/>
  <c r="H458" i="21"/>
  <c r="H459" i="21"/>
  <c r="H460" i="21"/>
  <c r="H461" i="21"/>
  <c r="H462" i="21"/>
  <c r="H463" i="21"/>
  <c r="H464" i="21"/>
  <c r="H465" i="21"/>
  <c r="H466" i="21"/>
  <c r="H467" i="21"/>
  <c r="H468" i="21"/>
  <c r="H469" i="21"/>
  <c r="H470" i="21"/>
  <c r="H471" i="21"/>
  <c r="H472" i="21"/>
  <c r="H473" i="21"/>
  <c r="H474" i="21"/>
  <c r="H475" i="21"/>
  <c r="H476" i="21"/>
  <c r="H477" i="21"/>
  <c r="H478" i="21"/>
  <c r="H479" i="21"/>
  <c r="H480" i="21"/>
  <c r="H481" i="21"/>
  <c r="H482" i="21"/>
  <c r="H483" i="21"/>
  <c r="H484" i="21"/>
  <c r="H485" i="21"/>
  <c r="H486" i="21"/>
  <c r="H487" i="21"/>
  <c r="H488" i="21"/>
  <c r="H489" i="21"/>
  <c r="H490" i="21"/>
  <c r="H491" i="21"/>
  <c r="H492" i="21"/>
  <c r="H493" i="21"/>
  <c r="H494" i="21"/>
  <c r="H495" i="21"/>
  <c r="H496" i="21"/>
  <c r="H497" i="21"/>
  <c r="H498" i="21"/>
  <c r="H499" i="21"/>
  <c r="H500" i="21"/>
  <c r="H501" i="21"/>
  <c r="H502" i="21"/>
  <c r="H503" i="21"/>
  <c r="H504" i="21"/>
  <c r="H505" i="21"/>
  <c r="H506" i="21"/>
  <c r="H507" i="21"/>
  <c r="H508" i="21"/>
  <c r="H509" i="21"/>
  <c r="H510" i="21"/>
  <c r="H511" i="21"/>
  <c r="H512" i="21"/>
  <c r="H513" i="21"/>
  <c r="H514" i="21"/>
  <c r="H515" i="21"/>
  <c r="H516" i="21"/>
  <c r="H517" i="21"/>
  <c r="H518" i="21"/>
  <c r="H519" i="21"/>
  <c r="H520" i="21"/>
  <c r="H521" i="21"/>
  <c r="H522" i="21"/>
  <c r="H523" i="21"/>
  <c r="H524" i="21"/>
  <c r="H525" i="21"/>
  <c r="H526" i="21"/>
  <c r="H527" i="21"/>
  <c r="H528" i="21"/>
  <c r="H529" i="21"/>
  <c r="H530" i="21"/>
  <c r="H531" i="21"/>
  <c r="H532" i="21"/>
  <c r="H533" i="21"/>
  <c r="H534" i="21"/>
  <c r="H535" i="21"/>
  <c r="H536" i="21"/>
  <c r="H537" i="21"/>
  <c r="H538" i="21"/>
  <c r="H539" i="21"/>
  <c r="H540" i="21"/>
  <c r="H541" i="21"/>
  <c r="H542" i="21"/>
  <c r="H543" i="21"/>
  <c r="H544" i="21"/>
  <c r="H545" i="21"/>
  <c r="H546" i="21"/>
  <c r="H547" i="21"/>
  <c r="H548" i="21"/>
  <c r="H549" i="21"/>
  <c r="H550" i="21"/>
  <c r="H551" i="21"/>
  <c r="H552" i="21"/>
  <c r="H553" i="21"/>
  <c r="H554" i="21"/>
  <c r="H555" i="21"/>
  <c r="H556" i="21"/>
  <c r="H557" i="21"/>
  <c r="H558" i="21"/>
  <c r="H559" i="21"/>
  <c r="H560" i="21"/>
  <c r="H561" i="21"/>
  <c r="H562" i="21"/>
  <c r="H563" i="21"/>
  <c r="H564" i="21"/>
  <c r="H565" i="21"/>
  <c r="H566" i="21"/>
  <c r="H567" i="21"/>
  <c r="H568" i="21"/>
  <c r="H569" i="21"/>
  <c r="H570" i="21"/>
  <c r="H571" i="21"/>
  <c r="H572" i="21"/>
  <c r="H573" i="21"/>
  <c r="H574" i="21"/>
  <c r="H575" i="21"/>
  <c r="H576" i="21"/>
  <c r="H577" i="21"/>
  <c r="H578" i="21"/>
  <c r="H579" i="21"/>
  <c r="H580" i="21"/>
  <c r="H581" i="21"/>
  <c r="H582" i="21"/>
  <c r="H583" i="21"/>
  <c r="H584" i="21"/>
  <c r="H585" i="21"/>
  <c r="H586" i="21"/>
  <c r="H587" i="21"/>
  <c r="H588" i="21"/>
  <c r="H589" i="21"/>
  <c r="H590" i="21"/>
  <c r="H591" i="21"/>
  <c r="H592" i="21"/>
  <c r="H593" i="21"/>
  <c r="H594" i="21"/>
  <c r="H595" i="21"/>
  <c r="H596" i="21"/>
  <c r="H597" i="21"/>
  <c r="H598" i="21"/>
  <c r="H599" i="21"/>
  <c r="H600" i="21"/>
  <c r="H601" i="21"/>
  <c r="H602" i="21"/>
  <c r="H603" i="21"/>
  <c r="H604" i="21"/>
  <c r="H605" i="21"/>
  <c r="H606" i="21"/>
  <c r="H607" i="21"/>
  <c r="H608" i="21"/>
  <c r="H609" i="21"/>
  <c r="H610" i="21"/>
  <c r="H611" i="21"/>
  <c r="H612" i="21"/>
  <c r="H613" i="21"/>
  <c r="H614" i="21"/>
  <c r="H615" i="21"/>
  <c r="H616" i="21"/>
  <c r="H617" i="21"/>
  <c r="H618" i="21"/>
  <c r="H619" i="21"/>
  <c r="H620" i="21"/>
  <c r="H621" i="21"/>
  <c r="H622" i="21"/>
  <c r="H623" i="21"/>
  <c r="H624" i="21"/>
  <c r="H625" i="21"/>
  <c r="H626" i="21"/>
  <c r="H627" i="21"/>
  <c r="H628" i="21"/>
  <c r="H629" i="21"/>
  <c r="H630" i="21"/>
  <c r="H631" i="21"/>
  <c r="H632" i="21"/>
  <c r="H633" i="21"/>
  <c r="H634" i="21"/>
  <c r="H635" i="21"/>
  <c r="H636" i="21"/>
  <c r="H637" i="21"/>
  <c r="H638" i="21"/>
  <c r="H639" i="21"/>
  <c r="H640" i="21"/>
  <c r="H641" i="21"/>
  <c r="H642" i="21"/>
  <c r="H643" i="21"/>
  <c r="H644" i="21"/>
  <c r="H645" i="21"/>
  <c r="H646" i="21"/>
  <c r="H647" i="21"/>
  <c r="H648" i="21"/>
  <c r="H649" i="21"/>
  <c r="H650" i="21"/>
  <c r="H651" i="21"/>
  <c r="H652" i="21"/>
  <c r="H653" i="21"/>
  <c r="H654" i="21"/>
  <c r="H655" i="21"/>
  <c r="H656" i="21"/>
  <c r="H657" i="21"/>
  <c r="H658" i="21"/>
  <c r="H659" i="21"/>
  <c r="H660" i="21"/>
  <c r="H661" i="21"/>
  <c r="H662" i="21"/>
  <c r="H663" i="21"/>
  <c r="H664" i="21"/>
  <c r="H665" i="21"/>
  <c r="H666" i="21"/>
  <c r="H667" i="21"/>
  <c r="H668" i="21"/>
  <c r="H669" i="21"/>
  <c r="H670" i="21"/>
  <c r="H671" i="21"/>
  <c r="H672" i="21"/>
  <c r="H673" i="21"/>
  <c r="H674" i="21"/>
  <c r="H675" i="21"/>
  <c r="H676" i="21"/>
  <c r="H677" i="21"/>
  <c r="H678" i="21"/>
  <c r="H679" i="21"/>
  <c r="H680" i="21"/>
  <c r="H681" i="21"/>
  <c r="H682" i="21"/>
  <c r="H683" i="21"/>
  <c r="H684" i="21"/>
  <c r="H685" i="21"/>
  <c r="H686" i="21"/>
  <c r="H687" i="21"/>
  <c r="H688" i="21"/>
  <c r="H689" i="21"/>
  <c r="H690" i="21"/>
  <c r="H691" i="21"/>
  <c r="H692" i="21"/>
  <c r="H693" i="21"/>
  <c r="H694" i="21"/>
  <c r="H695" i="21"/>
  <c r="H696" i="21"/>
  <c r="H697" i="21"/>
  <c r="H698" i="21"/>
  <c r="H699" i="21"/>
  <c r="H700" i="21"/>
  <c r="H701" i="21"/>
  <c r="H702" i="21"/>
  <c r="H703" i="21"/>
  <c r="H704" i="21"/>
  <c r="H705" i="21"/>
  <c r="H706" i="21"/>
  <c r="H707" i="21"/>
  <c r="H708" i="21"/>
  <c r="H709" i="21"/>
  <c r="H710" i="21"/>
  <c r="H711" i="21"/>
  <c r="H712" i="21"/>
  <c r="H713" i="21"/>
  <c r="H714" i="21"/>
  <c r="H715" i="21"/>
  <c r="H716" i="21"/>
  <c r="H717" i="21"/>
  <c r="H718" i="21"/>
  <c r="H719" i="21"/>
  <c r="H720" i="21"/>
  <c r="H721" i="21"/>
  <c r="H722" i="21"/>
  <c r="H723" i="21"/>
  <c r="H724" i="21"/>
  <c r="H725" i="21"/>
  <c r="H726" i="21"/>
  <c r="H727" i="21"/>
  <c r="H728" i="21"/>
  <c r="H729" i="21"/>
  <c r="H730" i="21"/>
  <c r="H731" i="21"/>
  <c r="H732" i="21"/>
  <c r="H733" i="21"/>
  <c r="H734" i="21"/>
  <c r="H735" i="21"/>
  <c r="H736" i="21"/>
  <c r="H737" i="21"/>
  <c r="H738" i="21"/>
  <c r="H739" i="21"/>
  <c r="H740" i="21"/>
  <c r="H741" i="21"/>
  <c r="H742" i="21"/>
  <c r="H743" i="21"/>
  <c r="H744" i="21"/>
  <c r="H745" i="21"/>
  <c r="H746" i="21"/>
  <c r="H747" i="21"/>
  <c r="H748" i="21"/>
  <c r="H749" i="21"/>
  <c r="H750" i="21"/>
  <c r="H751" i="21"/>
  <c r="H752" i="21"/>
  <c r="H753" i="21"/>
  <c r="H754" i="21"/>
  <c r="H755" i="21"/>
  <c r="H756" i="21"/>
  <c r="H757" i="21"/>
  <c r="H758" i="21"/>
  <c r="H759" i="21"/>
  <c r="H760" i="21"/>
  <c r="H761" i="21"/>
  <c r="H762" i="21"/>
  <c r="H763" i="21"/>
  <c r="H764" i="21"/>
  <c r="H765" i="21"/>
  <c r="H766" i="21"/>
  <c r="H767" i="21"/>
  <c r="H768" i="21"/>
  <c r="H769" i="21"/>
  <c r="H770" i="21"/>
  <c r="H771" i="21"/>
  <c r="H772" i="21"/>
  <c r="H773" i="21"/>
  <c r="H774" i="21"/>
  <c r="H775" i="21"/>
  <c r="H776" i="21"/>
  <c r="H777" i="21"/>
  <c r="H778" i="21"/>
  <c r="H779" i="21"/>
  <c r="H780" i="21"/>
  <c r="H781" i="21"/>
  <c r="H782" i="21"/>
  <c r="H783" i="21"/>
  <c r="H784" i="21"/>
  <c r="H785" i="21"/>
  <c r="H786" i="21"/>
  <c r="H787" i="21"/>
  <c r="H788" i="21"/>
  <c r="H789" i="21"/>
  <c r="H790" i="21"/>
  <c r="H791" i="21"/>
  <c r="H792" i="21"/>
  <c r="H793" i="21"/>
  <c r="H794" i="21"/>
  <c r="H795" i="21"/>
  <c r="H796" i="21"/>
  <c r="H797" i="21"/>
  <c r="H798" i="21"/>
  <c r="H799" i="21"/>
  <c r="H800" i="21"/>
  <c r="H801" i="21"/>
  <c r="H802" i="21"/>
  <c r="H803" i="21"/>
  <c r="H804" i="21"/>
  <c r="H805" i="21"/>
  <c r="H806" i="21"/>
  <c r="H807" i="21"/>
  <c r="H808" i="21"/>
  <c r="H809" i="21"/>
  <c r="H810" i="21"/>
  <c r="H811" i="21"/>
  <c r="H812" i="21"/>
  <c r="H813" i="21"/>
  <c r="H814" i="21"/>
  <c r="H815" i="21"/>
  <c r="H816" i="21"/>
  <c r="H817" i="21"/>
  <c r="H818" i="21"/>
  <c r="H819" i="21"/>
  <c r="H820" i="21"/>
  <c r="H821" i="21"/>
  <c r="H822" i="21"/>
  <c r="H823" i="21"/>
  <c r="H824" i="21"/>
  <c r="H825" i="21"/>
  <c r="H826" i="21"/>
  <c r="H827" i="21"/>
  <c r="H828" i="21"/>
  <c r="H829" i="21"/>
  <c r="H830" i="21"/>
  <c r="H831" i="21"/>
  <c r="H832" i="21"/>
  <c r="H833" i="21"/>
  <c r="H834" i="21"/>
  <c r="H835" i="21"/>
  <c r="H836" i="21"/>
  <c r="H837" i="21"/>
  <c r="H838" i="21"/>
  <c r="H839" i="21"/>
  <c r="H840" i="21"/>
  <c r="H841" i="21"/>
  <c r="H842" i="21"/>
  <c r="H843" i="21"/>
  <c r="H844" i="21"/>
  <c r="H845" i="21"/>
  <c r="H846" i="21"/>
  <c r="H847" i="21"/>
  <c r="H848" i="21"/>
  <c r="H849" i="21"/>
  <c r="H850" i="21"/>
  <c r="H851" i="21"/>
  <c r="H852" i="21"/>
  <c r="H853" i="21"/>
  <c r="H854" i="21"/>
  <c r="H855" i="21"/>
  <c r="H856" i="21"/>
  <c r="H857" i="21"/>
  <c r="H858" i="21"/>
  <c r="H859" i="21"/>
  <c r="H860" i="21"/>
  <c r="H861" i="21"/>
  <c r="H862" i="21"/>
  <c r="H863" i="21"/>
  <c r="H864" i="21"/>
  <c r="H865" i="21"/>
  <c r="H866" i="21"/>
  <c r="H867" i="21"/>
  <c r="H868" i="21"/>
  <c r="H869" i="21"/>
  <c r="H870" i="21"/>
  <c r="H871" i="21"/>
  <c r="H872" i="21"/>
  <c r="H873" i="21"/>
  <c r="H874" i="21"/>
  <c r="H875" i="21"/>
  <c r="H876" i="21"/>
  <c r="H877" i="21"/>
  <c r="H878" i="21"/>
  <c r="H879" i="21"/>
  <c r="H880" i="21"/>
  <c r="H881" i="21"/>
  <c r="H882" i="21"/>
  <c r="H883" i="21"/>
  <c r="H884" i="21"/>
  <c r="H885" i="21"/>
  <c r="H886" i="21"/>
  <c r="H887" i="21"/>
  <c r="H888" i="21"/>
  <c r="H889" i="21"/>
  <c r="H890" i="21"/>
  <c r="H891" i="21"/>
  <c r="H892" i="21"/>
  <c r="H893" i="21"/>
  <c r="H894" i="21"/>
  <c r="H895" i="21"/>
  <c r="H896" i="21"/>
  <c r="H897" i="21"/>
  <c r="H898" i="21"/>
  <c r="H899" i="21"/>
  <c r="H900" i="21"/>
  <c r="H901" i="21"/>
  <c r="H902" i="21"/>
  <c r="H903" i="21"/>
  <c r="H904" i="21"/>
  <c r="H905" i="21"/>
  <c r="H906" i="21"/>
  <c r="H907" i="21"/>
  <c r="H908" i="21"/>
  <c r="H909" i="21"/>
  <c r="H910" i="21"/>
  <c r="H911" i="21"/>
  <c r="H912" i="21"/>
  <c r="H913" i="21"/>
  <c r="H914" i="21"/>
  <c r="H915" i="21"/>
  <c r="H916" i="21"/>
  <c r="H917" i="21"/>
  <c r="H918" i="21"/>
  <c r="H919" i="21"/>
  <c r="H920" i="21"/>
  <c r="H921" i="21"/>
  <c r="H922" i="21"/>
  <c r="H923" i="21"/>
  <c r="H924" i="21"/>
  <c r="H925" i="21"/>
  <c r="H926" i="21"/>
  <c r="H927" i="21"/>
  <c r="H928" i="21"/>
  <c r="H929" i="21"/>
  <c r="H930" i="21"/>
  <c r="H931" i="21"/>
  <c r="H932" i="21"/>
  <c r="H933" i="21"/>
  <c r="H934" i="21"/>
  <c r="H935" i="21"/>
  <c r="H936" i="21"/>
  <c r="H937" i="21"/>
  <c r="H938" i="21"/>
  <c r="H939" i="21"/>
  <c r="H940" i="21"/>
  <c r="H941" i="21"/>
  <c r="H942" i="21"/>
  <c r="H943" i="21"/>
  <c r="H944" i="21"/>
  <c r="H945" i="21"/>
  <c r="H946" i="21"/>
  <c r="H947" i="21"/>
  <c r="H948" i="21"/>
  <c r="H949" i="21"/>
  <c r="H950" i="21"/>
  <c r="H951" i="21"/>
  <c r="H952" i="21"/>
  <c r="H953" i="21"/>
  <c r="H954" i="21"/>
  <c r="H955" i="21"/>
  <c r="H956" i="21"/>
  <c r="H957" i="21"/>
  <c r="H958" i="21"/>
  <c r="H959" i="21"/>
  <c r="H960" i="21"/>
  <c r="H961" i="21"/>
  <c r="H962" i="21"/>
  <c r="H963" i="21"/>
  <c r="H964" i="21"/>
  <c r="H965" i="21"/>
  <c r="H966" i="21"/>
  <c r="H967" i="21"/>
  <c r="H968" i="21"/>
  <c r="H969" i="21"/>
  <c r="H970" i="21"/>
  <c r="H971" i="21"/>
  <c r="H972" i="21"/>
  <c r="H973" i="21"/>
  <c r="H974" i="21"/>
  <c r="H975" i="21"/>
  <c r="H976" i="21"/>
  <c r="H977" i="21"/>
  <c r="H978" i="21"/>
  <c r="H979" i="21"/>
  <c r="H980" i="21"/>
  <c r="H981" i="21"/>
  <c r="H982" i="21"/>
  <c r="H983" i="21"/>
  <c r="H984" i="21"/>
  <c r="H985" i="21"/>
  <c r="H986" i="21"/>
  <c r="H987" i="21"/>
  <c r="H988" i="21"/>
  <c r="H989" i="21"/>
  <c r="H990" i="21"/>
  <c r="H991" i="21"/>
  <c r="H992" i="21"/>
  <c r="H993" i="21"/>
  <c r="H994" i="21"/>
  <c r="H995" i="21"/>
  <c r="H996" i="21"/>
  <c r="H997" i="21"/>
  <c r="H998" i="21"/>
  <c r="H999" i="21"/>
  <c r="H1000" i="21"/>
  <c r="H1001" i="21"/>
  <c r="H1002" i="21"/>
  <c r="H1003" i="21"/>
  <c r="H1004" i="21"/>
  <c r="H1005" i="21"/>
  <c r="H1006" i="21"/>
  <c r="H1007" i="21"/>
  <c r="H1008" i="21"/>
  <c r="H1009" i="21"/>
  <c r="H1010" i="21"/>
  <c r="H1011" i="21"/>
  <c r="H1012" i="21"/>
  <c r="H1013" i="21"/>
  <c r="H1014" i="21"/>
  <c r="H1015" i="21"/>
  <c r="H1016" i="21"/>
  <c r="H1017" i="21"/>
  <c r="H1018" i="21"/>
  <c r="H1019" i="21"/>
  <c r="H1020" i="21"/>
  <c r="H1021" i="21"/>
  <c r="H1022" i="21"/>
  <c r="H1023" i="21"/>
  <c r="H1024" i="21"/>
  <c r="H1025" i="21"/>
  <c r="H1026" i="21"/>
  <c r="H1027" i="21"/>
  <c r="H1028" i="21"/>
  <c r="H1029" i="21"/>
  <c r="H1030" i="21"/>
  <c r="H1031" i="21"/>
  <c r="H1032" i="21"/>
  <c r="H1033" i="21"/>
  <c r="H1034" i="21"/>
  <c r="H1035" i="21"/>
  <c r="H1036" i="21"/>
  <c r="H1037" i="21"/>
  <c r="H1038" i="21"/>
  <c r="H1039" i="21"/>
  <c r="H1040" i="21"/>
  <c r="H1041" i="21"/>
  <c r="H1042" i="21"/>
  <c r="H1043" i="21"/>
  <c r="H1044" i="21"/>
  <c r="H1045" i="21"/>
  <c r="H1046" i="21"/>
  <c r="H1047" i="21"/>
  <c r="H1048" i="21"/>
  <c r="H1049" i="21"/>
  <c r="H1050" i="21"/>
  <c r="H1051" i="21"/>
  <c r="H1052" i="21"/>
  <c r="H1053" i="21"/>
  <c r="H1054" i="21"/>
  <c r="H1055" i="21"/>
  <c r="H1056" i="21"/>
  <c r="H1057" i="21"/>
  <c r="H1058" i="21"/>
  <c r="H1059" i="21"/>
  <c r="H1060" i="21"/>
  <c r="H1061" i="21"/>
  <c r="H1062" i="21"/>
  <c r="H1063" i="21"/>
  <c r="H1064" i="21"/>
  <c r="H1065" i="21"/>
  <c r="H1066" i="21"/>
  <c r="H1067" i="21"/>
  <c r="H1068" i="21"/>
  <c r="H1069" i="21"/>
  <c r="H1070" i="21"/>
  <c r="H1071" i="21"/>
  <c r="H1072" i="21"/>
  <c r="H1073" i="21"/>
  <c r="H1074" i="21"/>
  <c r="H1075" i="21"/>
  <c r="H1076" i="21"/>
  <c r="H1077" i="21"/>
  <c r="H1078" i="21"/>
  <c r="H1079" i="21"/>
  <c r="H1080" i="21"/>
  <c r="H1081" i="21"/>
  <c r="H1082" i="21"/>
  <c r="H1083" i="21"/>
  <c r="H1084" i="21"/>
  <c r="H1085" i="21"/>
  <c r="H1086" i="21"/>
  <c r="H1087" i="21"/>
  <c r="H1088" i="21"/>
  <c r="H1089" i="21"/>
  <c r="H1090" i="21"/>
  <c r="H1091" i="21"/>
  <c r="H1092" i="21"/>
  <c r="H1093" i="21"/>
  <c r="H1094" i="21"/>
  <c r="H1095" i="21"/>
  <c r="H1096" i="21"/>
  <c r="H1097" i="21"/>
  <c r="H1098" i="21"/>
  <c r="H1099" i="21"/>
  <c r="H1100" i="21"/>
  <c r="H1101" i="21"/>
  <c r="H1102" i="21"/>
  <c r="H1103" i="21"/>
  <c r="H1104" i="21"/>
  <c r="H1105" i="21"/>
  <c r="H1106" i="21"/>
  <c r="H1107" i="21"/>
  <c r="H1108" i="21"/>
  <c r="H1109" i="21"/>
  <c r="H1110" i="21"/>
  <c r="H1111" i="21"/>
  <c r="H1112" i="21"/>
  <c r="H1113" i="21"/>
  <c r="H1114" i="21"/>
  <c r="H1115" i="21"/>
  <c r="H1116" i="21"/>
  <c r="H1117" i="21"/>
  <c r="H1118" i="21"/>
  <c r="H1119" i="21"/>
  <c r="H1120" i="21"/>
  <c r="H1121" i="21"/>
  <c r="H1122" i="21"/>
  <c r="H1123" i="21"/>
  <c r="H1124" i="21"/>
  <c r="H1125" i="21"/>
  <c r="H1126" i="21"/>
  <c r="H1127" i="21"/>
  <c r="H1128" i="21"/>
  <c r="H1129" i="21"/>
  <c r="H1130" i="21"/>
  <c r="H1131" i="21"/>
  <c r="H1132" i="21"/>
  <c r="H1133" i="21"/>
  <c r="H1134" i="21"/>
  <c r="H1135" i="21"/>
  <c r="H1136" i="21"/>
  <c r="H1137" i="21"/>
  <c r="H1138" i="21"/>
  <c r="H1139" i="21"/>
  <c r="H1140" i="21"/>
  <c r="H1141" i="21"/>
  <c r="H1142" i="21"/>
  <c r="H1143" i="21"/>
  <c r="H1144" i="21"/>
  <c r="H1145" i="21"/>
  <c r="H1146" i="21"/>
  <c r="H1147" i="21"/>
  <c r="H1148" i="21"/>
  <c r="H1149" i="21"/>
  <c r="H1150" i="21"/>
  <c r="H1151" i="21"/>
  <c r="H1152" i="21"/>
  <c r="H1153" i="21"/>
  <c r="H1154" i="21"/>
  <c r="H1155" i="21"/>
  <c r="H1156" i="21"/>
  <c r="H1157" i="21"/>
  <c r="H1158" i="21"/>
  <c r="H1159" i="21"/>
  <c r="H1160" i="21"/>
  <c r="H1161" i="21"/>
  <c r="H1162" i="21"/>
  <c r="H1163" i="21"/>
  <c r="H1164" i="21"/>
  <c r="H1165" i="21"/>
  <c r="H1166" i="21"/>
  <c r="H1167" i="21"/>
  <c r="H1168" i="21"/>
  <c r="H1169" i="21"/>
  <c r="H1170" i="21"/>
  <c r="H1171" i="21"/>
  <c r="H1172" i="21"/>
  <c r="H1173" i="21"/>
  <c r="H1174" i="21"/>
  <c r="H1175" i="21"/>
  <c r="H1176" i="21"/>
  <c r="H1177" i="21"/>
  <c r="H1178" i="21"/>
  <c r="H1179" i="21"/>
  <c r="H1180" i="21"/>
  <c r="H1181" i="21"/>
  <c r="H1182" i="21"/>
  <c r="H1183" i="21"/>
  <c r="H1184" i="21"/>
  <c r="H1185" i="21"/>
  <c r="H1186" i="21"/>
  <c r="H1187" i="21"/>
  <c r="H1188" i="21"/>
  <c r="H1189" i="21"/>
  <c r="H1190" i="21"/>
  <c r="H1191" i="21"/>
  <c r="H1192" i="21"/>
  <c r="H1193" i="21"/>
  <c r="H1194" i="21"/>
  <c r="H1195" i="21"/>
  <c r="H1196" i="21"/>
  <c r="H1197" i="21"/>
  <c r="H1198" i="21"/>
  <c r="H1199" i="21"/>
  <c r="H1200" i="21"/>
  <c r="H1201" i="21"/>
  <c r="H1202" i="21"/>
  <c r="H1203" i="21"/>
  <c r="H1204" i="21"/>
  <c r="H1205" i="21"/>
  <c r="H1206" i="21"/>
  <c r="H1207" i="21"/>
  <c r="H1208" i="21"/>
  <c r="H1209" i="21"/>
  <c r="H1210" i="21"/>
  <c r="H1211" i="21"/>
  <c r="H1212" i="21"/>
  <c r="H1213" i="21"/>
  <c r="H1214" i="21"/>
  <c r="H1215" i="21"/>
  <c r="H1216" i="21"/>
  <c r="H1217" i="21"/>
  <c r="H1218" i="21"/>
  <c r="H1219" i="21"/>
  <c r="H1220" i="21"/>
  <c r="H1221" i="21"/>
  <c r="H1222" i="21"/>
  <c r="H1223" i="21"/>
  <c r="H1224" i="21"/>
  <c r="H1225" i="21"/>
  <c r="H1226" i="21"/>
  <c r="H1227" i="21"/>
  <c r="H1228" i="21"/>
  <c r="H1229" i="21"/>
  <c r="H1230" i="21"/>
  <c r="H1231" i="21"/>
  <c r="H1232" i="21"/>
  <c r="H1233" i="21"/>
  <c r="H1234" i="21"/>
  <c r="H1235" i="21"/>
  <c r="H1236" i="21"/>
  <c r="H1237" i="21"/>
  <c r="H1238" i="21"/>
  <c r="H1239" i="21"/>
  <c r="H1240" i="21"/>
  <c r="H1241" i="21"/>
  <c r="H1242" i="21"/>
  <c r="H1243" i="21"/>
  <c r="H1244" i="21"/>
  <c r="H1245" i="21"/>
  <c r="H1246" i="21"/>
  <c r="H1247" i="21"/>
  <c r="H1248" i="21"/>
  <c r="H1249" i="21"/>
  <c r="H1250" i="21"/>
  <c r="H1251" i="21"/>
  <c r="H1252" i="21"/>
  <c r="H1253" i="21"/>
  <c r="H1254" i="21"/>
  <c r="H1255" i="21"/>
  <c r="H1256" i="21"/>
  <c r="H1257" i="21"/>
  <c r="H1258" i="21"/>
  <c r="H1259" i="21"/>
  <c r="H1260" i="21"/>
  <c r="H1261" i="21"/>
  <c r="H1262" i="21"/>
  <c r="H1263" i="21"/>
  <c r="H1264" i="21"/>
  <c r="H1265" i="21"/>
  <c r="H1266" i="21"/>
  <c r="H1267" i="21"/>
  <c r="H1268" i="21"/>
  <c r="H1269" i="21"/>
  <c r="H1270" i="21"/>
  <c r="H1271" i="21"/>
  <c r="H1272" i="21"/>
  <c r="H1273" i="21"/>
  <c r="H1274" i="21"/>
  <c r="H1275" i="21"/>
  <c r="H1276" i="21"/>
  <c r="H1277" i="21"/>
  <c r="H1278" i="21"/>
  <c r="H1279" i="21"/>
  <c r="H1280" i="21"/>
  <c r="H1281" i="21"/>
  <c r="H1282" i="21"/>
  <c r="H1283" i="21"/>
  <c r="H1284" i="21"/>
  <c r="H1285" i="21"/>
  <c r="H1286" i="21"/>
  <c r="H1287" i="21"/>
  <c r="H1288" i="21"/>
  <c r="H1289" i="21"/>
  <c r="H1290" i="21"/>
  <c r="H1291" i="21"/>
  <c r="H1292" i="21"/>
  <c r="H1293" i="21"/>
  <c r="H1294" i="21"/>
  <c r="H1295" i="21"/>
  <c r="H1296" i="21"/>
  <c r="H1297" i="21"/>
  <c r="H1298" i="21"/>
  <c r="H1299" i="21"/>
  <c r="H1300" i="21"/>
  <c r="H1301" i="21"/>
  <c r="H1302" i="21"/>
  <c r="H1303" i="21"/>
  <c r="H1304" i="21"/>
  <c r="H1305" i="21"/>
  <c r="H1306" i="21"/>
  <c r="H1307" i="21"/>
  <c r="H1308" i="21"/>
  <c r="H1309" i="21"/>
  <c r="H1310" i="21"/>
  <c r="H1311" i="21"/>
  <c r="H1312" i="21"/>
  <c r="H1313" i="21"/>
  <c r="H1314" i="21"/>
  <c r="H1315" i="21"/>
  <c r="H1316" i="21"/>
  <c r="H1317" i="21"/>
  <c r="H1318" i="21"/>
  <c r="H1319" i="21"/>
  <c r="H1320" i="21"/>
  <c r="H1321" i="21"/>
  <c r="H1322" i="21"/>
  <c r="H1323" i="21"/>
  <c r="H1324" i="21"/>
  <c r="H1325" i="21"/>
  <c r="H1326" i="21"/>
  <c r="H1327" i="21"/>
  <c r="H1328" i="21"/>
  <c r="H1329" i="21"/>
  <c r="H1330" i="21"/>
  <c r="H1331" i="21"/>
  <c r="H1332" i="21"/>
  <c r="H1333" i="21"/>
  <c r="H1334" i="21"/>
  <c r="H1335" i="21"/>
  <c r="H1336" i="21"/>
  <c r="H1337" i="21"/>
  <c r="H1338" i="21"/>
  <c r="H1339" i="21"/>
  <c r="H1340" i="21"/>
  <c r="H1341" i="21"/>
  <c r="H1342" i="21"/>
  <c r="H1343" i="21"/>
  <c r="H1344" i="21"/>
  <c r="H1345" i="21"/>
  <c r="H1346" i="21"/>
  <c r="H1347" i="21"/>
  <c r="H1348" i="21"/>
  <c r="H1349" i="21"/>
  <c r="H1350" i="21"/>
  <c r="H1351" i="21"/>
  <c r="H1352" i="21"/>
  <c r="H1353" i="21"/>
  <c r="H1354" i="21"/>
  <c r="H1355" i="21"/>
  <c r="H1356" i="21"/>
  <c r="H1357" i="21"/>
  <c r="H1358" i="21"/>
  <c r="H1359" i="21"/>
  <c r="H1360" i="21"/>
  <c r="H1361" i="21"/>
  <c r="H1362" i="21"/>
  <c r="H1363" i="21"/>
  <c r="H1364" i="21"/>
  <c r="H1365" i="21"/>
  <c r="H1366" i="21"/>
  <c r="H1367" i="21"/>
  <c r="H1368" i="21"/>
  <c r="H1369" i="21"/>
  <c r="H1370" i="21"/>
  <c r="H1371" i="21"/>
  <c r="H1372" i="21"/>
  <c r="H1373" i="21"/>
  <c r="H1374" i="21"/>
  <c r="H1375" i="21"/>
  <c r="H1376" i="21"/>
  <c r="H1377" i="21"/>
  <c r="H1378" i="21"/>
  <c r="H1379" i="21"/>
  <c r="H1380" i="21"/>
  <c r="H1381" i="21"/>
  <c r="H1382" i="21"/>
  <c r="H1383" i="21"/>
  <c r="H1384" i="21"/>
  <c r="H1385" i="21"/>
  <c r="H1386" i="21"/>
  <c r="H1387" i="21"/>
  <c r="H1388" i="21"/>
  <c r="H1389" i="21"/>
  <c r="H1390" i="21"/>
  <c r="H1391" i="21"/>
  <c r="H1392" i="21"/>
  <c r="H1393" i="21"/>
  <c r="H1394" i="21"/>
  <c r="H1395" i="21"/>
  <c r="H1396" i="21"/>
  <c r="H1397" i="21"/>
  <c r="H1398" i="21"/>
  <c r="H1399" i="21"/>
  <c r="H1400" i="21"/>
  <c r="H1401" i="21"/>
  <c r="H1402" i="21"/>
  <c r="H1403" i="21"/>
  <c r="H1404" i="21"/>
  <c r="H1405" i="21"/>
  <c r="H1406" i="21"/>
  <c r="H1407" i="21"/>
  <c r="H1408" i="21"/>
  <c r="H1409" i="21"/>
  <c r="H1410" i="21"/>
  <c r="H1411" i="21"/>
  <c r="H1412" i="21"/>
  <c r="H1413" i="21"/>
  <c r="H1414" i="21"/>
  <c r="H1415" i="21"/>
  <c r="H1416" i="21"/>
  <c r="H1417" i="21"/>
  <c r="H1418" i="21"/>
  <c r="H1419" i="21"/>
  <c r="H1420" i="21"/>
  <c r="H1421" i="21"/>
  <c r="H1422" i="21"/>
  <c r="H1423" i="21"/>
  <c r="H1424" i="21"/>
  <c r="H1425" i="21"/>
  <c r="H1426" i="21"/>
  <c r="H1427" i="21"/>
  <c r="H1428" i="21"/>
  <c r="H1429" i="21"/>
  <c r="H1430" i="21"/>
  <c r="H1431" i="21"/>
  <c r="H1432" i="21"/>
  <c r="H1433" i="21"/>
  <c r="H1434" i="21"/>
  <c r="H1435" i="21"/>
  <c r="H1436" i="21"/>
  <c r="H1437" i="21"/>
  <c r="H1438" i="21"/>
  <c r="H1439" i="21"/>
  <c r="H1440" i="21"/>
  <c r="H1441" i="21"/>
  <c r="H1442" i="21"/>
  <c r="H1443" i="21"/>
  <c r="H1444" i="21"/>
  <c r="H1445" i="21"/>
  <c r="H1446" i="21"/>
  <c r="H1447" i="21"/>
  <c r="H1448" i="21"/>
  <c r="H1449" i="21"/>
  <c r="H1450" i="21"/>
  <c r="H1451" i="21"/>
  <c r="H1452" i="21"/>
  <c r="H1453" i="21"/>
  <c r="H1454" i="21"/>
  <c r="H1455" i="21"/>
  <c r="H1456" i="21"/>
  <c r="H1457" i="21"/>
  <c r="H1458" i="21"/>
  <c r="H1459" i="21"/>
  <c r="H1460" i="21"/>
  <c r="H1461" i="21"/>
  <c r="H1462" i="21"/>
  <c r="H1463" i="21"/>
  <c r="H1464" i="21"/>
  <c r="H1465" i="21"/>
  <c r="H1466" i="21"/>
  <c r="H1467" i="21"/>
  <c r="H1468" i="21"/>
  <c r="H1469" i="21"/>
  <c r="H1470" i="21"/>
  <c r="H1471" i="21"/>
  <c r="H1472" i="21"/>
  <c r="H1473" i="21"/>
  <c r="H1474" i="21"/>
  <c r="H1475" i="21"/>
  <c r="H1476" i="21"/>
  <c r="H1477" i="21"/>
  <c r="H1478" i="21"/>
  <c r="H1479" i="21"/>
  <c r="H1480" i="21"/>
  <c r="H1481" i="21"/>
  <c r="H1482" i="21"/>
  <c r="H1483" i="21"/>
  <c r="H1484" i="21"/>
  <c r="H1485" i="21"/>
  <c r="H1486" i="21"/>
  <c r="H1487" i="21"/>
  <c r="H1488" i="21"/>
  <c r="H1489" i="21"/>
  <c r="H1490" i="21"/>
  <c r="H1491" i="21"/>
  <c r="H1492" i="21"/>
  <c r="H1493" i="21"/>
  <c r="H1494" i="21"/>
  <c r="H1495" i="21"/>
  <c r="H1496" i="21"/>
  <c r="H1497" i="21"/>
  <c r="H1498" i="21"/>
  <c r="H1499" i="21"/>
  <c r="H1500" i="21"/>
  <c r="H1501" i="21"/>
  <c r="H1502" i="21"/>
  <c r="H1503" i="21"/>
  <c r="H1504" i="21"/>
  <c r="H1505" i="21"/>
  <c r="H1506" i="21"/>
  <c r="H1507" i="21"/>
  <c r="H1508" i="21"/>
  <c r="H1509" i="21"/>
  <c r="H1510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G249" i="21"/>
  <c r="G250" i="21"/>
  <c r="G251" i="21"/>
  <c r="G252" i="21"/>
  <c r="G253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90" i="21"/>
  <c r="G291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G306" i="21"/>
  <c r="G307" i="21"/>
  <c r="G308" i="21"/>
  <c r="G309" i="21"/>
  <c r="G310" i="21"/>
  <c r="G311" i="21"/>
  <c r="G312" i="21"/>
  <c r="G313" i="21"/>
  <c r="G314" i="21"/>
  <c r="G315" i="21"/>
  <c r="G316" i="21"/>
  <c r="G317" i="21"/>
  <c r="G318" i="21"/>
  <c r="G319" i="21"/>
  <c r="G320" i="21"/>
  <c r="G321" i="21"/>
  <c r="G322" i="21"/>
  <c r="G323" i="21"/>
  <c r="G324" i="21"/>
  <c r="G325" i="21"/>
  <c r="G326" i="21"/>
  <c r="G327" i="21"/>
  <c r="G328" i="21"/>
  <c r="G329" i="21"/>
  <c r="G330" i="21"/>
  <c r="G331" i="21"/>
  <c r="G332" i="21"/>
  <c r="G333" i="21"/>
  <c r="G334" i="21"/>
  <c r="G335" i="21"/>
  <c r="G336" i="21"/>
  <c r="G337" i="21"/>
  <c r="G338" i="21"/>
  <c r="G339" i="21"/>
  <c r="G340" i="21"/>
  <c r="G341" i="21"/>
  <c r="G342" i="21"/>
  <c r="G343" i="21"/>
  <c r="G344" i="21"/>
  <c r="G345" i="21"/>
  <c r="G346" i="21"/>
  <c r="G347" i="21"/>
  <c r="G348" i="21"/>
  <c r="G349" i="21"/>
  <c r="G350" i="21"/>
  <c r="G351" i="21"/>
  <c r="G352" i="21"/>
  <c r="G353" i="21"/>
  <c r="G354" i="21"/>
  <c r="G355" i="21"/>
  <c r="G356" i="21"/>
  <c r="G357" i="21"/>
  <c r="G358" i="21"/>
  <c r="G359" i="21"/>
  <c r="G360" i="21"/>
  <c r="G361" i="21"/>
  <c r="G362" i="21"/>
  <c r="G363" i="21"/>
  <c r="G364" i="21"/>
  <c r="G365" i="21"/>
  <c r="G366" i="21"/>
  <c r="G367" i="21"/>
  <c r="G368" i="21"/>
  <c r="G369" i="21"/>
  <c r="G370" i="21"/>
  <c r="G371" i="21"/>
  <c r="G372" i="21"/>
  <c r="G373" i="21"/>
  <c r="G374" i="21"/>
  <c r="G375" i="21"/>
  <c r="G376" i="21"/>
  <c r="G377" i="21"/>
  <c r="G378" i="21"/>
  <c r="G379" i="21"/>
  <c r="G380" i="21"/>
  <c r="G381" i="21"/>
  <c r="G382" i="21"/>
  <c r="G383" i="21"/>
  <c r="G384" i="21"/>
  <c r="G385" i="21"/>
  <c r="G386" i="21"/>
  <c r="G387" i="21"/>
  <c r="G388" i="21"/>
  <c r="G389" i="21"/>
  <c r="G390" i="21"/>
  <c r="G391" i="21"/>
  <c r="G392" i="21"/>
  <c r="G393" i="21"/>
  <c r="G394" i="21"/>
  <c r="G395" i="21"/>
  <c r="G396" i="21"/>
  <c r="G397" i="21"/>
  <c r="G398" i="21"/>
  <c r="G399" i="21"/>
  <c r="G400" i="21"/>
  <c r="G401" i="21"/>
  <c r="G402" i="21"/>
  <c r="G403" i="21"/>
  <c r="G404" i="21"/>
  <c r="G405" i="21"/>
  <c r="G406" i="21"/>
  <c r="G407" i="21"/>
  <c r="G408" i="21"/>
  <c r="G409" i="21"/>
  <c r="G410" i="21"/>
  <c r="G411" i="21"/>
  <c r="G412" i="21"/>
  <c r="G413" i="21"/>
  <c r="G414" i="21"/>
  <c r="G415" i="21"/>
  <c r="G416" i="21"/>
  <c r="G417" i="21"/>
  <c r="G418" i="21"/>
  <c r="G419" i="21"/>
  <c r="G420" i="21"/>
  <c r="G421" i="21"/>
  <c r="G422" i="21"/>
  <c r="G423" i="21"/>
  <c r="G424" i="21"/>
  <c r="G425" i="21"/>
  <c r="G426" i="21"/>
  <c r="G427" i="21"/>
  <c r="G428" i="21"/>
  <c r="G429" i="21"/>
  <c r="G430" i="21"/>
  <c r="G431" i="21"/>
  <c r="G432" i="21"/>
  <c r="G433" i="21"/>
  <c r="G434" i="21"/>
  <c r="G435" i="21"/>
  <c r="G436" i="21"/>
  <c r="G437" i="21"/>
  <c r="G438" i="21"/>
  <c r="G439" i="21"/>
  <c r="G440" i="21"/>
  <c r="G441" i="21"/>
  <c r="G442" i="21"/>
  <c r="G443" i="21"/>
  <c r="G444" i="21"/>
  <c r="G445" i="21"/>
  <c r="G446" i="21"/>
  <c r="G447" i="21"/>
  <c r="G448" i="21"/>
  <c r="G449" i="21"/>
  <c r="G450" i="21"/>
  <c r="G451" i="21"/>
  <c r="G452" i="21"/>
  <c r="G453" i="21"/>
  <c r="G454" i="21"/>
  <c r="G455" i="21"/>
  <c r="G456" i="21"/>
  <c r="G457" i="21"/>
  <c r="G458" i="21"/>
  <c r="G459" i="21"/>
  <c r="G460" i="21"/>
  <c r="G461" i="21"/>
  <c r="G462" i="21"/>
  <c r="G463" i="21"/>
  <c r="G464" i="21"/>
  <c r="G465" i="21"/>
  <c r="G466" i="21"/>
  <c r="G467" i="21"/>
  <c r="G468" i="21"/>
  <c r="G469" i="21"/>
  <c r="G470" i="21"/>
  <c r="G471" i="21"/>
  <c r="G472" i="21"/>
  <c r="G473" i="21"/>
  <c r="G474" i="21"/>
  <c r="G475" i="21"/>
  <c r="G476" i="21"/>
  <c r="G477" i="21"/>
  <c r="G478" i="21"/>
  <c r="G479" i="21"/>
  <c r="G480" i="21"/>
  <c r="G481" i="21"/>
  <c r="G482" i="21"/>
  <c r="G483" i="21"/>
  <c r="G484" i="21"/>
  <c r="G485" i="21"/>
  <c r="G486" i="21"/>
  <c r="G487" i="21"/>
  <c r="G488" i="21"/>
  <c r="G489" i="21"/>
  <c r="G490" i="21"/>
  <c r="G491" i="21"/>
  <c r="G492" i="21"/>
  <c r="G493" i="21"/>
  <c r="G494" i="21"/>
  <c r="G495" i="21"/>
  <c r="G496" i="21"/>
  <c r="G497" i="21"/>
  <c r="G498" i="21"/>
  <c r="G499" i="21"/>
  <c r="G500" i="21"/>
  <c r="G501" i="21"/>
  <c r="G502" i="21"/>
  <c r="G503" i="21"/>
  <c r="G504" i="21"/>
  <c r="G505" i="21"/>
  <c r="G506" i="21"/>
  <c r="G507" i="21"/>
  <c r="G508" i="21"/>
  <c r="G509" i="21"/>
  <c r="G510" i="21"/>
  <c r="G511" i="21"/>
  <c r="G512" i="21"/>
  <c r="G513" i="21"/>
  <c r="G514" i="21"/>
  <c r="G515" i="21"/>
  <c r="G516" i="21"/>
  <c r="G517" i="21"/>
  <c r="G518" i="21"/>
  <c r="G519" i="21"/>
  <c r="G520" i="21"/>
  <c r="G521" i="21"/>
  <c r="G522" i="21"/>
  <c r="G523" i="21"/>
  <c r="G524" i="21"/>
  <c r="G525" i="21"/>
  <c r="G526" i="21"/>
  <c r="G527" i="21"/>
  <c r="G528" i="21"/>
  <c r="G529" i="21"/>
  <c r="G530" i="21"/>
  <c r="G531" i="21"/>
  <c r="G532" i="21"/>
  <c r="G533" i="21"/>
  <c r="G534" i="21"/>
  <c r="G535" i="21"/>
  <c r="G536" i="21"/>
  <c r="G537" i="21"/>
  <c r="G538" i="21"/>
  <c r="G539" i="21"/>
  <c r="G540" i="21"/>
  <c r="G541" i="21"/>
  <c r="G542" i="21"/>
  <c r="G543" i="21"/>
  <c r="G544" i="21"/>
  <c r="G545" i="21"/>
  <c r="G546" i="21"/>
  <c r="G547" i="21"/>
  <c r="G548" i="21"/>
  <c r="G549" i="21"/>
  <c r="G550" i="21"/>
  <c r="G551" i="21"/>
  <c r="G552" i="21"/>
  <c r="G553" i="21"/>
  <c r="G554" i="21"/>
  <c r="G555" i="21"/>
  <c r="G556" i="21"/>
  <c r="G557" i="21"/>
  <c r="G558" i="21"/>
  <c r="G559" i="21"/>
  <c r="G560" i="21"/>
  <c r="G561" i="21"/>
  <c r="G562" i="21"/>
  <c r="G563" i="21"/>
  <c r="G564" i="21"/>
  <c r="G565" i="21"/>
  <c r="G566" i="21"/>
  <c r="G567" i="21"/>
  <c r="G568" i="21"/>
  <c r="G569" i="21"/>
  <c r="G570" i="21"/>
  <c r="G571" i="21"/>
  <c r="G572" i="21"/>
  <c r="G573" i="21"/>
  <c r="G574" i="21"/>
  <c r="G575" i="21"/>
  <c r="G576" i="21"/>
  <c r="G577" i="21"/>
  <c r="G578" i="21"/>
  <c r="G579" i="21"/>
  <c r="G580" i="21"/>
  <c r="G581" i="21"/>
  <c r="G582" i="21"/>
  <c r="G583" i="21"/>
  <c r="G584" i="21"/>
  <c r="G585" i="21"/>
  <c r="G586" i="21"/>
  <c r="G587" i="21"/>
  <c r="G588" i="21"/>
  <c r="G589" i="21"/>
  <c r="G590" i="21"/>
  <c r="G591" i="21"/>
  <c r="G592" i="21"/>
  <c r="G593" i="21"/>
  <c r="G594" i="21"/>
  <c r="G595" i="21"/>
  <c r="G596" i="21"/>
  <c r="G597" i="21"/>
  <c r="G598" i="21"/>
  <c r="G599" i="21"/>
  <c r="G600" i="21"/>
  <c r="G601" i="21"/>
  <c r="G602" i="21"/>
  <c r="G603" i="21"/>
  <c r="G604" i="21"/>
  <c r="G605" i="21"/>
  <c r="G606" i="21"/>
  <c r="G607" i="21"/>
  <c r="G608" i="21"/>
  <c r="G609" i="21"/>
  <c r="G610" i="21"/>
  <c r="G611" i="21"/>
  <c r="G612" i="21"/>
  <c r="G613" i="21"/>
  <c r="G614" i="21"/>
  <c r="G615" i="21"/>
  <c r="G616" i="21"/>
  <c r="G617" i="21"/>
  <c r="G618" i="21"/>
  <c r="G619" i="21"/>
  <c r="G620" i="21"/>
  <c r="G621" i="21"/>
  <c r="G622" i="21"/>
  <c r="G623" i="21"/>
  <c r="G624" i="21"/>
  <c r="G625" i="21"/>
  <c r="G626" i="21"/>
  <c r="G627" i="21"/>
  <c r="G628" i="21"/>
  <c r="G629" i="21"/>
  <c r="G630" i="21"/>
  <c r="G631" i="21"/>
  <c r="G632" i="21"/>
  <c r="G633" i="21"/>
  <c r="G634" i="21"/>
  <c r="G635" i="21"/>
  <c r="G636" i="21"/>
  <c r="G637" i="21"/>
  <c r="G638" i="21"/>
  <c r="G639" i="21"/>
  <c r="G640" i="21"/>
  <c r="G641" i="21"/>
  <c r="G642" i="21"/>
  <c r="G643" i="21"/>
  <c r="G644" i="21"/>
  <c r="G645" i="21"/>
  <c r="G646" i="21"/>
  <c r="G647" i="21"/>
  <c r="G648" i="21"/>
  <c r="G649" i="21"/>
  <c r="G650" i="21"/>
  <c r="G651" i="21"/>
  <c r="G652" i="21"/>
  <c r="G653" i="21"/>
  <c r="G654" i="21"/>
  <c r="G655" i="21"/>
  <c r="G656" i="21"/>
  <c r="G657" i="21"/>
  <c r="G658" i="21"/>
  <c r="G659" i="21"/>
  <c r="G660" i="21"/>
  <c r="G661" i="21"/>
  <c r="G662" i="21"/>
  <c r="G663" i="21"/>
  <c r="G664" i="21"/>
  <c r="G665" i="21"/>
  <c r="G666" i="21"/>
  <c r="G667" i="21"/>
  <c r="G668" i="21"/>
  <c r="G669" i="21"/>
  <c r="G670" i="21"/>
  <c r="G671" i="21"/>
  <c r="G672" i="21"/>
  <c r="G673" i="21"/>
  <c r="G674" i="21"/>
  <c r="G675" i="21"/>
  <c r="G676" i="21"/>
  <c r="G677" i="21"/>
  <c r="G678" i="21"/>
  <c r="G679" i="21"/>
  <c r="G680" i="21"/>
  <c r="G681" i="21"/>
  <c r="G682" i="21"/>
  <c r="G683" i="21"/>
  <c r="G684" i="21"/>
  <c r="G685" i="21"/>
  <c r="G686" i="21"/>
  <c r="G687" i="21"/>
  <c r="G688" i="21"/>
  <c r="G689" i="21"/>
  <c r="G690" i="21"/>
  <c r="G691" i="21"/>
  <c r="G692" i="21"/>
  <c r="G693" i="21"/>
  <c r="G694" i="21"/>
  <c r="G695" i="21"/>
  <c r="G696" i="21"/>
  <c r="G697" i="21"/>
  <c r="G698" i="21"/>
  <c r="G699" i="21"/>
  <c r="G700" i="21"/>
  <c r="G701" i="21"/>
  <c r="G702" i="21"/>
  <c r="G703" i="21"/>
  <c r="G704" i="21"/>
  <c r="G705" i="21"/>
  <c r="G706" i="21"/>
  <c r="G707" i="21"/>
  <c r="G708" i="21"/>
  <c r="G709" i="21"/>
  <c r="G710" i="21"/>
  <c r="G711" i="21"/>
  <c r="G712" i="21"/>
  <c r="G713" i="21"/>
  <c r="G714" i="21"/>
  <c r="G715" i="21"/>
  <c r="G716" i="21"/>
  <c r="G717" i="21"/>
  <c r="G718" i="21"/>
  <c r="G719" i="21"/>
  <c r="G720" i="21"/>
  <c r="G721" i="21"/>
  <c r="G722" i="21"/>
  <c r="G723" i="21"/>
  <c r="G724" i="21"/>
  <c r="G725" i="21"/>
  <c r="G726" i="21"/>
  <c r="G727" i="21"/>
  <c r="G728" i="21"/>
  <c r="G729" i="21"/>
  <c r="G730" i="21"/>
  <c r="G731" i="21"/>
  <c r="G732" i="21"/>
  <c r="G733" i="21"/>
  <c r="G734" i="21"/>
  <c r="G735" i="21"/>
  <c r="G736" i="21"/>
  <c r="G737" i="21"/>
  <c r="G738" i="21"/>
  <c r="G739" i="21"/>
  <c r="G740" i="21"/>
  <c r="G741" i="21"/>
  <c r="G742" i="21"/>
  <c r="G743" i="21"/>
  <c r="G744" i="21"/>
  <c r="G745" i="21"/>
  <c r="G746" i="21"/>
  <c r="G747" i="21"/>
  <c r="G748" i="21"/>
  <c r="G749" i="21"/>
  <c r="G750" i="21"/>
  <c r="G751" i="21"/>
  <c r="G752" i="21"/>
  <c r="G753" i="21"/>
  <c r="G754" i="21"/>
  <c r="G755" i="21"/>
  <c r="G756" i="21"/>
  <c r="G757" i="21"/>
  <c r="G758" i="21"/>
  <c r="G759" i="21"/>
  <c r="G760" i="21"/>
  <c r="G761" i="21"/>
  <c r="G762" i="21"/>
  <c r="G763" i="21"/>
  <c r="G764" i="21"/>
  <c r="G765" i="21"/>
  <c r="G766" i="21"/>
  <c r="G767" i="21"/>
  <c r="G768" i="21"/>
  <c r="G769" i="21"/>
  <c r="G770" i="21"/>
  <c r="G771" i="21"/>
  <c r="G772" i="21"/>
  <c r="G773" i="21"/>
  <c r="G774" i="21"/>
  <c r="G775" i="21"/>
  <c r="G776" i="21"/>
  <c r="G777" i="21"/>
  <c r="G778" i="21"/>
  <c r="G779" i="21"/>
  <c r="G780" i="21"/>
  <c r="G781" i="21"/>
  <c r="G782" i="21"/>
  <c r="G783" i="21"/>
  <c r="G784" i="21"/>
  <c r="G785" i="21"/>
  <c r="G786" i="21"/>
  <c r="G787" i="21"/>
  <c r="G788" i="21"/>
  <c r="G789" i="21"/>
  <c r="G790" i="21"/>
  <c r="G791" i="21"/>
  <c r="G792" i="21"/>
  <c r="G793" i="21"/>
  <c r="G794" i="21"/>
  <c r="G795" i="21"/>
  <c r="G796" i="21"/>
  <c r="G797" i="21"/>
  <c r="G798" i="21"/>
  <c r="G799" i="21"/>
  <c r="G800" i="21"/>
  <c r="G801" i="21"/>
  <c r="G802" i="21"/>
  <c r="G803" i="21"/>
  <c r="G804" i="21"/>
  <c r="G805" i="21"/>
  <c r="G806" i="21"/>
  <c r="G807" i="21"/>
  <c r="G808" i="21"/>
  <c r="G809" i="21"/>
  <c r="G810" i="21"/>
  <c r="G811" i="21"/>
  <c r="G812" i="21"/>
  <c r="G813" i="21"/>
  <c r="G814" i="21"/>
  <c r="G815" i="21"/>
  <c r="G816" i="21"/>
  <c r="G817" i="21"/>
  <c r="G818" i="21"/>
  <c r="G819" i="21"/>
  <c r="G820" i="21"/>
  <c r="G821" i="21"/>
  <c r="G822" i="21"/>
  <c r="G823" i="21"/>
  <c r="G824" i="21"/>
  <c r="G825" i="21"/>
  <c r="G826" i="21"/>
  <c r="G827" i="21"/>
  <c r="G828" i="21"/>
  <c r="G829" i="21"/>
  <c r="G830" i="21"/>
  <c r="G831" i="21"/>
  <c r="G832" i="21"/>
  <c r="G833" i="21"/>
  <c r="G834" i="21"/>
  <c r="G835" i="21"/>
  <c r="G836" i="21"/>
  <c r="G837" i="21"/>
  <c r="G838" i="21"/>
  <c r="G839" i="21"/>
  <c r="G840" i="21"/>
  <c r="G841" i="21"/>
  <c r="G842" i="21"/>
  <c r="G843" i="21"/>
  <c r="G844" i="21"/>
  <c r="G845" i="21"/>
  <c r="G846" i="21"/>
  <c r="G847" i="21"/>
  <c r="G848" i="21"/>
  <c r="G849" i="21"/>
  <c r="G850" i="21"/>
  <c r="G851" i="21"/>
  <c r="G852" i="21"/>
  <c r="G853" i="21"/>
  <c r="G854" i="21"/>
  <c r="G855" i="21"/>
  <c r="G856" i="21"/>
  <c r="G857" i="21"/>
  <c r="G858" i="21"/>
  <c r="G859" i="21"/>
  <c r="G860" i="21"/>
  <c r="G861" i="21"/>
  <c r="G862" i="21"/>
  <c r="G863" i="21"/>
  <c r="G864" i="21"/>
  <c r="G865" i="21"/>
  <c r="G866" i="21"/>
  <c r="G867" i="21"/>
  <c r="G868" i="21"/>
  <c r="G869" i="21"/>
  <c r="G870" i="21"/>
  <c r="G871" i="21"/>
  <c r="G872" i="21"/>
  <c r="G873" i="21"/>
  <c r="G874" i="21"/>
  <c r="G875" i="21"/>
  <c r="G876" i="21"/>
  <c r="G877" i="21"/>
  <c r="G878" i="21"/>
  <c r="G879" i="21"/>
  <c r="G880" i="21"/>
  <c r="G881" i="21"/>
  <c r="G882" i="21"/>
  <c r="G883" i="21"/>
  <c r="G884" i="21"/>
  <c r="G885" i="21"/>
  <c r="G886" i="21"/>
  <c r="G887" i="21"/>
  <c r="G888" i="21"/>
  <c r="G889" i="21"/>
  <c r="G890" i="21"/>
  <c r="G891" i="21"/>
  <c r="G892" i="21"/>
  <c r="G893" i="21"/>
  <c r="G894" i="21"/>
  <c r="G895" i="21"/>
  <c r="G896" i="21"/>
  <c r="G897" i="21"/>
  <c r="G898" i="21"/>
  <c r="G899" i="21"/>
  <c r="G900" i="21"/>
  <c r="G901" i="21"/>
  <c r="G902" i="21"/>
  <c r="G903" i="21"/>
  <c r="G904" i="21"/>
  <c r="G905" i="21"/>
  <c r="G906" i="21"/>
  <c r="G907" i="21"/>
  <c r="G908" i="21"/>
  <c r="G909" i="21"/>
  <c r="G910" i="21"/>
  <c r="G911" i="21"/>
  <c r="G912" i="21"/>
  <c r="G913" i="21"/>
  <c r="G914" i="21"/>
  <c r="G915" i="21"/>
  <c r="G916" i="21"/>
  <c r="G917" i="21"/>
  <c r="G918" i="21"/>
  <c r="G919" i="21"/>
  <c r="G920" i="21"/>
  <c r="G921" i="21"/>
  <c r="G922" i="21"/>
  <c r="G923" i="21"/>
  <c r="G924" i="21"/>
  <c r="G925" i="21"/>
  <c r="G926" i="21"/>
  <c r="G927" i="21"/>
  <c r="G928" i="21"/>
  <c r="G929" i="21"/>
  <c r="G930" i="21"/>
  <c r="G931" i="21"/>
  <c r="G932" i="21"/>
  <c r="G933" i="21"/>
  <c r="G934" i="21"/>
  <c r="G935" i="21"/>
  <c r="G936" i="21"/>
  <c r="G937" i="21"/>
  <c r="G938" i="21"/>
  <c r="G939" i="21"/>
  <c r="G940" i="21"/>
  <c r="G941" i="21"/>
  <c r="G942" i="21"/>
  <c r="G943" i="21"/>
  <c r="G944" i="21"/>
  <c r="G945" i="21"/>
  <c r="G946" i="21"/>
  <c r="G947" i="21"/>
  <c r="G948" i="21"/>
  <c r="G949" i="21"/>
  <c r="G950" i="21"/>
  <c r="G951" i="21"/>
  <c r="G952" i="21"/>
  <c r="G953" i="21"/>
  <c r="G954" i="21"/>
  <c r="G955" i="21"/>
  <c r="G956" i="21"/>
  <c r="G957" i="21"/>
  <c r="G958" i="21"/>
  <c r="G959" i="21"/>
  <c r="G960" i="21"/>
  <c r="G961" i="21"/>
  <c r="G962" i="21"/>
  <c r="G963" i="21"/>
  <c r="G964" i="21"/>
  <c r="G965" i="21"/>
  <c r="G966" i="21"/>
  <c r="G967" i="21"/>
  <c r="G968" i="21"/>
  <c r="G969" i="21"/>
  <c r="G970" i="21"/>
  <c r="G971" i="21"/>
  <c r="G972" i="21"/>
  <c r="G973" i="21"/>
  <c r="G974" i="21"/>
  <c r="G975" i="21"/>
  <c r="G976" i="21"/>
  <c r="G977" i="21"/>
  <c r="G978" i="21"/>
  <c r="G979" i="21"/>
  <c r="G980" i="21"/>
  <c r="G981" i="21"/>
  <c r="G982" i="21"/>
  <c r="G983" i="21"/>
  <c r="G984" i="21"/>
  <c r="G985" i="21"/>
  <c r="G986" i="21"/>
  <c r="G987" i="21"/>
  <c r="G988" i="21"/>
  <c r="G989" i="21"/>
  <c r="G990" i="21"/>
  <c r="G991" i="21"/>
  <c r="G992" i="21"/>
  <c r="G993" i="21"/>
  <c r="G994" i="21"/>
  <c r="G995" i="21"/>
  <c r="G996" i="21"/>
  <c r="G997" i="21"/>
  <c r="G998" i="21"/>
  <c r="G999" i="21"/>
  <c r="G1000" i="21"/>
  <c r="G1001" i="21"/>
  <c r="G1002" i="21"/>
  <c r="G1003" i="21"/>
  <c r="G1004" i="21"/>
  <c r="G1005" i="21"/>
  <c r="G1006" i="21"/>
  <c r="G1007" i="21"/>
  <c r="G1008" i="21"/>
  <c r="G1009" i="21"/>
  <c r="G1010" i="21"/>
  <c r="G1011" i="21"/>
  <c r="G1012" i="21"/>
  <c r="G1013" i="21"/>
  <c r="G1014" i="21"/>
  <c r="G1015" i="21"/>
  <c r="G1016" i="21"/>
  <c r="G1017" i="21"/>
  <c r="G1018" i="21"/>
  <c r="G1019" i="21"/>
  <c r="G1020" i="21"/>
  <c r="G1021" i="21"/>
  <c r="G1022" i="21"/>
  <c r="G1023" i="21"/>
  <c r="G1024" i="21"/>
  <c r="G1025" i="21"/>
  <c r="G1026" i="21"/>
  <c r="G1027" i="21"/>
  <c r="G1028" i="21"/>
  <c r="G1029" i="21"/>
  <c r="G1030" i="21"/>
  <c r="G1031" i="21"/>
  <c r="G1032" i="21"/>
  <c r="G1033" i="21"/>
  <c r="G1034" i="21"/>
  <c r="G1035" i="21"/>
  <c r="G1036" i="21"/>
  <c r="G1037" i="21"/>
  <c r="G1038" i="21"/>
  <c r="G1039" i="21"/>
  <c r="G1040" i="21"/>
  <c r="G1041" i="21"/>
  <c r="G1042" i="21"/>
  <c r="G1043" i="21"/>
  <c r="G1044" i="21"/>
  <c r="G1045" i="21"/>
  <c r="G1046" i="21"/>
  <c r="G1047" i="21"/>
  <c r="G1048" i="21"/>
  <c r="G1049" i="21"/>
  <c r="G1050" i="21"/>
  <c r="G1051" i="21"/>
  <c r="G1052" i="21"/>
  <c r="G1053" i="21"/>
  <c r="G1054" i="21"/>
  <c r="G1055" i="21"/>
  <c r="G1056" i="21"/>
  <c r="G1057" i="21"/>
  <c r="G1058" i="21"/>
  <c r="G1059" i="21"/>
  <c r="G1060" i="21"/>
  <c r="G1061" i="21"/>
  <c r="G1062" i="21"/>
  <c r="G1063" i="21"/>
  <c r="G1064" i="21"/>
  <c r="G1065" i="21"/>
  <c r="G1066" i="21"/>
  <c r="G1067" i="21"/>
  <c r="G1068" i="21"/>
  <c r="G1069" i="21"/>
  <c r="G1070" i="21"/>
  <c r="G1071" i="21"/>
  <c r="G1072" i="21"/>
  <c r="G1073" i="21"/>
  <c r="G1074" i="21"/>
  <c r="G1075" i="21"/>
  <c r="G1076" i="21"/>
  <c r="G1077" i="21"/>
  <c r="G1078" i="21"/>
  <c r="G1079" i="21"/>
  <c r="G1080" i="21"/>
  <c r="G1081" i="21"/>
  <c r="G1082" i="21"/>
  <c r="G1083" i="21"/>
  <c r="G1084" i="21"/>
  <c r="G1085" i="21"/>
  <c r="G1086" i="21"/>
  <c r="G1087" i="21"/>
  <c r="G1088" i="21"/>
  <c r="G1089" i="21"/>
  <c r="G1090" i="21"/>
  <c r="G1091" i="21"/>
  <c r="G1092" i="21"/>
  <c r="G1093" i="21"/>
  <c r="G1094" i="21"/>
  <c r="G1095" i="21"/>
  <c r="G1096" i="21"/>
  <c r="G1097" i="21"/>
  <c r="G1098" i="21"/>
  <c r="G1099" i="21"/>
  <c r="G1100" i="21"/>
  <c r="G1101" i="21"/>
  <c r="G1102" i="21"/>
  <c r="G1103" i="21"/>
  <c r="G1104" i="21"/>
  <c r="G1105" i="21"/>
  <c r="G1106" i="21"/>
  <c r="G1107" i="21"/>
  <c r="G1108" i="21"/>
  <c r="G1109" i="21"/>
  <c r="G1110" i="21"/>
  <c r="G1111" i="21"/>
  <c r="G1112" i="21"/>
  <c r="G1113" i="21"/>
  <c r="G1114" i="21"/>
  <c r="G1115" i="21"/>
  <c r="G1116" i="21"/>
  <c r="G1117" i="21"/>
  <c r="G1118" i="21"/>
  <c r="G1119" i="21"/>
  <c r="G1120" i="21"/>
  <c r="G1121" i="21"/>
  <c r="G1122" i="21"/>
  <c r="G1123" i="21"/>
  <c r="G1124" i="21"/>
  <c r="G1125" i="21"/>
  <c r="G1126" i="21"/>
  <c r="G1127" i="21"/>
  <c r="G1128" i="21"/>
  <c r="G1129" i="21"/>
  <c r="G1130" i="21"/>
  <c r="G1131" i="21"/>
  <c r="G1132" i="21"/>
  <c r="G1133" i="21"/>
  <c r="G1134" i="21"/>
  <c r="G1135" i="21"/>
  <c r="G1136" i="21"/>
  <c r="G1137" i="21"/>
  <c r="G1138" i="21"/>
  <c r="G1139" i="21"/>
  <c r="G1140" i="21"/>
  <c r="G1141" i="21"/>
  <c r="G1142" i="21"/>
  <c r="G1143" i="21"/>
  <c r="G1144" i="21"/>
  <c r="G1145" i="21"/>
  <c r="G1146" i="21"/>
  <c r="G1147" i="21"/>
  <c r="G1148" i="21"/>
  <c r="G1149" i="21"/>
  <c r="G1150" i="21"/>
  <c r="G1151" i="21"/>
  <c r="G1152" i="21"/>
  <c r="G1153" i="21"/>
  <c r="G1154" i="21"/>
  <c r="G1155" i="21"/>
  <c r="G1156" i="21"/>
  <c r="G1157" i="21"/>
  <c r="G1158" i="21"/>
  <c r="G1159" i="21"/>
  <c r="G1160" i="21"/>
  <c r="G1161" i="21"/>
  <c r="G1162" i="21"/>
  <c r="G1163" i="21"/>
  <c r="G1164" i="21"/>
  <c r="G1165" i="21"/>
  <c r="G1166" i="21"/>
  <c r="G1167" i="21"/>
  <c r="G1168" i="21"/>
  <c r="G1169" i="21"/>
  <c r="G1170" i="21"/>
  <c r="G1171" i="21"/>
  <c r="G1172" i="21"/>
  <c r="G1173" i="21"/>
  <c r="G1174" i="21"/>
  <c r="G1175" i="21"/>
  <c r="G1176" i="21"/>
  <c r="G1177" i="21"/>
  <c r="G1178" i="21"/>
  <c r="G1179" i="21"/>
  <c r="G1180" i="21"/>
  <c r="G1181" i="21"/>
  <c r="G1182" i="21"/>
  <c r="G1183" i="21"/>
  <c r="G1184" i="21"/>
  <c r="G1185" i="21"/>
  <c r="G1186" i="21"/>
  <c r="G1187" i="21"/>
  <c r="G1188" i="21"/>
  <c r="G1189" i="21"/>
  <c r="G1190" i="21"/>
  <c r="G1191" i="21"/>
  <c r="G1192" i="21"/>
  <c r="G1193" i="21"/>
  <c r="G1194" i="21"/>
  <c r="G1195" i="21"/>
  <c r="G1196" i="21"/>
  <c r="G1197" i="21"/>
  <c r="G1198" i="21"/>
  <c r="G1199" i="21"/>
  <c r="G1200" i="21"/>
  <c r="G1201" i="21"/>
  <c r="G1202" i="21"/>
  <c r="G1203" i="21"/>
  <c r="G1204" i="21"/>
  <c r="G1205" i="21"/>
  <c r="G1206" i="21"/>
  <c r="G1207" i="21"/>
  <c r="G1208" i="21"/>
  <c r="G1209" i="21"/>
  <c r="G1210" i="21"/>
  <c r="G1211" i="21"/>
  <c r="G1212" i="21"/>
  <c r="G1213" i="21"/>
  <c r="G1214" i="21"/>
  <c r="G1215" i="21"/>
  <c r="G1216" i="21"/>
  <c r="G1217" i="21"/>
  <c r="G1218" i="21"/>
  <c r="G1219" i="21"/>
  <c r="G1220" i="21"/>
  <c r="G1221" i="21"/>
  <c r="G1222" i="21"/>
  <c r="G1223" i="21"/>
  <c r="G1224" i="21"/>
  <c r="G1225" i="21"/>
  <c r="G1226" i="21"/>
  <c r="G1227" i="21"/>
  <c r="G1228" i="21"/>
  <c r="G1229" i="21"/>
  <c r="G1230" i="21"/>
  <c r="G1231" i="21"/>
  <c r="G1232" i="21"/>
  <c r="G1233" i="21"/>
  <c r="G1234" i="21"/>
  <c r="G1235" i="21"/>
  <c r="G1236" i="21"/>
  <c r="G1237" i="21"/>
  <c r="G1238" i="21"/>
  <c r="G1239" i="21"/>
  <c r="G1240" i="21"/>
  <c r="G1241" i="21"/>
  <c r="G1242" i="21"/>
  <c r="G1243" i="21"/>
  <c r="G1244" i="21"/>
  <c r="G1245" i="21"/>
  <c r="G1246" i="21"/>
  <c r="G1247" i="21"/>
  <c r="G1248" i="21"/>
  <c r="G1249" i="21"/>
  <c r="G1250" i="21"/>
  <c r="G1251" i="21"/>
  <c r="G1252" i="21"/>
  <c r="G1253" i="21"/>
  <c r="G1254" i="21"/>
  <c r="G1255" i="21"/>
  <c r="G1256" i="21"/>
  <c r="G1257" i="21"/>
  <c r="G1258" i="21"/>
  <c r="G1259" i="21"/>
  <c r="G1260" i="21"/>
  <c r="G1261" i="21"/>
  <c r="G1262" i="21"/>
  <c r="G1263" i="21"/>
  <c r="G1264" i="21"/>
  <c r="G1265" i="21"/>
  <c r="G1266" i="21"/>
  <c r="G1267" i="21"/>
  <c r="G1268" i="21"/>
  <c r="G1269" i="21"/>
  <c r="G1270" i="21"/>
  <c r="G1271" i="21"/>
  <c r="G1272" i="21"/>
  <c r="G1273" i="21"/>
  <c r="G1274" i="21"/>
  <c r="G1275" i="21"/>
  <c r="G1276" i="21"/>
  <c r="G1277" i="21"/>
  <c r="G1278" i="21"/>
  <c r="G1279" i="21"/>
  <c r="G1280" i="21"/>
  <c r="G1281" i="21"/>
  <c r="G1282" i="21"/>
  <c r="G1283" i="21"/>
  <c r="G1284" i="21"/>
  <c r="G1285" i="21"/>
  <c r="G1286" i="21"/>
  <c r="G1287" i="21"/>
  <c r="G1288" i="21"/>
  <c r="G1289" i="21"/>
  <c r="G1290" i="21"/>
  <c r="G1291" i="21"/>
  <c r="G1292" i="21"/>
  <c r="G1293" i="21"/>
  <c r="G1294" i="21"/>
  <c r="G1295" i="21"/>
  <c r="G1296" i="21"/>
  <c r="G1297" i="21"/>
  <c r="G1298" i="21"/>
  <c r="G1299" i="21"/>
  <c r="G1300" i="21"/>
  <c r="G1301" i="21"/>
  <c r="G1302" i="21"/>
  <c r="G1303" i="21"/>
  <c r="G1304" i="21"/>
  <c r="G1305" i="21"/>
  <c r="G1306" i="21"/>
  <c r="G1307" i="21"/>
  <c r="G1308" i="21"/>
  <c r="G1309" i="21"/>
  <c r="G1310" i="21"/>
  <c r="G1311" i="21"/>
  <c r="G1312" i="21"/>
  <c r="G1313" i="21"/>
  <c r="G1314" i="21"/>
  <c r="G1315" i="21"/>
  <c r="G1316" i="21"/>
  <c r="G1317" i="21"/>
  <c r="G1318" i="21"/>
  <c r="G1319" i="21"/>
  <c r="G1320" i="21"/>
  <c r="G1321" i="21"/>
  <c r="G1322" i="21"/>
  <c r="G1323" i="21"/>
  <c r="G1324" i="21"/>
  <c r="G1325" i="21"/>
  <c r="G1326" i="21"/>
  <c r="G1327" i="21"/>
  <c r="G1328" i="21"/>
  <c r="G1329" i="21"/>
  <c r="G1330" i="21"/>
  <c r="G1331" i="21"/>
  <c r="G1332" i="21"/>
  <c r="G1333" i="21"/>
  <c r="G1334" i="21"/>
  <c r="G1335" i="21"/>
  <c r="G1336" i="21"/>
  <c r="G1337" i="21"/>
  <c r="G1338" i="21"/>
  <c r="G1339" i="21"/>
  <c r="G1340" i="21"/>
  <c r="G1341" i="21"/>
  <c r="G1342" i="21"/>
  <c r="G1343" i="21"/>
  <c r="G1344" i="21"/>
  <c r="G1345" i="21"/>
  <c r="G1346" i="21"/>
  <c r="G1347" i="21"/>
  <c r="G1348" i="21"/>
  <c r="G1349" i="21"/>
  <c r="G1350" i="21"/>
  <c r="G1351" i="21"/>
  <c r="G1352" i="21"/>
  <c r="G1353" i="21"/>
  <c r="G1354" i="21"/>
  <c r="G1355" i="21"/>
  <c r="G1356" i="21"/>
  <c r="G1357" i="21"/>
  <c r="G1358" i="21"/>
  <c r="G1359" i="21"/>
  <c r="G1360" i="21"/>
  <c r="G1361" i="21"/>
  <c r="G1362" i="21"/>
  <c r="G1363" i="21"/>
  <c r="G1364" i="21"/>
  <c r="G1365" i="21"/>
  <c r="G1366" i="21"/>
  <c r="G1367" i="21"/>
  <c r="G1368" i="21"/>
  <c r="G1369" i="21"/>
  <c r="G1370" i="21"/>
  <c r="G1371" i="21"/>
  <c r="G1372" i="21"/>
  <c r="G1373" i="21"/>
  <c r="G1374" i="21"/>
  <c r="G1375" i="21"/>
  <c r="G1376" i="21"/>
  <c r="G1377" i="21"/>
  <c r="G1378" i="21"/>
  <c r="G1379" i="21"/>
  <c r="G1380" i="21"/>
  <c r="G1381" i="21"/>
  <c r="G1382" i="21"/>
  <c r="G1383" i="21"/>
  <c r="G1384" i="21"/>
  <c r="G1385" i="21"/>
  <c r="G1386" i="21"/>
  <c r="G1387" i="21"/>
  <c r="G1388" i="21"/>
  <c r="G1389" i="21"/>
  <c r="G1390" i="21"/>
  <c r="G1391" i="21"/>
  <c r="G1392" i="21"/>
  <c r="G1393" i="21"/>
  <c r="G1394" i="21"/>
  <c r="G1395" i="21"/>
  <c r="G1396" i="21"/>
  <c r="G1397" i="21"/>
  <c r="G1398" i="21"/>
  <c r="G1399" i="21"/>
  <c r="G1400" i="21"/>
  <c r="G1401" i="21"/>
  <c r="G1402" i="21"/>
  <c r="G1403" i="21"/>
  <c r="G1404" i="21"/>
  <c r="G1405" i="21"/>
  <c r="G1406" i="21"/>
  <c r="G1407" i="21"/>
  <c r="G1408" i="21"/>
  <c r="G1409" i="21"/>
  <c r="G1410" i="21"/>
  <c r="G1411" i="21"/>
  <c r="G1412" i="21"/>
  <c r="G1413" i="21"/>
  <c r="G1414" i="21"/>
  <c r="G1415" i="21"/>
  <c r="G1416" i="21"/>
  <c r="G1417" i="21"/>
  <c r="G1418" i="21"/>
  <c r="G1419" i="21"/>
  <c r="G1420" i="21"/>
  <c r="G1421" i="21"/>
  <c r="G1422" i="21"/>
  <c r="G1423" i="21"/>
  <c r="G1424" i="21"/>
  <c r="G1425" i="21"/>
  <c r="G1426" i="21"/>
  <c r="G1427" i="21"/>
  <c r="G1428" i="21"/>
  <c r="G1429" i="21"/>
  <c r="G1430" i="21"/>
  <c r="G1431" i="21"/>
  <c r="G1432" i="21"/>
  <c r="G1433" i="21"/>
  <c r="G1434" i="21"/>
  <c r="G1435" i="21"/>
  <c r="G1436" i="21"/>
  <c r="G1437" i="21"/>
  <c r="G1438" i="21"/>
  <c r="G1439" i="21"/>
  <c r="G1440" i="21"/>
  <c r="G1441" i="21"/>
  <c r="G1442" i="21"/>
  <c r="G1443" i="21"/>
  <c r="G1444" i="21"/>
  <c r="G1445" i="21"/>
  <c r="G1446" i="21"/>
  <c r="G1447" i="21"/>
  <c r="G1448" i="21"/>
  <c r="G1449" i="21"/>
  <c r="G1450" i="21"/>
  <c r="G1451" i="21"/>
  <c r="G1452" i="21"/>
  <c r="G1453" i="21"/>
  <c r="G1454" i="21"/>
  <c r="G1455" i="21"/>
  <c r="G1456" i="21"/>
  <c r="G1457" i="21"/>
  <c r="G1458" i="21"/>
  <c r="G1459" i="21"/>
  <c r="G1460" i="21"/>
  <c r="G1461" i="21"/>
  <c r="G1462" i="21"/>
  <c r="G1463" i="21"/>
  <c r="G1464" i="21"/>
  <c r="G1465" i="21"/>
  <c r="G1466" i="21"/>
  <c r="G1467" i="21"/>
  <c r="G1468" i="21"/>
  <c r="G1469" i="21"/>
  <c r="G1470" i="21"/>
  <c r="G1471" i="21"/>
  <c r="G1472" i="21"/>
  <c r="G1473" i="21"/>
  <c r="G1474" i="21"/>
  <c r="G1475" i="21"/>
  <c r="G1476" i="21"/>
  <c r="G1477" i="21"/>
  <c r="G1478" i="21"/>
  <c r="G1479" i="21"/>
  <c r="G1480" i="21"/>
  <c r="G1481" i="21"/>
  <c r="G1482" i="21"/>
  <c r="G1483" i="21"/>
  <c r="G1484" i="21"/>
  <c r="G1485" i="21"/>
  <c r="G1486" i="21"/>
  <c r="G1487" i="21"/>
  <c r="G1488" i="21"/>
  <c r="G1489" i="21"/>
  <c r="G1490" i="21"/>
  <c r="G1491" i="21"/>
  <c r="G1492" i="21"/>
  <c r="G1493" i="21"/>
  <c r="G1494" i="21"/>
  <c r="G1495" i="21"/>
  <c r="G1496" i="21"/>
  <c r="G1497" i="21"/>
  <c r="G1498" i="21"/>
  <c r="G1499" i="21"/>
  <c r="G1500" i="21"/>
  <c r="G1501" i="21"/>
  <c r="G1502" i="21"/>
  <c r="G1503" i="21"/>
  <c r="G1504" i="21"/>
  <c r="G1505" i="21"/>
  <c r="G1506" i="21"/>
  <c r="G1507" i="21"/>
  <c r="G1508" i="21"/>
  <c r="G1509" i="21"/>
  <c r="G1510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F515" i="21"/>
  <c r="F516" i="21"/>
  <c r="F517" i="21"/>
  <c r="F518" i="21"/>
  <c r="F519" i="21"/>
  <c r="F520" i="21"/>
  <c r="F521" i="21"/>
  <c r="F522" i="21"/>
  <c r="F523" i="21"/>
  <c r="F524" i="21"/>
  <c r="F525" i="21"/>
  <c r="F526" i="21"/>
  <c r="F527" i="21"/>
  <c r="F528" i="21"/>
  <c r="F529" i="21"/>
  <c r="F530" i="21"/>
  <c r="F531" i="21"/>
  <c r="F532" i="21"/>
  <c r="F533" i="21"/>
  <c r="F534" i="21"/>
  <c r="F535" i="21"/>
  <c r="F536" i="21"/>
  <c r="F537" i="21"/>
  <c r="F538" i="21"/>
  <c r="F539" i="21"/>
  <c r="F540" i="21"/>
  <c r="F541" i="21"/>
  <c r="F542" i="21"/>
  <c r="F543" i="21"/>
  <c r="F544" i="21"/>
  <c r="F545" i="21"/>
  <c r="F546" i="21"/>
  <c r="F547" i="21"/>
  <c r="F548" i="21"/>
  <c r="F549" i="21"/>
  <c r="F550" i="21"/>
  <c r="F551" i="21"/>
  <c r="F552" i="21"/>
  <c r="F553" i="21"/>
  <c r="F554" i="21"/>
  <c r="F555" i="21"/>
  <c r="F556" i="21"/>
  <c r="F557" i="21"/>
  <c r="F558" i="21"/>
  <c r="F559" i="21"/>
  <c r="F560" i="21"/>
  <c r="F561" i="21"/>
  <c r="F562" i="21"/>
  <c r="F563" i="21"/>
  <c r="F564" i="21"/>
  <c r="F565" i="21"/>
  <c r="F566" i="21"/>
  <c r="F567" i="21"/>
  <c r="F568" i="21"/>
  <c r="F569" i="21"/>
  <c r="F570" i="21"/>
  <c r="F571" i="21"/>
  <c r="F572" i="21"/>
  <c r="F573" i="21"/>
  <c r="F574" i="21"/>
  <c r="F575" i="21"/>
  <c r="F576" i="21"/>
  <c r="F577" i="21"/>
  <c r="F578" i="21"/>
  <c r="F579" i="21"/>
  <c r="F580" i="21"/>
  <c r="F581" i="21"/>
  <c r="F582" i="21"/>
  <c r="F583" i="21"/>
  <c r="F584" i="21"/>
  <c r="F585" i="21"/>
  <c r="F586" i="21"/>
  <c r="F587" i="21"/>
  <c r="F588" i="21"/>
  <c r="F589" i="21"/>
  <c r="F590" i="21"/>
  <c r="F591" i="21"/>
  <c r="F592" i="21"/>
  <c r="F593" i="21"/>
  <c r="F594" i="21"/>
  <c r="F595" i="21"/>
  <c r="F596" i="21"/>
  <c r="F597" i="21"/>
  <c r="F598" i="21"/>
  <c r="F599" i="21"/>
  <c r="F600" i="21"/>
  <c r="F601" i="21"/>
  <c r="F602" i="21"/>
  <c r="F603" i="21"/>
  <c r="F604" i="21"/>
  <c r="F605" i="21"/>
  <c r="F606" i="21"/>
  <c r="F607" i="21"/>
  <c r="F608" i="21"/>
  <c r="F609" i="21"/>
  <c r="F610" i="21"/>
  <c r="F611" i="21"/>
  <c r="F612" i="21"/>
  <c r="F613" i="21"/>
  <c r="F614" i="21"/>
  <c r="F615" i="21"/>
  <c r="F616" i="21"/>
  <c r="F617" i="21"/>
  <c r="F618" i="21"/>
  <c r="F619" i="21"/>
  <c r="F620" i="21"/>
  <c r="F621" i="21"/>
  <c r="F622" i="21"/>
  <c r="F623" i="21"/>
  <c r="F624" i="21"/>
  <c r="F625" i="21"/>
  <c r="F626" i="21"/>
  <c r="F627" i="21"/>
  <c r="F628" i="21"/>
  <c r="F629" i="21"/>
  <c r="F630" i="21"/>
  <c r="F631" i="21"/>
  <c r="F632" i="21"/>
  <c r="F633" i="21"/>
  <c r="F634" i="21"/>
  <c r="F635" i="21"/>
  <c r="F636" i="21"/>
  <c r="F637" i="21"/>
  <c r="F638" i="21"/>
  <c r="F639" i="21"/>
  <c r="F640" i="21"/>
  <c r="F641" i="21"/>
  <c r="F642" i="21"/>
  <c r="F643" i="21"/>
  <c r="F644" i="21"/>
  <c r="F645" i="21"/>
  <c r="F646" i="21"/>
  <c r="F647" i="21"/>
  <c r="F648" i="21"/>
  <c r="F649" i="21"/>
  <c r="F650" i="21"/>
  <c r="F651" i="21"/>
  <c r="F652" i="21"/>
  <c r="F653" i="21"/>
  <c r="F654" i="21"/>
  <c r="F655" i="21"/>
  <c r="F656" i="21"/>
  <c r="F657" i="21"/>
  <c r="F658" i="21"/>
  <c r="F659" i="21"/>
  <c r="F660" i="21"/>
  <c r="F661" i="21"/>
  <c r="F662" i="21"/>
  <c r="F663" i="21"/>
  <c r="F664" i="21"/>
  <c r="F665" i="21"/>
  <c r="F666" i="21"/>
  <c r="F667" i="21"/>
  <c r="F668" i="21"/>
  <c r="F669" i="21"/>
  <c r="F670" i="21"/>
  <c r="F671" i="21"/>
  <c r="F672" i="21"/>
  <c r="F673" i="21"/>
  <c r="F674" i="21"/>
  <c r="F675" i="21"/>
  <c r="F676" i="21"/>
  <c r="F677" i="21"/>
  <c r="F678" i="21"/>
  <c r="F679" i="21"/>
  <c r="F680" i="21"/>
  <c r="F681" i="21"/>
  <c r="F682" i="21"/>
  <c r="F683" i="21"/>
  <c r="F684" i="21"/>
  <c r="F685" i="21"/>
  <c r="F686" i="21"/>
  <c r="F687" i="21"/>
  <c r="F688" i="21"/>
  <c r="F689" i="21"/>
  <c r="F690" i="21"/>
  <c r="F691" i="21"/>
  <c r="F692" i="21"/>
  <c r="F693" i="21"/>
  <c r="F694" i="21"/>
  <c r="F695" i="21"/>
  <c r="F696" i="21"/>
  <c r="F697" i="21"/>
  <c r="F698" i="21"/>
  <c r="F699" i="21"/>
  <c r="F700" i="21"/>
  <c r="F701" i="21"/>
  <c r="F702" i="21"/>
  <c r="F703" i="21"/>
  <c r="F704" i="21"/>
  <c r="F705" i="21"/>
  <c r="F706" i="21"/>
  <c r="F707" i="21"/>
  <c r="F708" i="21"/>
  <c r="F709" i="21"/>
  <c r="F710" i="21"/>
  <c r="F711" i="21"/>
  <c r="F712" i="21"/>
  <c r="F713" i="21"/>
  <c r="F714" i="21"/>
  <c r="F715" i="21"/>
  <c r="F716" i="21"/>
  <c r="F717" i="21"/>
  <c r="F718" i="21"/>
  <c r="F719" i="21"/>
  <c r="F720" i="21"/>
  <c r="F721" i="21"/>
  <c r="F722" i="21"/>
  <c r="F723" i="21"/>
  <c r="F724" i="21"/>
  <c r="F725" i="21"/>
  <c r="F726" i="21"/>
  <c r="F727" i="21"/>
  <c r="F728" i="21"/>
  <c r="F729" i="21"/>
  <c r="F730" i="21"/>
  <c r="F731" i="21"/>
  <c r="F732" i="21"/>
  <c r="F733" i="21"/>
  <c r="F734" i="21"/>
  <c r="F735" i="21"/>
  <c r="F736" i="21"/>
  <c r="F737" i="21"/>
  <c r="F738" i="21"/>
  <c r="F739" i="21"/>
  <c r="F740" i="21"/>
  <c r="F741" i="21"/>
  <c r="F742" i="21"/>
  <c r="F743" i="21"/>
  <c r="F744" i="21"/>
  <c r="F745" i="21"/>
  <c r="F746" i="21"/>
  <c r="F747" i="21"/>
  <c r="F748" i="21"/>
  <c r="F749" i="21"/>
  <c r="F750" i="21"/>
  <c r="F751" i="21"/>
  <c r="F752" i="21"/>
  <c r="F753" i="21"/>
  <c r="F754" i="21"/>
  <c r="F755" i="21"/>
  <c r="F756" i="21"/>
  <c r="F757" i="21"/>
  <c r="F758" i="21"/>
  <c r="F759" i="21"/>
  <c r="F760" i="21"/>
  <c r="F761" i="21"/>
  <c r="F762" i="21"/>
  <c r="F763" i="21"/>
  <c r="F764" i="21"/>
  <c r="F765" i="21"/>
  <c r="F766" i="21"/>
  <c r="F767" i="21"/>
  <c r="F768" i="21"/>
  <c r="F769" i="21"/>
  <c r="F770" i="21"/>
  <c r="F771" i="21"/>
  <c r="F772" i="21"/>
  <c r="F773" i="21"/>
  <c r="F774" i="21"/>
  <c r="F775" i="21"/>
  <c r="F776" i="21"/>
  <c r="F777" i="21"/>
  <c r="F778" i="21"/>
  <c r="F779" i="21"/>
  <c r="F780" i="21"/>
  <c r="F781" i="21"/>
  <c r="F782" i="21"/>
  <c r="F783" i="21"/>
  <c r="F784" i="21"/>
  <c r="F785" i="21"/>
  <c r="F786" i="21"/>
  <c r="F787" i="21"/>
  <c r="F788" i="21"/>
  <c r="F789" i="21"/>
  <c r="F790" i="21"/>
  <c r="F791" i="21"/>
  <c r="F792" i="21"/>
  <c r="F793" i="21"/>
  <c r="F794" i="21"/>
  <c r="F795" i="21"/>
  <c r="F796" i="21"/>
  <c r="F797" i="21"/>
  <c r="F798" i="21"/>
  <c r="F799" i="21"/>
  <c r="F800" i="21"/>
  <c r="F801" i="21"/>
  <c r="F802" i="21"/>
  <c r="F803" i="21"/>
  <c r="F804" i="21"/>
  <c r="F805" i="21"/>
  <c r="F806" i="21"/>
  <c r="F807" i="21"/>
  <c r="F808" i="21"/>
  <c r="F809" i="21"/>
  <c r="F810" i="21"/>
  <c r="F811" i="21"/>
  <c r="F812" i="21"/>
  <c r="F813" i="21"/>
  <c r="F814" i="21"/>
  <c r="F815" i="21"/>
  <c r="F816" i="21"/>
  <c r="F817" i="21"/>
  <c r="F818" i="21"/>
  <c r="F819" i="21"/>
  <c r="F820" i="21"/>
  <c r="F821" i="21"/>
  <c r="F822" i="21"/>
  <c r="F823" i="21"/>
  <c r="F824" i="21"/>
  <c r="F825" i="21"/>
  <c r="F826" i="21"/>
  <c r="F827" i="21"/>
  <c r="F828" i="21"/>
  <c r="F829" i="21"/>
  <c r="F830" i="21"/>
  <c r="F831" i="21"/>
  <c r="F832" i="21"/>
  <c r="F833" i="21"/>
  <c r="F834" i="21"/>
  <c r="F835" i="21"/>
  <c r="F836" i="21"/>
  <c r="F837" i="21"/>
  <c r="F838" i="21"/>
  <c r="F839" i="21"/>
  <c r="F840" i="21"/>
  <c r="F841" i="21"/>
  <c r="F842" i="21"/>
  <c r="F843" i="21"/>
  <c r="F844" i="21"/>
  <c r="F845" i="21"/>
  <c r="F846" i="21"/>
  <c r="F847" i="21"/>
  <c r="F848" i="21"/>
  <c r="F849" i="21"/>
  <c r="F850" i="21"/>
  <c r="F851" i="21"/>
  <c r="F852" i="21"/>
  <c r="F853" i="21"/>
  <c r="F854" i="21"/>
  <c r="F855" i="21"/>
  <c r="F856" i="21"/>
  <c r="F857" i="21"/>
  <c r="F858" i="21"/>
  <c r="F859" i="21"/>
  <c r="F860" i="21"/>
  <c r="F861" i="21"/>
  <c r="F862" i="21"/>
  <c r="F863" i="21"/>
  <c r="F864" i="21"/>
  <c r="F865" i="21"/>
  <c r="F866" i="21"/>
  <c r="F867" i="21"/>
  <c r="F868" i="21"/>
  <c r="F869" i="21"/>
  <c r="F870" i="21"/>
  <c r="F871" i="21"/>
  <c r="F872" i="21"/>
  <c r="F873" i="21"/>
  <c r="F874" i="21"/>
  <c r="F875" i="21"/>
  <c r="F876" i="21"/>
  <c r="F877" i="21"/>
  <c r="F878" i="21"/>
  <c r="F879" i="21"/>
  <c r="F880" i="21"/>
  <c r="F881" i="21"/>
  <c r="F882" i="21"/>
  <c r="F883" i="21"/>
  <c r="F884" i="21"/>
  <c r="F885" i="21"/>
  <c r="F886" i="21"/>
  <c r="F887" i="21"/>
  <c r="F888" i="21"/>
  <c r="F889" i="21"/>
  <c r="F890" i="21"/>
  <c r="F891" i="21"/>
  <c r="F892" i="21"/>
  <c r="F893" i="21"/>
  <c r="F894" i="21"/>
  <c r="F895" i="21"/>
  <c r="F896" i="21"/>
  <c r="F897" i="21"/>
  <c r="F898" i="21"/>
  <c r="F899" i="21"/>
  <c r="F900" i="21"/>
  <c r="F901" i="21"/>
  <c r="F902" i="21"/>
  <c r="F903" i="21"/>
  <c r="F904" i="21"/>
  <c r="F905" i="21"/>
  <c r="F906" i="21"/>
  <c r="F907" i="21"/>
  <c r="F908" i="21"/>
  <c r="F909" i="21"/>
  <c r="F910" i="21"/>
  <c r="F911" i="21"/>
  <c r="F912" i="21"/>
  <c r="F913" i="21"/>
  <c r="F914" i="21"/>
  <c r="F915" i="21"/>
  <c r="F916" i="21"/>
  <c r="F917" i="21"/>
  <c r="F918" i="21"/>
  <c r="F919" i="21"/>
  <c r="F920" i="21"/>
  <c r="F921" i="21"/>
  <c r="F922" i="21"/>
  <c r="F923" i="21"/>
  <c r="F924" i="21"/>
  <c r="F925" i="21"/>
  <c r="F926" i="21"/>
  <c r="F927" i="21"/>
  <c r="F928" i="21"/>
  <c r="F929" i="21"/>
  <c r="F930" i="21"/>
  <c r="F931" i="21"/>
  <c r="F932" i="21"/>
  <c r="F933" i="21"/>
  <c r="F934" i="21"/>
  <c r="F935" i="21"/>
  <c r="F936" i="21"/>
  <c r="F937" i="21"/>
  <c r="F938" i="21"/>
  <c r="F939" i="21"/>
  <c r="F940" i="21"/>
  <c r="F941" i="21"/>
  <c r="F942" i="21"/>
  <c r="F943" i="21"/>
  <c r="F944" i="21"/>
  <c r="F945" i="21"/>
  <c r="F946" i="21"/>
  <c r="F947" i="21"/>
  <c r="F948" i="21"/>
  <c r="F949" i="21"/>
  <c r="F950" i="21"/>
  <c r="F951" i="21"/>
  <c r="F952" i="21"/>
  <c r="F953" i="21"/>
  <c r="F954" i="21"/>
  <c r="F955" i="21"/>
  <c r="F956" i="21"/>
  <c r="F957" i="21"/>
  <c r="F958" i="21"/>
  <c r="F959" i="21"/>
  <c r="F960" i="21"/>
  <c r="F961" i="21"/>
  <c r="F962" i="21"/>
  <c r="F963" i="21"/>
  <c r="F964" i="21"/>
  <c r="F965" i="21"/>
  <c r="F966" i="21"/>
  <c r="F967" i="21"/>
  <c r="F968" i="21"/>
  <c r="F969" i="21"/>
  <c r="F970" i="21"/>
  <c r="F971" i="21"/>
  <c r="F972" i="21"/>
  <c r="F973" i="21"/>
  <c r="F974" i="21"/>
  <c r="F975" i="21"/>
  <c r="F976" i="21"/>
  <c r="F977" i="21"/>
  <c r="F978" i="21"/>
  <c r="F979" i="21"/>
  <c r="F980" i="21"/>
  <c r="F981" i="21"/>
  <c r="F982" i="21"/>
  <c r="F983" i="21"/>
  <c r="F984" i="21"/>
  <c r="F985" i="21"/>
  <c r="F986" i="21"/>
  <c r="F987" i="21"/>
  <c r="F988" i="21"/>
  <c r="F989" i="21"/>
  <c r="F990" i="21"/>
  <c r="F991" i="21"/>
  <c r="F992" i="21"/>
  <c r="F993" i="21"/>
  <c r="F994" i="21"/>
  <c r="F995" i="21"/>
  <c r="F996" i="21"/>
  <c r="F997" i="21"/>
  <c r="F998" i="21"/>
  <c r="F999" i="21"/>
  <c r="F1000" i="21"/>
  <c r="F1001" i="21"/>
  <c r="F1002" i="21"/>
  <c r="F1003" i="21"/>
  <c r="F1004" i="21"/>
  <c r="F1005" i="21"/>
  <c r="F1006" i="21"/>
  <c r="F1007" i="21"/>
  <c r="F1008" i="21"/>
  <c r="F1009" i="21"/>
  <c r="F1010" i="21"/>
  <c r="F1011" i="21"/>
  <c r="F1012" i="21"/>
  <c r="F1013" i="21"/>
  <c r="F1014" i="21"/>
  <c r="F1015" i="21"/>
  <c r="F1016" i="21"/>
  <c r="F1017" i="21"/>
  <c r="F1018" i="21"/>
  <c r="F1019" i="21"/>
  <c r="F1020" i="21"/>
  <c r="F1021" i="21"/>
  <c r="F1022" i="21"/>
  <c r="F1023" i="21"/>
  <c r="F1024" i="21"/>
  <c r="F1025" i="21"/>
  <c r="F1026" i="21"/>
  <c r="F1027" i="21"/>
  <c r="F1028" i="21"/>
  <c r="F1029" i="21"/>
  <c r="F1030" i="21"/>
  <c r="F1031" i="21"/>
  <c r="F1032" i="21"/>
  <c r="F1033" i="21"/>
  <c r="F1034" i="21"/>
  <c r="F1035" i="21"/>
  <c r="F1036" i="21"/>
  <c r="F1037" i="21"/>
  <c r="F1038" i="21"/>
  <c r="F1039" i="21"/>
  <c r="F1040" i="21"/>
  <c r="F1041" i="21"/>
  <c r="F1042" i="21"/>
  <c r="F1043" i="21"/>
  <c r="F1044" i="21"/>
  <c r="F1045" i="21"/>
  <c r="F1046" i="21"/>
  <c r="F1047" i="21"/>
  <c r="F1048" i="21"/>
  <c r="F1049" i="21"/>
  <c r="F1050" i="21"/>
  <c r="F1051" i="21"/>
  <c r="F1052" i="21"/>
  <c r="F1053" i="21"/>
  <c r="F1054" i="21"/>
  <c r="F1055" i="21"/>
  <c r="F1056" i="21"/>
  <c r="F1057" i="21"/>
  <c r="F1058" i="21"/>
  <c r="F1059" i="21"/>
  <c r="F1060" i="21"/>
  <c r="F1061" i="21"/>
  <c r="F1062" i="21"/>
  <c r="F1063" i="21"/>
  <c r="F1064" i="21"/>
  <c r="F1065" i="21"/>
  <c r="F1066" i="21"/>
  <c r="F1067" i="21"/>
  <c r="F1068" i="21"/>
  <c r="F1069" i="21"/>
  <c r="F1070" i="21"/>
  <c r="F1071" i="21"/>
  <c r="F1072" i="21"/>
  <c r="F1073" i="21"/>
  <c r="F1074" i="21"/>
  <c r="F1075" i="21"/>
  <c r="F1076" i="21"/>
  <c r="F1077" i="21"/>
  <c r="F1078" i="21"/>
  <c r="F1079" i="21"/>
  <c r="F1080" i="21"/>
  <c r="F1081" i="21"/>
  <c r="F1082" i="21"/>
  <c r="F1083" i="21"/>
  <c r="F1084" i="21"/>
  <c r="F1085" i="21"/>
  <c r="F1086" i="21"/>
  <c r="F1087" i="21"/>
  <c r="F1088" i="21"/>
  <c r="F1089" i="21"/>
  <c r="F1090" i="21"/>
  <c r="F1091" i="21"/>
  <c r="F1092" i="21"/>
  <c r="F1093" i="21"/>
  <c r="F1094" i="21"/>
  <c r="F1095" i="21"/>
  <c r="F1096" i="21"/>
  <c r="F1097" i="21"/>
  <c r="F1098" i="21"/>
  <c r="F1099" i="21"/>
  <c r="F1100" i="21"/>
  <c r="F1101" i="21"/>
  <c r="F1102" i="21"/>
  <c r="F1103" i="21"/>
  <c r="F1104" i="21"/>
  <c r="F1105" i="21"/>
  <c r="F1106" i="21"/>
  <c r="F1107" i="21"/>
  <c r="F1108" i="21"/>
  <c r="F1109" i="21"/>
  <c r="F1110" i="21"/>
  <c r="F1111" i="21"/>
  <c r="F1112" i="21"/>
  <c r="F1113" i="21"/>
  <c r="F1114" i="21"/>
  <c r="F1115" i="21"/>
  <c r="F1116" i="21"/>
  <c r="F1117" i="21"/>
  <c r="F1118" i="21"/>
  <c r="F1119" i="21"/>
  <c r="F1120" i="21"/>
  <c r="F1121" i="21"/>
  <c r="F1122" i="21"/>
  <c r="F1123" i="21"/>
  <c r="F1124" i="21"/>
  <c r="F1125" i="21"/>
  <c r="F1126" i="21"/>
  <c r="F1127" i="21"/>
  <c r="F1128" i="21"/>
  <c r="F1129" i="21"/>
  <c r="F1130" i="21"/>
  <c r="F1131" i="21"/>
  <c r="F1132" i="21"/>
  <c r="F1133" i="21"/>
  <c r="F1134" i="21"/>
  <c r="F1135" i="21"/>
  <c r="F1136" i="21"/>
  <c r="F1137" i="21"/>
  <c r="F1138" i="21"/>
  <c r="F1139" i="21"/>
  <c r="F1140" i="21"/>
  <c r="F1141" i="21"/>
  <c r="F1142" i="21"/>
  <c r="F1143" i="21"/>
  <c r="F1144" i="21"/>
  <c r="F1145" i="21"/>
  <c r="F1146" i="21"/>
  <c r="F1147" i="21"/>
  <c r="F1148" i="21"/>
  <c r="F1149" i="21"/>
  <c r="F1150" i="21"/>
  <c r="F1151" i="21"/>
  <c r="F1152" i="21"/>
  <c r="F1153" i="21"/>
  <c r="F1154" i="21"/>
  <c r="F1155" i="21"/>
  <c r="F1156" i="21"/>
  <c r="F1157" i="21"/>
  <c r="F1158" i="21"/>
  <c r="F1159" i="21"/>
  <c r="F1160" i="21"/>
  <c r="F1161" i="21"/>
  <c r="F1162" i="21"/>
  <c r="F1163" i="21"/>
  <c r="F1164" i="21"/>
  <c r="F1165" i="21"/>
  <c r="F1166" i="21"/>
  <c r="F1167" i="21"/>
  <c r="F1168" i="21"/>
  <c r="F1169" i="21"/>
  <c r="F1170" i="21"/>
  <c r="F1171" i="21"/>
  <c r="F1172" i="21"/>
  <c r="F1173" i="21"/>
  <c r="F1174" i="21"/>
  <c r="F1175" i="21"/>
  <c r="F1176" i="21"/>
  <c r="F1177" i="21"/>
  <c r="F1178" i="21"/>
  <c r="F1179" i="21"/>
  <c r="F1180" i="21"/>
  <c r="F1181" i="21"/>
  <c r="F1182" i="21"/>
  <c r="F1183" i="21"/>
  <c r="F1184" i="21"/>
  <c r="F1185" i="21"/>
  <c r="F1186" i="21"/>
  <c r="F1187" i="21"/>
  <c r="F1188" i="21"/>
  <c r="F1189" i="21"/>
  <c r="F1190" i="21"/>
  <c r="F1191" i="21"/>
  <c r="F1192" i="21"/>
  <c r="F1193" i="21"/>
  <c r="F1194" i="21"/>
  <c r="F1195" i="21"/>
  <c r="F1196" i="21"/>
  <c r="F1197" i="21"/>
  <c r="F1198" i="21"/>
  <c r="F1199" i="21"/>
  <c r="F1200" i="21"/>
  <c r="F1201" i="21"/>
  <c r="F1202" i="21"/>
  <c r="F1203" i="21"/>
  <c r="F1204" i="21"/>
  <c r="F1205" i="21"/>
  <c r="F1206" i="21"/>
  <c r="F1207" i="21"/>
  <c r="F1208" i="21"/>
  <c r="F1209" i="21"/>
  <c r="F1210" i="21"/>
  <c r="F1211" i="21"/>
  <c r="F1212" i="21"/>
  <c r="F1213" i="21"/>
  <c r="F1214" i="21"/>
  <c r="F1215" i="21"/>
  <c r="F1216" i="21"/>
  <c r="F1217" i="21"/>
  <c r="F1218" i="21"/>
  <c r="F1219" i="21"/>
  <c r="F1220" i="21"/>
  <c r="F1221" i="21"/>
  <c r="F1222" i="21"/>
  <c r="F1223" i="21"/>
  <c r="F1224" i="21"/>
  <c r="F1225" i="21"/>
  <c r="F1226" i="21"/>
  <c r="F1227" i="21"/>
  <c r="F1228" i="21"/>
  <c r="F1229" i="21"/>
  <c r="F1230" i="21"/>
  <c r="F1231" i="21"/>
  <c r="F1232" i="21"/>
  <c r="F1233" i="21"/>
  <c r="F1234" i="21"/>
  <c r="F1235" i="21"/>
  <c r="F1236" i="21"/>
  <c r="F1237" i="21"/>
  <c r="F1238" i="21"/>
  <c r="F1239" i="21"/>
  <c r="F1240" i="21"/>
  <c r="F1241" i="21"/>
  <c r="F1242" i="21"/>
  <c r="F1243" i="21"/>
  <c r="F1244" i="21"/>
  <c r="F1245" i="21"/>
  <c r="F1246" i="21"/>
  <c r="F1247" i="21"/>
  <c r="F1248" i="21"/>
  <c r="F1249" i="21"/>
  <c r="F1250" i="21"/>
  <c r="F1251" i="21"/>
  <c r="F1252" i="21"/>
  <c r="F1253" i="21"/>
  <c r="F1254" i="21"/>
  <c r="F1255" i="21"/>
  <c r="F1256" i="21"/>
  <c r="F1257" i="21"/>
  <c r="F1258" i="21"/>
  <c r="F1259" i="21"/>
  <c r="F1260" i="21"/>
  <c r="F1261" i="21"/>
  <c r="F1262" i="21"/>
  <c r="F1263" i="21"/>
  <c r="F1264" i="21"/>
  <c r="F1265" i="21"/>
  <c r="F1266" i="21"/>
  <c r="F1267" i="21"/>
  <c r="F1268" i="21"/>
  <c r="F1269" i="21"/>
  <c r="F1270" i="21"/>
  <c r="F1271" i="21"/>
  <c r="F1272" i="21"/>
  <c r="F1273" i="21"/>
  <c r="F1274" i="21"/>
  <c r="F1275" i="21"/>
  <c r="F1276" i="21"/>
  <c r="F1277" i="21"/>
  <c r="F1278" i="21"/>
  <c r="F1279" i="21"/>
  <c r="F1280" i="21"/>
  <c r="F1281" i="21"/>
  <c r="F1282" i="21"/>
  <c r="F1283" i="21"/>
  <c r="F1284" i="21"/>
  <c r="F1285" i="21"/>
  <c r="F1286" i="21"/>
  <c r="F1287" i="21"/>
  <c r="F1288" i="21"/>
  <c r="F1289" i="21"/>
  <c r="F1290" i="21"/>
  <c r="F1291" i="21"/>
  <c r="F1292" i="21"/>
  <c r="F1293" i="21"/>
  <c r="F1294" i="21"/>
  <c r="F1295" i="21"/>
  <c r="F1296" i="21"/>
  <c r="F1297" i="21"/>
  <c r="F1298" i="21"/>
  <c r="F1299" i="21"/>
  <c r="F1300" i="21"/>
  <c r="F1301" i="21"/>
  <c r="F1302" i="21"/>
  <c r="F1303" i="21"/>
  <c r="F1304" i="21"/>
  <c r="F1305" i="21"/>
  <c r="F1306" i="21"/>
  <c r="F1307" i="21"/>
  <c r="F1308" i="21"/>
  <c r="F1309" i="21"/>
  <c r="F1310" i="21"/>
  <c r="F1311" i="21"/>
  <c r="F1312" i="21"/>
  <c r="F1313" i="21"/>
  <c r="F1314" i="21"/>
  <c r="F1315" i="21"/>
  <c r="F1316" i="21"/>
  <c r="F1317" i="21"/>
  <c r="F1318" i="21"/>
  <c r="F1319" i="21"/>
  <c r="F1320" i="21"/>
  <c r="F1321" i="21"/>
  <c r="F1322" i="21"/>
  <c r="F1323" i="21"/>
  <c r="F1324" i="21"/>
  <c r="F1325" i="21"/>
  <c r="F1326" i="21"/>
  <c r="F1327" i="21"/>
  <c r="F1328" i="21"/>
  <c r="F1329" i="21"/>
  <c r="F1330" i="21"/>
  <c r="F1331" i="21"/>
  <c r="F1332" i="21"/>
  <c r="F1333" i="21"/>
  <c r="F1334" i="21"/>
  <c r="F1335" i="21"/>
  <c r="F1336" i="21"/>
  <c r="F1337" i="21"/>
  <c r="F1338" i="21"/>
  <c r="F1339" i="21"/>
  <c r="F1340" i="21"/>
  <c r="F1341" i="21"/>
  <c r="F1342" i="21"/>
  <c r="F1343" i="21"/>
  <c r="F1344" i="21"/>
  <c r="F1345" i="21"/>
  <c r="F1346" i="21"/>
  <c r="F1347" i="21"/>
  <c r="F1348" i="21"/>
  <c r="F1349" i="21"/>
  <c r="F1350" i="21"/>
  <c r="F1351" i="21"/>
  <c r="F1352" i="21"/>
  <c r="F1353" i="21"/>
  <c r="F1354" i="21"/>
  <c r="F1355" i="21"/>
  <c r="F1356" i="21"/>
  <c r="F1357" i="21"/>
  <c r="F1358" i="21"/>
  <c r="F1359" i="21"/>
  <c r="F1360" i="21"/>
  <c r="F1361" i="21"/>
  <c r="F1362" i="21"/>
  <c r="F1363" i="21"/>
  <c r="F1364" i="21"/>
  <c r="F1365" i="21"/>
  <c r="F1366" i="21"/>
  <c r="F1367" i="21"/>
  <c r="F1368" i="21"/>
  <c r="F1369" i="21"/>
  <c r="F1370" i="21"/>
  <c r="F1371" i="21"/>
  <c r="F1372" i="21"/>
  <c r="F1373" i="21"/>
  <c r="F1374" i="21"/>
  <c r="F1375" i="21"/>
  <c r="F1376" i="21"/>
  <c r="F1377" i="21"/>
  <c r="F1378" i="21"/>
  <c r="F1379" i="21"/>
  <c r="F1380" i="21"/>
  <c r="F1381" i="21"/>
  <c r="F1382" i="21"/>
  <c r="F1383" i="21"/>
  <c r="F1384" i="21"/>
  <c r="F1385" i="21"/>
  <c r="F1386" i="21"/>
  <c r="F1387" i="21"/>
  <c r="F1388" i="21"/>
  <c r="F1389" i="21"/>
  <c r="F1390" i="21"/>
  <c r="F1391" i="21"/>
  <c r="F1392" i="21"/>
  <c r="F1393" i="21"/>
  <c r="F1394" i="21"/>
  <c r="F1395" i="21"/>
  <c r="F1396" i="21"/>
  <c r="F1397" i="21"/>
  <c r="F1398" i="21"/>
  <c r="F1399" i="21"/>
  <c r="F1400" i="21"/>
  <c r="F1401" i="21"/>
  <c r="F1402" i="21"/>
  <c r="F1403" i="21"/>
  <c r="F1404" i="21"/>
  <c r="F1405" i="21"/>
  <c r="F1406" i="21"/>
  <c r="F1407" i="21"/>
  <c r="F1408" i="21"/>
  <c r="F1409" i="21"/>
  <c r="F1410" i="21"/>
  <c r="F1411" i="21"/>
  <c r="F1412" i="21"/>
  <c r="F1413" i="21"/>
  <c r="F1414" i="21"/>
  <c r="F1415" i="21"/>
  <c r="F1416" i="21"/>
  <c r="F1417" i="21"/>
  <c r="F1418" i="21"/>
  <c r="F1419" i="21"/>
  <c r="F1420" i="21"/>
  <c r="F1421" i="21"/>
  <c r="F1422" i="21"/>
  <c r="F1423" i="21"/>
  <c r="F1424" i="21"/>
  <c r="F1425" i="21"/>
  <c r="F1426" i="21"/>
  <c r="F1427" i="21"/>
  <c r="F1428" i="21"/>
  <c r="F1429" i="21"/>
  <c r="F1430" i="21"/>
  <c r="F1431" i="21"/>
  <c r="F1432" i="21"/>
  <c r="F1433" i="21"/>
  <c r="F1434" i="21"/>
  <c r="F1435" i="21"/>
  <c r="F1436" i="21"/>
  <c r="F1437" i="21"/>
  <c r="F1438" i="21"/>
  <c r="F1439" i="21"/>
  <c r="F1440" i="21"/>
  <c r="F1441" i="21"/>
  <c r="F1442" i="21"/>
  <c r="F1443" i="21"/>
  <c r="F1444" i="21"/>
  <c r="F1445" i="21"/>
  <c r="F1446" i="21"/>
  <c r="F1447" i="21"/>
  <c r="F1448" i="21"/>
  <c r="F1449" i="21"/>
  <c r="F1450" i="21"/>
  <c r="F1451" i="21"/>
  <c r="F1452" i="21"/>
  <c r="F1453" i="21"/>
  <c r="F1454" i="21"/>
  <c r="F1455" i="21"/>
  <c r="F1456" i="21"/>
  <c r="F1457" i="21"/>
  <c r="F1458" i="21"/>
  <c r="F1459" i="21"/>
  <c r="F1460" i="21"/>
  <c r="F1461" i="21"/>
  <c r="F1462" i="21"/>
  <c r="F1463" i="21"/>
  <c r="F1464" i="21"/>
  <c r="F1465" i="21"/>
  <c r="F1466" i="21"/>
  <c r="F1467" i="21"/>
  <c r="F1468" i="21"/>
  <c r="F1469" i="21"/>
  <c r="F1470" i="21"/>
  <c r="F1471" i="21"/>
  <c r="F1472" i="21"/>
  <c r="F1473" i="21"/>
  <c r="F1474" i="21"/>
  <c r="F1475" i="21"/>
  <c r="F1476" i="21"/>
  <c r="F1477" i="21"/>
  <c r="F1478" i="21"/>
  <c r="F1479" i="21"/>
  <c r="F1480" i="21"/>
  <c r="F1481" i="21"/>
  <c r="F1482" i="21"/>
  <c r="F1483" i="21"/>
  <c r="F1484" i="21"/>
  <c r="F1485" i="21"/>
  <c r="F1486" i="21"/>
  <c r="F1487" i="21"/>
  <c r="F1488" i="21"/>
  <c r="F1489" i="21"/>
  <c r="F1490" i="21"/>
  <c r="F1491" i="21"/>
  <c r="F1492" i="21"/>
  <c r="F1493" i="21"/>
  <c r="F1494" i="21"/>
  <c r="F1495" i="21"/>
  <c r="F1496" i="21"/>
  <c r="F1497" i="21"/>
  <c r="F1498" i="21"/>
  <c r="F1499" i="21"/>
  <c r="F1500" i="21"/>
  <c r="F1501" i="21"/>
  <c r="F1502" i="21"/>
  <c r="F1503" i="21"/>
  <c r="F1504" i="21"/>
  <c r="F1505" i="21"/>
  <c r="F1506" i="21"/>
  <c r="F1507" i="21"/>
  <c r="F1508" i="21"/>
  <c r="F1509" i="21"/>
  <c r="F1510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E248" i="21"/>
  <c r="E249" i="21"/>
  <c r="E250" i="21"/>
  <c r="E251" i="21"/>
  <c r="E252" i="21"/>
  <c r="E253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E268" i="21"/>
  <c r="E269" i="21"/>
  <c r="E270" i="21"/>
  <c r="E271" i="21"/>
  <c r="E272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E287" i="21"/>
  <c r="E288" i="21"/>
  <c r="E289" i="21"/>
  <c r="E290" i="21"/>
  <c r="E291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E306" i="21"/>
  <c r="E307" i="21"/>
  <c r="E308" i="21"/>
  <c r="E309" i="21"/>
  <c r="E310" i="21"/>
  <c r="E311" i="21"/>
  <c r="E312" i="21"/>
  <c r="E313" i="21"/>
  <c r="E314" i="21"/>
  <c r="E315" i="21"/>
  <c r="E316" i="21"/>
  <c r="E317" i="21"/>
  <c r="E318" i="21"/>
  <c r="E319" i="21"/>
  <c r="E320" i="21"/>
  <c r="E321" i="21"/>
  <c r="E322" i="21"/>
  <c r="E323" i="21"/>
  <c r="E324" i="21"/>
  <c r="E325" i="21"/>
  <c r="E326" i="21"/>
  <c r="E327" i="21"/>
  <c r="E328" i="21"/>
  <c r="E329" i="21"/>
  <c r="E330" i="21"/>
  <c r="E331" i="21"/>
  <c r="E332" i="21"/>
  <c r="E333" i="21"/>
  <c r="E334" i="21"/>
  <c r="E335" i="21"/>
  <c r="E336" i="21"/>
  <c r="E337" i="21"/>
  <c r="E338" i="21"/>
  <c r="E339" i="21"/>
  <c r="E340" i="21"/>
  <c r="E341" i="21"/>
  <c r="E342" i="21"/>
  <c r="E343" i="21"/>
  <c r="E344" i="21"/>
  <c r="E345" i="21"/>
  <c r="E346" i="21"/>
  <c r="E347" i="21"/>
  <c r="E348" i="21"/>
  <c r="E349" i="21"/>
  <c r="E350" i="21"/>
  <c r="E351" i="21"/>
  <c r="E352" i="21"/>
  <c r="E353" i="21"/>
  <c r="E354" i="21"/>
  <c r="E355" i="21"/>
  <c r="E356" i="21"/>
  <c r="E357" i="21"/>
  <c r="E358" i="21"/>
  <c r="E359" i="21"/>
  <c r="E360" i="21"/>
  <c r="E361" i="21"/>
  <c r="E362" i="21"/>
  <c r="E363" i="21"/>
  <c r="E364" i="21"/>
  <c r="E365" i="21"/>
  <c r="E366" i="21"/>
  <c r="E367" i="21"/>
  <c r="E368" i="21"/>
  <c r="E369" i="21"/>
  <c r="E370" i="21"/>
  <c r="E371" i="21"/>
  <c r="E372" i="21"/>
  <c r="E373" i="21"/>
  <c r="E374" i="21"/>
  <c r="E375" i="21"/>
  <c r="E376" i="21"/>
  <c r="E377" i="21"/>
  <c r="E378" i="21"/>
  <c r="E379" i="21"/>
  <c r="E380" i="21"/>
  <c r="E381" i="21"/>
  <c r="E382" i="21"/>
  <c r="E383" i="21"/>
  <c r="E384" i="21"/>
  <c r="E385" i="21"/>
  <c r="E386" i="21"/>
  <c r="E387" i="21"/>
  <c r="E388" i="21"/>
  <c r="E389" i="21"/>
  <c r="E390" i="21"/>
  <c r="E391" i="21"/>
  <c r="E392" i="21"/>
  <c r="E393" i="21"/>
  <c r="E394" i="21"/>
  <c r="E395" i="21"/>
  <c r="E396" i="21"/>
  <c r="E397" i="21"/>
  <c r="E398" i="21"/>
  <c r="E399" i="21"/>
  <c r="E400" i="21"/>
  <c r="E401" i="21"/>
  <c r="E402" i="21"/>
  <c r="E403" i="21"/>
  <c r="E404" i="21"/>
  <c r="E405" i="21"/>
  <c r="E406" i="21"/>
  <c r="E407" i="21"/>
  <c r="E408" i="21"/>
  <c r="E409" i="21"/>
  <c r="E410" i="21"/>
  <c r="E411" i="21"/>
  <c r="E412" i="21"/>
  <c r="E413" i="21"/>
  <c r="E414" i="21"/>
  <c r="E415" i="21"/>
  <c r="E416" i="21"/>
  <c r="E417" i="21"/>
  <c r="E418" i="21"/>
  <c r="E419" i="21"/>
  <c r="E420" i="21"/>
  <c r="E421" i="21"/>
  <c r="E422" i="21"/>
  <c r="E423" i="21"/>
  <c r="E424" i="21"/>
  <c r="E425" i="21"/>
  <c r="E426" i="21"/>
  <c r="E427" i="21"/>
  <c r="E428" i="21"/>
  <c r="E429" i="21"/>
  <c r="E430" i="21"/>
  <c r="E431" i="21"/>
  <c r="E432" i="21"/>
  <c r="E433" i="21"/>
  <c r="E434" i="21"/>
  <c r="E435" i="21"/>
  <c r="E436" i="21"/>
  <c r="E437" i="21"/>
  <c r="E438" i="21"/>
  <c r="E439" i="21"/>
  <c r="E440" i="21"/>
  <c r="E441" i="21"/>
  <c r="E442" i="21"/>
  <c r="E443" i="21"/>
  <c r="E444" i="21"/>
  <c r="E445" i="21"/>
  <c r="E446" i="21"/>
  <c r="E447" i="21"/>
  <c r="E448" i="21"/>
  <c r="E449" i="21"/>
  <c r="E450" i="21"/>
  <c r="E451" i="21"/>
  <c r="E452" i="21"/>
  <c r="E453" i="21"/>
  <c r="E454" i="21"/>
  <c r="E455" i="21"/>
  <c r="E456" i="21"/>
  <c r="E457" i="21"/>
  <c r="E458" i="21"/>
  <c r="E459" i="21"/>
  <c r="E460" i="21"/>
  <c r="E461" i="21"/>
  <c r="E462" i="21"/>
  <c r="E463" i="21"/>
  <c r="E464" i="21"/>
  <c r="E465" i="21"/>
  <c r="E466" i="21"/>
  <c r="E467" i="21"/>
  <c r="E468" i="21"/>
  <c r="E469" i="21"/>
  <c r="E470" i="21"/>
  <c r="E471" i="21"/>
  <c r="E472" i="21"/>
  <c r="E473" i="21"/>
  <c r="E474" i="21"/>
  <c r="E475" i="21"/>
  <c r="E476" i="21"/>
  <c r="E477" i="21"/>
  <c r="E478" i="21"/>
  <c r="E479" i="21"/>
  <c r="E480" i="21"/>
  <c r="E481" i="21"/>
  <c r="E482" i="21"/>
  <c r="E483" i="21"/>
  <c r="E484" i="21"/>
  <c r="E485" i="21"/>
  <c r="E486" i="21"/>
  <c r="E487" i="21"/>
  <c r="E488" i="21"/>
  <c r="E489" i="21"/>
  <c r="E490" i="21"/>
  <c r="E491" i="21"/>
  <c r="E492" i="21"/>
  <c r="E493" i="21"/>
  <c r="E494" i="21"/>
  <c r="E495" i="21"/>
  <c r="E496" i="21"/>
  <c r="E497" i="21"/>
  <c r="E498" i="21"/>
  <c r="E499" i="21"/>
  <c r="E500" i="21"/>
  <c r="E501" i="21"/>
  <c r="E502" i="21"/>
  <c r="E503" i="21"/>
  <c r="E504" i="21"/>
  <c r="E505" i="21"/>
  <c r="E506" i="21"/>
  <c r="E507" i="21"/>
  <c r="E508" i="21"/>
  <c r="E509" i="21"/>
  <c r="E510" i="21"/>
  <c r="E511" i="21"/>
  <c r="E512" i="21"/>
  <c r="E513" i="21"/>
  <c r="E514" i="21"/>
  <c r="E515" i="21"/>
  <c r="E516" i="21"/>
  <c r="E517" i="21"/>
  <c r="E518" i="21"/>
  <c r="E519" i="21"/>
  <c r="E520" i="21"/>
  <c r="E521" i="21"/>
  <c r="E522" i="21"/>
  <c r="E523" i="21"/>
  <c r="E524" i="21"/>
  <c r="E525" i="21"/>
  <c r="E526" i="21"/>
  <c r="E527" i="21"/>
  <c r="E528" i="21"/>
  <c r="E529" i="21"/>
  <c r="E530" i="21"/>
  <c r="E531" i="21"/>
  <c r="E532" i="21"/>
  <c r="E533" i="21"/>
  <c r="E534" i="21"/>
  <c r="E535" i="21"/>
  <c r="E536" i="21"/>
  <c r="E537" i="21"/>
  <c r="E538" i="21"/>
  <c r="E539" i="21"/>
  <c r="E540" i="21"/>
  <c r="E541" i="21"/>
  <c r="E542" i="21"/>
  <c r="E543" i="21"/>
  <c r="E544" i="21"/>
  <c r="E545" i="21"/>
  <c r="E546" i="21"/>
  <c r="E547" i="21"/>
  <c r="E548" i="21"/>
  <c r="E549" i="21"/>
  <c r="E550" i="21"/>
  <c r="E551" i="21"/>
  <c r="E552" i="21"/>
  <c r="E553" i="21"/>
  <c r="E554" i="21"/>
  <c r="E555" i="21"/>
  <c r="E556" i="21"/>
  <c r="E557" i="21"/>
  <c r="E558" i="21"/>
  <c r="E559" i="21"/>
  <c r="E560" i="21"/>
  <c r="E561" i="21"/>
  <c r="E562" i="21"/>
  <c r="E563" i="21"/>
  <c r="E564" i="21"/>
  <c r="E565" i="21"/>
  <c r="E566" i="21"/>
  <c r="E567" i="21"/>
  <c r="E568" i="21"/>
  <c r="E569" i="21"/>
  <c r="E570" i="21"/>
  <c r="E571" i="21"/>
  <c r="E572" i="21"/>
  <c r="E573" i="21"/>
  <c r="E574" i="21"/>
  <c r="E575" i="21"/>
  <c r="E576" i="21"/>
  <c r="E577" i="21"/>
  <c r="E578" i="21"/>
  <c r="E579" i="21"/>
  <c r="E580" i="21"/>
  <c r="E581" i="21"/>
  <c r="E582" i="21"/>
  <c r="E583" i="21"/>
  <c r="E584" i="21"/>
  <c r="E585" i="21"/>
  <c r="E586" i="21"/>
  <c r="E587" i="21"/>
  <c r="E588" i="21"/>
  <c r="E589" i="21"/>
  <c r="E590" i="21"/>
  <c r="E591" i="21"/>
  <c r="E592" i="21"/>
  <c r="E593" i="21"/>
  <c r="E594" i="21"/>
  <c r="E595" i="21"/>
  <c r="E596" i="21"/>
  <c r="E597" i="21"/>
  <c r="E598" i="21"/>
  <c r="E599" i="21"/>
  <c r="E600" i="21"/>
  <c r="E601" i="21"/>
  <c r="E602" i="21"/>
  <c r="E603" i="21"/>
  <c r="E604" i="21"/>
  <c r="E605" i="21"/>
  <c r="E606" i="21"/>
  <c r="E607" i="21"/>
  <c r="E608" i="21"/>
  <c r="E609" i="21"/>
  <c r="E610" i="21"/>
  <c r="E611" i="21"/>
  <c r="E612" i="21"/>
  <c r="E613" i="21"/>
  <c r="E614" i="21"/>
  <c r="E615" i="21"/>
  <c r="E616" i="21"/>
  <c r="E617" i="21"/>
  <c r="E618" i="21"/>
  <c r="E619" i="21"/>
  <c r="E620" i="21"/>
  <c r="E621" i="21"/>
  <c r="E622" i="21"/>
  <c r="E623" i="21"/>
  <c r="E624" i="21"/>
  <c r="E625" i="21"/>
  <c r="E626" i="21"/>
  <c r="E627" i="21"/>
  <c r="E628" i="21"/>
  <c r="E629" i="21"/>
  <c r="E630" i="21"/>
  <c r="E631" i="21"/>
  <c r="E632" i="21"/>
  <c r="E633" i="21"/>
  <c r="E634" i="21"/>
  <c r="E635" i="21"/>
  <c r="E636" i="21"/>
  <c r="E637" i="21"/>
  <c r="E638" i="21"/>
  <c r="E639" i="21"/>
  <c r="E640" i="21"/>
  <c r="E641" i="21"/>
  <c r="E642" i="21"/>
  <c r="E643" i="21"/>
  <c r="E644" i="21"/>
  <c r="E645" i="21"/>
  <c r="E646" i="21"/>
  <c r="E647" i="21"/>
  <c r="E648" i="21"/>
  <c r="E649" i="21"/>
  <c r="E650" i="21"/>
  <c r="E651" i="21"/>
  <c r="E652" i="21"/>
  <c r="E653" i="21"/>
  <c r="E654" i="21"/>
  <c r="E655" i="21"/>
  <c r="E656" i="21"/>
  <c r="E657" i="21"/>
  <c r="E658" i="21"/>
  <c r="E659" i="21"/>
  <c r="E660" i="21"/>
  <c r="E661" i="21"/>
  <c r="E662" i="21"/>
  <c r="E663" i="21"/>
  <c r="E664" i="21"/>
  <c r="E665" i="21"/>
  <c r="E666" i="21"/>
  <c r="E667" i="21"/>
  <c r="E668" i="21"/>
  <c r="E669" i="21"/>
  <c r="E670" i="21"/>
  <c r="E671" i="21"/>
  <c r="E672" i="21"/>
  <c r="E673" i="21"/>
  <c r="E674" i="21"/>
  <c r="E675" i="21"/>
  <c r="E676" i="21"/>
  <c r="E677" i="21"/>
  <c r="E678" i="21"/>
  <c r="E679" i="21"/>
  <c r="E680" i="21"/>
  <c r="E681" i="21"/>
  <c r="E682" i="21"/>
  <c r="E683" i="21"/>
  <c r="E684" i="21"/>
  <c r="E685" i="21"/>
  <c r="E686" i="21"/>
  <c r="E687" i="21"/>
  <c r="E688" i="21"/>
  <c r="E689" i="21"/>
  <c r="E690" i="21"/>
  <c r="E691" i="21"/>
  <c r="E692" i="21"/>
  <c r="E693" i="21"/>
  <c r="E694" i="21"/>
  <c r="E695" i="21"/>
  <c r="E696" i="21"/>
  <c r="E697" i="21"/>
  <c r="E698" i="21"/>
  <c r="E699" i="21"/>
  <c r="E700" i="21"/>
  <c r="E701" i="21"/>
  <c r="E702" i="21"/>
  <c r="E703" i="21"/>
  <c r="E704" i="21"/>
  <c r="E705" i="21"/>
  <c r="E706" i="21"/>
  <c r="E707" i="21"/>
  <c r="E708" i="21"/>
  <c r="E709" i="21"/>
  <c r="E710" i="21"/>
  <c r="E711" i="21"/>
  <c r="E712" i="21"/>
  <c r="E713" i="21"/>
  <c r="E714" i="21"/>
  <c r="E715" i="21"/>
  <c r="E716" i="21"/>
  <c r="E717" i="21"/>
  <c r="E718" i="21"/>
  <c r="E719" i="21"/>
  <c r="E720" i="21"/>
  <c r="E721" i="21"/>
  <c r="E722" i="21"/>
  <c r="E723" i="21"/>
  <c r="E724" i="21"/>
  <c r="E725" i="21"/>
  <c r="E726" i="21"/>
  <c r="E727" i="21"/>
  <c r="E728" i="21"/>
  <c r="E729" i="21"/>
  <c r="E730" i="21"/>
  <c r="E731" i="21"/>
  <c r="E732" i="21"/>
  <c r="E733" i="21"/>
  <c r="E734" i="21"/>
  <c r="E735" i="21"/>
  <c r="E736" i="21"/>
  <c r="E737" i="21"/>
  <c r="E738" i="21"/>
  <c r="E739" i="21"/>
  <c r="E740" i="21"/>
  <c r="E741" i="21"/>
  <c r="E742" i="21"/>
  <c r="E743" i="21"/>
  <c r="E744" i="21"/>
  <c r="E745" i="21"/>
  <c r="E746" i="21"/>
  <c r="E747" i="21"/>
  <c r="E748" i="21"/>
  <c r="E749" i="21"/>
  <c r="E750" i="21"/>
  <c r="E751" i="21"/>
  <c r="E752" i="21"/>
  <c r="E753" i="21"/>
  <c r="E754" i="21"/>
  <c r="E755" i="21"/>
  <c r="E756" i="21"/>
  <c r="E757" i="21"/>
  <c r="E758" i="21"/>
  <c r="E759" i="21"/>
  <c r="E760" i="21"/>
  <c r="E761" i="21"/>
  <c r="E762" i="21"/>
  <c r="E763" i="21"/>
  <c r="E764" i="21"/>
  <c r="E765" i="21"/>
  <c r="E766" i="21"/>
  <c r="E767" i="21"/>
  <c r="E768" i="21"/>
  <c r="E769" i="21"/>
  <c r="E770" i="21"/>
  <c r="E771" i="21"/>
  <c r="E772" i="21"/>
  <c r="E773" i="21"/>
  <c r="E774" i="21"/>
  <c r="E775" i="21"/>
  <c r="E776" i="21"/>
  <c r="E777" i="21"/>
  <c r="E778" i="21"/>
  <c r="E779" i="21"/>
  <c r="E780" i="21"/>
  <c r="E781" i="21"/>
  <c r="E782" i="21"/>
  <c r="E783" i="21"/>
  <c r="E784" i="21"/>
  <c r="E785" i="21"/>
  <c r="E786" i="21"/>
  <c r="E787" i="21"/>
  <c r="E788" i="21"/>
  <c r="E789" i="21"/>
  <c r="E790" i="21"/>
  <c r="E791" i="21"/>
  <c r="E792" i="21"/>
  <c r="E793" i="21"/>
  <c r="E794" i="21"/>
  <c r="E795" i="21"/>
  <c r="E796" i="21"/>
  <c r="E797" i="21"/>
  <c r="E798" i="21"/>
  <c r="E799" i="21"/>
  <c r="E800" i="21"/>
  <c r="E801" i="21"/>
  <c r="E802" i="21"/>
  <c r="E803" i="21"/>
  <c r="E804" i="21"/>
  <c r="E805" i="21"/>
  <c r="E806" i="21"/>
  <c r="E807" i="21"/>
  <c r="E808" i="21"/>
  <c r="E809" i="21"/>
  <c r="E810" i="21"/>
  <c r="E811" i="21"/>
  <c r="E812" i="21"/>
  <c r="E813" i="21"/>
  <c r="E814" i="21"/>
  <c r="E815" i="21"/>
  <c r="E816" i="21"/>
  <c r="E817" i="21"/>
  <c r="E818" i="21"/>
  <c r="E819" i="21"/>
  <c r="E820" i="21"/>
  <c r="E821" i="21"/>
  <c r="E822" i="21"/>
  <c r="E823" i="21"/>
  <c r="E824" i="21"/>
  <c r="E825" i="21"/>
  <c r="E826" i="21"/>
  <c r="E827" i="21"/>
  <c r="E828" i="21"/>
  <c r="E829" i="21"/>
  <c r="E830" i="21"/>
  <c r="E831" i="21"/>
  <c r="E832" i="21"/>
  <c r="E833" i="21"/>
  <c r="E834" i="21"/>
  <c r="E835" i="21"/>
  <c r="E836" i="21"/>
  <c r="E837" i="21"/>
  <c r="E838" i="21"/>
  <c r="E839" i="21"/>
  <c r="E840" i="21"/>
  <c r="E841" i="21"/>
  <c r="E842" i="21"/>
  <c r="E843" i="21"/>
  <c r="E844" i="21"/>
  <c r="E845" i="21"/>
  <c r="E846" i="21"/>
  <c r="E847" i="21"/>
  <c r="E848" i="21"/>
  <c r="E849" i="21"/>
  <c r="E850" i="21"/>
  <c r="E851" i="21"/>
  <c r="E852" i="21"/>
  <c r="E853" i="21"/>
  <c r="E854" i="21"/>
  <c r="E855" i="21"/>
  <c r="E856" i="21"/>
  <c r="E857" i="21"/>
  <c r="E858" i="21"/>
  <c r="E859" i="21"/>
  <c r="E860" i="21"/>
  <c r="E861" i="21"/>
  <c r="E862" i="21"/>
  <c r="E863" i="21"/>
  <c r="E864" i="21"/>
  <c r="E865" i="21"/>
  <c r="E866" i="21"/>
  <c r="E867" i="21"/>
  <c r="E868" i="21"/>
  <c r="E869" i="21"/>
  <c r="E870" i="21"/>
  <c r="E871" i="21"/>
  <c r="E872" i="21"/>
  <c r="E873" i="21"/>
  <c r="E874" i="21"/>
  <c r="E875" i="21"/>
  <c r="E876" i="21"/>
  <c r="E877" i="21"/>
  <c r="E878" i="21"/>
  <c r="E879" i="21"/>
  <c r="E880" i="21"/>
  <c r="E881" i="21"/>
  <c r="E882" i="21"/>
  <c r="E883" i="21"/>
  <c r="E884" i="21"/>
  <c r="E885" i="21"/>
  <c r="E886" i="21"/>
  <c r="E887" i="21"/>
  <c r="E888" i="21"/>
  <c r="E889" i="21"/>
  <c r="E890" i="21"/>
  <c r="E891" i="21"/>
  <c r="E892" i="21"/>
  <c r="E893" i="21"/>
  <c r="E894" i="21"/>
  <c r="E895" i="21"/>
  <c r="E896" i="21"/>
  <c r="E897" i="21"/>
  <c r="E898" i="21"/>
  <c r="E899" i="21"/>
  <c r="E900" i="21"/>
  <c r="E901" i="21"/>
  <c r="E902" i="21"/>
  <c r="E903" i="21"/>
  <c r="E904" i="21"/>
  <c r="E905" i="21"/>
  <c r="E906" i="21"/>
  <c r="E907" i="21"/>
  <c r="E908" i="21"/>
  <c r="E909" i="21"/>
  <c r="E910" i="21"/>
  <c r="E911" i="21"/>
  <c r="E912" i="21"/>
  <c r="E913" i="21"/>
  <c r="E914" i="21"/>
  <c r="E915" i="21"/>
  <c r="E916" i="21"/>
  <c r="E917" i="21"/>
  <c r="E918" i="21"/>
  <c r="E919" i="21"/>
  <c r="E920" i="21"/>
  <c r="E921" i="21"/>
  <c r="E922" i="21"/>
  <c r="E923" i="21"/>
  <c r="E924" i="21"/>
  <c r="E925" i="21"/>
  <c r="E926" i="21"/>
  <c r="E927" i="21"/>
  <c r="E928" i="21"/>
  <c r="E929" i="21"/>
  <c r="E930" i="21"/>
  <c r="E931" i="21"/>
  <c r="E932" i="21"/>
  <c r="E933" i="21"/>
  <c r="E934" i="21"/>
  <c r="E935" i="21"/>
  <c r="E936" i="21"/>
  <c r="E937" i="21"/>
  <c r="E938" i="21"/>
  <c r="E939" i="21"/>
  <c r="E940" i="21"/>
  <c r="E941" i="21"/>
  <c r="E942" i="21"/>
  <c r="E943" i="21"/>
  <c r="E944" i="21"/>
  <c r="E945" i="21"/>
  <c r="E946" i="21"/>
  <c r="E947" i="21"/>
  <c r="E948" i="21"/>
  <c r="E949" i="21"/>
  <c r="E950" i="21"/>
  <c r="E951" i="21"/>
  <c r="E952" i="21"/>
  <c r="E953" i="21"/>
  <c r="E954" i="21"/>
  <c r="E955" i="21"/>
  <c r="E956" i="21"/>
  <c r="E957" i="21"/>
  <c r="E958" i="21"/>
  <c r="E959" i="21"/>
  <c r="E960" i="21"/>
  <c r="E961" i="21"/>
  <c r="E962" i="21"/>
  <c r="E963" i="21"/>
  <c r="E964" i="21"/>
  <c r="E965" i="21"/>
  <c r="E966" i="21"/>
  <c r="E967" i="21"/>
  <c r="E968" i="21"/>
  <c r="E969" i="21"/>
  <c r="E970" i="21"/>
  <c r="E971" i="21"/>
  <c r="E972" i="21"/>
  <c r="E973" i="21"/>
  <c r="E974" i="21"/>
  <c r="E975" i="21"/>
  <c r="E976" i="21"/>
  <c r="E977" i="21"/>
  <c r="E978" i="21"/>
  <c r="E979" i="21"/>
  <c r="E980" i="21"/>
  <c r="E981" i="21"/>
  <c r="E982" i="21"/>
  <c r="E983" i="21"/>
  <c r="E984" i="21"/>
  <c r="E985" i="21"/>
  <c r="E986" i="21"/>
  <c r="E987" i="21"/>
  <c r="E988" i="21"/>
  <c r="E989" i="21"/>
  <c r="E990" i="21"/>
  <c r="E991" i="21"/>
  <c r="E992" i="21"/>
  <c r="E993" i="21"/>
  <c r="E994" i="21"/>
  <c r="E995" i="21"/>
  <c r="E996" i="21"/>
  <c r="E997" i="21"/>
  <c r="E998" i="21"/>
  <c r="E999" i="21"/>
  <c r="E1000" i="21"/>
  <c r="E1001" i="21"/>
  <c r="E1002" i="21"/>
  <c r="E1003" i="21"/>
  <c r="E1004" i="21"/>
  <c r="E1005" i="21"/>
  <c r="E1006" i="21"/>
  <c r="E1007" i="21"/>
  <c r="E1008" i="21"/>
  <c r="E1009" i="21"/>
  <c r="E1010" i="21"/>
  <c r="E1011" i="21"/>
  <c r="E1012" i="21"/>
  <c r="E1013" i="21"/>
  <c r="E1014" i="21"/>
  <c r="E1015" i="21"/>
  <c r="E1016" i="21"/>
  <c r="E1017" i="21"/>
  <c r="E1018" i="21"/>
  <c r="E1019" i="21"/>
  <c r="E1020" i="21"/>
  <c r="E1021" i="21"/>
  <c r="E1022" i="21"/>
  <c r="E1023" i="21"/>
  <c r="E1024" i="21"/>
  <c r="E1025" i="21"/>
  <c r="E1026" i="21"/>
  <c r="E1027" i="21"/>
  <c r="E1028" i="21"/>
  <c r="E1029" i="21"/>
  <c r="E1030" i="21"/>
  <c r="E1031" i="21"/>
  <c r="E1032" i="21"/>
  <c r="E1033" i="21"/>
  <c r="E1034" i="21"/>
  <c r="E1035" i="21"/>
  <c r="E1036" i="21"/>
  <c r="E1037" i="21"/>
  <c r="E1038" i="21"/>
  <c r="E1039" i="21"/>
  <c r="E1040" i="21"/>
  <c r="E1041" i="21"/>
  <c r="E1042" i="21"/>
  <c r="E1043" i="21"/>
  <c r="E1044" i="21"/>
  <c r="E1045" i="21"/>
  <c r="E1046" i="21"/>
  <c r="E1047" i="21"/>
  <c r="E1048" i="21"/>
  <c r="E1049" i="21"/>
  <c r="E1050" i="21"/>
  <c r="E1051" i="21"/>
  <c r="E1052" i="21"/>
  <c r="E1053" i="21"/>
  <c r="E1054" i="21"/>
  <c r="E1055" i="21"/>
  <c r="E1056" i="21"/>
  <c r="E1057" i="21"/>
  <c r="E1058" i="21"/>
  <c r="E1059" i="21"/>
  <c r="E1060" i="21"/>
  <c r="E1061" i="21"/>
  <c r="E1062" i="21"/>
  <c r="E1063" i="21"/>
  <c r="E1064" i="21"/>
  <c r="E1065" i="21"/>
  <c r="E1066" i="21"/>
  <c r="E1067" i="21"/>
  <c r="E1068" i="21"/>
  <c r="E1069" i="21"/>
  <c r="E1070" i="21"/>
  <c r="E1071" i="21"/>
  <c r="E1072" i="21"/>
  <c r="E1073" i="21"/>
  <c r="E1074" i="21"/>
  <c r="E1075" i="21"/>
  <c r="E1076" i="21"/>
  <c r="E1077" i="21"/>
  <c r="E1078" i="21"/>
  <c r="E1079" i="21"/>
  <c r="E1080" i="21"/>
  <c r="E1081" i="21"/>
  <c r="E1082" i="21"/>
  <c r="E1083" i="21"/>
  <c r="E1084" i="21"/>
  <c r="E1085" i="21"/>
  <c r="E1086" i="21"/>
  <c r="E1087" i="21"/>
  <c r="E1088" i="21"/>
  <c r="E1089" i="21"/>
  <c r="E1090" i="21"/>
  <c r="E1091" i="21"/>
  <c r="E1092" i="21"/>
  <c r="E1093" i="21"/>
  <c r="E1094" i="21"/>
  <c r="E1095" i="21"/>
  <c r="E1096" i="21"/>
  <c r="E1097" i="21"/>
  <c r="E1098" i="21"/>
  <c r="E1099" i="21"/>
  <c r="E1100" i="21"/>
  <c r="E1101" i="21"/>
  <c r="E1102" i="21"/>
  <c r="E1103" i="21"/>
  <c r="E1104" i="21"/>
  <c r="E1105" i="21"/>
  <c r="E1106" i="21"/>
  <c r="E1107" i="21"/>
  <c r="E1108" i="21"/>
  <c r="E1109" i="21"/>
  <c r="E1110" i="21"/>
  <c r="E1111" i="21"/>
  <c r="E1112" i="21"/>
  <c r="E1113" i="21"/>
  <c r="E1114" i="21"/>
  <c r="E1115" i="21"/>
  <c r="E1116" i="21"/>
  <c r="E1117" i="21"/>
  <c r="E1118" i="21"/>
  <c r="E1119" i="21"/>
  <c r="E1120" i="21"/>
  <c r="E1121" i="21"/>
  <c r="E1122" i="21"/>
  <c r="E1123" i="21"/>
  <c r="E1124" i="21"/>
  <c r="E1125" i="21"/>
  <c r="E1126" i="21"/>
  <c r="E1127" i="21"/>
  <c r="E1128" i="21"/>
  <c r="E1129" i="21"/>
  <c r="E1130" i="21"/>
  <c r="E1131" i="21"/>
  <c r="E1132" i="21"/>
  <c r="E1133" i="21"/>
  <c r="E1134" i="21"/>
  <c r="E1135" i="21"/>
  <c r="E1136" i="21"/>
  <c r="E1137" i="21"/>
  <c r="E1138" i="21"/>
  <c r="E1139" i="21"/>
  <c r="E1140" i="21"/>
  <c r="E1141" i="21"/>
  <c r="E1142" i="21"/>
  <c r="E1143" i="21"/>
  <c r="E1144" i="21"/>
  <c r="E1145" i="21"/>
  <c r="E1146" i="21"/>
  <c r="E1147" i="21"/>
  <c r="E1148" i="21"/>
  <c r="E1149" i="21"/>
  <c r="E1150" i="21"/>
  <c r="E1151" i="21"/>
  <c r="E1152" i="21"/>
  <c r="E1153" i="21"/>
  <c r="E1154" i="21"/>
  <c r="E1155" i="21"/>
  <c r="E1156" i="21"/>
  <c r="E1157" i="21"/>
  <c r="E1158" i="21"/>
  <c r="E1159" i="21"/>
  <c r="E1160" i="21"/>
  <c r="E1161" i="21"/>
  <c r="E1162" i="21"/>
  <c r="E1163" i="21"/>
  <c r="E1164" i="21"/>
  <c r="E1165" i="21"/>
  <c r="E1166" i="21"/>
  <c r="E1167" i="21"/>
  <c r="E1168" i="21"/>
  <c r="E1169" i="21"/>
  <c r="E1170" i="21"/>
  <c r="E1171" i="21"/>
  <c r="E1172" i="21"/>
  <c r="E1173" i="21"/>
  <c r="E1174" i="21"/>
  <c r="E1175" i="21"/>
  <c r="E1176" i="21"/>
  <c r="E1177" i="21"/>
  <c r="E1178" i="21"/>
  <c r="E1179" i="21"/>
  <c r="E1180" i="21"/>
  <c r="E1181" i="21"/>
  <c r="E1182" i="21"/>
  <c r="E1183" i="21"/>
  <c r="E1184" i="21"/>
  <c r="E1185" i="21"/>
  <c r="E1186" i="21"/>
  <c r="E1187" i="21"/>
  <c r="E1188" i="21"/>
  <c r="E1189" i="21"/>
  <c r="E1190" i="21"/>
  <c r="E1191" i="21"/>
  <c r="E1192" i="21"/>
  <c r="E1193" i="21"/>
  <c r="E1194" i="21"/>
  <c r="E1195" i="21"/>
  <c r="E1196" i="21"/>
  <c r="E1197" i="21"/>
  <c r="E1198" i="21"/>
  <c r="E1199" i="21"/>
  <c r="E1200" i="21"/>
  <c r="E1201" i="21"/>
  <c r="E1202" i="21"/>
  <c r="E1203" i="21"/>
  <c r="E1204" i="21"/>
  <c r="E1205" i="21"/>
  <c r="E1206" i="21"/>
  <c r="E1207" i="21"/>
  <c r="E1208" i="21"/>
  <c r="E1209" i="21"/>
  <c r="E1210" i="21"/>
  <c r="E1211" i="21"/>
  <c r="E1212" i="21"/>
  <c r="E1213" i="21"/>
  <c r="E1214" i="21"/>
  <c r="E1215" i="21"/>
  <c r="E1216" i="21"/>
  <c r="E1217" i="21"/>
  <c r="E1218" i="21"/>
  <c r="E1219" i="21"/>
  <c r="E1220" i="21"/>
  <c r="E1221" i="21"/>
  <c r="E1222" i="21"/>
  <c r="E1223" i="21"/>
  <c r="E1224" i="21"/>
  <c r="E1225" i="21"/>
  <c r="E1226" i="21"/>
  <c r="E1227" i="21"/>
  <c r="E1228" i="21"/>
  <c r="E1229" i="21"/>
  <c r="E1230" i="21"/>
  <c r="E1231" i="21"/>
  <c r="E1232" i="21"/>
  <c r="E1233" i="21"/>
  <c r="E1234" i="21"/>
  <c r="E1235" i="21"/>
  <c r="E1236" i="21"/>
  <c r="E1237" i="21"/>
  <c r="E1238" i="21"/>
  <c r="E1239" i="21"/>
  <c r="E1240" i="21"/>
  <c r="E1241" i="21"/>
  <c r="E1242" i="21"/>
  <c r="E1243" i="21"/>
  <c r="E1244" i="21"/>
  <c r="E1245" i="21"/>
  <c r="E1246" i="21"/>
  <c r="E1247" i="21"/>
  <c r="E1248" i="21"/>
  <c r="E1249" i="21"/>
  <c r="E1250" i="21"/>
  <c r="E1251" i="21"/>
  <c r="E1252" i="21"/>
  <c r="E1253" i="21"/>
  <c r="E1254" i="21"/>
  <c r="E1255" i="21"/>
  <c r="E1256" i="21"/>
  <c r="E1257" i="21"/>
  <c r="E1258" i="21"/>
  <c r="E1259" i="21"/>
  <c r="E1260" i="21"/>
  <c r="E1261" i="21"/>
  <c r="E1262" i="21"/>
  <c r="E1263" i="21"/>
  <c r="E1264" i="21"/>
  <c r="E1265" i="21"/>
  <c r="E1266" i="21"/>
  <c r="E1267" i="21"/>
  <c r="E1268" i="21"/>
  <c r="E1269" i="21"/>
  <c r="E1270" i="21"/>
  <c r="E1271" i="21"/>
  <c r="E1272" i="21"/>
  <c r="E1273" i="21"/>
  <c r="E1274" i="21"/>
  <c r="E1275" i="21"/>
  <c r="E1276" i="21"/>
  <c r="E1277" i="21"/>
  <c r="E1278" i="21"/>
  <c r="E1279" i="21"/>
  <c r="E1280" i="21"/>
  <c r="E1281" i="21"/>
  <c r="E1282" i="21"/>
  <c r="E1283" i="21"/>
  <c r="E1284" i="21"/>
  <c r="E1285" i="21"/>
  <c r="E1286" i="21"/>
  <c r="E1287" i="21"/>
  <c r="E1288" i="21"/>
  <c r="E1289" i="21"/>
  <c r="E1290" i="21"/>
  <c r="E1291" i="21"/>
  <c r="E1292" i="21"/>
  <c r="E1293" i="21"/>
  <c r="E1294" i="21"/>
  <c r="E1295" i="21"/>
  <c r="E1296" i="21"/>
  <c r="E1297" i="21"/>
  <c r="E1298" i="21"/>
  <c r="E1299" i="21"/>
  <c r="E1300" i="21"/>
  <c r="E1301" i="21"/>
  <c r="E1302" i="21"/>
  <c r="E1303" i="21"/>
  <c r="E1304" i="21"/>
  <c r="E1305" i="21"/>
  <c r="E1306" i="21"/>
  <c r="E1307" i="21"/>
  <c r="E1308" i="21"/>
  <c r="E1309" i="21"/>
  <c r="E1310" i="21"/>
  <c r="E1311" i="21"/>
  <c r="E1312" i="21"/>
  <c r="E1313" i="21"/>
  <c r="E1314" i="21"/>
  <c r="E1315" i="21"/>
  <c r="E1316" i="21"/>
  <c r="E1317" i="21"/>
  <c r="E1318" i="21"/>
  <c r="E1319" i="21"/>
  <c r="E1320" i="21"/>
  <c r="E1321" i="21"/>
  <c r="E1322" i="21"/>
  <c r="E1323" i="21"/>
  <c r="E1324" i="21"/>
  <c r="E1325" i="21"/>
  <c r="E1326" i="21"/>
  <c r="E1327" i="21"/>
  <c r="E1328" i="21"/>
  <c r="E1329" i="21"/>
  <c r="E1330" i="21"/>
  <c r="E1331" i="21"/>
  <c r="E1332" i="21"/>
  <c r="E1333" i="21"/>
  <c r="E1334" i="21"/>
  <c r="E1335" i="21"/>
  <c r="E1336" i="21"/>
  <c r="E1337" i="21"/>
  <c r="E1338" i="21"/>
  <c r="E1339" i="21"/>
  <c r="E1340" i="21"/>
  <c r="E1341" i="21"/>
  <c r="E1342" i="21"/>
  <c r="E1343" i="21"/>
  <c r="E1344" i="21"/>
  <c r="E1345" i="21"/>
  <c r="E1346" i="21"/>
  <c r="E1347" i="21"/>
  <c r="E1348" i="21"/>
  <c r="E1349" i="21"/>
  <c r="E1350" i="21"/>
  <c r="E1351" i="21"/>
  <c r="E1352" i="21"/>
  <c r="E1353" i="21"/>
  <c r="E1354" i="21"/>
  <c r="E1355" i="21"/>
  <c r="E1356" i="21"/>
  <c r="E1357" i="21"/>
  <c r="E1358" i="21"/>
  <c r="E1359" i="21"/>
  <c r="E1360" i="21"/>
  <c r="E1361" i="21"/>
  <c r="E1362" i="21"/>
  <c r="E1363" i="21"/>
  <c r="E1364" i="21"/>
  <c r="E1365" i="21"/>
  <c r="E1366" i="21"/>
  <c r="E1367" i="21"/>
  <c r="E1368" i="21"/>
  <c r="E1369" i="21"/>
  <c r="E1370" i="21"/>
  <c r="E1371" i="21"/>
  <c r="E1372" i="21"/>
  <c r="E1373" i="21"/>
  <c r="E1374" i="21"/>
  <c r="E1375" i="21"/>
  <c r="E1376" i="21"/>
  <c r="E1377" i="21"/>
  <c r="E1378" i="21"/>
  <c r="E1379" i="21"/>
  <c r="E1380" i="21"/>
  <c r="E1381" i="21"/>
  <c r="E1382" i="21"/>
  <c r="E1383" i="21"/>
  <c r="E1384" i="21"/>
  <c r="E1385" i="21"/>
  <c r="E1386" i="21"/>
  <c r="E1387" i="21"/>
  <c r="E1388" i="21"/>
  <c r="E1389" i="21"/>
  <c r="E1390" i="21"/>
  <c r="E1391" i="21"/>
  <c r="E1392" i="21"/>
  <c r="E1393" i="21"/>
  <c r="E1394" i="21"/>
  <c r="E1395" i="21"/>
  <c r="E1396" i="21"/>
  <c r="E1397" i="21"/>
  <c r="E1398" i="21"/>
  <c r="E1399" i="21"/>
  <c r="E1400" i="21"/>
  <c r="E1401" i="21"/>
  <c r="E1402" i="21"/>
  <c r="E1403" i="21"/>
  <c r="E1404" i="21"/>
  <c r="E1405" i="21"/>
  <c r="E1406" i="21"/>
  <c r="E1407" i="21"/>
  <c r="E1408" i="21"/>
  <c r="E1409" i="21"/>
  <c r="E1410" i="21"/>
  <c r="E1411" i="21"/>
  <c r="E1412" i="21"/>
  <c r="E1413" i="21"/>
  <c r="E1414" i="21"/>
  <c r="E1415" i="21"/>
  <c r="E1416" i="21"/>
  <c r="E1417" i="21"/>
  <c r="E1418" i="21"/>
  <c r="E1419" i="21"/>
  <c r="E1420" i="21"/>
  <c r="E1421" i="21"/>
  <c r="E1422" i="21"/>
  <c r="E1423" i="21"/>
  <c r="E1424" i="21"/>
  <c r="E1425" i="21"/>
  <c r="E1426" i="21"/>
  <c r="E1427" i="21"/>
  <c r="E1428" i="21"/>
  <c r="E1429" i="21"/>
  <c r="E1430" i="21"/>
  <c r="E1431" i="21"/>
  <c r="E1432" i="21"/>
  <c r="E1433" i="21"/>
  <c r="E1434" i="21"/>
  <c r="E1435" i="21"/>
  <c r="E1436" i="21"/>
  <c r="E1437" i="21"/>
  <c r="E1438" i="21"/>
  <c r="E1439" i="21"/>
  <c r="E1440" i="21"/>
  <c r="E1441" i="21"/>
  <c r="E1442" i="21"/>
  <c r="E1443" i="21"/>
  <c r="E1444" i="21"/>
  <c r="E1445" i="21"/>
  <c r="E1446" i="21"/>
  <c r="E1447" i="21"/>
  <c r="E1448" i="21"/>
  <c r="E1449" i="21"/>
  <c r="E1450" i="21"/>
  <c r="E1451" i="21"/>
  <c r="E1452" i="21"/>
  <c r="E1453" i="21"/>
  <c r="E1454" i="21"/>
  <c r="E1455" i="21"/>
  <c r="E1456" i="21"/>
  <c r="E1457" i="21"/>
  <c r="E1458" i="21"/>
  <c r="E1459" i="21"/>
  <c r="E1460" i="21"/>
  <c r="E1461" i="21"/>
  <c r="E1462" i="21"/>
  <c r="E1463" i="21"/>
  <c r="E1464" i="21"/>
  <c r="E1465" i="21"/>
  <c r="E1466" i="21"/>
  <c r="E1467" i="21"/>
  <c r="E1468" i="21"/>
  <c r="E1469" i="21"/>
  <c r="E1470" i="21"/>
  <c r="E1471" i="21"/>
  <c r="E1472" i="21"/>
  <c r="E1473" i="21"/>
  <c r="E1474" i="21"/>
  <c r="E1475" i="21"/>
  <c r="E1476" i="21"/>
  <c r="E1477" i="21"/>
  <c r="E1478" i="21"/>
  <c r="E1479" i="21"/>
  <c r="E1480" i="21"/>
  <c r="E1481" i="21"/>
  <c r="E1482" i="21"/>
  <c r="E1483" i="21"/>
  <c r="E1484" i="21"/>
  <c r="E1485" i="21"/>
  <c r="E1486" i="21"/>
  <c r="E1487" i="21"/>
  <c r="E1488" i="21"/>
  <c r="E1489" i="21"/>
  <c r="E1490" i="21"/>
  <c r="E1491" i="21"/>
  <c r="E1492" i="21"/>
  <c r="E1493" i="21"/>
  <c r="E1494" i="21"/>
  <c r="E1495" i="21"/>
  <c r="E1496" i="21"/>
  <c r="E1497" i="21"/>
  <c r="E1498" i="21"/>
  <c r="E1499" i="21"/>
  <c r="E1500" i="21"/>
  <c r="E1501" i="21"/>
  <c r="E1502" i="21"/>
  <c r="E1503" i="21"/>
  <c r="E1504" i="21"/>
  <c r="E1505" i="21"/>
  <c r="E1506" i="21"/>
  <c r="E1507" i="21"/>
  <c r="E1508" i="21"/>
  <c r="E1509" i="21"/>
  <c r="E1510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2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2" i="21"/>
  <c r="D543" i="21"/>
  <c r="D544" i="21"/>
  <c r="D545" i="21"/>
  <c r="D546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6" i="21"/>
  <c r="D667" i="21"/>
  <c r="D668" i="21"/>
  <c r="D669" i="21"/>
  <c r="D670" i="21"/>
  <c r="D671" i="21"/>
  <c r="D672" i="21"/>
  <c r="D673" i="21"/>
  <c r="D674" i="21"/>
  <c r="D675" i="21"/>
  <c r="D676" i="21"/>
  <c r="D677" i="21"/>
  <c r="D678" i="21"/>
  <c r="D679" i="21"/>
  <c r="D680" i="21"/>
  <c r="D681" i="21"/>
  <c r="D682" i="21"/>
  <c r="D683" i="21"/>
  <c r="D684" i="21"/>
  <c r="D685" i="21"/>
  <c r="D686" i="21"/>
  <c r="D687" i="21"/>
  <c r="D688" i="21"/>
  <c r="D689" i="21"/>
  <c r="D690" i="21"/>
  <c r="D691" i="21"/>
  <c r="D692" i="21"/>
  <c r="D693" i="21"/>
  <c r="D694" i="21"/>
  <c r="D695" i="21"/>
  <c r="D696" i="21"/>
  <c r="D697" i="21"/>
  <c r="D698" i="21"/>
  <c r="D699" i="21"/>
  <c r="D700" i="21"/>
  <c r="D701" i="21"/>
  <c r="D702" i="21"/>
  <c r="D703" i="21"/>
  <c r="D704" i="21"/>
  <c r="D705" i="21"/>
  <c r="D706" i="21"/>
  <c r="D707" i="21"/>
  <c r="D708" i="21"/>
  <c r="D709" i="21"/>
  <c r="D710" i="21"/>
  <c r="D711" i="21"/>
  <c r="D712" i="21"/>
  <c r="D713" i="21"/>
  <c r="D714" i="21"/>
  <c r="D715" i="21"/>
  <c r="D716" i="21"/>
  <c r="D717" i="21"/>
  <c r="D718" i="21"/>
  <c r="D719" i="21"/>
  <c r="D720" i="21"/>
  <c r="D721" i="21"/>
  <c r="D722" i="21"/>
  <c r="D723" i="21"/>
  <c r="D724" i="21"/>
  <c r="D725" i="21"/>
  <c r="D726" i="21"/>
  <c r="D727" i="21"/>
  <c r="D728" i="21"/>
  <c r="D729" i="21"/>
  <c r="D730" i="21"/>
  <c r="D731" i="21"/>
  <c r="D732" i="21"/>
  <c r="D733" i="21"/>
  <c r="D734" i="21"/>
  <c r="D735" i="21"/>
  <c r="D736" i="21"/>
  <c r="D737" i="21"/>
  <c r="D738" i="21"/>
  <c r="D739" i="21"/>
  <c r="D740" i="21"/>
  <c r="D741" i="21"/>
  <c r="D742" i="21"/>
  <c r="D743" i="21"/>
  <c r="D744" i="21"/>
  <c r="D745" i="21"/>
  <c r="D746" i="21"/>
  <c r="D747" i="21"/>
  <c r="D748" i="21"/>
  <c r="D749" i="21"/>
  <c r="D750" i="21"/>
  <c r="D751" i="21"/>
  <c r="D752" i="21"/>
  <c r="D753" i="21"/>
  <c r="D754" i="21"/>
  <c r="D755" i="21"/>
  <c r="D756" i="21"/>
  <c r="D757" i="21"/>
  <c r="D758" i="21"/>
  <c r="D759" i="21"/>
  <c r="D760" i="21"/>
  <c r="D761" i="21"/>
  <c r="D762" i="21"/>
  <c r="D763" i="21"/>
  <c r="D764" i="21"/>
  <c r="D765" i="21"/>
  <c r="D766" i="21"/>
  <c r="D767" i="21"/>
  <c r="D768" i="21"/>
  <c r="D769" i="21"/>
  <c r="D770" i="21"/>
  <c r="D771" i="21"/>
  <c r="D772" i="21"/>
  <c r="D773" i="21"/>
  <c r="D774" i="21"/>
  <c r="D775" i="21"/>
  <c r="D776" i="21"/>
  <c r="D777" i="21"/>
  <c r="D778" i="21"/>
  <c r="D779" i="21"/>
  <c r="D780" i="21"/>
  <c r="D781" i="21"/>
  <c r="D782" i="21"/>
  <c r="D783" i="21"/>
  <c r="D784" i="21"/>
  <c r="D785" i="21"/>
  <c r="D786" i="21"/>
  <c r="D787" i="21"/>
  <c r="D788" i="21"/>
  <c r="D789" i="21"/>
  <c r="D790" i="21"/>
  <c r="D791" i="21"/>
  <c r="D792" i="21"/>
  <c r="D793" i="21"/>
  <c r="D794" i="21"/>
  <c r="D795" i="21"/>
  <c r="D796" i="21"/>
  <c r="D797" i="21"/>
  <c r="D798" i="21"/>
  <c r="D799" i="21"/>
  <c r="D800" i="21"/>
  <c r="D801" i="21"/>
  <c r="D802" i="21"/>
  <c r="D803" i="21"/>
  <c r="D804" i="21"/>
  <c r="D805" i="21"/>
  <c r="D806" i="21"/>
  <c r="D807" i="21"/>
  <c r="D808" i="21"/>
  <c r="D809" i="21"/>
  <c r="D810" i="21"/>
  <c r="D811" i="21"/>
  <c r="D812" i="21"/>
  <c r="D813" i="21"/>
  <c r="D814" i="21"/>
  <c r="D815" i="21"/>
  <c r="D816" i="21"/>
  <c r="D817" i="21"/>
  <c r="D818" i="21"/>
  <c r="D819" i="21"/>
  <c r="D820" i="21"/>
  <c r="D821" i="21"/>
  <c r="D822" i="21"/>
  <c r="D823" i="21"/>
  <c r="D824" i="21"/>
  <c r="D825" i="21"/>
  <c r="D826" i="21"/>
  <c r="D827" i="21"/>
  <c r="D828" i="21"/>
  <c r="D829" i="21"/>
  <c r="D830" i="21"/>
  <c r="D831" i="21"/>
  <c r="D832" i="21"/>
  <c r="D833" i="21"/>
  <c r="D834" i="21"/>
  <c r="D835" i="21"/>
  <c r="D836" i="21"/>
  <c r="D837" i="21"/>
  <c r="D838" i="21"/>
  <c r="D839" i="21"/>
  <c r="D840" i="21"/>
  <c r="D841" i="21"/>
  <c r="D842" i="21"/>
  <c r="D843" i="21"/>
  <c r="D844" i="21"/>
  <c r="D845" i="21"/>
  <c r="D846" i="21"/>
  <c r="D847" i="21"/>
  <c r="D848" i="21"/>
  <c r="D849" i="21"/>
  <c r="D850" i="21"/>
  <c r="D851" i="21"/>
  <c r="D852" i="21"/>
  <c r="D853" i="21"/>
  <c r="D854" i="21"/>
  <c r="D855" i="21"/>
  <c r="D856" i="21"/>
  <c r="D857" i="21"/>
  <c r="D858" i="21"/>
  <c r="D859" i="21"/>
  <c r="D860" i="21"/>
  <c r="D861" i="21"/>
  <c r="D862" i="21"/>
  <c r="D863" i="21"/>
  <c r="D864" i="21"/>
  <c r="D865" i="21"/>
  <c r="D866" i="21"/>
  <c r="D867" i="21"/>
  <c r="D868" i="21"/>
  <c r="D869" i="21"/>
  <c r="D870" i="21"/>
  <c r="D871" i="21"/>
  <c r="D872" i="21"/>
  <c r="D873" i="21"/>
  <c r="D874" i="21"/>
  <c r="D875" i="21"/>
  <c r="D876" i="21"/>
  <c r="D877" i="21"/>
  <c r="D878" i="21"/>
  <c r="D879" i="21"/>
  <c r="D880" i="21"/>
  <c r="D881" i="21"/>
  <c r="D882" i="21"/>
  <c r="D883" i="21"/>
  <c r="D884" i="21"/>
  <c r="D885" i="21"/>
  <c r="D886" i="21"/>
  <c r="D887" i="21"/>
  <c r="D888" i="21"/>
  <c r="D889" i="21"/>
  <c r="D890" i="21"/>
  <c r="D891" i="21"/>
  <c r="D892" i="21"/>
  <c r="D893" i="21"/>
  <c r="D894" i="21"/>
  <c r="D895" i="21"/>
  <c r="D896" i="21"/>
  <c r="D897" i="21"/>
  <c r="D898" i="21"/>
  <c r="D899" i="21"/>
  <c r="D900" i="21"/>
  <c r="D901" i="21"/>
  <c r="D902" i="21"/>
  <c r="D903" i="21"/>
  <c r="D904" i="21"/>
  <c r="D905" i="21"/>
  <c r="D906" i="21"/>
  <c r="D907" i="21"/>
  <c r="D908" i="21"/>
  <c r="D909" i="21"/>
  <c r="D910" i="21"/>
  <c r="D911" i="21"/>
  <c r="D912" i="21"/>
  <c r="D913" i="21"/>
  <c r="D914" i="21"/>
  <c r="D915" i="21"/>
  <c r="D916" i="21"/>
  <c r="D917" i="21"/>
  <c r="D918" i="21"/>
  <c r="D919" i="21"/>
  <c r="D920" i="21"/>
  <c r="D921" i="21"/>
  <c r="D922" i="21"/>
  <c r="D923" i="21"/>
  <c r="D924" i="21"/>
  <c r="D925" i="21"/>
  <c r="D926" i="21"/>
  <c r="D927" i="21"/>
  <c r="D928" i="21"/>
  <c r="D929" i="21"/>
  <c r="D930" i="21"/>
  <c r="D931" i="21"/>
  <c r="D932" i="21"/>
  <c r="D933" i="21"/>
  <c r="D934" i="21"/>
  <c r="D935" i="21"/>
  <c r="D936" i="21"/>
  <c r="D937" i="21"/>
  <c r="D938" i="21"/>
  <c r="D939" i="21"/>
  <c r="D940" i="21"/>
  <c r="D941" i="21"/>
  <c r="D942" i="21"/>
  <c r="D943" i="21"/>
  <c r="D944" i="21"/>
  <c r="D945" i="21"/>
  <c r="D946" i="21"/>
  <c r="D947" i="21"/>
  <c r="D948" i="21"/>
  <c r="D949" i="21"/>
  <c r="D950" i="21"/>
  <c r="D951" i="21"/>
  <c r="D952" i="21"/>
  <c r="D953" i="21"/>
  <c r="D954" i="21"/>
  <c r="D955" i="21"/>
  <c r="D956" i="21"/>
  <c r="D957" i="21"/>
  <c r="D958" i="21"/>
  <c r="D959" i="21"/>
  <c r="D960" i="21"/>
  <c r="D961" i="21"/>
  <c r="D962" i="21"/>
  <c r="D963" i="21"/>
  <c r="D964" i="21"/>
  <c r="D965" i="21"/>
  <c r="D966" i="21"/>
  <c r="D967" i="21"/>
  <c r="D968" i="21"/>
  <c r="D969" i="21"/>
  <c r="D970" i="21"/>
  <c r="D971" i="21"/>
  <c r="D972" i="21"/>
  <c r="D973" i="21"/>
  <c r="D974" i="21"/>
  <c r="D975" i="21"/>
  <c r="D976" i="21"/>
  <c r="D977" i="21"/>
  <c r="D978" i="21"/>
  <c r="D979" i="21"/>
  <c r="D980" i="21"/>
  <c r="D981" i="21"/>
  <c r="D982" i="21"/>
  <c r="D983" i="21"/>
  <c r="D984" i="21"/>
  <c r="D985" i="21"/>
  <c r="D986" i="21"/>
  <c r="D987" i="21"/>
  <c r="D988" i="21"/>
  <c r="D989" i="21"/>
  <c r="D990" i="21"/>
  <c r="D991" i="21"/>
  <c r="D992" i="21"/>
  <c r="D993" i="21"/>
  <c r="D994" i="21"/>
  <c r="D995" i="21"/>
  <c r="D996" i="21"/>
  <c r="D997" i="21"/>
  <c r="D998" i="21"/>
  <c r="D999" i="21"/>
  <c r="D1000" i="21"/>
  <c r="D1001" i="21"/>
  <c r="D1002" i="21"/>
  <c r="D1003" i="21"/>
  <c r="D1004" i="21"/>
  <c r="D1005" i="21"/>
  <c r="D1006" i="21"/>
  <c r="D1007" i="21"/>
  <c r="D1008" i="21"/>
  <c r="D1009" i="21"/>
  <c r="D1010" i="21"/>
  <c r="D1011" i="21"/>
  <c r="D1012" i="21"/>
  <c r="D1013" i="21"/>
  <c r="D1014" i="21"/>
  <c r="D1015" i="21"/>
  <c r="D1016" i="21"/>
  <c r="D1017" i="21"/>
  <c r="D1018" i="21"/>
  <c r="D1019" i="21"/>
  <c r="D1020" i="21"/>
  <c r="D1021" i="21"/>
  <c r="D1022" i="21"/>
  <c r="D1023" i="21"/>
  <c r="D1024" i="21"/>
  <c r="D1025" i="21"/>
  <c r="D1026" i="21"/>
  <c r="D1027" i="21"/>
  <c r="D1028" i="21"/>
  <c r="D1029" i="21"/>
  <c r="D1030" i="21"/>
  <c r="D1031" i="21"/>
  <c r="D1032" i="21"/>
  <c r="D1033" i="21"/>
  <c r="D1034" i="21"/>
  <c r="D1035" i="21"/>
  <c r="D1036" i="21"/>
  <c r="D1037" i="21"/>
  <c r="D1038" i="21"/>
  <c r="D1039" i="21"/>
  <c r="D1040" i="21"/>
  <c r="D1041" i="21"/>
  <c r="D1042" i="21"/>
  <c r="D1043" i="21"/>
  <c r="D1044" i="21"/>
  <c r="D1045" i="21"/>
  <c r="D1046" i="21"/>
  <c r="D1047" i="21"/>
  <c r="D1048" i="21"/>
  <c r="D1049" i="21"/>
  <c r="D1050" i="21"/>
  <c r="D1051" i="21"/>
  <c r="D1052" i="21"/>
  <c r="D1053" i="21"/>
  <c r="D1054" i="21"/>
  <c r="D1055" i="21"/>
  <c r="D1056" i="21"/>
  <c r="D1057" i="21"/>
  <c r="D1058" i="21"/>
  <c r="D1059" i="21"/>
  <c r="D1060" i="21"/>
  <c r="D1061" i="21"/>
  <c r="D1062" i="21"/>
  <c r="D1063" i="21"/>
  <c r="D1064" i="21"/>
  <c r="D1065" i="21"/>
  <c r="D1066" i="21"/>
  <c r="D1067" i="21"/>
  <c r="D1068" i="21"/>
  <c r="D1069" i="21"/>
  <c r="D1070" i="21"/>
  <c r="D1071" i="21"/>
  <c r="D1072" i="21"/>
  <c r="D1073" i="21"/>
  <c r="D1074" i="21"/>
  <c r="D1075" i="21"/>
  <c r="D1076" i="21"/>
  <c r="D1077" i="21"/>
  <c r="D1078" i="21"/>
  <c r="D1079" i="21"/>
  <c r="D1080" i="21"/>
  <c r="D1081" i="21"/>
  <c r="D1082" i="21"/>
  <c r="D1083" i="21"/>
  <c r="D1084" i="21"/>
  <c r="D1085" i="21"/>
  <c r="D1086" i="21"/>
  <c r="D1087" i="21"/>
  <c r="D1088" i="21"/>
  <c r="D1089" i="21"/>
  <c r="D1090" i="21"/>
  <c r="D1091" i="21"/>
  <c r="D1092" i="21"/>
  <c r="D1093" i="21"/>
  <c r="D1094" i="21"/>
  <c r="D1095" i="21"/>
  <c r="D1096" i="21"/>
  <c r="D1097" i="21"/>
  <c r="D1098" i="21"/>
  <c r="D1099" i="21"/>
  <c r="D1100" i="21"/>
  <c r="D1101" i="21"/>
  <c r="D1102" i="21"/>
  <c r="D1103" i="21"/>
  <c r="D1104" i="21"/>
  <c r="D1105" i="21"/>
  <c r="D1106" i="21"/>
  <c r="D1107" i="21"/>
  <c r="D1108" i="21"/>
  <c r="D1109" i="21"/>
  <c r="D1110" i="21"/>
  <c r="D1111" i="21"/>
  <c r="D1112" i="21"/>
  <c r="D1113" i="21"/>
  <c r="D1114" i="21"/>
  <c r="D1115" i="21"/>
  <c r="D1116" i="21"/>
  <c r="D1117" i="21"/>
  <c r="D1118" i="21"/>
  <c r="D1119" i="21"/>
  <c r="D1120" i="21"/>
  <c r="D1121" i="21"/>
  <c r="D1122" i="21"/>
  <c r="D1123" i="21"/>
  <c r="D1124" i="21"/>
  <c r="D1125" i="21"/>
  <c r="D1126" i="21"/>
  <c r="D1127" i="21"/>
  <c r="D1128" i="21"/>
  <c r="D1129" i="21"/>
  <c r="D1130" i="21"/>
  <c r="D1131" i="21"/>
  <c r="D1132" i="21"/>
  <c r="D1133" i="21"/>
  <c r="D1134" i="21"/>
  <c r="D1135" i="21"/>
  <c r="D1136" i="21"/>
  <c r="D1137" i="21"/>
  <c r="D1138" i="21"/>
  <c r="D1139" i="21"/>
  <c r="D1140" i="21"/>
  <c r="D1141" i="21"/>
  <c r="D1142" i="21"/>
  <c r="D1143" i="21"/>
  <c r="D1144" i="21"/>
  <c r="D1145" i="21"/>
  <c r="D1146" i="21"/>
  <c r="D1147" i="21"/>
  <c r="D1148" i="21"/>
  <c r="D1149" i="21"/>
  <c r="D1150" i="21"/>
  <c r="D1151" i="21"/>
  <c r="D1152" i="21"/>
  <c r="D1153" i="21"/>
  <c r="D1154" i="21"/>
  <c r="D1155" i="21"/>
  <c r="D1156" i="21"/>
  <c r="D1157" i="21"/>
  <c r="D1158" i="21"/>
  <c r="D1159" i="21"/>
  <c r="D1160" i="21"/>
  <c r="D1161" i="21"/>
  <c r="D1162" i="21"/>
  <c r="D1163" i="21"/>
  <c r="D1164" i="21"/>
  <c r="D1165" i="21"/>
  <c r="D1166" i="21"/>
  <c r="D1167" i="21"/>
  <c r="D1168" i="21"/>
  <c r="D1169" i="21"/>
  <c r="D1170" i="21"/>
  <c r="D1171" i="21"/>
  <c r="D1172" i="21"/>
  <c r="D1173" i="21"/>
  <c r="D1174" i="21"/>
  <c r="D1175" i="21"/>
  <c r="D1176" i="21"/>
  <c r="D1177" i="21"/>
  <c r="D1178" i="21"/>
  <c r="D1179" i="21"/>
  <c r="D1180" i="21"/>
  <c r="D1181" i="21"/>
  <c r="D1182" i="21"/>
  <c r="D1183" i="21"/>
  <c r="D1184" i="21"/>
  <c r="D1185" i="21"/>
  <c r="D1186" i="21"/>
  <c r="D1187" i="21"/>
  <c r="D1188" i="21"/>
  <c r="D1189" i="21"/>
  <c r="D1190" i="21"/>
  <c r="D1191" i="21"/>
  <c r="D1192" i="21"/>
  <c r="D1193" i="21"/>
  <c r="D1194" i="21"/>
  <c r="D1195" i="21"/>
  <c r="D1196" i="21"/>
  <c r="D1197" i="21"/>
  <c r="D1198" i="21"/>
  <c r="D1199" i="21"/>
  <c r="D1200" i="21"/>
  <c r="D1201" i="21"/>
  <c r="D1202" i="21"/>
  <c r="D1203" i="21"/>
  <c r="D1204" i="21"/>
  <c r="D1205" i="21"/>
  <c r="D1206" i="21"/>
  <c r="D1207" i="21"/>
  <c r="D1208" i="21"/>
  <c r="D1209" i="21"/>
  <c r="D1210" i="21"/>
  <c r="D1211" i="21"/>
  <c r="D1212" i="21"/>
  <c r="D1213" i="21"/>
  <c r="D1214" i="21"/>
  <c r="D1215" i="21"/>
  <c r="D1216" i="21"/>
  <c r="D1217" i="21"/>
  <c r="D1218" i="21"/>
  <c r="D1219" i="21"/>
  <c r="D1220" i="21"/>
  <c r="D1221" i="21"/>
  <c r="D1222" i="21"/>
  <c r="D1223" i="21"/>
  <c r="D1224" i="21"/>
  <c r="D1225" i="21"/>
  <c r="D1226" i="21"/>
  <c r="D1227" i="21"/>
  <c r="D1228" i="21"/>
  <c r="D1229" i="21"/>
  <c r="D1230" i="21"/>
  <c r="D1231" i="21"/>
  <c r="D1232" i="21"/>
  <c r="D1233" i="21"/>
  <c r="D1234" i="21"/>
  <c r="D1235" i="21"/>
  <c r="D1236" i="21"/>
  <c r="D1237" i="21"/>
  <c r="D1238" i="21"/>
  <c r="D1239" i="21"/>
  <c r="D1240" i="21"/>
  <c r="D1241" i="21"/>
  <c r="D1242" i="21"/>
  <c r="D1243" i="21"/>
  <c r="D1244" i="21"/>
  <c r="D1245" i="21"/>
  <c r="D1246" i="21"/>
  <c r="D1247" i="21"/>
  <c r="D1248" i="21"/>
  <c r="D1249" i="21"/>
  <c r="D1250" i="21"/>
  <c r="D1251" i="21"/>
  <c r="D1252" i="21"/>
  <c r="D1253" i="21"/>
  <c r="D1254" i="21"/>
  <c r="D1255" i="21"/>
  <c r="D1256" i="21"/>
  <c r="D1257" i="21"/>
  <c r="D1258" i="21"/>
  <c r="D1259" i="21"/>
  <c r="D1260" i="21"/>
  <c r="D1261" i="21"/>
  <c r="D1262" i="21"/>
  <c r="D1263" i="21"/>
  <c r="D1264" i="21"/>
  <c r="D1265" i="21"/>
  <c r="D1266" i="21"/>
  <c r="D1267" i="21"/>
  <c r="D1268" i="21"/>
  <c r="D1269" i="21"/>
  <c r="D1270" i="21"/>
  <c r="D1271" i="21"/>
  <c r="D1272" i="21"/>
  <c r="D1273" i="21"/>
  <c r="D1274" i="21"/>
  <c r="D1275" i="21"/>
  <c r="D1276" i="21"/>
  <c r="D1277" i="21"/>
  <c r="D1278" i="21"/>
  <c r="D1279" i="21"/>
  <c r="D1280" i="21"/>
  <c r="D1281" i="21"/>
  <c r="D1282" i="21"/>
  <c r="D1283" i="21"/>
  <c r="D1284" i="21"/>
  <c r="D1285" i="21"/>
  <c r="D1286" i="21"/>
  <c r="D1287" i="21"/>
  <c r="D1288" i="21"/>
  <c r="D1289" i="21"/>
  <c r="D1290" i="21"/>
  <c r="D1291" i="21"/>
  <c r="D1292" i="21"/>
  <c r="D1293" i="21"/>
  <c r="D1294" i="21"/>
  <c r="D1295" i="21"/>
  <c r="D1296" i="21"/>
  <c r="D1297" i="21"/>
  <c r="D1298" i="21"/>
  <c r="D1299" i="21"/>
  <c r="D1300" i="21"/>
  <c r="D1301" i="21"/>
  <c r="D1302" i="21"/>
  <c r="D1303" i="21"/>
  <c r="D1304" i="21"/>
  <c r="D1305" i="21"/>
  <c r="D1306" i="21"/>
  <c r="D1307" i="21"/>
  <c r="D1308" i="21"/>
  <c r="D1309" i="21"/>
  <c r="D1310" i="21"/>
  <c r="D1311" i="21"/>
  <c r="D1312" i="21"/>
  <c r="D1313" i="21"/>
  <c r="D1314" i="21"/>
  <c r="D1315" i="21"/>
  <c r="D1316" i="21"/>
  <c r="D1317" i="21"/>
  <c r="D1318" i="21"/>
  <c r="D1319" i="21"/>
  <c r="D1320" i="21"/>
  <c r="D1321" i="21"/>
  <c r="D1322" i="21"/>
  <c r="D1323" i="21"/>
  <c r="D1324" i="21"/>
  <c r="D1325" i="21"/>
  <c r="D1326" i="21"/>
  <c r="D1327" i="21"/>
  <c r="D1328" i="21"/>
  <c r="D1329" i="21"/>
  <c r="D1330" i="21"/>
  <c r="D1331" i="21"/>
  <c r="D1332" i="21"/>
  <c r="D1333" i="21"/>
  <c r="D1334" i="21"/>
  <c r="D1335" i="21"/>
  <c r="D1336" i="21"/>
  <c r="D1337" i="21"/>
  <c r="D1338" i="21"/>
  <c r="D1339" i="21"/>
  <c r="D1340" i="21"/>
  <c r="D1341" i="21"/>
  <c r="D1342" i="21"/>
  <c r="D1343" i="21"/>
  <c r="D1344" i="21"/>
  <c r="D1345" i="21"/>
  <c r="D1346" i="21"/>
  <c r="D1347" i="21"/>
  <c r="D1348" i="21"/>
  <c r="D1349" i="21"/>
  <c r="D1350" i="21"/>
  <c r="D1351" i="21"/>
  <c r="D1352" i="21"/>
  <c r="D1353" i="21"/>
  <c r="D1354" i="21"/>
  <c r="D1355" i="21"/>
  <c r="D1356" i="21"/>
  <c r="D1357" i="21"/>
  <c r="D1358" i="21"/>
  <c r="D1359" i="21"/>
  <c r="D1360" i="21"/>
  <c r="D1361" i="21"/>
  <c r="D1362" i="21"/>
  <c r="D1363" i="21"/>
  <c r="D1364" i="21"/>
  <c r="D1365" i="21"/>
  <c r="D1366" i="21"/>
  <c r="D1367" i="21"/>
  <c r="D1368" i="21"/>
  <c r="D1369" i="21"/>
  <c r="D1370" i="21"/>
  <c r="D1371" i="21"/>
  <c r="D1372" i="21"/>
  <c r="D1373" i="21"/>
  <c r="D1374" i="21"/>
  <c r="D1375" i="21"/>
  <c r="D1376" i="21"/>
  <c r="D1377" i="21"/>
  <c r="D1378" i="21"/>
  <c r="D1379" i="21"/>
  <c r="D1380" i="21"/>
  <c r="D1381" i="21"/>
  <c r="D1382" i="21"/>
  <c r="D1383" i="21"/>
  <c r="D1384" i="21"/>
  <c r="D1385" i="21"/>
  <c r="D1386" i="21"/>
  <c r="D1387" i="21"/>
  <c r="D1388" i="21"/>
  <c r="D1389" i="21"/>
  <c r="D1390" i="21"/>
  <c r="D1391" i="21"/>
  <c r="D1392" i="21"/>
  <c r="D1393" i="21"/>
  <c r="D1394" i="21"/>
  <c r="D1395" i="21"/>
  <c r="D1396" i="21"/>
  <c r="D1397" i="21"/>
  <c r="D1398" i="21"/>
  <c r="D1399" i="21"/>
  <c r="D1400" i="21"/>
  <c r="D1401" i="21"/>
  <c r="D1402" i="21"/>
  <c r="D1403" i="21"/>
  <c r="D1404" i="21"/>
  <c r="D1405" i="21"/>
  <c r="D1406" i="21"/>
  <c r="D1407" i="21"/>
  <c r="D1408" i="21"/>
  <c r="D1409" i="21"/>
  <c r="D1410" i="21"/>
  <c r="D1411" i="21"/>
  <c r="D1412" i="21"/>
  <c r="D1413" i="21"/>
  <c r="D1414" i="21"/>
  <c r="D1415" i="21"/>
  <c r="D1416" i="21"/>
  <c r="D1417" i="21"/>
  <c r="D1418" i="21"/>
  <c r="D1419" i="21"/>
  <c r="D1420" i="21"/>
  <c r="D1421" i="21"/>
  <c r="D1422" i="21"/>
  <c r="D1423" i="21"/>
  <c r="D1424" i="21"/>
  <c r="D1425" i="21"/>
  <c r="D1426" i="21"/>
  <c r="D1427" i="21"/>
  <c r="D1428" i="21"/>
  <c r="D1429" i="21"/>
  <c r="D1430" i="21"/>
  <c r="D1431" i="21"/>
  <c r="D1432" i="21"/>
  <c r="D1433" i="21"/>
  <c r="D1434" i="21"/>
  <c r="D1435" i="21"/>
  <c r="D1436" i="21"/>
  <c r="D1437" i="21"/>
  <c r="D1438" i="21"/>
  <c r="D1439" i="21"/>
  <c r="D1440" i="21"/>
  <c r="D1441" i="21"/>
  <c r="D1442" i="21"/>
  <c r="D1443" i="21"/>
  <c r="D1444" i="21"/>
  <c r="D1445" i="21"/>
  <c r="D1446" i="21"/>
  <c r="D1447" i="21"/>
  <c r="D1448" i="21"/>
  <c r="D1449" i="21"/>
  <c r="D1450" i="21"/>
  <c r="D1451" i="21"/>
  <c r="D1452" i="21"/>
  <c r="D1453" i="21"/>
  <c r="D1454" i="21"/>
  <c r="D1455" i="21"/>
  <c r="D1456" i="21"/>
  <c r="D1457" i="21"/>
  <c r="D1458" i="21"/>
  <c r="D1459" i="21"/>
  <c r="D1460" i="21"/>
  <c r="D1461" i="21"/>
  <c r="D1462" i="21"/>
  <c r="D1463" i="21"/>
  <c r="D1464" i="21"/>
  <c r="D1465" i="21"/>
  <c r="D1466" i="21"/>
  <c r="D1467" i="21"/>
  <c r="D1468" i="21"/>
  <c r="D1469" i="21"/>
  <c r="D1470" i="21"/>
  <c r="D1471" i="21"/>
  <c r="D1472" i="21"/>
  <c r="D1473" i="21"/>
  <c r="D1474" i="21"/>
  <c r="D1475" i="21"/>
  <c r="D1476" i="21"/>
  <c r="D1477" i="21"/>
  <c r="D1478" i="21"/>
  <c r="D1479" i="21"/>
  <c r="D1480" i="21"/>
  <c r="D1481" i="21"/>
  <c r="D1482" i="21"/>
  <c r="D1483" i="21"/>
  <c r="D1484" i="21"/>
  <c r="D1485" i="21"/>
  <c r="D1486" i="21"/>
  <c r="D1487" i="21"/>
  <c r="D1488" i="21"/>
  <c r="D1489" i="21"/>
  <c r="D1490" i="21"/>
  <c r="D1491" i="21"/>
  <c r="D1492" i="21"/>
  <c r="D1493" i="21"/>
  <c r="D1494" i="21"/>
  <c r="D1495" i="21"/>
  <c r="D1496" i="21"/>
  <c r="D1497" i="21"/>
  <c r="D1498" i="21"/>
  <c r="D1499" i="21"/>
  <c r="D1500" i="21"/>
  <c r="D1501" i="21"/>
  <c r="D1502" i="21"/>
  <c r="D1503" i="21"/>
  <c r="D1504" i="21"/>
  <c r="D1505" i="21"/>
  <c r="D1506" i="21"/>
  <c r="D1507" i="21"/>
  <c r="D1508" i="21"/>
  <c r="D1509" i="21"/>
  <c r="D1510" i="21"/>
  <c r="C4" i="21"/>
  <c r="C5" i="21"/>
  <c r="C6" i="21"/>
  <c r="C7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211" i="21"/>
  <c r="C212" i="21"/>
  <c r="C213" i="21"/>
  <c r="C214" i="21"/>
  <c r="C215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30" i="21"/>
  <c r="C231" i="21"/>
  <c r="C232" i="21"/>
  <c r="C233" i="21"/>
  <c r="C234" i="21"/>
  <c r="C235" i="21"/>
  <c r="C236" i="21"/>
  <c r="C237" i="21"/>
  <c r="C238" i="21"/>
  <c r="C239" i="21"/>
  <c r="C240" i="21"/>
  <c r="C241" i="21"/>
  <c r="C242" i="21"/>
  <c r="C243" i="21"/>
  <c r="C244" i="21"/>
  <c r="C245" i="21"/>
  <c r="C246" i="21"/>
  <c r="C247" i="21"/>
  <c r="C248" i="21"/>
  <c r="C249" i="21"/>
  <c r="C250" i="21"/>
  <c r="C251" i="21"/>
  <c r="C252" i="21"/>
  <c r="C253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68" i="21"/>
  <c r="C269" i="21"/>
  <c r="C270" i="21"/>
  <c r="C271" i="21"/>
  <c r="C272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87" i="21"/>
  <c r="C288" i="21"/>
  <c r="C289" i="21"/>
  <c r="C290" i="21"/>
  <c r="C291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306" i="21"/>
  <c r="C307" i="21"/>
  <c r="C308" i="21"/>
  <c r="C309" i="21"/>
  <c r="C310" i="21"/>
  <c r="C311" i="21"/>
  <c r="C312" i="21"/>
  <c r="C313" i="21"/>
  <c r="C314" i="21"/>
  <c r="C315" i="21"/>
  <c r="C316" i="21"/>
  <c r="C317" i="21"/>
  <c r="C318" i="21"/>
  <c r="C319" i="21"/>
  <c r="C320" i="21"/>
  <c r="C321" i="21"/>
  <c r="C322" i="21"/>
  <c r="C323" i="21"/>
  <c r="C324" i="21"/>
  <c r="C325" i="21"/>
  <c r="C326" i="21"/>
  <c r="C327" i="21"/>
  <c r="C328" i="21"/>
  <c r="C329" i="21"/>
  <c r="C330" i="21"/>
  <c r="C331" i="21"/>
  <c r="C332" i="21"/>
  <c r="C333" i="21"/>
  <c r="C334" i="21"/>
  <c r="C335" i="21"/>
  <c r="C336" i="21"/>
  <c r="C337" i="21"/>
  <c r="C338" i="21"/>
  <c r="C339" i="21"/>
  <c r="C340" i="21"/>
  <c r="C341" i="21"/>
  <c r="C342" i="21"/>
  <c r="C343" i="21"/>
  <c r="C344" i="21"/>
  <c r="C345" i="21"/>
  <c r="C346" i="21"/>
  <c r="C347" i="21"/>
  <c r="C348" i="21"/>
  <c r="C349" i="21"/>
  <c r="C350" i="21"/>
  <c r="C351" i="21"/>
  <c r="C352" i="21"/>
  <c r="C353" i="21"/>
  <c r="C354" i="21"/>
  <c r="C355" i="21"/>
  <c r="C356" i="21"/>
  <c r="C357" i="21"/>
  <c r="C358" i="21"/>
  <c r="C359" i="21"/>
  <c r="C360" i="21"/>
  <c r="C361" i="21"/>
  <c r="C362" i="21"/>
  <c r="C363" i="21"/>
  <c r="C364" i="21"/>
  <c r="C365" i="21"/>
  <c r="C366" i="21"/>
  <c r="C367" i="21"/>
  <c r="C368" i="21"/>
  <c r="C369" i="21"/>
  <c r="C370" i="21"/>
  <c r="C371" i="21"/>
  <c r="C372" i="21"/>
  <c r="C373" i="21"/>
  <c r="C374" i="21"/>
  <c r="C375" i="21"/>
  <c r="C376" i="21"/>
  <c r="C377" i="21"/>
  <c r="C378" i="21"/>
  <c r="C379" i="21"/>
  <c r="C380" i="21"/>
  <c r="C381" i="21"/>
  <c r="C382" i="21"/>
  <c r="C383" i="21"/>
  <c r="C384" i="21"/>
  <c r="C385" i="21"/>
  <c r="C386" i="21"/>
  <c r="C387" i="21"/>
  <c r="C388" i="21"/>
  <c r="C389" i="21"/>
  <c r="C390" i="21"/>
  <c r="C391" i="21"/>
  <c r="C392" i="21"/>
  <c r="C393" i="21"/>
  <c r="C394" i="21"/>
  <c r="C395" i="21"/>
  <c r="C396" i="21"/>
  <c r="C397" i="21"/>
  <c r="C398" i="21"/>
  <c r="C399" i="21"/>
  <c r="C400" i="21"/>
  <c r="C401" i="21"/>
  <c r="C402" i="21"/>
  <c r="C403" i="21"/>
  <c r="C404" i="21"/>
  <c r="C405" i="21"/>
  <c r="C406" i="21"/>
  <c r="C407" i="21"/>
  <c r="C408" i="21"/>
  <c r="C409" i="21"/>
  <c r="C410" i="21"/>
  <c r="C411" i="21"/>
  <c r="C412" i="21"/>
  <c r="C413" i="21"/>
  <c r="C414" i="21"/>
  <c r="C415" i="21"/>
  <c r="C416" i="21"/>
  <c r="C417" i="21"/>
  <c r="C418" i="21"/>
  <c r="C419" i="21"/>
  <c r="C420" i="21"/>
  <c r="C421" i="21"/>
  <c r="C422" i="21"/>
  <c r="C423" i="21"/>
  <c r="C424" i="21"/>
  <c r="C425" i="21"/>
  <c r="C426" i="21"/>
  <c r="C427" i="21"/>
  <c r="C428" i="21"/>
  <c r="C429" i="21"/>
  <c r="C430" i="21"/>
  <c r="C431" i="21"/>
  <c r="C432" i="21"/>
  <c r="C433" i="21"/>
  <c r="C434" i="21"/>
  <c r="C435" i="21"/>
  <c r="C436" i="21"/>
  <c r="C437" i="21"/>
  <c r="C438" i="21"/>
  <c r="C439" i="21"/>
  <c r="C440" i="21"/>
  <c r="C441" i="21"/>
  <c r="C442" i="21"/>
  <c r="C443" i="21"/>
  <c r="C444" i="21"/>
  <c r="C445" i="21"/>
  <c r="C446" i="21"/>
  <c r="C447" i="21"/>
  <c r="C448" i="21"/>
  <c r="C449" i="21"/>
  <c r="C450" i="21"/>
  <c r="C451" i="21"/>
  <c r="C452" i="21"/>
  <c r="C453" i="21"/>
  <c r="C454" i="21"/>
  <c r="C455" i="21"/>
  <c r="C456" i="21"/>
  <c r="C457" i="21"/>
  <c r="C458" i="21"/>
  <c r="C459" i="21"/>
  <c r="C460" i="21"/>
  <c r="C461" i="21"/>
  <c r="C462" i="21"/>
  <c r="C463" i="21"/>
  <c r="C464" i="21"/>
  <c r="C465" i="21"/>
  <c r="C466" i="21"/>
  <c r="C467" i="21"/>
  <c r="C468" i="21"/>
  <c r="C469" i="21"/>
  <c r="C470" i="21"/>
  <c r="C471" i="21"/>
  <c r="C472" i="21"/>
  <c r="C473" i="21"/>
  <c r="C474" i="21"/>
  <c r="C475" i="21"/>
  <c r="C476" i="21"/>
  <c r="C477" i="21"/>
  <c r="C478" i="21"/>
  <c r="C479" i="21"/>
  <c r="C480" i="21"/>
  <c r="C481" i="21"/>
  <c r="C482" i="21"/>
  <c r="C483" i="21"/>
  <c r="C484" i="21"/>
  <c r="C485" i="21"/>
  <c r="C486" i="21"/>
  <c r="C487" i="21"/>
  <c r="C488" i="21"/>
  <c r="C489" i="21"/>
  <c r="C490" i="21"/>
  <c r="C491" i="21"/>
  <c r="C492" i="21"/>
  <c r="C493" i="21"/>
  <c r="C494" i="21"/>
  <c r="C495" i="21"/>
  <c r="C496" i="21"/>
  <c r="C497" i="21"/>
  <c r="C498" i="21"/>
  <c r="C499" i="21"/>
  <c r="C500" i="21"/>
  <c r="C501" i="21"/>
  <c r="C502" i="21"/>
  <c r="C503" i="21"/>
  <c r="C504" i="21"/>
  <c r="C505" i="21"/>
  <c r="C506" i="21"/>
  <c r="C507" i="21"/>
  <c r="C508" i="21"/>
  <c r="C509" i="21"/>
  <c r="C510" i="21"/>
  <c r="C511" i="21"/>
  <c r="C512" i="21"/>
  <c r="C513" i="21"/>
  <c r="C514" i="21"/>
  <c r="C515" i="21"/>
  <c r="C516" i="21"/>
  <c r="C517" i="21"/>
  <c r="C518" i="21"/>
  <c r="C519" i="21"/>
  <c r="C520" i="21"/>
  <c r="C521" i="21"/>
  <c r="C522" i="21"/>
  <c r="C523" i="21"/>
  <c r="C524" i="21"/>
  <c r="C525" i="21"/>
  <c r="C526" i="21"/>
  <c r="C527" i="21"/>
  <c r="C528" i="21"/>
  <c r="C529" i="21"/>
  <c r="C530" i="21"/>
  <c r="C531" i="21"/>
  <c r="C532" i="21"/>
  <c r="C533" i="21"/>
  <c r="C534" i="21"/>
  <c r="C535" i="21"/>
  <c r="C536" i="21"/>
  <c r="C537" i="21"/>
  <c r="C538" i="21"/>
  <c r="C539" i="21"/>
  <c r="C540" i="21"/>
  <c r="C541" i="21"/>
  <c r="C542" i="21"/>
  <c r="C543" i="21"/>
  <c r="C544" i="21"/>
  <c r="C545" i="21"/>
  <c r="C546" i="21"/>
  <c r="C547" i="21"/>
  <c r="C548" i="21"/>
  <c r="C549" i="21"/>
  <c r="C550" i="21"/>
  <c r="C551" i="21"/>
  <c r="C552" i="21"/>
  <c r="C553" i="21"/>
  <c r="C554" i="21"/>
  <c r="C555" i="21"/>
  <c r="C556" i="21"/>
  <c r="C557" i="21"/>
  <c r="C558" i="21"/>
  <c r="C559" i="21"/>
  <c r="C560" i="21"/>
  <c r="C561" i="21"/>
  <c r="C562" i="21"/>
  <c r="C563" i="21"/>
  <c r="C564" i="21"/>
  <c r="C565" i="21"/>
  <c r="C566" i="21"/>
  <c r="C567" i="21"/>
  <c r="C568" i="21"/>
  <c r="C569" i="21"/>
  <c r="C570" i="21"/>
  <c r="C571" i="21"/>
  <c r="C572" i="21"/>
  <c r="C573" i="21"/>
  <c r="C574" i="21"/>
  <c r="C575" i="21"/>
  <c r="C576" i="21"/>
  <c r="C577" i="21"/>
  <c r="C578" i="21"/>
  <c r="C579" i="21"/>
  <c r="C580" i="21"/>
  <c r="C581" i="21"/>
  <c r="C582" i="21"/>
  <c r="C583" i="21"/>
  <c r="C584" i="21"/>
  <c r="C585" i="21"/>
  <c r="C586" i="21"/>
  <c r="C587" i="21"/>
  <c r="C588" i="21"/>
  <c r="C589" i="21"/>
  <c r="C590" i="21"/>
  <c r="C591" i="21"/>
  <c r="C592" i="21"/>
  <c r="C593" i="21"/>
  <c r="C594" i="21"/>
  <c r="C595" i="21"/>
  <c r="C596" i="21"/>
  <c r="C597" i="21"/>
  <c r="C598" i="21"/>
  <c r="C599" i="21"/>
  <c r="C600" i="21"/>
  <c r="C601" i="21"/>
  <c r="C602" i="21"/>
  <c r="C603" i="21"/>
  <c r="C604" i="21"/>
  <c r="C605" i="21"/>
  <c r="C606" i="21"/>
  <c r="C607" i="21"/>
  <c r="C608" i="21"/>
  <c r="C609" i="21"/>
  <c r="C610" i="21"/>
  <c r="C611" i="21"/>
  <c r="C612" i="21"/>
  <c r="C613" i="21"/>
  <c r="C614" i="21"/>
  <c r="C615" i="21"/>
  <c r="C616" i="21"/>
  <c r="C617" i="21"/>
  <c r="C618" i="21"/>
  <c r="C619" i="21"/>
  <c r="C620" i="21"/>
  <c r="C621" i="21"/>
  <c r="C622" i="21"/>
  <c r="C623" i="21"/>
  <c r="C624" i="21"/>
  <c r="C625" i="21"/>
  <c r="C626" i="21"/>
  <c r="C627" i="21"/>
  <c r="C628" i="21"/>
  <c r="C629" i="21"/>
  <c r="C630" i="21"/>
  <c r="C631" i="21"/>
  <c r="C632" i="21"/>
  <c r="C633" i="21"/>
  <c r="C634" i="21"/>
  <c r="C635" i="21"/>
  <c r="C636" i="21"/>
  <c r="C637" i="21"/>
  <c r="C638" i="21"/>
  <c r="C639" i="21"/>
  <c r="C640" i="21"/>
  <c r="C641" i="21"/>
  <c r="C642" i="21"/>
  <c r="C643" i="21"/>
  <c r="C644" i="21"/>
  <c r="C645" i="21"/>
  <c r="C646" i="21"/>
  <c r="C647" i="21"/>
  <c r="C648" i="21"/>
  <c r="C649" i="21"/>
  <c r="C650" i="21"/>
  <c r="C651" i="21"/>
  <c r="C652" i="21"/>
  <c r="C653" i="21"/>
  <c r="C654" i="21"/>
  <c r="C655" i="21"/>
  <c r="C656" i="21"/>
  <c r="C657" i="21"/>
  <c r="C658" i="21"/>
  <c r="C659" i="21"/>
  <c r="C660" i="21"/>
  <c r="C661" i="21"/>
  <c r="C662" i="21"/>
  <c r="C663" i="21"/>
  <c r="C664" i="21"/>
  <c r="C665" i="21"/>
  <c r="C666" i="21"/>
  <c r="C667" i="21"/>
  <c r="C668" i="21"/>
  <c r="C669" i="21"/>
  <c r="C670" i="21"/>
  <c r="C671" i="21"/>
  <c r="C672" i="21"/>
  <c r="C673" i="21"/>
  <c r="C674" i="21"/>
  <c r="C675" i="21"/>
  <c r="C676" i="21"/>
  <c r="C677" i="21"/>
  <c r="C678" i="21"/>
  <c r="C679" i="21"/>
  <c r="C680" i="21"/>
  <c r="C681" i="21"/>
  <c r="C682" i="21"/>
  <c r="C683" i="21"/>
  <c r="C684" i="21"/>
  <c r="C685" i="21"/>
  <c r="C686" i="21"/>
  <c r="C687" i="21"/>
  <c r="C688" i="21"/>
  <c r="C689" i="21"/>
  <c r="C690" i="21"/>
  <c r="C691" i="21"/>
  <c r="C692" i="21"/>
  <c r="C693" i="21"/>
  <c r="C694" i="21"/>
  <c r="C695" i="21"/>
  <c r="C696" i="21"/>
  <c r="C697" i="21"/>
  <c r="C698" i="21"/>
  <c r="C699" i="21"/>
  <c r="C700" i="21"/>
  <c r="C701" i="21"/>
  <c r="C702" i="21"/>
  <c r="C703" i="21"/>
  <c r="C704" i="21"/>
  <c r="C705" i="21"/>
  <c r="C706" i="21"/>
  <c r="C707" i="21"/>
  <c r="C708" i="21"/>
  <c r="C709" i="21"/>
  <c r="C710" i="21"/>
  <c r="C711" i="21"/>
  <c r="C712" i="21"/>
  <c r="C713" i="21"/>
  <c r="C714" i="21"/>
  <c r="C715" i="21"/>
  <c r="C716" i="21"/>
  <c r="C717" i="21"/>
  <c r="C718" i="21"/>
  <c r="C719" i="21"/>
  <c r="C720" i="21"/>
  <c r="C721" i="21"/>
  <c r="C722" i="21"/>
  <c r="C723" i="21"/>
  <c r="C724" i="21"/>
  <c r="C725" i="21"/>
  <c r="C726" i="21"/>
  <c r="C727" i="21"/>
  <c r="C728" i="21"/>
  <c r="C729" i="21"/>
  <c r="C730" i="21"/>
  <c r="C731" i="21"/>
  <c r="C732" i="21"/>
  <c r="C733" i="21"/>
  <c r="C734" i="21"/>
  <c r="C735" i="21"/>
  <c r="C736" i="21"/>
  <c r="C737" i="21"/>
  <c r="C738" i="21"/>
  <c r="C739" i="21"/>
  <c r="C740" i="21"/>
  <c r="C741" i="21"/>
  <c r="C742" i="21"/>
  <c r="C743" i="21"/>
  <c r="C744" i="21"/>
  <c r="C745" i="21"/>
  <c r="C746" i="21"/>
  <c r="C747" i="21"/>
  <c r="C748" i="21"/>
  <c r="C749" i="21"/>
  <c r="C750" i="21"/>
  <c r="C751" i="21"/>
  <c r="C752" i="21"/>
  <c r="C753" i="21"/>
  <c r="C754" i="21"/>
  <c r="C755" i="21"/>
  <c r="C756" i="21"/>
  <c r="C757" i="21"/>
  <c r="C758" i="21"/>
  <c r="C759" i="21"/>
  <c r="C760" i="21"/>
  <c r="C761" i="21"/>
  <c r="C762" i="21"/>
  <c r="C763" i="21"/>
  <c r="C764" i="21"/>
  <c r="C765" i="21"/>
  <c r="C766" i="21"/>
  <c r="C767" i="21"/>
  <c r="C768" i="21"/>
  <c r="C769" i="21"/>
  <c r="C770" i="21"/>
  <c r="C771" i="21"/>
  <c r="C772" i="21"/>
  <c r="C773" i="21"/>
  <c r="C774" i="21"/>
  <c r="C775" i="21"/>
  <c r="C776" i="21"/>
  <c r="C777" i="21"/>
  <c r="C778" i="21"/>
  <c r="C779" i="21"/>
  <c r="C780" i="21"/>
  <c r="C781" i="21"/>
  <c r="C782" i="21"/>
  <c r="C783" i="21"/>
  <c r="C784" i="21"/>
  <c r="C785" i="21"/>
  <c r="C786" i="21"/>
  <c r="C787" i="21"/>
  <c r="C788" i="21"/>
  <c r="C789" i="21"/>
  <c r="C790" i="21"/>
  <c r="C791" i="21"/>
  <c r="C792" i="21"/>
  <c r="C793" i="21"/>
  <c r="C794" i="21"/>
  <c r="C795" i="21"/>
  <c r="C796" i="21"/>
  <c r="C797" i="21"/>
  <c r="C798" i="21"/>
  <c r="C799" i="21"/>
  <c r="C800" i="21"/>
  <c r="C801" i="21"/>
  <c r="C802" i="21"/>
  <c r="C803" i="21"/>
  <c r="C804" i="21"/>
  <c r="C805" i="21"/>
  <c r="C806" i="21"/>
  <c r="C807" i="21"/>
  <c r="C808" i="21"/>
  <c r="C809" i="21"/>
  <c r="C810" i="21"/>
  <c r="C811" i="21"/>
  <c r="C812" i="21"/>
  <c r="C813" i="21"/>
  <c r="C814" i="21"/>
  <c r="C815" i="21"/>
  <c r="C816" i="21"/>
  <c r="C817" i="21"/>
  <c r="C818" i="21"/>
  <c r="C819" i="21"/>
  <c r="C820" i="21"/>
  <c r="C821" i="21"/>
  <c r="C822" i="21"/>
  <c r="C823" i="21"/>
  <c r="C824" i="21"/>
  <c r="C825" i="21"/>
  <c r="C826" i="21"/>
  <c r="C827" i="21"/>
  <c r="C828" i="21"/>
  <c r="C829" i="21"/>
  <c r="C830" i="21"/>
  <c r="C831" i="21"/>
  <c r="C832" i="21"/>
  <c r="C833" i="21"/>
  <c r="C834" i="21"/>
  <c r="C835" i="21"/>
  <c r="C836" i="21"/>
  <c r="C837" i="21"/>
  <c r="C838" i="21"/>
  <c r="C839" i="21"/>
  <c r="C840" i="21"/>
  <c r="C841" i="21"/>
  <c r="C842" i="21"/>
  <c r="C843" i="21"/>
  <c r="C844" i="21"/>
  <c r="C845" i="21"/>
  <c r="C846" i="21"/>
  <c r="C847" i="21"/>
  <c r="C848" i="21"/>
  <c r="C849" i="21"/>
  <c r="C850" i="21"/>
  <c r="C851" i="21"/>
  <c r="C852" i="21"/>
  <c r="C853" i="21"/>
  <c r="C854" i="21"/>
  <c r="C855" i="21"/>
  <c r="C856" i="21"/>
  <c r="C857" i="21"/>
  <c r="C858" i="21"/>
  <c r="C859" i="21"/>
  <c r="C860" i="21"/>
  <c r="C861" i="21"/>
  <c r="C862" i="21"/>
  <c r="C863" i="21"/>
  <c r="C864" i="21"/>
  <c r="C865" i="21"/>
  <c r="C866" i="21"/>
  <c r="C867" i="21"/>
  <c r="C868" i="21"/>
  <c r="C869" i="21"/>
  <c r="C870" i="21"/>
  <c r="C871" i="21"/>
  <c r="C872" i="21"/>
  <c r="C873" i="21"/>
  <c r="C874" i="21"/>
  <c r="C875" i="21"/>
  <c r="C876" i="21"/>
  <c r="C877" i="21"/>
  <c r="C878" i="21"/>
  <c r="C879" i="21"/>
  <c r="C880" i="21"/>
  <c r="C881" i="21"/>
  <c r="C882" i="21"/>
  <c r="C883" i="21"/>
  <c r="C884" i="21"/>
  <c r="C885" i="21"/>
  <c r="C886" i="21"/>
  <c r="C887" i="21"/>
  <c r="C888" i="21"/>
  <c r="C889" i="21"/>
  <c r="C890" i="21"/>
  <c r="C891" i="21"/>
  <c r="C892" i="21"/>
  <c r="C893" i="21"/>
  <c r="C894" i="21"/>
  <c r="C895" i="21"/>
  <c r="C896" i="21"/>
  <c r="C897" i="21"/>
  <c r="C898" i="21"/>
  <c r="C899" i="21"/>
  <c r="C900" i="21"/>
  <c r="C901" i="21"/>
  <c r="C902" i="21"/>
  <c r="C903" i="21"/>
  <c r="C904" i="21"/>
  <c r="C905" i="21"/>
  <c r="C906" i="21"/>
  <c r="C907" i="21"/>
  <c r="C908" i="21"/>
  <c r="C909" i="21"/>
  <c r="C910" i="21"/>
  <c r="C911" i="21"/>
  <c r="C912" i="21"/>
  <c r="C913" i="21"/>
  <c r="C914" i="21"/>
  <c r="C915" i="21"/>
  <c r="C916" i="21"/>
  <c r="C917" i="21"/>
  <c r="C918" i="21"/>
  <c r="C919" i="21"/>
  <c r="C920" i="21"/>
  <c r="C921" i="21"/>
  <c r="C922" i="21"/>
  <c r="C923" i="21"/>
  <c r="C924" i="21"/>
  <c r="C925" i="21"/>
  <c r="C926" i="21"/>
  <c r="C927" i="21"/>
  <c r="C928" i="21"/>
  <c r="C929" i="21"/>
  <c r="C930" i="21"/>
  <c r="C931" i="21"/>
  <c r="C932" i="21"/>
  <c r="C933" i="21"/>
  <c r="C934" i="21"/>
  <c r="C935" i="21"/>
  <c r="C936" i="21"/>
  <c r="C937" i="21"/>
  <c r="C938" i="21"/>
  <c r="C939" i="21"/>
  <c r="C940" i="21"/>
  <c r="C941" i="21"/>
  <c r="C942" i="21"/>
  <c r="C943" i="21"/>
  <c r="C944" i="21"/>
  <c r="C945" i="21"/>
  <c r="C946" i="21"/>
  <c r="C947" i="21"/>
  <c r="C948" i="21"/>
  <c r="C949" i="21"/>
  <c r="C950" i="21"/>
  <c r="C951" i="21"/>
  <c r="C952" i="21"/>
  <c r="C953" i="21"/>
  <c r="C954" i="21"/>
  <c r="C955" i="21"/>
  <c r="C956" i="21"/>
  <c r="C957" i="21"/>
  <c r="C958" i="21"/>
  <c r="C959" i="21"/>
  <c r="C960" i="21"/>
  <c r="C961" i="21"/>
  <c r="C962" i="21"/>
  <c r="C963" i="21"/>
  <c r="C964" i="21"/>
  <c r="C965" i="21"/>
  <c r="C966" i="21"/>
  <c r="C967" i="21"/>
  <c r="C968" i="21"/>
  <c r="C969" i="21"/>
  <c r="C970" i="21"/>
  <c r="C971" i="21"/>
  <c r="C972" i="21"/>
  <c r="C973" i="21"/>
  <c r="C974" i="21"/>
  <c r="C975" i="21"/>
  <c r="C976" i="21"/>
  <c r="C977" i="21"/>
  <c r="C978" i="21"/>
  <c r="C979" i="21"/>
  <c r="C980" i="21"/>
  <c r="C981" i="21"/>
  <c r="C982" i="21"/>
  <c r="C983" i="21"/>
  <c r="C984" i="21"/>
  <c r="C985" i="21"/>
  <c r="C986" i="21"/>
  <c r="C987" i="21"/>
  <c r="C988" i="21"/>
  <c r="C989" i="21"/>
  <c r="C990" i="21"/>
  <c r="C991" i="21"/>
  <c r="C992" i="21"/>
  <c r="C993" i="21"/>
  <c r="C994" i="21"/>
  <c r="C995" i="21"/>
  <c r="C996" i="21"/>
  <c r="C997" i="21"/>
  <c r="C998" i="21"/>
  <c r="C999" i="21"/>
  <c r="C1000" i="21"/>
  <c r="C1001" i="21"/>
  <c r="C1002" i="21"/>
  <c r="C1003" i="21"/>
  <c r="C1004" i="21"/>
  <c r="C1005" i="21"/>
  <c r="C1006" i="21"/>
  <c r="C1007" i="21"/>
  <c r="C1008" i="21"/>
  <c r="C1009" i="21"/>
  <c r="C1010" i="21"/>
  <c r="C1011" i="21"/>
  <c r="C1012" i="21"/>
  <c r="C1013" i="21"/>
  <c r="C1014" i="21"/>
  <c r="C1015" i="21"/>
  <c r="C1016" i="21"/>
  <c r="C1017" i="21"/>
  <c r="C1018" i="21"/>
  <c r="C1019" i="21"/>
  <c r="C1020" i="21"/>
  <c r="C1021" i="21"/>
  <c r="C1022" i="21"/>
  <c r="C1023" i="21"/>
  <c r="C1024" i="21"/>
  <c r="C1025" i="21"/>
  <c r="C1026" i="21"/>
  <c r="C1027" i="21"/>
  <c r="C1028" i="21"/>
  <c r="C1029" i="21"/>
  <c r="C1030" i="21"/>
  <c r="C1031" i="21"/>
  <c r="C1032" i="21"/>
  <c r="C1033" i="21"/>
  <c r="C1034" i="21"/>
  <c r="C1035" i="21"/>
  <c r="C1036" i="21"/>
  <c r="C1037" i="21"/>
  <c r="C1038" i="21"/>
  <c r="C1039" i="21"/>
  <c r="C1040" i="21"/>
  <c r="C1041" i="21"/>
  <c r="C1042" i="21"/>
  <c r="C1043" i="21"/>
  <c r="C1044" i="21"/>
  <c r="C1045" i="21"/>
  <c r="C1046" i="21"/>
  <c r="C1047" i="21"/>
  <c r="C1048" i="21"/>
  <c r="C1049" i="21"/>
  <c r="C1050" i="21"/>
  <c r="C1051" i="21"/>
  <c r="C1052" i="21"/>
  <c r="C1053" i="21"/>
  <c r="C1054" i="21"/>
  <c r="C1055" i="21"/>
  <c r="C1056" i="21"/>
  <c r="C1057" i="21"/>
  <c r="C1058" i="21"/>
  <c r="C1059" i="21"/>
  <c r="C1060" i="21"/>
  <c r="C1061" i="21"/>
  <c r="C1062" i="21"/>
  <c r="C1063" i="21"/>
  <c r="C1064" i="21"/>
  <c r="C1065" i="21"/>
  <c r="C1066" i="21"/>
  <c r="C1067" i="21"/>
  <c r="C1068" i="21"/>
  <c r="C1069" i="21"/>
  <c r="C1070" i="21"/>
  <c r="C1071" i="21"/>
  <c r="C1072" i="21"/>
  <c r="C1073" i="21"/>
  <c r="C1074" i="21"/>
  <c r="C1075" i="21"/>
  <c r="C1076" i="21"/>
  <c r="C1077" i="21"/>
  <c r="C1078" i="21"/>
  <c r="C1079" i="21"/>
  <c r="C1080" i="21"/>
  <c r="C1081" i="21"/>
  <c r="C1082" i="21"/>
  <c r="C1083" i="21"/>
  <c r="C1084" i="21"/>
  <c r="C1085" i="21"/>
  <c r="C1086" i="21"/>
  <c r="C1087" i="21"/>
  <c r="C1088" i="21"/>
  <c r="C1089" i="21"/>
  <c r="C1090" i="21"/>
  <c r="C1091" i="21"/>
  <c r="C1092" i="21"/>
  <c r="C1093" i="21"/>
  <c r="C1094" i="21"/>
  <c r="C1095" i="21"/>
  <c r="C1096" i="21"/>
  <c r="C1097" i="21"/>
  <c r="C1098" i="21"/>
  <c r="C1099" i="21"/>
  <c r="C1100" i="21"/>
  <c r="C1101" i="21"/>
  <c r="C1102" i="21"/>
  <c r="C1103" i="21"/>
  <c r="C1104" i="21"/>
  <c r="C1105" i="21"/>
  <c r="C1106" i="21"/>
  <c r="C1107" i="21"/>
  <c r="C1108" i="21"/>
  <c r="C1109" i="21"/>
  <c r="C1110" i="21"/>
  <c r="C1111" i="21"/>
  <c r="C1112" i="21"/>
  <c r="C1113" i="21"/>
  <c r="C1114" i="21"/>
  <c r="C1115" i="21"/>
  <c r="C1116" i="21"/>
  <c r="C1117" i="21"/>
  <c r="C1118" i="21"/>
  <c r="C1119" i="21"/>
  <c r="C1120" i="21"/>
  <c r="C1121" i="21"/>
  <c r="C1122" i="21"/>
  <c r="C1123" i="21"/>
  <c r="C1124" i="21"/>
  <c r="C1125" i="21"/>
  <c r="C1126" i="21"/>
  <c r="C1127" i="21"/>
  <c r="C1128" i="21"/>
  <c r="C1129" i="21"/>
  <c r="C1130" i="21"/>
  <c r="C1131" i="21"/>
  <c r="C1132" i="21"/>
  <c r="C1133" i="21"/>
  <c r="C1134" i="21"/>
  <c r="C1135" i="21"/>
  <c r="C1136" i="21"/>
  <c r="C1137" i="21"/>
  <c r="C1138" i="21"/>
  <c r="C1139" i="21"/>
  <c r="C1140" i="21"/>
  <c r="C1141" i="21"/>
  <c r="C1142" i="21"/>
  <c r="C1143" i="21"/>
  <c r="C1144" i="21"/>
  <c r="C1145" i="21"/>
  <c r="C1146" i="21"/>
  <c r="C1147" i="21"/>
  <c r="C1148" i="21"/>
  <c r="C1149" i="21"/>
  <c r="C1150" i="21"/>
  <c r="C1151" i="21"/>
  <c r="C1152" i="21"/>
  <c r="C1153" i="21"/>
  <c r="C1154" i="21"/>
  <c r="C1155" i="21"/>
  <c r="C1156" i="21"/>
  <c r="C1157" i="21"/>
  <c r="C1158" i="21"/>
  <c r="C1159" i="21"/>
  <c r="C1160" i="21"/>
  <c r="C1161" i="21"/>
  <c r="C1162" i="21"/>
  <c r="C1163" i="21"/>
  <c r="C1164" i="21"/>
  <c r="C1165" i="21"/>
  <c r="C1166" i="21"/>
  <c r="C1167" i="21"/>
  <c r="C1168" i="21"/>
  <c r="C1169" i="21"/>
  <c r="C1170" i="21"/>
  <c r="C1171" i="21"/>
  <c r="C1172" i="21"/>
  <c r="C1173" i="21"/>
  <c r="C1174" i="21"/>
  <c r="C1175" i="21"/>
  <c r="C1176" i="21"/>
  <c r="C1177" i="21"/>
  <c r="C1178" i="21"/>
  <c r="C1179" i="21"/>
  <c r="C1180" i="21"/>
  <c r="C1181" i="21"/>
  <c r="C1182" i="21"/>
  <c r="C1183" i="21"/>
  <c r="C1184" i="21"/>
  <c r="C1185" i="21"/>
  <c r="C1186" i="21"/>
  <c r="C1187" i="21"/>
  <c r="C1188" i="21"/>
  <c r="C1189" i="21"/>
  <c r="C1190" i="21"/>
  <c r="C1191" i="21"/>
  <c r="C1192" i="21"/>
  <c r="C1193" i="21"/>
  <c r="C1194" i="21"/>
  <c r="C1195" i="21"/>
  <c r="C1196" i="21"/>
  <c r="C1197" i="21"/>
  <c r="C1198" i="21"/>
  <c r="C1199" i="21"/>
  <c r="C1200" i="21"/>
  <c r="C1201" i="21"/>
  <c r="C1202" i="21"/>
  <c r="C1203" i="21"/>
  <c r="C1204" i="21"/>
  <c r="C1205" i="21"/>
  <c r="C1206" i="21"/>
  <c r="C1207" i="21"/>
  <c r="C1208" i="21"/>
  <c r="C1209" i="21"/>
  <c r="C1210" i="21"/>
  <c r="C1211" i="21"/>
  <c r="C1212" i="21"/>
  <c r="C1213" i="21"/>
  <c r="C1214" i="21"/>
  <c r="C1215" i="21"/>
  <c r="C1216" i="21"/>
  <c r="C1217" i="21"/>
  <c r="C1218" i="21"/>
  <c r="C1219" i="21"/>
  <c r="C1220" i="21"/>
  <c r="C1221" i="21"/>
  <c r="C1222" i="21"/>
  <c r="C1223" i="21"/>
  <c r="C1224" i="21"/>
  <c r="C1225" i="21"/>
  <c r="C1226" i="21"/>
  <c r="C1227" i="21"/>
  <c r="C1228" i="21"/>
  <c r="C1229" i="21"/>
  <c r="C1230" i="21"/>
  <c r="C1231" i="21"/>
  <c r="C1232" i="21"/>
  <c r="C1233" i="21"/>
  <c r="C1234" i="21"/>
  <c r="C1235" i="21"/>
  <c r="C1236" i="21"/>
  <c r="C1237" i="21"/>
  <c r="C1238" i="21"/>
  <c r="C1239" i="21"/>
  <c r="C1240" i="21"/>
  <c r="C1241" i="21"/>
  <c r="C1242" i="21"/>
  <c r="C1243" i="21"/>
  <c r="C1244" i="21"/>
  <c r="C1245" i="21"/>
  <c r="C1246" i="21"/>
  <c r="C1247" i="21"/>
  <c r="C1248" i="21"/>
  <c r="C1249" i="21"/>
  <c r="C1250" i="21"/>
  <c r="C1251" i="21"/>
  <c r="C1252" i="21"/>
  <c r="C1253" i="21"/>
  <c r="C1254" i="21"/>
  <c r="C1255" i="21"/>
  <c r="C1256" i="21"/>
  <c r="C1257" i="21"/>
  <c r="C1258" i="21"/>
  <c r="C1259" i="21"/>
  <c r="C1260" i="21"/>
  <c r="C1261" i="21"/>
  <c r="C1262" i="21"/>
  <c r="C1263" i="21"/>
  <c r="C1264" i="21"/>
  <c r="C1265" i="21"/>
  <c r="C1266" i="21"/>
  <c r="C1267" i="21"/>
  <c r="C1268" i="21"/>
  <c r="C1269" i="21"/>
  <c r="C1270" i="21"/>
  <c r="C1271" i="21"/>
  <c r="C1272" i="21"/>
  <c r="C1273" i="21"/>
  <c r="C1274" i="21"/>
  <c r="C1275" i="21"/>
  <c r="C1276" i="21"/>
  <c r="C1277" i="21"/>
  <c r="C1278" i="21"/>
  <c r="C1279" i="21"/>
  <c r="C1280" i="21"/>
  <c r="C1281" i="21"/>
  <c r="C1282" i="21"/>
  <c r="C1283" i="21"/>
  <c r="C1284" i="21"/>
  <c r="C1285" i="21"/>
  <c r="C1286" i="21"/>
  <c r="C1287" i="21"/>
  <c r="C1288" i="21"/>
  <c r="C1289" i="21"/>
  <c r="C1290" i="21"/>
  <c r="C1291" i="21"/>
  <c r="C1292" i="21"/>
  <c r="C1293" i="21"/>
  <c r="C1294" i="21"/>
  <c r="C1295" i="21"/>
  <c r="C1296" i="21"/>
  <c r="C1297" i="21"/>
  <c r="C1298" i="21"/>
  <c r="C1299" i="21"/>
  <c r="C1300" i="21"/>
  <c r="C1301" i="21"/>
  <c r="C1302" i="21"/>
  <c r="C1303" i="21"/>
  <c r="C1304" i="21"/>
  <c r="C1305" i="21"/>
  <c r="C1306" i="21"/>
  <c r="C1307" i="21"/>
  <c r="C1308" i="21"/>
  <c r="C1309" i="21"/>
  <c r="C1310" i="21"/>
  <c r="C1311" i="21"/>
  <c r="C1312" i="21"/>
  <c r="C1313" i="21"/>
  <c r="C1314" i="21"/>
  <c r="C1315" i="21"/>
  <c r="C1316" i="21"/>
  <c r="C1317" i="21"/>
  <c r="C1318" i="21"/>
  <c r="C1319" i="21"/>
  <c r="C1320" i="21"/>
  <c r="C1321" i="21"/>
  <c r="C1322" i="21"/>
  <c r="C1323" i="21"/>
  <c r="C1324" i="21"/>
  <c r="C1325" i="21"/>
  <c r="C1326" i="21"/>
  <c r="C1327" i="21"/>
  <c r="C1328" i="21"/>
  <c r="C1329" i="21"/>
  <c r="C1330" i="21"/>
  <c r="C1331" i="21"/>
  <c r="C1332" i="21"/>
  <c r="C1333" i="21"/>
  <c r="C1334" i="21"/>
  <c r="C1335" i="21"/>
  <c r="C1336" i="21"/>
  <c r="C1337" i="21"/>
  <c r="C1338" i="21"/>
  <c r="C1339" i="21"/>
  <c r="C1340" i="21"/>
  <c r="C1341" i="21"/>
  <c r="C1342" i="21"/>
  <c r="C1343" i="21"/>
  <c r="C1344" i="21"/>
  <c r="C1345" i="21"/>
  <c r="C1346" i="21"/>
  <c r="C1347" i="21"/>
  <c r="C1348" i="21"/>
  <c r="C1349" i="21"/>
  <c r="C1350" i="21"/>
  <c r="C1351" i="21"/>
  <c r="C1352" i="21"/>
  <c r="C1353" i="21"/>
  <c r="C1354" i="21"/>
  <c r="C1355" i="21"/>
  <c r="C1356" i="21"/>
  <c r="C1357" i="21"/>
  <c r="C1358" i="21"/>
  <c r="C1359" i="21"/>
  <c r="C1360" i="21"/>
  <c r="C1361" i="21"/>
  <c r="C1362" i="21"/>
  <c r="C1363" i="21"/>
  <c r="C1364" i="21"/>
  <c r="C1365" i="21"/>
  <c r="C1366" i="21"/>
  <c r="C1367" i="21"/>
  <c r="C1368" i="21"/>
  <c r="C1369" i="21"/>
  <c r="C1370" i="21"/>
  <c r="C1371" i="21"/>
  <c r="C1372" i="21"/>
  <c r="C1373" i="21"/>
  <c r="C1374" i="21"/>
  <c r="C1375" i="21"/>
  <c r="C1376" i="21"/>
  <c r="C1377" i="21"/>
  <c r="C1378" i="21"/>
  <c r="C1379" i="21"/>
  <c r="C1380" i="21"/>
  <c r="C1381" i="21"/>
  <c r="C1382" i="21"/>
  <c r="C1383" i="21"/>
  <c r="C1384" i="21"/>
  <c r="C1385" i="21"/>
  <c r="C1386" i="21"/>
  <c r="C1387" i="21"/>
  <c r="C1388" i="21"/>
  <c r="C1389" i="21"/>
  <c r="C1390" i="21"/>
  <c r="C1391" i="21"/>
  <c r="C1392" i="21"/>
  <c r="C1393" i="21"/>
  <c r="C1394" i="21"/>
  <c r="C1395" i="21"/>
  <c r="C1396" i="21"/>
  <c r="C1397" i="21"/>
  <c r="C1398" i="21"/>
  <c r="C1399" i="21"/>
  <c r="C1400" i="21"/>
  <c r="C1401" i="21"/>
  <c r="C1402" i="21"/>
  <c r="C1403" i="21"/>
  <c r="C1404" i="21"/>
  <c r="C1405" i="21"/>
  <c r="C1406" i="21"/>
  <c r="C1407" i="21"/>
  <c r="C1408" i="21"/>
  <c r="C1409" i="21"/>
  <c r="C1410" i="21"/>
  <c r="C1411" i="21"/>
  <c r="C1412" i="21"/>
  <c r="C1413" i="21"/>
  <c r="C1414" i="21"/>
  <c r="C1415" i="21"/>
  <c r="C1416" i="21"/>
  <c r="C1417" i="21"/>
  <c r="C1418" i="21"/>
  <c r="C1419" i="21"/>
  <c r="C1420" i="21"/>
  <c r="C1421" i="21"/>
  <c r="C1422" i="21"/>
  <c r="C1423" i="21"/>
  <c r="C1424" i="21"/>
  <c r="C1425" i="21"/>
  <c r="C1426" i="21"/>
  <c r="C1427" i="21"/>
  <c r="C1428" i="21"/>
  <c r="C1429" i="21"/>
  <c r="C1430" i="21"/>
  <c r="C1431" i="21"/>
  <c r="C1432" i="21"/>
  <c r="C1433" i="21"/>
  <c r="C1434" i="21"/>
  <c r="C1435" i="21"/>
  <c r="C1436" i="21"/>
  <c r="C1437" i="21"/>
  <c r="C1438" i="21"/>
  <c r="C1439" i="21"/>
  <c r="C1440" i="21"/>
  <c r="C1441" i="21"/>
  <c r="C1442" i="21"/>
  <c r="C1443" i="21"/>
  <c r="C1444" i="21"/>
  <c r="C1445" i="21"/>
  <c r="C1446" i="21"/>
  <c r="C1447" i="21"/>
  <c r="C1448" i="21"/>
  <c r="C1449" i="21"/>
  <c r="C1450" i="21"/>
  <c r="C1451" i="21"/>
  <c r="C1452" i="21"/>
  <c r="C1453" i="21"/>
  <c r="C1454" i="21"/>
  <c r="C1455" i="21"/>
  <c r="C1456" i="21"/>
  <c r="C1457" i="21"/>
  <c r="C1458" i="21"/>
  <c r="C1459" i="21"/>
  <c r="C1460" i="21"/>
  <c r="C1461" i="21"/>
  <c r="C1462" i="21"/>
  <c r="C1463" i="21"/>
  <c r="C1464" i="21"/>
  <c r="C1465" i="21"/>
  <c r="C1466" i="21"/>
  <c r="C1467" i="21"/>
  <c r="C1468" i="21"/>
  <c r="C1469" i="21"/>
  <c r="C1470" i="21"/>
  <c r="C1471" i="21"/>
  <c r="C1472" i="21"/>
  <c r="C1473" i="21"/>
  <c r="C1474" i="21"/>
  <c r="C1475" i="21"/>
  <c r="C1476" i="21"/>
  <c r="C1477" i="21"/>
  <c r="C1478" i="21"/>
  <c r="C1479" i="21"/>
  <c r="C1480" i="21"/>
  <c r="C1481" i="21"/>
  <c r="C1482" i="21"/>
  <c r="C1483" i="21"/>
  <c r="C1484" i="21"/>
  <c r="C1485" i="21"/>
  <c r="C1486" i="21"/>
  <c r="C1487" i="21"/>
  <c r="C1488" i="21"/>
  <c r="C1489" i="21"/>
  <c r="C1490" i="21"/>
  <c r="C1491" i="21"/>
  <c r="C1492" i="21"/>
  <c r="C1493" i="21"/>
  <c r="C1494" i="21"/>
  <c r="C1495" i="21"/>
  <c r="C1496" i="21"/>
  <c r="C1497" i="21"/>
  <c r="C1498" i="21"/>
  <c r="C1499" i="21"/>
  <c r="C1500" i="21"/>
  <c r="C1501" i="21"/>
  <c r="C1502" i="21"/>
  <c r="C1503" i="21"/>
  <c r="C1504" i="21"/>
  <c r="C1505" i="21"/>
  <c r="C1506" i="21"/>
  <c r="C1507" i="21"/>
  <c r="C1508" i="21"/>
  <c r="C1509" i="21"/>
  <c r="C1510" i="21"/>
  <c r="D3" i="21"/>
  <c r="E3" i="21"/>
  <c r="F3" i="21"/>
  <c r="G3" i="21"/>
  <c r="H3" i="21"/>
  <c r="J3" i="21"/>
  <c r="K3" i="21"/>
  <c r="L3" i="21"/>
  <c r="M3" i="21"/>
  <c r="N3" i="21"/>
  <c r="O3" i="21"/>
  <c r="P3" i="21"/>
  <c r="Q3" i="21"/>
  <c r="R3" i="21"/>
  <c r="S3" i="21"/>
  <c r="C3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6" i="21"/>
  <c r="B307" i="21"/>
  <c r="B308" i="21"/>
  <c r="B309" i="21"/>
  <c r="B310" i="21"/>
  <c r="B311" i="21"/>
  <c r="B312" i="21"/>
  <c r="B313" i="21"/>
  <c r="B314" i="21"/>
  <c r="B315" i="21"/>
  <c r="B316" i="21"/>
  <c r="B317" i="21"/>
  <c r="B318" i="21"/>
  <c r="B319" i="21"/>
  <c r="B320" i="21"/>
  <c r="B321" i="21"/>
  <c r="B322" i="21"/>
  <c r="B323" i="21"/>
  <c r="B324" i="21"/>
  <c r="B325" i="21"/>
  <c r="B326" i="21"/>
  <c r="B327" i="21"/>
  <c r="B328" i="21"/>
  <c r="B329" i="21"/>
  <c r="B330" i="21"/>
  <c r="B331" i="21"/>
  <c r="B332" i="21"/>
  <c r="B333" i="21"/>
  <c r="B334" i="21"/>
  <c r="B335" i="21"/>
  <c r="B336" i="21"/>
  <c r="B337" i="21"/>
  <c r="B338" i="21"/>
  <c r="B339" i="21"/>
  <c r="B340" i="21"/>
  <c r="B341" i="21"/>
  <c r="B342" i="21"/>
  <c r="B343" i="21"/>
  <c r="B344" i="21"/>
  <c r="B345" i="21"/>
  <c r="B346" i="21"/>
  <c r="B347" i="21"/>
  <c r="B348" i="21"/>
  <c r="B349" i="21"/>
  <c r="B350" i="21"/>
  <c r="B351" i="21"/>
  <c r="B352" i="21"/>
  <c r="B353" i="21"/>
  <c r="B354" i="21"/>
  <c r="B355" i="21"/>
  <c r="B356" i="21"/>
  <c r="B357" i="21"/>
  <c r="B358" i="21"/>
  <c r="B359" i="21"/>
  <c r="B360" i="21"/>
  <c r="B361" i="21"/>
  <c r="B362" i="21"/>
  <c r="B363" i="21"/>
  <c r="B364" i="21"/>
  <c r="B365" i="21"/>
  <c r="B366" i="21"/>
  <c r="B367" i="21"/>
  <c r="B368" i="21"/>
  <c r="B369" i="21"/>
  <c r="B370" i="21"/>
  <c r="B371" i="21"/>
  <c r="B372" i="21"/>
  <c r="B373" i="21"/>
  <c r="B374" i="21"/>
  <c r="B375" i="21"/>
  <c r="B376" i="21"/>
  <c r="B377" i="21"/>
  <c r="B378" i="21"/>
  <c r="B379" i="21"/>
  <c r="B380" i="21"/>
  <c r="B381" i="21"/>
  <c r="B382" i="21"/>
  <c r="B383" i="21"/>
  <c r="B384" i="21"/>
  <c r="B385" i="21"/>
  <c r="B386" i="21"/>
  <c r="B387" i="21"/>
  <c r="B388" i="21"/>
  <c r="B389" i="21"/>
  <c r="B390" i="21"/>
  <c r="B391" i="21"/>
  <c r="B392" i="21"/>
  <c r="B393" i="21"/>
  <c r="B394" i="21"/>
  <c r="B395" i="21"/>
  <c r="B396" i="21"/>
  <c r="B397" i="21"/>
  <c r="B398" i="21"/>
  <c r="B399" i="21"/>
  <c r="B400" i="21"/>
  <c r="B401" i="21"/>
  <c r="B402" i="21"/>
  <c r="B403" i="21"/>
  <c r="B404" i="21"/>
  <c r="B405" i="21"/>
  <c r="B406" i="21"/>
  <c r="B407" i="21"/>
  <c r="B408" i="21"/>
  <c r="B409" i="21"/>
  <c r="B410" i="21"/>
  <c r="B411" i="21"/>
  <c r="B412" i="21"/>
  <c r="B413" i="21"/>
  <c r="B414" i="21"/>
  <c r="B415" i="21"/>
  <c r="B416" i="21"/>
  <c r="B417" i="21"/>
  <c r="B418" i="21"/>
  <c r="B419" i="21"/>
  <c r="B420" i="21"/>
  <c r="B421" i="21"/>
  <c r="B422" i="21"/>
  <c r="B423" i="21"/>
  <c r="B424" i="21"/>
  <c r="B425" i="21"/>
  <c r="B426" i="21"/>
  <c r="B427" i="21"/>
  <c r="B428" i="21"/>
  <c r="B429" i="21"/>
  <c r="B430" i="21"/>
  <c r="B431" i="21"/>
  <c r="B432" i="21"/>
  <c r="B433" i="21"/>
  <c r="B434" i="21"/>
  <c r="B435" i="21"/>
  <c r="B436" i="21"/>
  <c r="B437" i="21"/>
  <c r="B438" i="21"/>
  <c r="B439" i="21"/>
  <c r="B440" i="21"/>
  <c r="B441" i="21"/>
  <c r="B442" i="21"/>
  <c r="B443" i="21"/>
  <c r="B444" i="21"/>
  <c r="B445" i="21"/>
  <c r="B446" i="21"/>
  <c r="B447" i="21"/>
  <c r="B448" i="21"/>
  <c r="B449" i="21"/>
  <c r="B450" i="21"/>
  <c r="B451" i="21"/>
  <c r="B452" i="21"/>
  <c r="B453" i="21"/>
  <c r="B454" i="21"/>
  <c r="B455" i="21"/>
  <c r="B456" i="21"/>
  <c r="B457" i="21"/>
  <c r="B458" i="21"/>
  <c r="B459" i="21"/>
  <c r="B460" i="21"/>
  <c r="B461" i="21"/>
  <c r="B462" i="21"/>
  <c r="B463" i="21"/>
  <c r="B464" i="21"/>
  <c r="B465" i="21"/>
  <c r="B466" i="21"/>
  <c r="B467" i="21"/>
  <c r="B468" i="21"/>
  <c r="B469" i="21"/>
  <c r="B470" i="21"/>
  <c r="B471" i="21"/>
  <c r="B472" i="21"/>
  <c r="B473" i="21"/>
  <c r="B474" i="21"/>
  <c r="B475" i="21"/>
  <c r="B476" i="21"/>
  <c r="B477" i="21"/>
  <c r="B478" i="21"/>
  <c r="B479" i="21"/>
  <c r="B480" i="21"/>
  <c r="B481" i="21"/>
  <c r="B482" i="21"/>
  <c r="B483" i="21"/>
  <c r="B484" i="21"/>
  <c r="B485" i="21"/>
  <c r="B486" i="21"/>
  <c r="B487" i="21"/>
  <c r="B488" i="21"/>
  <c r="B489" i="21"/>
  <c r="B490" i="21"/>
  <c r="B491" i="21"/>
  <c r="B492" i="21"/>
  <c r="B493" i="21"/>
  <c r="B494" i="21"/>
  <c r="B495" i="21"/>
  <c r="B496" i="21"/>
  <c r="B497" i="21"/>
  <c r="B498" i="21"/>
  <c r="B499" i="21"/>
  <c r="B500" i="21"/>
  <c r="B501" i="21"/>
  <c r="B502" i="21"/>
  <c r="B503" i="21"/>
  <c r="B504" i="21"/>
  <c r="B505" i="21"/>
  <c r="B506" i="21"/>
  <c r="B507" i="21"/>
  <c r="B508" i="21"/>
  <c r="B509" i="21"/>
  <c r="B510" i="21"/>
  <c r="B511" i="21"/>
  <c r="B512" i="21"/>
  <c r="B513" i="21"/>
  <c r="B514" i="21"/>
  <c r="B515" i="21"/>
  <c r="B516" i="21"/>
  <c r="B517" i="21"/>
  <c r="B518" i="21"/>
  <c r="B519" i="21"/>
  <c r="B520" i="21"/>
  <c r="B521" i="21"/>
  <c r="B522" i="21"/>
  <c r="B523" i="21"/>
  <c r="B524" i="21"/>
  <c r="B525" i="21"/>
  <c r="B526" i="21"/>
  <c r="B527" i="21"/>
  <c r="B528" i="21"/>
  <c r="B529" i="21"/>
  <c r="B530" i="21"/>
  <c r="B531" i="21"/>
  <c r="B532" i="21"/>
  <c r="B533" i="21"/>
  <c r="B534" i="21"/>
  <c r="B535" i="21"/>
  <c r="B536" i="21"/>
  <c r="B537" i="21"/>
  <c r="B538" i="21"/>
  <c r="B539" i="21"/>
  <c r="B540" i="21"/>
  <c r="B541" i="21"/>
  <c r="B542" i="21"/>
  <c r="B543" i="21"/>
  <c r="B544" i="21"/>
  <c r="B545" i="21"/>
  <c r="B546" i="21"/>
  <c r="B547" i="21"/>
  <c r="B548" i="21"/>
  <c r="B549" i="21"/>
  <c r="B550" i="21"/>
  <c r="B551" i="21"/>
  <c r="B552" i="21"/>
  <c r="B553" i="21"/>
  <c r="B554" i="21"/>
  <c r="B555" i="21"/>
  <c r="B556" i="21"/>
  <c r="B557" i="21"/>
  <c r="B558" i="21"/>
  <c r="B559" i="21"/>
  <c r="B560" i="21"/>
  <c r="B561" i="21"/>
  <c r="B562" i="21"/>
  <c r="B563" i="21"/>
  <c r="B564" i="21"/>
  <c r="B565" i="21"/>
  <c r="B566" i="21"/>
  <c r="B567" i="21"/>
  <c r="B568" i="21"/>
  <c r="B569" i="21"/>
  <c r="B570" i="21"/>
  <c r="B571" i="21"/>
  <c r="B572" i="21"/>
  <c r="B573" i="21"/>
  <c r="B574" i="21"/>
  <c r="B575" i="21"/>
  <c r="B576" i="21"/>
  <c r="B577" i="21"/>
  <c r="B578" i="21"/>
  <c r="B579" i="21"/>
  <c r="B580" i="21"/>
  <c r="B581" i="21"/>
  <c r="B582" i="21"/>
  <c r="B583" i="21"/>
  <c r="B584" i="21"/>
  <c r="B585" i="21"/>
  <c r="B586" i="21"/>
  <c r="B587" i="21"/>
  <c r="B588" i="21"/>
  <c r="B589" i="21"/>
  <c r="B590" i="21"/>
  <c r="B591" i="21"/>
  <c r="B592" i="21"/>
  <c r="B593" i="21"/>
  <c r="B594" i="21"/>
  <c r="B595" i="21"/>
  <c r="B596" i="21"/>
  <c r="B597" i="21"/>
  <c r="B598" i="21"/>
  <c r="B599" i="21"/>
  <c r="B600" i="21"/>
  <c r="B601" i="21"/>
  <c r="B602" i="21"/>
  <c r="B603" i="21"/>
  <c r="B604" i="21"/>
  <c r="B605" i="21"/>
  <c r="B606" i="21"/>
  <c r="B607" i="21"/>
  <c r="B608" i="21"/>
  <c r="B609" i="21"/>
  <c r="B610" i="21"/>
  <c r="B611" i="21"/>
  <c r="B612" i="21"/>
  <c r="B613" i="21"/>
  <c r="B614" i="21"/>
  <c r="B615" i="21"/>
  <c r="B616" i="21"/>
  <c r="B617" i="21"/>
  <c r="B618" i="21"/>
  <c r="B619" i="21"/>
  <c r="B620" i="21"/>
  <c r="B621" i="21"/>
  <c r="B622" i="21"/>
  <c r="B623" i="21"/>
  <c r="B624" i="21"/>
  <c r="B625" i="21"/>
  <c r="B626" i="21"/>
  <c r="B627" i="21"/>
  <c r="B628" i="21"/>
  <c r="B629" i="21"/>
  <c r="B630" i="21"/>
  <c r="B631" i="21"/>
  <c r="B632" i="21"/>
  <c r="B633" i="21"/>
  <c r="B634" i="21"/>
  <c r="B635" i="21"/>
  <c r="B636" i="21"/>
  <c r="B637" i="21"/>
  <c r="B638" i="21"/>
  <c r="B639" i="21"/>
  <c r="B640" i="21"/>
  <c r="B641" i="21"/>
  <c r="B642" i="21"/>
  <c r="B643" i="21"/>
  <c r="B644" i="21"/>
  <c r="B645" i="21"/>
  <c r="B646" i="21"/>
  <c r="B647" i="21"/>
  <c r="B648" i="21"/>
  <c r="B649" i="21"/>
  <c r="B650" i="21"/>
  <c r="B651" i="21"/>
  <c r="B652" i="21"/>
  <c r="B653" i="21"/>
  <c r="B654" i="21"/>
  <c r="B655" i="21"/>
  <c r="B656" i="21"/>
  <c r="B657" i="21"/>
  <c r="B658" i="21"/>
  <c r="B659" i="21"/>
  <c r="B660" i="21"/>
  <c r="B661" i="21"/>
  <c r="B662" i="21"/>
  <c r="B663" i="21"/>
  <c r="B664" i="21"/>
  <c r="B665" i="21"/>
  <c r="B666" i="21"/>
  <c r="B667" i="21"/>
  <c r="B668" i="21"/>
  <c r="B669" i="21"/>
  <c r="B670" i="21"/>
  <c r="B671" i="21"/>
  <c r="B672" i="21"/>
  <c r="B673" i="21"/>
  <c r="B674" i="21"/>
  <c r="B675" i="21"/>
  <c r="B676" i="21"/>
  <c r="B677" i="21"/>
  <c r="B678" i="21"/>
  <c r="B679" i="21"/>
  <c r="B680" i="21"/>
  <c r="B681" i="21"/>
  <c r="B682" i="21"/>
  <c r="B683" i="21"/>
  <c r="B684" i="21"/>
  <c r="B685" i="21"/>
  <c r="B686" i="21"/>
  <c r="B687" i="21"/>
  <c r="B688" i="21"/>
  <c r="B689" i="21"/>
  <c r="B690" i="21"/>
  <c r="B691" i="21"/>
  <c r="B692" i="21"/>
  <c r="B693" i="21"/>
  <c r="B694" i="21"/>
  <c r="B695" i="21"/>
  <c r="B696" i="21"/>
  <c r="B697" i="21"/>
  <c r="B698" i="21"/>
  <c r="B699" i="21"/>
  <c r="B700" i="21"/>
  <c r="B701" i="21"/>
  <c r="B702" i="21"/>
  <c r="B703" i="21"/>
  <c r="B704" i="21"/>
  <c r="B705" i="21"/>
  <c r="B706" i="21"/>
  <c r="B707" i="21"/>
  <c r="B708" i="21"/>
  <c r="B709" i="21"/>
  <c r="B710" i="21"/>
  <c r="B711" i="21"/>
  <c r="B712" i="21"/>
  <c r="B713" i="21"/>
  <c r="B714" i="21"/>
  <c r="B715" i="21"/>
  <c r="B716" i="21"/>
  <c r="B717" i="21"/>
  <c r="B718" i="21"/>
  <c r="B719" i="21"/>
  <c r="B720" i="21"/>
  <c r="B721" i="21"/>
  <c r="B722" i="21"/>
  <c r="B723" i="21"/>
  <c r="B724" i="21"/>
  <c r="B725" i="21"/>
  <c r="B726" i="21"/>
  <c r="B727" i="21"/>
  <c r="B728" i="21"/>
  <c r="B729" i="21"/>
  <c r="B730" i="21"/>
  <c r="B731" i="21"/>
  <c r="B732" i="21"/>
  <c r="B733" i="21"/>
  <c r="B734" i="21"/>
  <c r="B735" i="21"/>
  <c r="B736" i="21"/>
  <c r="B737" i="21"/>
  <c r="B738" i="21"/>
  <c r="B739" i="21"/>
  <c r="B740" i="21"/>
  <c r="B741" i="21"/>
  <c r="B742" i="21"/>
  <c r="B743" i="21"/>
  <c r="B744" i="21"/>
  <c r="B745" i="21"/>
  <c r="B746" i="21"/>
  <c r="B747" i="21"/>
  <c r="B748" i="21"/>
  <c r="B749" i="21"/>
  <c r="B750" i="21"/>
  <c r="B751" i="21"/>
  <c r="B752" i="21"/>
  <c r="B753" i="21"/>
  <c r="B754" i="21"/>
  <c r="B755" i="21"/>
  <c r="B756" i="21"/>
  <c r="B757" i="21"/>
  <c r="B758" i="21"/>
  <c r="B759" i="21"/>
  <c r="B760" i="21"/>
  <c r="B761" i="21"/>
  <c r="B762" i="21"/>
  <c r="B763" i="21"/>
  <c r="B764" i="21"/>
  <c r="B765" i="21"/>
  <c r="B766" i="21"/>
  <c r="B767" i="21"/>
  <c r="B768" i="21"/>
  <c r="B769" i="21"/>
  <c r="B770" i="21"/>
  <c r="B771" i="21"/>
  <c r="B772" i="21"/>
  <c r="B773" i="21"/>
  <c r="B774" i="21"/>
  <c r="B775" i="21"/>
  <c r="B776" i="21"/>
  <c r="B777" i="21"/>
  <c r="B778" i="21"/>
  <c r="B779" i="21"/>
  <c r="B780" i="21"/>
  <c r="B781" i="21"/>
  <c r="B782" i="21"/>
  <c r="B783" i="21"/>
  <c r="B784" i="21"/>
  <c r="B785" i="21"/>
  <c r="B786" i="21"/>
  <c r="B787" i="21"/>
  <c r="B788" i="21"/>
  <c r="B789" i="21"/>
  <c r="B790" i="21"/>
  <c r="B791" i="21"/>
  <c r="B792" i="21"/>
  <c r="B793" i="21"/>
  <c r="B794" i="21"/>
  <c r="B795" i="21"/>
  <c r="B796" i="21"/>
  <c r="B797" i="21"/>
  <c r="B798" i="21"/>
  <c r="B799" i="21"/>
  <c r="B800" i="21"/>
  <c r="B801" i="21"/>
  <c r="B802" i="21"/>
  <c r="B803" i="21"/>
  <c r="B804" i="21"/>
  <c r="B805" i="21"/>
  <c r="B806" i="21"/>
  <c r="B807" i="21"/>
  <c r="B808" i="21"/>
  <c r="B809" i="21"/>
  <c r="B810" i="21"/>
  <c r="B811" i="21"/>
  <c r="B812" i="21"/>
  <c r="B813" i="21"/>
  <c r="B814" i="21"/>
  <c r="B815" i="21"/>
  <c r="B816" i="21"/>
  <c r="B817" i="21"/>
  <c r="B818" i="21"/>
  <c r="B819" i="21"/>
  <c r="B820" i="21"/>
  <c r="B821" i="21"/>
  <c r="B822" i="21"/>
  <c r="B823" i="21"/>
  <c r="B824" i="21"/>
  <c r="B825" i="21"/>
  <c r="B826" i="21"/>
  <c r="B827" i="21"/>
  <c r="B828" i="21"/>
  <c r="B829" i="21"/>
  <c r="B830" i="21"/>
  <c r="B831" i="21"/>
  <c r="B832" i="21"/>
  <c r="B833" i="21"/>
  <c r="B834" i="21"/>
  <c r="B835" i="21"/>
  <c r="B836" i="21"/>
  <c r="B837" i="21"/>
  <c r="B838" i="21"/>
  <c r="B839" i="21"/>
  <c r="B840" i="21"/>
  <c r="B841" i="21"/>
  <c r="B842" i="21"/>
  <c r="B843" i="21"/>
  <c r="B844" i="21"/>
  <c r="B845" i="21"/>
  <c r="B846" i="21"/>
  <c r="B847" i="21"/>
  <c r="B848" i="21"/>
  <c r="B849" i="21"/>
  <c r="B850" i="21"/>
  <c r="B851" i="21"/>
  <c r="B852" i="21"/>
  <c r="B853" i="21"/>
  <c r="B854" i="21"/>
  <c r="B855" i="21"/>
  <c r="B856" i="21"/>
  <c r="B857" i="21"/>
  <c r="B858" i="21"/>
  <c r="B859" i="21"/>
  <c r="B860" i="21"/>
  <c r="B861" i="21"/>
  <c r="B862" i="21"/>
  <c r="B863" i="21"/>
  <c r="B864" i="21"/>
  <c r="B865" i="21"/>
  <c r="B866" i="21"/>
  <c r="B867" i="21"/>
  <c r="B868" i="21"/>
  <c r="B869" i="21"/>
  <c r="B870" i="21"/>
  <c r="B871" i="21"/>
  <c r="B872" i="21"/>
  <c r="B873" i="21"/>
  <c r="B874" i="21"/>
  <c r="B875" i="21"/>
  <c r="B876" i="21"/>
  <c r="B877" i="21"/>
  <c r="B878" i="21"/>
  <c r="B879" i="21"/>
  <c r="B880" i="21"/>
  <c r="B881" i="21"/>
  <c r="B882" i="21"/>
  <c r="B883" i="21"/>
  <c r="B884" i="21"/>
  <c r="B885" i="21"/>
  <c r="B886" i="21"/>
  <c r="B887" i="21"/>
  <c r="B888" i="21"/>
  <c r="B889" i="21"/>
  <c r="B890" i="21"/>
  <c r="B891" i="21"/>
  <c r="B892" i="21"/>
  <c r="B893" i="21"/>
  <c r="B894" i="21"/>
  <c r="B895" i="21"/>
  <c r="B896" i="21"/>
  <c r="B897" i="21"/>
  <c r="B898" i="21"/>
  <c r="B899" i="21"/>
  <c r="B900" i="21"/>
  <c r="B901" i="21"/>
  <c r="B902" i="21"/>
  <c r="B903" i="21"/>
  <c r="B904" i="21"/>
  <c r="B905" i="21"/>
  <c r="B906" i="21"/>
  <c r="B907" i="21"/>
  <c r="B908" i="21"/>
  <c r="B909" i="21"/>
  <c r="B910" i="21"/>
  <c r="B911" i="21"/>
  <c r="B912" i="21"/>
  <c r="B913" i="21"/>
  <c r="B914" i="21"/>
  <c r="B915" i="21"/>
  <c r="B916" i="21"/>
  <c r="B917" i="21"/>
  <c r="B918" i="21"/>
  <c r="B919" i="21"/>
  <c r="B920" i="21"/>
  <c r="B921" i="21"/>
  <c r="B922" i="21"/>
  <c r="B923" i="21"/>
  <c r="B924" i="21"/>
  <c r="B925" i="21"/>
  <c r="B926" i="21"/>
  <c r="B927" i="21"/>
  <c r="B928" i="21"/>
  <c r="B929" i="21"/>
  <c r="B930" i="21"/>
  <c r="B931" i="21"/>
  <c r="B932" i="21"/>
  <c r="B933" i="21"/>
  <c r="B934" i="21"/>
  <c r="B935" i="21"/>
  <c r="B936" i="21"/>
  <c r="B937" i="21"/>
  <c r="B938" i="21"/>
  <c r="B939" i="21"/>
  <c r="B940" i="21"/>
  <c r="B941" i="21"/>
  <c r="B942" i="21"/>
  <c r="B943" i="21"/>
  <c r="B944" i="21"/>
  <c r="B945" i="21"/>
  <c r="B946" i="21"/>
  <c r="B947" i="21"/>
  <c r="B948" i="21"/>
  <c r="B949" i="21"/>
  <c r="B950" i="21"/>
  <c r="B951" i="21"/>
  <c r="B952" i="21"/>
  <c r="B953" i="21"/>
  <c r="B954" i="21"/>
  <c r="B955" i="21"/>
  <c r="B956" i="21"/>
  <c r="B957" i="21"/>
  <c r="B958" i="21"/>
  <c r="B959" i="21"/>
  <c r="B960" i="21"/>
  <c r="B961" i="21"/>
  <c r="B962" i="21"/>
  <c r="B963" i="21"/>
  <c r="B964" i="21"/>
  <c r="B965" i="21"/>
  <c r="B966" i="21"/>
  <c r="B967" i="21"/>
  <c r="B968" i="21"/>
  <c r="B969" i="21"/>
  <c r="B970" i="21"/>
  <c r="B971" i="21"/>
  <c r="B972" i="21"/>
  <c r="B973" i="21"/>
  <c r="B974" i="21"/>
  <c r="B975" i="21"/>
  <c r="B976" i="21"/>
  <c r="B977" i="21"/>
  <c r="B978" i="21"/>
  <c r="B979" i="21"/>
  <c r="B980" i="21"/>
  <c r="B981" i="21"/>
  <c r="B982" i="21"/>
  <c r="B983" i="21"/>
  <c r="B984" i="21"/>
  <c r="B985" i="21"/>
  <c r="B986" i="21"/>
  <c r="B987" i="21"/>
  <c r="B988" i="21"/>
  <c r="B989" i="21"/>
  <c r="B990" i="21"/>
  <c r="B991" i="21"/>
  <c r="B992" i="21"/>
  <c r="B993" i="21"/>
  <c r="B994" i="21"/>
  <c r="B995" i="21"/>
  <c r="B996" i="21"/>
  <c r="B997" i="21"/>
  <c r="B998" i="21"/>
  <c r="B999" i="21"/>
  <c r="B1000" i="21"/>
  <c r="B1001" i="21"/>
  <c r="B1002" i="21"/>
  <c r="B1003" i="21"/>
  <c r="B1004" i="21"/>
  <c r="B1005" i="21"/>
  <c r="B1006" i="21"/>
  <c r="B1007" i="21"/>
  <c r="B1008" i="21"/>
  <c r="B1009" i="21"/>
  <c r="B1010" i="21"/>
  <c r="B1011" i="21"/>
  <c r="B1012" i="21"/>
  <c r="B1013" i="21"/>
  <c r="B1014" i="21"/>
  <c r="B1015" i="21"/>
  <c r="B1016" i="21"/>
  <c r="B1017" i="21"/>
  <c r="B1018" i="21"/>
  <c r="B1019" i="21"/>
  <c r="B1020" i="21"/>
  <c r="B1021" i="21"/>
  <c r="B1022" i="21"/>
  <c r="B1023" i="21"/>
  <c r="B1024" i="21"/>
  <c r="B1025" i="21"/>
  <c r="B1026" i="21"/>
  <c r="B1027" i="21"/>
  <c r="B1028" i="21"/>
  <c r="B1029" i="21"/>
  <c r="B1030" i="21"/>
  <c r="B1031" i="21"/>
  <c r="B1032" i="21"/>
  <c r="B1033" i="21"/>
  <c r="B1034" i="21"/>
  <c r="B1035" i="21"/>
  <c r="B1036" i="21"/>
  <c r="B1037" i="21"/>
  <c r="B1038" i="21"/>
  <c r="B1039" i="21"/>
  <c r="B1040" i="21"/>
  <c r="B1041" i="21"/>
  <c r="B1042" i="21"/>
  <c r="B1043" i="21"/>
  <c r="B1044" i="21"/>
  <c r="B1045" i="21"/>
  <c r="B1046" i="21"/>
  <c r="B1047" i="21"/>
  <c r="B1048" i="21"/>
  <c r="B1049" i="21"/>
  <c r="B1050" i="21"/>
  <c r="B1051" i="21"/>
  <c r="B1052" i="21"/>
  <c r="B1053" i="21"/>
  <c r="B1054" i="21"/>
  <c r="B1055" i="21"/>
  <c r="B1056" i="21"/>
  <c r="B1057" i="21"/>
  <c r="B1058" i="21"/>
  <c r="B1059" i="21"/>
  <c r="B1060" i="21"/>
  <c r="B1061" i="21"/>
  <c r="B1062" i="21"/>
  <c r="B1063" i="21"/>
  <c r="B1064" i="21"/>
  <c r="B1065" i="21"/>
  <c r="B1066" i="21"/>
  <c r="B1067" i="21"/>
  <c r="B1068" i="21"/>
  <c r="B1069" i="21"/>
  <c r="B1070" i="21"/>
  <c r="B1071" i="21"/>
  <c r="B1072" i="21"/>
  <c r="B1073" i="21"/>
  <c r="B1074" i="21"/>
  <c r="B1075" i="21"/>
  <c r="B1076" i="21"/>
  <c r="B1077" i="21"/>
  <c r="B1078" i="21"/>
  <c r="B1079" i="21"/>
  <c r="B1080" i="21"/>
  <c r="B1081" i="21"/>
  <c r="B1082" i="21"/>
  <c r="B1083" i="21"/>
  <c r="B1084" i="21"/>
  <c r="B1085" i="21"/>
  <c r="B1086" i="21"/>
  <c r="B1087" i="21"/>
  <c r="B1088" i="21"/>
  <c r="B1089" i="21"/>
  <c r="B1090" i="21"/>
  <c r="B1091" i="21"/>
  <c r="B1092" i="21"/>
  <c r="B1093" i="21"/>
  <c r="B1094" i="21"/>
  <c r="B1095" i="21"/>
  <c r="B1096" i="21"/>
  <c r="B1097" i="21"/>
  <c r="B1098" i="21"/>
  <c r="B1099" i="21"/>
  <c r="B1100" i="21"/>
  <c r="B1101" i="21"/>
  <c r="B1102" i="21"/>
  <c r="B1103" i="21"/>
  <c r="B1104" i="21"/>
  <c r="B1105" i="21"/>
  <c r="B1106" i="21"/>
  <c r="B1107" i="21"/>
  <c r="B1108" i="21"/>
  <c r="B1109" i="21"/>
  <c r="B1110" i="21"/>
  <c r="B1111" i="21"/>
  <c r="B1112" i="21"/>
  <c r="B1113" i="21"/>
  <c r="B1114" i="21"/>
  <c r="B1115" i="21"/>
  <c r="B1116" i="21"/>
  <c r="B1117" i="21"/>
  <c r="B1118" i="21"/>
  <c r="B1119" i="21"/>
  <c r="B1120" i="21"/>
  <c r="B1121" i="21"/>
  <c r="B1122" i="21"/>
  <c r="B1123" i="21"/>
  <c r="B1124" i="21"/>
  <c r="B1125" i="21"/>
  <c r="B1126" i="21"/>
  <c r="B1127" i="21"/>
  <c r="B1128" i="21"/>
  <c r="B1129" i="21"/>
  <c r="B1130" i="21"/>
  <c r="B1131" i="21"/>
  <c r="B1132" i="21"/>
  <c r="B1133" i="21"/>
  <c r="B1134" i="21"/>
  <c r="B1135" i="21"/>
  <c r="B1136" i="21"/>
  <c r="B1137" i="21"/>
  <c r="B1138" i="21"/>
  <c r="B1139" i="21"/>
  <c r="B1140" i="21"/>
  <c r="B1141" i="21"/>
  <c r="B1142" i="21"/>
  <c r="B1143" i="21"/>
  <c r="B1144" i="21"/>
  <c r="B1145" i="21"/>
  <c r="B1146" i="21"/>
  <c r="B1147" i="21"/>
  <c r="B1148" i="21"/>
  <c r="B1149" i="21"/>
  <c r="B1150" i="21"/>
  <c r="B1151" i="21"/>
  <c r="B1152" i="21"/>
  <c r="B1153" i="21"/>
  <c r="B1154" i="21"/>
  <c r="B1155" i="21"/>
  <c r="B1156" i="21"/>
  <c r="B1157" i="21"/>
  <c r="B1158" i="21"/>
  <c r="B1159" i="21"/>
  <c r="B1160" i="21"/>
  <c r="B1161" i="21"/>
  <c r="B1162" i="21"/>
  <c r="B1163" i="21"/>
  <c r="B1164" i="21"/>
  <c r="B1165" i="21"/>
  <c r="B1166" i="21"/>
  <c r="B1167" i="21"/>
  <c r="B1168" i="21"/>
  <c r="B1169" i="21"/>
  <c r="B1170" i="21"/>
  <c r="B1171" i="21"/>
  <c r="B1172" i="21"/>
  <c r="B1173" i="21"/>
  <c r="B1174" i="21"/>
  <c r="B1175" i="21"/>
  <c r="B1176" i="21"/>
  <c r="B1177" i="21"/>
  <c r="B1178" i="21"/>
  <c r="B1179" i="21"/>
  <c r="B1180" i="21"/>
  <c r="B1181" i="21"/>
  <c r="B1182" i="21"/>
  <c r="B1183" i="21"/>
  <c r="B1184" i="21"/>
  <c r="B1185" i="21"/>
  <c r="B1186" i="21"/>
  <c r="B1187" i="21"/>
  <c r="B1188" i="21"/>
  <c r="B1189" i="21"/>
  <c r="B1190" i="21"/>
  <c r="B1191" i="21"/>
  <c r="B1192" i="21"/>
  <c r="B1193" i="21"/>
  <c r="B1194" i="21"/>
  <c r="B1195" i="21"/>
  <c r="B1196" i="21"/>
  <c r="B1197" i="21"/>
  <c r="B1198" i="21"/>
  <c r="B1199" i="21"/>
  <c r="B1200" i="21"/>
  <c r="B1201" i="21"/>
  <c r="B1202" i="21"/>
  <c r="B1203" i="21"/>
  <c r="B1204" i="21"/>
  <c r="B1205" i="21"/>
  <c r="B1206" i="21"/>
  <c r="B1207" i="21"/>
  <c r="B1208" i="21"/>
  <c r="B1209" i="21"/>
  <c r="B1210" i="21"/>
  <c r="B1211" i="21"/>
  <c r="B1212" i="21"/>
  <c r="B1213" i="21"/>
  <c r="B1214" i="21"/>
  <c r="B1215" i="21"/>
  <c r="B1216" i="21"/>
  <c r="B1217" i="21"/>
  <c r="B1218" i="21"/>
  <c r="B1219" i="21"/>
  <c r="B1220" i="21"/>
  <c r="B1221" i="21"/>
  <c r="B1222" i="21"/>
  <c r="B1223" i="21"/>
  <c r="B1224" i="21"/>
  <c r="B1225" i="21"/>
  <c r="B1226" i="21"/>
  <c r="B1227" i="21"/>
  <c r="B1228" i="21"/>
  <c r="B1229" i="21"/>
  <c r="B1230" i="21"/>
  <c r="B1231" i="21"/>
  <c r="B1232" i="21"/>
  <c r="B1233" i="21"/>
  <c r="B1234" i="21"/>
  <c r="B1235" i="21"/>
  <c r="B1236" i="21"/>
  <c r="B1237" i="21"/>
  <c r="B1238" i="21"/>
  <c r="B1239" i="21"/>
  <c r="B1240" i="21"/>
  <c r="B1241" i="21"/>
  <c r="B1242" i="21"/>
  <c r="B1243" i="21"/>
  <c r="B1244" i="21"/>
  <c r="B1245" i="21"/>
  <c r="B1246" i="21"/>
  <c r="B1247" i="21"/>
  <c r="B1248" i="21"/>
  <c r="B1249" i="21"/>
  <c r="B1250" i="21"/>
  <c r="B1251" i="21"/>
  <c r="B1252" i="21"/>
  <c r="B1253" i="21"/>
  <c r="B1254" i="21"/>
  <c r="B1255" i="21"/>
  <c r="B1256" i="21"/>
  <c r="B1257" i="21"/>
  <c r="B1258" i="21"/>
  <c r="B1259" i="21"/>
  <c r="B1260" i="21"/>
  <c r="B1261" i="21"/>
  <c r="B1262" i="21"/>
  <c r="B1263" i="21"/>
  <c r="B1264" i="21"/>
  <c r="B1265" i="21"/>
  <c r="B1266" i="21"/>
  <c r="B1267" i="21"/>
  <c r="B1268" i="21"/>
  <c r="B1269" i="21"/>
  <c r="B1270" i="21"/>
  <c r="B1271" i="21"/>
  <c r="B1272" i="21"/>
  <c r="B1273" i="21"/>
  <c r="B1274" i="21"/>
  <c r="B1275" i="21"/>
  <c r="B1276" i="21"/>
  <c r="B1277" i="21"/>
  <c r="B1278" i="21"/>
  <c r="B1279" i="21"/>
  <c r="B1280" i="21"/>
  <c r="B1281" i="21"/>
  <c r="B1282" i="21"/>
  <c r="B1283" i="21"/>
  <c r="B1284" i="21"/>
  <c r="B1285" i="21"/>
  <c r="B1286" i="21"/>
  <c r="B1287" i="21"/>
  <c r="B1288" i="21"/>
  <c r="B1289" i="21"/>
  <c r="B1290" i="21"/>
  <c r="B1291" i="21"/>
  <c r="B1292" i="21"/>
  <c r="B1293" i="21"/>
  <c r="B1294" i="21"/>
  <c r="B1295" i="21"/>
  <c r="B1296" i="21"/>
  <c r="B1297" i="21"/>
  <c r="B1298" i="21"/>
  <c r="B1299" i="21"/>
  <c r="B1300" i="21"/>
  <c r="B1301" i="21"/>
  <c r="B1302" i="21"/>
  <c r="B1303" i="21"/>
  <c r="B1304" i="21"/>
  <c r="B1305" i="21"/>
  <c r="B1306" i="21"/>
  <c r="B1307" i="21"/>
  <c r="B1308" i="21"/>
  <c r="B1309" i="21"/>
  <c r="B1310" i="21"/>
  <c r="B1311" i="21"/>
  <c r="B1312" i="21"/>
  <c r="B1313" i="21"/>
  <c r="B1314" i="21"/>
  <c r="B1315" i="21"/>
  <c r="B1316" i="21"/>
  <c r="B1317" i="21"/>
  <c r="B1318" i="21"/>
  <c r="B1319" i="21"/>
  <c r="B1320" i="21"/>
  <c r="B1321" i="21"/>
  <c r="B1322" i="21"/>
  <c r="B1323" i="21"/>
  <c r="B1324" i="21"/>
  <c r="B1325" i="21"/>
  <c r="B1326" i="21"/>
  <c r="B1327" i="21"/>
  <c r="B1328" i="21"/>
  <c r="B1329" i="21"/>
  <c r="B1330" i="21"/>
  <c r="B1331" i="21"/>
  <c r="B1332" i="21"/>
  <c r="B1333" i="21"/>
  <c r="B1334" i="21"/>
  <c r="B1335" i="21"/>
  <c r="B1336" i="21"/>
  <c r="B1337" i="21"/>
  <c r="B1338" i="21"/>
  <c r="B1339" i="21"/>
  <c r="B1340" i="21"/>
  <c r="B1341" i="21"/>
  <c r="B1342" i="21"/>
  <c r="B1343" i="21"/>
  <c r="B1344" i="21"/>
  <c r="B1345" i="21"/>
  <c r="B1346" i="21"/>
  <c r="B1347" i="21"/>
  <c r="B1348" i="21"/>
  <c r="B1349" i="21"/>
  <c r="B1350" i="21"/>
  <c r="B1351" i="21"/>
  <c r="B1352" i="21"/>
  <c r="B1353" i="21"/>
  <c r="B1354" i="21"/>
  <c r="B1355" i="21"/>
  <c r="B1356" i="21"/>
  <c r="B1357" i="21"/>
  <c r="B1358" i="21"/>
  <c r="B1359" i="21"/>
  <c r="B1360" i="21"/>
  <c r="B1361" i="21"/>
  <c r="B1362" i="21"/>
  <c r="B1363" i="21"/>
  <c r="B1364" i="21"/>
  <c r="B1365" i="21"/>
  <c r="B1366" i="21"/>
  <c r="B1367" i="21"/>
  <c r="B1368" i="21"/>
  <c r="B1369" i="21"/>
  <c r="B1370" i="21"/>
  <c r="B1371" i="21"/>
  <c r="B1372" i="21"/>
  <c r="B1373" i="21"/>
  <c r="B1374" i="21"/>
  <c r="B1375" i="21"/>
  <c r="B1376" i="21"/>
  <c r="B1377" i="21"/>
  <c r="B1378" i="21"/>
  <c r="B1379" i="21"/>
  <c r="B1380" i="21"/>
  <c r="B1381" i="21"/>
  <c r="B1382" i="21"/>
  <c r="B1383" i="21"/>
  <c r="B1384" i="21"/>
  <c r="B1385" i="21"/>
  <c r="B1386" i="21"/>
  <c r="B1387" i="21"/>
  <c r="B1388" i="21"/>
  <c r="B1389" i="21"/>
  <c r="B1390" i="21"/>
  <c r="B1391" i="21"/>
  <c r="B1392" i="21"/>
  <c r="B1393" i="21"/>
  <c r="B1394" i="21"/>
  <c r="B1395" i="21"/>
  <c r="B1396" i="21"/>
  <c r="B1397" i="21"/>
  <c r="B1398" i="21"/>
  <c r="B1399" i="21"/>
  <c r="B1400" i="21"/>
  <c r="B1401" i="21"/>
  <c r="B1402" i="21"/>
  <c r="B1403" i="21"/>
  <c r="B1404" i="21"/>
  <c r="B1405" i="21"/>
  <c r="B1406" i="21"/>
  <c r="B1407" i="21"/>
  <c r="B1408" i="21"/>
  <c r="B1409" i="21"/>
  <c r="B1410" i="21"/>
  <c r="B1411" i="21"/>
  <c r="B1412" i="21"/>
  <c r="B1413" i="21"/>
  <c r="B1414" i="21"/>
  <c r="B1415" i="21"/>
  <c r="B1416" i="21"/>
  <c r="B1417" i="21"/>
  <c r="B1418" i="21"/>
  <c r="B1419" i="21"/>
  <c r="B1420" i="21"/>
  <c r="B1421" i="21"/>
  <c r="B1422" i="21"/>
  <c r="B1423" i="21"/>
  <c r="B1424" i="21"/>
  <c r="B1425" i="21"/>
  <c r="B1426" i="21"/>
  <c r="B1427" i="21"/>
  <c r="B1428" i="21"/>
  <c r="B1429" i="21"/>
  <c r="B1430" i="21"/>
  <c r="B1431" i="21"/>
  <c r="B1432" i="21"/>
  <c r="B1433" i="21"/>
  <c r="B1434" i="21"/>
  <c r="B1435" i="21"/>
  <c r="B1436" i="21"/>
  <c r="B1437" i="21"/>
  <c r="B1438" i="21"/>
  <c r="B1439" i="21"/>
  <c r="B1440" i="21"/>
  <c r="B1441" i="21"/>
  <c r="B1442" i="21"/>
  <c r="B1443" i="21"/>
  <c r="B1444" i="21"/>
  <c r="B1445" i="21"/>
  <c r="B1446" i="21"/>
  <c r="B1447" i="21"/>
  <c r="B1448" i="21"/>
  <c r="B1449" i="21"/>
  <c r="B1450" i="21"/>
  <c r="B1451" i="21"/>
  <c r="B1452" i="21"/>
  <c r="B1453" i="21"/>
  <c r="B1454" i="21"/>
  <c r="B1455" i="21"/>
  <c r="B1456" i="21"/>
  <c r="B1457" i="21"/>
  <c r="B1458" i="21"/>
  <c r="B1459" i="21"/>
  <c r="B1460" i="21"/>
  <c r="B1461" i="21"/>
  <c r="B1462" i="21"/>
  <c r="B1463" i="21"/>
  <c r="B1464" i="21"/>
  <c r="B1465" i="21"/>
  <c r="B1466" i="21"/>
  <c r="B1467" i="21"/>
  <c r="B1468" i="21"/>
  <c r="B1469" i="21"/>
  <c r="B1470" i="21"/>
  <c r="B1471" i="21"/>
  <c r="B1472" i="21"/>
  <c r="B1473" i="21"/>
  <c r="B1474" i="21"/>
  <c r="B1475" i="21"/>
  <c r="B1476" i="21"/>
  <c r="B1477" i="21"/>
  <c r="B1478" i="21"/>
  <c r="B1479" i="21"/>
  <c r="B1480" i="21"/>
  <c r="B1481" i="21"/>
  <c r="B1482" i="21"/>
  <c r="B1483" i="21"/>
  <c r="B1484" i="21"/>
  <c r="B1485" i="21"/>
  <c r="B1486" i="21"/>
  <c r="B1487" i="21"/>
  <c r="B1488" i="21"/>
  <c r="B1489" i="21"/>
  <c r="B1490" i="21"/>
  <c r="B1491" i="21"/>
  <c r="B1492" i="21"/>
  <c r="B1493" i="21"/>
  <c r="B1494" i="21"/>
  <c r="B1495" i="21"/>
  <c r="B1496" i="21"/>
  <c r="B1497" i="21"/>
  <c r="B1498" i="21"/>
  <c r="B1499" i="21"/>
  <c r="B1500" i="21"/>
  <c r="B1501" i="21"/>
  <c r="B1502" i="21"/>
  <c r="B1503" i="21"/>
  <c r="B1504" i="21"/>
  <c r="B1505" i="21"/>
  <c r="B1506" i="21"/>
  <c r="B1507" i="21"/>
  <c r="B1508" i="21"/>
  <c r="B1509" i="21"/>
  <c r="B1510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3" i="21"/>
  <c r="S3" i="20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S96" i="20"/>
  <c r="S97" i="20"/>
  <c r="S98" i="20"/>
  <c r="S99" i="20"/>
  <c r="S100" i="20"/>
  <c r="S101" i="20"/>
  <c r="S102" i="20"/>
  <c r="S103" i="20"/>
  <c r="S104" i="20"/>
  <c r="S105" i="20"/>
  <c r="S106" i="20"/>
  <c r="S107" i="20"/>
  <c r="S108" i="20"/>
  <c r="S109" i="20"/>
  <c r="S110" i="20"/>
  <c r="S111" i="20"/>
  <c r="S112" i="20"/>
  <c r="S113" i="20"/>
  <c r="S114" i="20"/>
  <c r="S115" i="20"/>
  <c r="S116" i="20"/>
  <c r="S117" i="20"/>
  <c r="S118" i="20"/>
  <c r="S119" i="20"/>
  <c r="S120" i="20"/>
  <c r="S121" i="20"/>
  <c r="S122" i="20"/>
  <c r="S123" i="20"/>
  <c r="S124" i="20"/>
  <c r="S125" i="20"/>
  <c r="S126" i="20"/>
  <c r="S127" i="20"/>
  <c r="S128" i="20"/>
  <c r="S129" i="20"/>
  <c r="S130" i="20"/>
  <c r="S131" i="20"/>
  <c r="S132" i="20"/>
  <c r="S133" i="20"/>
  <c r="S134" i="20"/>
  <c r="S135" i="20"/>
  <c r="S136" i="20"/>
  <c r="S137" i="20"/>
  <c r="S138" i="20"/>
  <c r="S139" i="20"/>
  <c r="S140" i="20"/>
  <c r="S141" i="20"/>
  <c r="S142" i="20"/>
  <c r="S143" i="20"/>
  <c r="S144" i="20"/>
  <c r="S145" i="20"/>
  <c r="S146" i="20"/>
  <c r="S147" i="20"/>
  <c r="S148" i="20"/>
  <c r="S149" i="20"/>
  <c r="S150" i="20"/>
  <c r="S151" i="20"/>
  <c r="S152" i="20"/>
  <c r="S153" i="20"/>
  <c r="S154" i="20"/>
  <c r="S155" i="20"/>
  <c r="S156" i="20"/>
  <c r="S157" i="20"/>
  <c r="S158" i="20"/>
  <c r="S159" i="20"/>
  <c r="S160" i="20"/>
  <c r="S161" i="20"/>
  <c r="S162" i="20"/>
  <c r="S163" i="20"/>
  <c r="S164" i="20"/>
  <c r="S165" i="20"/>
  <c r="S166" i="20"/>
  <c r="S167" i="20"/>
  <c r="S168" i="20"/>
  <c r="S169" i="20"/>
  <c r="S170" i="20"/>
  <c r="S171" i="20"/>
  <c r="S172" i="20"/>
  <c r="S173" i="20"/>
  <c r="S174" i="20"/>
  <c r="S175" i="20"/>
  <c r="S176" i="20"/>
  <c r="S177" i="20"/>
  <c r="S178" i="20"/>
  <c r="S179" i="20"/>
  <c r="S180" i="20"/>
  <c r="S181" i="20"/>
  <c r="S182" i="20"/>
  <c r="S183" i="20"/>
  <c r="S184" i="20"/>
  <c r="S185" i="20"/>
  <c r="S186" i="20"/>
  <c r="S187" i="20"/>
  <c r="S188" i="20"/>
  <c r="S189" i="20"/>
  <c r="S190" i="20"/>
  <c r="S191" i="20"/>
  <c r="S192" i="20"/>
  <c r="S193" i="20"/>
  <c r="S194" i="20"/>
  <c r="S195" i="20"/>
  <c r="S196" i="20"/>
  <c r="S197" i="20"/>
  <c r="S198" i="20"/>
  <c r="S199" i="20"/>
  <c r="S200" i="20"/>
  <c r="S201" i="20"/>
  <c r="S202" i="20"/>
  <c r="S203" i="20"/>
  <c r="S204" i="20"/>
  <c r="S205" i="20"/>
  <c r="S206" i="20"/>
  <c r="S207" i="20"/>
  <c r="S208" i="20"/>
  <c r="S209" i="20"/>
  <c r="S210" i="20"/>
  <c r="S211" i="20"/>
  <c r="S212" i="20"/>
  <c r="S213" i="20"/>
  <c r="S214" i="20"/>
  <c r="S215" i="20"/>
  <c r="S216" i="20"/>
  <c r="S217" i="20"/>
  <c r="S218" i="20"/>
  <c r="S219" i="20"/>
  <c r="S220" i="20"/>
  <c r="S221" i="20"/>
  <c r="S222" i="20"/>
  <c r="S223" i="20"/>
  <c r="S224" i="20"/>
  <c r="S225" i="20"/>
  <c r="S226" i="20"/>
  <c r="S227" i="20"/>
  <c r="S228" i="20"/>
  <c r="S229" i="20"/>
  <c r="S230" i="20"/>
  <c r="S231" i="20"/>
  <c r="S232" i="20"/>
  <c r="S233" i="20"/>
  <c r="S234" i="20"/>
  <c r="S235" i="20"/>
  <c r="S236" i="20"/>
  <c r="S237" i="20"/>
  <c r="S238" i="20"/>
  <c r="S239" i="20"/>
  <c r="S240" i="20"/>
  <c r="S241" i="20"/>
  <c r="S242" i="20"/>
  <c r="S243" i="20"/>
  <c r="S244" i="20"/>
  <c r="S245" i="20"/>
  <c r="S246" i="20"/>
  <c r="S247" i="20"/>
  <c r="S248" i="20"/>
  <c r="S249" i="20"/>
  <c r="S250" i="20"/>
  <c r="S251" i="20"/>
  <c r="S252" i="20"/>
  <c r="S253" i="20"/>
  <c r="S254" i="20"/>
  <c r="S255" i="20"/>
  <c r="S256" i="20"/>
  <c r="S257" i="20"/>
  <c r="S258" i="20"/>
  <c r="S259" i="20"/>
  <c r="S260" i="20"/>
  <c r="S261" i="20"/>
  <c r="S262" i="20"/>
  <c r="S263" i="20"/>
  <c r="S264" i="20"/>
  <c r="S265" i="20"/>
  <c r="S266" i="20"/>
  <c r="S267" i="20"/>
  <c r="S268" i="20"/>
  <c r="S269" i="20"/>
  <c r="S270" i="20"/>
  <c r="S271" i="20"/>
  <c r="S272" i="20"/>
  <c r="S273" i="20"/>
  <c r="S274" i="20"/>
  <c r="S275" i="20"/>
  <c r="S276" i="20"/>
  <c r="S277" i="20"/>
  <c r="S278" i="20"/>
  <c r="S279" i="20"/>
  <c r="S280" i="20"/>
  <c r="S281" i="20"/>
  <c r="S282" i="20"/>
  <c r="S283" i="20"/>
  <c r="S284" i="20"/>
  <c r="S285" i="20"/>
  <c r="S286" i="20"/>
  <c r="S287" i="20"/>
  <c r="S288" i="20"/>
  <c r="S289" i="20"/>
  <c r="S290" i="20"/>
  <c r="S291" i="20"/>
  <c r="S292" i="20"/>
  <c r="S293" i="20"/>
  <c r="S294" i="20"/>
  <c r="S295" i="20"/>
  <c r="S296" i="20"/>
  <c r="S297" i="20"/>
  <c r="S298" i="20"/>
  <c r="S299" i="20"/>
  <c r="S300" i="20"/>
  <c r="S301" i="20"/>
  <c r="S302" i="20"/>
  <c r="S303" i="20"/>
  <c r="S304" i="20"/>
  <c r="S305" i="20"/>
  <c r="S306" i="20"/>
  <c r="S307" i="20"/>
  <c r="S308" i="20"/>
  <c r="S309" i="20"/>
  <c r="S310" i="20"/>
  <c r="S311" i="20"/>
  <c r="S312" i="20"/>
  <c r="S313" i="20"/>
  <c r="S314" i="20"/>
  <c r="S315" i="20"/>
  <c r="S316" i="20"/>
  <c r="S317" i="20"/>
  <c r="S318" i="20"/>
  <c r="S319" i="20"/>
  <c r="S320" i="20"/>
  <c r="S321" i="20"/>
  <c r="S322" i="20"/>
  <c r="S323" i="20"/>
  <c r="S324" i="20"/>
  <c r="S325" i="20"/>
  <c r="S326" i="20"/>
  <c r="S327" i="20"/>
  <c r="S328" i="20"/>
  <c r="S329" i="20"/>
  <c r="S330" i="20"/>
  <c r="S331" i="20"/>
  <c r="S332" i="20"/>
  <c r="S333" i="20"/>
  <c r="S334" i="20"/>
  <c r="S335" i="20"/>
  <c r="S336" i="20"/>
  <c r="S337" i="20"/>
  <c r="S338" i="20"/>
  <c r="S339" i="20"/>
  <c r="S340" i="20"/>
  <c r="S341" i="20"/>
  <c r="S342" i="20"/>
  <c r="S343" i="20"/>
  <c r="S344" i="20"/>
  <c r="S345" i="20"/>
  <c r="S346" i="20"/>
  <c r="S347" i="20"/>
  <c r="S348" i="20"/>
  <c r="S349" i="20"/>
  <c r="S350" i="20"/>
  <c r="S351" i="20"/>
  <c r="S352" i="20"/>
  <c r="S353" i="20"/>
  <c r="S354" i="20"/>
  <c r="S355" i="20"/>
  <c r="S356" i="20"/>
  <c r="S357" i="20"/>
  <c r="S358" i="20"/>
  <c r="S359" i="20"/>
  <c r="S360" i="20"/>
  <c r="S361" i="20"/>
  <c r="S362" i="20"/>
  <c r="S363" i="20"/>
  <c r="S364" i="20"/>
  <c r="S365" i="20"/>
  <c r="S366" i="20"/>
  <c r="S367" i="20"/>
  <c r="S368" i="20"/>
  <c r="S369" i="20"/>
  <c r="S370" i="20"/>
  <c r="S371" i="20"/>
  <c r="S372" i="20"/>
  <c r="S373" i="20"/>
  <c r="S374" i="20"/>
  <c r="S375" i="20"/>
  <c r="S376" i="20"/>
  <c r="S377" i="20"/>
  <c r="S378" i="20"/>
  <c r="S379" i="20"/>
  <c r="S380" i="20"/>
  <c r="S381" i="20"/>
  <c r="S382" i="20"/>
  <c r="S383" i="20"/>
  <c r="S384" i="20"/>
  <c r="S385" i="20"/>
  <c r="S386" i="20"/>
  <c r="S387" i="20"/>
  <c r="S388" i="20"/>
  <c r="S389" i="20"/>
  <c r="S390" i="20"/>
  <c r="S391" i="20"/>
  <c r="S392" i="20"/>
  <c r="S393" i="20"/>
  <c r="S394" i="20"/>
  <c r="S395" i="20"/>
  <c r="S396" i="20"/>
  <c r="S397" i="20"/>
  <c r="S398" i="20"/>
  <c r="S399" i="20"/>
  <c r="S400" i="20"/>
  <c r="S401" i="20"/>
  <c r="S402" i="20"/>
  <c r="S403" i="20"/>
  <c r="S404" i="20"/>
  <c r="S405" i="20"/>
  <c r="S406" i="20"/>
  <c r="S407" i="20"/>
  <c r="S408" i="20"/>
  <c r="S409" i="20"/>
  <c r="S410" i="20"/>
  <c r="S411" i="20"/>
  <c r="S412" i="20"/>
  <c r="S413" i="20"/>
  <c r="S414" i="20"/>
  <c r="S415" i="20"/>
  <c r="S416" i="20"/>
  <c r="S417" i="20"/>
  <c r="S418" i="20"/>
  <c r="S419" i="20"/>
  <c r="S420" i="20"/>
  <c r="S421" i="20"/>
  <c r="S422" i="20"/>
  <c r="S423" i="20"/>
  <c r="S424" i="20"/>
  <c r="S425" i="20"/>
  <c r="S426" i="20"/>
  <c r="S427" i="20"/>
  <c r="S428" i="20"/>
  <c r="S429" i="20"/>
  <c r="S430" i="20"/>
  <c r="S431" i="20"/>
  <c r="S432" i="20"/>
  <c r="S433" i="20"/>
  <c r="S434" i="20"/>
  <c r="S435" i="20"/>
  <c r="S436" i="20"/>
  <c r="S437" i="20"/>
  <c r="S438" i="20"/>
  <c r="S439" i="20"/>
  <c r="S440" i="20"/>
  <c r="S441" i="20"/>
  <c r="S442" i="20"/>
  <c r="S443" i="20"/>
  <c r="S444" i="20"/>
  <c r="S445" i="20"/>
  <c r="S446" i="20"/>
  <c r="S447" i="20"/>
  <c r="S448" i="20"/>
  <c r="S449" i="20"/>
  <c r="S450" i="20"/>
  <c r="S451" i="20"/>
  <c r="S452" i="20"/>
  <c r="S453" i="20"/>
  <c r="S454" i="20"/>
  <c r="S455" i="20"/>
  <c r="S456" i="20"/>
  <c r="S457" i="20"/>
  <c r="S458" i="20"/>
  <c r="S459" i="20"/>
  <c r="S460" i="20"/>
  <c r="S461" i="20"/>
  <c r="S462" i="20"/>
  <c r="S463" i="20"/>
  <c r="S464" i="20"/>
  <c r="S465" i="20"/>
  <c r="S466" i="20"/>
  <c r="S467" i="20"/>
  <c r="S468" i="20"/>
  <c r="S469" i="20"/>
  <c r="S470" i="20"/>
  <c r="S471" i="20"/>
  <c r="S472" i="20"/>
  <c r="S473" i="20"/>
  <c r="S474" i="20"/>
  <c r="S475" i="20"/>
  <c r="S476" i="20"/>
  <c r="S477" i="20"/>
  <c r="S478" i="20"/>
  <c r="S479" i="20"/>
  <c r="S480" i="20"/>
  <c r="S481" i="20"/>
  <c r="S482" i="20"/>
  <c r="S483" i="20"/>
  <c r="S484" i="20"/>
  <c r="S485" i="20"/>
  <c r="S486" i="20"/>
  <c r="S487" i="20"/>
  <c r="S488" i="20"/>
  <c r="S489" i="20"/>
  <c r="S490" i="20"/>
  <c r="S491" i="20"/>
  <c r="S492" i="20"/>
  <c r="S493" i="20"/>
  <c r="S494" i="20"/>
  <c r="S495" i="20"/>
  <c r="S496" i="20"/>
  <c r="S497" i="20"/>
  <c r="S498" i="20"/>
  <c r="S499" i="20"/>
  <c r="S500" i="20"/>
  <c r="S501" i="20"/>
  <c r="S502" i="20"/>
  <c r="S503" i="20"/>
  <c r="S504" i="20"/>
  <c r="S505" i="20"/>
  <c r="S506" i="20"/>
  <c r="S507" i="20"/>
  <c r="S508" i="20"/>
  <c r="S509" i="20"/>
  <c r="S510" i="20"/>
  <c r="S511" i="20"/>
  <c r="S512" i="20"/>
  <c r="S513" i="20"/>
  <c r="S514" i="20"/>
  <c r="S515" i="20"/>
  <c r="S516" i="20"/>
  <c r="S517" i="20"/>
  <c r="S518" i="20"/>
  <c r="S519" i="20"/>
  <c r="S520" i="20"/>
  <c r="S521" i="20"/>
  <c r="S522" i="20"/>
  <c r="S523" i="20"/>
  <c r="S524" i="20"/>
  <c r="S525" i="20"/>
  <c r="S526" i="20"/>
  <c r="S527" i="20"/>
  <c r="S528" i="20"/>
  <c r="S529" i="20"/>
  <c r="S530" i="20"/>
  <c r="S531" i="20"/>
  <c r="S532" i="20"/>
  <c r="S533" i="20"/>
  <c r="S534" i="20"/>
  <c r="S535" i="20"/>
  <c r="S536" i="20"/>
  <c r="S537" i="20"/>
  <c r="S538" i="20"/>
  <c r="S539" i="20"/>
  <c r="S540" i="20"/>
  <c r="S541" i="20"/>
  <c r="S542" i="20"/>
  <c r="S543" i="20"/>
  <c r="S544" i="20"/>
  <c r="S545" i="20"/>
  <c r="S546" i="20"/>
  <c r="S547" i="20"/>
  <c r="S548" i="20"/>
  <c r="S549" i="20"/>
  <c r="S550" i="20"/>
  <c r="S551" i="20"/>
  <c r="S552" i="20"/>
  <c r="S553" i="20"/>
  <c r="S554" i="20"/>
  <c r="S555" i="20"/>
  <c r="S556" i="20"/>
  <c r="S557" i="20"/>
  <c r="S558" i="20"/>
  <c r="S559" i="20"/>
  <c r="S560" i="20"/>
  <c r="S561" i="20"/>
  <c r="S562" i="20"/>
  <c r="S563" i="20"/>
  <c r="S564" i="20"/>
  <c r="S565" i="20"/>
  <c r="S566" i="20"/>
  <c r="S567" i="20"/>
  <c r="S568" i="20"/>
  <c r="S569" i="20"/>
  <c r="S570" i="20"/>
  <c r="S571" i="20"/>
  <c r="S572" i="20"/>
  <c r="S573" i="20"/>
  <c r="S574" i="20"/>
  <c r="S575" i="20"/>
  <c r="S576" i="20"/>
  <c r="S577" i="20"/>
  <c r="S578" i="20"/>
  <c r="S579" i="20"/>
  <c r="S580" i="20"/>
  <c r="S581" i="20"/>
  <c r="S582" i="20"/>
  <c r="S583" i="20"/>
  <c r="S584" i="20"/>
  <c r="S585" i="20"/>
  <c r="S586" i="20"/>
  <c r="S587" i="20"/>
  <c r="S588" i="20"/>
  <c r="S589" i="20"/>
  <c r="S590" i="20"/>
  <c r="S591" i="20"/>
  <c r="S592" i="20"/>
  <c r="S593" i="20"/>
  <c r="S594" i="20"/>
  <c r="S595" i="20"/>
  <c r="S596" i="20"/>
  <c r="S597" i="20"/>
  <c r="S598" i="20"/>
  <c r="S599" i="20"/>
  <c r="S600" i="20"/>
  <c r="S601" i="20"/>
  <c r="S602" i="20"/>
  <c r="S603" i="20"/>
  <c r="S604" i="20"/>
  <c r="S605" i="20"/>
  <c r="S606" i="20"/>
  <c r="S607" i="20"/>
  <c r="S608" i="20"/>
  <c r="S609" i="20"/>
  <c r="S610" i="20"/>
  <c r="S611" i="20"/>
  <c r="S612" i="20"/>
  <c r="S613" i="20"/>
  <c r="S614" i="20"/>
  <c r="S615" i="20"/>
  <c r="S616" i="20"/>
  <c r="S617" i="20"/>
  <c r="S618" i="20"/>
  <c r="S619" i="20"/>
  <c r="S620" i="20"/>
  <c r="S621" i="20"/>
  <c r="S622" i="20"/>
  <c r="S623" i="20"/>
  <c r="S624" i="20"/>
  <c r="S625" i="20"/>
  <c r="S626" i="20"/>
  <c r="S627" i="20"/>
  <c r="S628" i="20"/>
  <c r="S629" i="20"/>
  <c r="S630" i="20"/>
  <c r="S631" i="20"/>
  <c r="S632" i="20"/>
  <c r="S633" i="20"/>
  <c r="S634" i="20"/>
  <c r="S635" i="20"/>
  <c r="S636" i="20"/>
  <c r="S637" i="20"/>
  <c r="S638" i="20"/>
  <c r="S639" i="20"/>
  <c r="S640" i="20"/>
  <c r="S641" i="20"/>
  <c r="S642" i="20"/>
  <c r="S643" i="20"/>
  <c r="S644" i="20"/>
  <c r="S645" i="20"/>
  <c r="S646" i="20"/>
  <c r="S647" i="20"/>
  <c r="S648" i="20"/>
  <c r="S649" i="20"/>
  <c r="S650" i="20"/>
  <c r="S651" i="20"/>
  <c r="S652" i="20"/>
  <c r="S653" i="20"/>
  <c r="S654" i="20"/>
  <c r="S655" i="20"/>
  <c r="S656" i="20"/>
  <c r="S657" i="20"/>
  <c r="S658" i="20"/>
  <c r="S659" i="20"/>
  <c r="S660" i="20"/>
  <c r="S661" i="20"/>
  <c r="S662" i="20"/>
  <c r="S663" i="20"/>
  <c r="S664" i="20"/>
  <c r="S665" i="20"/>
  <c r="S666" i="20"/>
  <c r="S667" i="20"/>
  <c r="S668" i="20"/>
  <c r="S669" i="20"/>
  <c r="S670" i="20"/>
  <c r="S671" i="20"/>
  <c r="S672" i="20"/>
  <c r="S673" i="20"/>
  <c r="S674" i="20"/>
  <c r="S675" i="20"/>
  <c r="S676" i="20"/>
  <c r="S677" i="20"/>
  <c r="S678" i="20"/>
  <c r="S679" i="20"/>
  <c r="S680" i="20"/>
  <c r="S681" i="20"/>
  <c r="S682" i="20"/>
  <c r="S683" i="20"/>
  <c r="S684" i="20"/>
  <c r="S685" i="20"/>
  <c r="S686" i="20"/>
  <c r="S687" i="20"/>
  <c r="S688" i="20"/>
  <c r="S689" i="20"/>
  <c r="S690" i="20"/>
  <c r="S691" i="20"/>
  <c r="S692" i="20"/>
  <c r="S693" i="20"/>
  <c r="S694" i="20"/>
  <c r="S695" i="20"/>
  <c r="S696" i="20"/>
  <c r="S697" i="20"/>
  <c r="S698" i="20"/>
  <c r="S699" i="20"/>
  <c r="S700" i="20"/>
  <c r="S701" i="20"/>
  <c r="S702" i="20"/>
  <c r="S703" i="20"/>
  <c r="S704" i="20"/>
  <c r="S705" i="20"/>
  <c r="S706" i="20"/>
  <c r="S707" i="20"/>
  <c r="S708" i="20"/>
  <c r="S709" i="20"/>
  <c r="S710" i="20"/>
  <c r="S711" i="20"/>
  <c r="S712" i="20"/>
  <c r="S713" i="20"/>
  <c r="S714" i="20"/>
  <c r="S715" i="20"/>
  <c r="S716" i="20"/>
  <c r="S717" i="20"/>
  <c r="S718" i="20"/>
  <c r="S719" i="20"/>
  <c r="S720" i="20"/>
  <c r="S721" i="20"/>
  <c r="S722" i="20"/>
  <c r="S723" i="20"/>
  <c r="S724" i="20"/>
  <c r="S725" i="20"/>
  <c r="S726" i="20"/>
  <c r="S727" i="20"/>
  <c r="S728" i="20"/>
  <c r="S729" i="20"/>
  <c r="S730" i="20"/>
  <c r="S731" i="20"/>
  <c r="S732" i="20"/>
  <c r="S733" i="20"/>
  <c r="S734" i="20"/>
  <c r="S735" i="20"/>
  <c r="S736" i="20"/>
  <c r="S737" i="20"/>
  <c r="S738" i="20"/>
  <c r="S739" i="20"/>
  <c r="S740" i="20"/>
  <c r="S741" i="20"/>
  <c r="S742" i="20"/>
  <c r="S743" i="20"/>
  <c r="S744" i="20"/>
  <c r="S745" i="20"/>
  <c r="S746" i="20"/>
  <c r="S747" i="20"/>
  <c r="S748" i="20"/>
  <c r="S749" i="20"/>
  <c r="S750" i="20"/>
  <c r="S751" i="20"/>
  <c r="S752" i="20"/>
  <c r="S753" i="20"/>
  <c r="S754" i="20"/>
  <c r="S755" i="20"/>
  <c r="S756" i="20"/>
  <c r="S757" i="20"/>
  <c r="S758" i="20"/>
  <c r="S759" i="20"/>
  <c r="S760" i="20"/>
  <c r="S761" i="20"/>
  <c r="S762" i="20"/>
  <c r="S763" i="20"/>
  <c r="S764" i="20"/>
  <c r="S765" i="20"/>
  <c r="S766" i="20"/>
  <c r="S767" i="20"/>
  <c r="S768" i="20"/>
  <c r="S769" i="20"/>
  <c r="S770" i="20"/>
  <c r="S771" i="20"/>
  <c r="S772" i="20"/>
  <c r="S773" i="20"/>
  <c r="S774" i="20"/>
  <c r="S775" i="20"/>
  <c r="S776" i="20"/>
  <c r="S777" i="20"/>
  <c r="S778" i="20"/>
  <c r="S779" i="20"/>
  <c r="S780" i="20"/>
  <c r="S781" i="20"/>
  <c r="S782" i="20"/>
  <c r="S783" i="20"/>
  <c r="S784" i="20"/>
  <c r="S785" i="20"/>
  <c r="S786" i="20"/>
  <c r="S787" i="20"/>
  <c r="S788" i="20"/>
  <c r="S789" i="20"/>
  <c r="S790" i="20"/>
  <c r="S791" i="20"/>
  <c r="S792" i="20"/>
  <c r="S793" i="20"/>
  <c r="S794" i="20"/>
  <c r="S795" i="20"/>
  <c r="S796" i="20"/>
  <c r="S797" i="20"/>
  <c r="S798" i="20"/>
  <c r="S799" i="20"/>
  <c r="S800" i="20"/>
  <c r="S801" i="20"/>
  <c r="S802" i="20"/>
  <c r="S803" i="20"/>
  <c r="S804" i="20"/>
  <c r="S805" i="20"/>
  <c r="S806" i="20"/>
  <c r="S807" i="20"/>
  <c r="S808" i="20"/>
  <c r="S809" i="20"/>
  <c r="S810" i="20"/>
  <c r="S811" i="20"/>
  <c r="S812" i="20"/>
  <c r="S813" i="20"/>
  <c r="S814" i="20"/>
  <c r="S815" i="20"/>
  <c r="S816" i="20"/>
  <c r="S817" i="20"/>
  <c r="S818" i="20"/>
  <c r="S819" i="20"/>
  <c r="S820" i="20"/>
  <c r="S821" i="20"/>
  <c r="S822" i="20"/>
  <c r="S823" i="20"/>
  <c r="S824" i="20"/>
  <c r="S825" i="20"/>
  <c r="S826" i="20"/>
  <c r="S827" i="20"/>
  <c r="S828" i="20"/>
  <c r="S829" i="20"/>
  <c r="S830" i="20"/>
  <c r="S831" i="20"/>
  <c r="S832" i="20"/>
  <c r="S833" i="20"/>
  <c r="S834" i="20"/>
  <c r="S835" i="20"/>
  <c r="S836" i="20"/>
  <c r="S837" i="20"/>
  <c r="S838" i="20"/>
  <c r="S839" i="20"/>
  <c r="S840" i="20"/>
  <c r="S841" i="20"/>
  <c r="S842" i="20"/>
  <c r="S843" i="20"/>
  <c r="S844" i="20"/>
  <c r="S845" i="20"/>
  <c r="S846" i="20"/>
  <c r="S847" i="20"/>
  <c r="S848" i="20"/>
  <c r="S849" i="20"/>
  <c r="S850" i="20"/>
  <c r="S851" i="20"/>
  <c r="S852" i="20"/>
  <c r="S853" i="20"/>
  <c r="S854" i="20"/>
  <c r="S855" i="20"/>
  <c r="S856" i="20"/>
  <c r="S857" i="20"/>
  <c r="S858" i="20"/>
  <c r="S859" i="20"/>
  <c r="S860" i="20"/>
  <c r="S861" i="20"/>
  <c r="S862" i="20"/>
  <c r="S863" i="20"/>
  <c r="S864" i="20"/>
  <c r="S865" i="20"/>
  <c r="S866" i="20"/>
  <c r="S867" i="20"/>
  <c r="S868" i="20"/>
  <c r="S869" i="20"/>
  <c r="S870" i="20"/>
  <c r="S871" i="20"/>
  <c r="S872" i="20"/>
  <c r="S873" i="20"/>
  <c r="S874" i="20"/>
  <c r="S875" i="20"/>
  <c r="S876" i="20"/>
  <c r="S877" i="20"/>
  <c r="S878" i="20"/>
  <c r="S879" i="20"/>
  <c r="S880" i="20"/>
  <c r="S881" i="20"/>
  <c r="S882" i="20"/>
  <c r="S883" i="20"/>
  <c r="S884" i="20"/>
  <c r="S885" i="20"/>
  <c r="S886" i="20"/>
  <c r="S887" i="20"/>
  <c r="S888" i="20"/>
  <c r="S889" i="20"/>
  <c r="S890" i="20"/>
  <c r="S891" i="20"/>
  <c r="S892" i="20"/>
  <c r="S893" i="20"/>
  <c r="S894" i="20"/>
  <c r="S895" i="20"/>
  <c r="S896" i="20"/>
  <c r="S897" i="20"/>
  <c r="S898" i="20"/>
  <c r="S899" i="20"/>
  <c r="S900" i="20"/>
  <c r="S901" i="20"/>
  <c r="S902" i="20"/>
  <c r="S903" i="20"/>
  <c r="S904" i="20"/>
  <c r="S905" i="20"/>
  <c r="S906" i="20"/>
  <c r="S907" i="20"/>
  <c r="S908" i="20"/>
  <c r="S909" i="20"/>
  <c r="S910" i="20"/>
  <c r="S911" i="20"/>
  <c r="S912" i="20"/>
  <c r="S913" i="20"/>
  <c r="S914" i="20"/>
  <c r="S915" i="20"/>
  <c r="S916" i="20"/>
  <c r="S917" i="20"/>
  <c r="S918" i="20"/>
  <c r="S919" i="20"/>
  <c r="S920" i="20"/>
  <c r="S921" i="20"/>
  <c r="S922" i="20"/>
  <c r="S923" i="20"/>
  <c r="S924" i="20"/>
  <c r="S925" i="20"/>
  <c r="S926" i="20"/>
  <c r="S927" i="20"/>
  <c r="S928" i="20"/>
  <c r="S929" i="20"/>
  <c r="S930" i="20"/>
  <c r="S931" i="20"/>
  <c r="S932" i="20"/>
  <c r="S933" i="20"/>
  <c r="S934" i="20"/>
  <c r="S935" i="20"/>
  <c r="S936" i="20"/>
  <c r="S937" i="20"/>
  <c r="S938" i="20"/>
  <c r="S939" i="20"/>
  <c r="S940" i="20"/>
  <c r="S941" i="20"/>
  <c r="S942" i="20"/>
  <c r="S943" i="20"/>
  <c r="S944" i="20"/>
  <c r="S945" i="20"/>
  <c r="S946" i="20"/>
  <c r="S947" i="20"/>
  <c r="S948" i="20"/>
  <c r="S949" i="20"/>
  <c r="S950" i="20"/>
  <c r="S951" i="20"/>
  <c r="S952" i="20"/>
  <c r="S953" i="20"/>
  <c r="S954" i="20"/>
  <c r="S955" i="20"/>
  <c r="S956" i="20"/>
  <c r="S957" i="20"/>
  <c r="S958" i="20"/>
  <c r="S959" i="20"/>
  <c r="S960" i="20"/>
  <c r="S961" i="20"/>
  <c r="S962" i="20"/>
  <c r="S963" i="20"/>
  <c r="S964" i="20"/>
  <c r="S965" i="20"/>
  <c r="S966" i="20"/>
  <c r="S967" i="20"/>
  <c r="S968" i="20"/>
  <c r="S969" i="20"/>
  <c r="S970" i="20"/>
  <c r="S971" i="20"/>
  <c r="S972" i="20"/>
  <c r="S973" i="20"/>
  <c r="S974" i="20"/>
  <c r="S975" i="20"/>
  <c r="S976" i="20"/>
  <c r="S977" i="20"/>
  <c r="S978" i="20"/>
  <c r="S979" i="20"/>
  <c r="S980" i="20"/>
  <c r="S981" i="20"/>
  <c r="S982" i="20"/>
  <c r="S983" i="20"/>
  <c r="S984" i="20"/>
  <c r="S985" i="20"/>
  <c r="S986" i="20"/>
  <c r="S987" i="20"/>
  <c r="S988" i="20"/>
  <c r="S989" i="20"/>
  <c r="S990" i="20"/>
  <c r="S991" i="20"/>
  <c r="S992" i="20"/>
  <c r="S993" i="20"/>
  <c r="S994" i="20"/>
  <c r="S995" i="20"/>
  <c r="S996" i="20"/>
  <c r="S997" i="20"/>
  <c r="S998" i="20"/>
  <c r="S999" i="20"/>
  <c r="S1000" i="20"/>
  <c r="S1001" i="20"/>
  <c r="S1002" i="20"/>
  <c r="S1003" i="20"/>
  <c r="S1004" i="20"/>
  <c r="S1005" i="20"/>
  <c r="S1006" i="20"/>
  <c r="S1007" i="20"/>
  <c r="S1008" i="20"/>
  <c r="S1009" i="20"/>
  <c r="S1010" i="20"/>
  <c r="S1011" i="20"/>
  <c r="S1012" i="20"/>
  <c r="S1013" i="20"/>
  <c r="S1014" i="20"/>
  <c r="S1015" i="20"/>
  <c r="S1016" i="20"/>
  <c r="S1017" i="20"/>
  <c r="S1018" i="20"/>
  <c r="S1019" i="20"/>
  <c r="S1020" i="20"/>
  <c r="S1021" i="20"/>
  <c r="S1022" i="20"/>
  <c r="S1023" i="20"/>
  <c r="S1024" i="20"/>
  <c r="S1025" i="20"/>
  <c r="S1026" i="20"/>
  <c r="S1027" i="20"/>
  <c r="S1028" i="20"/>
  <c r="S1029" i="20"/>
  <c r="S1030" i="20"/>
  <c r="S1031" i="20"/>
  <c r="S1032" i="20"/>
  <c r="S1033" i="20"/>
  <c r="S1034" i="20"/>
  <c r="S1035" i="20"/>
  <c r="S1036" i="20"/>
  <c r="S1037" i="20"/>
  <c r="S1038" i="20"/>
  <c r="S1039" i="20"/>
  <c r="S1040" i="20"/>
  <c r="S1041" i="20"/>
  <c r="S1042" i="20"/>
  <c r="S1043" i="20"/>
  <c r="S1044" i="20"/>
  <c r="S1045" i="20"/>
  <c r="S1046" i="20"/>
  <c r="S1047" i="20"/>
  <c r="S1048" i="20"/>
  <c r="S1049" i="20"/>
  <c r="S1050" i="20"/>
  <c r="S1051" i="20"/>
  <c r="S1052" i="20"/>
  <c r="S1053" i="20"/>
  <c r="S1054" i="20"/>
  <c r="S1055" i="20"/>
  <c r="S1056" i="20"/>
  <c r="S1057" i="20"/>
  <c r="S1058" i="20"/>
  <c r="S1059" i="20"/>
  <c r="S1060" i="20"/>
  <c r="S1061" i="20"/>
  <c r="S1062" i="20"/>
  <c r="S1063" i="20"/>
  <c r="S1064" i="20"/>
  <c r="S1065" i="20"/>
  <c r="S1066" i="20"/>
  <c r="S1067" i="20"/>
  <c r="S1068" i="20"/>
  <c r="S1069" i="20"/>
  <c r="S1070" i="20"/>
  <c r="S1071" i="20"/>
  <c r="S1072" i="20"/>
  <c r="S1073" i="20"/>
  <c r="S1074" i="20"/>
  <c r="S1075" i="20"/>
  <c r="S1076" i="20"/>
  <c r="S1077" i="20"/>
  <c r="S1078" i="20"/>
  <c r="S1079" i="20"/>
  <c r="S1080" i="20"/>
  <c r="S1081" i="20"/>
  <c r="S1082" i="20"/>
  <c r="S1083" i="20"/>
  <c r="S1084" i="20"/>
  <c r="S1085" i="20"/>
  <c r="S1086" i="20"/>
  <c r="S1087" i="20"/>
  <c r="S1088" i="20"/>
  <c r="S1089" i="20"/>
  <c r="S1090" i="20"/>
  <c r="S1091" i="20"/>
  <c r="S1092" i="20"/>
  <c r="S1093" i="20"/>
  <c r="S1094" i="20"/>
  <c r="S1095" i="20"/>
  <c r="S1096" i="20"/>
  <c r="S1097" i="20"/>
  <c r="S1098" i="20"/>
  <c r="S1099" i="20"/>
  <c r="S1100" i="20"/>
  <c r="S1101" i="20"/>
  <c r="S1102" i="20"/>
  <c r="S1103" i="20"/>
  <c r="S1104" i="20"/>
  <c r="S1105" i="20"/>
  <c r="S1106" i="20"/>
  <c r="S1107" i="20"/>
  <c r="S1108" i="20"/>
  <c r="S1109" i="20"/>
  <c r="S1110" i="20"/>
  <c r="S1111" i="20"/>
  <c r="S1112" i="20"/>
  <c r="S1113" i="20"/>
  <c r="S1114" i="20"/>
  <c r="S1115" i="20"/>
  <c r="S1116" i="20"/>
  <c r="S1117" i="20"/>
  <c r="S1118" i="20"/>
  <c r="S1119" i="20"/>
  <c r="S1120" i="20"/>
  <c r="S1121" i="20"/>
  <c r="S1122" i="20"/>
  <c r="S1123" i="20"/>
  <c r="S1124" i="20"/>
  <c r="S1125" i="20"/>
  <c r="S1126" i="20"/>
  <c r="S1127" i="20"/>
  <c r="S1128" i="20"/>
  <c r="S1129" i="20"/>
  <c r="S1130" i="20"/>
  <c r="S1131" i="20"/>
  <c r="S1132" i="20"/>
  <c r="S1133" i="20"/>
  <c r="S1134" i="20"/>
  <c r="S1135" i="20"/>
  <c r="S1136" i="20"/>
  <c r="S1137" i="20"/>
  <c r="S1138" i="20"/>
  <c r="S1139" i="20"/>
  <c r="S1140" i="20"/>
  <c r="S1141" i="20"/>
  <c r="S1142" i="20"/>
  <c r="S1143" i="20"/>
  <c r="S1144" i="20"/>
  <c r="S1145" i="20"/>
  <c r="S1146" i="20"/>
  <c r="S1147" i="20"/>
  <c r="S1148" i="20"/>
  <c r="S1149" i="20"/>
  <c r="S1150" i="20"/>
  <c r="S1151" i="20"/>
  <c r="S1152" i="20"/>
  <c r="S1153" i="20"/>
  <c r="S1154" i="20"/>
  <c r="S1155" i="20"/>
  <c r="S1156" i="20"/>
  <c r="S1157" i="20"/>
  <c r="S1158" i="20"/>
  <c r="S1159" i="20"/>
  <c r="S1160" i="20"/>
  <c r="S1161" i="20"/>
  <c r="S1162" i="20"/>
  <c r="S1163" i="20"/>
  <c r="S1164" i="20"/>
  <c r="S1165" i="20"/>
  <c r="S1166" i="20"/>
  <c r="S1167" i="20"/>
  <c r="S1168" i="20"/>
  <c r="S1169" i="20"/>
  <c r="S1170" i="20"/>
  <c r="S1171" i="20"/>
  <c r="S1172" i="20"/>
  <c r="S1173" i="20"/>
  <c r="S1174" i="20"/>
  <c r="S1175" i="20"/>
  <c r="S1176" i="20"/>
  <c r="S1177" i="20"/>
  <c r="S1178" i="20"/>
  <c r="S1179" i="20"/>
  <c r="S1180" i="20"/>
  <c r="S1181" i="20"/>
  <c r="S1182" i="20"/>
  <c r="S1183" i="20"/>
  <c r="S1184" i="20"/>
  <c r="S1185" i="20"/>
  <c r="S1186" i="20"/>
  <c r="S1187" i="20"/>
  <c r="S1188" i="20"/>
  <c r="S1189" i="20"/>
  <c r="S1190" i="20"/>
  <c r="S1191" i="20"/>
  <c r="S1192" i="20"/>
  <c r="S1193" i="20"/>
  <c r="S1194" i="20"/>
  <c r="S1195" i="20"/>
  <c r="S1196" i="20"/>
  <c r="S1197" i="20"/>
  <c r="S1198" i="20"/>
  <c r="S1199" i="20"/>
  <c r="S1200" i="20"/>
  <c r="S1201" i="20"/>
  <c r="S1202" i="20"/>
  <c r="S1203" i="20"/>
  <c r="S1204" i="20"/>
  <c r="S1205" i="20"/>
  <c r="S1206" i="20"/>
  <c r="S1207" i="20"/>
  <c r="S1208" i="20"/>
  <c r="S1209" i="20"/>
  <c r="S1210" i="20"/>
  <c r="S1211" i="20"/>
  <c r="S1212" i="20"/>
  <c r="S1213" i="20"/>
  <c r="S1214" i="20"/>
  <c r="S1215" i="20"/>
  <c r="S1216" i="20"/>
  <c r="S1217" i="20"/>
  <c r="S1218" i="20"/>
  <c r="S1219" i="20"/>
  <c r="S1220" i="20"/>
  <c r="S1221" i="20"/>
  <c r="S1222" i="20"/>
  <c r="S1223" i="20"/>
  <c r="S1224" i="20"/>
  <c r="S1225" i="20"/>
  <c r="S1226" i="20"/>
  <c r="S1227" i="20"/>
  <c r="S1228" i="20"/>
  <c r="S1229" i="20"/>
  <c r="S1230" i="20"/>
  <c r="S1231" i="20"/>
  <c r="S1232" i="20"/>
  <c r="S1233" i="20"/>
  <c r="S1234" i="20"/>
  <c r="S1235" i="20"/>
  <c r="S1236" i="20"/>
  <c r="S1237" i="20"/>
  <c r="S1238" i="20"/>
  <c r="S1239" i="20"/>
  <c r="S1240" i="20"/>
  <c r="S1241" i="20"/>
  <c r="S1242" i="20"/>
  <c r="S1243" i="20"/>
  <c r="S1244" i="20"/>
  <c r="S1245" i="20"/>
  <c r="S1246" i="20"/>
  <c r="S1247" i="20"/>
  <c r="S1248" i="20"/>
  <c r="S1249" i="20"/>
  <c r="S1250" i="20"/>
  <c r="S1251" i="20"/>
  <c r="S1252" i="20"/>
  <c r="S1253" i="20"/>
  <c r="S1254" i="20"/>
  <c r="S1255" i="20"/>
  <c r="S1256" i="20"/>
  <c r="S1257" i="20"/>
  <c r="S1258" i="20"/>
  <c r="S1259" i="20"/>
  <c r="S1260" i="20"/>
  <c r="S1261" i="20"/>
  <c r="S1262" i="20"/>
  <c r="S1263" i="20"/>
  <c r="S1264" i="20"/>
  <c r="S1265" i="20"/>
  <c r="S1266" i="20"/>
  <c r="S1267" i="20"/>
  <c r="S1268" i="20"/>
  <c r="S1269" i="20"/>
  <c r="S1270" i="20"/>
  <c r="S1271" i="20"/>
  <c r="S1272" i="20"/>
  <c r="S1273" i="20"/>
  <c r="S1274" i="20"/>
  <c r="S1275" i="20"/>
  <c r="S1276" i="20"/>
  <c r="S1277" i="20"/>
  <c r="S1278" i="20"/>
  <c r="S1279" i="20"/>
  <c r="S1280" i="20"/>
  <c r="S1281" i="20"/>
  <c r="S1282" i="20"/>
  <c r="S1283" i="20"/>
  <c r="S1284" i="20"/>
  <c r="S1285" i="20"/>
  <c r="S1286" i="20"/>
  <c r="S1287" i="20"/>
  <c r="S1288" i="20"/>
  <c r="S1289" i="20"/>
  <c r="S1290" i="20"/>
  <c r="S1291" i="20"/>
  <c r="S1292" i="20"/>
  <c r="S1293" i="20"/>
  <c r="S1294" i="20"/>
  <c r="S1295" i="20"/>
  <c r="S1296" i="20"/>
  <c r="S1297" i="20"/>
  <c r="S1298" i="20"/>
  <c r="S1299" i="20"/>
  <c r="S1300" i="20"/>
  <c r="S1301" i="20"/>
  <c r="S1302" i="20"/>
  <c r="S1303" i="20"/>
  <c r="S1304" i="20"/>
  <c r="S1305" i="20"/>
  <c r="S1306" i="20"/>
  <c r="S1307" i="20"/>
  <c r="S1308" i="20"/>
  <c r="S1309" i="20"/>
  <c r="S1310" i="20"/>
  <c r="S1311" i="20"/>
  <c r="S1312" i="20"/>
  <c r="S1313" i="20"/>
  <c r="S1314" i="20"/>
  <c r="S1315" i="20"/>
  <c r="S1316" i="20"/>
  <c r="S1317" i="20"/>
  <c r="S1318" i="20"/>
  <c r="S1319" i="20"/>
  <c r="S1320" i="20"/>
  <c r="S1321" i="20"/>
  <c r="S1322" i="20"/>
  <c r="S1323" i="20"/>
  <c r="S1324" i="20"/>
  <c r="S1325" i="20"/>
  <c r="S1326" i="20"/>
  <c r="S1327" i="20"/>
  <c r="S1328" i="20"/>
  <c r="S1329" i="20"/>
  <c r="S1330" i="20"/>
  <c r="S1331" i="20"/>
  <c r="S1332" i="20"/>
  <c r="S1333" i="20"/>
  <c r="S1334" i="20"/>
  <c r="S1335" i="20"/>
  <c r="S1336" i="20"/>
  <c r="S1337" i="20"/>
  <c r="S1338" i="20"/>
  <c r="S1339" i="20"/>
  <c r="S1340" i="20"/>
  <c r="S1341" i="20"/>
  <c r="S1342" i="20"/>
  <c r="S1343" i="20"/>
  <c r="S1344" i="20"/>
  <c r="S1345" i="20"/>
  <c r="S1346" i="20"/>
  <c r="S1347" i="20"/>
  <c r="S1348" i="20"/>
  <c r="S1349" i="20"/>
  <c r="S1350" i="20"/>
  <c r="S1351" i="20"/>
  <c r="S1352" i="20"/>
  <c r="S1353" i="20"/>
  <c r="S1354" i="20"/>
  <c r="S1355" i="20"/>
  <c r="S1356" i="20"/>
  <c r="S1357" i="20"/>
  <c r="S1358" i="20"/>
  <c r="S1359" i="20"/>
  <c r="S1360" i="20"/>
  <c r="S1361" i="20"/>
  <c r="S1362" i="20"/>
  <c r="S1363" i="20"/>
  <c r="S1364" i="20"/>
  <c r="S1365" i="20"/>
  <c r="S1366" i="20"/>
  <c r="S1367" i="20"/>
  <c r="S1368" i="20"/>
  <c r="S1369" i="20"/>
  <c r="S1370" i="20"/>
  <c r="S1371" i="20"/>
  <c r="S1372" i="20"/>
  <c r="S1373" i="20"/>
  <c r="S1374" i="20"/>
  <c r="S1375" i="20"/>
  <c r="S1376" i="20"/>
  <c r="S1377" i="20"/>
  <c r="S1378" i="20"/>
  <c r="S1379" i="20"/>
  <c r="S1380" i="20"/>
  <c r="S1381" i="20"/>
  <c r="S1382" i="20"/>
  <c r="S1383" i="20"/>
  <c r="S1384" i="20"/>
  <c r="S1385" i="20"/>
  <c r="S1386" i="20"/>
  <c r="S1387" i="20"/>
  <c r="S1388" i="20"/>
  <c r="S1389" i="20"/>
  <c r="S1390" i="20"/>
  <c r="S1391" i="20"/>
  <c r="S1392" i="20"/>
  <c r="S1393" i="20"/>
  <c r="S1394" i="20"/>
  <c r="S1395" i="20"/>
  <c r="S1396" i="20"/>
  <c r="S1397" i="20"/>
  <c r="S1398" i="20"/>
  <c r="S1399" i="20"/>
  <c r="S1400" i="20"/>
  <c r="S1401" i="20"/>
  <c r="S1402" i="20"/>
  <c r="S1403" i="20"/>
  <c r="S1404" i="20"/>
  <c r="S1405" i="20"/>
  <c r="S1406" i="20"/>
  <c r="S1407" i="20"/>
  <c r="S1408" i="20"/>
  <c r="S1409" i="20"/>
  <c r="S1410" i="20"/>
  <c r="S1411" i="20"/>
  <c r="S1412" i="20"/>
  <c r="S1413" i="20"/>
  <c r="S1414" i="20"/>
  <c r="S1415" i="20"/>
  <c r="S1416" i="20"/>
  <c r="S1417" i="20"/>
  <c r="S1418" i="20"/>
  <c r="S1419" i="20"/>
  <c r="S1420" i="20"/>
  <c r="S1421" i="20"/>
  <c r="S1422" i="20"/>
  <c r="S1423" i="20"/>
  <c r="S1424" i="20"/>
  <c r="S1425" i="20"/>
  <c r="S1426" i="20"/>
  <c r="S1427" i="20"/>
  <c r="S1428" i="20"/>
  <c r="S1429" i="20"/>
  <c r="S1430" i="20"/>
  <c r="S1431" i="20"/>
  <c r="S1432" i="20"/>
  <c r="S1433" i="20"/>
  <c r="S1434" i="20"/>
  <c r="S1435" i="20"/>
  <c r="S1436" i="20"/>
  <c r="S1437" i="20"/>
  <c r="S1438" i="20"/>
  <c r="S1439" i="20"/>
  <c r="S1440" i="20"/>
  <c r="S1441" i="20"/>
  <c r="S1442" i="20"/>
  <c r="S1443" i="20"/>
  <c r="S1444" i="20"/>
  <c r="S1445" i="20"/>
  <c r="S1446" i="20"/>
  <c r="S1447" i="20"/>
  <c r="S1448" i="20"/>
  <c r="S1449" i="20"/>
  <c r="S1450" i="20"/>
  <c r="S1451" i="20"/>
  <c r="S1452" i="20"/>
  <c r="S1453" i="20"/>
  <c r="S1454" i="20"/>
  <c r="S1455" i="20"/>
  <c r="S1456" i="20"/>
  <c r="S1457" i="20"/>
  <c r="S1458" i="20"/>
  <c r="S1459" i="20"/>
  <c r="S1460" i="20"/>
  <c r="S1461" i="20"/>
  <c r="S1462" i="20"/>
  <c r="S1463" i="20"/>
  <c r="S1464" i="20"/>
  <c r="S1465" i="20"/>
  <c r="S1466" i="20"/>
  <c r="S1467" i="20"/>
  <c r="S1468" i="20"/>
  <c r="S1469" i="20"/>
  <c r="S1470" i="20"/>
  <c r="S1471" i="20"/>
  <c r="S1472" i="20"/>
  <c r="S1473" i="20"/>
  <c r="S1474" i="20"/>
  <c r="S1475" i="20"/>
  <c r="S1476" i="20"/>
  <c r="S1477" i="20"/>
  <c r="S1478" i="20"/>
  <c r="S1479" i="20"/>
  <c r="S1480" i="20"/>
  <c r="S1481" i="20"/>
  <c r="S1482" i="20"/>
  <c r="S1483" i="20"/>
  <c r="S1484" i="20"/>
  <c r="S1485" i="20"/>
  <c r="S1486" i="20"/>
  <c r="S1487" i="20"/>
  <c r="S1488" i="20"/>
  <c r="S1489" i="20"/>
  <c r="S1490" i="20"/>
  <c r="S1491" i="20"/>
  <c r="S1492" i="20"/>
  <c r="S1493" i="20"/>
  <c r="S1494" i="20"/>
  <c r="S1495" i="20"/>
  <c r="S1496" i="20"/>
  <c r="S1497" i="20"/>
  <c r="S1498" i="20"/>
  <c r="S1499" i="20"/>
  <c r="S1500" i="20"/>
  <c r="S1501" i="20"/>
  <c r="S1502" i="20"/>
  <c r="S1503" i="20"/>
  <c r="S1504" i="20"/>
  <c r="S1505" i="20"/>
  <c r="S1506" i="20"/>
  <c r="S1507" i="20"/>
  <c r="S1508" i="20"/>
  <c r="S1509" i="20"/>
  <c r="S1510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R559" i="20"/>
  <c r="R560" i="20"/>
  <c r="R561" i="20"/>
  <c r="R562" i="20"/>
  <c r="R563" i="20"/>
  <c r="R564" i="20"/>
  <c r="R565" i="20"/>
  <c r="R566" i="20"/>
  <c r="R567" i="20"/>
  <c r="R568" i="20"/>
  <c r="R569" i="20"/>
  <c r="R570" i="20"/>
  <c r="R571" i="20"/>
  <c r="R572" i="20"/>
  <c r="R573" i="20"/>
  <c r="R574" i="20"/>
  <c r="R575" i="20"/>
  <c r="R576" i="20"/>
  <c r="R577" i="20"/>
  <c r="R578" i="20"/>
  <c r="R579" i="20"/>
  <c r="R580" i="20"/>
  <c r="R581" i="20"/>
  <c r="R582" i="20"/>
  <c r="R583" i="20"/>
  <c r="R584" i="20"/>
  <c r="R585" i="20"/>
  <c r="R586" i="20"/>
  <c r="R587" i="20"/>
  <c r="R588" i="20"/>
  <c r="R589" i="20"/>
  <c r="R590" i="20"/>
  <c r="R591" i="20"/>
  <c r="R592" i="20"/>
  <c r="R593" i="20"/>
  <c r="R594" i="20"/>
  <c r="R595" i="20"/>
  <c r="R596" i="20"/>
  <c r="R597" i="20"/>
  <c r="R598" i="20"/>
  <c r="R599" i="20"/>
  <c r="R600" i="20"/>
  <c r="R601" i="20"/>
  <c r="R602" i="20"/>
  <c r="R603" i="20"/>
  <c r="R604" i="20"/>
  <c r="R605" i="20"/>
  <c r="R606" i="20"/>
  <c r="R607" i="20"/>
  <c r="R608" i="20"/>
  <c r="R609" i="20"/>
  <c r="R610" i="20"/>
  <c r="R611" i="20"/>
  <c r="R612" i="20"/>
  <c r="R613" i="20"/>
  <c r="R614" i="20"/>
  <c r="R615" i="20"/>
  <c r="R616" i="20"/>
  <c r="R617" i="20"/>
  <c r="R618" i="20"/>
  <c r="R619" i="20"/>
  <c r="R620" i="20"/>
  <c r="R621" i="20"/>
  <c r="R622" i="20"/>
  <c r="R623" i="20"/>
  <c r="R624" i="20"/>
  <c r="R625" i="20"/>
  <c r="R626" i="20"/>
  <c r="R627" i="20"/>
  <c r="R628" i="20"/>
  <c r="R629" i="20"/>
  <c r="R630" i="20"/>
  <c r="R631" i="20"/>
  <c r="R632" i="20"/>
  <c r="R633" i="20"/>
  <c r="R634" i="20"/>
  <c r="R635" i="20"/>
  <c r="R636" i="20"/>
  <c r="R637" i="20"/>
  <c r="R638" i="20"/>
  <c r="R639" i="20"/>
  <c r="R640" i="20"/>
  <c r="R641" i="20"/>
  <c r="R642" i="20"/>
  <c r="R643" i="20"/>
  <c r="R644" i="20"/>
  <c r="R645" i="20"/>
  <c r="R646" i="20"/>
  <c r="R647" i="20"/>
  <c r="R648" i="20"/>
  <c r="R649" i="20"/>
  <c r="R650" i="20"/>
  <c r="R651" i="20"/>
  <c r="R652" i="20"/>
  <c r="R653" i="20"/>
  <c r="R654" i="20"/>
  <c r="R655" i="20"/>
  <c r="R656" i="20"/>
  <c r="R657" i="20"/>
  <c r="R658" i="20"/>
  <c r="R659" i="20"/>
  <c r="R660" i="20"/>
  <c r="R661" i="20"/>
  <c r="R662" i="20"/>
  <c r="R663" i="20"/>
  <c r="R664" i="20"/>
  <c r="R665" i="20"/>
  <c r="R666" i="20"/>
  <c r="R667" i="20"/>
  <c r="R668" i="20"/>
  <c r="R669" i="20"/>
  <c r="R670" i="20"/>
  <c r="R671" i="20"/>
  <c r="R672" i="20"/>
  <c r="R673" i="20"/>
  <c r="R674" i="20"/>
  <c r="R675" i="20"/>
  <c r="R676" i="20"/>
  <c r="R677" i="20"/>
  <c r="R678" i="20"/>
  <c r="R679" i="20"/>
  <c r="R680" i="20"/>
  <c r="R681" i="20"/>
  <c r="R682" i="20"/>
  <c r="R683" i="20"/>
  <c r="R684" i="20"/>
  <c r="R685" i="20"/>
  <c r="R686" i="20"/>
  <c r="R687" i="20"/>
  <c r="R688" i="20"/>
  <c r="R689" i="20"/>
  <c r="R690" i="20"/>
  <c r="R691" i="20"/>
  <c r="R692" i="20"/>
  <c r="R693" i="20"/>
  <c r="R694" i="20"/>
  <c r="R695" i="20"/>
  <c r="R696" i="20"/>
  <c r="R697" i="20"/>
  <c r="R698" i="20"/>
  <c r="R699" i="20"/>
  <c r="R700" i="20"/>
  <c r="R701" i="20"/>
  <c r="R702" i="20"/>
  <c r="R703" i="20"/>
  <c r="R704" i="20"/>
  <c r="R705" i="20"/>
  <c r="R706" i="20"/>
  <c r="R707" i="20"/>
  <c r="R708" i="20"/>
  <c r="R709" i="20"/>
  <c r="R710" i="20"/>
  <c r="R711" i="20"/>
  <c r="R712" i="20"/>
  <c r="R713" i="20"/>
  <c r="R714" i="20"/>
  <c r="R715" i="20"/>
  <c r="R716" i="20"/>
  <c r="R717" i="20"/>
  <c r="R718" i="20"/>
  <c r="R719" i="20"/>
  <c r="R720" i="20"/>
  <c r="R721" i="20"/>
  <c r="R722" i="20"/>
  <c r="R723" i="20"/>
  <c r="R724" i="20"/>
  <c r="R725" i="20"/>
  <c r="R726" i="20"/>
  <c r="R727" i="20"/>
  <c r="R728" i="20"/>
  <c r="R729" i="20"/>
  <c r="R730" i="20"/>
  <c r="R731" i="20"/>
  <c r="R732" i="20"/>
  <c r="R733" i="20"/>
  <c r="R734" i="20"/>
  <c r="R735" i="20"/>
  <c r="R736" i="20"/>
  <c r="R737" i="20"/>
  <c r="R738" i="20"/>
  <c r="R739" i="20"/>
  <c r="R740" i="20"/>
  <c r="R741" i="20"/>
  <c r="R742" i="20"/>
  <c r="R743" i="20"/>
  <c r="R744" i="20"/>
  <c r="R745" i="20"/>
  <c r="R746" i="20"/>
  <c r="R747" i="20"/>
  <c r="R748" i="20"/>
  <c r="R749" i="20"/>
  <c r="R750" i="20"/>
  <c r="R751" i="20"/>
  <c r="R752" i="20"/>
  <c r="R753" i="20"/>
  <c r="R754" i="20"/>
  <c r="R755" i="20"/>
  <c r="R756" i="20"/>
  <c r="R757" i="20"/>
  <c r="R758" i="20"/>
  <c r="R759" i="20"/>
  <c r="R760" i="20"/>
  <c r="R761" i="20"/>
  <c r="R762" i="20"/>
  <c r="R763" i="20"/>
  <c r="R764" i="20"/>
  <c r="R765" i="20"/>
  <c r="R766" i="20"/>
  <c r="R767" i="20"/>
  <c r="R768" i="20"/>
  <c r="R769" i="20"/>
  <c r="R770" i="20"/>
  <c r="R771" i="20"/>
  <c r="R772" i="20"/>
  <c r="R773" i="20"/>
  <c r="R774" i="20"/>
  <c r="R775" i="20"/>
  <c r="R776" i="20"/>
  <c r="R777" i="20"/>
  <c r="R778" i="20"/>
  <c r="R779" i="20"/>
  <c r="R780" i="20"/>
  <c r="R781" i="20"/>
  <c r="R782" i="20"/>
  <c r="R783" i="20"/>
  <c r="R784" i="20"/>
  <c r="R785" i="20"/>
  <c r="R786" i="20"/>
  <c r="R787" i="20"/>
  <c r="R788" i="20"/>
  <c r="R789" i="20"/>
  <c r="R790" i="20"/>
  <c r="R791" i="20"/>
  <c r="R792" i="20"/>
  <c r="R793" i="20"/>
  <c r="R794" i="20"/>
  <c r="R795" i="20"/>
  <c r="R796" i="20"/>
  <c r="R797" i="20"/>
  <c r="R798" i="20"/>
  <c r="R799" i="20"/>
  <c r="R800" i="20"/>
  <c r="R801" i="20"/>
  <c r="R802" i="20"/>
  <c r="R803" i="20"/>
  <c r="R804" i="20"/>
  <c r="R805" i="20"/>
  <c r="R806" i="20"/>
  <c r="R807" i="20"/>
  <c r="R808" i="20"/>
  <c r="R809" i="20"/>
  <c r="R810" i="20"/>
  <c r="R811" i="20"/>
  <c r="R812" i="20"/>
  <c r="R813" i="20"/>
  <c r="R814" i="20"/>
  <c r="R815" i="20"/>
  <c r="R816" i="20"/>
  <c r="R817" i="20"/>
  <c r="R818" i="20"/>
  <c r="R819" i="20"/>
  <c r="R820" i="20"/>
  <c r="R821" i="20"/>
  <c r="R822" i="20"/>
  <c r="R823" i="20"/>
  <c r="R824" i="20"/>
  <c r="R825" i="20"/>
  <c r="R826" i="20"/>
  <c r="R827" i="20"/>
  <c r="R828" i="20"/>
  <c r="R829" i="20"/>
  <c r="R830" i="20"/>
  <c r="R831" i="20"/>
  <c r="R832" i="20"/>
  <c r="R833" i="20"/>
  <c r="R834" i="20"/>
  <c r="R835" i="20"/>
  <c r="R836" i="20"/>
  <c r="R837" i="20"/>
  <c r="R838" i="20"/>
  <c r="R839" i="20"/>
  <c r="R840" i="20"/>
  <c r="R841" i="20"/>
  <c r="R842" i="20"/>
  <c r="R843" i="20"/>
  <c r="R844" i="20"/>
  <c r="R845" i="20"/>
  <c r="R846" i="20"/>
  <c r="R847" i="20"/>
  <c r="R848" i="20"/>
  <c r="R849" i="20"/>
  <c r="R850" i="20"/>
  <c r="R851" i="20"/>
  <c r="R852" i="20"/>
  <c r="R853" i="20"/>
  <c r="R854" i="20"/>
  <c r="R855" i="20"/>
  <c r="R856" i="20"/>
  <c r="R857" i="20"/>
  <c r="R858" i="20"/>
  <c r="R859" i="20"/>
  <c r="R860" i="20"/>
  <c r="R861" i="20"/>
  <c r="R862" i="20"/>
  <c r="R863" i="20"/>
  <c r="R864" i="20"/>
  <c r="R865" i="20"/>
  <c r="R866" i="20"/>
  <c r="R867" i="20"/>
  <c r="R868" i="20"/>
  <c r="R869" i="20"/>
  <c r="R870" i="20"/>
  <c r="R871" i="20"/>
  <c r="R872" i="20"/>
  <c r="R873" i="20"/>
  <c r="R874" i="20"/>
  <c r="R875" i="20"/>
  <c r="R876" i="20"/>
  <c r="R877" i="20"/>
  <c r="R878" i="20"/>
  <c r="R879" i="20"/>
  <c r="R880" i="20"/>
  <c r="R881" i="20"/>
  <c r="R882" i="20"/>
  <c r="R883" i="20"/>
  <c r="R884" i="20"/>
  <c r="R885" i="20"/>
  <c r="R886" i="20"/>
  <c r="R887" i="20"/>
  <c r="R888" i="20"/>
  <c r="R889" i="20"/>
  <c r="R890" i="20"/>
  <c r="R891" i="20"/>
  <c r="R892" i="20"/>
  <c r="R893" i="20"/>
  <c r="R894" i="20"/>
  <c r="R895" i="20"/>
  <c r="R896" i="20"/>
  <c r="R897" i="20"/>
  <c r="R898" i="20"/>
  <c r="R899" i="20"/>
  <c r="R900" i="20"/>
  <c r="R901" i="20"/>
  <c r="R902" i="20"/>
  <c r="R903" i="20"/>
  <c r="R904" i="20"/>
  <c r="R905" i="20"/>
  <c r="R906" i="20"/>
  <c r="R907" i="20"/>
  <c r="R908" i="20"/>
  <c r="R909" i="20"/>
  <c r="R910" i="20"/>
  <c r="R911" i="20"/>
  <c r="R912" i="20"/>
  <c r="R913" i="20"/>
  <c r="R914" i="20"/>
  <c r="R915" i="20"/>
  <c r="R916" i="20"/>
  <c r="R917" i="20"/>
  <c r="R918" i="20"/>
  <c r="R919" i="20"/>
  <c r="R920" i="20"/>
  <c r="R921" i="20"/>
  <c r="R922" i="20"/>
  <c r="R923" i="20"/>
  <c r="R924" i="20"/>
  <c r="R925" i="20"/>
  <c r="R926" i="20"/>
  <c r="R927" i="20"/>
  <c r="R928" i="20"/>
  <c r="R929" i="20"/>
  <c r="R930" i="20"/>
  <c r="R931" i="20"/>
  <c r="R932" i="20"/>
  <c r="R933" i="20"/>
  <c r="R934" i="20"/>
  <c r="R935" i="20"/>
  <c r="R936" i="20"/>
  <c r="R937" i="20"/>
  <c r="R938" i="20"/>
  <c r="R939" i="20"/>
  <c r="R940" i="20"/>
  <c r="R941" i="20"/>
  <c r="R942" i="20"/>
  <c r="R943" i="20"/>
  <c r="R944" i="20"/>
  <c r="R945" i="20"/>
  <c r="R946" i="20"/>
  <c r="R947" i="20"/>
  <c r="R948" i="20"/>
  <c r="R949" i="20"/>
  <c r="R950" i="20"/>
  <c r="R951" i="20"/>
  <c r="R952" i="20"/>
  <c r="R953" i="20"/>
  <c r="R954" i="20"/>
  <c r="R955" i="20"/>
  <c r="R956" i="20"/>
  <c r="R957" i="20"/>
  <c r="R958" i="20"/>
  <c r="R959" i="20"/>
  <c r="R960" i="20"/>
  <c r="R961" i="20"/>
  <c r="R962" i="20"/>
  <c r="R963" i="20"/>
  <c r="R964" i="20"/>
  <c r="R965" i="20"/>
  <c r="R966" i="20"/>
  <c r="R967" i="20"/>
  <c r="R968" i="20"/>
  <c r="R969" i="20"/>
  <c r="R970" i="20"/>
  <c r="R971" i="20"/>
  <c r="R972" i="20"/>
  <c r="R973" i="20"/>
  <c r="R974" i="20"/>
  <c r="R975" i="20"/>
  <c r="R976" i="20"/>
  <c r="R977" i="20"/>
  <c r="R978" i="20"/>
  <c r="R979" i="20"/>
  <c r="R980" i="20"/>
  <c r="R981" i="20"/>
  <c r="R982" i="20"/>
  <c r="R983" i="20"/>
  <c r="R984" i="20"/>
  <c r="R985" i="20"/>
  <c r="R986" i="20"/>
  <c r="R987" i="20"/>
  <c r="R988" i="20"/>
  <c r="R989" i="20"/>
  <c r="R990" i="20"/>
  <c r="R991" i="20"/>
  <c r="R992" i="20"/>
  <c r="R993" i="20"/>
  <c r="R994" i="20"/>
  <c r="R995" i="20"/>
  <c r="R996" i="20"/>
  <c r="R997" i="20"/>
  <c r="R998" i="20"/>
  <c r="R999" i="20"/>
  <c r="R1000" i="20"/>
  <c r="R1001" i="20"/>
  <c r="R1002" i="20"/>
  <c r="R1003" i="20"/>
  <c r="R1004" i="20"/>
  <c r="R1005" i="20"/>
  <c r="R1006" i="20"/>
  <c r="R1007" i="20"/>
  <c r="R1008" i="20"/>
  <c r="R1009" i="20"/>
  <c r="R1010" i="20"/>
  <c r="R1011" i="20"/>
  <c r="R1012" i="20"/>
  <c r="R1013" i="20"/>
  <c r="R1014" i="20"/>
  <c r="R1015" i="20"/>
  <c r="R1016" i="20"/>
  <c r="R1017" i="20"/>
  <c r="R1018" i="20"/>
  <c r="R1019" i="20"/>
  <c r="R1020" i="20"/>
  <c r="R1021" i="20"/>
  <c r="R1022" i="20"/>
  <c r="R1023" i="20"/>
  <c r="R1024" i="20"/>
  <c r="R1025" i="20"/>
  <c r="R1026" i="20"/>
  <c r="R1027" i="20"/>
  <c r="R1028" i="20"/>
  <c r="R1029" i="20"/>
  <c r="R1030" i="20"/>
  <c r="R1031" i="20"/>
  <c r="R1032" i="20"/>
  <c r="R1033" i="20"/>
  <c r="R1034" i="20"/>
  <c r="R1035" i="20"/>
  <c r="R1036" i="20"/>
  <c r="R1037" i="20"/>
  <c r="R1038" i="20"/>
  <c r="R1039" i="20"/>
  <c r="R1040" i="20"/>
  <c r="R1041" i="20"/>
  <c r="R1042" i="20"/>
  <c r="R1043" i="20"/>
  <c r="R1044" i="20"/>
  <c r="R1045" i="20"/>
  <c r="R1046" i="20"/>
  <c r="R1047" i="20"/>
  <c r="R1048" i="20"/>
  <c r="R1049" i="20"/>
  <c r="R1050" i="20"/>
  <c r="R1051" i="20"/>
  <c r="R1052" i="20"/>
  <c r="R1053" i="20"/>
  <c r="R1054" i="20"/>
  <c r="R1055" i="20"/>
  <c r="R1056" i="20"/>
  <c r="R1057" i="20"/>
  <c r="R1058" i="20"/>
  <c r="R1059" i="20"/>
  <c r="R1060" i="20"/>
  <c r="R1061" i="20"/>
  <c r="R1062" i="20"/>
  <c r="R1063" i="20"/>
  <c r="R1064" i="20"/>
  <c r="R1065" i="20"/>
  <c r="R1066" i="20"/>
  <c r="R1067" i="20"/>
  <c r="R1068" i="20"/>
  <c r="R1069" i="20"/>
  <c r="R1070" i="20"/>
  <c r="R1071" i="20"/>
  <c r="R1072" i="20"/>
  <c r="R1073" i="20"/>
  <c r="R1074" i="20"/>
  <c r="R1075" i="20"/>
  <c r="R1076" i="20"/>
  <c r="R1077" i="20"/>
  <c r="R1078" i="20"/>
  <c r="R1079" i="20"/>
  <c r="R1080" i="20"/>
  <c r="R1081" i="20"/>
  <c r="R1082" i="20"/>
  <c r="R1083" i="20"/>
  <c r="R1084" i="20"/>
  <c r="R1085" i="20"/>
  <c r="R1086" i="20"/>
  <c r="R1087" i="20"/>
  <c r="R1088" i="20"/>
  <c r="R1089" i="20"/>
  <c r="R1090" i="20"/>
  <c r="R1091" i="20"/>
  <c r="R1092" i="20"/>
  <c r="R1093" i="20"/>
  <c r="R1094" i="20"/>
  <c r="R1095" i="20"/>
  <c r="R1096" i="20"/>
  <c r="R1097" i="20"/>
  <c r="R1098" i="20"/>
  <c r="R1099" i="20"/>
  <c r="R1100" i="20"/>
  <c r="R1101" i="20"/>
  <c r="R1102" i="20"/>
  <c r="R1103" i="20"/>
  <c r="R1104" i="20"/>
  <c r="R1105" i="20"/>
  <c r="R1106" i="20"/>
  <c r="R1107" i="20"/>
  <c r="R1108" i="20"/>
  <c r="R1109" i="20"/>
  <c r="R1110" i="20"/>
  <c r="R1111" i="20"/>
  <c r="R1112" i="20"/>
  <c r="R1113" i="20"/>
  <c r="R1114" i="20"/>
  <c r="R1115" i="20"/>
  <c r="R1116" i="20"/>
  <c r="R1117" i="20"/>
  <c r="R1118" i="20"/>
  <c r="R1119" i="20"/>
  <c r="R1120" i="20"/>
  <c r="R1121" i="20"/>
  <c r="R1122" i="20"/>
  <c r="R1123" i="20"/>
  <c r="R1124" i="20"/>
  <c r="R1125" i="20"/>
  <c r="R1126" i="20"/>
  <c r="R1127" i="20"/>
  <c r="R1128" i="20"/>
  <c r="R1129" i="20"/>
  <c r="R1130" i="20"/>
  <c r="R1131" i="20"/>
  <c r="R1132" i="20"/>
  <c r="R1133" i="20"/>
  <c r="R1134" i="20"/>
  <c r="R1135" i="20"/>
  <c r="R1136" i="20"/>
  <c r="R1137" i="20"/>
  <c r="R1138" i="20"/>
  <c r="R1139" i="20"/>
  <c r="R1140" i="20"/>
  <c r="R1141" i="20"/>
  <c r="R1142" i="20"/>
  <c r="R1143" i="20"/>
  <c r="R1144" i="20"/>
  <c r="R1145" i="20"/>
  <c r="R1146" i="20"/>
  <c r="R1147" i="20"/>
  <c r="R1148" i="20"/>
  <c r="R1149" i="20"/>
  <c r="R1150" i="20"/>
  <c r="R1151" i="20"/>
  <c r="R1152" i="20"/>
  <c r="R1153" i="20"/>
  <c r="R1154" i="20"/>
  <c r="R1155" i="20"/>
  <c r="R1156" i="20"/>
  <c r="R1157" i="20"/>
  <c r="R1158" i="20"/>
  <c r="R1159" i="20"/>
  <c r="R1160" i="20"/>
  <c r="R1161" i="20"/>
  <c r="R1162" i="20"/>
  <c r="R1163" i="20"/>
  <c r="R1164" i="20"/>
  <c r="R1165" i="20"/>
  <c r="R1166" i="20"/>
  <c r="R1167" i="20"/>
  <c r="R1168" i="20"/>
  <c r="R1169" i="20"/>
  <c r="R1170" i="20"/>
  <c r="R1171" i="20"/>
  <c r="R1172" i="20"/>
  <c r="R1173" i="20"/>
  <c r="R1174" i="20"/>
  <c r="R1175" i="20"/>
  <c r="R1176" i="20"/>
  <c r="R1177" i="20"/>
  <c r="R1178" i="20"/>
  <c r="R1179" i="20"/>
  <c r="R1180" i="20"/>
  <c r="R1181" i="20"/>
  <c r="R1182" i="20"/>
  <c r="R1183" i="20"/>
  <c r="R1184" i="20"/>
  <c r="R1185" i="20"/>
  <c r="R1186" i="20"/>
  <c r="R1187" i="20"/>
  <c r="R1188" i="20"/>
  <c r="R1189" i="20"/>
  <c r="R1190" i="20"/>
  <c r="R1191" i="20"/>
  <c r="R1192" i="20"/>
  <c r="R1193" i="20"/>
  <c r="R1194" i="20"/>
  <c r="R1195" i="20"/>
  <c r="R1196" i="20"/>
  <c r="R1197" i="20"/>
  <c r="R1198" i="20"/>
  <c r="R1199" i="20"/>
  <c r="R1200" i="20"/>
  <c r="R1201" i="20"/>
  <c r="R1202" i="20"/>
  <c r="R1203" i="20"/>
  <c r="R1204" i="20"/>
  <c r="R1205" i="20"/>
  <c r="R1206" i="20"/>
  <c r="R1207" i="20"/>
  <c r="R1208" i="20"/>
  <c r="R1209" i="20"/>
  <c r="R1210" i="20"/>
  <c r="R1211" i="20"/>
  <c r="R1212" i="20"/>
  <c r="R1213" i="20"/>
  <c r="R1214" i="20"/>
  <c r="R1215" i="20"/>
  <c r="R1216" i="20"/>
  <c r="R1217" i="20"/>
  <c r="R1218" i="20"/>
  <c r="R1219" i="20"/>
  <c r="R1220" i="20"/>
  <c r="R1221" i="20"/>
  <c r="R1222" i="20"/>
  <c r="R1223" i="20"/>
  <c r="R1224" i="20"/>
  <c r="R1225" i="20"/>
  <c r="R1226" i="20"/>
  <c r="R1227" i="20"/>
  <c r="R1228" i="20"/>
  <c r="R1229" i="20"/>
  <c r="R1230" i="20"/>
  <c r="R1231" i="20"/>
  <c r="R1232" i="20"/>
  <c r="R1233" i="20"/>
  <c r="R1234" i="20"/>
  <c r="R1235" i="20"/>
  <c r="R1236" i="20"/>
  <c r="R1237" i="20"/>
  <c r="R1238" i="20"/>
  <c r="R1239" i="20"/>
  <c r="R1240" i="20"/>
  <c r="R1241" i="20"/>
  <c r="R1242" i="20"/>
  <c r="R1243" i="20"/>
  <c r="R1244" i="20"/>
  <c r="R1245" i="20"/>
  <c r="R1246" i="20"/>
  <c r="R1247" i="20"/>
  <c r="R1248" i="20"/>
  <c r="R1249" i="20"/>
  <c r="R1250" i="20"/>
  <c r="R1251" i="20"/>
  <c r="R1252" i="20"/>
  <c r="R1253" i="20"/>
  <c r="R1254" i="20"/>
  <c r="R1255" i="20"/>
  <c r="R1256" i="20"/>
  <c r="R1257" i="20"/>
  <c r="R1258" i="20"/>
  <c r="R1259" i="20"/>
  <c r="R1260" i="20"/>
  <c r="R1261" i="20"/>
  <c r="R1262" i="20"/>
  <c r="R1263" i="20"/>
  <c r="R1264" i="20"/>
  <c r="R1265" i="20"/>
  <c r="R1266" i="20"/>
  <c r="R1267" i="20"/>
  <c r="R1268" i="20"/>
  <c r="R1269" i="20"/>
  <c r="R1270" i="20"/>
  <c r="R1271" i="20"/>
  <c r="R1272" i="20"/>
  <c r="R1273" i="20"/>
  <c r="R1274" i="20"/>
  <c r="R1275" i="20"/>
  <c r="R1276" i="20"/>
  <c r="R1277" i="20"/>
  <c r="R1278" i="20"/>
  <c r="R1279" i="20"/>
  <c r="R1280" i="20"/>
  <c r="R1281" i="20"/>
  <c r="R1282" i="20"/>
  <c r="R1283" i="20"/>
  <c r="R1284" i="20"/>
  <c r="R1285" i="20"/>
  <c r="R1286" i="20"/>
  <c r="R1287" i="20"/>
  <c r="R1288" i="20"/>
  <c r="R1289" i="20"/>
  <c r="R1290" i="20"/>
  <c r="R1291" i="20"/>
  <c r="R1292" i="20"/>
  <c r="R1293" i="20"/>
  <c r="R1294" i="20"/>
  <c r="R1295" i="20"/>
  <c r="R1296" i="20"/>
  <c r="R1297" i="20"/>
  <c r="R1298" i="20"/>
  <c r="R1299" i="20"/>
  <c r="R1300" i="20"/>
  <c r="R1301" i="20"/>
  <c r="R1302" i="20"/>
  <c r="R1303" i="20"/>
  <c r="R1304" i="20"/>
  <c r="R1305" i="20"/>
  <c r="R1306" i="20"/>
  <c r="R1307" i="20"/>
  <c r="R1308" i="20"/>
  <c r="R1309" i="20"/>
  <c r="R1310" i="20"/>
  <c r="R1311" i="20"/>
  <c r="R1312" i="20"/>
  <c r="R1313" i="20"/>
  <c r="R1314" i="20"/>
  <c r="R1315" i="20"/>
  <c r="R1316" i="20"/>
  <c r="R1317" i="20"/>
  <c r="R1318" i="20"/>
  <c r="R1319" i="20"/>
  <c r="R1320" i="20"/>
  <c r="R1321" i="20"/>
  <c r="R1322" i="20"/>
  <c r="R1323" i="20"/>
  <c r="R1324" i="20"/>
  <c r="R1325" i="20"/>
  <c r="R1326" i="20"/>
  <c r="R1327" i="20"/>
  <c r="R1328" i="20"/>
  <c r="R1329" i="20"/>
  <c r="R1330" i="20"/>
  <c r="R1331" i="20"/>
  <c r="R1332" i="20"/>
  <c r="R1333" i="20"/>
  <c r="R1334" i="20"/>
  <c r="R1335" i="20"/>
  <c r="R1336" i="20"/>
  <c r="R1337" i="20"/>
  <c r="R1338" i="20"/>
  <c r="R1339" i="20"/>
  <c r="R1340" i="20"/>
  <c r="R1341" i="20"/>
  <c r="R1342" i="20"/>
  <c r="R1343" i="20"/>
  <c r="R1344" i="20"/>
  <c r="R1345" i="20"/>
  <c r="R1346" i="20"/>
  <c r="R1347" i="20"/>
  <c r="R1348" i="20"/>
  <c r="R1349" i="20"/>
  <c r="R1350" i="20"/>
  <c r="R1351" i="20"/>
  <c r="R1352" i="20"/>
  <c r="R1353" i="20"/>
  <c r="R1354" i="20"/>
  <c r="R1355" i="20"/>
  <c r="R1356" i="20"/>
  <c r="R1357" i="20"/>
  <c r="R1358" i="20"/>
  <c r="R1359" i="20"/>
  <c r="R1360" i="20"/>
  <c r="R1361" i="20"/>
  <c r="R1362" i="20"/>
  <c r="R1363" i="20"/>
  <c r="R1364" i="20"/>
  <c r="R1365" i="20"/>
  <c r="R1366" i="20"/>
  <c r="R1367" i="20"/>
  <c r="R1368" i="20"/>
  <c r="R1369" i="20"/>
  <c r="R1370" i="20"/>
  <c r="R1371" i="20"/>
  <c r="R1372" i="20"/>
  <c r="R1373" i="20"/>
  <c r="R1374" i="20"/>
  <c r="R1375" i="20"/>
  <c r="R1376" i="20"/>
  <c r="R1377" i="20"/>
  <c r="R1378" i="20"/>
  <c r="R1379" i="20"/>
  <c r="R1380" i="20"/>
  <c r="R1381" i="20"/>
  <c r="R1382" i="20"/>
  <c r="R1383" i="20"/>
  <c r="R1384" i="20"/>
  <c r="R1385" i="20"/>
  <c r="R1386" i="20"/>
  <c r="R1387" i="20"/>
  <c r="R1388" i="20"/>
  <c r="R1389" i="20"/>
  <c r="R1390" i="20"/>
  <c r="R1391" i="20"/>
  <c r="R1392" i="20"/>
  <c r="R1393" i="20"/>
  <c r="R1394" i="20"/>
  <c r="R1395" i="20"/>
  <c r="R1396" i="20"/>
  <c r="R1397" i="20"/>
  <c r="R1398" i="20"/>
  <c r="R1399" i="20"/>
  <c r="R1400" i="20"/>
  <c r="R1401" i="20"/>
  <c r="R1402" i="20"/>
  <c r="R1403" i="20"/>
  <c r="R1404" i="20"/>
  <c r="R1405" i="20"/>
  <c r="R1406" i="20"/>
  <c r="R1407" i="20"/>
  <c r="R1408" i="20"/>
  <c r="R1409" i="20"/>
  <c r="R1410" i="20"/>
  <c r="R1411" i="20"/>
  <c r="R1412" i="20"/>
  <c r="R1413" i="20"/>
  <c r="R1414" i="20"/>
  <c r="R1415" i="20"/>
  <c r="R1416" i="20"/>
  <c r="R1417" i="20"/>
  <c r="R1418" i="20"/>
  <c r="R1419" i="20"/>
  <c r="R1420" i="20"/>
  <c r="R1421" i="20"/>
  <c r="R1422" i="20"/>
  <c r="R1423" i="20"/>
  <c r="R1424" i="20"/>
  <c r="R1425" i="20"/>
  <c r="R1426" i="20"/>
  <c r="R1427" i="20"/>
  <c r="R1428" i="20"/>
  <c r="R1429" i="20"/>
  <c r="R1430" i="20"/>
  <c r="R1431" i="20"/>
  <c r="R1432" i="20"/>
  <c r="R1433" i="20"/>
  <c r="R1434" i="20"/>
  <c r="R1435" i="20"/>
  <c r="R1436" i="20"/>
  <c r="R1437" i="20"/>
  <c r="R1438" i="20"/>
  <c r="R1439" i="20"/>
  <c r="R1440" i="20"/>
  <c r="R1441" i="20"/>
  <c r="R1442" i="20"/>
  <c r="R1443" i="20"/>
  <c r="R1444" i="20"/>
  <c r="R1445" i="20"/>
  <c r="R1446" i="20"/>
  <c r="R1447" i="20"/>
  <c r="R1448" i="20"/>
  <c r="R1449" i="20"/>
  <c r="R1450" i="20"/>
  <c r="R1451" i="20"/>
  <c r="R1452" i="20"/>
  <c r="R1453" i="20"/>
  <c r="R1454" i="20"/>
  <c r="R1455" i="20"/>
  <c r="R1456" i="20"/>
  <c r="R1457" i="20"/>
  <c r="R1458" i="20"/>
  <c r="R1459" i="20"/>
  <c r="R1460" i="20"/>
  <c r="R1461" i="20"/>
  <c r="R1462" i="20"/>
  <c r="R1463" i="20"/>
  <c r="R1464" i="20"/>
  <c r="R1465" i="20"/>
  <c r="R1466" i="20"/>
  <c r="R1467" i="20"/>
  <c r="R1468" i="20"/>
  <c r="R1469" i="20"/>
  <c r="R1470" i="20"/>
  <c r="R1471" i="20"/>
  <c r="R1472" i="20"/>
  <c r="R1473" i="20"/>
  <c r="R1474" i="20"/>
  <c r="R1475" i="20"/>
  <c r="R1476" i="20"/>
  <c r="R1477" i="20"/>
  <c r="R1478" i="20"/>
  <c r="R1479" i="20"/>
  <c r="R1480" i="20"/>
  <c r="R1481" i="20"/>
  <c r="R1482" i="20"/>
  <c r="R1483" i="20"/>
  <c r="R1484" i="20"/>
  <c r="R1485" i="20"/>
  <c r="R1486" i="20"/>
  <c r="R1487" i="20"/>
  <c r="R1488" i="20"/>
  <c r="R1489" i="20"/>
  <c r="R1490" i="20"/>
  <c r="R1491" i="20"/>
  <c r="R1492" i="20"/>
  <c r="R1493" i="20"/>
  <c r="R1494" i="20"/>
  <c r="R1495" i="20"/>
  <c r="R1496" i="20"/>
  <c r="R1497" i="20"/>
  <c r="R1498" i="20"/>
  <c r="R1499" i="20"/>
  <c r="R1500" i="20"/>
  <c r="R1501" i="20"/>
  <c r="R1502" i="20"/>
  <c r="R1503" i="20"/>
  <c r="R1504" i="20"/>
  <c r="R1505" i="20"/>
  <c r="R1506" i="20"/>
  <c r="R1507" i="20"/>
  <c r="R1508" i="20"/>
  <c r="R1509" i="20"/>
  <c r="R1510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795" i="20"/>
  <c r="Q796" i="20"/>
  <c r="Q797" i="20"/>
  <c r="Q798" i="20"/>
  <c r="Q799" i="20"/>
  <c r="Q800" i="20"/>
  <c r="Q801" i="20"/>
  <c r="Q802" i="20"/>
  <c r="Q803" i="20"/>
  <c r="Q804" i="20"/>
  <c r="Q805" i="20"/>
  <c r="Q806" i="20"/>
  <c r="Q807" i="20"/>
  <c r="Q808" i="20"/>
  <c r="Q809" i="20"/>
  <c r="Q810" i="20"/>
  <c r="Q811" i="20"/>
  <c r="Q812" i="20"/>
  <c r="Q813" i="20"/>
  <c r="Q814" i="20"/>
  <c r="Q815" i="20"/>
  <c r="Q816" i="20"/>
  <c r="Q817" i="20"/>
  <c r="Q818" i="20"/>
  <c r="Q819" i="20"/>
  <c r="Q820" i="20"/>
  <c r="Q821" i="20"/>
  <c r="Q822" i="20"/>
  <c r="Q823" i="20"/>
  <c r="Q824" i="20"/>
  <c r="Q825" i="20"/>
  <c r="Q826" i="20"/>
  <c r="Q827" i="20"/>
  <c r="Q828" i="20"/>
  <c r="Q829" i="20"/>
  <c r="Q830" i="20"/>
  <c r="Q831" i="20"/>
  <c r="Q832" i="20"/>
  <c r="Q833" i="20"/>
  <c r="Q834" i="20"/>
  <c r="Q835" i="20"/>
  <c r="Q836" i="20"/>
  <c r="Q837" i="20"/>
  <c r="Q838" i="20"/>
  <c r="Q839" i="20"/>
  <c r="Q840" i="20"/>
  <c r="Q841" i="20"/>
  <c r="Q842" i="20"/>
  <c r="Q843" i="20"/>
  <c r="Q844" i="20"/>
  <c r="Q845" i="20"/>
  <c r="Q846" i="20"/>
  <c r="Q847" i="20"/>
  <c r="Q848" i="20"/>
  <c r="Q849" i="20"/>
  <c r="Q850" i="20"/>
  <c r="Q851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795" i="20"/>
  <c r="P796" i="20"/>
  <c r="P797" i="20"/>
  <c r="P798" i="20"/>
  <c r="P799" i="20"/>
  <c r="P800" i="20"/>
  <c r="P801" i="20"/>
  <c r="P802" i="20"/>
  <c r="P803" i="20"/>
  <c r="P804" i="20"/>
  <c r="P805" i="20"/>
  <c r="P806" i="20"/>
  <c r="P807" i="20"/>
  <c r="P808" i="20"/>
  <c r="P809" i="20"/>
  <c r="P810" i="20"/>
  <c r="P811" i="20"/>
  <c r="P812" i="20"/>
  <c r="P813" i="20"/>
  <c r="P814" i="20"/>
  <c r="P815" i="20"/>
  <c r="P816" i="20"/>
  <c r="P817" i="20"/>
  <c r="P818" i="20"/>
  <c r="P819" i="20"/>
  <c r="P820" i="20"/>
  <c r="P821" i="20"/>
  <c r="P822" i="20"/>
  <c r="P823" i="20"/>
  <c r="P824" i="20"/>
  <c r="P825" i="20"/>
  <c r="P826" i="20"/>
  <c r="P827" i="20"/>
  <c r="P828" i="20"/>
  <c r="P829" i="20"/>
  <c r="P830" i="20"/>
  <c r="P831" i="20"/>
  <c r="P832" i="20"/>
  <c r="P833" i="20"/>
  <c r="P834" i="20"/>
  <c r="P835" i="20"/>
  <c r="P836" i="20"/>
  <c r="P837" i="20"/>
  <c r="P838" i="20"/>
  <c r="P839" i="20"/>
  <c r="P840" i="20"/>
  <c r="P841" i="20"/>
  <c r="P842" i="20"/>
  <c r="P843" i="20"/>
  <c r="P844" i="20"/>
  <c r="P845" i="20"/>
  <c r="P846" i="20"/>
  <c r="P847" i="20"/>
  <c r="P848" i="20"/>
  <c r="P849" i="20"/>
  <c r="P850" i="20"/>
  <c r="P851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795" i="20"/>
  <c r="O796" i="20"/>
  <c r="O797" i="20"/>
  <c r="O798" i="20"/>
  <c r="O799" i="20"/>
  <c r="O800" i="20"/>
  <c r="O801" i="20"/>
  <c r="O802" i="20"/>
  <c r="O803" i="20"/>
  <c r="O804" i="20"/>
  <c r="O805" i="20"/>
  <c r="O806" i="20"/>
  <c r="O807" i="20"/>
  <c r="O808" i="20"/>
  <c r="O809" i="20"/>
  <c r="O810" i="20"/>
  <c r="O811" i="20"/>
  <c r="O812" i="20"/>
  <c r="O813" i="20"/>
  <c r="O814" i="20"/>
  <c r="O815" i="20"/>
  <c r="O816" i="20"/>
  <c r="O817" i="20"/>
  <c r="O818" i="20"/>
  <c r="O819" i="20"/>
  <c r="O820" i="20"/>
  <c r="O821" i="20"/>
  <c r="O822" i="20"/>
  <c r="O823" i="20"/>
  <c r="O824" i="20"/>
  <c r="O825" i="20"/>
  <c r="O826" i="20"/>
  <c r="O827" i="20"/>
  <c r="O828" i="20"/>
  <c r="O829" i="20"/>
  <c r="O830" i="20"/>
  <c r="O831" i="20"/>
  <c r="O832" i="20"/>
  <c r="O833" i="20"/>
  <c r="O834" i="20"/>
  <c r="O835" i="20"/>
  <c r="O836" i="20"/>
  <c r="O837" i="20"/>
  <c r="O838" i="20"/>
  <c r="O839" i="20"/>
  <c r="O840" i="20"/>
  <c r="O841" i="20"/>
  <c r="O842" i="20"/>
  <c r="O843" i="20"/>
  <c r="O844" i="20"/>
  <c r="O845" i="20"/>
  <c r="O846" i="20"/>
  <c r="O847" i="20"/>
  <c r="O848" i="20"/>
  <c r="O849" i="20"/>
  <c r="O850" i="20"/>
  <c r="O851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795" i="20"/>
  <c r="M796" i="20"/>
  <c r="M797" i="20"/>
  <c r="M798" i="20"/>
  <c r="M799" i="20"/>
  <c r="M800" i="20"/>
  <c r="M801" i="20"/>
  <c r="M802" i="20"/>
  <c r="M803" i="20"/>
  <c r="M804" i="20"/>
  <c r="M805" i="20"/>
  <c r="M806" i="20"/>
  <c r="M807" i="20"/>
  <c r="M808" i="20"/>
  <c r="M809" i="20"/>
  <c r="M810" i="20"/>
  <c r="M811" i="20"/>
  <c r="M812" i="20"/>
  <c r="M813" i="20"/>
  <c r="M814" i="20"/>
  <c r="M815" i="20"/>
  <c r="M816" i="20"/>
  <c r="M817" i="20"/>
  <c r="M818" i="20"/>
  <c r="M819" i="20"/>
  <c r="M820" i="20"/>
  <c r="M821" i="20"/>
  <c r="M822" i="20"/>
  <c r="M823" i="20"/>
  <c r="M824" i="20"/>
  <c r="M825" i="20"/>
  <c r="M826" i="20"/>
  <c r="M827" i="20"/>
  <c r="M828" i="20"/>
  <c r="M829" i="20"/>
  <c r="M830" i="20"/>
  <c r="M831" i="20"/>
  <c r="M832" i="20"/>
  <c r="M833" i="20"/>
  <c r="M834" i="20"/>
  <c r="M835" i="20"/>
  <c r="M836" i="20"/>
  <c r="M837" i="20"/>
  <c r="M838" i="20"/>
  <c r="M839" i="20"/>
  <c r="M840" i="20"/>
  <c r="M841" i="20"/>
  <c r="M842" i="20"/>
  <c r="M843" i="20"/>
  <c r="M844" i="20"/>
  <c r="M845" i="20"/>
  <c r="M846" i="20"/>
  <c r="M847" i="20"/>
  <c r="M848" i="20"/>
  <c r="M849" i="20"/>
  <c r="M850" i="20"/>
  <c r="M851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8" i="20"/>
  <c r="M1399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795" i="20"/>
  <c r="N796" i="20"/>
  <c r="N797" i="20"/>
  <c r="N798" i="20"/>
  <c r="N799" i="20"/>
  <c r="N800" i="20"/>
  <c r="N801" i="20"/>
  <c r="N802" i="20"/>
  <c r="N803" i="20"/>
  <c r="N804" i="20"/>
  <c r="N805" i="20"/>
  <c r="N806" i="20"/>
  <c r="N807" i="20"/>
  <c r="N808" i="20"/>
  <c r="N809" i="20"/>
  <c r="N810" i="20"/>
  <c r="N811" i="20"/>
  <c r="N812" i="20"/>
  <c r="N813" i="20"/>
  <c r="N814" i="20"/>
  <c r="N815" i="20"/>
  <c r="N816" i="20"/>
  <c r="N817" i="20"/>
  <c r="N818" i="20"/>
  <c r="N819" i="20"/>
  <c r="N820" i="20"/>
  <c r="N821" i="20"/>
  <c r="N822" i="20"/>
  <c r="N823" i="20"/>
  <c r="N824" i="20"/>
  <c r="N825" i="20"/>
  <c r="N826" i="20"/>
  <c r="N827" i="20"/>
  <c r="N828" i="20"/>
  <c r="N829" i="20"/>
  <c r="N830" i="20"/>
  <c r="N831" i="20"/>
  <c r="N832" i="20"/>
  <c r="N833" i="20"/>
  <c r="N834" i="20"/>
  <c r="N835" i="20"/>
  <c r="N836" i="20"/>
  <c r="N837" i="20"/>
  <c r="N838" i="20"/>
  <c r="N839" i="20"/>
  <c r="N840" i="20"/>
  <c r="N841" i="20"/>
  <c r="N842" i="20"/>
  <c r="N843" i="20"/>
  <c r="N844" i="20"/>
  <c r="N845" i="20"/>
  <c r="N846" i="20"/>
  <c r="N847" i="20"/>
  <c r="N848" i="20"/>
  <c r="N849" i="20"/>
  <c r="N850" i="20"/>
  <c r="N851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L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16" i="20"/>
  <c r="L117" i="20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1" i="20"/>
  <c r="L252" i="20"/>
  <c r="L253" i="20"/>
  <c r="L254" i="20"/>
  <c r="L255" i="20"/>
  <c r="L256" i="20"/>
  <c r="L257" i="20"/>
  <c r="L258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3" i="20"/>
  <c r="L404" i="20"/>
  <c r="L405" i="20"/>
  <c r="L406" i="20"/>
  <c r="L407" i="20"/>
  <c r="L408" i="20"/>
  <c r="L409" i="20"/>
  <c r="L410" i="20"/>
  <c r="L411" i="20"/>
  <c r="L412" i="20"/>
  <c r="L413" i="20"/>
  <c r="L414" i="20"/>
  <c r="L415" i="20"/>
  <c r="L416" i="20"/>
  <c r="L417" i="20"/>
  <c r="L418" i="20"/>
  <c r="L419" i="20"/>
  <c r="L420" i="20"/>
  <c r="L421" i="20"/>
  <c r="L422" i="20"/>
  <c r="L423" i="20"/>
  <c r="L424" i="20"/>
  <c r="L425" i="20"/>
  <c r="L426" i="20"/>
  <c r="L427" i="20"/>
  <c r="L428" i="20"/>
  <c r="L429" i="20"/>
  <c r="L430" i="20"/>
  <c r="L431" i="20"/>
  <c r="L432" i="20"/>
  <c r="L433" i="20"/>
  <c r="L434" i="20"/>
  <c r="L435" i="20"/>
  <c r="L436" i="20"/>
  <c r="L437" i="20"/>
  <c r="L438" i="20"/>
  <c r="L439" i="20"/>
  <c r="L440" i="20"/>
  <c r="L441" i="20"/>
  <c r="L442" i="20"/>
  <c r="L443" i="20"/>
  <c r="L444" i="20"/>
  <c r="L445" i="20"/>
  <c r="L446" i="20"/>
  <c r="L447" i="20"/>
  <c r="L448" i="20"/>
  <c r="L449" i="20"/>
  <c r="L450" i="20"/>
  <c r="L451" i="20"/>
  <c r="L452" i="20"/>
  <c r="L453" i="20"/>
  <c r="L454" i="20"/>
  <c r="L455" i="20"/>
  <c r="L456" i="20"/>
  <c r="L457" i="20"/>
  <c r="L458" i="20"/>
  <c r="L459" i="20"/>
  <c r="L460" i="20"/>
  <c r="L461" i="20"/>
  <c r="L462" i="20"/>
  <c r="L463" i="20"/>
  <c r="L464" i="20"/>
  <c r="L465" i="20"/>
  <c r="L466" i="20"/>
  <c r="L467" i="20"/>
  <c r="L468" i="20"/>
  <c r="L469" i="20"/>
  <c r="L470" i="20"/>
  <c r="L471" i="20"/>
  <c r="L472" i="20"/>
  <c r="L473" i="20"/>
  <c r="L474" i="20"/>
  <c r="L475" i="20"/>
  <c r="L476" i="20"/>
  <c r="L477" i="20"/>
  <c r="L478" i="20"/>
  <c r="L479" i="20"/>
  <c r="L480" i="20"/>
  <c r="L481" i="20"/>
  <c r="L482" i="20"/>
  <c r="L483" i="20"/>
  <c r="L484" i="20"/>
  <c r="L485" i="20"/>
  <c r="L486" i="20"/>
  <c r="L487" i="20"/>
  <c r="L488" i="20"/>
  <c r="L489" i="20"/>
  <c r="L490" i="20"/>
  <c r="L491" i="20"/>
  <c r="L492" i="20"/>
  <c r="L493" i="20"/>
  <c r="L494" i="20"/>
  <c r="L495" i="20"/>
  <c r="L496" i="20"/>
  <c r="L497" i="20"/>
  <c r="L498" i="20"/>
  <c r="L499" i="20"/>
  <c r="L500" i="20"/>
  <c r="L501" i="20"/>
  <c r="L502" i="20"/>
  <c r="L503" i="20"/>
  <c r="L504" i="20"/>
  <c r="L505" i="20"/>
  <c r="L506" i="20"/>
  <c r="L507" i="20"/>
  <c r="L508" i="20"/>
  <c r="L509" i="20"/>
  <c r="L510" i="20"/>
  <c r="L511" i="20"/>
  <c r="L512" i="20"/>
  <c r="L513" i="20"/>
  <c r="L514" i="20"/>
  <c r="L515" i="20"/>
  <c r="L516" i="20"/>
  <c r="L517" i="20"/>
  <c r="L518" i="20"/>
  <c r="L519" i="20"/>
  <c r="L520" i="20"/>
  <c r="L521" i="20"/>
  <c r="L522" i="20"/>
  <c r="L523" i="20"/>
  <c r="L524" i="20"/>
  <c r="L525" i="20"/>
  <c r="L526" i="20"/>
  <c r="L527" i="20"/>
  <c r="L528" i="20"/>
  <c r="L529" i="20"/>
  <c r="L530" i="20"/>
  <c r="L531" i="20"/>
  <c r="L532" i="20"/>
  <c r="L533" i="20"/>
  <c r="L534" i="20"/>
  <c r="L535" i="20"/>
  <c r="L536" i="20"/>
  <c r="L537" i="20"/>
  <c r="L538" i="20"/>
  <c r="L539" i="20"/>
  <c r="L540" i="20"/>
  <c r="L541" i="20"/>
  <c r="L542" i="20"/>
  <c r="L543" i="20"/>
  <c r="L544" i="20"/>
  <c r="L545" i="20"/>
  <c r="L546" i="20"/>
  <c r="L547" i="20"/>
  <c r="L548" i="20"/>
  <c r="L549" i="20"/>
  <c r="L550" i="20"/>
  <c r="L551" i="20"/>
  <c r="L552" i="20"/>
  <c r="L553" i="20"/>
  <c r="L554" i="20"/>
  <c r="L555" i="20"/>
  <c r="L556" i="20"/>
  <c r="L557" i="20"/>
  <c r="L558" i="20"/>
  <c r="L559" i="20"/>
  <c r="L560" i="20"/>
  <c r="L561" i="20"/>
  <c r="L562" i="20"/>
  <c r="L563" i="20"/>
  <c r="L564" i="20"/>
  <c r="L565" i="20"/>
  <c r="L566" i="20"/>
  <c r="L567" i="20"/>
  <c r="L568" i="20"/>
  <c r="L569" i="20"/>
  <c r="L570" i="20"/>
  <c r="L571" i="20"/>
  <c r="L572" i="20"/>
  <c r="L573" i="20"/>
  <c r="L574" i="20"/>
  <c r="L575" i="20"/>
  <c r="L576" i="20"/>
  <c r="L577" i="20"/>
  <c r="L578" i="20"/>
  <c r="L579" i="20"/>
  <c r="L580" i="20"/>
  <c r="L581" i="20"/>
  <c r="L582" i="20"/>
  <c r="L583" i="20"/>
  <c r="L584" i="20"/>
  <c r="L585" i="20"/>
  <c r="L586" i="20"/>
  <c r="L587" i="20"/>
  <c r="L588" i="20"/>
  <c r="L589" i="20"/>
  <c r="L590" i="20"/>
  <c r="L591" i="20"/>
  <c r="L592" i="20"/>
  <c r="L593" i="20"/>
  <c r="L594" i="20"/>
  <c r="L595" i="20"/>
  <c r="L596" i="20"/>
  <c r="L597" i="20"/>
  <c r="L598" i="20"/>
  <c r="L599" i="20"/>
  <c r="L600" i="20"/>
  <c r="L601" i="20"/>
  <c r="L602" i="20"/>
  <c r="L603" i="20"/>
  <c r="L604" i="20"/>
  <c r="L605" i="20"/>
  <c r="L606" i="20"/>
  <c r="L607" i="20"/>
  <c r="L608" i="20"/>
  <c r="L609" i="20"/>
  <c r="L610" i="20"/>
  <c r="L611" i="20"/>
  <c r="L612" i="20"/>
  <c r="L613" i="20"/>
  <c r="L614" i="20"/>
  <c r="L615" i="20"/>
  <c r="L616" i="20"/>
  <c r="L617" i="20"/>
  <c r="L618" i="20"/>
  <c r="L619" i="20"/>
  <c r="L620" i="20"/>
  <c r="L621" i="20"/>
  <c r="L622" i="20"/>
  <c r="L623" i="20"/>
  <c r="L624" i="20"/>
  <c r="L625" i="20"/>
  <c r="L626" i="20"/>
  <c r="L627" i="20"/>
  <c r="L628" i="20"/>
  <c r="L629" i="20"/>
  <c r="L630" i="20"/>
  <c r="L631" i="20"/>
  <c r="L632" i="20"/>
  <c r="L633" i="20"/>
  <c r="L634" i="20"/>
  <c r="L635" i="20"/>
  <c r="L636" i="20"/>
  <c r="L637" i="20"/>
  <c r="L638" i="20"/>
  <c r="L639" i="20"/>
  <c r="L640" i="20"/>
  <c r="L641" i="20"/>
  <c r="L642" i="20"/>
  <c r="L643" i="20"/>
  <c r="L644" i="20"/>
  <c r="L645" i="20"/>
  <c r="L646" i="20"/>
  <c r="L647" i="20"/>
  <c r="L648" i="20"/>
  <c r="L649" i="20"/>
  <c r="L650" i="20"/>
  <c r="L651" i="20"/>
  <c r="L652" i="20"/>
  <c r="L653" i="20"/>
  <c r="L654" i="20"/>
  <c r="L655" i="20"/>
  <c r="L656" i="20"/>
  <c r="L657" i="20"/>
  <c r="L658" i="20"/>
  <c r="L659" i="20"/>
  <c r="L660" i="20"/>
  <c r="L661" i="20"/>
  <c r="L662" i="20"/>
  <c r="L663" i="20"/>
  <c r="L664" i="20"/>
  <c r="L665" i="20"/>
  <c r="L666" i="20"/>
  <c r="L667" i="20"/>
  <c r="L668" i="20"/>
  <c r="L669" i="20"/>
  <c r="L670" i="20"/>
  <c r="L671" i="20"/>
  <c r="L672" i="20"/>
  <c r="L673" i="20"/>
  <c r="L674" i="20"/>
  <c r="L675" i="20"/>
  <c r="L676" i="20"/>
  <c r="L677" i="20"/>
  <c r="L678" i="20"/>
  <c r="L679" i="20"/>
  <c r="L680" i="20"/>
  <c r="L681" i="20"/>
  <c r="L682" i="20"/>
  <c r="L683" i="20"/>
  <c r="L684" i="20"/>
  <c r="L685" i="20"/>
  <c r="L686" i="20"/>
  <c r="L687" i="20"/>
  <c r="L688" i="20"/>
  <c r="L689" i="20"/>
  <c r="L690" i="20"/>
  <c r="L691" i="20"/>
  <c r="L692" i="20"/>
  <c r="L693" i="20"/>
  <c r="L694" i="20"/>
  <c r="L695" i="20"/>
  <c r="L696" i="20"/>
  <c r="L697" i="20"/>
  <c r="L698" i="20"/>
  <c r="L699" i="20"/>
  <c r="L700" i="20"/>
  <c r="L701" i="20"/>
  <c r="L702" i="20"/>
  <c r="L703" i="20"/>
  <c r="L704" i="20"/>
  <c r="L705" i="20"/>
  <c r="L706" i="20"/>
  <c r="L707" i="20"/>
  <c r="L708" i="20"/>
  <c r="L709" i="20"/>
  <c r="L710" i="20"/>
  <c r="L711" i="20"/>
  <c r="L712" i="20"/>
  <c r="L713" i="20"/>
  <c r="L714" i="20"/>
  <c r="L715" i="20"/>
  <c r="L716" i="20"/>
  <c r="L717" i="20"/>
  <c r="L718" i="20"/>
  <c r="L719" i="20"/>
  <c r="L720" i="20"/>
  <c r="L721" i="20"/>
  <c r="L722" i="20"/>
  <c r="L723" i="20"/>
  <c r="L724" i="20"/>
  <c r="L725" i="20"/>
  <c r="L726" i="20"/>
  <c r="L727" i="20"/>
  <c r="L728" i="20"/>
  <c r="L729" i="20"/>
  <c r="L730" i="20"/>
  <c r="L731" i="20"/>
  <c r="L732" i="20"/>
  <c r="L733" i="20"/>
  <c r="L734" i="20"/>
  <c r="L735" i="20"/>
  <c r="L736" i="20"/>
  <c r="L737" i="20"/>
  <c r="L738" i="20"/>
  <c r="L739" i="20"/>
  <c r="L740" i="20"/>
  <c r="L741" i="20"/>
  <c r="L742" i="20"/>
  <c r="L743" i="20"/>
  <c r="L744" i="20"/>
  <c r="L745" i="20"/>
  <c r="L746" i="20"/>
  <c r="L747" i="20"/>
  <c r="L748" i="20"/>
  <c r="L749" i="20"/>
  <c r="L750" i="20"/>
  <c r="L751" i="20"/>
  <c r="L752" i="20"/>
  <c r="L753" i="20"/>
  <c r="L754" i="20"/>
  <c r="L755" i="20"/>
  <c r="L756" i="20"/>
  <c r="L757" i="20"/>
  <c r="L758" i="20"/>
  <c r="L759" i="20"/>
  <c r="L760" i="20"/>
  <c r="L761" i="20"/>
  <c r="L762" i="20"/>
  <c r="L763" i="20"/>
  <c r="L764" i="20"/>
  <c r="L765" i="20"/>
  <c r="L766" i="20"/>
  <c r="L767" i="20"/>
  <c r="L768" i="20"/>
  <c r="L769" i="20"/>
  <c r="L770" i="20"/>
  <c r="L771" i="20"/>
  <c r="L772" i="20"/>
  <c r="L773" i="20"/>
  <c r="L774" i="20"/>
  <c r="L775" i="20"/>
  <c r="L776" i="20"/>
  <c r="L777" i="20"/>
  <c r="L778" i="20"/>
  <c r="L779" i="20"/>
  <c r="L780" i="20"/>
  <c r="L781" i="20"/>
  <c r="L782" i="20"/>
  <c r="L783" i="20"/>
  <c r="L784" i="20"/>
  <c r="L785" i="20"/>
  <c r="L786" i="20"/>
  <c r="L787" i="20"/>
  <c r="L788" i="20"/>
  <c r="L789" i="20"/>
  <c r="L790" i="20"/>
  <c r="L791" i="20"/>
  <c r="L792" i="20"/>
  <c r="L793" i="20"/>
  <c r="L794" i="20"/>
  <c r="L795" i="20"/>
  <c r="L796" i="20"/>
  <c r="L797" i="20"/>
  <c r="L798" i="20"/>
  <c r="L799" i="20"/>
  <c r="L800" i="20"/>
  <c r="L801" i="20"/>
  <c r="L802" i="20"/>
  <c r="L803" i="20"/>
  <c r="L804" i="20"/>
  <c r="L805" i="20"/>
  <c r="L806" i="20"/>
  <c r="L807" i="20"/>
  <c r="L808" i="20"/>
  <c r="L809" i="20"/>
  <c r="L810" i="20"/>
  <c r="L811" i="20"/>
  <c r="L812" i="20"/>
  <c r="L813" i="20"/>
  <c r="L814" i="20"/>
  <c r="L815" i="20"/>
  <c r="L816" i="20"/>
  <c r="L817" i="20"/>
  <c r="L818" i="20"/>
  <c r="L819" i="20"/>
  <c r="L820" i="20"/>
  <c r="L821" i="20"/>
  <c r="L822" i="20"/>
  <c r="L823" i="20"/>
  <c r="L824" i="20"/>
  <c r="L825" i="20"/>
  <c r="L826" i="20"/>
  <c r="L827" i="20"/>
  <c r="L828" i="20"/>
  <c r="L829" i="20"/>
  <c r="L830" i="20"/>
  <c r="L831" i="20"/>
  <c r="L832" i="20"/>
  <c r="L833" i="20"/>
  <c r="L834" i="20"/>
  <c r="L835" i="20"/>
  <c r="L836" i="20"/>
  <c r="L837" i="20"/>
  <c r="L838" i="20"/>
  <c r="L839" i="20"/>
  <c r="L840" i="20"/>
  <c r="L841" i="20"/>
  <c r="L842" i="20"/>
  <c r="L843" i="20"/>
  <c r="L844" i="20"/>
  <c r="L845" i="20"/>
  <c r="L846" i="20"/>
  <c r="L847" i="20"/>
  <c r="L848" i="20"/>
  <c r="L849" i="20"/>
  <c r="L850" i="20"/>
  <c r="L851" i="20"/>
  <c r="L852" i="20"/>
  <c r="L853" i="20"/>
  <c r="L854" i="20"/>
  <c r="L855" i="20"/>
  <c r="L856" i="20"/>
  <c r="L857" i="20"/>
  <c r="L858" i="20"/>
  <c r="L859" i="20"/>
  <c r="L860" i="20"/>
  <c r="L861" i="20"/>
  <c r="L862" i="20"/>
  <c r="L863" i="20"/>
  <c r="L864" i="20"/>
  <c r="L865" i="20"/>
  <c r="L866" i="20"/>
  <c r="L867" i="20"/>
  <c r="L868" i="20"/>
  <c r="L869" i="20"/>
  <c r="L870" i="20"/>
  <c r="L871" i="20"/>
  <c r="L872" i="20"/>
  <c r="L873" i="20"/>
  <c r="L874" i="20"/>
  <c r="L875" i="20"/>
  <c r="L876" i="20"/>
  <c r="L877" i="20"/>
  <c r="L878" i="20"/>
  <c r="L879" i="20"/>
  <c r="L880" i="20"/>
  <c r="L881" i="20"/>
  <c r="L882" i="20"/>
  <c r="L883" i="20"/>
  <c r="L884" i="20"/>
  <c r="L885" i="20"/>
  <c r="L886" i="20"/>
  <c r="L887" i="20"/>
  <c r="L888" i="20"/>
  <c r="L889" i="20"/>
  <c r="L890" i="20"/>
  <c r="L891" i="20"/>
  <c r="L892" i="20"/>
  <c r="L893" i="20"/>
  <c r="L894" i="20"/>
  <c r="L895" i="20"/>
  <c r="L896" i="20"/>
  <c r="L897" i="20"/>
  <c r="L898" i="20"/>
  <c r="L899" i="20"/>
  <c r="L900" i="20"/>
  <c r="L901" i="20"/>
  <c r="L902" i="20"/>
  <c r="L903" i="20"/>
  <c r="L904" i="20"/>
  <c r="L905" i="20"/>
  <c r="L906" i="20"/>
  <c r="L907" i="20"/>
  <c r="L908" i="20"/>
  <c r="L909" i="20"/>
  <c r="L910" i="20"/>
  <c r="L911" i="20"/>
  <c r="L912" i="20"/>
  <c r="L913" i="20"/>
  <c r="L914" i="20"/>
  <c r="L915" i="20"/>
  <c r="L916" i="20"/>
  <c r="L917" i="20"/>
  <c r="L918" i="20"/>
  <c r="L919" i="20"/>
  <c r="L920" i="20"/>
  <c r="L921" i="20"/>
  <c r="L922" i="20"/>
  <c r="L923" i="20"/>
  <c r="L924" i="20"/>
  <c r="L925" i="20"/>
  <c r="L926" i="20"/>
  <c r="L927" i="20"/>
  <c r="L928" i="20"/>
  <c r="L929" i="20"/>
  <c r="L930" i="20"/>
  <c r="L931" i="20"/>
  <c r="L932" i="20"/>
  <c r="L933" i="20"/>
  <c r="L934" i="20"/>
  <c r="L935" i="20"/>
  <c r="L936" i="20"/>
  <c r="L937" i="20"/>
  <c r="L938" i="20"/>
  <c r="L939" i="20"/>
  <c r="L940" i="20"/>
  <c r="L941" i="20"/>
  <c r="L942" i="20"/>
  <c r="L943" i="20"/>
  <c r="L944" i="20"/>
  <c r="L945" i="20"/>
  <c r="L946" i="20"/>
  <c r="L947" i="20"/>
  <c r="L948" i="20"/>
  <c r="L949" i="20"/>
  <c r="L950" i="20"/>
  <c r="L951" i="20"/>
  <c r="L952" i="20"/>
  <c r="L953" i="20"/>
  <c r="L954" i="20"/>
  <c r="L955" i="20"/>
  <c r="L956" i="20"/>
  <c r="L957" i="20"/>
  <c r="L958" i="20"/>
  <c r="L959" i="20"/>
  <c r="L960" i="20"/>
  <c r="L961" i="20"/>
  <c r="L962" i="20"/>
  <c r="L963" i="20"/>
  <c r="L964" i="20"/>
  <c r="L965" i="20"/>
  <c r="L966" i="20"/>
  <c r="L967" i="20"/>
  <c r="L968" i="20"/>
  <c r="L969" i="20"/>
  <c r="L970" i="20"/>
  <c r="L971" i="20"/>
  <c r="L972" i="20"/>
  <c r="L973" i="20"/>
  <c r="L974" i="20"/>
  <c r="L975" i="20"/>
  <c r="L976" i="20"/>
  <c r="L977" i="20"/>
  <c r="L978" i="20"/>
  <c r="L979" i="20"/>
  <c r="L980" i="20"/>
  <c r="L981" i="20"/>
  <c r="L982" i="20"/>
  <c r="L983" i="20"/>
  <c r="L984" i="20"/>
  <c r="L985" i="20"/>
  <c r="L986" i="20"/>
  <c r="L987" i="20"/>
  <c r="L988" i="20"/>
  <c r="L989" i="20"/>
  <c r="L990" i="20"/>
  <c r="L991" i="20"/>
  <c r="L992" i="20"/>
  <c r="L993" i="20"/>
  <c r="L994" i="20"/>
  <c r="L995" i="20"/>
  <c r="L996" i="20"/>
  <c r="L997" i="20"/>
  <c r="L998" i="20"/>
  <c r="L999" i="20"/>
  <c r="L1000" i="20"/>
  <c r="L1001" i="20"/>
  <c r="L1002" i="20"/>
  <c r="L1003" i="20"/>
  <c r="L1004" i="20"/>
  <c r="L1005" i="20"/>
  <c r="L1006" i="20"/>
  <c r="L1007" i="20"/>
  <c r="L1008" i="20"/>
  <c r="L1009" i="20"/>
  <c r="L1010" i="20"/>
  <c r="L1011" i="20"/>
  <c r="L1012" i="20"/>
  <c r="L1013" i="20"/>
  <c r="L1014" i="20"/>
  <c r="L1015" i="20"/>
  <c r="L1016" i="20"/>
  <c r="L1017" i="20"/>
  <c r="L1018" i="20"/>
  <c r="L1019" i="20"/>
  <c r="L1020" i="20"/>
  <c r="L1021" i="20"/>
  <c r="L1022" i="20"/>
  <c r="L1023" i="20"/>
  <c r="L1024" i="20"/>
  <c r="L1025" i="20"/>
  <c r="L1026" i="20"/>
  <c r="L1027" i="20"/>
  <c r="L1028" i="20"/>
  <c r="L1029" i="20"/>
  <c r="L1030" i="20"/>
  <c r="L1031" i="20"/>
  <c r="L1032" i="20"/>
  <c r="L1033" i="20"/>
  <c r="L1034" i="20"/>
  <c r="L1035" i="20"/>
  <c r="L1036" i="20"/>
  <c r="L1037" i="20"/>
  <c r="L1038" i="20"/>
  <c r="L1039" i="20"/>
  <c r="L1040" i="20"/>
  <c r="L1041" i="20"/>
  <c r="L1042" i="20"/>
  <c r="L1043" i="20"/>
  <c r="L1044" i="20"/>
  <c r="L1045" i="20"/>
  <c r="L1046" i="20"/>
  <c r="L1047" i="20"/>
  <c r="L1048" i="20"/>
  <c r="L1049" i="20"/>
  <c r="L1050" i="20"/>
  <c r="L1051" i="20"/>
  <c r="L1052" i="20"/>
  <c r="L1053" i="20"/>
  <c r="L1054" i="20"/>
  <c r="L1055" i="20"/>
  <c r="L1056" i="20"/>
  <c r="L1057" i="20"/>
  <c r="L1058" i="20"/>
  <c r="L1059" i="20"/>
  <c r="L1060" i="20"/>
  <c r="L1061" i="20"/>
  <c r="L1062" i="20"/>
  <c r="L1063" i="20"/>
  <c r="L1064" i="20"/>
  <c r="L1065" i="20"/>
  <c r="L1066" i="20"/>
  <c r="L1067" i="20"/>
  <c r="L1068" i="20"/>
  <c r="L1069" i="20"/>
  <c r="L1070" i="20"/>
  <c r="L1071" i="20"/>
  <c r="L1072" i="20"/>
  <c r="L1073" i="20"/>
  <c r="L1074" i="20"/>
  <c r="L1075" i="20"/>
  <c r="L1076" i="20"/>
  <c r="L1077" i="20"/>
  <c r="L1078" i="20"/>
  <c r="L1079" i="20"/>
  <c r="L1080" i="20"/>
  <c r="L1081" i="20"/>
  <c r="L1082" i="20"/>
  <c r="L1083" i="20"/>
  <c r="L1084" i="20"/>
  <c r="L1085" i="20"/>
  <c r="L1086" i="20"/>
  <c r="L1087" i="20"/>
  <c r="L1088" i="20"/>
  <c r="L1089" i="20"/>
  <c r="L1090" i="20"/>
  <c r="L1091" i="20"/>
  <c r="L1092" i="20"/>
  <c r="L1093" i="20"/>
  <c r="L1094" i="20"/>
  <c r="L1095" i="20"/>
  <c r="L1096" i="20"/>
  <c r="L1097" i="20"/>
  <c r="L1098" i="20"/>
  <c r="L1099" i="20"/>
  <c r="L1100" i="20"/>
  <c r="L1101" i="20"/>
  <c r="L1102" i="20"/>
  <c r="L1103" i="20"/>
  <c r="L1104" i="20"/>
  <c r="L1105" i="20"/>
  <c r="L1106" i="20"/>
  <c r="L1107" i="20"/>
  <c r="L1108" i="20"/>
  <c r="L1109" i="20"/>
  <c r="L1110" i="20"/>
  <c r="L1111" i="20"/>
  <c r="L1112" i="20"/>
  <c r="L1113" i="20"/>
  <c r="L1114" i="20"/>
  <c r="L1115" i="20"/>
  <c r="L1116" i="20"/>
  <c r="L1117" i="20"/>
  <c r="L1118" i="20"/>
  <c r="L1119" i="20"/>
  <c r="L1120" i="20"/>
  <c r="L1121" i="20"/>
  <c r="L1122" i="20"/>
  <c r="L1123" i="20"/>
  <c r="L1124" i="20"/>
  <c r="L1125" i="20"/>
  <c r="L1126" i="20"/>
  <c r="L1127" i="20"/>
  <c r="L1128" i="20"/>
  <c r="L1129" i="20"/>
  <c r="L1130" i="20"/>
  <c r="L1131" i="20"/>
  <c r="L1132" i="20"/>
  <c r="L1133" i="20"/>
  <c r="L1134" i="20"/>
  <c r="L1135" i="20"/>
  <c r="L1136" i="20"/>
  <c r="L1137" i="20"/>
  <c r="L1138" i="20"/>
  <c r="L1139" i="20"/>
  <c r="L1140" i="20"/>
  <c r="L1141" i="20"/>
  <c r="L1142" i="20"/>
  <c r="L1143" i="20"/>
  <c r="L1144" i="20"/>
  <c r="L1145" i="20"/>
  <c r="L1146" i="20"/>
  <c r="L1147" i="20"/>
  <c r="L1148" i="20"/>
  <c r="L1149" i="20"/>
  <c r="L1150" i="20"/>
  <c r="L1151" i="20"/>
  <c r="L1152" i="20"/>
  <c r="L1153" i="20"/>
  <c r="L1154" i="20"/>
  <c r="L1155" i="20"/>
  <c r="L1156" i="20"/>
  <c r="L1157" i="20"/>
  <c r="L1158" i="20"/>
  <c r="L1159" i="20"/>
  <c r="L1160" i="20"/>
  <c r="L1161" i="20"/>
  <c r="L1162" i="20"/>
  <c r="L1163" i="20"/>
  <c r="L1164" i="20"/>
  <c r="L1165" i="20"/>
  <c r="L1166" i="20"/>
  <c r="L1167" i="20"/>
  <c r="L1168" i="20"/>
  <c r="L1169" i="20"/>
  <c r="L1170" i="20"/>
  <c r="L1171" i="20"/>
  <c r="L1172" i="20"/>
  <c r="L1173" i="20"/>
  <c r="L1174" i="20"/>
  <c r="L1175" i="20"/>
  <c r="L1176" i="20"/>
  <c r="L1177" i="20"/>
  <c r="L1178" i="20"/>
  <c r="L1179" i="20"/>
  <c r="L1180" i="20"/>
  <c r="L1181" i="20"/>
  <c r="L1182" i="20"/>
  <c r="L1183" i="20"/>
  <c r="L1184" i="20"/>
  <c r="L1185" i="20"/>
  <c r="L1186" i="20"/>
  <c r="L1187" i="20"/>
  <c r="L1188" i="20"/>
  <c r="L1189" i="20"/>
  <c r="L1190" i="20"/>
  <c r="L1191" i="20"/>
  <c r="L1192" i="20"/>
  <c r="L1193" i="20"/>
  <c r="L1194" i="20"/>
  <c r="L1195" i="20"/>
  <c r="L1196" i="20"/>
  <c r="L1197" i="20"/>
  <c r="L1198" i="20"/>
  <c r="L1199" i="20"/>
  <c r="L1200" i="20"/>
  <c r="L1201" i="20"/>
  <c r="L1202" i="20"/>
  <c r="L1203" i="20"/>
  <c r="L1204" i="20"/>
  <c r="L1205" i="20"/>
  <c r="L1206" i="20"/>
  <c r="L1207" i="20"/>
  <c r="L1208" i="20"/>
  <c r="L1209" i="20"/>
  <c r="L1210" i="20"/>
  <c r="L1211" i="20"/>
  <c r="L1212" i="20"/>
  <c r="L1213" i="20"/>
  <c r="L1214" i="20"/>
  <c r="L1215" i="20"/>
  <c r="L1216" i="20"/>
  <c r="L1217" i="20"/>
  <c r="L1218" i="20"/>
  <c r="L1219" i="20"/>
  <c r="L1220" i="20"/>
  <c r="L1221" i="20"/>
  <c r="L1222" i="20"/>
  <c r="L1223" i="20"/>
  <c r="L1224" i="20"/>
  <c r="L1225" i="20"/>
  <c r="L1226" i="20"/>
  <c r="L1227" i="20"/>
  <c r="L1228" i="20"/>
  <c r="L1229" i="20"/>
  <c r="L1230" i="20"/>
  <c r="L1231" i="20"/>
  <c r="L1232" i="20"/>
  <c r="L1233" i="20"/>
  <c r="L1234" i="20"/>
  <c r="L1235" i="20"/>
  <c r="L1236" i="20"/>
  <c r="L1237" i="20"/>
  <c r="L1238" i="20"/>
  <c r="L1239" i="20"/>
  <c r="L1240" i="20"/>
  <c r="L1241" i="20"/>
  <c r="L1242" i="20"/>
  <c r="L1243" i="20"/>
  <c r="L1244" i="20"/>
  <c r="L1245" i="20"/>
  <c r="L1246" i="20"/>
  <c r="L1247" i="20"/>
  <c r="L1248" i="20"/>
  <c r="L1249" i="20"/>
  <c r="L1250" i="20"/>
  <c r="L1251" i="20"/>
  <c r="L1252" i="20"/>
  <c r="L1253" i="20"/>
  <c r="L1254" i="20"/>
  <c r="L1255" i="20"/>
  <c r="L1256" i="20"/>
  <c r="L1257" i="20"/>
  <c r="L1258" i="20"/>
  <c r="L1259" i="20"/>
  <c r="L1260" i="20"/>
  <c r="L1261" i="20"/>
  <c r="L1262" i="20"/>
  <c r="L1263" i="20"/>
  <c r="L1264" i="20"/>
  <c r="L1265" i="20"/>
  <c r="L1266" i="20"/>
  <c r="L1267" i="20"/>
  <c r="L1268" i="20"/>
  <c r="L1269" i="20"/>
  <c r="L1270" i="20"/>
  <c r="L1271" i="20"/>
  <c r="L1272" i="20"/>
  <c r="L1273" i="20"/>
  <c r="L1274" i="20"/>
  <c r="L1275" i="20"/>
  <c r="L1276" i="20"/>
  <c r="L1277" i="20"/>
  <c r="L1278" i="20"/>
  <c r="L1279" i="20"/>
  <c r="L1280" i="20"/>
  <c r="L1281" i="20"/>
  <c r="L1282" i="20"/>
  <c r="L1283" i="20"/>
  <c r="L1284" i="20"/>
  <c r="L1285" i="20"/>
  <c r="L1286" i="20"/>
  <c r="L1287" i="20"/>
  <c r="L1288" i="20"/>
  <c r="L1289" i="20"/>
  <c r="L1290" i="20"/>
  <c r="L1291" i="20"/>
  <c r="L1292" i="20"/>
  <c r="L1293" i="20"/>
  <c r="L1294" i="20"/>
  <c r="L1295" i="20"/>
  <c r="L1296" i="20"/>
  <c r="L1297" i="20"/>
  <c r="L1298" i="20"/>
  <c r="L1299" i="20"/>
  <c r="L1300" i="20"/>
  <c r="L1301" i="20"/>
  <c r="L1302" i="20"/>
  <c r="L1303" i="20"/>
  <c r="L1304" i="20"/>
  <c r="L1305" i="20"/>
  <c r="L1306" i="20"/>
  <c r="L1307" i="20"/>
  <c r="L1308" i="20"/>
  <c r="L1309" i="20"/>
  <c r="L1310" i="20"/>
  <c r="L1311" i="20"/>
  <c r="L1312" i="20"/>
  <c r="L1313" i="20"/>
  <c r="L1314" i="20"/>
  <c r="L1315" i="20"/>
  <c r="L1316" i="20"/>
  <c r="L1317" i="20"/>
  <c r="L1318" i="20"/>
  <c r="L1319" i="20"/>
  <c r="L1320" i="20"/>
  <c r="L1321" i="20"/>
  <c r="L1322" i="20"/>
  <c r="L1323" i="20"/>
  <c r="L1324" i="20"/>
  <c r="L1325" i="20"/>
  <c r="L1326" i="20"/>
  <c r="L1327" i="20"/>
  <c r="L1328" i="20"/>
  <c r="L1329" i="20"/>
  <c r="L1330" i="20"/>
  <c r="L1331" i="20"/>
  <c r="L1332" i="20"/>
  <c r="L1333" i="20"/>
  <c r="L1334" i="20"/>
  <c r="L1335" i="20"/>
  <c r="L1336" i="20"/>
  <c r="L1337" i="20"/>
  <c r="L1338" i="20"/>
  <c r="L1339" i="20"/>
  <c r="L1340" i="20"/>
  <c r="L1341" i="20"/>
  <c r="L1342" i="20"/>
  <c r="L1343" i="20"/>
  <c r="L1344" i="20"/>
  <c r="L1345" i="20"/>
  <c r="L1346" i="20"/>
  <c r="L1347" i="20"/>
  <c r="L1348" i="20"/>
  <c r="L1349" i="20"/>
  <c r="L1350" i="20"/>
  <c r="L1351" i="20"/>
  <c r="L1352" i="20"/>
  <c r="L1353" i="20"/>
  <c r="L1354" i="20"/>
  <c r="L1355" i="20"/>
  <c r="L1356" i="20"/>
  <c r="L1357" i="20"/>
  <c r="L1358" i="20"/>
  <c r="L1359" i="20"/>
  <c r="L1360" i="20"/>
  <c r="L1361" i="20"/>
  <c r="L1362" i="20"/>
  <c r="L1363" i="20"/>
  <c r="L1364" i="20"/>
  <c r="L1365" i="20"/>
  <c r="L1366" i="20"/>
  <c r="L1367" i="20"/>
  <c r="L1368" i="20"/>
  <c r="L1369" i="20"/>
  <c r="L1370" i="20"/>
  <c r="L1371" i="20"/>
  <c r="L1372" i="20"/>
  <c r="L1373" i="20"/>
  <c r="L1374" i="20"/>
  <c r="L1375" i="20"/>
  <c r="L1376" i="20"/>
  <c r="L1377" i="20"/>
  <c r="L1378" i="20"/>
  <c r="L1379" i="20"/>
  <c r="L1380" i="20"/>
  <c r="L1381" i="20"/>
  <c r="L1382" i="20"/>
  <c r="L1383" i="20"/>
  <c r="L1384" i="20"/>
  <c r="L1385" i="20"/>
  <c r="L1386" i="20"/>
  <c r="L1387" i="20"/>
  <c r="L1388" i="20"/>
  <c r="L1389" i="20"/>
  <c r="L1390" i="20"/>
  <c r="L1391" i="20"/>
  <c r="L1392" i="20"/>
  <c r="L1393" i="20"/>
  <c r="L1394" i="20"/>
  <c r="L1395" i="20"/>
  <c r="L1396" i="20"/>
  <c r="L1397" i="20"/>
  <c r="L1398" i="20"/>
  <c r="L1399" i="20"/>
  <c r="L1400" i="20"/>
  <c r="L1401" i="20"/>
  <c r="L1402" i="20"/>
  <c r="L1403" i="20"/>
  <c r="L1404" i="20"/>
  <c r="L1405" i="20"/>
  <c r="L1406" i="20"/>
  <c r="L1407" i="20"/>
  <c r="L1408" i="20"/>
  <c r="L1409" i="20"/>
  <c r="L1410" i="20"/>
  <c r="L1411" i="20"/>
  <c r="L1412" i="20"/>
  <c r="L1413" i="20"/>
  <c r="L1414" i="20"/>
  <c r="L1415" i="20"/>
  <c r="L1416" i="20"/>
  <c r="L1417" i="20"/>
  <c r="L1418" i="20"/>
  <c r="L1419" i="20"/>
  <c r="L1420" i="20"/>
  <c r="L1421" i="20"/>
  <c r="L1422" i="20"/>
  <c r="L1423" i="20"/>
  <c r="L1424" i="20"/>
  <c r="L1425" i="20"/>
  <c r="L1426" i="20"/>
  <c r="L1427" i="20"/>
  <c r="L1428" i="20"/>
  <c r="L1429" i="20"/>
  <c r="L1430" i="20"/>
  <c r="L1431" i="20"/>
  <c r="L1432" i="20"/>
  <c r="L1433" i="20"/>
  <c r="L1434" i="20"/>
  <c r="L1435" i="20"/>
  <c r="L1436" i="20"/>
  <c r="L1437" i="20"/>
  <c r="L1438" i="20"/>
  <c r="L1439" i="20"/>
  <c r="L1440" i="20"/>
  <c r="L1441" i="20"/>
  <c r="L1442" i="20"/>
  <c r="L1443" i="20"/>
  <c r="L1444" i="20"/>
  <c r="L1445" i="20"/>
  <c r="L1446" i="20"/>
  <c r="L1447" i="20"/>
  <c r="L1448" i="20"/>
  <c r="L1449" i="20"/>
  <c r="L1450" i="20"/>
  <c r="L1451" i="20"/>
  <c r="L1452" i="20"/>
  <c r="L1453" i="20"/>
  <c r="L1454" i="20"/>
  <c r="L1455" i="20"/>
  <c r="L1456" i="20"/>
  <c r="L1457" i="20"/>
  <c r="L1458" i="20"/>
  <c r="L1459" i="20"/>
  <c r="L1460" i="20"/>
  <c r="L1461" i="20"/>
  <c r="L1462" i="20"/>
  <c r="L1463" i="20"/>
  <c r="L1464" i="20"/>
  <c r="L1465" i="20"/>
  <c r="L1466" i="20"/>
  <c r="L1467" i="20"/>
  <c r="L1468" i="20"/>
  <c r="L1469" i="20"/>
  <c r="L1470" i="20"/>
  <c r="L1471" i="20"/>
  <c r="L1472" i="20"/>
  <c r="L1473" i="20"/>
  <c r="L1474" i="20"/>
  <c r="L1475" i="20"/>
  <c r="L1476" i="20"/>
  <c r="L1477" i="20"/>
  <c r="L1478" i="20"/>
  <c r="L1479" i="20"/>
  <c r="L1480" i="20"/>
  <c r="L1481" i="20"/>
  <c r="L1482" i="20"/>
  <c r="L1483" i="20"/>
  <c r="L1484" i="20"/>
  <c r="L1485" i="20"/>
  <c r="L1486" i="20"/>
  <c r="L1487" i="20"/>
  <c r="L1488" i="20"/>
  <c r="L1489" i="20"/>
  <c r="L1490" i="20"/>
  <c r="L1491" i="20"/>
  <c r="L1492" i="20"/>
  <c r="L1493" i="20"/>
  <c r="L1494" i="20"/>
  <c r="L1495" i="20"/>
  <c r="L1496" i="20"/>
  <c r="L1497" i="20"/>
  <c r="L1498" i="20"/>
  <c r="L1499" i="20"/>
  <c r="L1500" i="20"/>
  <c r="L1501" i="20"/>
  <c r="L1502" i="20"/>
  <c r="L1503" i="20"/>
  <c r="L1504" i="20"/>
  <c r="L1505" i="20"/>
  <c r="L1506" i="20"/>
  <c r="L1507" i="20"/>
  <c r="L1508" i="20"/>
  <c r="L1509" i="20"/>
  <c r="L1510" i="20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8" i="20"/>
  <c r="K249" i="20"/>
  <c r="K250" i="20"/>
  <c r="K251" i="20"/>
  <c r="K252" i="20"/>
  <c r="K253" i="20"/>
  <c r="K254" i="20"/>
  <c r="K255" i="20"/>
  <c r="K256" i="20"/>
  <c r="K257" i="20"/>
  <c r="K258" i="20"/>
  <c r="K259" i="20"/>
  <c r="K260" i="20"/>
  <c r="K261" i="20"/>
  <c r="K262" i="20"/>
  <c r="K263" i="20"/>
  <c r="K264" i="20"/>
  <c r="K265" i="20"/>
  <c r="K266" i="20"/>
  <c r="K267" i="20"/>
  <c r="K268" i="20"/>
  <c r="K269" i="20"/>
  <c r="K270" i="20"/>
  <c r="K271" i="20"/>
  <c r="K272" i="20"/>
  <c r="K273" i="20"/>
  <c r="K274" i="20"/>
  <c r="K275" i="20"/>
  <c r="K276" i="20"/>
  <c r="K277" i="20"/>
  <c r="K278" i="20"/>
  <c r="K279" i="20"/>
  <c r="K280" i="20"/>
  <c r="K281" i="20"/>
  <c r="K282" i="20"/>
  <c r="K283" i="20"/>
  <c r="K284" i="20"/>
  <c r="K285" i="20"/>
  <c r="K286" i="20"/>
  <c r="K287" i="20"/>
  <c r="K288" i="20"/>
  <c r="K289" i="20"/>
  <c r="K290" i="20"/>
  <c r="K291" i="20"/>
  <c r="K292" i="20"/>
  <c r="K293" i="20"/>
  <c r="K294" i="20"/>
  <c r="K295" i="20"/>
  <c r="K296" i="20"/>
  <c r="K297" i="20"/>
  <c r="K298" i="20"/>
  <c r="K299" i="20"/>
  <c r="K300" i="20"/>
  <c r="K301" i="20"/>
  <c r="K302" i="20"/>
  <c r="K303" i="20"/>
  <c r="K304" i="20"/>
  <c r="K305" i="20"/>
  <c r="K306" i="20"/>
  <c r="K307" i="20"/>
  <c r="K308" i="20"/>
  <c r="K309" i="20"/>
  <c r="K310" i="20"/>
  <c r="K311" i="20"/>
  <c r="K312" i="20"/>
  <c r="K313" i="20"/>
  <c r="K314" i="20"/>
  <c r="K315" i="20"/>
  <c r="K316" i="20"/>
  <c r="K317" i="20"/>
  <c r="K318" i="20"/>
  <c r="K319" i="20"/>
  <c r="K320" i="20"/>
  <c r="K321" i="20"/>
  <c r="K322" i="20"/>
  <c r="K323" i="20"/>
  <c r="K324" i="20"/>
  <c r="K325" i="20"/>
  <c r="K326" i="20"/>
  <c r="K327" i="20"/>
  <c r="K328" i="20"/>
  <c r="K329" i="20"/>
  <c r="K330" i="20"/>
  <c r="K331" i="20"/>
  <c r="K332" i="20"/>
  <c r="K333" i="20"/>
  <c r="K334" i="20"/>
  <c r="K335" i="20"/>
  <c r="K336" i="20"/>
  <c r="K337" i="20"/>
  <c r="K338" i="20"/>
  <c r="K339" i="20"/>
  <c r="K340" i="20"/>
  <c r="K341" i="20"/>
  <c r="K342" i="20"/>
  <c r="K343" i="20"/>
  <c r="K344" i="20"/>
  <c r="K345" i="20"/>
  <c r="K346" i="20"/>
  <c r="K347" i="20"/>
  <c r="K348" i="20"/>
  <c r="K349" i="20"/>
  <c r="K350" i="20"/>
  <c r="K351" i="20"/>
  <c r="K352" i="20"/>
  <c r="K353" i="20"/>
  <c r="K354" i="20"/>
  <c r="K355" i="20"/>
  <c r="K356" i="20"/>
  <c r="K357" i="20"/>
  <c r="K358" i="20"/>
  <c r="K359" i="20"/>
  <c r="K360" i="20"/>
  <c r="K361" i="20"/>
  <c r="K362" i="20"/>
  <c r="K363" i="20"/>
  <c r="K364" i="20"/>
  <c r="K365" i="20"/>
  <c r="K366" i="20"/>
  <c r="K367" i="20"/>
  <c r="K368" i="20"/>
  <c r="K369" i="20"/>
  <c r="K370" i="20"/>
  <c r="K371" i="20"/>
  <c r="K372" i="20"/>
  <c r="K373" i="20"/>
  <c r="K374" i="20"/>
  <c r="K375" i="20"/>
  <c r="K376" i="20"/>
  <c r="K377" i="20"/>
  <c r="K378" i="20"/>
  <c r="K379" i="20"/>
  <c r="K380" i="20"/>
  <c r="K381" i="20"/>
  <c r="K382" i="20"/>
  <c r="K383" i="20"/>
  <c r="K384" i="20"/>
  <c r="K385" i="20"/>
  <c r="K386" i="20"/>
  <c r="K387" i="20"/>
  <c r="K388" i="20"/>
  <c r="K389" i="20"/>
  <c r="K390" i="20"/>
  <c r="K391" i="20"/>
  <c r="K392" i="20"/>
  <c r="K393" i="20"/>
  <c r="K394" i="20"/>
  <c r="K395" i="20"/>
  <c r="K396" i="20"/>
  <c r="K397" i="20"/>
  <c r="K398" i="20"/>
  <c r="K399" i="20"/>
  <c r="K400" i="20"/>
  <c r="K401" i="20"/>
  <c r="K402" i="20"/>
  <c r="K403" i="20"/>
  <c r="K404" i="20"/>
  <c r="K405" i="20"/>
  <c r="K406" i="20"/>
  <c r="K407" i="20"/>
  <c r="K408" i="20"/>
  <c r="K409" i="20"/>
  <c r="K410" i="20"/>
  <c r="K411" i="20"/>
  <c r="K412" i="20"/>
  <c r="K413" i="20"/>
  <c r="K414" i="20"/>
  <c r="K415" i="20"/>
  <c r="K416" i="20"/>
  <c r="K417" i="20"/>
  <c r="K418" i="20"/>
  <c r="K419" i="20"/>
  <c r="K420" i="20"/>
  <c r="K421" i="20"/>
  <c r="K422" i="20"/>
  <c r="K423" i="20"/>
  <c r="K424" i="20"/>
  <c r="K425" i="20"/>
  <c r="K426" i="20"/>
  <c r="K427" i="20"/>
  <c r="K428" i="20"/>
  <c r="K429" i="20"/>
  <c r="K430" i="20"/>
  <c r="K431" i="20"/>
  <c r="K432" i="20"/>
  <c r="K433" i="20"/>
  <c r="K434" i="20"/>
  <c r="K435" i="20"/>
  <c r="K436" i="20"/>
  <c r="K437" i="20"/>
  <c r="K438" i="20"/>
  <c r="K439" i="20"/>
  <c r="K440" i="20"/>
  <c r="K441" i="20"/>
  <c r="K442" i="20"/>
  <c r="K443" i="20"/>
  <c r="K444" i="20"/>
  <c r="K445" i="20"/>
  <c r="K446" i="20"/>
  <c r="K447" i="20"/>
  <c r="K448" i="20"/>
  <c r="K449" i="20"/>
  <c r="K450" i="20"/>
  <c r="K451" i="20"/>
  <c r="K452" i="20"/>
  <c r="K453" i="20"/>
  <c r="K454" i="20"/>
  <c r="K455" i="20"/>
  <c r="K456" i="20"/>
  <c r="K457" i="20"/>
  <c r="K458" i="20"/>
  <c r="K459" i="20"/>
  <c r="K460" i="20"/>
  <c r="K461" i="20"/>
  <c r="K462" i="20"/>
  <c r="K463" i="20"/>
  <c r="K464" i="20"/>
  <c r="K465" i="20"/>
  <c r="K466" i="20"/>
  <c r="K467" i="20"/>
  <c r="K468" i="20"/>
  <c r="K469" i="20"/>
  <c r="K470" i="20"/>
  <c r="K471" i="20"/>
  <c r="K472" i="20"/>
  <c r="K473" i="20"/>
  <c r="K474" i="20"/>
  <c r="K475" i="20"/>
  <c r="K476" i="20"/>
  <c r="K477" i="20"/>
  <c r="K478" i="20"/>
  <c r="K479" i="20"/>
  <c r="K480" i="20"/>
  <c r="K481" i="20"/>
  <c r="K482" i="20"/>
  <c r="K483" i="20"/>
  <c r="K484" i="20"/>
  <c r="K485" i="20"/>
  <c r="K486" i="20"/>
  <c r="K487" i="20"/>
  <c r="K488" i="20"/>
  <c r="K489" i="20"/>
  <c r="K490" i="20"/>
  <c r="K491" i="20"/>
  <c r="K492" i="20"/>
  <c r="K493" i="20"/>
  <c r="K494" i="20"/>
  <c r="K495" i="20"/>
  <c r="K496" i="20"/>
  <c r="K497" i="20"/>
  <c r="K498" i="20"/>
  <c r="K499" i="20"/>
  <c r="K500" i="20"/>
  <c r="K501" i="20"/>
  <c r="K502" i="20"/>
  <c r="K503" i="20"/>
  <c r="K504" i="20"/>
  <c r="K505" i="20"/>
  <c r="K506" i="20"/>
  <c r="K507" i="20"/>
  <c r="K508" i="20"/>
  <c r="K509" i="20"/>
  <c r="K510" i="20"/>
  <c r="K511" i="20"/>
  <c r="K512" i="20"/>
  <c r="K513" i="20"/>
  <c r="K514" i="20"/>
  <c r="K515" i="20"/>
  <c r="K516" i="20"/>
  <c r="K517" i="20"/>
  <c r="K518" i="20"/>
  <c r="K519" i="20"/>
  <c r="K520" i="20"/>
  <c r="K521" i="20"/>
  <c r="K522" i="20"/>
  <c r="K523" i="20"/>
  <c r="K524" i="20"/>
  <c r="K525" i="20"/>
  <c r="K526" i="20"/>
  <c r="K527" i="20"/>
  <c r="K528" i="20"/>
  <c r="K529" i="20"/>
  <c r="K530" i="20"/>
  <c r="K531" i="20"/>
  <c r="K532" i="20"/>
  <c r="K533" i="20"/>
  <c r="K534" i="20"/>
  <c r="K535" i="20"/>
  <c r="K536" i="20"/>
  <c r="K537" i="20"/>
  <c r="K538" i="20"/>
  <c r="K539" i="20"/>
  <c r="K540" i="20"/>
  <c r="K541" i="20"/>
  <c r="K542" i="20"/>
  <c r="K543" i="20"/>
  <c r="K544" i="20"/>
  <c r="K545" i="20"/>
  <c r="K546" i="20"/>
  <c r="K547" i="20"/>
  <c r="K548" i="20"/>
  <c r="K549" i="20"/>
  <c r="K550" i="20"/>
  <c r="K551" i="20"/>
  <c r="K552" i="20"/>
  <c r="K553" i="20"/>
  <c r="K554" i="20"/>
  <c r="K555" i="20"/>
  <c r="K556" i="20"/>
  <c r="K557" i="20"/>
  <c r="K558" i="20"/>
  <c r="K559" i="20"/>
  <c r="K560" i="20"/>
  <c r="K561" i="20"/>
  <c r="K562" i="20"/>
  <c r="K563" i="20"/>
  <c r="K564" i="20"/>
  <c r="K565" i="20"/>
  <c r="K566" i="20"/>
  <c r="K567" i="20"/>
  <c r="K568" i="20"/>
  <c r="K569" i="20"/>
  <c r="K570" i="20"/>
  <c r="K571" i="20"/>
  <c r="K572" i="20"/>
  <c r="K573" i="20"/>
  <c r="K574" i="20"/>
  <c r="K575" i="20"/>
  <c r="K576" i="20"/>
  <c r="K577" i="20"/>
  <c r="K578" i="20"/>
  <c r="K579" i="20"/>
  <c r="K580" i="20"/>
  <c r="K581" i="20"/>
  <c r="K582" i="20"/>
  <c r="K583" i="20"/>
  <c r="K584" i="20"/>
  <c r="K585" i="20"/>
  <c r="K586" i="20"/>
  <c r="K587" i="20"/>
  <c r="K588" i="20"/>
  <c r="K589" i="20"/>
  <c r="K590" i="20"/>
  <c r="K591" i="20"/>
  <c r="K592" i="20"/>
  <c r="K593" i="20"/>
  <c r="K594" i="20"/>
  <c r="K595" i="20"/>
  <c r="K596" i="20"/>
  <c r="K597" i="20"/>
  <c r="K598" i="20"/>
  <c r="K599" i="20"/>
  <c r="K600" i="20"/>
  <c r="K601" i="20"/>
  <c r="K602" i="20"/>
  <c r="K603" i="20"/>
  <c r="K604" i="20"/>
  <c r="K605" i="20"/>
  <c r="K606" i="20"/>
  <c r="K607" i="20"/>
  <c r="K608" i="20"/>
  <c r="K609" i="20"/>
  <c r="K610" i="20"/>
  <c r="K611" i="20"/>
  <c r="K612" i="20"/>
  <c r="K613" i="20"/>
  <c r="K614" i="20"/>
  <c r="K615" i="20"/>
  <c r="K616" i="20"/>
  <c r="K617" i="20"/>
  <c r="K618" i="20"/>
  <c r="K619" i="20"/>
  <c r="K620" i="20"/>
  <c r="K621" i="20"/>
  <c r="K622" i="20"/>
  <c r="K623" i="20"/>
  <c r="K624" i="20"/>
  <c r="K625" i="20"/>
  <c r="K626" i="20"/>
  <c r="K627" i="20"/>
  <c r="K628" i="20"/>
  <c r="K629" i="20"/>
  <c r="K630" i="20"/>
  <c r="K631" i="20"/>
  <c r="K632" i="20"/>
  <c r="K633" i="20"/>
  <c r="K634" i="20"/>
  <c r="K635" i="20"/>
  <c r="K636" i="20"/>
  <c r="K637" i="20"/>
  <c r="K638" i="20"/>
  <c r="K639" i="20"/>
  <c r="K640" i="20"/>
  <c r="K641" i="20"/>
  <c r="K642" i="20"/>
  <c r="K643" i="20"/>
  <c r="K644" i="20"/>
  <c r="K645" i="20"/>
  <c r="K646" i="20"/>
  <c r="K647" i="20"/>
  <c r="K648" i="20"/>
  <c r="K649" i="20"/>
  <c r="K650" i="20"/>
  <c r="K651" i="20"/>
  <c r="K652" i="20"/>
  <c r="K653" i="20"/>
  <c r="K654" i="20"/>
  <c r="K655" i="20"/>
  <c r="K656" i="20"/>
  <c r="K657" i="20"/>
  <c r="K658" i="20"/>
  <c r="K659" i="20"/>
  <c r="K660" i="20"/>
  <c r="K661" i="20"/>
  <c r="K662" i="20"/>
  <c r="K663" i="20"/>
  <c r="K664" i="20"/>
  <c r="K665" i="20"/>
  <c r="K666" i="20"/>
  <c r="K667" i="20"/>
  <c r="K668" i="20"/>
  <c r="K669" i="20"/>
  <c r="K670" i="20"/>
  <c r="K671" i="20"/>
  <c r="K672" i="20"/>
  <c r="K673" i="20"/>
  <c r="K674" i="20"/>
  <c r="K675" i="20"/>
  <c r="K676" i="20"/>
  <c r="K677" i="20"/>
  <c r="K678" i="20"/>
  <c r="K679" i="20"/>
  <c r="K680" i="20"/>
  <c r="K681" i="20"/>
  <c r="K682" i="20"/>
  <c r="K683" i="20"/>
  <c r="K684" i="20"/>
  <c r="K685" i="20"/>
  <c r="K686" i="20"/>
  <c r="K687" i="20"/>
  <c r="K688" i="20"/>
  <c r="K689" i="20"/>
  <c r="K690" i="20"/>
  <c r="K691" i="20"/>
  <c r="K692" i="20"/>
  <c r="K693" i="20"/>
  <c r="K694" i="20"/>
  <c r="K695" i="20"/>
  <c r="K696" i="20"/>
  <c r="K697" i="20"/>
  <c r="K698" i="20"/>
  <c r="K699" i="20"/>
  <c r="K700" i="20"/>
  <c r="K701" i="20"/>
  <c r="K702" i="20"/>
  <c r="K703" i="20"/>
  <c r="K704" i="20"/>
  <c r="K705" i="20"/>
  <c r="K706" i="20"/>
  <c r="K707" i="20"/>
  <c r="K708" i="20"/>
  <c r="K709" i="20"/>
  <c r="K710" i="20"/>
  <c r="K711" i="20"/>
  <c r="K712" i="20"/>
  <c r="K713" i="20"/>
  <c r="K714" i="20"/>
  <c r="K715" i="20"/>
  <c r="K716" i="20"/>
  <c r="K717" i="20"/>
  <c r="K718" i="20"/>
  <c r="K719" i="20"/>
  <c r="K720" i="20"/>
  <c r="K721" i="20"/>
  <c r="K722" i="20"/>
  <c r="K723" i="20"/>
  <c r="K724" i="20"/>
  <c r="K725" i="20"/>
  <c r="K726" i="20"/>
  <c r="K727" i="20"/>
  <c r="K728" i="20"/>
  <c r="K729" i="20"/>
  <c r="K730" i="20"/>
  <c r="K731" i="20"/>
  <c r="K732" i="20"/>
  <c r="K733" i="20"/>
  <c r="K734" i="20"/>
  <c r="K735" i="20"/>
  <c r="K736" i="20"/>
  <c r="K737" i="20"/>
  <c r="K738" i="20"/>
  <c r="K739" i="20"/>
  <c r="K740" i="20"/>
  <c r="K741" i="20"/>
  <c r="K742" i="20"/>
  <c r="K743" i="20"/>
  <c r="K744" i="20"/>
  <c r="K745" i="20"/>
  <c r="K746" i="20"/>
  <c r="K747" i="20"/>
  <c r="K748" i="20"/>
  <c r="K749" i="20"/>
  <c r="K750" i="20"/>
  <c r="K751" i="20"/>
  <c r="K752" i="20"/>
  <c r="K753" i="20"/>
  <c r="K754" i="20"/>
  <c r="K755" i="20"/>
  <c r="K756" i="20"/>
  <c r="K757" i="20"/>
  <c r="K758" i="20"/>
  <c r="K759" i="20"/>
  <c r="K760" i="20"/>
  <c r="K761" i="20"/>
  <c r="K762" i="20"/>
  <c r="K763" i="20"/>
  <c r="K764" i="20"/>
  <c r="K765" i="20"/>
  <c r="K766" i="20"/>
  <c r="K767" i="20"/>
  <c r="K768" i="20"/>
  <c r="K769" i="20"/>
  <c r="K770" i="20"/>
  <c r="K771" i="20"/>
  <c r="K772" i="20"/>
  <c r="K773" i="20"/>
  <c r="K774" i="20"/>
  <c r="K775" i="20"/>
  <c r="K776" i="20"/>
  <c r="K777" i="20"/>
  <c r="K778" i="20"/>
  <c r="K779" i="20"/>
  <c r="K780" i="20"/>
  <c r="K781" i="20"/>
  <c r="K782" i="20"/>
  <c r="K783" i="20"/>
  <c r="K784" i="20"/>
  <c r="K785" i="20"/>
  <c r="K786" i="20"/>
  <c r="K787" i="20"/>
  <c r="K788" i="20"/>
  <c r="K789" i="20"/>
  <c r="K790" i="20"/>
  <c r="K791" i="20"/>
  <c r="K792" i="20"/>
  <c r="K793" i="20"/>
  <c r="K794" i="20"/>
  <c r="K795" i="20"/>
  <c r="K796" i="20"/>
  <c r="K797" i="20"/>
  <c r="K798" i="20"/>
  <c r="K799" i="20"/>
  <c r="K800" i="20"/>
  <c r="K801" i="20"/>
  <c r="K802" i="20"/>
  <c r="K803" i="20"/>
  <c r="K804" i="20"/>
  <c r="K805" i="20"/>
  <c r="K806" i="20"/>
  <c r="K807" i="20"/>
  <c r="K808" i="20"/>
  <c r="K809" i="20"/>
  <c r="K810" i="20"/>
  <c r="K811" i="20"/>
  <c r="K812" i="20"/>
  <c r="K813" i="20"/>
  <c r="K814" i="20"/>
  <c r="K815" i="20"/>
  <c r="K816" i="20"/>
  <c r="K817" i="20"/>
  <c r="K818" i="20"/>
  <c r="K819" i="20"/>
  <c r="K820" i="20"/>
  <c r="K821" i="20"/>
  <c r="K822" i="20"/>
  <c r="K823" i="20"/>
  <c r="K824" i="20"/>
  <c r="K825" i="20"/>
  <c r="K826" i="20"/>
  <c r="K827" i="20"/>
  <c r="K828" i="20"/>
  <c r="K829" i="20"/>
  <c r="K830" i="20"/>
  <c r="K831" i="20"/>
  <c r="K832" i="20"/>
  <c r="K833" i="20"/>
  <c r="K834" i="20"/>
  <c r="K835" i="20"/>
  <c r="K836" i="20"/>
  <c r="K837" i="20"/>
  <c r="K838" i="20"/>
  <c r="K839" i="20"/>
  <c r="K840" i="20"/>
  <c r="K841" i="20"/>
  <c r="K842" i="20"/>
  <c r="K843" i="20"/>
  <c r="K844" i="20"/>
  <c r="K845" i="20"/>
  <c r="K846" i="20"/>
  <c r="K847" i="20"/>
  <c r="K848" i="20"/>
  <c r="K849" i="20"/>
  <c r="K850" i="20"/>
  <c r="K851" i="20"/>
  <c r="K852" i="20"/>
  <c r="K853" i="20"/>
  <c r="K854" i="20"/>
  <c r="K855" i="20"/>
  <c r="K856" i="20"/>
  <c r="K857" i="20"/>
  <c r="K858" i="20"/>
  <c r="K859" i="20"/>
  <c r="K860" i="20"/>
  <c r="K861" i="20"/>
  <c r="K862" i="20"/>
  <c r="K863" i="20"/>
  <c r="K864" i="20"/>
  <c r="K865" i="20"/>
  <c r="K866" i="20"/>
  <c r="K867" i="20"/>
  <c r="K868" i="20"/>
  <c r="K869" i="20"/>
  <c r="K870" i="20"/>
  <c r="K871" i="20"/>
  <c r="K872" i="20"/>
  <c r="K873" i="20"/>
  <c r="K874" i="20"/>
  <c r="K875" i="20"/>
  <c r="K876" i="20"/>
  <c r="K877" i="20"/>
  <c r="K878" i="20"/>
  <c r="K879" i="20"/>
  <c r="K880" i="20"/>
  <c r="K881" i="20"/>
  <c r="K882" i="20"/>
  <c r="K883" i="20"/>
  <c r="K884" i="20"/>
  <c r="K885" i="20"/>
  <c r="K886" i="20"/>
  <c r="K887" i="20"/>
  <c r="K888" i="20"/>
  <c r="K889" i="20"/>
  <c r="K890" i="20"/>
  <c r="K891" i="20"/>
  <c r="K892" i="20"/>
  <c r="K893" i="20"/>
  <c r="K894" i="20"/>
  <c r="K895" i="20"/>
  <c r="K896" i="20"/>
  <c r="K897" i="20"/>
  <c r="K898" i="20"/>
  <c r="K899" i="20"/>
  <c r="K900" i="20"/>
  <c r="K901" i="20"/>
  <c r="K902" i="20"/>
  <c r="K903" i="20"/>
  <c r="K904" i="20"/>
  <c r="K905" i="20"/>
  <c r="K906" i="20"/>
  <c r="K907" i="20"/>
  <c r="K908" i="20"/>
  <c r="K909" i="20"/>
  <c r="K910" i="20"/>
  <c r="K911" i="20"/>
  <c r="K912" i="20"/>
  <c r="K913" i="20"/>
  <c r="K914" i="20"/>
  <c r="K915" i="20"/>
  <c r="K916" i="20"/>
  <c r="K917" i="20"/>
  <c r="K918" i="20"/>
  <c r="K919" i="20"/>
  <c r="K920" i="20"/>
  <c r="K921" i="20"/>
  <c r="K922" i="20"/>
  <c r="K923" i="20"/>
  <c r="K924" i="20"/>
  <c r="K925" i="20"/>
  <c r="K926" i="20"/>
  <c r="K927" i="20"/>
  <c r="K928" i="20"/>
  <c r="K929" i="20"/>
  <c r="K930" i="20"/>
  <c r="K931" i="20"/>
  <c r="K932" i="20"/>
  <c r="K933" i="20"/>
  <c r="K934" i="20"/>
  <c r="K935" i="20"/>
  <c r="K936" i="20"/>
  <c r="K937" i="20"/>
  <c r="K938" i="20"/>
  <c r="K939" i="20"/>
  <c r="K940" i="20"/>
  <c r="K941" i="20"/>
  <c r="K942" i="20"/>
  <c r="K943" i="20"/>
  <c r="K944" i="20"/>
  <c r="K945" i="20"/>
  <c r="K946" i="20"/>
  <c r="K947" i="20"/>
  <c r="K948" i="20"/>
  <c r="K949" i="20"/>
  <c r="K950" i="20"/>
  <c r="K951" i="20"/>
  <c r="K952" i="20"/>
  <c r="K953" i="20"/>
  <c r="K954" i="20"/>
  <c r="K955" i="20"/>
  <c r="K956" i="20"/>
  <c r="K957" i="20"/>
  <c r="K958" i="20"/>
  <c r="K959" i="20"/>
  <c r="K960" i="20"/>
  <c r="K961" i="20"/>
  <c r="K962" i="20"/>
  <c r="K963" i="20"/>
  <c r="K964" i="20"/>
  <c r="K965" i="20"/>
  <c r="K966" i="20"/>
  <c r="K967" i="20"/>
  <c r="K968" i="20"/>
  <c r="K969" i="20"/>
  <c r="K970" i="20"/>
  <c r="K971" i="20"/>
  <c r="K972" i="20"/>
  <c r="K973" i="20"/>
  <c r="K974" i="20"/>
  <c r="K975" i="20"/>
  <c r="K976" i="20"/>
  <c r="K977" i="20"/>
  <c r="K978" i="20"/>
  <c r="K979" i="20"/>
  <c r="K980" i="20"/>
  <c r="K981" i="20"/>
  <c r="K982" i="20"/>
  <c r="K983" i="20"/>
  <c r="K984" i="20"/>
  <c r="K985" i="20"/>
  <c r="K986" i="20"/>
  <c r="K987" i="20"/>
  <c r="K988" i="20"/>
  <c r="K989" i="20"/>
  <c r="K990" i="20"/>
  <c r="K991" i="20"/>
  <c r="K992" i="20"/>
  <c r="K993" i="20"/>
  <c r="K994" i="20"/>
  <c r="K995" i="20"/>
  <c r="K996" i="20"/>
  <c r="K997" i="20"/>
  <c r="K998" i="20"/>
  <c r="K999" i="20"/>
  <c r="K1000" i="20"/>
  <c r="K1001" i="20"/>
  <c r="K1002" i="20"/>
  <c r="K1003" i="20"/>
  <c r="K1004" i="20"/>
  <c r="K1005" i="20"/>
  <c r="K1006" i="20"/>
  <c r="K1007" i="20"/>
  <c r="K1008" i="20"/>
  <c r="K1009" i="20"/>
  <c r="K1010" i="20"/>
  <c r="K1011" i="20"/>
  <c r="K1012" i="20"/>
  <c r="K1013" i="20"/>
  <c r="K1014" i="20"/>
  <c r="K1015" i="20"/>
  <c r="K1016" i="20"/>
  <c r="K1017" i="20"/>
  <c r="K1018" i="20"/>
  <c r="K1019" i="20"/>
  <c r="K1020" i="20"/>
  <c r="K1021" i="20"/>
  <c r="K1022" i="20"/>
  <c r="K1023" i="20"/>
  <c r="K1024" i="20"/>
  <c r="K1025" i="20"/>
  <c r="K1026" i="20"/>
  <c r="K1027" i="20"/>
  <c r="K1028" i="20"/>
  <c r="K1029" i="20"/>
  <c r="K1030" i="20"/>
  <c r="K1031" i="20"/>
  <c r="K1032" i="20"/>
  <c r="K1033" i="20"/>
  <c r="K1034" i="20"/>
  <c r="K1035" i="20"/>
  <c r="K1036" i="20"/>
  <c r="K1037" i="20"/>
  <c r="K1038" i="20"/>
  <c r="K1039" i="20"/>
  <c r="K1040" i="20"/>
  <c r="K1041" i="20"/>
  <c r="K1042" i="20"/>
  <c r="K1043" i="20"/>
  <c r="K1044" i="20"/>
  <c r="K1045" i="20"/>
  <c r="K1046" i="20"/>
  <c r="K1047" i="20"/>
  <c r="K1048" i="20"/>
  <c r="K1049" i="20"/>
  <c r="K1050" i="20"/>
  <c r="K1051" i="20"/>
  <c r="K1052" i="20"/>
  <c r="K1053" i="20"/>
  <c r="K1054" i="20"/>
  <c r="K1055" i="20"/>
  <c r="K1056" i="20"/>
  <c r="K1057" i="20"/>
  <c r="K1058" i="20"/>
  <c r="K1059" i="20"/>
  <c r="K1060" i="20"/>
  <c r="K1061" i="20"/>
  <c r="K1062" i="20"/>
  <c r="K1063" i="20"/>
  <c r="K1064" i="20"/>
  <c r="K1065" i="20"/>
  <c r="K1066" i="20"/>
  <c r="K1067" i="20"/>
  <c r="K1068" i="20"/>
  <c r="K1069" i="20"/>
  <c r="K1070" i="20"/>
  <c r="K1071" i="20"/>
  <c r="K1072" i="20"/>
  <c r="K1073" i="20"/>
  <c r="K1074" i="20"/>
  <c r="K1075" i="20"/>
  <c r="K1076" i="20"/>
  <c r="K1077" i="20"/>
  <c r="K1078" i="20"/>
  <c r="K1079" i="20"/>
  <c r="K1080" i="20"/>
  <c r="K1081" i="20"/>
  <c r="K1082" i="20"/>
  <c r="K1083" i="20"/>
  <c r="K1084" i="20"/>
  <c r="K1085" i="20"/>
  <c r="K1086" i="20"/>
  <c r="K1087" i="20"/>
  <c r="K1088" i="20"/>
  <c r="K1089" i="20"/>
  <c r="K1090" i="20"/>
  <c r="K1091" i="20"/>
  <c r="K1092" i="20"/>
  <c r="K1093" i="20"/>
  <c r="K1094" i="20"/>
  <c r="K1095" i="20"/>
  <c r="K1096" i="20"/>
  <c r="K1097" i="20"/>
  <c r="K1098" i="20"/>
  <c r="K1099" i="20"/>
  <c r="K1100" i="20"/>
  <c r="K1101" i="20"/>
  <c r="K1102" i="20"/>
  <c r="K1103" i="20"/>
  <c r="K1104" i="20"/>
  <c r="K1105" i="20"/>
  <c r="K1106" i="20"/>
  <c r="K1107" i="20"/>
  <c r="K1108" i="20"/>
  <c r="K1109" i="20"/>
  <c r="K1110" i="20"/>
  <c r="K1111" i="20"/>
  <c r="K1112" i="20"/>
  <c r="K1113" i="20"/>
  <c r="K1114" i="20"/>
  <c r="K1115" i="20"/>
  <c r="K1116" i="20"/>
  <c r="K1117" i="20"/>
  <c r="K1118" i="20"/>
  <c r="K1119" i="20"/>
  <c r="K1120" i="20"/>
  <c r="K1121" i="20"/>
  <c r="K1122" i="20"/>
  <c r="K1123" i="20"/>
  <c r="K1124" i="20"/>
  <c r="K1125" i="20"/>
  <c r="K1126" i="20"/>
  <c r="K1127" i="20"/>
  <c r="K1128" i="20"/>
  <c r="K1129" i="20"/>
  <c r="K1130" i="20"/>
  <c r="K1131" i="20"/>
  <c r="K1132" i="20"/>
  <c r="K1133" i="20"/>
  <c r="K1134" i="20"/>
  <c r="K1135" i="20"/>
  <c r="K1136" i="20"/>
  <c r="K1137" i="20"/>
  <c r="K1138" i="20"/>
  <c r="K1139" i="20"/>
  <c r="K1140" i="20"/>
  <c r="K1141" i="20"/>
  <c r="K1142" i="20"/>
  <c r="K1143" i="20"/>
  <c r="K1144" i="20"/>
  <c r="K1145" i="20"/>
  <c r="K1146" i="20"/>
  <c r="K1147" i="20"/>
  <c r="K1148" i="20"/>
  <c r="K1149" i="20"/>
  <c r="K1150" i="20"/>
  <c r="K1151" i="20"/>
  <c r="K1152" i="20"/>
  <c r="K1153" i="20"/>
  <c r="K1154" i="20"/>
  <c r="K1155" i="20"/>
  <c r="K1156" i="20"/>
  <c r="K1157" i="20"/>
  <c r="K1158" i="20"/>
  <c r="K1159" i="20"/>
  <c r="K1160" i="20"/>
  <c r="K1161" i="20"/>
  <c r="K1162" i="20"/>
  <c r="K1163" i="20"/>
  <c r="K1164" i="20"/>
  <c r="K1165" i="20"/>
  <c r="K1166" i="20"/>
  <c r="K1167" i="20"/>
  <c r="K1168" i="20"/>
  <c r="K1169" i="20"/>
  <c r="K1170" i="20"/>
  <c r="K1171" i="20"/>
  <c r="K1172" i="20"/>
  <c r="K1173" i="20"/>
  <c r="K1174" i="20"/>
  <c r="K1175" i="20"/>
  <c r="K1176" i="20"/>
  <c r="K1177" i="20"/>
  <c r="K1178" i="20"/>
  <c r="K1179" i="20"/>
  <c r="K1180" i="20"/>
  <c r="K1181" i="20"/>
  <c r="K1182" i="20"/>
  <c r="K1183" i="20"/>
  <c r="K1184" i="20"/>
  <c r="K1185" i="20"/>
  <c r="K1186" i="20"/>
  <c r="K1187" i="20"/>
  <c r="K1188" i="20"/>
  <c r="K1189" i="20"/>
  <c r="K1190" i="20"/>
  <c r="K1191" i="20"/>
  <c r="K1192" i="20"/>
  <c r="K1193" i="20"/>
  <c r="K1194" i="20"/>
  <c r="K1195" i="20"/>
  <c r="K1196" i="20"/>
  <c r="K1197" i="20"/>
  <c r="K1198" i="20"/>
  <c r="K1199" i="20"/>
  <c r="K1200" i="20"/>
  <c r="K1201" i="20"/>
  <c r="K1202" i="20"/>
  <c r="K1203" i="20"/>
  <c r="K1204" i="20"/>
  <c r="K1205" i="20"/>
  <c r="K1206" i="20"/>
  <c r="K1207" i="20"/>
  <c r="K1208" i="20"/>
  <c r="K1209" i="20"/>
  <c r="K1210" i="20"/>
  <c r="K1211" i="20"/>
  <c r="K1212" i="20"/>
  <c r="K1213" i="20"/>
  <c r="K1214" i="20"/>
  <c r="K1215" i="20"/>
  <c r="K1216" i="20"/>
  <c r="K1217" i="20"/>
  <c r="K1218" i="20"/>
  <c r="K1219" i="20"/>
  <c r="K1220" i="20"/>
  <c r="K1221" i="20"/>
  <c r="K1222" i="20"/>
  <c r="K1223" i="20"/>
  <c r="K1224" i="20"/>
  <c r="K1225" i="20"/>
  <c r="K1226" i="20"/>
  <c r="K1227" i="20"/>
  <c r="K1228" i="20"/>
  <c r="K1229" i="20"/>
  <c r="K1230" i="20"/>
  <c r="K1231" i="20"/>
  <c r="K1232" i="20"/>
  <c r="K1233" i="20"/>
  <c r="K1234" i="20"/>
  <c r="K1235" i="20"/>
  <c r="K1236" i="20"/>
  <c r="K1237" i="20"/>
  <c r="K1238" i="20"/>
  <c r="K1239" i="20"/>
  <c r="K1240" i="20"/>
  <c r="K1241" i="20"/>
  <c r="K1242" i="20"/>
  <c r="K1243" i="20"/>
  <c r="K1244" i="20"/>
  <c r="K1245" i="20"/>
  <c r="K1246" i="20"/>
  <c r="K1247" i="20"/>
  <c r="K1248" i="20"/>
  <c r="K1249" i="20"/>
  <c r="K1250" i="20"/>
  <c r="K1251" i="20"/>
  <c r="K1252" i="20"/>
  <c r="K1253" i="20"/>
  <c r="K1254" i="20"/>
  <c r="K1255" i="20"/>
  <c r="K1256" i="20"/>
  <c r="K1257" i="20"/>
  <c r="K1258" i="20"/>
  <c r="K1259" i="20"/>
  <c r="K1260" i="20"/>
  <c r="K1261" i="20"/>
  <c r="K1262" i="20"/>
  <c r="K1263" i="20"/>
  <c r="K1264" i="20"/>
  <c r="K1265" i="20"/>
  <c r="K1266" i="20"/>
  <c r="K1267" i="20"/>
  <c r="K1268" i="20"/>
  <c r="K1269" i="20"/>
  <c r="K1270" i="20"/>
  <c r="K1271" i="20"/>
  <c r="K1272" i="20"/>
  <c r="K1273" i="20"/>
  <c r="K1274" i="20"/>
  <c r="K1275" i="20"/>
  <c r="K1276" i="20"/>
  <c r="K1277" i="20"/>
  <c r="K1278" i="20"/>
  <c r="K1279" i="20"/>
  <c r="K1280" i="20"/>
  <c r="K1281" i="20"/>
  <c r="K1282" i="20"/>
  <c r="K1283" i="20"/>
  <c r="K1284" i="20"/>
  <c r="K1285" i="20"/>
  <c r="K1286" i="20"/>
  <c r="K1287" i="20"/>
  <c r="K1288" i="20"/>
  <c r="K1289" i="20"/>
  <c r="K1290" i="20"/>
  <c r="K1291" i="20"/>
  <c r="K1292" i="20"/>
  <c r="K1293" i="20"/>
  <c r="K1294" i="20"/>
  <c r="K1295" i="20"/>
  <c r="K1296" i="20"/>
  <c r="K1297" i="20"/>
  <c r="K1298" i="20"/>
  <c r="K1299" i="20"/>
  <c r="K1300" i="20"/>
  <c r="K1301" i="20"/>
  <c r="K1302" i="20"/>
  <c r="K1303" i="20"/>
  <c r="K1304" i="20"/>
  <c r="K1305" i="20"/>
  <c r="K1306" i="20"/>
  <c r="K1307" i="20"/>
  <c r="K1308" i="20"/>
  <c r="K1309" i="20"/>
  <c r="K1310" i="20"/>
  <c r="K1311" i="20"/>
  <c r="K1312" i="20"/>
  <c r="K1313" i="20"/>
  <c r="K1314" i="20"/>
  <c r="K1315" i="20"/>
  <c r="K1316" i="20"/>
  <c r="K1317" i="20"/>
  <c r="K1318" i="20"/>
  <c r="K1319" i="20"/>
  <c r="K1320" i="20"/>
  <c r="K1321" i="20"/>
  <c r="K1322" i="20"/>
  <c r="K1323" i="20"/>
  <c r="K1324" i="20"/>
  <c r="K1325" i="20"/>
  <c r="K1326" i="20"/>
  <c r="K1327" i="20"/>
  <c r="K1328" i="20"/>
  <c r="K1329" i="20"/>
  <c r="K1330" i="20"/>
  <c r="K1331" i="20"/>
  <c r="K1332" i="20"/>
  <c r="K1333" i="20"/>
  <c r="K1334" i="20"/>
  <c r="K1335" i="20"/>
  <c r="K1336" i="20"/>
  <c r="K1337" i="20"/>
  <c r="K1338" i="20"/>
  <c r="K1339" i="20"/>
  <c r="K1340" i="20"/>
  <c r="K1341" i="20"/>
  <c r="K1342" i="20"/>
  <c r="K1343" i="20"/>
  <c r="K1344" i="20"/>
  <c r="K1345" i="20"/>
  <c r="K1346" i="20"/>
  <c r="K1347" i="20"/>
  <c r="K1348" i="20"/>
  <c r="K1349" i="20"/>
  <c r="K1350" i="20"/>
  <c r="K1351" i="20"/>
  <c r="K1352" i="20"/>
  <c r="K1353" i="20"/>
  <c r="K1354" i="20"/>
  <c r="K1355" i="20"/>
  <c r="K1356" i="20"/>
  <c r="K1357" i="20"/>
  <c r="K1358" i="20"/>
  <c r="K1359" i="20"/>
  <c r="K1360" i="20"/>
  <c r="K1361" i="20"/>
  <c r="K1362" i="20"/>
  <c r="K1363" i="20"/>
  <c r="K1364" i="20"/>
  <c r="K1365" i="20"/>
  <c r="K1366" i="20"/>
  <c r="K1367" i="20"/>
  <c r="K1368" i="20"/>
  <c r="K1369" i="20"/>
  <c r="K1370" i="20"/>
  <c r="K1371" i="20"/>
  <c r="K1372" i="20"/>
  <c r="K1373" i="20"/>
  <c r="K1374" i="20"/>
  <c r="K1375" i="20"/>
  <c r="K1376" i="20"/>
  <c r="K1377" i="20"/>
  <c r="K1378" i="20"/>
  <c r="K1379" i="20"/>
  <c r="K1380" i="20"/>
  <c r="K1381" i="20"/>
  <c r="K1382" i="20"/>
  <c r="K1383" i="20"/>
  <c r="K1384" i="20"/>
  <c r="K1385" i="20"/>
  <c r="K1386" i="20"/>
  <c r="K1387" i="20"/>
  <c r="K1388" i="20"/>
  <c r="K1389" i="20"/>
  <c r="K1390" i="20"/>
  <c r="K1391" i="20"/>
  <c r="K1392" i="20"/>
  <c r="K1393" i="20"/>
  <c r="K1394" i="20"/>
  <c r="K1395" i="20"/>
  <c r="K1396" i="20"/>
  <c r="K1397" i="20"/>
  <c r="K1398" i="20"/>
  <c r="K1399" i="20"/>
  <c r="K1400" i="20"/>
  <c r="K1401" i="20"/>
  <c r="K1402" i="20"/>
  <c r="K1403" i="20"/>
  <c r="K1404" i="20"/>
  <c r="K1405" i="20"/>
  <c r="K1406" i="20"/>
  <c r="K1407" i="20"/>
  <c r="K1408" i="20"/>
  <c r="K1409" i="20"/>
  <c r="K1410" i="20"/>
  <c r="K1411" i="20"/>
  <c r="K1412" i="20"/>
  <c r="K1413" i="20"/>
  <c r="K1414" i="20"/>
  <c r="K1415" i="20"/>
  <c r="K1416" i="20"/>
  <c r="K1417" i="20"/>
  <c r="K1418" i="20"/>
  <c r="K1419" i="20"/>
  <c r="K1420" i="20"/>
  <c r="K1421" i="20"/>
  <c r="K1422" i="20"/>
  <c r="K1423" i="20"/>
  <c r="K1424" i="20"/>
  <c r="K1425" i="20"/>
  <c r="K1426" i="20"/>
  <c r="K1427" i="20"/>
  <c r="K1428" i="20"/>
  <c r="K1429" i="20"/>
  <c r="K1430" i="20"/>
  <c r="K1431" i="20"/>
  <c r="K1432" i="20"/>
  <c r="K1433" i="20"/>
  <c r="K1434" i="20"/>
  <c r="K1435" i="20"/>
  <c r="K1436" i="20"/>
  <c r="K1437" i="20"/>
  <c r="K1438" i="20"/>
  <c r="K1439" i="20"/>
  <c r="K1440" i="20"/>
  <c r="K1441" i="20"/>
  <c r="K1442" i="20"/>
  <c r="K1443" i="20"/>
  <c r="K1444" i="20"/>
  <c r="K1445" i="20"/>
  <c r="K1446" i="20"/>
  <c r="K1447" i="20"/>
  <c r="K1448" i="20"/>
  <c r="K1449" i="20"/>
  <c r="K1450" i="20"/>
  <c r="K1451" i="20"/>
  <c r="K1452" i="20"/>
  <c r="K1453" i="20"/>
  <c r="K1454" i="20"/>
  <c r="K1455" i="20"/>
  <c r="K1456" i="20"/>
  <c r="K1457" i="20"/>
  <c r="K1458" i="20"/>
  <c r="K1459" i="20"/>
  <c r="K1460" i="20"/>
  <c r="K1461" i="20"/>
  <c r="K1462" i="20"/>
  <c r="K1463" i="20"/>
  <c r="K1464" i="20"/>
  <c r="K1465" i="20"/>
  <c r="K1466" i="20"/>
  <c r="K1467" i="20"/>
  <c r="K1468" i="20"/>
  <c r="K1469" i="20"/>
  <c r="K1470" i="20"/>
  <c r="K1471" i="20"/>
  <c r="K1472" i="20"/>
  <c r="K1473" i="20"/>
  <c r="K1474" i="20"/>
  <c r="K1475" i="20"/>
  <c r="K1476" i="20"/>
  <c r="K1477" i="20"/>
  <c r="K1478" i="20"/>
  <c r="K1479" i="20"/>
  <c r="K1480" i="20"/>
  <c r="K1481" i="20"/>
  <c r="K1482" i="20"/>
  <c r="K1483" i="20"/>
  <c r="K1484" i="20"/>
  <c r="K1485" i="20"/>
  <c r="K1486" i="20"/>
  <c r="K1487" i="20"/>
  <c r="K1488" i="20"/>
  <c r="K1489" i="20"/>
  <c r="K1490" i="20"/>
  <c r="K1491" i="20"/>
  <c r="K1492" i="20"/>
  <c r="K1493" i="20"/>
  <c r="K1494" i="20"/>
  <c r="K1495" i="20"/>
  <c r="K1496" i="20"/>
  <c r="K1497" i="20"/>
  <c r="K1498" i="20"/>
  <c r="K1499" i="20"/>
  <c r="K1500" i="20"/>
  <c r="K1501" i="20"/>
  <c r="K1502" i="20"/>
  <c r="K1503" i="20"/>
  <c r="K1504" i="20"/>
  <c r="K1505" i="20"/>
  <c r="K1506" i="20"/>
  <c r="K1507" i="20"/>
  <c r="K1508" i="20"/>
  <c r="K1509" i="20"/>
  <c r="K1510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J307" i="20"/>
  <c r="J308" i="20"/>
  <c r="J309" i="20"/>
  <c r="J310" i="20"/>
  <c r="J311" i="20"/>
  <c r="J312" i="20"/>
  <c r="J313" i="20"/>
  <c r="J314" i="20"/>
  <c r="J315" i="20"/>
  <c r="J316" i="20"/>
  <c r="J317" i="20"/>
  <c r="J318" i="20"/>
  <c r="J319" i="20"/>
  <c r="J320" i="20"/>
  <c r="J321" i="20"/>
  <c r="J322" i="20"/>
  <c r="J323" i="20"/>
  <c r="J324" i="20"/>
  <c r="J325" i="20"/>
  <c r="J326" i="20"/>
  <c r="J327" i="20"/>
  <c r="J328" i="20"/>
  <c r="J329" i="20"/>
  <c r="J330" i="20"/>
  <c r="J331" i="20"/>
  <c r="J332" i="20"/>
  <c r="J333" i="20"/>
  <c r="J334" i="20"/>
  <c r="J335" i="20"/>
  <c r="J336" i="20"/>
  <c r="J337" i="20"/>
  <c r="J338" i="20"/>
  <c r="J339" i="20"/>
  <c r="J340" i="20"/>
  <c r="J341" i="20"/>
  <c r="J342" i="20"/>
  <c r="J343" i="20"/>
  <c r="J344" i="20"/>
  <c r="J345" i="20"/>
  <c r="J346" i="20"/>
  <c r="J347" i="20"/>
  <c r="J348" i="20"/>
  <c r="J349" i="20"/>
  <c r="J350" i="20"/>
  <c r="J351" i="20"/>
  <c r="J352" i="20"/>
  <c r="J353" i="20"/>
  <c r="J354" i="20"/>
  <c r="J355" i="20"/>
  <c r="J356" i="20"/>
  <c r="J357" i="20"/>
  <c r="J358" i="20"/>
  <c r="J359" i="20"/>
  <c r="J360" i="20"/>
  <c r="J361" i="20"/>
  <c r="J362" i="20"/>
  <c r="J363" i="20"/>
  <c r="J364" i="20"/>
  <c r="J365" i="20"/>
  <c r="J366" i="20"/>
  <c r="J367" i="20"/>
  <c r="J368" i="20"/>
  <c r="J369" i="20"/>
  <c r="J370" i="20"/>
  <c r="J371" i="20"/>
  <c r="J372" i="20"/>
  <c r="J373" i="20"/>
  <c r="J374" i="20"/>
  <c r="J375" i="20"/>
  <c r="J376" i="20"/>
  <c r="J377" i="20"/>
  <c r="J378" i="20"/>
  <c r="J379" i="20"/>
  <c r="J380" i="20"/>
  <c r="J381" i="20"/>
  <c r="J382" i="20"/>
  <c r="J383" i="20"/>
  <c r="J384" i="20"/>
  <c r="J385" i="20"/>
  <c r="J386" i="20"/>
  <c r="J387" i="20"/>
  <c r="J388" i="20"/>
  <c r="J389" i="20"/>
  <c r="J390" i="20"/>
  <c r="J391" i="20"/>
  <c r="J392" i="20"/>
  <c r="J393" i="20"/>
  <c r="J394" i="20"/>
  <c r="J395" i="20"/>
  <c r="J396" i="20"/>
  <c r="J397" i="20"/>
  <c r="J398" i="20"/>
  <c r="J399" i="20"/>
  <c r="J400" i="20"/>
  <c r="J401" i="20"/>
  <c r="J402" i="20"/>
  <c r="J403" i="20"/>
  <c r="J404" i="20"/>
  <c r="J405" i="20"/>
  <c r="J406" i="20"/>
  <c r="J407" i="20"/>
  <c r="J408" i="20"/>
  <c r="J409" i="20"/>
  <c r="J410" i="20"/>
  <c r="J411" i="20"/>
  <c r="J412" i="20"/>
  <c r="J413" i="20"/>
  <c r="J414" i="20"/>
  <c r="J415" i="20"/>
  <c r="J416" i="20"/>
  <c r="J417" i="20"/>
  <c r="J418" i="20"/>
  <c r="J419" i="20"/>
  <c r="J420" i="20"/>
  <c r="J421" i="20"/>
  <c r="J422" i="20"/>
  <c r="J423" i="20"/>
  <c r="J424" i="20"/>
  <c r="J425" i="20"/>
  <c r="J426" i="20"/>
  <c r="J427" i="20"/>
  <c r="J428" i="20"/>
  <c r="J429" i="20"/>
  <c r="J430" i="20"/>
  <c r="J431" i="20"/>
  <c r="J432" i="20"/>
  <c r="J433" i="20"/>
  <c r="J434" i="20"/>
  <c r="J435" i="20"/>
  <c r="J436" i="20"/>
  <c r="J437" i="20"/>
  <c r="J438" i="20"/>
  <c r="J439" i="20"/>
  <c r="J440" i="20"/>
  <c r="J441" i="20"/>
  <c r="J442" i="20"/>
  <c r="J443" i="20"/>
  <c r="J444" i="20"/>
  <c r="J445" i="20"/>
  <c r="J446" i="20"/>
  <c r="J447" i="20"/>
  <c r="J448" i="20"/>
  <c r="J449" i="20"/>
  <c r="J450" i="20"/>
  <c r="J451" i="20"/>
  <c r="J452" i="20"/>
  <c r="J453" i="20"/>
  <c r="J454" i="20"/>
  <c r="J455" i="20"/>
  <c r="J456" i="20"/>
  <c r="J457" i="20"/>
  <c r="J458" i="20"/>
  <c r="J459" i="20"/>
  <c r="J460" i="20"/>
  <c r="J461" i="20"/>
  <c r="J462" i="20"/>
  <c r="J463" i="20"/>
  <c r="J464" i="20"/>
  <c r="J465" i="20"/>
  <c r="J466" i="20"/>
  <c r="J467" i="20"/>
  <c r="J468" i="20"/>
  <c r="J469" i="20"/>
  <c r="J470" i="20"/>
  <c r="J471" i="20"/>
  <c r="J472" i="20"/>
  <c r="J473" i="20"/>
  <c r="J474" i="20"/>
  <c r="J475" i="20"/>
  <c r="J476" i="20"/>
  <c r="J477" i="20"/>
  <c r="J478" i="20"/>
  <c r="J479" i="20"/>
  <c r="J480" i="20"/>
  <c r="J481" i="20"/>
  <c r="J482" i="20"/>
  <c r="J483" i="20"/>
  <c r="J484" i="20"/>
  <c r="J485" i="20"/>
  <c r="J486" i="20"/>
  <c r="J487" i="20"/>
  <c r="J488" i="20"/>
  <c r="J489" i="20"/>
  <c r="J490" i="20"/>
  <c r="J491" i="20"/>
  <c r="J492" i="20"/>
  <c r="J493" i="20"/>
  <c r="J494" i="20"/>
  <c r="J495" i="20"/>
  <c r="J496" i="20"/>
  <c r="J497" i="20"/>
  <c r="J498" i="20"/>
  <c r="J499" i="20"/>
  <c r="J500" i="20"/>
  <c r="J501" i="20"/>
  <c r="J502" i="20"/>
  <c r="J503" i="20"/>
  <c r="J504" i="20"/>
  <c r="J505" i="20"/>
  <c r="J506" i="20"/>
  <c r="J507" i="20"/>
  <c r="J508" i="20"/>
  <c r="J509" i="20"/>
  <c r="J510" i="20"/>
  <c r="J511" i="20"/>
  <c r="J512" i="20"/>
  <c r="J513" i="20"/>
  <c r="J514" i="20"/>
  <c r="J515" i="20"/>
  <c r="J516" i="20"/>
  <c r="J517" i="20"/>
  <c r="J518" i="20"/>
  <c r="J519" i="20"/>
  <c r="J520" i="20"/>
  <c r="J521" i="20"/>
  <c r="J522" i="20"/>
  <c r="J523" i="20"/>
  <c r="J524" i="20"/>
  <c r="J525" i="20"/>
  <c r="J526" i="20"/>
  <c r="J527" i="20"/>
  <c r="J528" i="20"/>
  <c r="J529" i="20"/>
  <c r="J530" i="20"/>
  <c r="J531" i="20"/>
  <c r="J532" i="20"/>
  <c r="J533" i="20"/>
  <c r="J534" i="20"/>
  <c r="J535" i="20"/>
  <c r="J536" i="20"/>
  <c r="J537" i="20"/>
  <c r="J538" i="20"/>
  <c r="J539" i="20"/>
  <c r="J540" i="20"/>
  <c r="J541" i="20"/>
  <c r="J542" i="20"/>
  <c r="J543" i="20"/>
  <c r="J544" i="20"/>
  <c r="J545" i="20"/>
  <c r="J546" i="20"/>
  <c r="J547" i="20"/>
  <c r="J548" i="20"/>
  <c r="J549" i="20"/>
  <c r="J550" i="20"/>
  <c r="J551" i="20"/>
  <c r="J552" i="20"/>
  <c r="J553" i="20"/>
  <c r="J554" i="20"/>
  <c r="J555" i="20"/>
  <c r="J556" i="20"/>
  <c r="J557" i="20"/>
  <c r="J558" i="20"/>
  <c r="J559" i="20"/>
  <c r="J560" i="20"/>
  <c r="J561" i="20"/>
  <c r="J562" i="20"/>
  <c r="J563" i="20"/>
  <c r="J564" i="20"/>
  <c r="J565" i="20"/>
  <c r="J566" i="20"/>
  <c r="J567" i="20"/>
  <c r="J568" i="20"/>
  <c r="J569" i="20"/>
  <c r="J570" i="20"/>
  <c r="J571" i="20"/>
  <c r="J572" i="20"/>
  <c r="J573" i="20"/>
  <c r="J574" i="20"/>
  <c r="J575" i="20"/>
  <c r="J576" i="20"/>
  <c r="J577" i="20"/>
  <c r="J578" i="20"/>
  <c r="J579" i="20"/>
  <c r="J580" i="20"/>
  <c r="J581" i="20"/>
  <c r="J582" i="20"/>
  <c r="J583" i="20"/>
  <c r="J584" i="20"/>
  <c r="J585" i="20"/>
  <c r="J586" i="20"/>
  <c r="J587" i="20"/>
  <c r="J588" i="20"/>
  <c r="J589" i="20"/>
  <c r="J590" i="20"/>
  <c r="J591" i="20"/>
  <c r="J592" i="20"/>
  <c r="J593" i="20"/>
  <c r="J594" i="20"/>
  <c r="J595" i="20"/>
  <c r="J596" i="20"/>
  <c r="J597" i="20"/>
  <c r="J598" i="20"/>
  <c r="J599" i="20"/>
  <c r="J600" i="20"/>
  <c r="J601" i="20"/>
  <c r="J602" i="20"/>
  <c r="J603" i="20"/>
  <c r="J604" i="20"/>
  <c r="J605" i="20"/>
  <c r="J606" i="20"/>
  <c r="J607" i="20"/>
  <c r="J608" i="20"/>
  <c r="J609" i="20"/>
  <c r="J610" i="20"/>
  <c r="J611" i="20"/>
  <c r="J612" i="20"/>
  <c r="J613" i="20"/>
  <c r="J614" i="20"/>
  <c r="J615" i="20"/>
  <c r="J616" i="20"/>
  <c r="J617" i="20"/>
  <c r="J618" i="20"/>
  <c r="J619" i="20"/>
  <c r="J620" i="20"/>
  <c r="J621" i="20"/>
  <c r="J622" i="20"/>
  <c r="J623" i="20"/>
  <c r="J624" i="20"/>
  <c r="J625" i="20"/>
  <c r="J626" i="20"/>
  <c r="J627" i="20"/>
  <c r="J628" i="20"/>
  <c r="J629" i="20"/>
  <c r="J630" i="20"/>
  <c r="J631" i="20"/>
  <c r="J632" i="20"/>
  <c r="J633" i="20"/>
  <c r="J634" i="20"/>
  <c r="J635" i="20"/>
  <c r="J636" i="20"/>
  <c r="J637" i="20"/>
  <c r="J638" i="20"/>
  <c r="J639" i="20"/>
  <c r="J640" i="20"/>
  <c r="J641" i="20"/>
  <c r="J642" i="20"/>
  <c r="J643" i="20"/>
  <c r="J644" i="20"/>
  <c r="J645" i="20"/>
  <c r="J646" i="20"/>
  <c r="J647" i="20"/>
  <c r="J648" i="20"/>
  <c r="J649" i="20"/>
  <c r="J650" i="20"/>
  <c r="J651" i="20"/>
  <c r="J652" i="20"/>
  <c r="J653" i="20"/>
  <c r="J654" i="20"/>
  <c r="J655" i="20"/>
  <c r="J656" i="20"/>
  <c r="J657" i="20"/>
  <c r="J658" i="20"/>
  <c r="J659" i="20"/>
  <c r="J660" i="20"/>
  <c r="J661" i="20"/>
  <c r="J662" i="20"/>
  <c r="J663" i="20"/>
  <c r="J664" i="20"/>
  <c r="J665" i="20"/>
  <c r="J666" i="20"/>
  <c r="J667" i="20"/>
  <c r="J668" i="20"/>
  <c r="J669" i="20"/>
  <c r="J670" i="20"/>
  <c r="J671" i="20"/>
  <c r="J672" i="20"/>
  <c r="J673" i="20"/>
  <c r="J674" i="20"/>
  <c r="J675" i="20"/>
  <c r="J676" i="20"/>
  <c r="J677" i="20"/>
  <c r="J678" i="20"/>
  <c r="J679" i="20"/>
  <c r="J680" i="20"/>
  <c r="J681" i="20"/>
  <c r="J682" i="20"/>
  <c r="J683" i="20"/>
  <c r="J684" i="20"/>
  <c r="J685" i="20"/>
  <c r="J686" i="20"/>
  <c r="J687" i="20"/>
  <c r="J688" i="20"/>
  <c r="J689" i="20"/>
  <c r="J690" i="20"/>
  <c r="J691" i="20"/>
  <c r="J692" i="20"/>
  <c r="J693" i="20"/>
  <c r="J694" i="20"/>
  <c r="J695" i="20"/>
  <c r="J696" i="20"/>
  <c r="J697" i="20"/>
  <c r="J698" i="20"/>
  <c r="J699" i="20"/>
  <c r="J700" i="20"/>
  <c r="J701" i="20"/>
  <c r="J702" i="20"/>
  <c r="J703" i="20"/>
  <c r="J704" i="20"/>
  <c r="J705" i="20"/>
  <c r="J706" i="20"/>
  <c r="J707" i="20"/>
  <c r="J708" i="20"/>
  <c r="J709" i="20"/>
  <c r="J710" i="20"/>
  <c r="J711" i="20"/>
  <c r="J712" i="20"/>
  <c r="J713" i="20"/>
  <c r="J714" i="20"/>
  <c r="J715" i="20"/>
  <c r="J716" i="20"/>
  <c r="J717" i="20"/>
  <c r="J718" i="20"/>
  <c r="J719" i="20"/>
  <c r="J720" i="20"/>
  <c r="J721" i="20"/>
  <c r="J722" i="20"/>
  <c r="J723" i="20"/>
  <c r="J724" i="20"/>
  <c r="J725" i="20"/>
  <c r="J726" i="20"/>
  <c r="J727" i="20"/>
  <c r="J728" i="20"/>
  <c r="J729" i="20"/>
  <c r="J730" i="20"/>
  <c r="J731" i="20"/>
  <c r="J732" i="20"/>
  <c r="J733" i="20"/>
  <c r="J734" i="20"/>
  <c r="J735" i="20"/>
  <c r="J736" i="20"/>
  <c r="J737" i="20"/>
  <c r="J738" i="20"/>
  <c r="J739" i="20"/>
  <c r="J740" i="20"/>
  <c r="J741" i="20"/>
  <c r="J742" i="20"/>
  <c r="J743" i="20"/>
  <c r="J744" i="20"/>
  <c r="J745" i="20"/>
  <c r="J746" i="20"/>
  <c r="J747" i="20"/>
  <c r="J748" i="20"/>
  <c r="J749" i="20"/>
  <c r="J750" i="20"/>
  <c r="J751" i="20"/>
  <c r="J752" i="20"/>
  <c r="J753" i="20"/>
  <c r="J754" i="20"/>
  <c r="J755" i="20"/>
  <c r="J756" i="20"/>
  <c r="J757" i="20"/>
  <c r="J758" i="20"/>
  <c r="J759" i="20"/>
  <c r="J760" i="20"/>
  <c r="J761" i="20"/>
  <c r="J762" i="20"/>
  <c r="J763" i="20"/>
  <c r="J764" i="20"/>
  <c r="J765" i="20"/>
  <c r="J766" i="20"/>
  <c r="J767" i="20"/>
  <c r="J768" i="20"/>
  <c r="J769" i="20"/>
  <c r="J770" i="20"/>
  <c r="J771" i="20"/>
  <c r="J772" i="20"/>
  <c r="J773" i="20"/>
  <c r="J774" i="20"/>
  <c r="J775" i="20"/>
  <c r="J776" i="20"/>
  <c r="J777" i="20"/>
  <c r="J778" i="20"/>
  <c r="J779" i="20"/>
  <c r="J780" i="20"/>
  <c r="J781" i="20"/>
  <c r="J782" i="20"/>
  <c r="J783" i="20"/>
  <c r="J784" i="20"/>
  <c r="J785" i="20"/>
  <c r="J786" i="20"/>
  <c r="J787" i="20"/>
  <c r="J788" i="20"/>
  <c r="J789" i="20"/>
  <c r="J790" i="20"/>
  <c r="J791" i="20"/>
  <c r="J792" i="20"/>
  <c r="J793" i="20"/>
  <c r="J794" i="20"/>
  <c r="J795" i="20"/>
  <c r="J796" i="20"/>
  <c r="J797" i="20"/>
  <c r="J798" i="20"/>
  <c r="J799" i="20"/>
  <c r="J800" i="20"/>
  <c r="J801" i="20"/>
  <c r="J802" i="20"/>
  <c r="J803" i="20"/>
  <c r="J804" i="20"/>
  <c r="J805" i="20"/>
  <c r="J806" i="20"/>
  <c r="J807" i="20"/>
  <c r="J808" i="20"/>
  <c r="J809" i="20"/>
  <c r="J810" i="20"/>
  <c r="J811" i="20"/>
  <c r="J812" i="20"/>
  <c r="J813" i="20"/>
  <c r="J814" i="20"/>
  <c r="J815" i="20"/>
  <c r="J816" i="20"/>
  <c r="J817" i="20"/>
  <c r="J818" i="20"/>
  <c r="J819" i="20"/>
  <c r="J820" i="20"/>
  <c r="J821" i="20"/>
  <c r="J822" i="20"/>
  <c r="J823" i="20"/>
  <c r="J824" i="20"/>
  <c r="J825" i="20"/>
  <c r="J826" i="20"/>
  <c r="J827" i="20"/>
  <c r="J828" i="20"/>
  <c r="J829" i="20"/>
  <c r="J830" i="20"/>
  <c r="J831" i="20"/>
  <c r="J832" i="20"/>
  <c r="J833" i="20"/>
  <c r="J834" i="20"/>
  <c r="J835" i="20"/>
  <c r="J836" i="20"/>
  <c r="J837" i="20"/>
  <c r="J838" i="20"/>
  <c r="J839" i="20"/>
  <c r="J840" i="20"/>
  <c r="J841" i="20"/>
  <c r="J842" i="20"/>
  <c r="J843" i="20"/>
  <c r="J844" i="20"/>
  <c r="J845" i="20"/>
  <c r="J846" i="20"/>
  <c r="J847" i="20"/>
  <c r="J848" i="20"/>
  <c r="J849" i="20"/>
  <c r="J850" i="20"/>
  <c r="J851" i="20"/>
  <c r="J852" i="20"/>
  <c r="J853" i="20"/>
  <c r="J854" i="20"/>
  <c r="J855" i="20"/>
  <c r="J856" i="20"/>
  <c r="J857" i="20"/>
  <c r="J858" i="20"/>
  <c r="J859" i="20"/>
  <c r="J860" i="20"/>
  <c r="J861" i="20"/>
  <c r="J862" i="20"/>
  <c r="J863" i="20"/>
  <c r="J864" i="20"/>
  <c r="J865" i="20"/>
  <c r="J866" i="20"/>
  <c r="J867" i="20"/>
  <c r="J868" i="20"/>
  <c r="J869" i="20"/>
  <c r="J870" i="20"/>
  <c r="J871" i="20"/>
  <c r="J872" i="20"/>
  <c r="J873" i="20"/>
  <c r="J874" i="20"/>
  <c r="J875" i="20"/>
  <c r="J876" i="20"/>
  <c r="J877" i="20"/>
  <c r="J878" i="20"/>
  <c r="J879" i="20"/>
  <c r="J880" i="20"/>
  <c r="J881" i="20"/>
  <c r="J882" i="20"/>
  <c r="J883" i="20"/>
  <c r="J884" i="20"/>
  <c r="J885" i="20"/>
  <c r="J886" i="20"/>
  <c r="J887" i="20"/>
  <c r="J888" i="20"/>
  <c r="J889" i="20"/>
  <c r="J890" i="20"/>
  <c r="J891" i="20"/>
  <c r="J892" i="20"/>
  <c r="J893" i="20"/>
  <c r="J894" i="20"/>
  <c r="J895" i="20"/>
  <c r="J896" i="20"/>
  <c r="J897" i="20"/>
  <c r="J898" i="20"/>
  <c r="J899" i="20"/>
  <c r="J900" i="20"/>
  <c r="J901" i="20"/>
  <c r="J902" i="20"/>
  <c r="J903" i="20"/>
  <c r="J904" i="20"/>
  <c r="J905" i="20"/>
  <c r="J906" i="20"/>
  <c r="J907" i="20"/>
  <c r="J908" i="20"/>
  <c r="J909" i="20"/>
  <c r="J910" i="20"/>
  <c r="J911" i="20"/>
  <c r="J912" i="20"/>
  <c r="J913" i="20"/>
  <c r="J914" i="20"/>
  <c r="J915" i="20"/>
  <c r="J916" i="20"/>
  <c r="J917" i="20"/>
  <c r="J918" i="20"/>
  <c r="J919" i="20"/>
  <c r="J920" i="20"/>
  <c r="J921" i="20"/>
  <c r="J922" i="20"/>
  <c r="J923" i="20"/>
  <c r="J924" i="20"/>
  <c r="J925" i="20"/>
  <c r="J926" i="20"/>
  <c r="J927" i="20"/>
  <c r="J928" i="20"/>
  <c r="J929" i="20"/>
  <c r="J930" i="20"/>
  <c r="J931" i="20"/>
  <c r="J932" i="20"/>
  <c r="J933" i="20"/>
  <c r="J934" i="20"/>
  <c r="J935" i="20"/>
  <c r="J936" i="20"/>
  <c r="J937" i="20"/>
  <c r="J938" i="20"/>
  <c r="J939" i="20"/>
  <c r="J940" i="20"/>
  <c r="J941" i="20"/>
  <c r="J942" i="20"/>
  <c r="J943" i="20"/>
  <c r="J944" i="20"/>
  <c r="J945" i="20"/>
  <c r="J946" i="20"/>
  <c r="J947" i="20"/>
  <c r="J948" i="20"/>
  <c r="J949" i="20"/>
  <c r="J950" i="20"/>
  <c r="J951" i="20"/>
  <c r="J952" i="20"/>
  <c r="J953" i="20"/>
  <c r="J954" i="20"/>
  <c r="J955" i="20"/>
  <c r="J956" i="20"/>
  <c r="J957" i="20"/>
  <c r="J958" i="20"/>
  <c r="J959" i="20"/>
  <c r="J960" i="20"/>
  <c r="J961" i="20"/>
  <c r="J962" i="20"/>
  <c r="J963" i="20"/>
  <c r="J964" i="20"/>
  <c r="J965" i="20"/>
  <c r="J966" i="20"/>
  <c r="J967" i="20"/>
  <c r="J968" i="20"/>
  <c r="J969" i="20"/>
  <c r="J970" i="20"/>
  <c r="J971" i="20"/>
  <c r="J972" i="20"/>
  <c r="J973" i="20"/>
  <c r="J974" i="20"/>
  <c r="J975" i="20"/>
  <c r="J976" i="20"/>
  <c r="J977" i="20"/>
  <c r="J978" i="20"/>
  <c r="J979" i="20"/>
  <c r="J980" i="20"/>
  <c r="J981" i="20"/>
  <c r="J982" i="20"/>
  <c r="J983" i="20"/>
  <c r="J984" i="20"/>
  <c r="J985" i="20"/>
  <c r="J986" i="20"/>
  <c r="J987" i="20"/>
  <c r="J988" i="20"/>
  <c r="J989" i="20"/>
  <c r="J990" i="20"/>
  <c r="J991" i="20"/>
  <c r="J992" i="20"/>
  <c r="J993" i="20"/>
  <c r="J994" i="20"/>
  <c r="J995" i="20"/>
  <c r="J996" i="20"/>
  <c r="J997" i="20"/>
  <c r="J998" i="20"/>
  <c r="J999" i="20"/>
  <c r="J1000" i="20"/>
  <c r="J1001" i="20"/>
  <c r="J1002" i="20"/>
  <c r="J1003" i="20"/>
  <c r="J1004" i="20"/>
  <c r="J1005" i="20"/>
  <c r="J1006" i="20"/>
  <c r="J1007" i="20"/>
  <c r="J1008" i="20"/>
  <c r="J1009" i="20"/>
  <c r="J1010" i="20"/>
  <c r="J1011" i="20"/>
  <c r="J1012" i="20"/>
  <c r="J1013" i="20"/>
  <c r="J1014" i="20"/>
  <c r="J1015" i="20"/>
  <c r="J1016" i="20"/>
  <c r="J1017" i="20"/>
  <c r="J1018" i="20"/>
  <c r="J1019" i="20"/>
  <c r="J1020" i="20"/>
  <c r="J1021" i="20"/>
  <c r="J1022" i="20"/>
  <c r="J1023" i="20"/>
  <c r="J1024" i="20"/>
  <c r="J1025" i="20"/>
  <c r="J1026" i="20"/>
  <c r="J1027" i="20"/>
  <c r="J1028" i="20"/>
  <c r="J1029" i="20"/>
  <c r="J1030" i="20"/>
  <c r="J1031" i="20"/>
  <c r="J1032" i="20"/>
  <c r="J1033" i="20"/>
  <c r="J1034" i="20"/>
  <c r="J1035" i="20"/>
  <c r="J1036" i="20"/>
  <c r="J1037" i="20"/>
  <c r="J1038" i="20"/>
  <c r="J1039" i="20"/>
  <c r="J1040" i="20"/>
  <c r="J1041" i="20"/>
  <c r="J1042" i="20"/>
  <c r="J1043" i="20"/>
  <c r="J1044" i="20"/>
  <c r="J1045" i="20"/>
  <c r="J1046" i="20"/>
  <c r="J1047" i="20"/>
  <c r="J1048" i="20"/>
  <c r="J1049" i="20"/>
  <c r="J1050" i="20"/>
  <c r="J1051" i="20"/>
  <c r="J1052" i="20"/>
  <c r="J1053" i="20"/>
  <c r="J1054" i="20"/>
  <c r="J1055" i="20"/>
  <c r="J1056" i="20"/>
  <c r="J1057" i="20"/>
  <c r="J1058" i="20"/>
  <c r="J1059" i="20"/>
  <c r="J1060" i="20"/>
  <c r="J1061" i="20"/>
  <c r="J1062" i="20"/>
  <c r="J1063" i="20"/>
  <c r="J1064" i="20"/>
  <c r="J1065" i="20"/>
  <c r="J1066" i="20"/>
  <c r="J1067" i="20"/>
  <c r="J1068" i="20"/>
  <c r="J1069" i="20"/>
  <c r="J1070" i="20"/>
  <c r="J1071" i="20"/>
  <c r="J1072" i="20"/>
  <c r="J1073" i="20"/>
  <c r="J1074" i="20"/>
  <c r="J1075" i="20"/>
  <c r="J1076" i="20"/>
  <c r="J1077" i="20"/>
  <c r="J1078" i="20"/>
  <c r="J1079" i="20"/>
  <c r="J1080" i="20"/>
  <c r="J1081" i="20"/>
  <c r="J1082" i="20"/>
  <c r="J1083" i="20"/>
  <c r="J1084" i="20"/>
  <c r="J1085" i="20"/>
  <c r="J1086" i="20"/>
  <c r="J1087" i="20"/>
  <c r="J1088" i="20"/>
  <c r="J1089" i="20"/>
  <c r="J1090" i="20"/>
  <c r="J1091" i="20"/>
  <c r="J1092" i="20"/>
  <c r="J1093" i="20"/>
  <c r="J1094" i="20"/>
  <c r="J1095" i="20"/>
  <c r="J1096" i="20"/>
  <c r="J1097" i="20"/>
  <c r="J1098" i="20"/>
  <c r="J1099" i="20"/>
  <c r="J1100" i="20"/>
  <c r="J1101" i="20"/>
  <c r="J1102" i="20"/>
  <c r="J1103" i="20"/>
  <c r="J1104" i="20"/>
  <c r="J1105" i="20"/>
  <c r="J1106" i="20"/>
  <c r="J1107" i="20"/>
  <c r="J1108" i="20"/>
  <c r="J1109" i="20"/>
  <c r="J1110" i="20"/>
  <c r="J1111" i="20"/>
  <c r="J1112" i="20"/>
  <c r="J1113" i="20"/>
  <c r="J1114" i="20"/>
  <c r="J1115" i="20"/>
  <c r="J1116" i="20"/>
  <c r="J1117" i="20"/>
  <c r="J1118" i="20"/>
  <c r="J1119" i="20"/>
  <c r="J1120" i="20"/>
  <c r="J1121" i="20"/>
  <c r="J1122" i="20"/>
  <c r="J1123" i="20"/>
  <c r="J1124" i="20"/>
  <c r="J1125" i="20"/>
  <c r="J1126" i="20"/>
  <c r="J1127" i="20"/>
  <c r="J1128" i="20"/>
  <c r="J1129" i="20"/>
  <c r="J1130" i="20"/>
  <c r="J1131" i="20"/>
  <c r="J1132" i="20"/>
  <c r="J1133" i="20"/>
  <c r="J1134" i="20"/>
  <c r="J1135" i="20"/>
  <c r="J1136" i="20"/>
  <c r="J1137" i="20"/>
  <c r="J1138" i="20"/>
  <c r="J1139" i="20"/>
  <c r="J1140" i="20"/>
  <c r="J1141" i="20"/>
  <c r="J1142" i="20"/>
  <c r="J1143" i="20"/>
  <c r="J1144" i="20"/>
  <c r="J1145" i="20"/>
  <c r="J1146" i="20"/>
  <c r="J1147" i="20"/>
  <c r="J1148" i="20"/>
  <c r="J1149" i="20"/>
  <c r="J1150" i="20"/>
  <c r="J1151" i="20"/>
  <c r="J1152" i="20"/>
  <c r="J1153" i="20"/>
  <c r="J1154" i="20"/>
  <c r="J1155" i="20"/>
  <c r="J1156" i="20"/>
  <c r="J1157" i="20"/>
  <c r="J1158" i="20"/>
  <c r="J1159" i="20"/>
  <c r="J1160" i="20"/>
  <c r="J1161" i="20"/>
  <c r="J1162" i="20"/>
  <c r="J1163" i="20"/>
  <c r="J1164" i="20"/>
  <c r="J1165" i="20"/>
  <c r="J1166" i="20"/>
  <c r="J1167" i="20"/>
  <c r="J1168" i="20"/>
  <c r="J1169" i="20"/>
  <c r="J1170" i="20"/>
  <c r="J1171" i="20"/>
  <c r="J1172" i="20"/>
  <c r="J1173" i="20"/>
  <c r="J1174" i="20"/>
  <c r="J1175" i="20"/>
  <c r="J1176" i="20"/>
  <c r="J1177" i="20"/>
  <c r="J1178" i="20"/>
  <c r="J1179" i="20"/>
  <c r="J1180" i="20"/>
  <c r="J1181" i="20"/>
  <c r="J1182" i="20"/>
  <c r="J1183" i="20"/>
  <c r="J1184" i="20"/>
  <c r="J1185" i="20"/>
  <c r="J1186" i="20"/>
  <c r="J1187" i="20"/>
  <c r="J1188" i="20"/>
  <c r="J1189" i="20"/>
  <c r="J1190" i="20"/>
  <c r="J1191" i="20"/>
  <c r="J1192" i="20"/>
  <c r="J1193" i="20"/>
  <c r="J1194" i="20"/>
  <c r="J1195" i="20"/>
  <c r="J1196" i="20"/>
  <c r="J1197" i="20"/>
  <c r="J1198" i="20"/>
  <c r="J1199" i="20"/>
  <c r="J1200" i="20"/>
  <c r="J1201" i="20"/>
  <c r="J1202" i="20"/>
  <c r="J1203" i="20"/>
  <c r="J1204" i="20"/>
  <c r="J1205" i="20"/>
  <c r="J1206" i="20"/>
  <c r="J1207" i="20"/>
  <c r="J1208" i="20"/>
  <c r="J1209" i="20"/>
  <c r="J1210" i="20"/>
  <c r="J1211" i="20"/>
  <c r="J1212" i="20"/>
  <c r="J1213" i="20"/>
  <c r="J1214" i="20"/>
  <c r="J1215" i="20"/>
  <c r="J1216" i="20"/>
  <c r="J1217" i="20"/>
  <c r="J1218" i="20"/>
  <c r="J1219" i="20"/>
  <c r="J1220" i="20"/>
  <c r="J1221" i="20"/>
  <c r="J1222" i="20"/>
  <c r="J1223" i="20"/>
  <c r="J1224" i="20"/>
  <c r="J1225" i="20"/>
  <c r="J1226" i="20"/>
  <c r="J1227" i="20"/>
  <c r="J1228" i="20"/>
  <c r="J1229" i="20"/>
  <c r="J1230" i="20"/>
  <c r="J1231" i="20"/>
  <c r="J1232" i="20"/>
  <c r="J1233" i="20"/>
  <c r="J1234" i="20"/>
  <c r="J1235" i="20"/>
  <c r="J1236" i="20"/>
  <c r="J1237" i="20"/>
  <c r="J1238" i="20"/>
  <c r="J1239" i="20"/>
  <c r="J1240" i="20"/>
  <c r="J1241" i="20"/>
  <c r="J1242" i="20"/>
  <c r="J1243" i="20"/>
  <c r="J1244" i="20"/>
  <c r="J1245" i="20"/>
  <c r="J1246" i="20"/>
  <c r="J1247" i="20"/>
  <c r="J1248" i="20"/>
  <c r="J1249" i="20"/>
  <c r="J1250" i="20"/>
  <c r="J1251" i="20"/>
  <c r="J1252" i="20"/>
  <c r="J1253" i="20"/>
  <c r="J1254" i="20"/>
  <c r="J1255" i="20"/>
  <c r="J1256" i="20"/>
  <c r="J1257" i="20"/>
  <c r="J1258" i="20"/>
  <c r="J1259" i="20"/>
  <c r="J1260" i="20"/>
  <c r="J1261" i="20"/>
  <c r="J1262" i="20"/>
  <c r="J1263" i="20"/>
  <c r="J1264" i="20"/>
  <c r="J1265" i="20"/>
  <c r="J1266" i="20"/>
  <c r="J1267" i="20"/>
  <c r="J1268" i="20"/>
  <c r="J1269" i="20"/>
  <c r="J1270" i="20"/>
  <c r="J1271" i="20"/>
  <c r="J1272" i="20"/>
  <c r="J1273" i="20"/>
  <c r="J1274" i="20"/>
  <c r="J1275" i="20"/>
  <c r="J1276" i="20"/>
  <c r="J1277" i="20"/>
  <c r="J1278" i="20"/>
  <c r="J1279" i="20"/>
  <c r="J1280" i="20"/>
  <c r="J1281" i="20"/>
  <c r="J1282" i="20"/>
  <c r="J1283" i="20"/>
  <c r="J1284" i="20"/>
  <c r="J1285" i="20"/>
  <c r="J1286" i="20"/>
  <c r="J1287" i="20"/>
  <c r="J1288" i="20"/>
  <c r="J1289" i="20"/>
  <c r="J1290" i="20"/>
  <c r="J1291" i="20"/>
  <c r="J1292" i="20"/>
  <c r="J1293" i="20"/>
  <c r="J1294" i="20"/>
  <c r="J1295" i="20"/>
  <c r="J1296" i="20"/>
  <c r="J1297" i="20"/>
  <c r="J1298" i="20"/>
  <c r="J1299" i="20"/>
  <c r="J1300" i="20"/>
  <c r="J1301" i="20"/>
  <c r="J1302" i="20"/>
  <c r="J1303" i="20"/>
  <c r="J1304" i="20"/>
  <c r="J1305" i="20"/>
  <c r="J1306" i="20"/>
  <c r="J1307" i="20"/>
  <c r="J1308" i="20"/>
  <c r="J1309" i="20"/>
  <c r="J1310" i="20"/>
  <c r="J1311" i="20"/>
  <c r="J1312" i="20"/>
  <c r="J1313" i="20"/>
  <c r="J1314" i="20"/>
  <c r="J1315" i="20"/>
  <c r="J1316" i="20"/>
  <c r="J1317" i="20"/>
  <c r="J1318" i="20"/>
  <c r="J1319" i="20"/>
  <c r="J1320" i="20"/>
  <c r="J1321" i="20"/>
  <c r="J1322" i="20"/>
  <c r="J1323" i="20"/>
  <c r="J1324" i="20"/>
  <c r="J1325" i="20"/>
  <c r="J1326" i="20"/>
  <c r="J1327" i="20"/>
  <c r="J1328" i="20"/>
  <c r="J1329" i="20"/>
  <c r="J1330" i="20"/>
  <c r="J1331" i="20"/>
  <c r="J1332" i="20"/>
  <c r="J1333" i="20"/>
  <c r="J1334" i="20"/>
  <c r="J1335" i="20"/>
  <c r="J1336" i="20"/>
  <c r="J1337" i="20"/>
  <c r="J1338" i="20"/>
  <c r="J1339" i="20"/>
  <c r="J1340" i="20"/>
  <c r="J1341" i="20"/>
  <c r="J1342" i="20"/>
  <c r="J1343" i="20"/>
  <c r="J1344" i="20"/>
  <c r="J1345" i="20"/>
  <c r="J1346" i="20"/>
  <c r="J1347" i="20"/>
  <c r="J1348" i="20"/>
  <c r="J1349" i="20"/>
  <c r="J1350" i="20"/>
  <c r="J1351" i="20"/>
  <c r="J1352" i="20"/>
  <c r="J1353" i="20"/>
  <c r="J1354" i="20"/>
  <c r="J1355" i="20"/>
  <c r="J1356" i="20"/>
  <c r="J1357" i="20"/>
  <c r="J1358" i="20"/>
  <c r="J1359" i="20"/>
  <c r="J1360" i="20"/>
  <c r="J1361" i="20"/>
  <c r="J1362" i="20"/>
  <c r="J1363" i="20"/>
  <c r="J1364" i="20"/>
  <c r="J1365" i="20"/>
  <c r="J1366" i="20"/>
  <c r="J1367" i="20"/>
  <c r="J1368" i="20"/>
  <c r="J1369" i="20"/>
  <c r="J1370" i="20"/>
  <c r="J1371" i="20"/>
  <c r="J1372" i="20"/>
  <c r="J1373" i="20"/>
  <c r="J1374" i="20"/>
  <c r="J1375" i="20"/>
  <c r="J1376" i="20"/>
  <c r="J1377" i="20"/>
  <c r="J1378" i="20"/>
  <c r="J1379" i="20"/>
  <c r="J1380" i="20"/>
  <c r="J1381" i="20"/>
  <c r="J1382" i="20"/>
  <c r="J1383" i="20"/>
  <c r="J1384" i="20"/>
  <c r="J1385" i="20"/>
  <c r="J1386" i="20"/>
  <c r="J1387" i="20"/>
  <c r="J1388" i="20"/>
  <c r="J1389" i="20"/>
  <c r="J1390" i="20"/>
  <c r="J1391" i="20"/>
  <c r="J1392" i="20"/>
  <c r="J1393" i="20"/>
  <c r="J1394" i="20"/>
  <c r="J1395" i="20"/>
  <c r="J1396" i="20"/>
  <c r="J1397" i="20"/>
  <c r="J1398" i="20"/>
  <c r="J1399" i="20"/>
  <c r="J1400" i="20"/>
  <c r="J1401" i="20"/>
  <c r="J1402" i="20"/>
  <c r="J1403" i="20"/>
  <c r="J1404" i="20"/>
  <c r="J1405" i="20"/>
  <c r="J1406" i="20"/>
  <c r="J1407" i="20"/>
  <c r="J1408" i="20"/>
  <c r="J1409" i="20"/>
  <c r="J1410" i="20"/>
  <c r="J1411" i="20"/>
  <c r="J1412" i="20"/>
  <c r="J1413" i="20"/>
  <c r="J1414" i="20"/>
  <c r="J1415" i="20"/>
  <c r="J1416" i="20"/>
  <c r="J1417" i="20"/>
  <c r="J1418" i="20"/>
  <c r="J1419" i="20"/>
  <c r="J1420" i="20"/>
  <c r="J1421" i="20"/>
  <c r="J1422" i="20"/>
  <c r="J1423" i="20"/>
  <c r="J1424" i="20"/>
  <c r="J1425" i="20"/>
  <c r="J1426" i="20"/>
  <c r="J1427" i="20"/>
  <c r="J1428" i="20"/>
  <c r="J1429" i="20"/>
  <c r="J1430" i="20"/>
  <c r="J1431" i="20"/>
  <c r="J1432" i="20"/>
  <c r="J1433" i="20"/>
  <c r="J1434" i="20"/>
  <c r="J1435" i="20"/>
  <c r="J1436" i="20"/>
  <c r="J1437" i="20"/>
  <c r="J1438" i="20"/>
  <c r="J1439" i="20"/>
  <c r="J1440" i="20"/>
  <c r="J1441" i="20"/>
  <c r="J1442" i="20"/>
  <c r="J1443" i="20"/>
  <c r="J1444" i="20"/>
  <c r="J1445" i="20"/>
  <c r="J1446" i="20"/>
  <c r="J1447" i="20"/>
  <c r="J1448" i="20"/>
  <c r="J1449" i="20"/>
  <c r="J1450" i="20"/>
  <c r="J1451" i="20"/>
  <c r="J1452" i="20"/>
  <c r="J1453" i="20"/>
  <c r="J1454" i="20"/>
  <c r="J1455" i="20"/>
  <c r="J1456" i="20"/>
  <c r="J1457" i="20"/>
  <c r="J1458" i="20"/>
  <c r="J1459" i="20"/>
  <c r="J1460" i="20"/>
  <c r="J1461" i="20"/>
  <c r="J1462" i="20"/>
  <c r="J1463" i="20"/>
  <c r="J1464" i="20"/>
  <c r="J1465" i="20"/>
  <c r="J1466" i="20"/>
  <c r="J1467" i="20"/>
  <c r="J1468" i="20"/>
  <c r="J1469" i="20"/>
  <c r="J1470" i="20"/>
  <c r="J1471" i="20"/>
  <c r="J1472" i="20"/>
  <c r="J1473" i="20"/>
  <c r="J1474" i="20"/>
  <c r="J1475" i="20"/>
  <c r="J1476" i="20"/>
  <c r="J1477" i="20"/>
  <c r="J1478" i="20"/>
  <c r="J1479" i="20"/>
  <c r="J1480" i="20"/>
  <c r="J1481" i="20"/>
  <c r="J1482" i="20"/>
  <c r="J1483" i="20"/>
  <c r="J1484" i="20"/>
  <c r="J1485" i="20"/>
  <c r="J1486" i="20"/>
  <c r="J1487" i="20"/>
  <c r="J1488" i="20"/>
  <c r="J1489" i="20"/>
  <c r="J1490" i="20"/>
  <c r="J1491" i="20"/>
  <c r="J1492" i="20"/>
  <c r="J1493" i="20"/>
  <c r="J1494" i="20"/>
  <c r="J1495" i="20"/>
  <c r="J1496" i="20"/>
  <c r="J1497" i="20"/>
  <c r="J1498" i="20"/>
  <c r="J1499" i="20"/>
  <c r="J1500" i="20"/>
  <c r="J1501" i="20"/>
  <c r="J1502" i="20"/>
  <c r="J1503" i="20"/>
  <c r="J1504" i="20"/>
  <c r="J1505" i="20"/>
  <c r="J1506" i="20"/>
  <c r="J1507" i="20"/>
  <c r="J1508" i="20"/>
  <c r="J1509" i="20"/>
  <c r="J1510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383" i="20"/>
  <c r="I384" i="20"/>
  <c r="I385" i="20"/>
  <c r="I386" i="20"/>
  <c r="I387" i="20"/>
  <c r="I388" i="20"/>
  <c r="I389" i="20"/>
  <c r="I390" i="20"/>
  <c r="I391" i="20"/>
  <c r="I392" i="20"/>
  <c r="I393" i="20"/>
  <c r="I394" i="20"/>
  <c r="I395" i="20"/>
  <c r="I396" i="20"/>
  <c r="I397" i="20"/>
  <c r="I398" i="20"/>
  <c r="I399" i="20"/>
  <c r="I400" i="20"/>
  <c r="I401" i="20"/>
  <c r="I402" i="20"/>
  <c r="I403" i="20"/>
  <c r="I404" i="20"/>
  <c r="I405" i="20"/>
  <c r="I406" i="20"/>
  <c r="I407" i="20"/>
  <c r="I408" i="20"/>
  <c r="I409" i="20"/>
  <c r="I410" i="20"/>
  <c r="I411" i="20"/>
  <c r="I412" i="20"/>
  <c r="I413" i="20"/>
  <c r="I414" i="20"/>
  <c r="I415" i="20"/>
  <c r="I416" i="20"/>
  <c r="I417" i="20"/>
  <c r="I418" i="20"/>
  <c r="I419" i="20"/>
  <c r="I420" i="20"/>
  <c r="I421" i="20"/>
  <c r="I422" i="20"/>
  <c r="I423" i="20"/>
  <c r="I424" i="20"/>
  <c r="I425" i="20"/>
  <c r="I426" i="20"/>
  <c r="I427" i="20"/>
  <c r="I428" i="20"/>
  <c r="I429" i="20"/>
  <c r="I430" i="20"/>
  <c r="I431" i="20"/>
  <c r="I432" i="20"/>
  <c r="I433" i="20"/>
  <c r="I434" i="20"/>
  <c r="I435" i="20"/>
  <c r="I436" i="20"/>
  <c r="I437" i="20"/>
  <c r="I438" i="20"/>
  <c r="I439" i="20"/>
  <c r="I440" i="20"/>
  <c r="I441" i="20"/>
  <c r="I442" i="20"/>
  <c r="I443" i="20"/>
  <c r="I444" i="20"/>
  <c r="I445" i="20"/>
  <c r="I446" i="20"/>
  <c r="I447" i="20"/>
  <c r="I448" i="20"/>
  <c r="I449" i="20"/>
  <c r="I450" i="20"/>
  <c r="I451" i="20"/>
  <c r="I452" i="20"/>
  <c r="I453" i="20"/>
  <c r="I454" i="20"/>
  <c r="I455" i="20"/>
  <c r="I456" i="20"/>
  <c r="I457" i="20"/>
  <c r="I458" i="20"/>
  <c r="I459" i="20"/>
  <c r="I460" i="20"/>
  <c r="I461" i="20"/>
  <c r="I462" i="20"/>
  <c r="I463" i="20"/>
  <c r="I464" i="20"/>
  <c r="I465" i="20"/>
  <c r="I466" i="20"/>
  <c r="I467" i="20"/>
  <c r="I468" i="20"/>
  <c r="I469" i="20"/>
  <c r="I470" i="20"/>
  <c r="I471" i="20"/>
  <c r="I472" i="20"/>
  <c r="I473" i="20"/>
  <c r="I474" i="20"/>
  <c r="I475" i="20"/>
  <c r="I476" i="20"/>
  <c r="I477" i="20"/>
  <c r="I478" i="20"/>
  <c r="I479" i="20"/>
  <c r="I480" i="20"/>
  <c r="I481" i="20"/>
  <c r="I482" i="20"/>
  <c r="I483" i="20"/>
  <c r="I484" i="20"/>
  <c r="I485" i="20"/>
  <c r="I486" i="20"/>
  <c r="I487" i="20"/>
  <c r="I488" i="20"/>
  <c r="I489" i="20"/>
  <c r="I490" i="20"/>
  <c r="I491" i="20"/>
  <c r="I492" i="20"/>
  <c r="I493" i="20"/>
  <c r="I494" i="20"/>
  <c r="I495" i="20"/>
  <c r="I496" i="20"/>
  <c r="I497" i="20"/>
  <c r="I498" i="20"/>
  <c r="I499" i="20"/>
  <c r="I500" i="20"/>
  <c r="I501" i="20"/>
  <c r="I502" i="20"/>
  <c r="I503" i="20"/>
  <c r="I504" i="20"/>
  <c r="I505" i="20"/>
  <c r="I506" i="20"/>
  <c r="I507" i="20"/>
  <c r="I508" i="20"/>
  <c r="I509" i="20"/>
  <c r="I510" i="20"/>
  <c r="I511" i="20"/>
  <c r="I512" i="20"/>
  <c r="I513" i="20"/>
  <c r="I514" i="20"/>
  <c r="I515" i="20"/>
  <c r="I516" i="20"/>
  <c r="I517" i="20"/>
  <c r="I518" i="20"/>
  <c r="I519" i="20"/>
  <c r="I520" i="20"/>
  <c r="I521" i="20"/>
  <c r="I522" i="20"/>
  <c r="I523" i="20"/>
  <c r="I524" i="20"/>
  <c r="I525" i="20"/>
  <c r="I526" i="20"/>
  <c r="I527" i="20"/>
  <c r="I528" i="20"/>
  <c r="I529" i="20"/>
  <c r="I530" i="20"/>
  <c r="I531" i="20"/>
  <c r="I532" i="20"/>
  <c r="I533" i="20"/>
  <c r="I534" i="20"/>
  <c r="I535" i="20"/>
  <c r="I536" i="20"/>
  <c r="I537" i="20"/>
  <c r="I538" i="20"/>
  <c r="I539" i="20"/>
  <c r="I540" i="20"/>
  <c r="I541" i="20"/>
  <c r="I542" i="20"/>
  <c r="I543" i="20"/>
  <c r="I544" i="20"/>
  <c r="I545" i="20"/>
  <c r="I546" i="20"/>
  <c r="I547" i="20"/>
  <c r="I548" i="20"/>
  <c r="I549" i="20"/>
  <c r="I550" i="20"/>
  <c r="I551" i="20"/>
  <c r="I552" i="20"/>
  <c r="I553" i="20"/>
  <c r="I554" i="20"/>
  <c r="I555" i="20"/>
  <c r="I556" i="20"/>
  <c r="I557" i="20"/>
  <c r="I558" i="20"/>
  <c r="I559" i="20"/>
  <c r="I560" i="20"/>
  <c r="I561" i="20"/>
  <c r="I562" i="20"/>
  <c r="I563" i="20"/>
  <c r="I564" i="20"/>
  <c r="I565" i="20"/>
  <c r="I566" i="20"/>
  <c r="I567" i="20"/>
  <c r="I568" i="20"/>
  <c r="I569" i="20"/>
  <c r="I570" i="20"/>
  <c r="I571" i="20"/>
  <c r="I572" i="20"/>
  <c r="I573" i="20"/>
  <c r="I574" i="20"/>
  <c r="I575" i="20"/>
  <c r="I576" i="20"/>
  <c r="I577" i="20"/>
  <c r="I578" i="20"/>
  <c r="I579" i="20"/>
  <c r="I580" i="20"/>
  <c r="I581" i="20"/>
  <c r="I582" i="20"/>
  <c r="I583" i="20"/>
  <c r="I584" i="20"/>
  <c r="I585" i="20"/>
  <c r="I586" i="20"/>
  <c r="I587" i="20"/>
  <c r="I588" i="20"/>
  <c r="I589" i="20"/>
  <c r="I590" i="20"/>
  <c r="I591" i="20"/>
  <c r="I592" i="20"/>
  <c r="I593" i="20"/>
  <c r="I594" i="20"/>
  <c r="I595" i="20"/>
  <c r="I596" i="20"/>
  <c r="I597" i="20"/>
  <c r="I598" i="20"/>
  <c r="I599" i="20"/>
  <c r="I600" i="20"/>
  <c r="I601" i="20"/>
  <c r="I602" i="20"/>
  <c r="I603" i="20"/>
  <c r="I604" i="20"/>
  <c r="I605" i="20"/>
  <c r="I606" i="20"/>
  <c r="I607" i="20"/>
  <c r="I608" i="20"/>
  <c r="I609" i="20"/>
  <c r="I610" i="20"/>
  <c r="I611" i="20"/>
  <c r="I612" i="20"/>
  <c r="I613" i="20"/>
  <c r="I614" i="20"/>
  <c r="I615" i="20"/>
  <c r="I616" i="20"/>
  <c r="I617" i="20"/>
  <c r="I618" i="20"/>
  <c r="I619" i="20"/>
  <c r="I620" i="20"/>
  <c r="I621" i="20"/>
  <c r="I622" i="20"/>
  <c r="I623" i="20"/>
  <c r="I624" i="20"/>
  <c r="I625" i="20"/>
  <c r="I626" i="20"/>
  <c r="I627" i="20"/>
  <c r="I628" i="20"/>
  <c r="I629" i="20"/>
  <c r="I630" i="20"/>
  <c r="I631" i="20"/>
  <c r="I632" i="20"/>
  <c r="I633" i="20"/>
  <c r="I634" i="20"/>
  <c r="I635" i="20"/>
  <c r="I636" i="20"/>
  <c r="I637" i="20"/>
  <c r="I638" i="20"/>
  <c r="I639" i="20"/>
  <c r="I640" i="20"/>
  <c r="I641" i="20"/>
  <c r="I642" i="20"/>
  <c r="I643" i="20"/>
  <c r="I644" i="20"/>
  <c r="I645" i="20"/>
  <c r="I646" i="20"/>
  <c r="I647" i="20"/>
  <c r="I648" i="20"/>
  <c r="I649" i="20"/>
  <c r="I650" i="20"/>
  <c r="I651" i="20"/>
  <c r="I652" i="20"/>
  <c r="I653" i="20"/>
  <c r="I654" i="20"/>
  <c r="I655" i="20"/>
  <c r="I656" i="20"/>
  <c r="I657" i="20"/>
  <c r="I658" i="20"/>
  <c r="I659" i="20"/>
  <c r="I660" i="20"/>
  <c r="I661" i="20"/>
  <c r="I662" i="20"/>
  <c r="I663" i="20"/>
  <c r="I664" i="20"/>
  <c r="I665" i="20"/>
  <c r="I666" i="20"/>
  <c r="I667" i="20"/>
  <c r="I668" i="20"/>
  <c r="I669" i="20"/>
  <c r="I670" i="20"/>
  <c r="I671" i="20"/>
  <c r="I672" i="20"/>
  <c r="I673" i="20"/>
  <c r="I674" i="20"/>
  <c r="I675" i="20"/>
  <c r="I676" i="20"/>
  <c r="I677" i="20"/>
  <c r="I678" i="20"/>
  <c r="I679" i="20"/>
  <c r="I680" i="20"/>
  <c r="I681" i="20"/>
  <c r="I682" i="20"/>
  <c r="I683" i="20"/>
  <c r="I684" i="20"/>
  <c r="I685" i="20"/>
  <c r="I686" i="20"/>
  <c r="I687" i="20"/>
  <c r="I688" i="20"/>
  <c r="I689" i="20"/>
  <c r="I690" i="20"/>
  <c r="I691" i="20"/>
  <c r="I692" i="20"/>
  <c r="I693" i="20"/>
  <c r="I694" i="20"/>
  <c r="I695" i="20"/>
  <c r="I696" i="20"/>
  <c r="I697" i="20"/>
  <c r="I698" i="20"/>
  <c r="I699" i="20"/>
  <c r="I700" i="20"/>
  <c r="I701" i="20"/>
  <c r="I702" i="20"/>
  <c r="I703" i="20"/>
  <c r="I704" i="20"/>
  <c r="I705" i="20"/>
  <c r="I706" i="20"/>
  <c r="I707" i="20"/>
  <c r="I708" i="20"/>
  <c r="I709" i="20"/>
  <c r="I710" i="20"/>
  <c r="I711" i="20"/>
  <c r="I712" i="20"/>
  <c r="I713" i="20"/>
  <c r="I714" i="20"/>
  <c r="I715" i="20"/>
  <c r="I716" i="20"/>
  <c r="I717" i="20"/>
  <c r="I718" i="20"/>
  <c r="I719" i="20"/>
  <c r="I720" i="20"/>
  <c r="I721" i="20"/>
  <c r="I722" i="20"/>
  <c r="I723" i="20"/>
  <c r="I724" i="20"/>
  <c r="I725" i="20"/>
  <c r="I726" i="20"/>
  <c r="I727" i="20"/>
  <c r="I728" i="20"/>
  <c r="I729" i="20"/>
  <c r="I730" i="20"/>
  <c r="I731" i="20"/>
  <c r="I732" i="20"/>
  <c r="I733" i="20"/>
  <c r="I734" i="20"/>
  <c r="I735" i="20"/>
  <c r="I736" i="20"/>
  <c r="I737" i="20"/>
  <c r="I738" i="20"/>
  <c r="I739" i="20"/>
  <c r="I740" i="20"/>
  <c r="I741" i="20"/>
  <c r="I742" i="20"/>
  <c r="I743" i="20"/>
  <c r="I744" i="20"/>
  <c r="I745" i="20"/>
  <c r="I746" i="20"/>
  <c r="I747" i="20"/>
  <c r="I748" i="20"/>
  <c r="I749" i="20"/>
  <c r="I750" i="20"/>
  <c r="I751" i="20"/>
  <c r="I752" i="20"/>
  <c r="I753" i="20"/>
  <c r="I754" i="20"/>
  <c r="I755" i="20"/>
  <c r="I756" i="20"/>
  <c r="I757" i="20"/>
  <c r="I758" i="20"/>
  <c r="I759" i="20"/>
  <c r="I760" i="20"/>
  <c r="I761" i="20"/>
  <c r="I762" i="20"/>
  <c r="I763" i="20"/>
  <c r="I764" i="20"/>
  <c r="I765" i="20"/>
  <c r="I766" i="20"/>
  <c r="I767" i="20"/>
  <c r="I768" i="20"/>
  <c r="I769" i="20"/>
  <c r="I770" i="20"/>
  <c r="I771" i="20"/>
  <c r="I772" i="20"/>
  <c r="I773" i="20"/>
  <c r="I774" i="20"/>
  <c r="I775" i="20"/>
  <c r="I776" i="20"/>
  <c r="I777" i="20"/>
  <c r="I778" i="20"/>
  <c r="I779" i="20"/>
  <c r="I780" i="20"/>
  <c r="I781" i="20"/>
  <c r="I782" i="20"/>
  <c r="I783" i="20"/>
  <c r="I784" i="20"/>
  <c r="I785" i="20"/>
  <c r="I786" i="20"/>
  <c r="I787" i="20"/>
  <c r="I788" i="20"/>
  <c r="I789" i="20"/>
  <c r="I790" i="20"/>
  <c r="I791" i="20"/>
  <c r="I792" i="20"/>
  <c r="I793" i="20"/>
  <c r="I794" i="20"/>
  <c r="I795" i="20"/>
  <c r="I796" i="20"/>
  <c r="I797" i="20"/>
  <c r="I798" i="20"/>
  <c r="I799" i="20"/>
  <c r="I800" i="20"/>
  <c r="I801" i="20"/>
  <c r="I802" i="20"/>
  <c r="I803" i="20"/>
  <c r="I804" i="20"/>
  <c r="I805" i="20"/>
  <c r="I806" i="20"/>
  <c r="I807" i="20"/>
  <c r="I808" i="20"/>
  <c r="I809" i="20"/>
  <c r="I810" i="20"/>
  <c r="I811" i="20"/>
  <c r="I812" i="20"/>
  <c r="I813" i="20"/>
  <c r="I814" i="20"/>
  <c r="I815" i="20"/>
  <c r="I816" i="20"/>
  <c r="I817" i="20"/>
  <c r="I818" i="20"/>
  <c r="I819" i="20"/>
  <c r="I820" i="20"/>
  <c r="I821" i="20"/>
  <c r="I822" i="20"/>
  <c r="I823" i="20"/>
  <c r="I824" i="20"/>
  <c r="I825" i="20"/>
  <c r="I826" i="20"/>
  <c r="I827" i="20"/>
  <c r="I828" i="20"/>
  <c r="I829" i="20"/>
  <c r="I830" i="20"/>
  <c r="I831" i="20"/>
  <c r="I832" i="20"/>
  <c r="I833" i="20"/>
  <c r="I834" i="20"/>
  <c r="I835" i="20"/>
  <c r="I836" i="20"/>
  <c r="I837" i="20"/>
  <c r="I838" i="20"/>
  <c r="I839" i="20"/>
  <c r="I840" i="20"/>
  <c r="I841" i="20"/>
  <c r="I842" i="20"/>
  <c r="I843" i="20"/>
  <c r="I844" i="20"/>
  <c r="I845" i="20"/>
  <c r="I846" i="20"/>
  <c r="I847" i="20"/>
  <c r="I848" i="20"/>
  <c r="I849" i="20"/>
  <c r="I850" i="20"/>
  <c r="I851" i="20"/>
  <c r="I852" i="20"/>
  <c r="I853" i="20"/>
  <c r="I854" i="20"/>
  <c r="I855" i="20"/>
  <c r="I856" i="20"/>
  <c r="I857" i="20"/>
  <c r="I858" i="20"/>
  <c r="I859" i="20"/>
  <c r="I860" i="20"/>
  <c r="I861" i="20"/>
  <c r="I862" i="20"/>
  <c r="I863" i="20"/>
  <c r="I864" i="20"/>
  <c r="I865" i="20"/>
  <c r="I866" i="20"/>
  <c r="I867" i="20"/>
  <c r="I868" i="20"/>
  <c r="I869" i="20"/>
  <c r="I870" i="20"/>
  <c r="I871" i="20"/>
  <c r="I872" i="20"/>
  <c r="I873" i="20"/>
  <c r="I874" i="20"/>
  <c r="I875" i="20"/>
  <c r="I876" i="20"/>
  <c r="I877" i="20"/>
  <c r="I878" i="20"/>
  <c r="I879" i="20"/>
  <c r="I880" i="20"/>
  <c r="I881" i="20"/>
  <c r="I882" i="20"/>
  <c r="I883" i="20"/>
  <c r="I884" i="20"/>
  <c r="I885" i="20"/>
  <c r="I886" i="20"/>
  <c r="I887" i="20"/>
  <c r="I888" i="20"/>
  <c r="I889" i="20"/>
  <c r="I890" i="20"/>
  <c r="I891" i="20"/>
  <c r="I892" i="20"/>
  <c r="I893" i="20"/>
  <c r="I894" i="20"/>
  <c r="I895" i="20"/>
  <c r="I896" i="20"/>
  <c r="I897" i="20"/>
  <c r="I898" i="20"/>
  <c r="I899" i="20"/>
  <c r="I900" i="20"/>
  <c r="I901" i="20"/>
  <c r="I902" i="20"/>
  <c r="I903" i="20"/>
  <c r="I904" i="20"/>
  <c r="I905" i="20"/>
  <c r="I906" i="20"/>
  <c r="I907" i="20"/>
  <c r="I908" i="20"/>
  <c r="I909" i="20"/>
  <c r="I910" i="20"/>
  <c r="I911" i="20"/>
  <c r="I912" i="20"/>
  <c r="I913" i="20"/>
  <c r="I914" i="20"/>
  <c r="I915" i="20"/>
  <c r="I916" i="20"/>
  <c r="I917" i="20"/>
  <c r="I918" i="20"/>
  <c r="I919" i="20"/>
  <c r="I920" i="20"/>
  <c r="I921" i="20"/>
  <c r="I922" i="20"/>
  <c r="I923" i="20"/>
  <c r="I924" i="20"/>
  <c r="I925" i="20"/>
  <c r="I926" i="20"/>
  <c r="I927" i="20"/>
  <c r="I928" i="20"/>
  <c r="I929" i="20"/>
  <c r="I930" i="20"/>
  <c r="I931" i="20"/>
  <c r="I932" i="20"/>
  <c r="I933" i="20"/>
  <c r="I934" i="20"/>
  <c r="I935" i="20"/>
  <c r="I936" i="20"/>
  <c r="I937" i="20"/>
  <c r="I938" i="20"/>
  <c r="I939" i="20"/>
  <c r="I940" i="20"/>
  <c r="I941" i="20"/>
  <c r="I942" i="20"/>
  <c r="I943" i="20"/>
  <c r="I944" i="20"/>
  <c r="I945" i="20"/>
  <c r="I946" i="20"/>
  <c r="I947" i="20"/>
  <c r="I948" i="20"/>
  <c r="I949" i="20"/>
  <c r="I950" i="20"/>
  <c r="I951" i="20"/>
  <c r="I952" i="20"/>
  <c r="I953" i="20"/>
  <c r="I954" i="20"/>
  <c r="I955" i="20"/>
  <c r="I956" i="20"/>
  <c r="I957" i="20"/>
  <c r="I958" i="20"/>
  <c r="I959" i="20"/>
  <c r="I960" i="20"/>
  <c r="I961" i="20"/>
  <c r="I962" i="20"/>
  <c r="I963" i="20"/>
  <c r="I964" i="20"/>
  <c r="I965" i="20"/>
  <c r="I966" i="20"/>
  <c r="I967" i="20"/>
  <c r="I968" i="20"/>
  <c r="I969" i="20"/>
  <c r="I970" i="20"/>
  <c r="I971" i="20"/>
  <c r="I972" i="20"/>
  <c r="I973" i="20"/>
  <c r="I974" i="20"/>
  <c r="I975" i="20"/>
  <c r="I976" i="20"/>
  <c r="I977" i="20"/>
  <c r="I978" i="20"/>
  <c r="I979" i="20"/>
  <c r="I980" i="20"/>
  <c r="I981" i="20"/>
  <c r="I982" i="20"/>
  <c r="I983" i="20"/>
  <c r="I984" i="20"/>
  <c r="I985" i="20"/>
  <c r="I986" i="20"/>
  <c r="I987" i="20"/>
  <c r="I988" i="20"/>
  <c r="I989" i="20"/>
  <c r="I990" i="20"/>
  <c r="I991" i="20"/>
  <c r="I992" i="20"/>
  <c r="I993" i="20"/>
  <c r="I994" i="20"/>
  <c r="I995" i="20"/>
  <c r="I996" i="20"/>
  <c r="I997" i="20"/>
  <c r="I998" i="20"/>
  <c r="I999" i="20"/>
  <c r="I1000" i="20"/>
  <c r="I1001" i="20"/>
  <c r="I1002" i="20"/>
  <c r="I1003" i="20"/>
  <c r="I1004" i="20"/>
  <c r="I1005" i="20"/>
  <c r="I1006" i="20"/>
  <c r="I1007" i="20"/>
  <c r="I1008" i="20"/>
  <c r="I1009" i="20"/>
  <c r="I1010" i="20"/>
  <c r="I1011" i="20"/>
  <c r="I1012" i="20"/>
  <c r="I1013" i="20"/>
  <c r="I1014" i="20"/>
  <c r="I1015" i="20"/>
  <c r="I1016" i="20"/>
  <c r="I1017" i="20"/>
  <c r="I1018" i="20"/>
  <c r="I1019" i="20"/>
  <c r="I1020" i="20"/>
  <c r="I1021" i="20"/>
  <c r="I1022" i="20"/>
  <c r="I1023" i="20"/>
  <c r="I1024" i="20"/>
  <c r="I1025" i="20"/>
  <c r="I1026" i="20"/>
  <c r="I1027" i="20"/>
  <c r="I1028" i="20"/>
  <c r="I1029" i="20"/>
  <c r="I1030" i="20"/>
  <c r="I1031" i="20"/>
  <c r="I1032" i="20"/>
  <c r="I1033" i="20"/>
  <c r="I1034" i="20"/>
  <c r="I1035" i="20"/>
  <c r="I1036" i="20"/>
  <c r="I1037" i="20"/>
  <c r="I1038" i="20"/>
  <c r="I1039" i="20"/>
  <c r="I1040" i="20"/>
  <c r="I1041" i="20"/>
  <c r="I1042" i="20"/>
  <c r="I1043" i="20"/>
  <c r="I1044" i="20"/>
  <c r="I1045" i="20"/>
  <c r="I1046" i="20"/>
  <c r="I1047" i="20"/>
  <c r="I1048" i="20"/>
  <c r="I1049" i="20"/>
  <c r="I1050" i="20"/>
  <c r="I1051" i="20"/>
  <c r="I1052" i="20"/>
  <c r="I1053" i="20"/>
  <c r="I1054" i="20"/>
  <c r="I1055" i="20"/>
  <c r="I1056" i="20"/>
  <c r="I1057" i="20"/>
  <c r="I1058" i="20"/>
  <c r="I1059" i="20"/>
  <c r="I1060" i="20"/>
  <c r="I1061" i="20"/>
  <c r="I1062" i="20"/>
  <c r="I1063" i="20"/>
  <c r="I1064" i="20"/>
  <c r="I1065" i="20"/>
  <c r="I1066" i="20"/>
  <c r="I1067" i="20"/>
  <c r="I1068" i="20"/>
  <c r="I1069" i="20"/>
  <c r="I1070" i="20"/>
  <c r="I1071" i="20"/>
  <c r="I1072" i="20"/>
  <c r="I1073" i="20"/>
  <c r="I1074" i="20"/>
  <c r="I1075" i="20"/>
  <c r="I1076" i="20"/>
  <c r="I1077" i="20"/>
  <c r="I1078" i="20"/>
  <c r="I1079" i="20"/>
  <c r="I1080" i="20"/>
  <c r="I1081" i="20"/>
  <c r="I1082" i="20"/>
  <c r="I1083" i="20"/>
  <c r="I1084" i="20"/>
  <c r="I1085" i="20"/>
  <c r="I1086" i="20"/>
  <c r="I1087" i="20"/>
  <c r="I1088" i="20"/>
  <c r="I1089" i="20"/>
  <c r="I1090" i="20"/>
  <c r="I1091" i="20"/>
  <c r="I1092" i="20"/>
  <c r="I1093" i="20"/>
  <c r="I1094" i="20"/>
  <c r="I1095" i="20"/>
  <c r="I1096" i="20"/>
  <c r="I1097" i="20"/>
  <c r="I1098" i="20"/>
  <c r="I1099" i="20"/>
  <c r="I1100" i="20"/>
  <c r="I1101" i="20"/>
  <c r="I1102" i="20"/>
  <c r="I1103" i="20"/>
  <c r="I1104" i="20"/>
  <c r="I1105" i="20"/>
  <c r="I1106" i="20"/>
  <c r="I1107" i="20"/>
  <c r="I1108" i="20"/>
  <c r="I1109" i="20"/>
  <c r="I1110" i="20"/>
  <c r="I1111" i="20"/>
  <c r="I1112" i="20"/>
  <c r="I1113" i="20"/>
  <c r="I1114" i="20"/>
  <c r="I1115" i="20"/>
  <c r="I1116" i="20"/>
  <c r="I1117" i="20"/>
  <c r="I1118" i="20"/>
  <c r="I1119" i="20"/>
  <c r="I1120" i="20"/>
  <c r="I1121" i="20"/>
  <c r="I1122" i="20"/>
  <c r="I1123" i="20"/>
  <c r="I1124" i="20"/>
  <c r="I1125" i="20"/>
  <c r="I1126" i="20"/>
  <c r="I1127" i="20"/>
  <c r="I1128" i="20"/>
  <c r="I1129" i="20"/>
  <c r="I1130" i="20"/>
  <c r="I1131" i="20"/>
  <c r="I1132" i="20"/>
  <c r="I1133" i="20"/>
  <c r="I1134" i="20"/>
  <c r="I1135" i="20"/>
  <c r="I1136" i="20"/>
  <c r="I1137" i="20"/>
  <c r="I1138" i="20"/>
  <c r="I1139" i="20"/>
  <c r="I1140" i="20"/>
  <c r="I1141" i="20"/>
  <c r="I1142" i="20"/>
  <c r="I1143" i="20"/>
  <c r="I1144" i="20"/>
  <c r="I1145" i="20"/>
  <c r="I1146" i="20"/>
  <c r="I1147" i="20"/>
  <c r="I1148" i="20"/>
  <c r="I1149" i="20"/>
  <c r="I1150" i="20"/>
  <c r="I1151" i="20"/>
  <c r="I1152" i="20"/>
  <c r="I1153" i="20"/>
  <c r="I1154" i="20"/>
  <c r="I1155" i="20"/>
  <c r="I1156" i="20"/>
  <c r="I1157" i="20"/>
  <c r="I1158" i="20"/>
  <c r="I1159" i="20"/>
  <c r="I1160" i="20"/>
  <c r="I1161" i="20"/>
  <c r="I1162" i="20"/>
  <c r="I1163" i="20"/>
  <c r="I1164" i="20"/>
  <c r="I1165" i="20"/>
  <c r="I1166" i="20"/>
  <c r="I1167" i="20"/>
  <c r="I1168" i="20"/>
  <c r="I1169" i="20"/>
  <c r="I1170" i="20"/>
  <c r="I1171" i="20"/>
  <c r="I1172" i="20"/>
  <c r="I1173" i="20"/>
  <c r="I1174" i="20"/>
  <c r="I1175" i="20"/>
  <c r="I1176" i="20"/>
  <c r="I1177" i="20"/>
  <c r="I1178" i="20"/>
  <c r="I1179" i="20"/>
  <c r="I1180" i="20"/>
  <c r="I1181" i="20"/>
  <c r="I1182" i="20"/>
  <c r="I1183" i="20"/>
  <c r="I1184" i="20"/>
  <c r="I1185" i="20"/>
  <c r="I1186" i="20"/>
  <c r="I1187" i="20"/>
  <c r="I1188" i="20"/>
  <c r="I1189" i="20"/>
  <c r="I1190" i="20"/>
  <c r="I1191" i="20"/>
  <c r="I1192" i="20"/>
  <c r="I1193" i="20"/>
  <c r="I1194" i="20"/>
  <c r="I1195" i="20"/>
  <c r="I1196" i="20"/>
  <c r="I1197" i="20"/>
  <c r="I1198" i="20"/>
  <c r="I1199" i="20"/>
  <c r="I1200" i="20"/>
  <c r="I1201" i="20"/>
  <c r="I1202" i="20"/>
  <c r="I1203" i="20"/>
  <c r="I1204" i="20"/>
  <c r="I1205" i="20"/>
  <c r="I1206" i="20"/>
  <c r="I1207" i="20"/>
  <c r="I1208" i="20"/>
  <c r="I1209" i="20"/>
  <c r="I1210" i="20"/>
  <c r="I1211" i="20"/>
  <c r="I1212" i="20"/>
  <c r="I1213" i="20"/>
  <c r="I1214" i="20"/>
  <c r="I1215" i="20"/>
  <c r="I1216" i="20"/>
  <c r="I1217" i="20"/>
  <c r="I1218" i="20"/>
  <c r="I1219" i="20"/>
  <c r="I1220" i="20"/>
  <c r="I1221" i="20"/>
  <c r="I1222" i="20"/>
  <c r="I1223" i="20"/>
  <c r="I1224" i="20"/>
  <c r="I1225" i="20"/>
  <c r="I1226" i="20"/>
  <c r="I1227" i="20"/>
  <c r="I1228" i="20"/>
  <c r="I1229" i="20"/>
  <c r="I1230" i="20"/>
  <c r="I1231" i="20"/>
  <c r="I1232" i="20"/>
  <c r="I1233" i="20"/>
  <c r="I1234" i="20"/>
  <c r="I1235" i="20"/>
  <c r="I1236" i="20"/>
  <c r="I1237" i="20"/>
  <c r="I1238" i="20"/>
  <c r="I1239" i="20"/>
  <c r="I1240" i="20"/>
  <c r="I1241" i="20"/>
  <c r="I1242" i="20"/>
  <c r="I1243" i="20"/>
  <c r="I1244" i="20"/>
  <c r="I1245" i="20"/>
  <c r="I1246" i="20"/>
  <c r="I1247" i="20"/>
  <c r="I1248" i="20"/>
  <c r="I1249" i="20"/>
  <c r="I1250" i="20"/>
  <c r="I1251" i="20"/>
  <c r="I1252" i="20"/>
  <c r="I1253" i="20"/>
  <c r="I1254" i="20"/>
  <c r="I1255" i="20"/>
  <c r="I1256" i="20"/>
  <c r="I1257" i="20"/>
  <c r="I1258" i="20"/>
  <c r="I1259" i="20"/>
  <c r="I1260" i="20"/>
  <c r="I1261" i="20"/>
  <c r="I1262" i="20"/>
  <c r="I1263" i="20"/>
  <c r="I1264" i="20"/>
  <c r="I1265" i="20"/>
  <c r="I1266" i="20"/>
  <c r="I1267" i="20"/>
  <c r="I1268" i="20"/>
  <c r="I1269" i="20"/>
  <c r="I1270" i="20"/>
  <c r="I1271" i="20"/>
  <c r="I1272" i="20"/>
  <c r="I1273" i="20"/>
  <c r="I1274" i="20"/>
  <c r="I1275" i="20"/>
  <c r="I1276" i="20"/>
  <c r="I1277" i="20"/>
  <c r="I1278" i="20"/>
  <c r="I1279" i="20"/>
  <c r="I1280" i="20"/>
  <c r="I1281" i="20"/>
  <c r="I1282" i="20"/>
  <c r="I1283" i="20"/>
  <c r="I1284" i="20"/>
  <c r="I1285" i="20"/>
  <c r="I1286" i="20"/>
  <c r="I1287" i="20"/>
  <c r="I1288" i="20"/>
  <c r="I1289" i="20"/>
  <c r="I1290" i="20"/>
  <c r="I1291" i="20"/>
  <c r="I1292" i="20"/>
  <c r="I1293" i="20"/>
  <c r="I1294" i="20"/>
  <c r="I1295" i="20"/>
  <c r="I1296" i="20"/>
  <c r="I1297" i="20"/>
  <c r="I1298" i="20"/>
  <c r="I1299" i="20"/>
  <c r="I1300" i="20"/>
  <c r="I1301" i="20"/>
  <c r="I1302" i="20"/>
  <c r="I1303" i="20"/>
  <c r="I1304" i="20"/>
  <c r="I1305" i="20"/>
  <c r="I1306" i="20"/>
  <c r="I1307" i="20"/>
  <c r="I1308" i="20"/>
  <c r="I1309" i="20"/>
  <c r="I1310" i="20"/>
  <c r="I1311" i="20"/>
  <c r="I1312" i="20"/>
  <c r="I1313" i="20"/>
  <c r="I1314" i="20"/>
  <c r="I1315" i="20"/>
  <c r="I1316" i="20"/>
  <c r="I1317" i="20"/>
  <c r="I1318" i="20"/>
  <c r="I1319" i="20"/>
  <c r="I1320" i="20"/>
  <c r="I1321" i="20"/>
  <c r="I1322" i="20"/>
  <c r="I1323" i="20"/>
  <c r="I1324" i="20"/>
  <c r="I1325" i="20"/>
  <c r="I1326" i="20"/>
  <c r="I1327" i="20"/>
  <c r="I1328" i="20"/>
  <c r="I1329" i="20"/>
  <c r="I1330" i="20"/>
  <c r="I1331" i="20"/>
  <c r="I1332" i="20"/>
  <c r="I1333" i="20"/>
  <c r="I1334" i="20"/>
  <c r="I1335" i="20"/>
  <c r="I1336" i="20"/>
  <c r="I1337" i="20"/>
  <c r="I1338" i="20"/>
  <c r="I1339" i="20"/>
  <c r="I1340" i="20"/>
  <c r="I1341" i="20"/>
  <c r="I1342" i="20"/>
  <c r="I1343" i="20"/>
  <c r="I1344" i="20"/>
  <c r="I1345" i="20"/>
  <c r="I1346" i="20"/>
  <c r="I1347" i="20"/>
  <c r="I1348" i="20"/>
  <c r="I1349" i="20"/>
  <c r="I1350" i="20"/>
  <c r="I1351" i="20"/>
  <c r="I1352" i="20"/>
  <c r="I1353" i="20"/>
  <c r="I1354" i="20"/>
  <c r="I1355" i="20"/>
  <c r="I1356" i="20"/>
  <c r="I1357" i="20"/>
  <c r="I1358" i="20"/>
  <c r="I1359" i="20"/>
  <c r="I1360" i="20"/>
  <c r="I1361" i="20"/>
  <c r="I1362" i="20"/>
  <c r="I1363" i="20"/>
  <c r="I1364" i="20"/>
  <c r="I1365" i="20"/>
  <c r="I1366" i="20"/>
  <c r="I1367" i="20"/>
  <c r="I1368" i="20"/>
  <c r="I1369" i="20"/>
  <c r="I1370" i="20"/>
  <c r="I1371" i="20"/>
  <c r="I1372" i="20"/>
  <c r="I1373" i="20"/>
  <c r="I1374" i="20"/>
  <c r="I1375" i="20"/>
  <c r="I1376" i="20"/>
  <c r="I1377" i="20"/>
  <c r="I1378" i="20"/>
  <c r="I1379" i="20"/>
  <c r="I1380" i="20"/>
  <c r="I1381" i="20"/>
  <c r="I1382" i="20"/>
  <c r="I1383" i="20"/>
  <c r="I1384" i="20"/>
  <c r="I1385" i="20"/>
  <c r="I1386" i="20"/>
  <c r="I1387" i="20"/>
  <c r="I1388" i="20"/>
  <c r="I1389" i="20"/>
  <c r="I1390" i="20"/>
  <c r="I1391" i="20"/>
  <c r="I1392" i="20"/>
  <c r="I1393" i="20"/>
  <c r="I1394" i="20"/>
  <c r="I1395" i="20"/>
  <c r="I1396" i="20"/>
  <c r="I1397" i="20"/>
  <c r="I1398" i="20"/>
  <c r="I1399" i="20"/>
  <c r="I1400" i="20"/>
  <c r="I1401" i="20"/>
  <c r="I1402" i="20"/>
  <c r="I1403" i="20"/>
  <c r="I1404" i="20"/>
  <c r="I1405" i="20"/>
  <c r="I1406" i="20"/>
  <c r="I1407" i="20"/>
  <c r="I1408" i="20"/>
  <c r="I1409" i="20"/>
  <c r="I1410" i="20"/>
  <c r="I1411" i="20"/>
  <c r="I1412" i="20"/>
  <c r="I1413" i="20"/>
  <c r="I1414" i="20"/>
  <c r="I1415" i="20"/>
  <c r="I1416" i="20"/>
  <c r="I1417" i="20"/>
  <c r="I1418" i="20"/>
  <c r="I1419" i="20"/>
  <c r="I1420" i="20"/>
  <c r="I1421" i="20"/>
  <c r="I1422" i="20"/>
  <c r="I1423" i="20"/>
  <c r="I1424" i="20"/>
  <c r="I1425" i="20"/>
  <c r="I1426" i="20"/>
  <c r="I1427" i="20"/>
  <c r="I1428" i="20"/>
  <c r="I1429" i="20"/>
  <c r="I1430" i="20"/>
  <c r="I1431" i="20"/>
  <c r="I1432" i="20"/>
  <c r="I1433" i="20"/>
  <c r="I1434" i="20"/>
  <c r="I1435" i="20"/>
  <c r="I1436" i="20"/>
  <c r="I1437" i="20"/>
  <c r="I1438" i="20"/>
  <c r="I1439" i="20"/>
  <c r="I1440" i="20"/>
  <c r="I1441" i="20"/>
  <c r="I1442" i="20"/>
  <c r="I1443" i="20"/>
  <c r="I1444" i="20"/>
  <c r="I1445" i="20"/>
  <c r="I1446" i="20"/>
  <c r="I1447" i="20"/>
  <c r="I1448" i="20"/>
  <c r="I1449" i="20"/>
  <c r="I1450" i="20"/>
  <c r="I1451" i="20"/>
  <c r="I1452" i="20"/>
  <c r="I1453" i="20"/>
  <c r="I1454" i="20"/>
  <c r="I1455" i="20"/>
  <c r="I1456" i="20"/>
  <c r="I1457" i="20"/>
  <c r="I1458" i="20"/>
  <c r="I1459" i="20"/>
  <c r="I1460" i="20"/>
  <c r="I1461" i="20"/>
  <c r="I1462" i="20"/>
  <c r="I1463" i="20"/>
  <c r="I1464" i="20"/>
  <c r="I1465" i="20"/>
  <c r="I1466" i="20"/>
  <c r="I1467" i="20"/>
  <c r="I1468" i="20"/>
  <c r="I1469" i="20"/>
  <c r="I1470" i="20"/>
  <c r="I1471" i="20"/>
  <c r="I1472" i="20"/>
  <c r="I1473" i="20"/>
  <c r="I1474" i="20"/>
  <c r="I1475" i="20"/>
  <c r="I1476" i="20"/>
  <c r="I1477" i="20"/>
  <c r="I1478" i="20"/>
  <c r="I1479" i="20"/>
  <c r="I1480" i="20"/>
  <c r="I1481" i="20"/>
  <c r="I1482" i="20"/>
  <c r="I1483" i="20"/>
  <c r="I1484" i="20"/>
  <c r="I1485" i="20"/>
  <c r="I1486" i="20"/>
  <c r="I1487" i="20"/>
  <c r="I1488" i="20"/>
  <c r="I1489" i="20"/>
  <c r="I1490" i="20"/>
  <c r="I1491" i="20"/>
  <c r="I1492" i="20"/>
  <c r="I1493" i="20"/>
  <c r="I1494" i="20"/>
  <c r="I1495" i="20"/>
  <c r="I1496" i="20"/>
  <c r="I1497" i="20"/>
  <c r="I1498" i="20"/>
  <c r="I1499" i="20"/>
  <c r="I1500" i="20"/>
  <c r="I1501" i="20"/>
  <c r="I1502" i="20"/>
  <c r="I1503" i="20"/>
  <c r="I1504" i="20"/>
  <c r="I1505" i="20"/>
  <c r="I1506" i="20"/>
  <c r="I1507" i="20"/>
  <c r="I1508" i="20"/>
  <c r="I1509" i="20"/>
  <c r="I1510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795" i="20"/>
  <c r="H796" i="20"/>
  <c r="H797" i="20"/>
  <c r="H798" i="20"/>
  <c r="H799" i="20"/>
  <c r="H800" i="20"/>
  <c r="H801" i="20"/>
  <c r="H802" i="20"/>
  <c r="H803" i="20"/>
  <c r="H804" i="20"/>
  <c r="H805" i="20"/>
  <c r="H806" i="20"/>
  <c r="H807" i="20"/>
  <c r="H808" i="20"/>
  <c r="H809" i="20"/>
  <c r="H810" i="20"/>
  <c r="H811" i="20"/>
  <c r="H812" i="20"/>
  <c r="H813" i="20"/>
  <c r="H814" i="20"/>
  <c r="H815" i="20"/>
  <c r="H816" i="20"/>
  <c r="H817" i="20"/>
  <c r="H818" i="20"/>
  <c r="H819" i="20"/>
  <c r="H820" i="20"/>
  <c r="H821" i="20"/>
  <c r="H822" i="20"/>
  <c r="H823" i="20"/>
  <c r="H824" i="20"/>
  <c r="H825" i="20"/>
  <c r="H826" i="20"/>
  <c r="H827" i="20"/>
  <c r="H828" i="20"/>
  <c r="H829" i="20"/>
  <c r="H830" i="20"/>
  <c r="H831" i="20"/>
  <c r="H832" i="20"/>
  <c r="H833" i="20"/>
  <c r="H834" i="20"/>
  <c r="H835" i="20"/>
  <c r="H836" i="20"/>
  <c r="H837" i="20"/>
  <c r="H838" i="20"/>
  <c r="H839" i="20"/>
  <c r="H840" i="20"/>
  <c r="H841" i="20"/>
  <c r="H842" i="20"/>
  <c r="H843" i="20"/>
  <c r="H844" i="20"/>
  <c r="H845" i="20"/>
  <c r="H846" i="20"/>
  <c r="H847" i="20"/>
  <c r="H848" i="20"/>
  <c r="H849" i="20"/>
  <c r="H850" i="20"/>
  <c r="H851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1246" i="20"/>
  <c r="G1247" i="20"/>
  <c r="G1248" i="20"/>
  <c r="G1249" i="20"/>
  <c r="G1250" i="20"/>
  <c r="G1251" i="20"/>
  <c r="G1252" i="20"/>
  <c r="G1253" i="20"/>
  <c r="G1254" i="20"/>
  <c r="G1255" i="20"/>
  <c r="G1256" i="20"/>
  <c r="G1257" i="20"/>
  <c r="G1258" i="20"/>
  <c r="G1259" i="20"/>
  <c r="G1260" i="20"/>
  <c r="G1261" i="20"/>
  <c r="G1262" i="20"/>
  <c r="G1263" i="20"/>
  <c r="G1264" i="20"/>
  <c r="G1265" i="20"/>
  <c r="G1266" i="20"/>
  <c r="G1267" i="20"/>
  <c r="G1268" i="20"/>
  <c r="G1269" i="20"/>
  <c r="G1270" i="20"/>
  <c r="G1271" i="20"/>
  <c r="G1272" i="20"/>
  <c r="G1273" i="20"/>
  <c r="G1274" i="20"/>
  <c r="G1275" i="20"/>
  <c r="G1276" i="20"/>
  <c r="G1277" i="20"/>
  <c r="G1278" i="20"/>
  <c r="G1279" i="20"/>
  <c r="G1280" i="20"/>
  <c r="G1281" i="20"/>
  <c r="G1282" i="20"/>
  <c r="G1283" i="20"/>
  <c r="G1284" i="20"/>
  <c r="G1285" i="20"/>
  <c r="G1286" i="20"/>
  <c r="G1287" i="20"/>
  <c r="G1288" i="20"/>
  <c r="G1289" i="20"/>
  <c r="G1290" i="20"/>
  <c r="G1291" i="20"/>
  <c r="G1292" i="20"/>
  <c r="G1293" i="20"/>
  <c r="G1294" i="20"/>
  <c r="G1295" i="20"/>
  <c r="G1296" i="20"/>
  <c r="G1297" i="20"/>
  <c r="G1298" i="20"/>
  <c r="G1299" i="20"/>
  <c r="G1300" i="20"/>
  <c r="G1301" i="20"/>
  <c r="G1302" i="20"/>
  <c r="G1303" i="20"/>
  <c r="G1304" i="20"/>
  <c r="G1305" i="20"/>
  <c r="G1306" i="20"/>
  <c r="G1307" i="20"/>
  <c r="G1308" i="20"/>
  <c r="G1309" i="20"/>
  <c r="G1310" i="20"/>
  <c r="G1311" i="20"/>
  <c r="G1312" i="20"/>
  <c r="G1313" i="20"/>
  <c r="G1314" i="20"/>
  <c r="G1315" i="20"/>
  <c r="G1316" i="20"/>
  <c r="G1317" i="20"/>
  <c r="G1318" i="20"/>
  <c r="G1319" i="20"/>
  <c r="G1320" i="20"/>
  <c r="G1321" i="20"/>
  <c r="G1322" i="20"/>
  <c r="G1323" i="20"/>
  <c r="G1324" i="20"/>
  <c r="G1325" i="20"/>
  <c r="G1326" i="20"/>
  <c r="G1327" i="20"/>
  <c r="G1328" i="20"/>
  <c r="G1329" i="20"/>
  <c r="G1330" i="20"/>
  <c r="G1331" i="20"/>
  <c r="G1332" i="20"/>
  <c r="G1333" i="20"/>
  <c r="G1334" i="20"/>
  <c r="G1335" i="20"/>
  <c r="G1336" i="20"/>
  <c r="G1337" i="20"/>
  <c r="G1338" i="20"/>
  <c r="G1339" i="20"/>
  <c r="G1340" i="20"/>
  <c r="G1341" i="20"/>
  <c r="G1342" i="20"/>
  <c r="G1343" i="20"/>
  <c r="G1344" i="20"/>
  <c r="G1345" i="20"/>
  <c r="G1346" i="20"/>
  <c r="G1347" i="20"/>
  <c r="G1348" i="20"/>
  <c r="G1349" i="20"/>
  <c r="G1350" i="20"/>
  <c r="G1351" i="20"/>
  <c r="G1352" i="20"/>
  <c r="G1353" i="20"/>
  <c r="G1354" i="20"/>
  <c r="G1355" i="20"/>
  <c r="G1356" i="20"/>
  <c r="G1357" i="20"/>
  <c r="G1358" i="20"/>
  <c r="G1359" i="20"/>
  <c r="G1360" i="20"/>
  <c r="G1361" i="20"/>
  <c r="G1362" i="20"/>
  <c r="G1363" i="20"/>
  <c r="G1364" i="20"/>
  <c r="G1365" i="20"/>
  <c r="G1366" i="20"/>
  <c r="G1367" i="20"/>
  <c r="G1368" i="20"/>
  <c r="G1369" i="20"/>
  <c r="G1370" i="20"/>
  <c r="G1371" i="20"/>
  <c r="G1372" i="20"/>
  <c r="G1373" i="20"/>
  <c r="G1374" i="20"/>
  <c r="G1375" i="20"/>
  <c r="G1376" i="20"/>
  <c r="G1377" i="20"/>
  <c r="G1378" i="20"/>
  <c r="G1379" i="20"/>
  <c r="G1380" i="20"/>
  <c r="G1381" i="20"/>
  <c r="G1382" i="20"/>
  <c r="G1383" i="20"/>
  <c r="G1384" i="20"/>
  <c r="G1385" i="20"/>
  <c r="G1386" i="20"/>
  <c r="G1387" i="20"/>
  <c r="G1388" i="20"/>
  <c r="G1389" i="20"/>
  <c r="G1390" i="20"/>
  <c r="G1391" i="20"/>
  <c r="G1392" i="20"/>
  <c r="G1393" i="20"/>
  <c r="G1394" i="20"/>
  <c r="G1395" i="20"/>
  <c r="G1396" i="20"/>
  <c r="G1397" i="20"/>
  <c r="G1398" i="20"/>
  <c r="G1399" i="20"/>
  <c r="G1400" i="20"/>
  <c r="G1401" i="20"/>
  <c r="G1402" i="20"/>
  <c r="G1403" i="20"/>
  <c r="G1404" i="20"/>
  <c r="G1405" i="20"/>
  <c r="G1406" i="20"/>
  <c r="G1407" i="20"/>
  <c r="G1408" i="20"/>
  <c r="G1409" i="20"/>
  <c r="G1410" i="20"/>
  <c r="G1411" i="20"/>
  <c r="G1412" i="20"/>
  <c r="G1413" i="20"/>
  <c r="G1414" i="20"/>
  <c r="G1415" i="20"/>
  <c r="G1416" i="20"/>
  <c r="G1417" i="20"/>
  <c r="G1418" i="20"/>
  <c r="G1419" i="20"/>
  <c r="G1420" i="20"/>
  <c r="G1421" i="20"/>
  <c r="G1422" i="20"/>
  <c r="G1423" i="20"/>
  <c r="G1424" i="20"/>
  <c r="G1425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37" i="20"/>
  <c r="G1438" i="20"/>
  <c r="G1439" i="20"/>
  <c r="G1440" i="20"/>
  <c r="G1441" i="20"/>
  <c r="G1442" i="20"/>
  <c r="G1443" i="20"/>
  <c r="G1444" i="20"/>
  <c r="G1445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57" i="20"/>
  <c r="G1458" i="20"/>
  <c r="G1459" i="20"/>
  <c r="G1460" i="20"/>
  <c r="G1461" i="20"/>
  <c r="G1462" i="20"/>
  <c r="G1463" i="20"/>
  <c r="G1464" i="20"/>
  <c r="G1465" i="20"/>
  <c r="G1466" i="20"/>
  <c r="G1467" i="20"/>
  <c r="G1468" i="20"/>
  <c r="G1469" i="20"/>
  <c r="G1470" i="20"/>
  <c r="G1471" i="20"/>
  <c r="G1472" i="20"/>
  <c r="G1473" i="20"/>
  <c r="G1474" i="20"/>
  <c r="G1475" i="20"/>
  <c r="G1476" i="20"/>
  <c r="G1477" i="20"/>
  <c r="G1478" i="20"/>
  <c r="G1479" i="20"/>
  <c r="G1480" i="20"/>
  <c r="G1481" i="20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494" i="20"/>
  <c r="G1495" i="20"/>
  <c r="G1496" i="20"/>
  <c r="G1497" i="20"/>
  <c r="G1498" i="20"/>
  <c r="G1499" i="20"/>
  <c r="G1500" i="20"/>
  <c r="G1501" i="20"/>
  <c r="G1502" i="20"/>
  <c r="G1503" i="20"/>
  <c r="G1504" i="20"/>
  <c r="G1505" i="20"/>
  <c r="G1506" i="20"/>
  <c r="G1507" i="20"/>
  <c r="G1508" i="20"/>
  <c r="G1509" i="20"/>
  <c r="G1510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F506" i="20"/>
  <c r="F507" i="20"/>
  <c r="F508" i="20"/>
  <c r="F509" i="20"/>
  <c r="F510" i="20"/>
  <c r="F511" i="20"/>
  <c r="F512" i="20"/>
  <c r="F513" i="20"/>
  <c r="F514" i="20"/>
  <c r="F515" i="20"/>
  <c r="F516" i="20"/>
  <c r="F517" i="20"/>
  <c r="F518" i="20"/>
  <c r="F519" i="20"/>
  <c r="F520" i="20"/>
  <c r="F521" i="20"/>
  <c r="F522" i="20"/>
  <c r="F523" i="20"/>
  <c r="F524" i="20"/>
  <c r="F525" i="20"/>
  <c r="F526" i="20"/>
  <c r="F527" i="20"/>
  <c r="F528" i="20"/>
  <c r="F529" i="20"/>
  <c r="F530" i="20"/>
  <c r="F531" i="20"/>
  <c r="F532" i="20"/>
  <c r="F533" i="20"/>
  <c r="F534" i="20"/>
  <c r="F535" i="20"/>
  <c r="F536" i="20"/>
  <c r="F537" i="20"/>
  <c r="F538" i="20"/>
  <c r="F539" i="20"/>
  <c r="F540" i="20"/>
  <c r="F541" i="20"/>
  <c r="F542" i="20"/>
  <c r="F543" i="20"/>
  <c r="F544" i="20"/>
  <c r="F545" i="20"/>
  <c r="F546" i="20"/>
  <c r="F547" i="20"/>
  <c r="F548" i="20"/>
  <c r="F549" i="20"/>
  <c r="F550" i="20"/>
  <c r="F551" i="20"/>
  <c r="F552" i="20"/>
  <c r="F553" i="20"/>
  <c r="F554" i="20"/>
  <c r="F555" i="20"/>
  <c r="F556" i="20"/>
  <c r="F557" i="20"/>
  <c r="F558" i="20"/>
  <c r="F559" i="20"/>
  <c r="F560" i="20"/>
  <c r="F561" i="20"/>
  <c r="F562" i="20"/>
  <c r="F563" i="20"/>
  <c r="F564" i="20"/>
  <c r="F565" i="20"/>
  <c r="F566" i="20"/>
  <c r="F567" i="20"/>
  <c r="F568" i="20"/>
  <c r="F569" i="20"/>
  <c r="F570" i="20"/>
  <c r="F571" i="20"/>
  <c r="F572" i="20"/>
  <c r="F573" i="20"/>
  <c r="F574" i="20"/>
  <c r="F575" i="20"/>
  <c r="F576" i="20"/>
  <c r="F577" i="20"/>
  <c r="F578" i="20"/>
  <c r="F579" i="20"/>
  <c r="F580" i="20"/>
  <c r="F581" i="20"/>
  <c r="F582" i="20"/>
  <c r="F583" i="20"/>
  <c r="F584" i="20"/>
  <c r="F585" i="20"/>
  <c r="F586" i="20"/>
  <c r="F587" i="20"/>
  <c r="F588" i="20"/>
  <c r="F589" i="20"/>
  <c r="F590" i="20"/>
  <c r="F591" i="20"/>
  <c r="F592" i="20"/>
  <c r="F593" i="20"/>
  <c r="F594" i="20"/>
  <c r="F595" i="20"/>
  <c r="F596" i="20"/>
  <c r="F597" i="20"/>
  <c r="F598" i="20"/>
  <c r="F599" i="20"/>
  <c r="F600" i="20"/>
  <c r="F601" i="20"/>
  <c r="F602" i="20"/>
  <c r="F603" i="20"/>
  <c r="F604" i="20"/>
  <c r="F605" i="20"/>
  <c r="F606" i="20"/>
  <c r="F607" i="20"/>
  <c r="F608" i="20"/>
  <c r="F609" i="20"/>
  <c r="F610" i="20"/>
  <c r="F611" i="20"/>
  <c r="F612" i="20"/>
  <c r="F613" i="20"/>
  <c r="F614" i="20"/>
  <c r="F615" i="20"/>
  <c r="F616" i="20"/>
  <c r="F617" i="20"/>
  <c r="F618" i="20"/>
  <c r="F619" i="20"/>
  <c r="F620" i="20"/>
  <c r="F621" i="20"/>
  <c r="F622" i="20"/>
  <c r="F623" i="20"/>
  <c r="F624" i="20"/>
  <c r="F625" i="20"/>
  <c r="F626" i="20"/>
  <c r="F627" i="20"/>
  <c r="F628" i="20"/>
  <c r="F629" i="20"/>
  <c r="F630" i="20"/>
  <c r="F631" i="20"/>
  <c r="F632" i="20"/>
  <c r="F633" i="20"/>
  <c r="F634" i="20"/>
  <c r="F635" i="20"/>
  <c r="F636" i="20"/>
  <c r="F637" i="20"/>
  <c r="F638" i="20"/>
  <c r="F639" i="20"/>
  <c r="F640" i="20"/>
  <c r="F641" i="20"/>
  <c r="F642" i="20"/>
  <c r="F643" i="20"/>
  <c r="F644" i="20"/>
  <c r="F645" i="20"/>
  <c r="F646" i="20"/>
  <c r="F647" i="20"/>
  <c r="F648" i="20"/>
  <c r="F649" i="20"/>
  <c r="F650" i="20"/>
  <c r="F651" i="20"/>
  <c r="F652" i="20"/>
  <c r="F653" i="20"/>
  <c r="F654" i="20"/>
  <c r="F655" i="20"/>
  <c r="F656" i="20"/>
  <c r="F657" i="20"/>
  <c r="F658" i="20"/>
  <c r="F659" i="20"/>
  <c r="F660" i="20"/>
  <c r="F661" i="20"/>
  <c r="F662" i="20"/>
  <c r="F663" i="20"/>
  <c r="F664" i="20"/>
  <c r="F665" i="20"/>
  <c r="F666" i="20"/>
  <c r="F667" i="20"/>
  <c r="F668" i="20"/>
  <c r="F669" i="20"/>
  <c r="F670" i="20"/>
  <c r="F671" i="20"/>
  <c r="F672" i="20"/>
  <c r="F673" i="20"/>
  <c r="F674" i="20"/>
  <c r="F675" i="20"/>
  <c r="F676" i="20"/>
  <c r="F677" i="20"/>
  <c r="F678" i="20"/>
  <c r="F679" i="20"/>
  <c r="F680" i="20"/>
  <c r="F681" i="20"/>
  <c r="F682" i="20"/>
  <c r="F683" i="20"/>
  <c r="F684" i="20"/>
  <c r="F685" i="20"/>
  <c r="F686" i="20"/>
  <c r="F687" i="20"/>
  <c r="F688" i="20"/>
  <c r="F689" i="20"/>
  <c r="F690" i="20"/>
  <c r="F691" i="20"/>
  <c r="F692" i="20"/>
  <c r="F693" i="20"/>
  <c r="F694" i="20"/>
  <c r="F695" i="20"/>
  <c r="F696" i="20"/>
  <c r="F697" i="20"/>
  <c r="F698" i="20"/>
  <c r="F699" i="20"/>
  <c r="F700" i="20"/>
  <c r="F701" i="20"/>
  <c r="F702" i="20"/>
  <c r="F703" i="20"/>
  <c r="F704" i="20"/>
  <c r="F705" i="20"/>
  <c r="F706" i="20"/>
  <c r="F707" i="20"/>
  <c r="F708" i="20"/>
  <c r="F709" i="20"/>
  <c r="F710" i="20"/>
  <c r="F711" i="20"/>
  <c r="F712" i="20"/>
  <c r="F713" i="20"/>
  <c r="F714" i="20"/>
  <c r="F715" i="20"/>
  <c r="F716" i="20"/>
  <c r="F717" i="20"/>
  <c r="F718" i="20"/>
  <c r="F719" i="20"/>
  <c r="F720" i="20"/>
  <c r="F721" i="20"/>
  <c r="F722" i="20"/>
  <c r="F723" i="20"/>
  <c r="F724" i="20"/>
  <c r="F725" i="20"/>
  <c r="F726" i="20"/>
  <c r="F727" i="20"/>
  <c r="F728" i="20"/>
  <c r="F729" i="20"/>
  <c r="F730" i="20"/>
  <c r="F731" i="20"/>
  <c r="F732" i="20"/>
  <c r="F733" i="20"/>
  <c r="F734" i="20"/>
  <c r="F735" i="20"/>
  <c r="F736" i="20"/>
  <c r="F737" i="20"/>
  <c r="F738" i="20"/>
  <c r="F739" i="20"/>
  <c r="F740" i="20"/>
  <c r="F741" i="20"/>
  <c r="F742" i="20"/>
  <c r="F743" i="20"/>
  <c r="F744" i="20"/>
  <c r="F745" i="20"/>
  <c r="F746" i="20"/>
  <c r="F747" i="20"/>
  <c r="F748" i="20"/>
  <c r="F749" i="20"/>
  <c r="F750" i="20"/>
  <c r="F751" i="20"/>
  <c r="F752" i="20"/>
  <c r="F753" i="20"/>
  <c r="F754" i="20"/>
  <c r="F755" i="20"/>
  <c r="F756" i="20"/>
  <c r="F757" i="20"/>
  <c r="F758" i="20"/>
  <c r="F759" i="20"/>
  <c r="F760" i="20"/>
  <c r="F761" i="20"/>
  <c r="F762" i="20"/>
  <c r="F763" i="20"/>
  <c r="F764" i="20"/>
  <c r="F765" i="20"/>
  <c r="F766" i="20"/>
  <c r="F767" i="20"/>
  <c r="F768" i="20"/>
  <c r="F769" i="20"/>
  <c r="F770" i="20"/>
  <c r="F771" i="20"/>
  <c r="F772" i="20"/>
  <c r="F773" i="20"/>
  <c r="F774" i="20"/>
  <c r="F775" i="20"/>
  <c r="F776" i="20"/>
  <c r="F777" i="20"/>
  <c r="F778" i="20"/>
  <c r="F779" i="20"/>
  <c r="F780" i="20"/>
  <c r="F781" i="20"/>
  <c r="F782" i="20"/>
  <c r="F783" i="20"/>
  <c r="F784" i="20"/>
  <c r="F785" i="20"/>
  <c r="F786" i="20"/>
  <c r="F787" i="20"/>
  <c r="F788" i="20"/>
  <c r="F789" i="20"/>
  <c r="F790" i="20"/>
  <c r="F791" i="20"/>
  <c r="F792" i="20"/>
  <c r="F793" i="20"/>
  <c r="F794" i="20"/>
  <c r="F795" i="20"/>
  <c r="F796" i="20"/>
  <c r="F797" i="20"/>
  <c r="F798" i="20"/>
  <c r="F799" i="20"/>
  <c r="F800" i="20"/>
  <c r="F801" i="20"/>
  <c r="F802" i="20"/>
  <c r="F803" i="20"/>
  <c r="F804" i="20"/>
  <c r="F805" i="20"/>
  <c r="F806" i="20"/>
  <c r="F807" i="20"/>
  <c r="F808" i="20"/>
  <c r="F809" i="20"/>
  <c r="F810" i="20"/>
  <c r="F811" i="20"/>
  <c r="F812" i="20"/>
  <c r="F813" i="20"/>
  <c r="F814" i="20"/>
  <c r="F815" i="20"/>
  <c r="F816" i="20"/>
  <c r="F817" i="20"/>
  <c r="F818" i="20"/>
  <c r="F819" i="20"/>
  <c r="F820" i="20"/>
  <c r="F821" i="20"/>
  <c r="F822" i="20"/>
  <c r="F823" i="20"/>
  <c r="F824" i="20"/>
  <c r="F825" i="20"/>
  <c r="F826" i="20"/>
  <c r="F827" i="20"/>
  <c r="F828" i="20"/>
  <c r="F829" i="20"/>
  <c r="F830" i="20"/>
  <c r="F831" i="20"/>
  <c r="F832" i="20"/>
  <c r="F833" i="20"/>
  <c r="F834" i="20"/>
  <c r="F835" i="20"/>
  <c r="F836" i="20"/>
  <c r="F837" i="20"/>
  <c r="F838" i="20"/>
  <c r="F839" i="20"/>
  <c r="F840" i="20"/>
  <c r="F841" i="20"/>
  <c r="F842" i="20"/>
  <c r="F843" i="20"/>
  <c r="F844" i="20"/>
  <c r="F845" i="20"/>
  <c r="F846" i="20"/>
  <c r="F847" i="20"/>
  <c r="F848" i="20"/>
  <c r="F849" i="20"/>
  <c r="F850" i="20"/>
  <c r="F851" i="20"/>
  <c r="F852" i="20"/>
  <c r="F853" i="20"/>
  <c r="F854" i="20"/>
  <c r="F855" i="20"/>
  <c r="F856" i="20"/>
  <c r="F857" i="20"/>
  <c r="F858" i="20"/>
  <c r="F859" i="20"/>
  <c r="F860" i="20"/>
  <c r="F861" i="20"/>
  <c r="F862" i="20"/>
  <c r="F863" i="20"/>
  <c r="F864" i="20"/>
  <c r="F865" i="20"/>
  <c r="F866" i="20"/>
  <c r="F867" i="20"/>
  <c r="F868" i="20"/>
  <c r="F869" i="20"/>
  <c r="F870" i="20"/>
  <c r="F871" i="20"/>
  <c r="F872" i="20"/>
  <c r="F873" i="20"/>
  <c r="F874" i="20"/>
  <c r="F875" i="20"/>
  <c r="F876" i="20"/>
  <c r="F877" i="20"/>
  <c r="F878" i="20"/>
  <c r="F879" i="20"/>
  <c r="F880" i="20"/>
  <c r="F881" i="20"/>
  <c r="F882" i="20"/>
  <c r="F883" i="20"/>
  <c r="F884" i="20"/>
  <c r="F885" i="20"/>
  <c r="F886" i="20"/>
  <c r="F887" i="20"/>
  <c r="F888" i="20"/>
  <c r="F889" i="20"/>
  <c r="F890" i="20"/>
  <c r="F891" i="20"/>
  <c r="F892" i="20"/>
  <c r="F893" i="20"/>
  <c r="F894" i="20"/>
  <c r="F895" i="20"/>
  <c r="F896" i="20"/>
  <c r="F897" i="20"/>
  <c r="F898" i="20"/>
  <c r="F899" i="20"/>
  <c r="F900" i="20"/>
  <c r="F901" i="20"/>
  <c r="F902" i="20"/>
  <c r="F903" i="20"/>
  <c r="F904" i="20"/>
  <c r="F905" i="20"/>
  <c r="F906" i="20"/>
  <c r="F907" i="20"/>
  <c r="F908" i="20"/>
  <c r="F909" i="20"/>
  <c r="F910" i="20"/>
  <c r="F911" i="20"/>
  <c r="F912" i="20"/>
  <c r="F913" i="20"/>
  <c r="F914" i="20"/>
  <c r="F915" i="20"/>
  <c r="F916" i="20"/>
  <c r="F917" i="20"/>
  <c r="F918" i="20"/>
  <c r="F919" i="20"/>
  <c r="F920" i="20"/>
  <c r="F921" i="20"/>
  <c r="F922" i="20"/>
  <c r="F923" i="20"/>
  <c r="F924" i="20"/>
  <c r="F925" i="20"/>
  <c r="F926" i="20"/>
  <c r="F927" i="20"/>
  <c r="F928" i="20"/>
  <c r="F929" i="20"/>
  <c r="F930" i="20"/>
  <c r="F931" i="20"/>
  <c r="F932" i="20"/>
  <c r="F933" i="20"/>
  <c r="F934" i="20"/>
  <c r="F935" i="20"/>
  <c r="F936" i="20"/>
  <c r="F937" i="20"/>
  <c r="F938" i="20"/>
  <c r="F939" i="20"/>
  <c r="F940" i="20"/>
  <c r="F941" i="20"/>
  <c r="F942" i="20"/>
  <c r="F943" i="20"/>
  <c r="F944" i="20"/>
  <c r="F945" i="20"/>
  <c r="F946" i="20"/>
  <c r="F947" i="20"/>
  <c r="F948" i="20"/>
  <c r="F949" i="20"/>
  <c r="F950" i="20"/>
  <c r="F951" i="20"/>
  <c r="F952" i="20"/>
  <c r="F953" i="20"/>
  <c r="F954" i="20"/>
  <c r="F955" i="20"/>
  <c r="F956" i="20"/>
  <c r="F957" i="20"/>
  <c r="F958" i="20"/>
  <c r="F959" i="20"/>
  <c r="F960" i="20"/>
  <c r="F961" i="20"/>
  <c r="F962" i="20"/>
  <c r="F963" i="20"/>
  <c r="F964" i="20"/>
  <c r="F965" i="20"/>
  <c r="F966" i="20"/>
  <c r="F967" i="20"/>
  <c r="F968" i="20"/>
  <c r="F969" i="20"/>
  <c r="F970" i="20"/>
  <c r="F971" i="20"/>
  <c r="F972" i="20"/>
  <c r="F973" i="20"/>
  <c r="F974" i="20"/>
  <c r="F975" i="20"/>
  <c r="F976" i="20"/>
  <c r="F977" i="20"/>
  <c r="F978" i="20"/>
  <c r="F979" i="20"/>
  <c r="F980" i="20"/>
  <c r="F981" i="20"/>
  <c r="F982" i="20"/>
  <c r="F983" i="20"/>
  <c r="F984" i="20"/>
  <c r="F985" i="20"/>
  <c r="F986" i="20"/>
  <c r="F987" i="20"/>
  <c r="F988" i="20"/>
  <c r="F989" i="20"/>
  <c r="F990" i="20"/>
  <c r="F991" i="20"/>
  <c r="F992" i="20"/>
  <c r="F993" i="20"/>
  <c r="F994" i="20"/>
  <c r="F995" i="20"/>
  <c r="F996" i="20"/>
  <c r="F997" i="20"/>
  <c r="F998" i="20"/>
  <c r="F999" i="20"/>
  <c r="F1000" i="20"/>
  <c r="F1001" i="20"/>
  <c r="F1002" i="20"/>
  <c r="F1003" i="20"/>
  <c r="F1004" i="20"/>
  <c r="F1005" i="20"/>
  <c r="F1006" i="20"/>
  <c r="F1007" i="20"/>
  <c r="F1008" i="20"/>
  <c r="F1009" i="20"/>
  <c r="F1010" i="20"/>
  <c r="F1011" i="20"/>
  <c r="F1012" i="20"/>
  <c r="F1013" i="20"/>
  <c r="F1014" i="20"/>
  <c r="F1015" i="20"/>
  <c r="F1016" i="20"/>
  <c r="F1017" i="20"/>
  <c r="F1018" i="20"/>
  <c r="F1019" i="20"/>
  <c r="F1020" i="20"/>
  <c r="F1021" i="20"/>
  <c r="F1022" i="20"/>
  <c r="F1023" i="20"/>
  <c r="F1024" i="20"/>
  <c r="F1025" i="20"/>
  <c r="F1026" i="20"/>
  <c r="F1027" i="20"/>
  <c r="F1028" i="20"/>
  <c r="F1029" i="20"/>
  <c r="F1030" i="20"/>
  <c r="F1031" i="20"/>
  <c r="F1032" i="20"/>
  <c r="F1033" i="20"/>
  <c r="F1034" i="20"/>
  <c r="F1035" i="20"/>
  <c r="F1036" i="20"/>
  <c r="F1037" i="20"/>
  <c r="F1038" i="20"/>
  <c r="F1039" i="20"/>
  <c r="F1040" i="20"/>
  <c r="F1041" i="20"/>
  <c r="F1042" i="20"/>
  <c r="F1043" i="20"/>
  <c r="F1044" i="20"/>
  <c r="F1045" i="20"/>
  <c r="F1046" i="20"/>
  <c r="F1047" i="20"/>
  <c r="F1048" i="20"/>
  <c r="F1049" i="20"/>
  <c r="F1050" i="20"/>
  <c r="F1051" i="20"/>
  <c r="F1052" i="20"/>
  <c r="F1053" i="20"/>
  <c r="F1054" i="20"/>
  <c r="F1055" i="20"/>
  <c r="F1056" i="20"/>
  <c r="F1057" i="20"/>
  <c r="F1058" i="20"/>
  <c r="F1059" i="20"/>
  <c r="F1060" i="20"/>
  <c r="F1061" i="20"/>
  <c r="F1062" i="20"/>
  <c r="F1063" i="20"/>
  <c r="F1064" i="20"/>
  <c r="F1065" i="20"/>
  <c r="F1066" i="20"/>
  <c r="F1067" i="20"/>
  <c r="F1068" i="20"/>
  <c r="F1069" i="20"/>
  <c r="F1070" i="20"/>
  <c r="F1071" i="20"/>
  <c r="F1072" i="20"/>
  <c r="F1073" i="20"/>
  <c r="F1074" i="20"/>
  <c r="F1075" i="20"/>
  <c r="F1076" i="20"/>
  <c r="F1077" i="20"/>
  <c r="F1078" i="20"/>
  <c r="F1079" i="20"/>
  <c r="F1080" i="20"/>
  <c r="F1081" i="20"/>
  <c r="F1082" i="20"/>
  <c r="F1083" i="20"/>
  <c r="F1084" i="20"/>
  <c r="F1085" i="20"/>
  <c r="F1086" i="20"/>
  <c r="F1087" i="20"/>
  <c r="F1088" i="20"/>
  <c r="F1089" i="20"/>
  <c r="F1090" i="20"/>
  <c r="F1091" i="20"/>
  <c r="F1092" i="20"/>
  <c r="F1093" i="20"/>
  <c r="F1094" i="20"/>
  <c r="F1095" i="20"/>
  <c r="F1096" i="20"/>
  <c r="F1097" i="20"/>
  <c r="F1098" i="20"/>
  <c r="F1099" i="20"/>
  <c r="F1100" i="20"/>
  <c r="F1101" i="20"/>
  <c r="F1102" i="20"/>
  <c r="F1103" i="20"/>
  <c r="F1104" i="20"/>
  <c r="F1105" i="20"/>
  <c r="F1106" i="20"/>
  <c r="F1107" i="20"/>
  <c r="F1108" i="20"/>
  <c r="F1109" i="20"/>
  <c r="F1110" i="20"/>
  <c r="F1111" i="20"/>
  <c r="F1112" i="20"/>
  <c r="F1113" i="20"/>
  <c r="F1114" i="20"/>
  <c r="F1115" i="20"/>
  <c r="F1116" i="20"/>
  <c r="F1117" i="20"/>
  <c r="F1118" i="20"/>
  <c r="F1119" i="20"/>
  <c r="F1120" i="20"/>
  <c r="F1121" i="20"/>
  <c r="F1122" i="20"/>
  <c r="F1123" i="20"/>
  <c r="F1124" i="20"/>
  <c r="F1125" i="20"/>
  <c r="F1126" i="20"/>
  <c r="F1127" i="20"/>
  <c r="F1128" i="20"/>
  <c r="F1129" i="20"/>
  <c r="F1130" i="20"/>
  <c r="F1131" i="20"/>
  <c r="F1132" i="20"/>
  <c r="F1133" i="20"/>
  <c r="F1134" i="20"/>
  <c r="F1135" i="20"/>
  <c r="F1136" i="20"/>
  <c r="F1137" i="20"/>
  <c r="F1138" i="20"/>
  <c r="F1139" i="20"/>
  <c r="F1140" i="20"/>
  <c r="F1141" i="20"/>
  <c r="F1142" i="20"/>
  <c r="F1143" i="20"/>
  <c r="F1144" i="20"/>
  <c r="F1145" i="20"/>
  <c r="F1146" i="20"/>
  <c r="F1147" i="20"/>
  <c r="F1148" i="20"/>
  <c r="F1149" i="20"/>
  <c r="F1150" i="20"/>
  <c r="F1151" i="20"/>
  <c r="F1152" i="20"/>
  <c r="F1153" i="20"/>
  <c r="F1154" i="20"/>
  <c r="F1155" i="20"/>
  <c r="F1156" i="20"/>
  <c r="F1157" i="20"/>
  <c r="F1158" i="20"/>
  <c r="F1159" i="20"/>
  <c r="F1160" i="20"/>
  <c r="F1161" i="20"/>
  <c r="F1162" i="20"/>
  <c r="F1163" i="20"/>
  <c r="F1164" i="20"/>
  <c r="F1165" i="20"/>
  <c r="F1166" i="20"/>
  <c r="F1167" i="20"/>
  <c r="F1168" i="20"/>
  <c r="F1169" i="20"/>
  <c r="F1170" i="20"/>
  <c r="F1171" i="20"/>
  <c r="F1172" i="20"/>
  <c r="F1173" i="20"/>
  <c r="F1174" i="20"/>
  <c r="F1175" i="20"/>
  <c r="F1176" i="20"/>
  <c r="F1177" i="20"/>
  <c r="F1178" i="20"/>
  <c r="F1179" i="20"/>
  <c r="F1180" i="20"/>
  <c r="F1181" i="20"/>
  <c r="F1182" i="20"/>
  <c r="F1183" i="20"/>
  <c r="F1184" i="20"/>
  <c r="F1185" i="20"/>
  <c r="F1186" i="20"/>
  <c r="F1187" i="20"/>
  <c r="F1188" i="20"/>
  <c r="F1189" i="20"/>
  <c r="F1190" i="20"/>
  <c r="F1191" i="20"/>
  <c r="F1192" i="20"/>
  <c r="F1193" i="20"/>
  <c r="F1194" i="20"/>
  <c r="F1195" i="20"/>
  <c r="F1196" i="20"/>
  <c r="F1197" i="20"/>
  <c r="F1198" i="20"/>
  <c r="F1199" i="20"/>
  <c r="F1200" i="20"/>
  <c r="F1201" i="20"/>
  <c r="F1202" i="20"/>
  <c r="F1203" i="20"/>
  <c r="F1204" i="20"/>
  <c r="F1205" i="20"/>
  <c r="F1206" i="20"/>
  <c r="F1207" i="20"/>
  <c r="F1208" i="20"/>
  <c r="F1209" i="20"/>
  <c r="F1210" i="20"/>
  <c r="F1211" i="20"/>
  <c r="F1212" i="20"/>
  <c r="F1213" i="20"/>
  <c r="F1214" i="20"/>
  <c r="F1215" i="20"/>
  <c r="F1216" i="20"/>
  <c r="F1217" i="20"/>
  <c r="F1218" i="20"/>
  <c r="F1219" i="20"/>
  <c r="F1220" i="20"/>
  <c r="F1221" i="20"/>
  <c r="F1222" i="20"/>
  <c r="F1223" i="20"/>
  <c r="F1224" i="20"/>
  <c r="F1225" i="20"/>
  <c r="F1226" i="20"/>
  <c r="F1227" i="20"/>
  <c r="F1228" i="20"/>
  <c r="F1229" i="20"/>
  <c r="F1230" i="20"/>
  <c r="F1231" i="20"/>
  <c r="F1232" i="20"/>
  <c r="F1233" i="20"/>
  <c r="F1234" i="20"/>
  <c r="F1235" i="20"/>
  <c r="F1236" i="20"/>
  <c r="F1237" i="20"/>
  <c r="F1238" i="20"/>
  <c r="F1239" i="20"/>
  <c r="F1240" i="20"/>
  <c r="F1241" i="20"/>
  <c r="F1242" i="20"/>
  <c r="F1243" i="20"/>
  <c r="F1244" i="20"/>
  <c r="F1245" i="20"/>
  <c r="F1246" i="20"/>
  <c r="F1247" i="20"/>
  <c r="F1248" i="20"/>
  <c r="F1249" i="20"/>
  <c r="F1250" i="20"/>
  <c r="F1251" i="20"/>
  <c r="F1252" i="20"/>
  <c r="F1253" i="20"/>
  <c r="F1254" i="20"/>
  <c r="F1255" i="20"/>
  <c r="F1256" i="20"/>
  <c r="F1257" i="20"/>
  <c r="F1258" i="20"/>
  <c r="F1259" i="20"/>
  <c r="F1260" i="20"/>
  <c r="F1261" i="20"/>
  <c r="F1262" i="20"/>
  <c r="F1263" i="20"/>
  <c r="F1264" i="20"/>
  <c r="F1265" i="20"/>
  <c r="F1266" i="20"/>
  <c r="F1267" i="20"/>
  <c r="F1268" i="20"/>
  <c r="F1269" i="20"/>
  <c r="F1270" i="20"/>
  <c r="F1271" i="20"/>
  <c r="F1272" i="20"/>
  <c r="F1273" i="20"/>
  <c r="F1274" i="20"/>
  <c r="F1275" i="20"/>
  <c r="F1276" i="20"/>
  <c r="F1277" i="20"/>
  <c r="F1278" i="20"/>
  <c r="F1279" i="20"/>
  <c r="F1280" i="20"/>
  <c r="F1281" i="20"/>
  <c r="F1282" i="20"/>
  <c r="F1283" i="20"/>
  <c r="F1284" i="20"/>
  <c r="F1285" i="20"/>
  <c r="F1286" i="20"/>
  <c r="F1287" i="20"/>
  <c r="F1288" i="20"/>
  <c r="F1289" i="20"/>
  <c r="F1290" i="20"/>
  <c r="F1291" i="20"/>
  <c r="F1292" i="20"/>
  <c r="F1293" i="20"/>
  <c r="F1294" i="20"/>
  <c r="F1295" i="20"/>
  <c r="F1296" i="20"/>
  <c r="F1297" i="20"/>
  <c r="F1298" i="20"/>
  <c r="F1299" i="20"/>
  <c r="F1300" i="20"/>
  <c r="F1301" i="20"/>
  <c r="F1302" i="20"/>
  <c r="F1303" i="20"/>
  <c r="F1304" i="20"/>
  <c r="F1305" i="20"/>
  <c r="F1306" i="20"/>
  <c r="F1307" i="20"/>
  <c r="F1308" i="20"/>
  <c r="F1309" i="20"/>
  <c r="F1310" i="20"/>
  <c r="F1311" i="20"/>
  <c r="F1312" i="20"/>
  <c r="F1313" i="20"/>
  <c r="F1314" i="20"/>
  <c r="F1315" i="20"/>
  <c r="F1316" i="20"/>
  <c r="F1317" i="20"/>
  <c r="F1318" i="20"/>
  <c r="F1319" i="20"/>
  <c r="F1320" i="20"/>
  <c r="F1321" i="20"/>
  <c r="F1322" i="20"/>
  <c r="F1323" i="20"/>
  <c r="F1324" i="20"/>
  <c r="F1325" i="20"/>
  <c r="F1326" i="20"/>
  <c r="F1327" i="20"/>
  <c r="F1328" i="20"/>
  <c r="F1329" i="20"/>
  <c r="F1330" i="20"/>
  <c r="F1331" i="20"/>
  <c r="F1332" i="20"/>
  <c r="F1333" i="20"/>
  <c r="F1334" i="20"/>
  <c r="F1335" i="20"/>
  <c r="F1336" i="20"/>
  <c r="F1337" i="20"/>
  <c r="F1338" i="20"/>
  <c r="F1339" i="20"/>
  <c r="F1340" i="20"/>
  <c r="F1341" i="20"/>
  <c r="F1342" i="20"/>
  <c r="F1343" i="20"/>
  <c r="F1344" i="20"/>
  <c r="F1345" i="20"/>
  <c r="F1346" i="20"/>
  <c r="F1347" i="20"/>
  <c r="F1348" i="20"/>
  <c r="F1349" i="20"/>
  <c r="F1350" i="20"/>
  <c r="F1351" i="20"/>
  <c r="F1352" i="20"/>
  <c r="F1353" i="20"/>
  <c r="F1354" i="20"/>
  <c r="F1355" i="20"/>
  <c r="F1356" i="20"/>
  <c r="F1357" i="20"/>
  <c r="F1358" i="20"/>
  <c r="F1359" i="20"/>
  <c r="F1360" i="20"/>
  <c r="F1361" i="20"/>
  <c r="F1362" i="20"/>
  <c r="F1363" i="20"/>
  <c r="F1364" i="20"/>
  <c r="F1365" i="20"/>
  <c r="F1366" i="20"/>
  <c r="F1367" i="20"/>
  <c r="F1368" i="20"/>
  <c r="F1369" i="20"/>
  <c r="F1370" i="20"/>
  <c r="F1371" i="20"/>
  <c r="F1372" i="20"/>
  <c r="F1373" i="20"/>
  <c r="F1374" i="20"/>
  <c r="F1375" i="20"/>
  <c r="F1376" i="20"/>
  <c r="F1377" i="20"/>
  <c r="F1378" i="20"/>
  <c r="F1379" i="20"/>
  <c r="F1380" i="20"/>
  <c r="F1381" i="20"/>
  <c r="F1382" i="20"/>
  <c r="F1383" i="20"/>
  <c r="F1384" i="20"/>
  <c r="F1385" i="20"/>
  <c r="F1386" i="20"/>
  <c r="F1387" i="20"/>
  <c r="F1388" i="20"/>
  <c r="F1389" i="20"/>
  <c r="F1390" i="20"/>
  <c r="F1391" i="20"/>
  <c r="F1392" i="20"/>
  <c r="F1393" i="20"/>
  <c r="F1394" i="20"/>
  <c r="F1395" i="20"/>
  <c r="F1396" i="20"/>
  <c r="F1397" i="20"/>
  <c r="F1398" i="20"/>
  <c r="F1399" i="20"/>
  <c r="F1400" i="20"/>
  <c r="F1401" i="20"/>
  <c r="F1402" i="20"/>
  <c r="F1403" i="20"/>
  <c r="F1404" i="20"/>
  <c r="F1405" i="20"/>
  <c r="F1406" i="20"/>
  <c r="F1407" i="20"/>
  <c r="F1408" i="20"/>
  <c r="F1409" i="20"/>
  <c r="F1410" i="20"/>
  <c r="F1411" i="20"/>
  <c r="F1412" i="20"/>
  <c r="F1413" i="20"/>
  <c r="F1414" i="20"/>
  <c r="F1415" i="20"/>
  <c r="F1416" i="20"/>
  <c r="F1417" i="20"/>
  <c r="F1418" i="20"/>
  <c r="F1419" i="20"/>
  <c r="F1420" i="20"/>
  <c r="F1421" i="20"/>
  <c r="F1422" i="20"/>
  <c r="F1423" i="20"/>
  <c r="F1424" i="20"/>
  <c r="F1425" i="20"/>
  <c r="F1426" i="20"/>
  <c r="F1427" i="20"/>
  <c r="F1428" i="20"/>
  <c r="F1429" i="20"/>
  <c r="F1430" i="20"/>
  <c r="F1431" i="20"/>
  <c r="F1432" i="20"/>
  <c r="F1433" i="20"/>
  <c r="F1434" i="20"/>
  <c r="F1435" i="20"/>
  <c r="F1436" i="20"/>
  <c r="F1437" i="20"/>
  <c r="F1438" i="20"/>
  <c r="F1439" i="20"/>
  <c r="F1440" i="20"/>
  <c r="F1441" i="20"/>
  <c r="F1442" i="20"/>
  <c r="F1443" i="20"/>
  <c r="F1444" i="20"/>
  <c r="F1445" i="20"/>
  <c r="F1446" i="20"/>
  <c r="F1447" i="20"/>
  <c r="F1448" i="20"/>
  <c r="F1449" i="20"/>
  <c r="F1450" i="20"/>
  <c r="F1451" i="20"/>
  <c r="F1452" i="20"/>
  <c r="F1453" i="20"/>
  <c r="F1454" i="20"/>
  <c r="F1455" i="20"/>
  <c r="F1456" i="20"/>
  <c r="F1457" i="20"/>
  <c r="F1458" i="20"/>
  <c r="F1459" i="20"/>
  <c r="F1460" i="20"/>
  <c r="F1461" i="20"/>
  <c r="F1462" i="20"/>
  <c r="F1463" i="20"/>
  <c r="F1464" i="20"/>
  <c r="F1465" i="20"/>
  <c r="F1466" i="20"/>
  <c r="F1467" i="20"/>
  <c r="F1468" i="20"/>
  <c r="F1469" i="20"/>
  <c r="F1470" i="20"/>
  <c r="F1471" i="20"/>
  <c r="F1472" i="20"/>
  <c r="F1473" i="20"/>
  <c r="F1474" i="20"/>
  <c r="F1475" i="20"/>
  <c r="F1476" i="20"/>
  <c r="F1477" i="20"/>
  <c r="F1478" i="20"/>
  <c r="F1479" i="20"/>
  <c r="F1480" i="20"/>
  <c r="F1481" i="20"/>
  <c r="F1482" i="20"/>
  <c r="F1483" i="20"/>
  <c r="F1484" i="20"/>
  <c r="F1485" i="20"/>
  <c r="F1486" i="20"/>
  <c r="F1487" i="20"/>
  <c r="F1488" i="20"/>
  <c r="F1489" i="20"/>
  <c r="F1490" i="20"/>
  <c r="F1491" i="20"/>
  <c r="F1492" i="20"/>
  <c r="F1493" i="20"/>
  <c r="F1494" i="20"/>
  <c r="F1495" i="20"/>
  <c r="F1496" i="20"/>
  <c r="F1497" i="20"/>
  <c r="F1498" i="20"/>
  <c r="F1499" i="20"/>
  <c r="F1500" i="20"/>
  <c r="F1501" i="20"/>
  <c r="F1502" i="20"/>
  <c r="F1503" i="20"/>
  <c r="F1504" i="20"/>
  <c r="F1505" i="20"/>
  <c r="F1506" i="20"/>
  <c r="F1507" i="20"/>
  <c r="F1508" i="20"/>
  <c r="F1509" i="20"/>
  <c r="F1510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E502" i="20"/>
  <c r="E503" i="20"/>
  <c r="E504" i="20"/>
  <c r="E505" i="20"/>
  <c r="E506" i="20"/>
  <c r="E507" i="20"/>
  <c r="E508" i="20"/>
  <c r="E509" i="20"/>
  <c r="E510" i="20"/>
  <c r="E511" i="20"/>
  <c r="E512" i="20"/>
  <c r="E513" i="20"/>
  <c r="E514" i="20"/>
  <c r="E515" i="20"/>
  <c r="E516" i="20"/>
  <c r="E517" i="20"/>
  <c r="E518" i="20"/>
  <c r="E519" i="20"/>
  <c r="E520" i="20"/>
  <c r="E521" i="20"/>
  <c r="E522" i="20"/>
  <c r="E523" i="20"/>
  <c r="E524" i="20"/>
  <c r="E525" i="20"/>
  <c r="E526" i="20"/>
  <c r="E527" i="20"/>
  <c r="E528" i="20"/>
  <c r="E529" i="20"/>
  <c r="E530" i="20"/>
  <c r="E531" i="20"/>
  <c r="E532" i="20"/>
  <c r="E533" i="20"/>
  <c r="E534" i="20"/>
  <c r="E535" i="20"/>
  <c r="E536" i="20"/>
  <c r="E537" i="20"/>
  <c r="E538" i="20"/>
  <c r="E539" i="20"/>
  <c r="E540" i="20"/>
  <c r="E541" i="20"/>
  <c r="E542" i="20"/>
  <c r="E543" i="20"/>
  <c r="E544" i="20"/>
  <c r="E545" i="20"/>
  <c r="E546" i="20"/>
  <c r="E547" i="20"/>
  <c r="E548" i="20"/>
  <c r="E549" i="20"/>
  <c r="E550" i="20"/>
  <c r="E551" i="20"/>
  <c r="E552" i="20"/>
  <c r="E553" i="20"/>
  <c r="E554" i="20"/>
  <c r="E555" i="20"/>
  <c r="E556" i="20"/>
  <c r="E557" i="20"/>
  <c r="E558" i="20"/>
  <c r="E559" i="20"/>
  <c r="E560" i="20"/>
  <c r="E561" i="20"/>
  <c r="E562" i="20"/>
  <c r="E563" i="20"/>
  <c r="E564" i="20"/>
  <c r="E565" i="20"/>
  <c r="E566" i="20"/>
  <c r="E567" i="20"/>
  <c r="E568" i="20"/>
  <c r="E569" i="20"/>
  <c r="E570" i="20"/>
  <c r="E571" i="20"/>
  <c r="E572" i="20"/>
  <c r="E573" i="20"/>
  <c r="E574" i="20"/>
  <c r="E575" i="20"/>
  <c r="E576" i="20"/>
  <c r="E577" i="20"/>
  <c r="E578" i="20"/>
  <c r="E579" i="20"/>
  <c r="E580" i="20"/>
  <c r="E581" i="20"/>
  <c r="E582" i="20"/>
  <c r="E583" i="20"/>
  <c r="E584" i="20"/>
  <c r="E585" i="20"/>
  <c r="E586" i="20"/>
  <c r="E587" i="20"/>
  <c r="E588" i="20"/>
  <c r="E589" i="20"/>
  <c r="E590" i="20"/>
  <c r="E591" i="20"/>
  <c r="E592" i="20"/>
  <c r="E593" i="20"/>
  <c r="E594" i="20"/>
  <c r="E595" i="20"/>
  <c r="E596" i="20"/>
  <c r="E597" i="20"/>
  <c r="E598" i="20"/>
  <c r="E599" i="20"/>
  <c r="E600" i="20"/>
  <c r="E601" i="20"/>
  <c r="E602" i="20"/>
  <c r="E603" i="20"/>
  <c r="E604" i="20"/>
  <c r="E605" i="20"/>
  <c r="E606" i="20"/>
  <c r="E607" i="20"/>
  <c r="E608" i="20"/>
  <c r="E609" i="20"/>
  <c r="E610" i="20"/>
  <c r="E611" i="20"/>
  <c r="E612" i="20"/>
  <c r="E613" i="20"/>
  <c r="E614" i="20"/>
  <c r="E615" i="20"/>
  <c r="E616" i="20"/>
  <c r="E617" i="20"/>
  <c r="E618" i="20"/>
  <c r="E619" i="20"/>
  <c r="E620" i="20"/>
  <c r="E621" i="20"/>
  <c r="E622" i="20"/>
  <c r="E623" i="20"/>
  <c r="E624" i="20"/>
  <c r="E625" i="20"/>
  <c r="E626" i="20"/>
  <c r="E627" i="20"/>
  <c r="E628" i="20"/>
  <c r="E629" i="20"/>
  <c r="E630" i="20"/>
  <c r="E631" i="20"/>
  <c r="E632" i="20"/>
  <c r="E633" i="20"/>
  <c r="E634" i="20"/>
  <c r="E635" i="20"/>
  <c r="E636" i="20"/>
  <c r="E637" i="20"/>
  <c r="E638" i="20"/>
  <c r="E639" i="20"/>
  <c r="E640" i="20"/>
  <c r="E641" i="20"/>
  <c r="E642" i="20"/>
  <c r="E643" i="20"/>
  <c r="E644" i="20"/>
  <c r="E645" i="20"/>
  <c r="E646" i="20"/>
  <c r="E647" i="20"/>
  <c r="E648" i="20"/>
  <c r="E649" i="20"/>
  <c r="E650" i="20"/>
  <c r="E651" i="20"/>
  <c r="E652" i="20"/>
  <c r="E653" i="20"/>
  <c r="E654" i="20"/>
  <c r="E655" i="20"/>
  <c r="E656" i="20"/>
  <c r="E657" i="20"/>
  <c r="E658" i="20"/>
  <c r="E659" i="20"/>
  <c r="E660" i="20"/>
  <c r="E661" i="20"/>
  <c r="E662" i="20"/>
  <c r="E663" i="20"/>
  <c r="E664" i="20"/>
  <c r="E665" i="20"/>
  <c r="E666" i="20"/>
  <c r="E667" i="20"/>
  <c r="E668" i="20"/>
  <c r="E669" i="20"/>
  <c r="E670" i="20"/>
  <c r="E671" i="20"/>
  <c r="E672" i="20"/>
  <c r="E673" i="20"/>
  <c r="E674" i="20"/>
  <c r="E675" i="20"/>
  <c r="E676" i="20"/>
  <c r="E677" i="20"/>
  <c r="E678" i="20"/>
  <c r="E679" i="20"/>
  <c r="E680" i="20"/>
  <c r="E681" i="20"/>
  <c r="E682" i="20"/>
  <c r="E683" i="20"/>
  <c r="E684" i="20"/>
  <c r="E685" i="20"/>
  <c r="E686" i="20"/>
  <c r="E687" i="20"/>
  <c r="E688" i="20"/>
  <c r="E689" i="20"/>
  <c r="E690" i="20"/>
  <c r="E691" i="20"/>
  <c r="E692" i="20"/>
  <c r="E693" i="20"/>
  <c r="E694" i="20"/>
  <c r="E695" i="20"/>
  <c r="E696" i="20"/>
  <c r="E697" i="20"/>
  <c r="E698" i="20"/>
  <c r="E699" i="20"/>
  <c r="E700" i="20"/>
  <c r="E701" i="20"/>
  <c r="E702" i="20"/>
  <c r="E703" i="20"/>
  <c r="E704" i="20"/>
  <c r="E705" i="20"/>
  <c r="E706" i="20"/>
  <c r="E707" i="20"/>
  <c r="E708" i="20"/>
  <c r="E709" i="20"/>
  <c r="E710" i="20"/>
  <c r="E711" i="20"/>
  <c r="E712" i="20"/>
  <c r="E713" i="20"/>
  <c r="E714" i="20"/>
  <c r="E715" i="20"/>
  <c r="E716" i="20"/>
  <c r="E717" i="20"/>
  <c r="E718" i="20"/>
  <c r="E719" i="20"/>
  <c r="E720" i="20"/>
  <c r="E721" i="20"/>
  <c r="E722" i="20"/>
  <c r="E723" i="20"/>
  <c r="E724" i="20"/>
  <c r="E725" i="20"/>
  <c r="E726" i="20"/>
  <c r="E727" i="20"/>
  <c r="E728" i="20"/>
  <c r="E729" i="20"/>
  <c r="E730" i="20"/>
  <c r="E731" i="20"/>
  <c r="E732" i="20"/>
  <c r="E733" i="20"/>
  <c r="E734" i="20"/>
  <c r="E735" i="20"/>
  <c r="E736" i="20"/>
  <c r="E737" i="20"/>
  <c r="E738" i="20"/>
  <c r="E739" i="20"/>
  <c r="E740" i="20"/>
  <c r="E741" i="20"/>
  <c r="E742" i="20"/>
  <c r="E743" i="20"/>
  <c r="E744" i="20"/>
  <c r="E745" i="20"/>
  <c r="E746" i="20"/>
  <c r="E747" i="20"/>
  <c r="E748" i="20"/>
  <c r="E749" i="20"/>
  <c r="E750" i="20"/>
  <c r="E751" i="20"/>
  <c r="E752" i="20"/>
  <c r="E753" i="20"/>
  <c r="E754" i="20"/>
  <c r="E755" i="20"/>
  <c r="E756" i="20"/>
  <c r="E757" i="20"/>
  <c r="E758" i="20"/>
  <c r="E759" i="20"/>
  <c r="E760" i="20"/>
  <c r="E761" i="20"/>
  <c r="E762" i="20"/>
  <c r="E763" i="20"/>
  <c r="E764" i="20"/>
  <c r="E765" i="20"/>
  <c r="E766" i="20"/>
  <c r="E767" i="20"/>
  <c r="E768" i="20"/>
  <c r="E769" i="20"/>
  <c r="E770" i="20"/>
  <c r="E771" i="20"/>
  <c r="E772" i="20"/>
  <c r="E773" i="20"/>
  <c r="E774" i="20"/>
  <c r="E775" i="20"/>
  <c r="E776" i="20"/>
  <c r="E777" i="20"/>
  <c r="E778" i="20"/>
  <c r="E779" i="20"/>
  <c r="E780" i="20"/>
  <c r="E781" i="20"/>
  <c r="E782" i="20"/>
  <c r="E783" i="20"/>
  <c r="E784" i="20"/>
  <c r="E785" i="20"/>
  <c r="E786" i="20"/>
  <c r="E787" i="20"/>
  <c r="E788" i="20"/>
  <c r="E789" i="20"/>
  <c r="E790" i="20"/>
  <c r="E791" i="20"/>
  <c r="E792" i="20"/>
  <c r="E793" i="20"/>
  <c r="E794" i="20"/>
  <c r="E795" i="20"/>
  <c r="E796" i="20"/>
  <c r="E797" i="20"/>
  <c r="E798" i="20"/>
  <c r="E799" i="20"/>
  <c r="E800" i="20"/>
  <c r="E801" i="20"/>
  <c r="E802" i="20"/>
  <c r="E803" i="20"/>
  <c r="E804" i="20"/>
  <c r="E805" i="20"/>
  <c r="E806" i="20"/>
  <c r="E807" i="20"/>
  <c r="E808" i="20"/>
  <c r="E809" i="20"/>
  <c r="E810" i="20"/>
  <c r="E811" i="20"/>
  <c r="E812" i="20"/>
  <c r="E813" i="20"/>
  <c r="E814" i="20"/>
  <c r="E815" i="20"/>
  <c r="E816" i="20"/>
  <c r="E817" i="20"/>
  <c r="E818" i="20"/>
  <c r="E819" i="20"/>
  <c r="E820" i="20"/>
  <c r="E821" i="20"/>
  <c r="E822" i="20"/>
  <c r="E823" i="20"/>
  <c r="E824" i="20"/>
  <c r="E825" i="20"/>
  <c r="E826" i="20"/>
  <c r="E827" i="20"/>
  <c r="E828" i="20"/>
  <c r="E829" i="20"/>
  <c r="E830" i="20"/>
  <c r="E831" i="20"/>
  <c r="E832" i="20"/>
  <c r="E833" i="20"/>
  <c r="E834" i="20"/>
  <c r="E835" i="20"/>
  <c r="E836" i="20"/>
  <c r="E837" i="20"/>
  <c r="E838" i="20"/>
  <c r="E839" i="20"/>
  <c r="E840" i="20"/>
  <c r="E841" i="20"/>
  <c r="E842" i="20"/>
  <c r="E843" i="20"/>
  <c r="E844" i="20"/>
  <c r="E845" i="20"/>
  <c r="E846" i="20"/>
  <c r="E847" i="20"/>
  <c r="E848" i="20"/>
  <c r="E849" i="20"/>
  <c r="E850" i="20"/>
  <c r="E851" i="20"/>
  <c r="E852" i="20"/>
  <c r="E853" i="20"/>
  <c r="E854" i="20"/>
  <c r="E855" i="20"/>
  <c r="E856" i="20"/>
  <c r="E857" i="20"/>
  <c r="E858" i="20"/>
  <c r="E859" i="20"/>
  <c r="E860" i="20"/>
  <c r="E861" i="20"/>
  <c r="E862" i="20"/>
  <c r="E863" i="20"/>
  <c r="E864" i="20"/>
  <c r="E865" i="20"/>
  <c r="E866" i="20"/>
  <c r="E867" i="20"/>
  <c r="E868" i="20"/>
  <c r="E869" i="20"/>
  <c r="E870" i="20"/>
  <c r="E871" i="20"/>
  <c r="E872" i="20"/>
  <c r="E873" i="20"/>
  <c r="E874" i="20"/>
  <c r="E875" i="20"/>
  <c r="E876" i="20"/>
  <c r="E877" i="20"/>
  <c r="E878" i="20"/>
  <c r="E879" i="20"/>
  <c r="E880" i="20"/>
  <c r="E881" i="20"/>
  <c r="E882" i="20"/>
  <c r="E883" i="20"/>
  <c r="E884" i="20"/>
  <c r="E885" i="20"/>
  <c r="E886" i="20"/>
  <c r="E887" i="20"/>
  <c r="E888" i="20"/>
  <c r="E889" i="20"/>
  <c r="E890" i="20"/>
  <c r="E891" i="20"/>
  <c r="E892" i="20"/>
  <c r="E893" i="20"/>
  <c r="E894" i="20"/>
  <c r="E895" i="20"/>
  <c r="E896" i="20"/>
  <c r="E897" i="20"/>
  <c r="E898" i="20"/>
  <c r="E899" i="20"/>
  <c r="E900" i="20"/>
  <c r="E901" i="20"/>
  <c r="E902" i="20"/>
  <c r="E903" i="20"/>
  <c r="E904" i="20"/>
  <c r="E905" i="20"/>
  <c r="E906" i="20"/>
  <c r="E907" i="20"/>
  <c r="E908" i="20"/>
  <c r="E909" i="20"/>
  <c r="E910" i="20"/>
  <c r="E911" i="20"/>
  <c r="E912" i="20"/>
  <c r="E913" i="20"/>
  <c r="E914" i="20"/>
  <c r="E915" i="20"/>
  <c r="E916" i="20"/>
  <c r="E917" i="20"/>
  <c r="E918" i="20"/>
  <c r="E919" i="20"/>
  <c r="E920" i="20"/>
  <c r="E921" i="20"/>
  <c r="E922" i="20"/>
  <c r="E923" i="20"/>
  <c r="E924" i="20"/>
  <c r="E925" i="20"/>
  <c r="E926" i="20"/>
  <c r="E927" i="20"/>
  <c r="E928" i="20"/>
  <c r="E929" i="20"/>
  <c r="E930" i="20"/>
  <c r="E931" i="20"/>
  <c r="E932" i="20"/>
  <c r="E933" i="20"/>
  <c r="E934" i="20"/>
  <c r="E935" i="20"/>
  <c r="E936" i="20"/>
  <c r="E937" i="20"/>
  <c r="E938" i="20"/>
  <c r="E939" i="20"/>
  <c r="E940" i="20"/>
  <c r="E941" i="20"/>
  <c r="E942" i="20"/>
  <c r="E943" i="20"/>
  <c r="E944" i="20"/>
  <c r="E945" i="20"/>
  <c r="E946" i="20"/>
  <c r="E947" i="20"/>
  <c r="E948" i="20"/>
  <c r="E949" i="20"/>
  <c r="E950" i="20"/>
  <c r="E951" i="20"/>
  <c r="E952" i="20"/>
  <c r="E953" i="20"/>
  <c r="E954" i="20"/>
  <c r="E955" i="20"/>
  <c r="E956" i="20"/>
  <c r="E957" i="20"/>
  <c r="E958" i="20"/>
  <c r="E959" i="20"/>
  <c r="E960" i="20"/>
  <c r="E961" i="20"/>
  <c r="E962" i="20"/>
  <c r="E963" i="20"/>
  <c r="E964" i="20"/>
  <c r="E965" i="20"/>
  <c r="E966" i="20"/>
  <c r="E967" i="20"/>
  <c r="E968" i="20"/>
  <c r="E969" i="20"/>
  <c r="E970" i="20"/>
  <c r="E971" i="20"/>
  <c r="E972" i="20"/>
  <c r="E973" i="20"/>
  <c r="E974" i="20"/>
  <c r="E975" i="20"/>
  <c r="E976" i="20"/>
  <c r="E977" i="20"/>
  <c r="E978" i="20"/>
  <c r="E979" i="20"/>
  <c r="E980" i="20"/>
  <c r="E981" i="20"/>
  <c r="E982" i="20"/>
  <c r="E983" i="20"/>
  <c r="E984" i="20"/>
  <c r="E985" i="20"/>
  <c r="E986" i="20"/>
  <c r="E987" i="20"/>
  <c r="E988" i="20"/>
  <c r="E989" i="20"/>
  <c r="E990" i="20"/>
  <c r="E991" i="20"/>
  <c r="E992" i="20"/>
  <c r="E993" i="20"/>
  <c r="E994" i="20"/>
  <c r="E995" i="20"/>
  <c r="E996" i="20"/>
  <c r="E997" i="20"/>
  <c r="E998" i="20"/>
  <c r="E999" i="20"/>
  <c r="E1000" i="20"/>
  <c r="E1001" i="20"/>
  <c r="E1002" i="20"/>
  <c r="E1003" i="20"/>
  <c r="E1004" i="20"/>
  <c r="E1005" i="20"/>
  <c r="E1006" i="20"/>
  <c r="E1007" i="20"/>
  <c r="E1008" i="20"/>
  <c r="E1009" i="20"/>
  <c r="E1010" i="20"/>
  <c r="E1011" i="20"/>
  <c r="E1012" i="20"/>
  <c r="E1013" i="20"/>
  <c r="E1014" i="20"/>
  <c r="E1015" i="20"/>
  <c r="E1016" i="20"/>
  <c r="E1017" i="20"/>
  <c r="E1018" i="20"/>
  <c r="E1019" i="20"/>
  <c r="E1020" i="20"/>
  <c r="E1021" i="20"/>
  <c r="E1022" i="20"/>
  <c r="E1023" i="20"/>
  <c r="E1024" i="20"/>
  <c r="E1025" i="20"/>
  <c r="E1026" i="20"/>
  <c r="E1027" i="20"/>
  <c r="E1028" i="20"/>
  <c r="E1029" i="20"/>
  <c r="E1030" i="20"/>
  <c r="E1031" i="20"/>
  <c r="E1032" i="20"/>
  <c r="E1033" i="20"/>
  <c r="E1034" i="20"/>
  <c r="E1035" i="20"/>
  <c r="E1036" i="20"/>
  <c r="E1037" i="20"/>
  <c r="E1038" i="20"/>
  <c r="E1039" i="20"/>
  <c r="E1040" i="20"/>
  <c r="E1041" i="20"/>
  <c r="E1042" i="20"/>
  <c r="E1043" i="20"/>
  <c r="E1044" i="20"/>
  <c r="E1045" i="20"/>
  <c r="E1046" i="20"/>
  <c r="E1047" i="20"/>
  <c r="E1048" i="20"/>
  <c r="E1049" i="20"/>
  <c r="E1050" i="20"/>
  <c r="E1051" i="20"/>
  <c r="E1052" i="20"/>
  <c r="E1053" i="20"/>
  <c r="E1054" i="20"/>
  <c r="E1055" i="20"/>
  <c r="E1056" i="20"/>
  <c r="E1057" i="20"/>
  <c r="E1058" i="20"/>
  <c r="E1059" i="20"/>
  <c r="E1060" i="20"/>
  <c r="E1061" i="20"/>
  <c r="E1062" i="20"/>
  <c r="E1063" i="20"/>
  <c r="E1064" i="20"/>
  <c r="E1065" i="20"/>
  <c r="E1066" i="20"/>
  <c r="E1067" i="20"/>
  <c r="E1068" i="20"/>
  <c r="E1069" i="20"/>
  <c r="E1070" i="20"/>
  <c r="E1071" i="20"/>
  <c r="E1072" i="20"/>
  <c r="E1073" i="20"/>
  <c r="E1074" i="20"/>
  <c r="E1075" i="20"/>
  <c r="E1076" i="20"/>
  <c r="E1077" i="20"/>
  <c r="E1078" i="20"/>
  <c r="E1079" i="20"/>
  <c r="E1080" i="20"/>
  <c r="E1081" i="20"/>
  <c r="E1082" i="20"/>
  <c r="E1083" i="20"/>
  <c r="E1084" i="20"/>
  <c r="E1085" i="20"/>
  <c r="E1086" i="20"/>
  <c r="E1087" i="20"/>
  <c r="E1088" i="20"/>
  <c r="E1089" i="20"/>
  <c r="E1090" i="20"/>
  <c r="E1091" i="20"/>
  <c r="E1092" i="20"/>
  <c r="E1093" i="20"/>
  <c r="E1094" i="20"/>
  <c r="E1095" i="20"/>
  <c r="E1096" i="20"/>
  <c r="E1097" i="20"/>
  <c r="E1098" i="20"/>
  <c r="E1099" i="20"/>
  <c r="E1100" i="20"/>
  <c r="E1101" i="20"/>
  <c r="E1102" i="20"/>
  <c r="E1103" i="20"/>
  <c r="E1104" i="20"/>
  <c r="E1105" i="20"/>
  <c r="E1106" i="20"/>
  <c r="E1107" i="20"/>
  <c r="E1108" i="20"/>
  <c r="E1109" i="20"/>
  <c r="E1110" i="20"/>
  <c r="E1111" i="20"/>
  <c r="E1112" i="20"/>
  <c r="E1113" i="20"/>
  <c r="E1114" i="20"/>
  <c r="E1115" i="20"/>
  <c r="E1116" i="20"/>
  <c r="E1117" i="20"/>
  <c r="E1118" i="20"/>
  <c r="E1119" i="20"/>
  <c r="E1120" i="20"/>
  <c r="E1121" i="20"/>
  <c r="E1122" i="20"/>
  <c r="E1123" i="20"/>
  <c r="E1124" i="20"/>
  <c r="E1125" i="20"/>
  <c r="E1126" i="20"/>
  <c r="E1127" i="20"/>
  <c r="E1128" i="20"/>
  <c r="E1129" i="20"/>
  <c r="E1130" i="20"/>
  <c r="E1131" i="20"/>
  <c r="E1132" i="20"/>
  <c r="E1133" i="20"/>
  <c r="E1134" i="20"/>
  <c r="E1135" i="20"/>
  <c r="E1136" i="20"/>
  <c r="E1137" i="20"/>
  <c r="E1138" i="20"/>
  <c r="E1139" i="20"/>
  <c r="E1140" i="20"/>
  <c r="E1141" i="20"/>
  <c r="E1142" i="20"/>
  <c r="E1143" i="20"/>
  <c r="E1144" i="20"/>
  <c r="E1145" i="20"/>
  <c r="E1146" i="20"/>
  <c r="E1147" i="20"/>
  <c r="E1148" i="20"/>
  <c r="E1149" i="20"/>
  <c r="E1150" i="20"/>
  <c r="E1151" i="20"/>
  <c r="E1152" i="20"/>
  <c r="E1153" i="20"/>
  <c r="E1154" i="20"/>
  <c r="E1155" i="20"/>
  <c r="E1156" i="20"/>
  <c r="E1157" i="20"/>
  <c r="E1158" i="20"/>
  <c r="E1159" i="20"/>
  <c r="E1160" i="20"/>
  <c r="E1161" i="20"/>
  <c r="E1162" i="20"/>
  <c r="E1163" i="20"/>
  <c r="E1164" i="20"/>
  <c r="E1165" i="20"/>
  <c r="E1166" i="20"/>
  <c r="E1167" i="20"/>
  <c r="E1168" i="20"/>
  <c r="E1169" i="20"/>
  <c r="E1170" i="20"/>
  <c r="E1171" i="20"/>
  <c r="E1172" i="20"/>
  <c r="E1173" i="20"/>
  <c r="E1174" i="20"/>
  <c r="E1175" i="20"/>
  <c r="E1176" i="20"/>
  <c r="E1177" i="20"/>
  <c r="E1178" i="20"/>
  <c r="E1179" i="20"/>
  <c r="E1180" i="20"/>
  <c r="E1181" i="20"/>
  <c r="E1182" i="20"/>
  <c r="E1183" i="20"/>
  <c r="E1184" i="20"/>
  <c r="E1185" i="20"/>
  <c r="E1186" i="20"/>
  <c r="E1187" i="20"/>
  <c r="E1188" i="20"/>
  <c r="E1189" i="20"/>
  <c r="E1190" i="20"/>
  <c r="E1191" i="20"/>
  <c r="E1192" i="20"/>
  <c r="E1193" i="20"/>
  <c r="E1194" i="20"/>
  <c r="E1195" i="20"/>
  <c r="E1196" i="20"/>
  <c r="E1197" i="20"/>
  <c r="E1198" i="20"/>
  <c r="E1199" i="20"/>
  <c r="E1200" i="20"/>
  <c r="E1201" i="20"/>
  <c r="E1202" i="20"/>
  <c r="E1203" i="20"/>
  <c r="E1204" i="20"/>
  <c r="E1205" i="20"/>
  <c r="E1206" i="20"/>
  <c r="E1207" i="20"/>
  <c r="E1208" i="20"/>
  <c r="E1209" i="20"/>
  <c r="E1210" i="20"/>
  <c r="E1211" i="20"/>
  <c r="E1212" i="20"/>
  <c r="E1213" i="20"/>
  <c r="E1214" i="20"/>
  <c r="E1215" i="20"/>
  <c r="E1216" i="20"/>
  <c r="E1217" i="20"/>
  <c r="E1218" i="20"/>
  <c r="E1219" i="20"/>
  <c r="E1220" i="20"/>
  <c r="E1221" i="20"/>
  <c r="E1222" i="20"/>
  <c r="E1223" i="20"/>
  <c r="E1224" i="20"/>
  <c r="E1225" i="20"/>
  <c r="E1226" i="20"/>
  <c r="E1227" i="20"/>
  <c r="E1228" i="20"/>
  <c r="E1229" i="20"/>
  <c r="E1230" i="20"/>
  <c r="E1231" i="20"/>
  <c r="E1232" i="20"/>
  <c r="E1233" i="20"/>
  <c r="E1234" i="20"/>
  <c r="E1235" i="20"/>
  <c r="E1236" i="20"/>
  <c r="E1237" i="20"/>
  <c r="E1238" i="20"/>
  <c r="E1239" i="20"/>
  <c r="E1240" i="20"/>
  <c r="E1241" i="20"/>
  <c r="E1242" i="20"/>
  <c r="E1243" i="20"/>
  <c r="E1244" i="20"/>
  <c r="E1245" i="20"/>
  <c r="E1246" i="20"/>
  <c r="E1247" i="20"/>
  <c r="E1248" i="20"/>
  <c r="E1249" i="20"/>
  <c r="E1250" i="20"/>
  <c r="E1251" i="20"/>
  <c r="E1252" i="20"/>
  <c r="E1253" i="20"/>
  <c r="E1254" i="20"/>
  <c r="E1255" i="20"/>
  <c r="E1256" i="20"/>
  <c r="E1257" i="20"/>
  <c r="E1258" i="20"/>
  <c r="E1259" i="20"/>
  <c r="E1260" i="20"/>
  <c r="E1261" i="20"/>
  <c r="E1262" i="20"/>
  <c r="E1263" i="20"/>
  <c r="E1264" i="20"/>
  <c r="E1265" i="20"/>
  <c r="E1266" i="20"/>
  <c r="E1267" i="20"/>
  <c r="E1268" i="20"/>
  <c r="E1269" i="20"/>
  <c r="E1270" i="20"/>
  <c r="E1271" i="20"/>
  <c r="E1272" i="20"/>
  <c r="E1273" i="20"/>
  <c r="E1274" i="20"/>
  <c r="E1275" i="20"/>
  <c r="E1276" i="20"/>
  <c r="E1277" i="20"/>
  <c r="E1278" i="20"/>
  <c r="E1279" i="20"/>
  <c r="E1280" i="20"/>
  <c r="E1281" i="20"/>
  <c r="E1282" i="20"/>
  <c r="E1283" i="20"/>
  <c r="E1284" i="20"/>
  <c r="E1285" i="20"/>
  <c r="E1286" i="20"/>
  <c r="E1287" i="20"/>
  <c r="E1288" i="20"/>
  <c r="E1289" i="20"/>
  <c r="E1290" i="20"/>
  <c r="E1291" i="20"/>
  <c r="E1292" i="20"/>
  <c r="E1293" i="20"/>
  <c r="E1294" i="20"/>
  <c r="E1295" i="20"/>
  <c r="E1296" i="20"/>
  <c r="E1297" i="20"/>
  <c r="E1298" i="20"/>
  <c r="E1299" i="20"/>
  <c r="E1300" i="20"/>
  <c r="E1301" i="20"/>
  <c r="E1302" i="20"/>
  <c r="E1303" i="20"/>
  <c r="E1304" i="20"/>
  <c r="E1305" i="20"/>
  <c r="E1306" i="20"/>
  <c r="E1307" i="20"/>
  <c r="E1308" i="20"/>
  <c r="E1309" i="20"/>
  <c r="E1310" i="20"/>
  <c r="E1311" i="20"/>
  <c r="E1312" i="20"/>
  <c r="E1313" i="20"/>
  <c r="E1314" i="20"/>
  <c r="E1315" i="20"/>
  <c r="E1316" i="20"/>
  <c r="E1317" i="20"/>
  <c r="E1318" i="20"/>
  <c r="E1319" i="20"/>
  <c r="E1320" i="20"/>
  <c r="E1321" i="20"/>
  <c r="E1322" i="20"/>
  <c r="E1323" i="20"/>
  <c r="E1324" i="20"/>
  <c r="E1325" i="20"/>
  <c r="E1326" i="20"/>
  <c r="E1327" i="20"/>
  <c r="E1328" i="20"/>
  <c r="E1329" i="20"/>
  <c r="E1330" i="20"/>
  <c r="E1331" i="20"/>
  <c r="E1332" i="20"/>
  <c r="E1333" i="20"/>
  <c r="E1334" i="20"/>
  <c r="E1335" i="20"/>
  <c r="E1336" i="20"/>
  <c r="E1337" i="20"/>
  <c r="E1338" i="20"/>
  <c r="E1339" i="20"/>
  <c r="E1340" i="20"/>
  <c r="E1341" i="20"/>
  <c r="E1342" i="20"/>
  <c r="E1343" i="20"/>
  <c r="E1344" i="20"/>
  <c r="E1345" i="20"/>
  <c r="E1346" i="20"/>
  <c r="E1347" i="20"/>
  <c r="E1348" i="20"/>
  <c r="E1349" i="20"/>
  <c r="E1350" i="20"/>
  <c r="E1351" i="20"/>
  <c r="E1352" i="20"/>
  <c r="E1353" i="20"/>
  <c r="E1354" i="20"/>
  <c r="E1355" i="20"/>
  <c r="E1356" i="20"/>
  <c r="E1357" i="20"/>
  <c r="E1358" i="20"/>
  <c r="E1359" i="20"/>
  <c r="E1360" i="20"/>
  <c r="E1361" i="20"/>
  <c r="E1362" i="20"/>
  <c r="E1363" i="20"/>
  <c r="E1364" i="20"/>
  <c r="E1365" i="20"/>
  <c r="E1366" i="20"/>
  <c r="E1367" i="20"/>
  <c r="E1368" i="20"/>
  <c r="E1369" i="20"/>
  <c r="E1370" i="20"/>
  <c r="E1371" i="20"/>
  <c r="E1372" i="20"/>
  <c r="E1373" i="20"/>
  <c r="E1374" i="20"/>
  <c r="E1375" i="20"/>
  <c r="E1376" i="20"/>
  <c r="E1377" i="20"/>
  <c r="E1378" i="20"/>
  <c r="E1379" i="20"/>
  <c r="E1380" i="20"/>
  <c r="E1381" i="20"/>
  <c r="E1382" i="20"/>
  <c r="E1383" i="20"/>
  <c r="E1384" i="20"/>
  <c r="E1385" i="20"/>
  <c r="E1386" i="20"/>
  <c r="E1387" i="20"/>
  <c r="E1388" i="20"/>
  <c r="E1389" i="20"/>
  <c r="E1390" i="20"/>
  <c r="E1391" i="20"/>
  <c r="E1392" i="20"/>
  <c r="E1393" i="20"/>
  <c r="E1394" i="20"/>
  <c r="E1395" i="20"/>
  <c r="E1396" i="20"/>
  <c r="E1397" i="20"/>
  <c r="E1398" i="20"/>
  <c r="E1399" i="20"/>
  <c r="E1400" i="20"/>
  <c r="E1401" i="20"/>
  <c r="E1402" i="20"/>
  <c r="E1403" i="20"/>
  <c r="E1404" i="20"/>
  <c r="E1405" i="20"/>
  <c r="E1406" i="20"/>
  <c r="E1407" i="20"/>
  <c r="E1408" i="20"/>
  <c r="E1409" i="20"/>
  <c r="E1410" i="20"/>
  <c r="E1411" i="20"/>
  <c r="E1412" i="20"/>
  <c r="E1413" i="20"/>
  <c r="E1414" i="20"/>
  <c r="E1415" i="20"/>
  <c r="E1416" i="20"/>
  <c r="E1417" i="20"/>
  <c r="E1418" i="20"/>
  <c r="E1419" i="20"/>
  <c r="E1420" i="20"/>
  <c r="E1421" i="20"/>
  <c r="E1422" i="20"/>
  <c r="E1423" i="20"/>
  <c r="E1424" i="20"/>
  <c r="E1425" i="20"/>
  <c r="E1426" i="20"/>
  <c r="E1427" i="20"/>
  <c r="E1428" i="20"/>
  <c r="E1429" i="20"/>
  <c r="E1430" i="20"/>
  <c r="E1431" i="20"/>
  <c r="E1432" i="20"/>
  <c r="E1433" i="20"/>
  <c r="E1434" i="20"/>
  <c r="E1435" i="20"/>
  <c r="E1436" i="20"/>
  <c r="E1437" i="20"/>
  <c r="E1438" i="20"/>
  <c r="E1439" i="20"/>
  <c r="E1440" i="20"/>
  <c r="E1441" i="20"/>
  <c r="E1442" i="20"/>
  <c r="E1443" i="20"/>
  <c r="E1444" i="20"/>
  <c r="E1445" i="20"/>
  <c r="E1446" i="20"/>
  <c r="E1447" i="20"/>
  <c r="E1448" i="20"/>
  <c r="E1449" i="20"/>
  <c r="E1450" i="20"/>
  <c r="E1451" i="20"/>
  <c r="E1452" i="20"/>
  <c r="E1453" i="20"/>
  <c r="E1454" i="20"/>
  <c r="E1455" i="20"/>
  <c r="E1456" i="20"/>
  <c r="E1457" i="20"/>
  <c r="E1458" i="20"/>
  <c r="E1459" i="20"/>
  <c r="E1460" i="20"/>
  <c r="E1461" i="20"/>
  <c r="E1462" i="20"/>
  <c r="E1463" i="20"/>
  <c r="E1464" i="20"/>
  <c r="E1465" i="20"/>
  <c r="E1466" i="20"/>
  <c r="E1467" i="20"/>
  <c r="E1468" i="20"/>
  <c r="E1469" i="20"/>
  <c r="E1470" i="20"/>
  <c r="E1471" i="20"/>
  <c r="E1472" i="20"/>
  <c r="E1473" i="20"/>
  <c r="E1474" i="20"/>
  <c r="E1475" i="20"/>
  <c r="E1476" i="20"/>
  <c r="E1477" i="20"/>
  <c r="E1478" i="20"/>
  <c r="E1479" i="20"/>
  <c r="E1480" i="20"/>
  <c r="E1481" i="20"/>
  <c r="E1482" i="20"/>
  <c r="E1483" i="20"/>
  <c r="E1484" i="20"/>
  <c r="E1485" i="20"/>
  <c r="E1486" i="20"/>
  <c r="E1487" i="20"/>
  <c r="E1488" i="20"/>
  <c r="E1489" i="20"/>
  <c r="E1490" i="20"/>
  <c r="E1491" i="20"/>
  <c r="E1492" i="20"/>
  <c r="E1493" i="20"/>
  <c r="E1494" i="20"/>
  <c r="E1495" i="20"/>
  <c r="E1496" i="20"/>
  <c r="E1497" i="20"/>
  <c r="E1498" i="20"/>
  <c r="E1499" i="20"/>
  <c r="E1500" i="20"/>
  <c r="E1501" i="20"/>
  <c r="E1502" i="20"/>
  <c r="E1503" i="20"/>
  <c r="E1504" i="20"/>
  <c r="E1505" i="20"/>
  <c r="E1506" i="20"/>
  <c r="E1507" i="20"/>
  <c r="E1508" i="20"/>
  <c r="E1509" i="20"/>
  <c r="E1510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1" i="20"/>
  <c r="D352" i="20"/>
  <c r="D353" i="20"/>
  <c r="D354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D665" i="20"/>
  <c r="D666" i="20"/>
  <c r="D667" i="20"/>
  <c r="D668" i="20"/>
  <c r="D669" i="20"/>
  <c r="D670" i="20"/>
  <c r="D671" i="20"/>
  <c r="D672" i="20"/>
  <c r="D673" i="20"/>
  <c r="D674" i="20"/>
  <c r="D675" i="20"/>
  <c r="D676" i="20"/>
  <c r="D677" i="20"/>
  <c r="D678" i="20"/>
  <c r="D679" i="20"/>
  <c r="D680" i="20"/>
  <c r="D681" i="20"/>
  <c r="D682" i="20"/>
  <c r="D683" i="20"/>
  <c r="D684" i="20"/>
  <c r="D685" i="20"/>
  <c r="D686" i="20"/>
  <c r="D687" i="20"/>
  <c r="D688" i="20"/>
  <c r="D689" i="20"/>
  <c r="D690" i="20"/>
  <c r="D691" i="20"/>
  <c r="D692" i="20"/>
  <c r="D693" i="20"/>
  <c r="D694" i="20"/>
  <c r="D695" i="20"/>
  <c r="D696" i="20"/>
  <c r="D697" i="20"/>
  <c r="D698" i="20"/>
  <c r="D699" i="20"/>
  <c r="D700" i="20"/>
  <c r="D701" i="20"/>
  <c r="D702" i="20"/>
  <c r="D703" i="20"/>
  <c r="D704" i="20"/>
  <c r="D705" i="20"/>
  <c r="D706" i="20"/>
  <c r="D707" i="20"/>
  <c r="D708" i="20"/>
  <c r="D709" i="20"/>
  <c r="D710" i="20"/>
  <c r="D711" i="20"/>
  <c r="D712" i="20"/>
  <c r="D713" i="20"/>
  <c r="D714" i="20"/>
  <c r="D715" i="20"/>
  <c r="D716" i="20"/>
  <c r="D717" i="20"/>
  <c r="D718" i="20"/>
  <c r="D719" i="20"/>
  <c r="D720" i="20"/>
  <c r="D721" i="20"/>
  <c r="D722" i="20"/>
  <c r="D723" i="20"/>
  <c r="D724" i="20"/>
  <c r="D725" i="20"/>
  <c r="D726" i="20"/>
  <c r="D727" i="20"/>
  <c r="D728" i="20"/>
  <c r="D729" i="20"/>
  <c r="D730" i="20"/>
  <c r="D731" i="20"/>
  <c r="D732" i="20"/>
  <c r="D733" i="20"/>
  <c r="D734" i="20"/>
  <c r="D735" i="20"/>
  <c r="D736" i="20"/>
  <c r="D737" i="20"/>
  <c r="D738" i="20"/>
  <c r="D739" i="20"/>
  <c r="D740" i="20"/>
  <c r="D741" i="20"/>
  <c r="D742" i="20"/>
  <c r="D743" i="20"/>
  <c r="D744" i="20"/>
  <c r="D745" i="20"/>
  <c r="D746" i="20"/>
  <c r="D747" i="20"/>
  <c r="D748" i="20"/>
  <c r="D749" i="20"/>
  <c r="D750" i="20"/>
  <c r="D751" i="20"/>
  <c r="D752" i="20"/>
  <c r="D753" i="20"/>
  <c r="D754" i="20"/>
  <c r="D755" i="20"/>
  <c r="D756" i="20"/>
  <c r="D757" i="20"/>
  <c r="D758" i="20"/>
  <c r="D759" i="20"/>
  <c r="D760" i="20"/>
  <c r="D761" i="20"/>
  <c r="D762" i="20"/>
  <c r="D763" i="20"/>
  <c r="D764" i="20"/>
  <c r="D765" i="20"/>
  <c r="D766" i="20"/>
  <c r="D767" i="20"/>
  <c r="D768" i="20"/>
  <c r="D769" i="20"/>
  <c r="D770" i="20"/>
  <c r="D771" i="20"/>
  <c r="D772" i="20"/>
  <c r="D773" i="20"/>
  <c r="D774" i="20"/>
  <c r="D775" i="20"/>
  <c r="D776" i="20"/>
  <c r="D777" i="20"/>
  <c r="D778" i="20"/>
  <c r="D779" i="20"/>
  <c r="D780" i="20"/>
  <c r="D781" i="20"/>
  <c r="D782" i="20"/>
  <c r="D783" i="20"/>
  <c r="D784" i="20"/>
  <c r="D785" i="20"/>
  <c r="D786" i="20"/>
  <c r="D787" i="20"/>
  <c r="D788" i="20"/>
  <c r="D789" i="20"/>
  <c r="D790" i="20"/>
  <c r="D791" i="20"/>
  <c r="D792" i="20"/>
  <c r="D793" i="20"/>
  <c r="D794" i="20"/>
  <c r="D795" i="20"/>
  <c r="D796" i="20"/>
  <c r="D797" i="20"/>
  <c r="D798" i="20"/>
  <c r="D799" i="20"/>
  <c r="D800" i="20"/>
  <c r="D801" i="20"/>
  <c r="D802" i="20"/>
  <c r="D803" i="20"/>
  <c r="D804" i="20"/>
  <c r="D805" i="20"/>
  <c r="D806" i="20"/>
  <c r="D807" i="20"/>
  <c r="D808" i="20"/>
  <c r="D809" i="20"/>
  <c r="D810" i="20"/>
  <c r="D811" i="20"/>
  <c r="D812" i="20"/>
  <c r="D813" i="20"/>
  <c r="D814" i="20"/>
  <c r="D815" i="20"/>
  <c r="D816" i="20"/>
  <c r="D817" i="20"/>
  <c r="D818" i="20"/>
  <c r="D819" i="20"/>
  <c r="D820" i="20"/>
  <c r="D821" i="20"/>
  <c r="D822" i="20"/>
  <c r="D823" i="20"/>
  <c r="D824" i="20"/>
  <c r="D825" i="20"/>
  <c r="D826" i="20"/>
  <c r="D827" i="20"/>
  <c r="D828" i="20"/>
  <c r="D829" i="20"/>
  <c r="D830" i="20"/>
  <c r="D831" i="20"/>
  <c r="D832" i="20"/>
  <c r="D833" i="20"/>
  <c r="D834" i="20"/>
  <c r="D835" i="20"/>
  <c r="D836" i="20"/>
  <c r="D837" i="20"/>
  <c r="D838" i="20"/>
  <c r="D839" i="20"/>
  <c r="D840" i="20"/>
  <c r="D841" i="20"/>
  <c r="D842" i="20"/>
  <c r="D843" i="20"/>
  <c r="D844" i="20"/>
  <c r="D845" i="20"/>
  <c r="D846" i="20"/>
  <c r="D847" i="20"/>
  <c r="D848" i="20"/>
  <c r="D849" i="20"/>
  <c r="D850" i="20"/>
  <c r="D851" i="20"/>
  <c r="D852" i="20"/>
  <c r="D853" i="20"/>
  <c r="D854" i="20"/>
  <c r="D855" i="20"/>
  <c r="D856" i="20"/>
  <c r="D857" i="20"/>
  <c r="D858" i="20"/>
  <c r="D859" i="20"/>
  <c r="D860" i="20"/>
  <c r="D861" i="20"/>
  <c r="D862" i="20"/>
  <c r="D863" i="20"/>
  <c r="D864" i="20"/>
  <c r="D865" i="20"/>
  <c r="D866" i="20"/>
  <c r="D867" i="20"/>
  <c r="D868" i="20"/>
  <c r="D869" i="20"/>
  <c r="D870" i="20"/>
  <c r="D871" i="20"/>
  <c r="D872" i="20"/>
  <c r="D873" i="20"/>
  <c r="D874" i="20"/>
  <c r="D875" i="20"/>
  <c r="D876" i="20"/>
  <c r="D877" i="20"/>
  <c r="D878" i="20"/>
  <c r="D879" i="20"/>
  <c r="D880" i="20"/>
  <c r="D881" i="20"/>
  <c r="D882" i="20"/>
  <c r="D883" i="20"/>
  <c r="D884" i="20"/>
  <c r="D885" i="20"/>
  <c r="D886" i="20"/>
  <c r="D887" i="20"/>
  <c r="D888" i="20"/>
  <c r="D889" i="20"/>
  <c r="D890" i="20"/>
  <c r="D891" i="20"/>
  <c r="D892" i="20"/>
  <c r="D893" i="20"/>
  <c r="D894" i="20"/>
  <c r="D895" i="20"/>
  <c r="D896" i="20"/>
  <c r="D897" i="20"/>
  <c r="D898" i="20"/>
  <c r="D899" i="20"/>
  <c r="D900" i="20"/>
  <c r="D901" i="20"/>
  <c r="D902" i="20"/>
  <c r="D903" i="20"/>
  <c r="D904" i="20"/>
  <c r="D905" i="20"/>
  <c r="D906" i="20"/>
  <c r="D907" i="20"/>
  <c r="D908" i="20"/>
  <c r="D909" i="20"/>
  <c r="D910" i="20"/>
  <c r="D911" i="20"/>
  <c r="D912" i="20"/>
  <c r="D913" i="20"/>
  <c r="D914" i="20"/>
  <c r="D915" i="20"/>
  <c r="D916" i="20"/>
  <c r="D917" i="20"/>
  <c r="D918" i="20"/>
  <c r="D919" i="20"/>
  <c r="D920" i="20"/>
  <c r="D921" i="20"/>
  <c r="D922" i="20"/>
  <c r="D923" i="20"/>
  <c r="D924" i="20"/>
  <c r="D925" i="20"/>
  <c r="D926" i="20"/>
  <c r="D927" i="20"/>
  <c r="D928" i="20"/>
  <c r="D929" i="20"/>
  <c r="D930" i="20"/>
  <c r="D931" i="20"/>
  <c r="D932" i="20"/>
  <c r="D933" i="20"/>
  <c r="D934" i="20"/>
  <c r="D935" i="20"/>
  <c r="D936" i="20"/>
  <c r="D937" i="20"/>
  <c r="D938" i="20"/>
  <c r="D939" i="20"/>
  <c r="D940" i="20"/>
  <c r="D941" i="20"/>
  <c r="D942" i="20"/>
  <c r="D943" i="20"/>
  <c r="D944" i="20"/>
  <c r="D945" i="20"/>
  <c r="D946" i="20"/>
  <c r="D947" i="20"/>
  <c r="D948" i="20"/>
  <c r="D949" i="20"/>
  <c r="D950" i="20"/>
  <c r="D951" i="20"/>
  <c r="D952" i="20"/>
  <c r="D953" i="20"/>
  <c r="D954" i="20"/>
  <c r="D955" i="20"/>
  <c r="D956" i="20"/>
  <c r="D957" i="20"/>
  <c r="D958" i="20"/>
  <c r="D959" i="20"/>
  <c r="D960" i="20"/>
  <c r="D961" i="20"/>
  <c r="D962" i="20"/>
  <c r="D963" i="20"/>
  <c r="D964" i="20"/>
  <c r="D965" i="20"/>
  <c r="D966" i="20"/>
  <c r="D967" i="20"/>
  <c r="D968" i="20"/>
  <c r="D969" i="20"/>
  <c r="D970" i="20"/>
  <c r="D971" i="20"/>
  <c r="D972" i="20"/>
  <c r="D973" i="20"/>
  <c r="D974" i="20"/>
  <c r="D975" i="20"/>
  <c r="D976" i="20"/>
  <c r="D977" i="20"/>
  <c r="D978" i="20"/>
  <c r="D979" i="20"/>
  <c r="D980" i="20"/>
  <c r="D981" i="20"/>
  <c r="D982" i="20"/>
  <c r="D983" i="20"/>
  <c r="D984" i="20"/>
  <c r="D985" i="20"/>
  <c r="D986" i="20"/>
  <c r="D987" i="20"/>
  <c r="D988" i="20"/>
  <c r="D989" i="20"/>
  <c r="D990" i="20"/>
  <c r="D991" i="20"/>
  <c r="D992" i="20"/>
  <c r="D993" i="20"/>
  <c r="D994" i="20"/>
  <c r="D995" i="20"/>
  <c r="D996" i="20"/>
  <c r="D997" i="20"/>
  <c r="D998" i="20"/>
  <c r="D999" i="20"/>
  <c r="D1000" i="20"/>
  <c r="D1001" i="20"/>
  <c r="D1002" i="20"/>
  <c r="D1003" i="20"/>
  <c r="D1004" i="20"/>
  <c r="D1005" i="20"/>
  <c r="D1006" i="20"/>
  <c r="D1007" i="20"/>
  <c r="D1008" i="20"/>
  <c r="D1009" i="20"/>
  <c r="D1010" i="20"/>
  <c r="D1011" i="20"/>
  <c r="D1012" i="20"/>
  <c r="D1013" i="20"/>
  <c r="D1014" i="20"/>
  <c r="D1015" i="20"/>
  <c r="D1016" i="20"/>
  <c r="D1017" i="20"/>
  <c r="D1018" i="20"/>
  <c r="D1019" i="20"/>
  <c r="D1020" i="20"/>
  <c r="D1021" i="20"/>
  <c r="D1022" i="20"/>
  <c r="D1023" i="20"/>
  <c r="D1024" i="20"/>
  <c r="D1025" i="20"/>
  <c r="D1026" i="20"/>
  <c r="D1027" i="20"/>
  <c r="D1028" i="20"/>
  <c r="D1029" i="20"/>
  <c r="D1030" i="20"/>
  <c r="D1031" i="20"/>
  <c r="D1032" i="20"/>
  <c r="D1033" i="20"/>
  <c r="D1034" i="20"/>
  <c r="D1035" i="20"/>
  <c r="D1036" i="20"/>
  <c r="D1037" i="20"/>
  <c r="D1038" i="20"/>
  <c r="D1039" i="20"/>
  <c r="D1040" i="20"/>
  <c r="D1041" i="20"/>
  <c r="D1042" i="20"/>
  <c r="D1043" i="20"/>
  <c r="D1044" i="20"/>
  <c r="D1045" i="20"/>
  <c r="D1046" i="20"/>
  <c r="D1047" i="20"/>
  <c r="D1048" i="20"/>
  <c r="D1049" i="20"/>
  <c r="D1050" i="20"/>
  <c r="D1051" i="20"/>
  <c r="D1052" i="20"/>
  <c r="D1053" i="20"/>
  <c r="D1054" i="20"/>
  <c r="D1055" i="20"/>
  <c r="D1056" i="20"/>
  <c r="D1057" i="20"/>
  <c r="D1058" i="20"/>
  <c r="D1059" i="20"/>
  <c r="D1060" i="20"/>
  <c r="D1061" i="20"/>
  <c r="D1062" i="20"/>
  <c r="D1063" i="20"/>
  <c r="D1064" i="20"/>
  <c r="D1065" i="20"/>
  <c r="D1066" i="20"/>
  <c r="D1067" i="20"/>
  <c r="D1068" i="20"/>
  <c r="D1069" i="20"/>
  <c r="D1070" i="20"/>
  <c r="D1071" i="20"/>
  <c r="D1072" i="20"/>
  <c r="D1073" i="20"/>
  <c r="D1074" i="20"/>
  <c r="D1075" i="20"/>
  <c r="D1076" i="20"/>
  <c r="D1077" i="20"/>
  <c r="D1078" i="20"/>
  <c r="D1079" i="20"/>
  <c r="D1080" i="20"/>
  <c r="D1081" i="20"/>
  <c r="D1082" i="20"/>
  <c r="D1083" i="20"/>
  <c r="D1084" i="20"/>
  <c r="D1085" i="20"/>
  <c r="D1086" i="20"/>
  <c r="D1087" i="20"/>
  <c r="D1088" i="20"/>
  <c r="D1089" i="20"/>
  <c r="D1090" i="20"/>
  <c r="D1091" i="20"/>
  <c r="D1092" i="20"/>
  <c r="D1093" i="20"/>
  <c r="D1094" i="20"/>
  <c r="D1095" i="20"/>
  <c r="D1096" i="20"/>
  <c r="D1097" i="20"/>
  <c r="D1098" i="20"/>
  <c r="D1099" i="20"/>
  <c r="D1100" i="20"/>
  <c r="D1101" i="20"/>
  <c r="D1102" i="20"/>
  <c r="D1103" i="20"/>
  <c r="D1104" i="20"/>
  <c r="D1105" i="20"/>
  <c r="D1106" i="20"/>
  <c r="D1107" i="20"/>
  <c r="D1108" i="20"/>
  <c r="D1109" i="20"/>
  <c r="D1110" i="20"/>
  <c r="D1111" i="20"/>
  <c r="D1112" i="20"/>
  <c r="D1113" i="20"/>
  <c r="D1114" i="20"/>
  <c r="D1115" i="20"/>
  <c r="D1116" i="20"/>
  <c r="D1117" i="20"/>
  <c r="D1118" i="20"/>
  <c r="D1119" i="20"/>
  <c r="D1120" i="20"/>
  <c r="D1121" i="20"/>
  <c r="D1122" i="20"/>
  <c r="D1123" i="20"/>
  <c r="D1124" i="20"/>
  <c r="D1125" i="20"/>
  <c r="D1126" i="20"/>
  <c r="D1127" i="20"/>
  <c r="D1128" i="20"/>
  <c r="D1129" i="20"/>
  <c r="D1130" i="20"/>
  <c r="D1131" i="20"/>
  <c r="D1132" i="20"/>
  <c r="D1133" i="20"/>
  <c r="D1134" i="20"/>
  <c r="D1135" i="20"/>
  <c r="D1136" i="20"/>
  <c r="D1137" i="20"/>
  <c r="D1138" i="20"/>
  <c r="D1139" i="20"/>
  <c r="D1140" i="20"/>
  <c r="D1141" i="20"/>
  <c r="D1142" i="20"/>
  <c r="D1143" i="20"/>
  <c r="D1144" i="20"/>
  <c r="D1145" i="20"/>
  <c r="D1146" i="20"/>
  <c r="D1147" i="20"/>
  <c r="D1148" i="20"/>
  <c r="D1149" i="20"/>
  <c r="D1150" i="20"/>
  <c r="D1151" i="20"/>
  <c r="D1152" i="20"/>
  <c r="D1153" i="20"/>
  <c r="D1154" i="20"/>
  <c r="D1155" i="20"/>
  <c r="D1156" i="20"/>
  <c r="D1157" i="20"/>
  <c r="D1158" i="20"/>
  <c r="D1159" i="20"/>
  <c r="D1160" i="20"/>
  <c r="D1161" i="20"/>
  <c r="D1162" i="20"/>
  <c r="D1163" i="20"/>
  <c r="D1164" i="20"/>
  <c r="D1165" i="20"/>
  <c r="D1166" i="20"/>
  <c r="D1167" i="20"/>
  <c r="D1168" i="20"/>
  <c r="D1169" i="20"/>
  <c r="D1170" i="20"/>
  <c r="D1171" i="20"/>
  <c r="D1172" i="20"/>
  <c r="D1173" i="20"/>
  <c r="D1174" i="20"/>
  <c r="D1175" i="20"/>
  <c r="D1176" i="20"/>
  <c r="D1177" i="20"/>
  <c r="D1178" i="20"/>
  <c r="D1179" i="20"/>
  <c r="D1180" i="20"/>
  <c r="D1181" i="20"/>
  <c r="D1182" i="20"/>
  <c r="D1183" i="20"/>
  <c r="D1184" i="20"/>
  <c r="D1185" i="20"/>
  <c r="D1186" i="20"/>
  <c r="D1187" i="20"/>
  <c r="D1188" i="20"/>
  <c r="D1189" i="20"/>
  <c r="D1190" i="20"/>
  <c r="D1191" i="20"/>
  <c r="D1192" i="20"/>
  <c r="D1193" i="20"/>
  <c r="D1194" i="20"/>
  <c r="D1195" i="20"/>
  <c r="D1196" i="20"/>
  <c r="D1197" i="20"/>
  <c r="D1198" i="20"/>
  <c r="D1199" i="20"/>
  <c r="D1200" i="20"/>
  <c r="D1201" i="20"/>
  <c r="D1202" i="20"/>
  <c r="D1203" i="20"/>
  <c r="D1204" i="20"/>
  <c r="D1205" i="20"/>
  <c r="D1206" i="20"/>
  <c r="D1207" i="20"/>
  <c r="D1208" i="20"/>
  <c r="D1209" i="20"/>
  <c r="D1210" i="20"/>
  <c r="D1211" i="20"/>
  <c r="D1212" i="20"/>
  <c r="D1213" i="20"/>
  <c r="D1214" i="20"/>
  <c r="D1215" i="20"/>
  <c r="D1216" i="20"/>
  <c r="D1217" i="20"/>
  <c r="D1218" i="20"/>
  <c r="D1219" i="20"/>
  <c r="D1220" i="20"/>
  <c r="D1221" i="20"/>
  <c r="D1222" i="20"/>
  <c r="D1223" i="20"/>
  <c r="D1224" i="20"/>
  <c r="D1225" i="20"/>
  <c r="D1226" i="20"/>
  <c r="D1227" i="20"/>
  <c r="D1228" i="20"/>
  <c r="D1229" i="20"/>
  <c r="D1230" i="20"/>
  <c r="D1231" i="20"/>
  <c r="D1232" i="20"/>
  <c r="D1233" i="20"/>
  <c r="D1234" i="20"/>
  <c r="D1235" i="20"/>
  <c r="D1236" i="20"/>
  <c r="D1237" i="20"/>
  <c r="D1238" i="20"/>
  <c r="D1239" i="20"/>
  <c r="D1240" i="20"/>
  <c r="D1241" i="20"/>
  <c r="D1242" i="20"/>
  <c r="D1243" i="20"/>
  <c r="D1244" i="20"/>
  <c r="D1245" i="20"/>
  <c r="D1246" i="20"/>
  <c r="D1247" i="20"/>
  <c r="D1248" i="20"/>
  <c r="D1249" i="20"/>
  <c r="D1250" i="20"/>
  <c r="D1251" i="20"/>
  <c r="D1252" i="20"/>
  <c r="D1253" i="20"/>
  <c r="D1254" i="20"/>
  <c r="D1255" i="20"/>
  <c r="D1256" i="20"/>
  <c r="D1257" i="20"/>
  <c r="D1258" i="20"/>
  <c r="D1259" i="20"/>
  <c r="D1260" i="20"/>
  <c r="D1261" i="20"/>
  <c r="D1262" i="20"/>
  <c r="D1263" i="20"/>
  <c r="D1264" i="20"/>
  <c r="D1265" i="20"/>
  <c r="D1266" i="20"/>
  <c r="D1267" i="20"/>
  <c r="D1268" i="20"/>
  <c r="D1269" i="20"/>
  <c r="D1270" i="20"/>
  <c r="D1271" i="20"/>
  <c r="D1272" i="20"/>
  <c r="D1273" i="20"/>
  <c r="D1274" i="20"/>
  <c r="D1275" i="20"/>
  <c r="D1276" i="20"/>
  <c r="D1277" i="20"/>
  <c r="D1278" i="20"/>
  <c r="D1279" i="20"/>
  <c r="D1280" i="20"/>
  <c r="D1281" i="20"/>
  <c r="D1282" i="20"/>
  <c r="D1283" i="20"/>
  <c r="D1284" i="20"/>
  <c r="D1285" i="20"/>
  <c r="D1286" i="20"/>
  <c r="D1287" i="20"/>
  <c r="D1288" i="20"/>
  <c r="D1289" i="20"/>
  <c r="D1290" i="20"/>
  <c r="D1291" i="20"/>
  <c r="D1292" i="20"/>
  <c r="D1293" i="20"/>
  <c r="D1294" i="20"/>
  <c r="D1295" i="20"/>
  <c r="D1296" i="20"/>
  <c r="D1297" i="20"/>
  <c r="D1298" i="20"/>
  <c r="D1299" i="20"/>
  <c r="D1300" i="20"/>
  <c r="D1301" i="20"/>
  <c r="D1302" i="20"/>
  <c r="D1303" i="20"/>
  <c r="D1304" i="20"/>
  <c r="D1305" i="20"/>
  <c r="D1306" i="20"/>
  <c r="D1307" i="20"/>
  <c r="D1308" i="20"/>
  <c r="D1309" i="20"/>
  <c r="D1310" i="20"/>
  <c r="D1311" i="20"/>
  <c r="D1312" i="20"/>
  <c r="D1313" i="20"/>
  <c r="D1314" i="20"/>
  <c r="D1315" i="20"/>
  <c r="D1316" i="20"/>
  <c r="D1317" i="20"/>
  <c r="D1318" i="20"/>
  <c r="D1319" i="20"/>
  <c r="D1320" i="20"/>
  <c r="D1321" i="20"/>
  <c r="D1322" i="20"/>
  <c r="D1323" i="20"/>
  <c r="D1324" i="20"/>
  <c r="D1325" i="20"/>
  <c r="D1326" i="20"/>
  <c r="D1327" i="20"/>
  <c r="D1328" i="20"/>
  <c r="D1329" i="20"/>
  <c r="D1330" i="20"/>
  <c r="D1331" i="20"/>
  <c r="D1332" i="20"/>
  <c r="D1333" i="20"/>
  <c r="D1334" i="20"/>
  <c r="D1335" i="20"/>
  <c r="D1336" i="20"/>
  <c r="D1337" i="20"/>
  <c r="D1338" i="20"/>
  <c r="D1339" i="20"/>
  <c r="D1340" i="20"/>
  <c r="D1341" i="20"/>
  <c r="D1342" i="20"/>
  <c r="D1343" i="20"/>
  <c r="D1344" i="20"/>
  <c r="D1345" i="20"/>
  <c r="D1346" i="20"/>
  <c r="D1347" i="20"/>
  <c r="D1348" i="20"/>
  <c r="D1349" i="20"/>
  <c r="D1350" i="20"/>
  <c r="D1351" i="20"/>
  <c r="D1352" i="20"/>
  <c r="D1353" i="20"/>
  <c r="D1354" i="20"/>
  <c r="D1355" i="20"/>
  <c r="D1356" i="20"/>
  <c r="D1357" i="20"/>
  <c r="D1358" i="20"/>
  <c r="D1359" i="20"/>
  <c r="D1360" i="20"/>
  <c r="D1361" i="20"/>
  <c r="D1362" i="20"/>
  <c r="D1363" i="20"/>
  <c r="D1364" i="20"/>
  <c r="D1365" i="20"/>
  <c r="D1366" i="20"/>
  <c r="D1367" i="20"/>
  <c r="D1368" i="20"/>
  <c r="D1369" i="20"/>
  <c r="D1370" i="20"/>
  <c r="D1371" i="20"/>
  <c r="D1372" i="20"/>
  <c r="D1373" i="20"/>
  <c r="D1374" i="20"/>
  <c r="D1375" i="20"/>
  <c r="D1376" i="20"/>
  <c r="D1377" i="20"/>
  <c r="D1378" i="20"/>
  <c r="D1379" i="20"/>
  <c r="D1380" i="20"/>
  <c r="D1381" i="20"/>
  <c r="D1382" i="20"/>
  <c r="D1383" i="20"/>
  <c r="D1384" i="20"/>
  <c r="D1385" i="20"/>
  <c r="D1386" i="20"/>
  <c r="D1387" i="20"/>
  <c r="D1388" i="20"/>
  <c r="D1389" i="20"/>
  <c r="D1390" i="20"/>
  <c r="D1391" i="20"/>
  <c r="D1392" i="20"/>
  <c r="D1393" i="20"/>
  <c r="D1394" i="20"/>
  <c r="D1395" i="20"/>
  <c r="D1396" i="20"/>
  <c r="D1397" i="20"/>
  <c r="D1398" i="20"/>
  <c r="D1399" i="20"/>
  <c r="D1400" i="20"/>
  <c r="D1401" i="20"/>
  <c r="D1402" i="20"/>
  <c r="D1403" i="20"/>
  <c r="D1404" i="20"/>
  <c r="D1405" i="20"/>
  <c r="D1406" i="20"/>
  <c r="D1407" i="20"/>
  <c r="D1408" i="20"/>
  <c r="D1409" i="20"/>
  <c r="D1410" i="20"/>
  <c r="D1411" i="20"/>
  <c r="D1412" i="20"/>
  <c r="D1413" i="20"/>
  <c r="D1414" i="20"/>
  <c r="D1415" i="20"/>
  <c r="D1416" i="20"/>
  <c r="D1417" i="20"/>
  <c r="D1418" i="20"/>
  <c r="D1419" i="20"/>
  <c r="D1420" i="20"/>
  <c r="D1421" i="20"/>
  <c r="D1422" i="20"/>
  <c r="D1423" i="20"/>
  <c r="D1424" i="20"/>
  <c r="D1425" i="20"/>
  <c r="D1426" i="20"/>
  <c r="D1427" i="20"/>
  <c r="D1428" i="20"/>
  <c r="D1429" i="20"/>
  <c r="D1430" i="20"/>
  <c r="D1431" i="20"/>
  <c r="D1432" i="20"/>
  <c r="D1433" i="20"/>
  <c r="D1434" i="20"/>
  <c r="D1435" i="20"/>
  <c r="D1436" i="20"/>
  <c r="D1437" i="20"/>
  <c r="D1438" i="20"/>
  <c r="D1439" i="20"/>
  <c r="D1440" i="20"/>
  <c r="D1441" i="20"/>
  <c r="D1442" i="20"/>
  <c r="D1443" i="20"/>
  <c r="D1444" i="20"/>
  <c r="D1445" i="20"/>
  <c r="D1446" i="20"/>
  <c r="D1447" i="20"/>
  <c r="D1448" i="20"/>
  <c r="D1449" i="20"/>
  <c r="D1450" i="20"/>
  <c r="D1451" i="20"/>
  <c r="D1452" i="20"/>
  <c r="D1453" i="20"/>
  <c r="D1454" i="20"/>
  <c r="D1455" i="20"/>
  <c r="D1456" i="20"/>
  <c r="D1457" i="20"/>
  <c r="D1458" i="20"/>
  <c r="D1459" i="20"/>
  <c r="D1460" i="20"/>
  <c r="D1461" i="20"/>
  <c r="D1462" i="20"/>
  <c r="D1463" i="20"/>
  <c r="D1464" i="20"/>
  <c r="D1465" i="20"/>
  <c r="D1466" i="20"/>
  <c r="D1467" i="20"/>
  <c r="D1468" i="20"/>
  <c r="D1469" i="20"/>
  <c r="D1470" i="20"/>
  <c r="D1471" i="20"/>
  <c r="D1472" i="20"/>
  <c r="D1473" i="20"/>
  <c r="D1474" i="20"/>
  <c r="D1475" i="20"/>
  <c r="D1476" i="20"/>
  <c r="D1477" i="20"/>
  <c r="D1478" i="20"/>
  <c r="D1479" i="20"/>
  <c r="D1480" i="20"/>
  <c r="D1481" i="20"/>
  <c r="D1482" i="20"/>
  <c r="D1483" i="20"/>
  <c r="D1484" i="20"/>
  <c r="D1485" i="20"/>
  <c r="D1486" i="20"/>
  <c r="D1487" i="20"/>
  <c r="D1488" i="20"/>
  <c r="D1489" i="20"/>
  <c r="D1490" i="20"/>
  <c r="D1491" i="20"/>
  <c r="D1492" i="20"/>
  <c r="D1493" i="20"/>
  <c r="D1494" i="20"/>
  <c r="D1495" i="20"/>
  <c r="D1496" i="20"/>
  <c r="D1497" i="20"/>
  <c r="D1498" i="20"/>
  <c r="D1499" i="20"/>
  <c r="D1500" i="20"/>
  <c r="D1501" i="20"/>
  <c r="D1502" i="20"/>
  <c r="D1503" i="20"/>
  <c r="D1504" i="20"/>
  <c r="D1505" i="20"/>
  <c r="D1506" i="20"/>
  <c r="D1507" i="20"/>
  <c r="D1508" i="20"/>
  <c r="D1509" i="20"/>
  <c r="D1510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C510" i="20"/>
  <c r="C511" i="20"/>
  <c r="C512" i="20"/>
  <c r="C513" i="20"/>
  <c r="C514" i="20"/>
  <c r="C515" i="20"/>
  <c r="C516" i="20"/>
  <c r="C517" i="20"/>
  <c r="C518" i="20"/>
  <c r="C519" i="20"/>
  <c r="C520" i="20"/>
  <c r="C521" i="20"/>
  <c r="C522" i="20"/>
  <c r="C523" i="20"/>
  <c r="C524" i="20"/>
  <c r="C525" i="20"/>
  <c r="C526" i="20"/>
  <c r="C527" i="20"/>
  <c r="C528" i="20"/>
  <c r="C529" i="20"/>
  <c r="C530" i="20"/>
  <c r="C531" i="20"/>
  <c r="C532" i="20"/>
  <c r="C533" i="20"/>
  <c r="C534" i="20"/>
  <c r="C535" i="20"/>
  <c r="C536" i="20"/>
  <c r="C537" i="20"/>
  <c r="C538" i="20"/>
  <c r="C539" i="20"/>
  <c r="C540" i="20"/>
  <c r="C541" i="20"/>
  <c r="C542" i="20"/>
  <c r="C543" i="20"/>
  <c r="C544" i="20"/>
  <c r="C545" i="20"/>
  <c r="C546" i="20"/>
  <c r="C547" i="20"/>
  <c r="C548" i="20"/>
  <c r="C549" i="20"/>
  <c r="C550" i="20"/>
  <c r="C551" i="20"/>
  <c r="C552" i="20"/>
  <c r="C553" i="20"/>
  <c r="C554" i="20"/>
  <c r="C555" i="20"/>
  <c r="C556" i="20"/>
  <c r="C557" i="20"/>
  <c r="C558" i="20"/>
  <c r="C559" i="20"/>
  <c r="C560" i="20"/>
  <c r="C561" i="20"/>
  <c r="C562" i="20"/>
  <c r="C563" i="20"/>
  <c r="C564" i="20"/>
  <c r="C565" i="20"/>
  <c r="C566" i="20"/>
  <c r="C567" i="20"/>
  <c r="C568" i="20"/>
  <c r="C569" i="20"/>
  <c r="C570" i="20"/>
  <c r="C571" i="20"/>
  <c r="C572" i="20"/>
  <c r="C573" i="20"/>
  <c r="C574" i="20"/>
  <c r="C575" i="20"/>
  <c r="C576" i="20"/>
  <c r="C577" i="20"/>
  <c r="C578" i="20"/>
  <c r="C579" i="20"/>
  <c r="C580" i="20"/>
  <c r="C581" i="20"/>
  <c r="C582" i="20"/>
  <c r="C583" i="20"/>
  <c r="C584" i="20"/>
  <c r="C585" i="20"/>
  <c r="C586" i="20"/>
  <c r="C587" i="20"/>
  <c r="C588" i="20"/>
  <c r="C589" i="20"/>
  <c r="C590" i="20"/>
  <c r="C591" i="20"/>
  <c r="C592" i="20"/>
  <c r="C593" i="20"/>
  <c r="C594" i="20"/>
  <c r="C595" i="20"/>
  <c r="C596" i="20"/>
  <c r="C597" i="20"/>
  <c r="C598" i="20"/>
  <c r="C599" i="20"/>
  <c r="C600" i="20"/>
  <c r="C601" i="20"/>
  <c r="C602" i="20"/>
  <c r="C603" i="20"/>
  <c r="C604" i="20"/>
  <c r="C605" i="20"/>
  <c r="C606" i="20"/>
  <c r="C607" i="20"/>
  <c r="C608" i="20"/>
  <c r="C609" i="20"/>
  <c r="C610" i="20"/>
  <c r="C611" i="20"/>
  <c r="C612" i="20"/>
  <c r="C613" i="20"/>
  <c r="C614" i="20"/>
  <c r="C615" i="20"/>
  <c r="C616" i="20"/>
  <c r="C617" i="20"/>
  <c r="C618" i="20"/>
  <c r="C619" i="20"/>
  <c r="C620" i="20"/>
  <c r="C621" i="20"/>
  <c r="C622" i="20"/>
  <c r="C623" i="20"/>
  <c r="C624" i="20"/>
  <c r="C625" i="20"/>
  <c r="C626" i="20"/>
  <c r="C627" i="20"/>
  <c r="C628" i="20"/>
  <c r="C629" i="20"/>
  <c r="C630" i="20"/>
  <c r="C631" i="20"/>
  <c r="C632" i="20"/>
  <c r="C633" i="20"/>
  <c r="C634" i="20"/>
  <c r="C635" i="20"/>
  <c r="C636" i="20"/>
  <c r="C637" i="20"/>
  <c r="C638" i="20"/>
  <c r="C639" i="20"/>
  <c r="C640" i="20"/>
  <c r="C641" i="20"/>
  <c r="C642" i="20"/>
  <c r="C643" i="20"/>
  <c r="C644" i="20"/>
  <c r="C645" i="20"/>
  <c r="C646" i="20"/>
  <c r="C647" i="20"/>
  <c r="C648" i="20"/>
  <c r="C649" i="20"/>
  <c r="C650" i="20"/>
  <c r="C651" i="20"/>
  <c r="C652" i="20"/>
  <c r="C653" i="20"/>
  <c r="C654" i="20"/>
  <c r="C655" i="20"/>
  <c r="C656" i="20"/>
  <c r="C657" i="20"/>
  <c r="C658" i="20"/>
  <c r="C659" i="20"/>
  <c r="C660" i="20"/>
  <c r="C661" i="20"/>
  <c r="C662" i="20"/>
  <c r="C663" i="20"/>
  <c r="C664" i="20"/>
  <c r="C665" i="20"/>
  <c r="C666" i="20"/>
  <c r="C667" i="20"/>
  <c r="C668" i="20"/>
  <c r="C669" i="20"/>
  <c r="C670" i="20"/>
  <c r="C671" i="20"/>
  <c r="C672" i="20"/>
  <c r="C673" i="20"/>
  <c r="C674" i="20"/>
  <c r="C675" i="20"/>
  <c r="C676" i="20"/>
  <c r="C677" i="20"/>
  <c r="C678" i="20"/>
  <c r="C679" i="20"/>
  <c r="C680" i="20"/>
  <c r="C681" i="20"/>
  <c r="C682" i="20"/>
  <c r="C683" i="20"/>
  <c r="C684" i="20"/>
  <c r="C685" i="20"/>
  <c r="C686" i="20"/>
  <c r="C687" i="20"/>
  <c r="C688" i="20"/>
  <c r="C689" i="20"/>
  <c r="C690" i="20"/>
  <c r="C691" i="20"/>
  <c r="C692" i="20"/>
  <c r="C693" i="20"/>
  <c r="C694" i="20"/>
  <c r="C695" i="20"/>
  <c r="C696" i="20"/>
  <c r="C697" i="20"/>
  <c r="C698" i="20"/>
  <c r="C699" i="20"/>
  <c r="C700" i="20"/>
  <c r="C701" i="20"/>
  <c r="C702" i="20"/>
  <c r="C703" i="20"/>
  <c r="C704" i="20"/>
  <c r="C705" i="20"/>
  <c r="C706" i="20"/>
  <c r="C707" i="20"/>
  <c r="C708" i="20"/>
  <c r="C709" i="20"/>
  <c r="C710" i="20"/>
  <c r="C711" i="20"/>
  <c r="C712" i="20"/>
  <c r="C713" i="20"/>
  <c r="C714" i="20"/>
  <c r="C715" i="20"/>
  <c r="C716" i="20"/>
  <c r="C717" i="20"/>
  <c r="C718" i="20"/>
  <c r="C719" i="20"/>
  <c r="C720" i="20"/>
  <c r="C721" i="20"/>
  <c r="C722" i="20"/>
  <c r="C723" i="20"/>
  <c r="C724" i="20"/>
  <c r="C725" i="20"/>
  <c r="C726" i="20"/>
  <c r="C727" i="20"/>
  <c r="C728" i="20"/>
  <c r="C729" i="20"/>
  <c r="C730" i="20"/>
  <c r="C731" i="20"/>
  <c r="C732" i="20"/>
  <c r="C733" i="20"/>
  <c r="C734" i="20"/>
  <c r="C735" i="20"/>
  <c r="C736" i="20"/>
  <c r="C737" i="20"/>
  <c r="C738" i="20"/>
  <c r="C739" i="20"/>
  <c r="C740" i="20"/>
  <c r="C741" i="20"/>
  <c r="C742" i="20"/>
  <c r="C743" i="20"/>
  <c r="C744" i="20"/>
  <c r="C745" i="20"/>
  <c r="C746" i="20"/>
  <c r="C747" i="20"/>
  <c r="C748" i="20"/>
  <c r="C749" i="20"/>
  <c r="C750" i="20"/>
  <c r="C751" i="20"/>
  <c r="C752" i="20"/>
  <c r="C753" i="20"/>
  <c r="C754" i="20"/>
  <c r="C755" i="20"/>
  <c r="C756" i="20"/>
  <c r="C757" i="20"/>
  <c r="C758" i="20"/>
  <c r="C759" i="20"/>
  <c r="C760" i="20"/>
  <c r="C761" i="20"/>
  <c r="C762" i="20"/>
  <c r="C763" i="20"/>
  <c r="C764" i="20"/>
  <c r="C765" i="20"/>
  <c r="C766" i="20"/>
  <c r="C767" i="20"/>
  <c r="C768" i="20"/>
  <c r="C769" i="20"/>
  <c r="C770" i="20"/>
  <c r="C771" i="20"/>
  <c r="C772" i="20"/>
  <c r="C773" i="20"/>
  <c r="C774" i="20"/>
  <c r="C775" i="20"/>
  <c r="C776" i="20"/>
  <c r="C777" i="20"/>
  <c r="C778" i="20"/>
  <c r="C779" i="20"/>
  <c r="C780" i="20"/>
  <c r="C781" i="20"/>
  <c r="C782" i="20"/>
  <c r="C783" i="20"/>
  <c r="C784" i="20"/>
  <c r="C785" i="20"/>
  <c r="C786" i="20"/>
  <c r="C787" i="20"/>
  <c r="C788" i="20"/>
  <c r="C789" i="20"/>
  <c r="C790" i="20"/>
  <c r="C791" i="20"/>
  <c r="C792" i="20"/>
  <c r="C793" i="20"/>
  <c r="C794" i="20"/>
  <c r="C795" i="20"/>
  <c r="C796" i="20"/>
  <c r="C797" i="20"/>
  <c r="C798" i="20"/>
  <c r="C799" i="20"/>
  <c r="C800" i="20"/>
  <c r="C801" i="20"/>
  <c r="C802" i="20"/>
  <c r="C803" i="20"/>
  <c r="C804" i="20"/>
  <c r="C805" i="20"/>
  <c r="C806" i="20"/>
  <c r="C807" i="20"/>
  <c r="C808" i="20"/>
  <c r="C809" i="20"/>
  <c r="C810" i="20"/>
  <c r="C811" i="20"/>
  <c r="C812" i="20"/>
  <c r="C813" i="20"/>
  <c r="C814" i="20"/>
  <c r="C815" i="20"/>
  <c r="C816" i="20"/>
  <c r="C817" i="20"/>
  <c r="C818" i="20"/>
  <c r="C819" i="20"/>
  <c r="C820" i="20"/>
  <c r="C821" i="20"/>
  <c r="C822" i="20"/>
  <c r="C823" i="20"/>
  <c r="C824" i="20"/>
  <c r="C825" i="20"/>
  <c r="C826" i="20"/>
  <c r="C827" i="20"/>
  <c r="C828" i="20"/>
  <c r="C829" i="20"/>
  <c r="C830" i="20"/>
  <c r="C831" i="20"/>
  <c r="C832" i="20"/>
  <c r="C833" i="20"/>
  <c r="C834" i="20"/>
  <c r="C835" i="20"/>
  <c r="C836" i="20"/>
  <c r="C837" i="20"/>
  <c r="C838" i="20"/>
  <c r="C839" i="20"/>
  <c r="C840" i="20"/>
  <c r="C841" i="20"/>
  <c r="C842" i="20"/>
  <c r="C843" i="20"/>
  <c r="C844" i="20"/>
  <c r="C845" i="20"/>
  <c r="C846" i="20"/>
  <c r="C847" i="20"/>
  <c r="C848" i="20"/>
  <c r="C849" i="20"/>
  <c r="C850" i="20"/>
  <c r="C851" i="20"/>
  <c r="C852" i="20"/>
  <c r="C853" i="20"/>
  <c r="C854" i="20"/>
  <c r="C855" i="20"/>
  <c r="C856" i="20"/>
  <c r="C857" i="20"/>
  <c r="C858" i="20"/>
  <c r="C859" i="20"/>
  <c r="C860" i="20"/>
  <c r="C861" i="20"/>
  <c r="C862" i="20"/>
  <c r="C863" i="20"/>
  <c r="C864" i="20"/>
  <c r="C865" i="20"/>
  <c r="C866" i="20"/>
  <c r="C867" i="20"/>
  <c r="C868" i="20"/>
  <c r="C869" i="20"/>
  <c r="C870" i="20"/>
  <c r="C871" i="20"/>
  <c r="C872" i="20"/>
  <c r="C873" i="20"/>
  <c r="C874" i="20"/>
  <c r="C875" i="20"/>
  <c r="C876" i="20"/>
  <c r="C877" i="20"/>
  <c r="C878" i="20"/>
  <c r="C879" i="20"/>
  <c r="C880" i="20"/>
  <c r="C881" i="20"/>
  <c r="C882" i="20"/>
  <c r="C883" i="20"/>
  <c r="C884" i="20"/>
  <c r="C885" i="20"/>
  <c r="C886" i="20"/>
  <c r="C887" i="20"/>
  <c r="C888" i="20"/>
  <c r="C889" i="20"/>
  <c r="C890" i="20"/>
  <c r="C891" i="20"/>
  <c r="C892" i="20"/>
  <c r="C893" i="20"/>
  <c r="C894" i="20"/>
  <c r="C895" i="20"/>
  <c r="C896" i="20"/>
  <c r="C897" i="20"/>
  <c r="C898" i="20"/>
  <c r="C899" i="20"/>
  <c r="C900" i="20"/>
  <c r="C901" i="20"/>
  <c r="C902" i="20"/>
  <c r="C903" i="20"/>
  <c r="C904" i="20"/>
  <c r="C905" i="20"/>
  <c r="C906" i="20"/>
  <c r="C907" i="20"/>
  <c r="C908" i="20"/>
  <c r="C909" i="20"/>
  <c r="C910" i="20"/>
  <c r="C911" i="20"/>
  <c r="C912" i="20"/>
  <c r="C913" i="20"/>
  <c r="C914" i="20"/>
  <c r="C915" i="20"/>
  <c r="C916" i="20"/>
  <c r="C917" i="20"/>
  <c r="C918" i="20"/>
  <c r="C919" i="20"/>
  <c r="C920" i="20"/>
  <c r="C921" i="20"/>
  <c r="C922" i="20"/>
  <c r="C923" i="20"/>
  <c r="C924" i="20"/>
  <c r="C925" i="20"/>
  <c r="C926" i="20"/>
  <c r="C927" i="20"/>
  <c r="C928" i="20"/>
  <c r="C929" i="20"/>
  <c r="C930" i="20"/>
  <c r="C931" i="20"/>
  <c r="C932" i="20"/>
  <c r="C933" i="20"/>
  <c r="C934" i="20"/>
  <c r="C935" i="20"/>
  <c r="C936" i="20"/>
  <c r="C937" i="20"/>
  <c r="C938" i="20"/>
  <c r="C939" i="20"/>
  <c r="C940" i="20"/>
  <c r="C941" i="20"/>
  <c r="C942" i="20"/>
  <c r="C943" i="20"/>
  <c r="C944" i="20"/>
  <c r="C945" i="20"/>
  <c r="C946" i="20"/>
  <c r="C947" i="20"/>
  <c r="C948" i="20"/>
  <c r="C949" i="20"/>
  <c r="C950" i="20"/>
  <c r="C951" i="20"/>
  <c r="C952" i="20"/>
  <c r="C953" i="20"/>
  <c r="C954" i="20"/>
  <c r="C955" i="20"/>
  <c r="C956" i="20"/>
  <c r="C957" i="20"/>
  <c r="C958" i="20"/>
  <c r="C959" i="20"/>
  <c r="C960" i="20"/>
  <c r="C961" i="20"/>
  <c r="C962" i="20"/>
  <c r="C963" i="20"/>
  <c r="C964" i="20"/>
  <c r="C965" i="20"/>
  <c r="C966" i="20"/>
  <c r="C967" i="20"/>
  <c r="C968" i="20"/>
  <c r="C969" i="20"/>
  <c r="C970" i="20"/>
  <c r="C971" i="20"/>
  <c r="C972" i="20"/>
  <c r="C973" i="20"/>
  <c r="C974" i="20"/>
  <c r="C975" i="20"/>
  <c r="C976" i="20"/>
  <c r="C977" i="20"/>
  <c r="C978" i="20"/>
  <c r="C979" i="20"/>
  <c r="C980" i="20"/>
  <c r="C981" i="20"/>
  <c r="C982" i="20"/>
  <c r="C983" i="20"/>
  <c r="C984" i="20"/>
  <c r="C985" i="20"/>
  <c r="C986" i="20"/>
  <c r="C987" i="20"/>
  <c r="C988" i="20"/>
  <c r="C989" i="20"/>
  <c r="C990" i="20"/>
  <c r="C991" i="20"/>
  <c r="C992" i="20"/>
  <c r="C993" i="20"/>
  <c r="C994" i="20"/>
  <c r="C995" i="20"/>
  <c r="C996" i="20"/>
  <c r="C997" i="20"/>
  <c r="C998" i="20"/>
  <c r="C999" i="20"/>
  <c r="C1000" i="20"/>
  <c r="C1001" i="20"/>
  <c r="C1002" i="20"/>
  <c r="C1003" i="20"/>
  <c r="C1004" i="20"/>
  <c r="C1005" i="20"/>
  <c r="C1006" i="20"/>
  <c r="C1007" i="20"/>
  <c r="C1008" i="20"/>
  <c r="C1009" i="20"/>
  <c r="C1010" i="20"/>
  <c r="C1011" i="20"/>
  <c r="C1012" i="20"/>
  <c r="C1013" i="20"/>
  <c r="C1014" i="20"/>
  <c r="C1015" i="20"/>
  <c r="C1016" i="20"/>
  <c r="C1017" i="20"/>
  <c r="C1018" i="20"/>
  <c r="C1019" i="20"/>
  <c r="C1020" i="20"/>
  <c r="C1021" i="20"/>
  <c r="C1022" i="20"/>
  <c r="C1023" i="20"/>
  <c r="C1024" i="20"/>
  <c r="C1025" i="20"/>
  <c r="C1026" i="20"/>
  <c r="C1027" i="20"/>
  <c r="C1028" i="20"/>
  <c r="C1029" i="20"/>
  <c r="C1030" i="20"/>
  <c r="C1031" i="20"/>
  <c r="C1032" i="20"/>
  <c r="C1033" i="20"/>
  <c r="C1034" i="20"/>
  <c r="C1035" i="20"/>
  <c r="C1036" i="20"/>
  <c r="C1037" i="20"/>
  <c r="C1038" i="20"/>
  <c r="C1039" i="20"/>
  <c r="C1040" i="20"/>
  <c r="C1041" i="20"/>
  <c r="C1042" i="20"/>
  <c r="C1043" i="20"/>
  <c r="C1044" i="20"/>
  <c r="C1045" i="20"/>
  <c r="C1046" i="20"/>
  <c r="C1047" i="20"/>
  <c r="C1048" i="20"/>
  <c r="C1049" i="20"/>
  <c r="C1050" i="20"/>
  <c r="C1051" i="20"/>
  <c r="C1052" i="20"/>
  <c r="C1053" i="20"/>
  <c r="C1054" i="20"/>
  <c r="C1055" i="20"/>
  <c r="C1056" i="20"/>
  <c r="C1057" i="20"/>
  <c r="C1058" i="20"/>
  <c r="C1059" i="20"/>
  <c r="C1060" i="20"/>
  <c r="C1061" i="20"/>
  <c r="C1062" i="20"/>
  <c r="C1063" i="20"/>
  <c r="C1064" i="20"/>
  <c r="C1065" i="20"/>
  <c r="C1066" i="20"/>
  <c r="C1067" i="20"/>
  <c r="C1068" i="20"/>
  <c r="C1069" i="20"/>
  <c r="C1070" i="20"/>
  <c r="C1071" i="20"/>
  <c r="C1072" i="20"/>
  <c r="C1073" i="20"/>
  <c r="C1074" i="20"/>
  <c r="C1075" i="20"/>
  <c r="C1076" i="20"/>
  <c r="C1077" i="20"/>
  <c r="C1078" i="20"/>
  <c r="C1079" i="20"/>
  <c r="C1080" i="20"/>
  <c r="C1081" i="20"/>
  <c r="C1082" i="20"/>
  <c r="C1083" i="20"/>
  <c r="C1084" i="20"/>
  <c r="C1085" i="20"/>
  <c r="C1086" i="20"/>
  <c r="C1087" i="20"/>
  <c r="C1088" i="20"/>
  <c r="C1089" i="20"/>
  <c r="C1090" i="20"/>
  <c r="C1091" i="20"/>
  <c r="C1092" i="20"/>
  <c r="C1093" i="20"/>
  <c r="C1094" i="20"/>
  <c r="C1095" i="20"/>
  <c r="C1096" i="20"/>
  <c r="C1097" i="20"/>
  <c r="C1098" i="20"/>
  <c r="C1099" i="20"/>
  <c r="C1100" i="20"/>
  <c r="C1101" i="20"/>
  <c r="C1102" i="20"/>
  <c r="C1103" i="20"/>
  <c r="C1104" i="20"/>
  <c r="C1105" i="20"/>
  <c r="C1106" i="20"/>
  <c r="C1107" i="20"/>
  <c r="C1108" i="20"/>
  <c r="C1109" i="20"/>
  <c r="C1110" i="20"/>
  <c r="C1111" i="20"/>
  <c r="C1112" i="20"/>
  <c r="C1113" i="20"/>
  <c r="C1114" i="20"/>
  <c r="C1115" i="20"/>
  <c r="C1116" i="20"/>
  <c r="C1117" i="20"/>
  <c r="C1118" i="20"/>
  <c r="C1119" i="20"/>
  <c r="C1120" i="20"/>
  <c r="C1121" i="20"/>
  <c r="C1122" i="20"/>
  <c r="C1123" i="20"/>
  <c r="C1124" i="20"/>
  <c r="C1125" i="20"/>
  <c r="C1126" i="20"/>
  <c r="C1127" i="20"/>
  <c r="C1128" i="20"/>
  <c r="C1129" i="20"/>
  <c r="C1130" i="20"/>
  <c r="C1131" i="20"/>
  <c r="C1132" i="20"/>
  <c r="C1133" i="20"/>
  <c r="C1134" i="20"/>
  <c r="C1135" i="20"/>
  <c r="C1136" i="20"/>
  <c r="C1137" i="20"/>
  <c r="C1138" i="20"/>
  <c r="C1139" i="20"/>
  <c r="C1140" i="20"/>
  <c r="C1141" i="20"/>
  <c r="C1142" i="20"/>
  <c r="C1143" i="20"/>
  <c r="C1144" i="20"/>
  <c r="C1145" i="20"/>
  <c r="C1146" i="20"/>
  <c r="C1147" i="20"/>
  <c r="C1148" i="20"/>
  <c r="C1149" i="20"/>
  <c r="C1150" i="20"/>
  <c r="C1151" i="20"/>
  <c r="C1152" i="20"/>
  <c r="C1153" i="20"/>
  <c r="C1154" i="20"/>
  <c r="C1155" i="20"/>
  <c r="C1156" i="20"/>
  <c r="C1157" i="20"/>
  <c r="C1158" i="20"/>
  <c r="C1159" i="20"/>
  <c r="C1160" i="20"/>
  <c r="C1161" i="20"/>
  <c r="C1162" i="20"/>
  <c r="C1163" i="20"/>
  <c r="C1164" i="20"/>
  <c r="C1165" i="20"/>
  <c r="C1166" i="20"/>
  <c r="C1167" i="20"/>
  <c r="C1168" i="20"/>
  <c r="C1169" i="20"/>
  <c r="C1170" i="20"/>
  <c r="C1171" i="20"/>
  <c r="C1172" i="20"/>
  <c r="C1173" i="20"/>
  <c r="C1174" i="20"/>
  <c r="C1175" i="20"/>
  <c r="C1176" i="20"/>
  <c r="C1177" i="20"/>
  <c r="C1178" i="20"/>
  <c r="C1179" i="20"/>
  <c r="C1180" i="20"/>
  <c r="C1181" i="20"/>
  <c r="C1182" i="20"/>
  <c r="C1183" i="20"/>
  <c r="C1184" i="20"/>
  <c r="C1185" i="20"/>
  <c r="C1186" i="20"/>
  <c r="C1187" i="20"/>
  <c r="C1188" i="20"/>
  <c r="C1189" i="20"/>
  <c r="C1190" i="20"/>
  <c r="C1191" i="20"/>
  <c r="C1192" i="20"/>
  <c r="C1193" i="20"/>
  <c r="C1194" i="20"/>
  <c r="C1195" i="20"/>
  <c r="C1196" i="20"/>
  <c r="C1197" i="20"/>
  <c r="C1198" i="20"/>
  <c r="C1199" i="20"/>
  <c r="C1200" i="20"/>
  <c r="C1201" i="20"/>
  <c r="C1202" i="20"/>
  <c r="C1203" i="20"/>
  <c r="C1204" i="20"/>
  <c r="C1205" i="20"/>
  <c r="C1206" i="20"/>
  <c r="C1207" i="20"/>
  <c r="C1208" i="20"/>
  <c r="C1209" i="20"/>
  <c r="C1210" i="20"/>
  <c r="C1211" i="20"/>
  <c r="C1212" i="20"/>
  <c r="C1213" i="20"/>
  <c r="C1214" i="20"/>
  <c r="C1215" i="20"/>
  <c r="C1216" i="20"/>
  <c r="C1217" i="20"/>
  <c r="C1218" i="20"/>
  <c r="C1219" i="20"/>
  <c r="C1220" i="20"/>
  <c r="C1221" i="20"/>
  <c r="C1222" i="20"/>
  <c r="C1223" i="20"/>
  <c r="C1224" i="20"/>
  <c r="C1225" i="20"/>
  <c r="C1226" i="20"/>
  <c r="C1227" i="20"/>
  <c r="C1228" i="20"/>
  <c r="C1229" i="20"/>
  <c r="C1230" i="20"/>
  <c r="C1231" i="20"/>
  <c r="C1232" i="20"/>
  <c r="C1233" i="20"/>
  <c r="C1234" i="20"/>
  <c r="C1235" i="20"/>
  <c r="C1236" i="20"/>
  <c r="C1237" i="20"/>
  <c r="C1238" i="20"/>
  <c r="C1239" i="20"/>
  <c r="C1240" i="20"/>
  <c r="C1241" i="20"/>
  <c r="C1242" i="20"/>
  <c r="C1243" i="20"/>
  <c r="C1244" i="20"/>
  <c r="C1245" i="20"/>
  <c r="C1246" i="20"/>
  <c r="C1247" i="20"/>
  <c r="C1248" i="20"/>
  <c r="C1249" i="20"/>
  <c r="C1250" i="20"/>
  <c r="C1251" i="20"/>
  <c r="C1252" i="20"/>
  <c r="C1253" i="20"/>
  <c r="C1254" i="20"/>
  <c r="C1255" i="20"/>
  <c r="C1256" i="20"/>
  <c r="C1257" i="20"/>
  <c r="C1258" i="20"/>
  <c r="C1259" i="20"/>
  <c r="C1260" i="20"/>
  <c r="C1261" i="20"/>
  <c r="C1262" i="20"/>
  <c r="C1263" i="20"/>
  <c r="C1264" i="20"/>
  <c r="C1265" i="20"/>
  <c r="C1266" i="20"/>
  <c r="C1267" i="20"/>
  <c r="C1268" i="20"/>
  <c r="C1269" i="20"/>
  <c r="C1270" i="20"/>
  <c r="C1271" i="20"/>
  <c r="C1272" i="20"/>
  <c r="C1273" i="20"/>
  <c r="C1274" i="20"/>
  <c r="C1275" i="20"/>
  <c r="C1276" i="20"/>
  <c r="C1277" i="20"/>
  <c r="C1278" i="20"/>
  <c r="C1279" i="20"/>
  <c r="C1280" i="20"/>
  <c r="C1281" i="20"/>
  <c r="C1282" i="20"/>
  <c r="C1283" i="20"/>
  <c r="C1284" i="20"/>
  <c r="C1285" i="20"/>
  <c r="C1286" i="20"/>
  <c r="C1287" i="20"/>
  <c r="C1288" i="20"/>
  <c r="C1289" i="20"/>
  <c r="C1290" i="20"/>
  <c r="C1291" i="20"/>
  <c r="C1292" i="20"/>
  <c r="C1293" i="20"/>
  <c r="C1294" i="20"/>
  <c r="C1295" i="20"/>
  <c r="C1296" i="20"/>
  <c r="C1297" i="20"/>
  <c r="C1298" i="20"/>
  <c r="C1299" i="20"/>
  <c r="C1300" i="20"/>
  <c r="C1301" i="20"/>
  <c r="C1302" i="20"/>
  <c r="C1303" i="20"/>
  <c r="C1304" i="20"/>
  <c r="C1305" i="20"/>
  <c r="C1306" i="20"/>
  <c r="C1307" i="20"/>
  <c r="C1308" i="20"/>
  <c r="C1309" i="20"/>
  <c r="C1310" i="20"/>
  <c r="C1311" i="20"/>
  <c r="C1312" i="20"/>
  <c r="C1313" i="20"/>
  <c r="C1314" i="20"/>
  <c r="C1315" i="20"/>
  <c r="C1316" i="20"/>
  <c r="C1317" i="20"/>
  <c r="C1318" i="20"/>
  <c r="C1319" i="20"/>
  <c r="C1320" i="20"/>
  <c r="C1321" i="20"/>
  <c r="C1322" i="20"/>
  <c r="C1323" i="20"/>
  <c r="C1324" i="20"/>
  <c r="C1325" i="20"/>
  <c r="C1326" i="20"/>
  <c r="C1327" i="20"/>
  <c r="C1328" i="20"/>
  <c r="C1329" i="20"/>
  <c r="C1330" i="20"/>
  <c r="C1331" i="20"/>
  <c r="C1332" i="20"/>
  <c r="C1333" i="20"/>
  <c r="C1334" i="20"/>
  <c r="C1335" i="20"/>
  <c r="C1336" i="20"/>
  <c r="C1337" i="20"/>
  <c r="C1338" i="20"/>
  <c r="C1339" i="20"/>
  <c r="C1340" i="20"/>
  <c r="C1341" i="20"/>
  <c r="C1342" i="20"/>
  <c r="C1343" i="20"/>
  <c r="C1344" i="20"/>
  <c r="C1345" i="20"/>
  <c r="C1346" i="20"/>
  <c r="C1347" i="20"/>
  <c r="C1348" i="20"/>
  <c r="C1349" i="20"/>
  <c r="C1350" i="20"/>
  <c r="C1351" i="20"/>
  <c r="C1352" i="20"/>
  <c r="C1353" i="20"/>
  <c r="C1354" i="20"/>
  <c r="C1355" i="20"/>
  <c r="C1356" i="20"/>
  <c r="C1357" i="20"/>
  <c r="C1358" i="20"/>
  <c r="C1359" i="20"/>
  <c r="C1360" i="20"/>
  <c r="C1361" i="20"/>
  <c r="C1362" i="20"/>
  <c r="C1363" i="20"/>
  <c r="C1364" i="20"/>
  <c r="C1365" i="20"/>
  <c r="C1366" i="20"/>
  <c r="C1367" i="20"/>
  <c r="C1368" i="20"/>
  <c r="C1369" i="20"/>
  <c r="C1370" i="20"/>
  <c r="C1371" i="20"/>
  <c r="C1372" i="20"/>
  <c r="C1373" i="20"/>
  <c r="C1374" i="20"/>
  <c r="C1375" i="20"/>
  <c r="C1376" i="20"/>
  <c r="C1377" i="20"/>
  <c r="C1378" i="20"/>
  <c r="C1379" i="20"/>
  <c r="C1380" i="20"/>
  <c r="C1381" i="20"/>
  <c r="C1382" i="20"/>
  <c r="C1383" i="20"/>
  <c r="C1384" i="20"/>
  <c r="C1385" i="20"/>
  <c r="C1386" i="20"/>
  <c r="C1387" i="20"/>
  <c r="C1388" i="20"/>
  <c r="C1389" i="20"/>
  <c r="C1390" i="20"/>
  <c r="C1391" i="20"/>
  <c r="C1392" i="20"/>
  <c r="C1393" i="20"/>
  <c r="C1394" i="20"/>
  <c r="C1395" i="20"/>
  <c r="C1396" i="20"/>
  <c r="C1397" i="20"/>
  <c r="C1398" i="20"/>
  <c r="C1399" i="20"/>
  <c r="C1400" i="20"/>
  <c r="C1401" i="20"/>
  <c r="C1402" i="20"/>
  <c r="C1403" i="20"/>
  <c r="C1404" i="20"/>
  <c r="C1405" i="20"/>
  <c r="C1406" i="20"/>
  <c r="C1407" i="20"/>
  <c r="C1408" i="20"/>
  <c r="C1409" i="20"/>
  <c r="C1410" i="20"/>
  <c r="C1411" i="20"/>
  <c r="C1412" i="20"/>
  <c r="C1413" i="20"/>
  <c r="C1414" i="20"/>
  <c r="C1415" i="20"/>
  <c r="C1416" i="20"/>
  <c r="C1417" i="20"/>
  <c r="C1418" i="20"/>
  <c r="C1419" i="20"/>
  <c r="C1420" i="20"/>
  <c r="C1421" i="20"/>
  <c r="C1422" i="20"/>
  <c r="C1423" i="20"/>
  <c r="C1424" i="20"/>
  <c r="C1425" i="20"/>
  <c r="C1426" i="20"/>
  <c r="C1427" i="20"/>
  <c r="C1428" i="20"/>
  <c r="C1429" i="20"/>
  <c r="C1430" i="20"/>
  <c r="C1431" i="20"/>
  <c r="C1432" i="20"/>
  <c r="C1433" i="20"/>
  <c r="C1434" i="20"/>
  <c r="C1435" i="20"/>
  <c r="C1436" i="20"/>
  <c r="C1437" i="20"/>
  <c r="C1438" i="20"/>
  <c r="C1439" i="20"/>
  <c r="C1440" i="20"/>
  <c r="C1441" i="20"/>
  <c r="C1442" i="20"/>
  <c r="C1443" i="20"/>
  <c r="C1444" i="20"/>
  <c r="C1445" i="20"/>
  <c r="C1446" i="20"/>
  <c r="C1447" i="20"/>
  <c r="C1448" i="20"/>
  <c r="C1449" i="20"/>
  <c r="C1450" i="20"/>
  <c r="C1451" i="20"/>
  <c r="C1452" i="20"/>
  <c r="C1453" i="20"/>
  <c r="C1454" i="20"/>
  <c r="C1455" i="20"/>
  <c r="C1456" i="20"/>
  <c r="C1457" i="20"/>
  <c r="C1458" i="20"/>
  <c r="C1459" i="20"/>
  <c r="C1460" i="20"/>
  <c r="C1461" i="20"/>
  <c r="C1462" i="20"/>
  <c r="C1463" i="20"/>
  <c r="C1464" i="20"/>
  <c r="C1465" i="20"/>
  <c r="C1466" i="20"/>
  <c r="C1467" i="20"/>
  <c r="C1468" i="20"/>
  <c r="C1469" i="20"/>
  <c r="C1470" i="20"/>
  <c r="C1471" i="20"/>
  <c r="C1472" i="20"/>
  <c r="C1473" i="20"/>
  <c r="C1474" i="20"/>
  <c r="C1475" i="20"/>
  <c r="C1476" i="20"/>
  <c r="C1477" i="20"/>
  <c r="C1478" i="20"/>
  <c r="C1479" i="20"/>
  <c r="C1480" i="20"/>
  <c r="C1481" i="20"/>
  <c r="C1482" i="20"/>
  <c r="C1483" i="20"/>
  <c r="C1484" i="20"/>
  <c r="C1485" i="20"/>
  <c r="C1486" i="20"/>
  <c r="C1487" i="20"/>
  <c r="C1488" i="20"/>
  <c r="C1489" i="20"/>
  <c r="C1490" i="20"/>
  <c r="C1491" i="20"/>
  <c r="C1492" i="20"/>
  <c r="C1493" i="20"/>
  <c r="C1494" i="20"/>
  <c r="C1495" i="20"/>
  <c r="C1496" i="20"/>
  <c r="C1497" i="20"/>
  <c r="C1498" i="20"/>
  <c r="C1499" i="20"/>
  <c r="C1500" i="20"/>
  <c r="C1501" i="20"/>
  <c r="C1502" i="20"/>
  <c r="C1503" i="20"/>
  <c r="C1504" i="20"/>
  <c r="C1505" i="20"/>
  <c r="C1506" i="20"/>
  <c r="C1507" i="20"/>
  <c r="C1508" i="20"/>
  <c r="C1509" i="20"/>
  <c r="C1510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416" i="20"/>
  <c r="B417" i="20"/>
  <c r="B418" i="20"/>
  <c r="B419" i="20"/>
  <c r="B420" i="20"/>
  <c r="B421" i="20"/>
  <c r="B422" i="20"/>
  <c r="B423" i="20"/>
  <c r="B424" i="20"/>
  <c r="B425" i="20"/>
  <c r="B426" i="20"/>
  <c r="B427" i="20"/>
  <c r="B428" i="20"/>
  <c r="B429" i="20"/>
  <c r="B430" i="20"/>
  <c r="B431" i="20"/>
  <c r="B432" i="20"/>
  <c r="B433" i="20"/>
  <c r="B434" i="20"/>
  <c r="B435" i="20"/>
  <c r="B436" i="20"/>
  <c r="B437" i="20"/>
  <c r="B438" i="20"/>
  <c r="B439" i="20"/>
  <c r="B440" i="20"/>
  <c r="B441" i="20"/>
  <c r="B442" i="20"/>
  <c r="B443" i="20"/>
  <c r="B444" i="20"/>
  <c r="B445" i="20"/>
  <c r="B446" i="20"/>
  <c r="B447" i="20"/>
  <c r="B448" i="20"/>
  <c r="B449" i="20"/>
  <c r="B450" i="20"/>
  <c r="B451" i="20"/>
  <c r="B452" i="20"/>
  <c r="B453" i="20"/>
  <c r="B454" i="20"/>
  <c r="B455" i="20"/>
  <c r="B456" i="20"/>
  <c r="B457" i="20"/>
  <c r="B458" i="20"/>
  <c r="B459" i="20"/>
  <c r="B460" i="20"/>
  <c r="B461" i="20"/>
  <c r="B462" i="20"/>
  <c r="B463" i="20"/>
  <c r="B464" i="20"/>
  <c r="B465" i="20"/>
  <c r="B466" i="20"/>
  <c r="B467" i="20"/>
  <c r="B468" i="20"/>
  <c r="B469" i="20"/>
  <c r="B470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570" i="20"/>
  <c r="B571" i="20"/>
  <c r="B572" i="20"/>
  <c r="B573" i="20"/>
  <c r="B574" i="20"/>
  <c r="B575" i="20"/>
  <c r="B576" i="20"/>
  <c r="B577" i="20"/>
  <c r="B578" i="20"/>
  <c r="B579" i="20"/>
  <c r="B580" i="20"/>
  <c r="B581" i="20"/>
  <c r="B582" i="20"/>
  <c r="B583" i="20"/>
  <c r="B584" i="20"/>
  <c r="B585" i="20"/>
  <c r="B586" i="20"/>
  <c r="B587" i="20"/>
  <c r="B588" i="20"/>
  <c r="B589" i="20"/>
  <c r="B590" i="20"/>
  <c r="B591" i="20"/>
  <c r="B592" i="20"/>
  <c r="B593" i="20"/>
  <c r="B594" i="20"/>
  <c r="B595" i="20"/>
  <c r="B596" i="20"/>
  <c r="B597" i="20"/>
  <c r="B598" i="20"/>
  <c r="B599" i="20"/>
  <c r="B600" i="20"/>
  <c r="B601" i="20"/>
  <c r="B602" i="20"/>
  <c r="B603" i="20"/>
  <c r="B604" i="20"/>
  <c r="B605" i="20"/>
  <c r="B606" i="20"/>
  <c r="B607" i="20"/>
  <c r="B608" i="20"/>
  <c r="B609" i="20"/>
  <c r="B610" i="20"/>
  <c r="B611" i="20"/>
  <c r="B612" i="20"/>
  <c r="B613" i="20"/>
  <c r="B614" i="20"/>
  <c r="B615" i="20"/>
  <c r="B616" i="20"/>
  <c r="B617" i="20"/>
  <c r="B618" i="20"/>
  <c r="B619" i="20"/>
  <c r="B620" i="20"/>
  <c r="B621" i="20"/>
  <c r="B622" i="20"/>
  <c r="B623" i="20"/>
  <c r="B624" i="20"/>
  <c r="B625" i="20"/>
  <c r="B626" i="20"/>
  <c r="B627" i="20"/>
  <c r="B628" i="20"/>
  <c r="B629" i="20"/>
  <c r="B630" i="20"/>
  <c r="B631" i="20"/>
  <c r="B632" i="20"/>
  <c r="B633" i="20"/>
  <c r="B634" i="20"/>
  <c r="B635" i="20"/>
  <c r="B636" i="20"/>
  <c r="B637" i="20"/>
  <c r="B638" i="20"/>
  <c r="B639" i="20"/>
  <c r="B640" i="20"/>
  <c r="B641" i="20"/>
  <c r="B642" i="20"/>
  <c r="B643" i="20"/>
  <c r="B644" i="20"/>
  <c r="B645" i="20"/>
  <c r="B646" i="20"/>
  <c r="B647" i="20"/>
  <c r="B648" i="20"/>
  <c r="B649" i="20"/>
  <c r="B650" i="20"/>
  <c r="B651" i="20"/>
  <c r="B652" i="20"/>
  <c r="B653" i="20"/>
  <c r="B654" i="20"/>
  <c r="B655" i="20"/>
  <c r="B656" i="20"/>
  <c r="B657" i="20"/>
  <c r="B658" i="20"/>
  <c r="B659" i="20"/>
  <c r="B660" i="20"/>
  <c r="B661" i="20"/>
  <c r="B662" i="20"/>
  <c r="B663" i="20"/>
  <c r="B664" i="20"/>
  <c r="B665" i="20"/>
  <c r="B666" i="20"/>
  <c r="B667" i="20"/>
  <c r="B668" i="20"/>
  <c r="B669" i="20"/>
  <c r="B670" i="20"/>
  <c r="B671" i="20"/>
  <c r="B672" i="20"/>
  <c r="B673" i="20"/>
  <c r="B674" i="20"/>
  <c r="B675" i="20"/>
  <c r="B676" i="20"/>
  <c r="B677" i="20"/>
  <c r="B678" i="20"/>
  <c r="B679" i="20"/>
  <c r="B680" i="20"/>
  <c r="B681" i="20"/>
  <c r="B682" i="20"/>
  <c r="B683" i="20"/>
  <c r="B684" i="20"/>
  <c r="B685" i="20"/>
  <c r="B686" i="20"/>
  <c r="B687" i="20"/>
  <c r="B688" i="20"/>
  <c r="B689" i="20"/>
  <c r="B690" i="20"/>
  <c r="B691" i="20"/>
  <c r="B692" i="20"/>
  <c r="B693" i="20"/>
  <c r="B694" i="20"/>
  <c r="B695" i="20"/>
  <c r="B696" i="20"/>
  <c r="B697" i="20"/>
  <c r="B698" i="20"/>
  <c r="B699" i="20"/>
  <c r="B700" i="20"/>
  <c r="B701" i="20"/>
  <c r="B702" i="20"/>
  <c r="B703" i="20"/>
  <c r="B704" i="20"/>
  <c r="B705" i="20"/>
  <c r="B706" i="20"/>
  <c r="B707" i="20"/>
  <c r="B708" i="20"/>
  <c r="B709" i="20"/>
  <c r="B710" i="20"/>
  <c r="B711" i="20"/>
  <c r="B712" i="20"/>
  <c r="B713" i="20"/>
  <c r="B714" i="20"/>
  <c r="B715" i="20"/>
  <c r="B716" i="20"/>
  <c r="B717" i="20"/>
  <c r="B718" i="20"/>
  <c r="B719" i="20"/>
  <c r="B720" i="20"/>
  <c r="B721" i="20"/>
  <c r="B722" i="20"/>
  <c r="B723" i="20"/>
  <c r="B724" i="20"/>
  <c r="B725" i="20"/>
  <c r="B726" i="20"/>
  <c r="B727" i="20"/>
  <c r="B728" i="20"/>
  <c r="B729" i="20"/>
  <c r="B730" i="20"/>
  <c r="B731" i="20"/>
  <c r="B732" i="20"/>
  <c r="B733" i="20"/>
  <c r="B734" i="20"/>
  <c r="B735" i="20"/>
  <c r="B736" i="20"/>
  <c r="B737" i="20"/>
  <c r="B738" i="20"/>
  <c r="B739" i="20"/>
  <c r="B740" i="20"/>
  <c r="B741" i="20"/>
  <c r="B742" i="20"/>
  <c r="B743" i="20"/>
  <c r="B744" i="20"/>
  <c r="B745" i="20"/>
  <c r="B746" i="20"/>
  <c r="B747" i="20"/>
  <c r="B748" i="20"/>
  <c r="B749" i="20"/>
  <c r="B750" i="20"/>
  <c r="B751" i="20"/>
  <c r="B752" i="20"/>
  <c r="B753" i="20"/>
  <c r="B754" i="20"/>
  <c r="B755" i="20"/>
  <c r="B756" i="20"/>
  <c r="B757" i="20"/>
  <c r="B758" i="20"/>
  <c r="B759" i="20"/>
  <c r="B760" i="20"/>
  <c r="B761" i="20"/>
  <c r="B762" i="20"/>
  <c r="B763" i="20"/>
  <c r="B764" i="20"/>
  <c r="B765" i="20"/>
  <c r="B766" i="20"/>
  <c r="B767" i="20"/>
  <c r="B768" i="20"/>
  <c r="B769" i="20"/>
  <c r="B770" i="20"/>
  <c r="B771" i="20"/>
  <c r="B772" i="20"/>
  <c r="B773" i="20"/>
  <c r="B774" i="20"/>
  <c r="B775" i="20"/>
  <c r="B776" i="20"/>
  <c r="B777" i="20"/>
  <c r="B778" i="20"/>
  <c r="B779" i="20"/>
  <c r="B780" i="20"/>
  <c r="B781" i="20"/>
  <c r="B782" i="20"/>
  <c r="B783" i="20"/>
  <c r="B784" i="20"/>
  <c r="B785" i="20"/>
  <c r="B786" i="20"/>
  <c r="B787" i="20"/>
  <c r="B788" i="20"/>
  <c r="B789" i="20"/>
  <c r="B790" i="20"/>
  <c r="B791" i="20"/>
  <c r="B792" i="20"/>
  <c r="B793" i="20"/>
  <c r="B794" i="20"/>
  <c r="B795" i="20"/>
  <c r="B796" i="20"/>
  <c r="B797" i="20"/>
  <c r="B798" i="20"/>
  <c r="B799" i="20"/>
  <c r="B800" i="20"/>
  <c r="B801" i="20"/>
  <c r="B802" i="20"/>
  <c r="B803" i="20"/>
  <c r="B804" i="20"/>
  <c r="B805" i="20"/>
  <c r="B806" i="20"/>
  <c r="B807" i="20"/>
  <c r="B808" i="20"/>
  <c r="B809" i="20"/>
  <c r="B810" i="20"/>
  <c r="B811" i="20"/>
  <c r="B812" i="20"/>
  <c r="B813" i="20"/>
  <c r="B814" i="20"/>
  <c r="B815" i="20"/>
  <c r="B816" i="20"/>
  <c r="B817" i="20"/>
  <c r="B818" i="20"/>
  <c r="B819" i="20"/>
  <c r="B820" i="20"/>
  <c r="B821" i="20"/>
  <c r="B822" i="20"/>
  <c r="B823" i="20"/>
  <c r="B824" i="20"/>
  <c r="B825" i="20"/>
  <c r="B826" i="20"/>
  <c r="B827" i="20"/>
  <c r="B828" i="20"/>
  <c r="B829" i="20"/>
  <c r="B830" i="20"/>
  <c r="B831" i="20"/>
  <c r="B832" i="20"/>
  <c r="B833" i="20"/>
  <c r="B834" i="20"/>
  <c r="B835" i="20"/>
  <c r="B836" i="20"/>
  <c r="B837" i="20"/>
  <c r="B838" i="20"/>
  <c r="B839" i="20"/>
  <c r="B840" i="20"/>
  <c r="B841" i="20"/>
  <c r="B842" i="20"/>
  <c r="B843" i="20"/>
  <c r="B844" i="20"/>
  <c r="B845" i="20"/>
  <c r="B846" i="20"/>
  <c r="B847" i="20"/>
  <c r="B848" i="20"/>
  <c r="B849" i="20"/>
  <c r="B850" i="20"/>
  <c r="B851" i="20"/>
  <c r="B852" i="20"/>
  <c r="B853" i="20"/>
  <c r="B854" i="20"/>
  <c r="B855" i="20"/>
  <c r="B856" i="20"/>
  <c r="B857" i="20"/>
  <c r="B858" i="20"/>
  <c r="B859" i="20"/>
  <c r="B860" i="20"/>
  <c r="B861" i="20"/>
  <c r="B862" i="20"/>
  <c r="B863" i="20"/>
  <c r="B864" i="20"/>
  <c r="B865" i="20"/>
  <c r="B866" i="20"/>
  <c r="B867" i="20"/>
  <c r="B868" i="20"/>
  <c r="B869" i="20"/>
  <c r="B870" i="20"/>
  <c r="B871" i="20"/>
  <c r="B872" i="20"/>
  <c r="B873" i="20"/>
  <c r="B874" i="20"/>
  <c r="B875" i="20"/>
  <c r="B876" i="20"/>
  <c r="B877" i="20"/>
  <c r="B878" i="20"/>
  <c r="B879" i="20"/>
  <c r="B880" i="20"/>
  <c r="B881" i="20"/>
  <c r="B882" i="20"/>
  <c r="B883" i="20"/>
  <c r="B884" i="20"/>
  <c r="B885" i="20"/>
  <c r="B886" i="20"/>
  <c r="B887" i="20"/>
  <c r="B888" i="20"/>
  <c r="B889" i="20"/>
  <c r="B890" i="20"/>
  <c r="B891" i="20"/>
  <c r="B892" i="20"/>
  <c r="B893" i="20"/>
  <c r="B894" i="20"/>
  <c r="B895" i="20"/>
  <c r="B896" i="20"/>
  <c r="B897" i="20"/>
  <c r="B898" i="20"/>
  <c r="B899" i="20"/>
  <c r="B900" i="20"/>
  <c r="B901" i="20"/>
  <c r="B902" i="20"/>
  <c r="B903" i="20"/>
  <c r="B904" i="20"/>
  <c r="B905" i="20"/>
  <c r="B906" i="20"/>
  <c r="B907" i="20"/>
  <c r="B908" i="20"/>
  <c r="B909" i="20"/>
  <c r="B910" i="20"/>
  <c r="B911" i="20"/>
  <c r="B912" i="20"/>
  <c r="B913" i="20"/>
  <c r="B914" i="20"/>
  <c r="B915" i="20"/>
  <c r="B916" i="20"/>
  <c r="B917" i="20"/>
  <c r="B918" i="20"/>
  <c r="B919" i="20"/>
  <c r="B920" i="20"/>
  <c r="B921" i="20"/>
  <c r="B922" i="20"/>
  <c r="B923" i="20"/>
  <c r="B924" i="20"/>
  <c r="B925" i="20"/>
  <c r="B926" i="20"/>
  <c r="B927" i="20"/>
  <c r="B928" i="20"/>
  <c r="B929" i="20"/>
  <c r="B930" i="20"/>
  <c r="B931" i="20"/>
  <c r="B932" i="20"/>
  <c r="B933" i="20"/>
  <c r="B934" i="20"/>
  <c r="B935" i="20"/>
  <c r="B936" i="20"/>
  <c r="B937" i="20"/>
  <c r="B938" i="20"/>
  <c r="B939" i="20"/>
  <c r="B940" i="20"/>
  <c r="B941" i="20"/>
  <c r="B942" i="20"/>
  <c r="B943" i="20"/>
  <c r="B944" i="20"/>
  <c r="B945" i="20"/>
  <c r="B946" i="20"/>
  <c r="B947" i="20"/>
  <c r="B948" i="20"/>
  <c r="B949" i="20"/>
  <c r="B950" i="20"/>
  <c r="B951" i="20"/>
  <c r="B952" i="20"/>
  <c r="B953" i="20"/>
  <c r="B954" i="20"/>
  <c r="B955" i="20"/>
  <c r="B956" i="20"/>
  <c r="B957" i="20"/>
  <c r="B958" i="20"/>
  <c r="B959" i="20"/>
  <c r="B960" i="20"/>
  <c r="B961" i="20"/>
  <c r="B962" i="20"/>
  <c r="B963" i="20"/>
  <c r="B964" i="20"/>
  <c r="B965" i="20"/>
  <c r="B966" i="20"/>
  <c r="B967" i="20"/>
  <c r="B968" i="20"/>
  <c r="B969" i="20"/>
  <c r="B970" i="20"/>
  <c r="B971" i="20"/>
  <c r="B972" i="20"/>
  <c r="B973" i="20"/>
  <c r="B974" i="20"/>
  <c r="B975" i="20"/>
  <c r="B976" i="20"/>
  <c r="B977" i="20"/>
  <c r="B978" i="20"/>
  <c r="B979" i="20"/>
  <c r="B980" i="20"/>
  <c r="B981" i="20"/>
  <c r="B982" i="20"/>
  <c r="B983" i="20"/>
  <c r="B984" i="20"/>
  <c r="B985" i="20"/>
  <c r="B986" i="20"/>
  <c r="B987" i="20"/>
  <c r="B988" i="20"/>
  <c r="B989" i="20"/>
  <c r="B990" i="20"/>
  <c r="B991" i="20"/>
  <c r="B992" i="20"/>
  <c r="B993" i="20"/>
  <c r="B994" i="20"/>
  <c r="B995" i="20"/>
  <c r="B996" i="20"/>
  <c r="B997" i="20"/>
  <c r="B998" i="20"/>
  <c r="B999" i="20"/>
  <c r="B1000" i="20"/>
  <c r="B1001" i="20"/>
  <c r="B1002" i="20"/>
  <c r="B1003" i="20"/>
  <c r="B1004" i="20"/>
  <c r="B1005" i="20"/>
  <c r="B1006" i="20"/>
  <c r="B1007" i="20"/>
  <c r="B1008" i="20"/>
  <c r="B1009" i="20"/>
  <c r="B1010" i="20"/>
  <c r="B1011" i="20"/>
  <c r="B1012" i="20"/>
  <c r="B1013" i="20"/>
  <c r="B1014" i="20"/>
  <c r="B1015" i="20"/>
  <c r="B1016" i="20"/>
  <c r="B1017" i="20"/>
  <c r="B1018" i="20"/>
  <c r="B1019" i="20"/>
  <c r="B1020" i="20"/>
  <c r="B1021" i="20"/>
  <c r="B1022" i="20"/>
  <c r="B1023" i="20"/>
  <c r="B1024" i="20"/>
  <c r="B1025" i="20"/>
  <c r="B1026" i="20"/>
  <c r="B1027" i="20"/>
  <c r="B1028" i="20"/>
  <c r="B1029" i="20"/>
  <c r="B1030" i="20"/>
  <c r="B1031" i="20"/>
  <c r="B1032" i="20"/>
  <c r="B1033" i="20"/>
  <c r="B1034" i="20"/>
  <c r="B1035" i="20"/>
  <c r="B1036" i="20"/>
  <c r="B1037" i="20"/>
  <c r="B1038" i="20"/>
  <c r="B1039" i="20"/>
  <c r="B1040" i="20"/>
  <c r="B1041" i="20"/>
  <c r="B1042" i="20"/>
  <c r="B1043" i="20"/>
  <c r="B1044" i="20"/>
  <c r="B1045" i="20"/>
  <c r="B1046" i="20"/>
  <c r="B1047" i="20"/>
  <c r="B1048" i="20"/>
  <c r="B1049" i="20"/>
  <c r="B1050" i="20"/>
  <c r="B1051" i="20"/>
  <c r="B1052" i="20"/>
  <c r="B1053" i="20"/>
  <c r="B1054" i="20"/>
  <c r="B1055" i="20"/>
  <c r="B1056" i="20"/>
  <c r="B1057" i="20"/>
  <c r="B1058" i="20"/>
  <c r="B1059" i="20"/>
  <c r="B1060" i="20"/>
  <c r="B1061" i="20"/>
  <c r="B1062" i="20"/>
  <c r="B1063" i="20"/>
  <c r="B1064" i="20"/>
  <c r="B1065" i="20"/>
  <c r="B1066" i="20"/>
  <c r="B1067" i="20"/>
  <c r="B1068" i="20"/>
  <c r="B1069" i="20"/>
  <c r="B1070" i="20"/>
  <c r="B1071" i="20"/>
  <c r="B1072" i="20"/>
  <c r="B1073" i="20"/>
  <c r="B1074" i="20"/>
  <c r="B1075" i="20"/>
  <c r="B1076" i="20"/>
  <c r="B1077" i="20"/>
  <c r="B1078" i="20"/>
  <c r="B1079" i="20"/>
  <c r="B1080" i="20"/>
  <c r="B1081" i="20"/>
  <c r="B1082" i="20"/>
  <c r="B1083" i="20"/>
  <c r="B1084" i="20"/>
  <c r="B1085" i="20"/>
  <c r="B1086" i="20"/>
  <c r="B1087" i="20"/>
  <c r="B1088" i="20"/>
  <c r="B1089" i="20"/>
  <c r="B1090" i="20"/>
  <c r="B1091" i="20"/>
  <c r="B1092" i="20"/>
  <c r="B1093" i="20"/>
  <c r="B1094" i="20"/>
  <c r="B1095" i="20"/>
  <c r="B1096" i="20"/>
  <c r="B1097" i="20"/>
  <c r="B1098" i="20"/>
  <c r="B1099" i="20"/>
  <c r="B1100" i="20"/>
  <c r="B1101" i="20"/>
  <c r="B1102" i="20"/>
  <c r="B1103" i="20"/>
  <c r="B1104" i="20"/>
  <c r="B1105" i="20"/>
  <c r="B1106" i="20"/>
  <c r="B1107" i="20"/>
  <c r="B1108" i="20"/>
  <c r="B1109" i="20"/>
  <c r="B1110" i="20"/>
  <c r="B1111" i="20"/>
  <c r="B1112" i="20"/>
  <c r="B1113" i="20"/>
  <c r="B1114" i="20"/>
  <c r="B1115" i="20"/>
  <c r="B1116" i="20"/>
  <c r="B1117" i="20"/>
  <c r="B1118" i="20"/>
  <c r="B1119" i="20"/>
  <c r="B1120" i="20"/>
  <c r="B1121" i="20"/>
  <c r="B1122" i="20"/>
  <c r="B1123" i="20"/>
  <c r="B1124" i="20"/>
  <c r="B1125" i="20"/>
  <c r="B1126" i="20"/>
  <c r="B1127" i="20"/>
  <c r="B1128" i="20"/>
  <c r="B1129" i="20"/>
  <c r="B1130" i="20"/>
  <c r="B1131" i="20"/>
  <c r="B1132" i="20"/>
  <c r="B1133" i="20"/>
  <c r="B1134" i="20"/>
  <c r="B1135" i="20"/>
  <c r="B1136" i="20"/>
  <c r="B1137" i="20"/>
  <c r="B1138" i="20"/>
  <c r="B1139" i="20"/>
  <c r="B1140" i="20"/>
  <c r="B1141" i="20"/>
  <c r="B1142" i="20"/>
  <c r="B1143" i="20"/>
  <c r="B1144" i="20"/>
  <c r="B1145" i="20"/>
  <c r="B1146" i="20"/>
  <c r="B1147" i="20"/>
  <c r="B1148" i="20"/>
  <c r="B1149" i="20"/>
  <c r="B1150" i="20"/>
  <c r="B1151" i="20"/>
  <c r="B1152" i="20"/>
  <c r="B1153" i="20"/>
  <c r="B1154" i="20"/>
  <c r="B1155" i="20"/>
  <c r="B1156" i="20"/>
  <c r="B1157" i="20"/>
  <c r="B1158" i="20"/>
  <c r="B1159" i="20"/>
  <c r="B1160" i="20"/>
  <c r="B1161" i="20"/>
  <c r="B1162" i="20"/>
  <c r="B1163" i="20"/>
  <c r="B1164" i="20"/>
  <c r="B1165" i="20"/>
  <c r="B1166" i="20"/>
  <c r="B1167" i="20"/>
  <c r="B1168" i="20"/>
  <c r="B1169" i="20"/>
  <c r="B1170" i="20"/>
  <c r="B1171" i="20"/>
  <c r="B1172" i="20"/>
  <c r="B1173" i="20"/>
  <c r="B1174" i="20"/>
  <c r="B1175" i="20"/>
  <c r="B1176" i="20"/>
  <c r="B1177" i="20"/>
  <c r="B1178" i="20"/>
  <c r="B1179" i="20"/>
  <c r="B1180" i="20"/>
  <c r="B1181" i="20"/>
  <c r="B1182" i="20"/>
  <c r="B1183" i="20"/>
  <c r="B1184" i="20"/>
  <c r="B1185" i="20"/>
  <c r="B1186" i="20"/>
  <c r="B1187" i="20"/>
  <c r="B1188" i="20"/>
  <c r="B1189" i="20"/>
  <c r="B1190" i="20"/>
  <c r="B1191" i="20"/>
  <c r="B1192" i="20"/>
  <c r="B1193" i="20"/>
  <c r="B1194" i="20"/>
  <c r="B1195" i="20"/>
  <c r="B1196" i="20"/>
  <c r="B1197" i="20"/>
  <c r="B1198" i="20"/>
  <c r="B1199" i="20"/>
  <c r="B1200" i="20"/>
  <c r="B1201" i="20"/>
  <c r="B1202" i="20"/>
  <c r="B1203" i="20"/>
  <c r="B1204" i="20"/>
  <c r="B1205" i="20"/>
  <c r="B1206" i="20"/>
  <c r="B1207" i="20"/>
  <c r="B1208" i="20"/>
  <c r="B1209" i="20"/>
  <c r="B1210" i="20"/>
  <c r="B1211" i="20"/>
  <c r="B1212" i="20"/>
  <c r="B1213" i="20"/>
  <c r="B1214" i="20"/>
  <c r="B1215" i="20"/>
  <c r="B1216" i="20"/>
  <c r="B1217" i="20"/>
  <c r="B1218" i="20"/>
  <c r="B1219" i="20"/>
  <c r="B1220" i="20"/>
  <c r="B1221" i="20"/>
  <c r="B1222" i="20"/>
  <c r="B1223" i="20"/>
  <c r="B1224" i="20"/>
  <c r="B1225" i="20"/>
  <c r="B1226" i="20"/>
  <c r="B1227" i="20"/>
  <c r="B1228" i="20"/>
  <c r="B1229" i="20"/>
  <c r="B1230" i="20"/>
  <c r="B1231" i="20"/>
  <c r="B1232" i="20"/>
  <c r="B1233" i="20"/>
  <c r="B1234" i="20"/>
  <c r="B1235" i="20"/>
  <c r="B1236" i="20"/>
  <c r="B1237" i="20"/>
  <c r="B1238" i="20"/>
  <c r="B1239" i="20"/>
  <c r="B1240" i="20"/>
  <c r="B1241" i="20"/>
  <c r="B1242" i="20"/>
  <c r="B1243" i="20"/>
  <c r="B1244" i="20"/>
  <c r="B1245" i="20"/>
  <c r="B1246" i="20"/>
  <c r="B1247" i="20"/>
  <c r="B1248" i="20"/>
  <c r="B1249" i="20"/>
  <c r="B1250" i="20"/>
  <c r="B1251" i="20"/>
  <c r="B1252" i="20"/>
  <c r="B1253" i="20"/>
  <c r="B1254" i="20"/>
  <c r="B1255" i="20"/>
  <c r="B1256" i="20"/>
  <c r="B1257" i="20"/>
  <c r="B1258" i="20"/>
  <c r="B1259" i="20"/>
  <c r="B1260" i="20"/>
  <c r="B1261" i="20"/>
  <c r="B1262" i="20"/>
  <c r="B1263" i="20"/>
  <c r="B1264" i="20"/>
  <c r="B1265" i="20"/>
  <c r="B1266" i="20"/>
  <c r="B1267" i="20"/>
  <c r="B1268" i="20"/>
  <c r="B1269" i="20"/>
  <c r="B1270" i="20"/>
  <c r="B1271" i="20"/>
  <c r="B1272" i="20"/>
  <c r="B1273" i="20"/>
  <c r="B1274" i="20"/>
  <c r="B1275" i="20"/>
  <c r="B1276" i="20"/>
  <c r="B1277" i="20"/>
  <c r="B1278" i="20"/>
  <c r="B1279" i="20"/>
  <c r="B1280" i="20"/>
  <c r="B1281" i="20"/>
  <c r="B1282" i="20"/>
  <c r="B1283" i="20"/>
  <c r="B1284" i="20"/>
  <c r="B1285" i="20"/>
  <c r="B1286" i="20"/>
  <c r="B1287" i="20"/>
  <c r="B1288" i="20"/>
  <c r="B1289" i="20"/>
  <c r="B1290" i="20"/>
  <c r="B1291" i="20"/>
  <c r="B1292" i="20"/>
  <c r="B1293" i="20"/>
  <c r="B1294" i="20"/>
  <c r="B1295" i="20"/>
  <c r="B1296" i="20"/>
  <c r="B1297" i="20"/>
  <c r="B1298" i="20"/>
  <c r="B1299" i="20"/>
  <c r="B1300" i="20"/>
  <c r="B1301" i="20"/>
  <c r="B1302" i="20"/>
  <c r="B1303" i="20"/>
  <c r="B1304" i="20"/>
  <c r="B1305" i="20"/>
  <c r="B1306" i="20"/>
  <c r="B1307" i="20"/>
  <c r="B1308" i="20"/>
  <c r="B1309" i="20"/>
  <c r="B1310" i="20"/>
  <c r="B1311" i="20"/>
  <c r="B1312" i="20"/>
  <c r="B1313" i="20"/>
  <c r="B1314" i="20"/>
  <c r="B1315" i="20"/>
  <c r="B1316" i="20"/>
  <c r="B1317" i="20"/>
  <c r="B1318" i="20"/>
  <c r="B1319" i="20"/>
  <c r="B1320" i="20"/>
  <c r="B1321" i="20"/>
  <c r="B1322" i="20"/>
  <c r="B1323" i="20"/>
  <c r="B1324" i="20"/>
  <c r="B1325" i="20"/>
  <c r="B1326" i="20"/>
  <c r="B1327" i="20"/>
  <c r="B1328" i="20"/>
  <c r="B1329" i="20"/>
  <c r="B1330" i="20"/>
  <c r="B1331" i="20"/>
  <c r="B1332" i="20"/>
  <c r="B1333" i="20"/>
  <c r="B1334" i="20"/>
  <c r="B1335" i="20"/>
  <c r="B1336" i="20"/>
  <c r="B1337" i="20"/>
  <c r="B1338" i="20"/>
  <c r="B1339" i="20"/>
  <c r="B1340" i="20"/>
  <c r="B1341" i="20"/>
  <c r="B1342" i="20"/>
  <c r="B1343" i="20"/>
  <c r="B1344" i="20"/>
  <c r="B1345" i="20"/>
  <c r="B1346" i="20"/>
  <c r="B1347" i="20"/>
  <c r="B1348" i="20"/>
  <c r="B1349" i="20"/>
  <c r="B1350" i="20"/>
  <c r="B1351" i="20"/>
  <c r="B1352" i="20"/>
  <c r="B1353" i="20"/>
  <c r="B1354" i="20"/>
  <c r="B1355" i="20"/>
  <c r="B1356" i="20"/>
  <c r="B1357" i="20"/>
  <c r="B1358" i="20"/>
  <c r="B1359" i="20"/>
  <c r="B1360" i="20"/>
  <c r="B1361" i="20"/>
  <c r="B1362" i="20"/>
  <c r="B1363" i="20"/>
  <c r="B1364" i="20"/>
  <c r="B1365" i="20"/>
  <c r="B1366" i="20"/>
  <c r="B1367" i="20"/>
  <c r="B1368" i="20"/>
  <c r="B1369" i="20"/>
  <c r="B1370" i="20"/>
  <c r="B1371" i="20"/>
  <c r="B1372" i="20"/>
  <c r="B1373" i="20"/>
  <c r="B1374" i="20"/>
  <c r="B1375" i="20"/>
  <c r="B1376" i="20"/>
  <c r="B1377" i="20"/>
  <c r="B1378" i="20"/>
  <c r="B1379" i="20"/>
  <c r="B1380" i="20"/>
  <c r="B1381" i="20"/>
  <c r="B1382" i="20"/>
  <c r="B1383" i="20"/>
  <c r="B1384" i="20"/>
  <c r="B1385" i="20"/>
  <c r="B1386" i="20"/>
  <c r="B1387" i="20"/>
  <c r="B1388" i="20"/>
  <c r="B1389" i="20"/>
  <c r="B1390" i="20"/>
  <c r="B1391" i="20"/>
  <c r="B1392" i="20"/>
  <c r="B1393" i="20"/>
  <c r="B1394" i="20"/>
  <c r="B1395" i="20"/>
  <c r="B1396" i="20"/>
  <c r="B1397" i="20"/>
  <c r="B1398" i="20"/>
  <c r="B1399" i="20"/>
  <c r="B1400" i="20"/>
  <c r="B1401" i="20"/>
  <c r="B1402" i="20"/>
  <c r="B1403" i="20"/>
  <c r="B1404" i="20"/>
  <c r="B1405" i="20"/>
  <c r="B1406" i="20"/>
  <c r="B1407" i="20"/>
  <c r="B1408" i="20"/>
  <c r="B1409" i="20"/>
  <c r="B1410" i="20"/>
  <c r="B1411" i="20"/>
  <c r="B1412" i="20"/>
  <c r="B1413" i="20"/>
  <c r="B1414" i="20"/>
  <c r="B1415" i="20"/>
  <c r="B1416" i="20"/>
  <c r="B1417" i="20"/>
  <c r="B1418" i="20"/>
  <c r="B1419" i="20"/>
  <c r="B1420" i="20"/>
  <c r="B1421" i="20"/>
  <c r="B1422" i="20"/>
  <c r="B1423" i="20"/>
  <c r="B1424" i="20"/>
  <c r="B1425" i="20"/>
  <c r="B1426" i="20"/>
  <c r="B1427" i="20"/>
  <c r="B1428" i="20"/>
  <c r="B1429" i="20"/>
  <c r="B1430" i="20"/>
  <c r="B1431" i="20"/>
  <c r="B1432" i="20"/>
  <c r="B1433" i="20"/>
  <c r="B1434" i="20"/>
  <c r="B1435" i="20"/>
  <c r="B1436" i="20"/>
  <c r="B1437" i="20"/>
  <c r="B1438" i="20"/>
  <c r="B1439" i="20"/>
  <c r="B1440" i="20"/>
  <c r="B1441" i="20"/>
  <c r="B1442" i="20"/>
  <c r="B1443" i="20"/>
  <c r="B1444" i="20"/>
  <c r="B1445" i="20"/>
  <c r="B1446" i="20"/>
  <c r="B1447" i="20"/>
  <c r="B1448" i="20"/>
  <c r="B1449" i="20"/>
  <c r="B1450" i="20"/>
  <c r="B1451" i="20"/>
  <c r="B1452" i="20"/>
  <c r="B1453" i="20"/>
  <c r="B1454" i="20"/>
  <c r="B1455" i="20"/>
  <c r="B1456" i="20"/>
  <c r="B1457" i="20"/>
  <c r="B1458" i="20"/>
  <c r="B1459" i="20"/>
  <c r="B1460" i="20"/>
  <c r="B1461" i="20"/>
  <c r="B1462" i="20"/>
  <c r="B1463" i="20"/>
  <c r="B1464" i="20"/>
  <c r="B1465" i="20"/>
  <c r="B1466" i="20"/>
  <c r="B1467" i="20"/>
  <c r="B1468" i="20"/>
  <c r="B1469" i="20"/>
  <c r="B1470" i="20"/>
  <c r="B1471" i="20"/>
  <c r="B1472" i="20"/>
  <c r="B1473" i="20"/>
  <c r="B1474" i="20"/>
  <c r="B1475" i="20"/>
  <c r="B1476" i="20"/>
  <c r="B1477" i="20"/>
  <c r="B1478" i="20"/>
  <c r="B1479" i="20"/>
  <c r="B1480" i="20"/>
  <c r="B1481" i="20"/>
  <c r="B1482" i="20"/>
  <c r="B1483" i="20"/>
  <c r="B1484" i="20"/>
  <c r="B1485" i="20"/>
  <c r="B1486" i="20"/>
  <c r="B1487" i="20"/>
  <c r="B1488" i="20"/>
  <c r="B1489" i="20"/>
  <c r="B1490" i="20"/>
  <c r="B1491" i="20"/>
  <c r="B1492" i="20"/>
  <c r="B1493" i="20"/>
  <c r="B1494" i="20"/>
  <c r="B1495" i="20"/>
  <c r="B1496" i="20"/>
  <c r="B1497" i="20"/>
  <c r="B1498" i="20"/>
  <c r="B1499" i="20"/>
  <c r="B1500" i="20"/>
  <c r="B1501" i="20"/>
  <c r="B1502" i="20"/>
  <c r="B1503" i="20"/>
  <c r="B1504" i="20"/>
  <c r="B1505" i="20"/>
  <c r="B1506" i="20"/>
  <c r="B1507" i="20"/>
  <c r="B1508" i="20"/>
  <c r="B1509" i="20"/>
  <c r="B1510" i="20"/>
  <c r="B3" i="20"/>
  <c r="S2" i="20"/>
  <c r="R2" i="20"/>
  <c r="Q2" i="20"/>
  <c r="P2" i="20"/>
  <c r="O2" i="20"/>
  <c r="N2" i="20"/>
  <c r="M2" i="20"/>
  <c r="L2" i="20"/>
  <c r="K2" i="20"/>
  <c r="J2" i="20"/>
  <c r="I2" i="20"/>
  <c r="I3" i="21" s="1"/>
  <c r="H2" i="20"/>
  <c r="G2" i="20"/>
  <c r="F2" i="20"/>
  <c r="E2" i="20"/>
  <c r="D2" i="20"/>
  <c r="C2" i="20"/>
  <c r="B2" i="20"/>
  <c r="D13" i="22" l="1"/>
  <c r="D10" i="22"/>
  <c r="D14" i="22"/>
  <c r="D11" i="22"/>
  <c r="D15" i="22"/>
  <c r="D7" i="22"/>
  <c r="D3" i="22"/>
  <c r="D18" i="22"/>
  <c r="D8" i="22"/>
  <c r="D9" i="22"/>
  <c r="D6" i="22"/>
  <c r="D19" i="22"/>
  <c r="D12" i="22"/>
  <c r="D16" i="22"/>
  <c r="D4" i="22"/>
  <c r="D5" i="22"/>
  <c r="D17" i="22"/>
  <c r="D2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<sst xmlns="http://schemas.openxmlformats.org/spreadsheetml/2006/main" count="353" uniqueCount="89">
  <si>
    <t>Date</t>
  </si>
  <si>
    <t>AAPL</t>
  </si>
  <si>
    <t>AGG</t>
  </si>
  <si>
    <t>AMZN</t>
  </si>
  <si>
    <t>BND</t>
  </si>
  <si>
    <t>GOOGL</t>
  </si>
  <si>
    <t>JNJ</t>
  </si>
  <si>
    <t>JPM</t>
  </si>
  <si>
    <t>MSFT</t>
  </si>
  <si>
    <t>NVDA</t>
  </si>
  <si>
    <t>PG</t>
  </si>
  <si>
    <t>QQQ</t>
  </si>
  <si>
    <t>SCHP</t>
  </si>
  <si>
    <t>SPTL</t>
  </si>
  <si>
    <t>TLT</t>
  </si>
  <si>
    <t>TSLA</t>
  </si>
  <si>
    <t>VEA</t>
  </si>
  <si>
    <t>VOO</t>
  </si>
  <si>
    <t>XOM</t>
  </si>
  <si>
    <t>Assets</t>
  </si>
  <si>
    <t>Annualized Return</t>
  </si>
  <si>
    <t>Annualized Volatility(Sigma)</t>
  </si>
  <si>
    <t>Sharpe Ratio</t>
  </si>
  <si>
    <t>Variance</t>
  </si>
  <si>
    <t>Weights</t>
  </si>
  <si>
    <t>Portfolio Return</t>
  </si>
  <si>
    <t>Portfolio Variance</t>
  </si>
  <si>
    <t>Portfolio Risk (SD)</t>
  </si>
  <si>
    <t>Returns</t>
  </si>
  <si>
    <t>Beta</t>
  </si>
  <si>
    <t>X(Risk)</t>
  </si>
  <si>
    <t>Y(Return)</t>
  </si>
  <si>
    <t>Dots</t>
  </si>
  <si>
    <t>Risk-Free Point</t>
  </si>
  <si>
    <t>Optimal Portfolio</t>
  </si>
  <si>
    <t>AVERAGE</t>
  </si>
  <si>
    <t>STD. DEV.</t>
  </si>
  <si>
    <t>VARIANCE</t>
  </si>
  <si>
    <t>Total</t>
  </si>
  <si>
    <t>ANNUAL Returns</t>
  </si>
  <si>
    <t>Annual  Volatility</t>
  </si>
  <si>
    <t>Portfolio Annual Variance</t>
  </si>
  <si>
    <t>Portfolio Annual Risk</t>
  </si>
  <si>
    <t xml:space="preserve"> Portfolio Sharpe Ratio</t>
  </si>
  <si>
    <t>PORTFOLIO GLIDE PATH - 15 YEAR PROJECTION</t>
  </si>
  <si>
    <t/>
  </si>
  <si>
    <t>ASSUMPTIONS</t>
  </si>
  <si>
    <t>VALUE</t>
  </si>
  <si>
    <t>Risk-Free Rate</t>
  </si>
  <si>
    <t>Avg Stock Expected Return</t>
  </si>
  <si>
    <t>Avg Bond ETF Expected Return</t>
  </si>
  <si>
    <t>Avg Stock Volatility</t>
  </si>
  <si>
    <t>Stock-Bond Correlation</t>
  </si>
  <si>
    <t>Annual Contribution</t>
  </si>
  <si>
    <t>ANNUAL ALLOCATION &amp; PORTFOLIO METRICS</t>
  </si>
  <si>
    <t>Year</t>
  </si>
  <si>
    <t>Stock %</t>
  </si>
  <si>
    <t>Bond %</t>
  </si>
  <si>
    <t>Check</t>
  </si>
  <si>
    <t>Exp Return</t>
  </si>
  <si>
    <t>Volatility</t>
  </si>
  <si>
    <t>Sharpe</t>
  </si>
  <si>
    <t>Base Value</t>
  </si>
  <si>
    <t>Conservative</t>
  </si>
  <si>
    <t>Optimistic</t>
  </si>
  <si>
    <t>Portfolio Value Over time</t>
  </si>
  <si>
    <t>REBALANCING METHODOLOGY</t>
  </si>
  <si>
    <t>Portfolio rebalances annually to target allocation weights</t>
  </si>
  <si>
    <t>New $10,000 contribution added at start of each year</t>
  </si>
  <si>
    <t>Glide Path (Stock Vs Bonds)</t>
  </si>
  <si>
    <t>Weights reset to glide path targets after rebalancing</t>
  </si>
  <si>
    <t>Linear transition: Stock weight decreases 2.14% per year</t>
  </si>
  <si>
    <t>METHODOLOGY NOTES</t>
  </si>
  <si>
    <t>Expected returns based on historical analysis adjusted for forward estimates</t>
  </si>
  <si>
    <t>Volatility calculated from historical daily returns, annualized (x sqrt252)</t>
  </si>
  <si>
    <t>Sharpe Ratio = (Portfolio Return - Risk-Free Rate) / Portfolio Volatility</t>
  </si>
  <si>
    <t>Risk-free rate: 3.65% (10-year Treasury benchmark)</t>
  </si>
  <si>
    <t>Avg Bond Volatility</t>
  </si>
  <si>
    <t>Optimal Risky Portfolio</t>
  </si>
  <si>
    <t>Weight</t>
  </si>
  <si>
    <t>Constraint</t>
  </si>
  <si>
    <t>Stock Optimal Risky</t>
  </si>
  <si>
    <t>Bond ETF Optimal Risky</t>
  </si>
  <si>
    <t>Expected Return</t>
  </si>
  <si>
    <t>Standard Deviation</t>
  </si>
  <si>
    <t>Expected Return of Portfolio</t>
  </si>
  <si>
    <t>Standard Deviation of Portfolio</t>
  </si>
  <si>
    <t>0,183535226531224</t>
  </si>
  <si>
    <t xml:space="preserve">Overall Portfolio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</si>
</sst>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yyyy\-mm\-dd\ hh:mm:ss"/>
    <numFmt numFmtId="165" formatCode="0.0000000"/>
    <numFmt numFmtId="166" formatCode="0.00000"/>
    <numFmt numFmtId="167" formatCode="0.000000000"/>
    <numFmt numFmtId="168" formatCode="_(\$* #,##0_);_(\$* \(#,##0\);_(\$* &quot;-&quot;??_);_(@_)"/>
    <numFmt numFmtId="169" formatCode="0.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rgb="FF1A1C1E"/>
      <name val="Arial"/>
      <family val="2"/>
      <charset val="162"/>
    </font>
    <font>
      <b/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  <scheme val="minor"/>
    </font>
    <font>
      <sz val="8"/>
      <color rgb="FF1A1C1E"/>
      <name val="Arial"/>
      <family val="2"/>
      <charset val="162"/>
    </font>
    <font>
      <b/>
      <sz val="1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3" fillId="0" borderId="2" xfId="0" applyFont="1" applyBorder="1" applyAlignment="1">
      <alignment horizontal="center" vertical="top"/>
    </xf>
    <xf numFmtId="166" fontId="0" fillId="0" borderId="0" xfId="0" applyNumberFormat="1"/>
    <xf numFmtId="0" fontId="0" fillId="0" borderId="3" xfId="0" applyBorder="1"/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7" fontId="0" fillId="0" borderId="0" xfId="0" applyNumberFormat="1"/>
    <xf numFmtId="10" fontId="0" fillId="0" borderId="0" xfId="0" applyNumberFormat="1"/>
    <xf numFmtId="0" fontId="7" fillId="0" borderId="0" xfId="0" applyFont="1"/>
    <xf numFmtId="0" fontId="7" fillId="2" borderId="0" xfId="0" applyFont="1" applyFill="1"/>
    <xf numFmtId="0" fontId="8" fillId="3" borderId="0" xfId="0" applyFont="1" applyFill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0" fontId="10" fillId="5" borderId="0" xfId="2" applyFont="1" applyFill="1" applyAlignment="1">
      <alignment horizontal="left" vertical="top"/>
    </xf>
    <xf numFmtId="0" fontId="2" fillId="0" borderId="0" xfId="2"/>
    <xf numFmtId="0" fontId="11" fillId="5" borderId="0" xfId="2" applyFont="1" applyFill="1" applyAlignment="1">
      <alignment horizontal="left" vertical="top"/>
    </xf>
    <xf numFmtId="10" fontId="12" fillId="0" borderId="0" xfId="2" applyNumberFormat="1" applyFont="1" applyAlignment="1">
      <alignment horizontal="right" vertical="top"/>
    </xf>
    <xf numFmtId="168" fontId="12" fillId="0" borderId="0" xfId="2" applyNumberFormat="1" applyFont="1" applyAlignment="1">
      <alignment horizontal="right" vertical="top"/>
    </xf>
    <xf numFmtId="0" fontId="11" fillId="5" borderId="5" xfId="2" applyFont="1" applyFill="1" applyBorder="1" applyAlignment="1">
      <alignment horizontal="center" vertical="top"/>
    </xf>
    <xf numFmtId="0" fontId="13" fillId="0" borderId="0" xfId="2" applyFont="1" applyAlignment="1">
      <alignment vertical="top"/>
    </xf>
    <xf numFmtId="169" fontId="12" fillId="0" borderId="0" xfId="2" applyNumberFormat="1" applyFont="1" applyAlignment="1">
      <alignment horizontal="right" vertical="top"/>
    </xf>
    <xf numFmtId="169" fontId="14" fillId="0" borderId="0" xfId="2" applyNumberFormat="1" applyFont="1" applyAlignment="1">
      <alignment horizontal="right" vertical="top"/>
    </xf>
    <xf numFmtId="2" fontId="14" fillId="0" borderId="0" xfId="2" applyNumberFormat="1" applyFont="1" applyAlignment="1">
      <alignment horizontal="right" vertical="top"/>
    </xf>
    <xf numFmtId="168" fontId="14" fillId="0" borderId="0" xfId="2" applyNumberFormat="1" applyFont="1" applyAlignment="1">
      <alignment horizontal="right" vertical="top"/>
    </xf>
    <xf numFmtId="169" fontId="15" fillId="0" borderId="0" xfId="2" applyNumberFormat="1" applyFont="1" applyAlignment="1">
      <alignment horizontal="right" vertical="top"/>
    </xf>
    <xf numFmtId="2" fontId="15" fillId="0" borderId="0" xfId="2" applyNumberFormat="1" applyFont="1" applyAlignment="1">
      <alignment horizontal="right" vertical="top"/>
    </xf>
    <xf numFmtId="168" fontId="15" fillId="0" borderId="0" xfId="2" applyNumberFormat="1" applyFont="1" applyAlignment="1">
      <alignment horizontal="right" vertical="top"/>
    </xf>
    <xf numFmtId="0" fontId="16" fillId="4" borderId="6" xfId="2" applyFont="1" applyFill="1" applyBorder="1" applyAlignment="1">
      <alignment vertical="top"/>
    </xf>
    <xf numFmtId="169" fontId="17" fillId="4" borderId="6" xfId="2" applyNumberFormat="1" applyFont="1" applyFill="1" applyBorder="1" applyAlignment="1">
      <alignment horizontal="right" vertical="top"/>
    </xf>
    <xf numFmtId="169" fontId="18" fillId="4" borderId="6" xfId="2" applyNumberFormat="1" applyFont="1" applyFill="1" applyBorder="1" applyAlignment="1">
      <alignment horizontal="right" vertical="top"/>
    </xf>
    <xf numFmtId="2" fontId="18" fillId="4" borderId="6" xfId="2" applyNumberFormat="1" applyFont="1" applyFill="1" applyBorder="1" applyAlignment="1">
      <alignment horizontal="right" vertical="top"/>
    </xf>
    <xf numFmtId="168" fontId="18" fillId="4" borderId="6" xfId="2" applyNumberFormat="1" applyFont="1" applyFill="1" applyBorder="1" applyAlignment="1">
      <alignment horizontal="right" vertical="top"/>
    </xf>
    <xf numFmtId="0" fontId="1" fillId="0" borderId="0" xfId="2" applyFont="1"/>
    <xf numFmtId="0" fontId="8" fillId="3" borderId="0" xfId="0" applyFont="1" applyFill="1" applyAlignment="1">
      <alignment horizontal="left"/>
    </xf>
    <xf numFmtId="0" fontId="0" fillId="6" borderId="0" xfId="0" applyFill="1"/>
    <xf numFmtId="169" fontId="2" fillId="0" borderId="0" xfId="2" applyNumberFormat="1"/>
    <xf numFmtId="0" fontId="6" fillId="7" borderId="0" xfId="0" applyFont="1" applyFill="1" applyAlignment="1">
      <alignment horizontal="left" vertical="center" wrapText="1" indent="1"/>
    </xf>
    <xf numFmtId="0" fontId="19" fillId="7" borderId="0" xfId="0" applyFont="1" applyFill="1" applyAlignment="1">
      <alignment horizontal="left" vertical="center" wrapText="1" indent="1"/>
    </xf>
    <xf numFmtId="9" fontId="19" fillId="7" borderId="0" xfId="0" applyNumberFormat="1" applyFont="1" applyFill="1" applyAlignment="1">
      <alignment horizontal="left" vertical="center" wrapText="1" indent="1"/>
    </xf>
    <xf numFmtId="10" fontId="6" fillId="7" borderId="0" xfId="0" applyNumberFormat="1" applyFont="1" applyFill="1" applyAlignment="1">
      <alignment horizontal="left" vertical="center" wrapText="1" indent="1"/>
    </xf>
    <xf numFmtId="0" fontId="20" fillId="8" borderId="1" xfId="0" applyFont="1" applyFill="1" applyBorder="1"/>
    <xf numFmtId="0" fontId="0" fillId="0" borderId="1" xfId="0" applyBorder="1"/>
    <xf numFmtId="0" fontId="6" fillId="0" borderId="1" xfId="0" applyFont="1" applyBorder="1"/>
    <xf numFmtId="0" fontId="7" fillId="2" borderId="1" xfId="0" applyFont="1" applyFill="1" applyBorder="1"/>
    <xf numFmtId="2" fontId="0" fillId="0" borderId="1" xfId="0" applyNumberFormat="1" applyBorder="1"/>
    <xf numFmtId="0" fontId="0" fillId="0" borderId="1" xfId="1" applyNumberFormat="1" applyFont="1" applyBorder="1"/>
    <xf numFmtId="0" fontId="8" fillId="3" borderId="1" xfId="0" applyFont="1" applyFill="1" applyBorder="1" applyAlignment="1">
      <alignment horizontal="left"/>
    </xf>
    <xf numFmtId="167" fontId="0" fillId="0" borderId="1" xfId="1" applyNumberFormat="1" applyFont="1" applyBorder="1"/>
    <xf numFmtId="10" fontId="0" fillId="0" borderId="1" xfId="0" applyNumberFormat="1" applyBorder="1"/>
  </cellXfs>
  <cellStyles count="3">
    <cellStyle name="Comma" xfId="1" builtinId="3"/>
    <cellStyle name="Normal" xfId="0" builtinId="0"/>
    <cellStyle name="Normal 2" xfId="2" xr:uid="{01E902BE-75D0-4EB3-B1EB-D14520CC33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lang="en-US"/>
              <a:t>Glide Path (Stock Vs Bonds)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trendline>
            <c:name>Exponential(Series1)</c:name>
            <c:spPr>
              <a:ln w="19050">
                <a:prstDash val="sysDot"/>
              </a:ln>
            </c:spPr>
            <c:trendlineType val="exp"/>
            <c:dispRSqr val="0"/>
            <c:dispEq val="0"/>
          </c:trendline>
          <c:val>
            <c:numRef>
              <c:f>Glide_Path!$B$17:$B$31</c:f>
              <c:numCache>
                <c:formatCode>0.0%</c:formatCode>
                <c:ptCount val="15"/>
                <c:pt idx="0">
                  <c:v>0.7</c:v>
                </c:pt>
                <c:pt idx="1">
                  <c:v>0.67859999999999998</c:v>
                </c:pt>
                <c:pt idx="2">
                  <c:v>0.65710000000000002</c:v>
                </c:pt>
                <c:pt idx="3">
                  <c:v>0.63570000000000004</c:v>
                </c:pt>
                <c:pt idx="4">
                  <c:v>0.61429999999999996</c:v>
                </c:pt>
                <c:pt idx="5">
                  <c:v>0.59289999999999998</c:v>
                </c:pt>
                <c:pt idx="6">
                  <c:v>0.57140000000000002</c:v>
                </c:pt>
                <c:pt idx="7">
                  <c:v>0.55000000000000004</c:v>
                </c:pt>
                <c:pt idx="8">
                  <c:v>0.52859999999999996</c:v>
                </c:pt>
                <c:pt idx="9">
                  <c:v>0.5071</c:v>
                </c:pt>
                <c:pt idx="10">
                  <c:v>0.48570000000000002</c:v>
                </c:pt>
                <c:pt idx="11">
                  <c:v>0.46429999999999999</c:v>
                </c:pt>
                <c:pt idx="12">
                  <c:v>0.44290000000000002</c:v>
                </c:pt>
                <c:pt idx="13">
                  <c:v>0.4214</c:v>
                </c:pt>
                <c:pt idx="1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D-436A-9296-E44777E5107F}"/>
            </c:ext>
          </c:extLst>
        </c:ser>
        <c:ser>
          <c:idx val="1"/>
          <c:order val="1"/>
          <c:spPr>
            <a:ln w="19050"/>
          </c:spPr>
          <c:marker>
            <c:symbol val="none"/>
          </c:marker>
          <c:val>
            <c:numRef>
              <c:f>Glide_Path!$C$17:$C$31</c:f>
              <c:numCache>
                <c:formatCode>0.0%</c:formatCode>
                <c:ptCount val="15"/>
                <c:pt idx="0">
                  <c:v>0.3</c:v>
                </c:pt>
                <c:pt idx="1">
                  <c:v>0.32140000000000002</c:v>
                </c:pt>
                <c:pt idx="2">
                  <c:v>0.34289999999999998</c:v>
                </c:pt>
                <c:pt idx="3">
                  <c:v>0.36430000000000001</c:v>
                </c:pt>
                <c:pt idx="4">
                  <c:v>0.38569999999999999</c:v>
                </c:pt>
                <c:pt idx="5">
                  <c:v>0.40710000000000002</c:v>
                </c:pt>
                <c:pt idx="6">
                  <c:v>0.42859999999999998</c:v>
                </c:pt>
                <c:pt idx="7">
                  <c:v>0.45</c:v>
                </c:pt>
                <c:pt idx="8">
                  <c:v>0.47139999999999999</c:v>
                </c:pt>
                <c:pt idx="9">
                  <c:v>0.4929</c:v>
                </c:pt>
                <c:pt idx="10">
                  <c:v>0.51429999999999998</c:v>
                </c:pt>
                <c:pt idx="11">
                  <c:v>0.53569999999999995</c:v>
                </c:pt>
                <c:pt idx="12">
                  <c:v>0.55710000000000004</c:v>
                </c:pt>
                <c:pt idx="13">
                  <c:v>0.5786</c:v>
                </c:pt>
                <c:pt idx="1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4D-436A-9296-E44777E5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55631"/>
        <c:axId val="82125648"/>
      </c:lineChart>
      <c:catAx>
        <c:axId val="36655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125648"/>
        <c:crosses val="autoZero"/>
        <c:auto val="1"/>
        <c:lblAlgn val="ctr"/>
        <c:lblOffset val="0"/>
        <c:tickMarkSkip val="1"/>
        <c:noMultiLvlLbl val="1"/>
      </c:catAx>
      <c:valAx>
        <c:axId val="82125648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665563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lang="en-US"/>
              <a:t>Portfolio Value Over time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/>
          </c:spPr>
          <c:marker>
            <c:symbol val="none"/>
          </c:marker>
          <c:val>
            <c:numRef>
              <c:f>Glide_Path!$H$17:$H$31</c:f>
              <c:numCache>
                <c:formatCode>_(\$* #,##0_);_(\$* \(#,##0\);_(\$* "-"??_);_(@_)</c:formatCode>
                <c:ptCount val="15"/>
                <c:pt idx="0">
                  <c:v>12823.784935868094</c:v>
                </c:pt>
                <c:pt idx="1">
                  <c:v>29092.985554302428</c:v>
                </c:pt>
                <c:pt idx="2">
                  <c:v>49528.557619709572</c:v>
                </c:pt>
                <c:pt idx="3">
                  <c:v>74960.872850413623</c:v>
                </c:pt>
                <c:pt idx="4">
                  <c:v>106332.11077530977</c:v>
                </c:pt>
                <c:pt idx="5">
                  <c:v>144698.76764063301</c:v>
                </c:pt>
                <c:pt idx="6">
                  <c:v>191224.06554374384</c:v>
                </c:pt>
                <c:pt idx="7">
                  <c:v>247184.81752404288</c:v>
                </c:pt>
                <c:pt idx="8">
                  <c:v>313946.98374007089</c:v>
                </c:pt>
                <c:pt idx="9">
                  <c:v>392937.86361471476</c:v>
                </c:pt>
                <c:pt idx="10">
                  <c:v>485648.74334018293</c:v>
                </c:pt>
                <c:pt idx="11">
                  <c:v>593573.80086561432</c:v>
                </c:pt>
                <c:pt idx="12">
                  <c:v>718173.97671597614</c:v>
                </c:pt>
                <c:pt idx="13">
                  <c:v>860798.69689866039</c:v>
                </c:pt>
                <c:pt idx="14">
                  <c:v>1022694.8905869982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5-4957-AF27-0BC6483840AC}"/>
            </c:ext>
          </c:extLst>
        </c:ser>
        <c:ser>
          <c:idx val="1"/>
          <c:order val="1"/>
          <c:spPr>
            <a:ln w="19050"/>
          </c:spPr>
          <c:marker>
            <c:symbol val="none"/>
          </c:marker>
          <c:val>
            <c:numRef>
              <c:f>Glide_Path!$I$17:$I$31</c:f>
              <c:numCache>
                <c:formatCode>_(\$* #,##0_);_(\$* \(#,##0\);_(\$* "-"??_);_(@_)</c:formatCode>
                <c:ptCount val="15"/>
                <c:pt idx="0">
                  <c:v>10988.432670555852</c:v>
                </c:pt>
                <c:pt idx="1">
                  <c:v>23018.733688517266</c:v>
                </c:pt>
                <c:pt idx="2">
                  <c:v>36142.812838971564</c:v>
                </c:pt>
                <c:pt idx="3">
                  <c:v>50411.307942556748</c:v>
                </c:pt>
                <c:pt idx="4">
                  <c:v>65872.301874869852</c:v>
                </c:pt>
                <c:pt idx="5">
                  <c:v>82570.875136319359</c:v>
                </c:pt>
                <c:pt idx="6">
                  <c:v>100547.52705413294</c:v>
                </c:pt>
                <c:pt idx="7">
                  <c:v>119839.96850255353</c:v>
                </c:pt>
                <c:pt idx="8">
                  <c:v>140480.1528260833</c:v>
                </c:pt>
                <c:pt idx="9">
                  <c:v>162492.75872528099</c:v>
                </c:pt>
                <c:pt idx="10">
                  <c:v>185898.58538971122</c:v>
                </c:pt>
                <c:pt idx="11">
                  <c:v>210710.01503017341</c:v>
                </c:pt>
                <c:pt idx="12">
                  <c:v>236931.49267335146</c:v>
                </c:pt>
                <c:pt idx="13">
                  <c:v>264556.41097130778</c:v>
                </c:pt>
                <c:pt idx="14">
                  <c:v>293573.3329182936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25-4957-AF27-0BC6483840AC}"/>
            </c:ext>
          </c:extLst>
        </c:ser>
        <c:ser>
          <c:idx val="2"/>
          <c:order val="2"/>
          <c:spPr>
            <a:ln w="19050"/>
          </c:spPr>
          <c:marker>
            <c:symbol val="none"/>
          </c:marker>
          <c:val>
            <c:numRef>
              <c:f>Glide_Path!$J$17:$J$31</c:f>
              <c:numCache>
                <c:formatCode>_(\$* #,##0_);_(\$* \(#,##0\);_(\$* "-"??_);_(@_)</c:formatCode>
                <c:ptCount val="15"/>
                <c:pt idx="0">
                  <c:v>14659.137201180336</c:v>
                </c:pt>
                <c:pt idx="1">
                  <c:v>35820.417673269832</c:v>
                </c:pt>
                <c:pt idx="2">
                  <c:v>65947.919409867551</c:v>
                </c:pt>
                <c:pt idx="3">
                  <c:v>108300.08186619573</c:v>
                </c:pt>
                <c:pt idx="4">
                  <c:v>167121.02957679119</c:v>
                </c:pt>
                <c:pt idx="5">
                  <c:v>247862.5619462801</c:v>
                </c:pt>
                <c:pt idx="6">
                  <c:v>357408.81247948058</c:v>
                </c:pt>
                <c:pt idx="7">
                  <c:v>504361.67598635668</c:v>
                </c:pt>
                <c:pt idx="8">
                  <c:v>699255.6849219664</c:v>
                </c:pt>
                <c:pt idx="9">
                  <c:v>954736.7507105784</c:v>
                </c:pt>
                <c:pt idx="10">
                  <c:v>1285821.3323559309</c:v>
                </c:pt>
                <c:pt idx="11">
                  <c:v>1709876.797311394</c:v>
                </c:pt>
                <c:pt idx="12">
                  <c:v>2246575.2129736394</c:v>
                </c:pt>
                <c:pt idx="13">
                  <c:v>2917505.4083664906</c:v>
                </c:pt>
                <c:pt idx="14">
                  <c:v>3746042.3843094581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25-4957-AF27-0BC648384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29559"/>
        <c:axId val="47104089"/>
      </c:lineChart>
      <c:catAx>
        <c:axId val="74629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47104089"/>
        <c:crosses val="autoZero"/>
        <c:auto val="1"/>
        <c:lblAlgn val="ctr"/>
        <c:lblOffset val="0"/>
        <c:tickMarkSkip val="1"/>
        <c:noMultiLvlLbl val="1"/>
      </c:catAx>
      <c:valAx>
        <c:axId val="47104089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_(\$* #,##0_);_(\$* \(#,##0\);_(\$* &quot;-&quot;??_);_(@_)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462955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Expected</a:t>
            </a:r>
            <a:r>
              <a:rPr lang="tr-TR" baseline="0"/>
              <a:t> return Vs Volatility</a:t>
            </a:r>
            <a:endParaRPr lang="tr-TR"/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/>
          </c:spPr>
          <c:xVal>
            <c:numRef>
              <c:f>Glide_Path!$E$17:$E$31</c:f>
              <c:numCache>
                <c:formatCode>0.0%</c:formatCode>
                <c:ptCount val="15"/>
                <c:pt idx="0">
                  <c:v>0.28237849358680939</c:v>
                </c:pt>
                <c:pt idx="1">
                  <c:v>0.27467839519387272</c:v>
                </c:pt>
                <c:pt idx="2">
                  <c:v>0.26694231503274474</c:v>
                </c:pt>
                <c:pt idx="3">
                  <c:v>0.25924221663980807</c:v>
                </c:pt>
                <c:pt idx="4">
                  <c:v>0.25154211824687139</c:v>
                </c:pt>
                <c:pt idx="5">
                  <c:v>0.24384201985393472</c:v>
                </c:pt>
                <c:pt idx="6">
                  <c:v>0.23610593969280677</c:v>
                </c:pt>
                <c:pt idx="7">
                  <c:v>0.2284058412998701</c:v>
                </c:pt>
                <c:pt idx="8">
                  <c:v>0.2207057429069334</c:v>
                </c:pt>
                <c:pt idx="9">
                  <c:v>0.21296966274580545</c:v>
                </c:pt>
                <c:pt idx="10">
                  <c:v>0.20526956435286881</c:v>
                </c:pt>
                <c:pt idx="11">
                  <c:v>0.19756946595993211</c:v>
                </c:pt>
                <c:pt idx="12">
                  <c:v>0.18986936756699543</c:v>
                </c:pt>
                <c:pt idx="13">
                  <c:v>0.18213328740586746</c:v>
                </c:pt>
                <c:pt idx="14">
                  <c:v>0.17443318901293078</c:v>
                </c:pt>
              </c:numCache>
            </c:numRef>
          </c:xVal>
          <c:yVal>
            <c:numRef>
              <c:f>Glide_Path!$F$17:$F$31</c:f>
              <c:numCache>
                <c:formatCode>0.0%</c:formatCode>
                <c:ptCount val="15"/>
                <c:pt idx="0">
                  <c:v>0.18353522653122417</c:v>
                </c:pt>
                <c:pt idx="1">
                  <c:v>0.17794411065581506</c:v>
                </c:pt>
                <c:pt idx="2">
                  <c:v>0.17232696182370474</c:v>
                </c:pt>
                <c:pt idx="3">
                  <c:v>0.16673604198415118</c:v>
                </c:pt>
                <c:pt idx="4">
                  <c:v>0.16114523530724367</c:v>
                </c:pt>
                <c:pt idx="5">
                  <c:v>0.15555455399456336</c:v>
                </c:pt>
                <c:pt idx="6">
                  <c:v>0.14993788839084796</c:v>
                </c:pt>
                <c:pt idx="7">
                  <c:v>0.14434750280922015</c:v>
                </c:pt>
                <c:pt idx="8">
                  <c:v>0.13875729170008885</c:v>
                </c:pt>
                <c:pt idx="9">
                  <c:v>0.13314115597201728</c:v>
                </c:pt>
                <c:pt idx="10">
                  <c:v>0.12755136468176895</c:v>
                </c:pt>
                <c:pt idx="11">
                  <c:v>0.12196182636928847</c:v>
                </c:pt>
                <c:pt idx="12">
                  <c:v>0.1163725774872139</c:v>
                </c:pt>
                <c:pt idx="13">
                  <c:v>0.11075754627562993</c:v>
                </c:pt>
                <c:pt idx="14">
                  <c:v>0.10516901892959875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5A-4C4F-8841-BB6D22222259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Glide_Path!$G$4:$G$5</c:f>
              <c:numCache>
                <c:formatCode>0.00%</c:formatCode>
                <c:ptCount val="2"/>
                <c:pt idx="0">
                  <c:v>0</c:v>
                </c:pt>
                <c:pt idx="1">
                  <c:v>0.184</c:v>
                </c:pt>
              </c:numCache>
            </c:numRef>
          </c:xVal>
          <c:yVal>
            <c:numRef>
              <c:f>Glide_Path!$H$4:$H$5</c:f>
              <c:numCache>
                <c:formatCode>0.00%</c:formatCode>
                <c:ptCount val="2"/>
                <c:pt idx="0">
                  <c:v>3.6499999999999998E-2</c:v>
                </c:pt>
                <c:pt idx="1">
                  <c:v>0.28199999999999997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A-4C4F-8841-BB6D22222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431072"/>
        <c:axId val="1102419072"/>
      </c:scatterChart>
      <c:valAx>
        <c:axId val="110243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19072"/>
        <c:crosses val="autoZero"/>
        <c:crossBetween val="midCat"/>
      </c:valAx>
      <c:valAx>
        <c:axId val="11024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3107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Glide_Path!$G$4:$G$5</c:f>
              <c:numCache>
                <c:formatCode>0.00%</c:formatCode>
                <c:ptCount val="2"/>
                <c:pt idx="0">
                  <c:v>0</c:v>
                </c:pt>
                <c:pt idx="1">
                  <c:v>0.184</c:v>
                </c:pt>
              </c:numCache>
            </c:numRef>
          </c:xVal>
          <c:yVal>
            <c:numRef>
              <c:f>Glide_Path!$H$4:$H$5</c:f>
              <c:numCache>
                <c:formatCode>0.00%</c:formatCode>
                <c:ptCount val="2"/>
                <c:pt idx="0">
                  <c:v>3.6499999999999998E-2</c:v>
                </c:pt>
                <c:pt idx="1">
                  <c:v>0.28199999999999997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6-489F-8DBE-9EA8E9314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431072"/>
        <c:axId val="1102419072"/>
      </c:scatterChart>
      <c:valAx>
        <c:axId val="110243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19072"/>
        <c:crosses val="autoZero"/>
        <c:crossBetween val="midCat"/>
      </c:valAx>
      <c:valAx>
        <c:axId val="11024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3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CAL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Glide_Path!$G$4:$G$5</c:f>
              <c:numCache>
                <c:formatCode>0.00%</c:formatCode>
                <c:ptCount val="2"/>
                <c:pt idx="0">
                  <c:v>0</c:v>
                </c:pt>
                <c:pt idx="1">
                  <c:v>0.184</c:v>
                </c:pt>
              </c:numCache>
            </c:numRef>
          </c:xVal>
          <c:yVal>
            <c:numRef>
              <c:f>Glide_Path!$H$4:$H$5</c:f>
              <c:numCache>
                <c:formatCode>0.00%</c:formatCode>
                <c:ptCount val="2"/>
                <c:pt idx="0">
                  <c:v>3.6499999999999998E-2</c:v>
                </c:pt>
                <c:pt idx="1">
                  <c:v>0.28199999999999997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2-4A9A-8419-08FB5DAD0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431072"/>
        <c:axId val="1102419072"/>
      </c:scatterChart>
      <c:valAx>
        <c:axId val="110243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19072"/>
        <c:crosses val="autoZero"/>
        <c:crossBetween val="midCat"/>
      </c:valAx>
      <c:valAx>
        <c:axId val="11024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3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36</xdr:row>
      <xdr:rowOff>171450</xdr:rowOff>
    </xdr:from>
    <xdr:to>
      <xdr:col>8</xdr:col>
      <xdr:colOff>238125</xdr:colOff>
      <xdr:row>51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EAFF7-A491-4025-A2D8-22764D001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511175</xdr:colOff>
      <xdr:row>16</xdr:row>
      <xdr:rowOff>82550</xdr:rowOff>
    </xdr:from>
    <xdr:to>
      <xdr:col>17</xdr:col>
      <xdr:colOff>574675</xdr:colOff>
      <xdr:row>27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0EDF2-06A6-4B17-824A-B732010F8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50800</xdr:colOff>
      <xdr:row>38</xdr:row>
      <xdr:rowOff>107950</xdr:rowOff>
    </xdr:from>
    <xdr:to>
      <xdr:col>17</xdr:col>
      <xdr:colOff>114300</xdr:colOff>
      <xdr:row>53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B3393A-CAF3-445A-9ADF-A25B65DAB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1153391</xdr:colOff>
      <xdr:row>2</xdr:row>
      <xdr:rowOff>10391</xdr:rowOff>
    </xdr:from>
    <xdr:to>
      <xdr:col>14</xdr:col>
      <xdr:colOff>135082</xdr:colOff>
      <xdr:row>13</xdr:row>
      <xdr:rowOff>142009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986171-C7FB-21A4-4DFC-BD1785436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134471</xdr:colOff>
      <xdr:row>29</xdr:row>
      <xdr:rowOff>116541</xdr:rowOff>
    </xdr:from>
    <xdr:to>
      <xdr:col>3</xdr:col>
      <xdr:colOff>466165</xdr:colOff>
      <xdr:row>44</xdr:row>
      <xdr:rowOff>161364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7EDD5-C04E-43B6-8819-0CA40B9E9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521E-A0D7-4318-96D2-91C83873111B}">
  <dimension ref="A1:M44"/>
  <sheetViews>
    <sheetView zoomScale="110" zoomScaleNormal="110" workbookViewId="0">
      <selection activeCell="I33" sqref="I33"/>
    </sheetView>
  </sheetViews>
  <sheetFormatPr defaultColWidth="8.77734375" defaultRowHeight="15" customHeight="1"/>
  <cols>
    <col min="1" max="1" width="57.109375" style="18" customWidth="1"/>
    <col min="2" max="2" width="11.33203125" style="18" customWidth="1"/>
    <col min="3" max="3" width="11.6640625" style="18" customWidth="1"/>
    <col min="4" max="4" width="10" style="18" customWidth="1"/>
    <col min="5" max="5" width="14.6640625" style="18" customWidth="1"/>
    <col min="6" max="6" width="11.109375" style="18" customWidth="1"/>
    <col min="7" max="7" width="10" style="18" customWidth="1"/>
    <col min="8" max="8" width="14.44140625" style="18" customWidth="1"/>
    <col min="9" max="9" width="17.109375" style="18" customWidth="1"/>
    <col min="10" max="10" width="15.44140625" style="18" customWidth="1"/>
    <col min="11" max="11" width="8.77734375" style="18"/>
    <col min="12" max="12" width="22.6640625" style="18" customWidth="1"/>
    <col min="13" max="16384" width="8.77734375" style="18"/>
  </cols>
  <sheetData>
    <row r="1" spans="1:13" ht="19.5" customHeight="1">
      <c r="A1" s="17" t="s">
        <v>44</v>
      </c>
      <c r="B1" s="17"/>
      <c r="C1" s="17"/>
      <c r="D1" s="17"/>
      <c r="E1" s="17"/>
      <c r="F1" s="17"/>
      <c r="G1" s="17"/>
      <c r="H1" s="17"/>
      <c r="I1" s="17"/>
      <c r="J1" s="17"/>
    </row>
    <row r="2" spans="1:13" ht="15" customHeight="1">
      <c r="A2" s="18" t="s">
        <v>45</v>
      </c>
    </row>
    <row r="3" spans="1:13" ht="19.5" customHeight="1">
      <c r="A3" s="19" t="s">
        <v>46</v>
      </c>
      <c r="B3" s="19" t="s">
        <v>45</v>
      </c>
      <c r="C3" s="19" t="s">
        <v>47</v>
      </c>
      <c r="F3" t="s">
        <v>32</v>
      </c>
      <c r="G3" t="s">
        <v>30</v>
      </c>
      <c r="H3" t="s">
        <v>31</v>
      </c>
    </row>
    <row r="4" spans="1:13" ht="19.5" customHeight="1">
      <c r="A4" s="18" t="s">
        <v>48</v>
      </c>
      <c r="B4" s="18" t="s">
        <v>45</v>
      </c>
      <c r="C4" s="20">
        <v>3.6499999999999998E-2</v>
      </c>
      <c r="F4" t="s">
        <v>33</v>
      </c>
      <c r="G4" s="11">
        <v>0</v>
      </c>
      <c r="H4" s="11">
        <v>3.6499999999999998E-2</v>
      </c>
    </row>
    <row r="5" spans="1:13" ht="18.45" customHeight="1">
      <c r="A5" s="18" t="s">
        <v>49</v>
      </c>
      <c r="B5" s="18" t="s">
        <v>45</v>
      </c>
      <c r="C5" s="20">
        <v>0.39032379816068802</v>
      </c>
      <c r="F5" t="s">
        <v>34</v>
      </c>
      <c r="G5" s="11">
        <v>0.184</v>
      </c>
      <c r="H5" s="11">
        <v>0.28199999999999997</v>
      </c>
    </row>
    <row r="6" spans="1:13" ht="19.5" customHeight="1">
      <c r="A6" s="18" t="s">
        <v>50</v>
      </c>
      <c r="C6" s="20">
        <v>3.0506116247759299E-2</v>
      </c>
    </row>
    <row r="7" spans="1:13" ht="19.5" customHeight="1">
      <c r="A7" s="18" t="s">
        <v>51</v>
      </c>
      <c r="B7" s="18" t="s">
        <v>45</v>
      </c>
      <c r="C7" s="20">
        <v>0.26192180389762698</v>
      </c>
    </row>
    <row r="8" spans="1:13" ht="19.5" customHeight="1">
      <c r="A8" s="36" t="s">
        <v>77</v>
      </c>
      <c r="C8" s="20">
        <v>4.1305484517047599E-3</v>
      </c>
    </row>
    <row r="9" spans="1:13" ht="19.5" customHeight="1">
      <c r="A9" s="36" t="s">
        <v>52</v>
      </c>
      <c r="C9" s="20">
        <v>0.15</v>
      </c>
      <c r="F9" s="25">
        <f>SQRT((B9^2)*($C$7^2) + (C9^2)*($C$8^2) + 2*B9*C9*$C$9*$C$7*$C$8)</f>
        <v>6.195822677557139E-4</v>
      </c>
      <c r="H9" s="39">
        <v>0.18353522653122417</v>
      </c>
    </row>
    <row r="10" spans="1:13" ht="15" customHeight="1">
      <c r="A10" s="36"/>
      <c r="C10" s="21"/>
      <c r="E10"/>
    </row>
    <row r="11" spans="1:13" ht="19.5" customHeight="1">
      <c r="B11" s="18" t="s">
        <v>45</v>
      </c>
      <c r="C11" s="20"/>
      <c r="E11" s="18">
        <v>0.282378493586809</v>
      </c>
      <c r="G11" s="18">
        <v>0.183535226531224</v>
      </c>
    </row>
    <row r="12" spans="1:13" ht="19.5" customHeight="1">
      <c r="C12" s="21"/>
      <c r="H12" s="18">
        <v>1.3396801160946601</v>
      </c>
    </row>
    <row r="13" spans="1:13" ht="19.5" customHeight="1">
      <c r="A13" s="36" t="s">
        <v>53</v>
      </c>
      <c r="B13" s="18" t="s">
        <v>45</v>
      </c>
      <c r="C13" s="21">
        <v>10000</v>
      </c>
    </row>
    <row r="14" spans="1:13" ht="15" customHeight="1">
      <c r="A14" s="18" t="s">
        <v>45</v>
      </c>
    </row>
    <row r="15" spans="1:13" ht="19.5" customHeight="1">
      <c r="A15" s="19" t="s">
        <v>54</v>
      </c>
      <c r="B15" s="19"/>
      <c r="C15" s="19"/>
      <c r="D15" s="19"/>
      <c r="E15" s="19"/>
      <c r="F15" s="19"/>
      <c r="G15" s="19"/>
      <c r="H15" s="19"/>
      <c r="I15" s="19"/>
      <c r="J15" s="19"/>
    </row>
    <row r="16" spans="1:13" ht="19.5" customHeight="1">
      <c r="A16" s="22" t="s">
        <v>55</v>
      </c>
      <c r="B16" s="22" t="s">
        <v>56</v>
      </c>
      <c r="C16" s="22" t="s">
        <v>57</v>
      </c>
      <c r="D16" s="22" t="s">
        <v>58</v>
      </c>
      <c r="E16" s="22" t="s">
        <v>59</v>
      </c>
      <c r="F16" s="22" t="s">
        <v>60</v>
      </c>
      <c r="G16" s="22" t="s">
        <v>61</v>
      </c>
      <c r="H16" s="22" t="s">
        <v>62</v>
      </c>
      <c r="I16" s="22" t="s">
        <v>63</v>
      </c>
      <c r="J16" s="22" t="s">
        <v>64</v>
      </c>
      <c r="M16" s="23" t="s">
        <v>65</v>
      </c>
    </row>
    <row r="17" spans="1:10" ht="19.5" customHeight="1">
      <c r="A17" s="18">
        <v>1</v>
      </c>
      <c r="B17" s="24">
        <v>0.7</v>
      </c>
      <c r="C17" s="24">
        <v>0.3</v>
      </c>
      <c r="D17" s="25">
        <f t="shared" ref="D17:D31" si="0">B17+C17</f>
        <v>1</v>
      </c>
      <c r="E17" s="25">
        <f>B17*$C$5+C17*$C$6</f>
        <v>0.28237849358680939</v>
      </c>
      <c r="F17" s="25">
        <f>SQRT((B17^2)*($C$7^2) + (C17^2)*($C$8^2) + 2*B17*C17*$C$9*$C$7*$C$8)</f>
        <v>0.18353522653122417</v>
      </c>
      <c r="G17" s="26">
        <f>(E17-$C$4)/F17</f>
        <v>1.3396801160946559</v>
      </c>
      <c r="H17" s="27">
        <f>$C$13*(1+E17)</f>
        <v>12823.784935868094</v>
      </c>
      <c r="I17" s="27">
        <f>$C$13*(1+E17-F17)</f>
        <v>10988.432670555852</v>
      </c>
      <c r="J17" s="27">
        <f>$C$13*(1+E17+F17)</f>
        <v>14659.137201180336</v>
      </c>
    </row>
    <row r="18" spans="1:10" ht="19.5" customHeight="1">
      <c r="A18" s="18">
        <v>2</v>
      </c>
      <c r="B18" s="24">
        <v>0.67859999999999998</v>
      </c>
      <c r="C18" s="24">
        <v>0.32140000000000002</v>
      </c>
      <c r="D18" s="28">
        <f t="shared" si="0"/>
        <v>1</v>
      </c>
      <c r="E18" s="25">
        <f t="shared" ref="E18:E30" si="1">B18*$C$5+C18*$C$6</f>
        <v>0.27467839519387272</v>
      </c>
      <c r="F18" s="25">
        <f t="shared" ref="F18:F31" si="2">SQRT((B18^2)*($C$7^2) + (C18^2)*($C$8^2) + 2*B18*C18*$C$9*$C$7*$C$8)</f>
        <v>0.17794411065581506</v>
      </c>
      <c r="G18" s="29">
        <f>(E18-$C$4)/F18</f>
        <v>1.3385011412631951</v>
      </c>
      <c r="H18" s="27">
        <f>(H17+$C$13)*(1+E18)</f>
        <v>29092.985554302428</v>
      </c>
      <c r="I18" s="27">
        <f t="shared" ref="I18:I30" si="3">(I17+$C$13)*(1+E18-F18)</f>
        <v>23018.733688517266</v>
      </c>
      <c r="J18" s="27">
        <f t="shared" ref="J18:J31" si="4">(J17+$C$13)*(1+E18+F18)</f>
        <v>35820.417673269832</v>
      </c>
    </row>
    <row r="19" spans="1:10" ht="19.5" customHeight="1">
      <c r="A19" s="18">
        <v>3</v>
      </c>
      <c r="B19" s="24">
        <v>0.65710000000000002</v>
      </c>
      <c r="C19" s="24">
        <v>0.34289999999999998</v>
      </c>
      <c r="D19" s="28">
        <f t="shared" si="0"/>
        <v>1</v>
      </c>
      <c r="E19" s="25">
        <f t="shared" si="1"/>
        <v>0.26694231503274474</v>
      </c>
      <c r="F19" s="25">
        <f t="shared" si="2"/>
        <v>0.17232696182370474</v>
      </c>
      <c r="G19" s="29">
        <f t="shared" ref="G19:G31" si="5">(E19-$C$4)/F19</f>
        <v>1.3372388893416087</v>
      </c>
      <c r="H19" s="30">
        <f t="shared" ref="H19:H30" si="6">(H18+$C$13)*(1+E19)</f>
        <v>49528.557619709572</v>
      </c>
      <c r="I19" s="30">
        <f t="shared" si="3"/>
        <v>36142.812838971564</v>
      </c>
      <c r="J19" s="30">
        <f t="shared" si="4"/>
        <v>65947.919409867551</v>
      </c>
    </row>
    <row r="20" spans="1:10" ht="19.5" customHeight="1">
      <c r="A20" s="18">
        <v>4</v>
      </c>
      <c r="B20" s="24">
        <v>0.63570000000000004</v>
      </c>
      <c r="C20" s="24">
        <v>0.36430000000000001</v>
      </c>
      <c r="D20" s="28">
        <f t="shared" si="0"/>
        <v>1</v>
      </c>
      <c r="E20" s="25">
        <f t="shared" si="1"/>
        <v>0.25924221663980807</v>
      </c>
      <c r="F20" s="25">
        <f t="shared" si="2"/>
        <v>0.16673604198415118</v>
      </c>
      <c r="G20" s="29">
        <f t="shared" si="5"/>
        <v>1.3358972300720708</v>
      </c>
      <c r="H20" s="30">
        <f t="shared" si="6"/>
        <v>74960.872850413623</v>
      </c>
      <c r="I20" s="30">
        <f t="shared" si="3"/>
        <v>50411.307942556748</v>
      </c>
      <c r="J20" s="30">
        <f t="shared" si="4"/>
        <v>108300.08186619573</v>
      </c>
    </row>
    <row r="21" spans="1:10" ht="19.5" customHeight="1">
      <c r="A21" s="18">
        <v>5</v>
      </c>
      <c r="B21" s="24">
        <v>0.61429999999999996</v>
      </c>
      <c r="C21" s="24">
        <v>0.38569999999999999</v>
      </c>
      <c r="D21" s="28">
        <f t="shared" si="0"/>
        <v>1</v>
      </c>
      <c r="E21" s="25">
        <f t="shared" si="1"/>
        <v>0.25154211824687139</v>
      </c>
      <c r="F21" s="25">
        <f t="shared" si="2"/>
        <v>0.16114523530724367</v>
      </c>
      <c r="G21" s="29">
        <f t="shared" si="5"/>
        <v>1.3344615361221603</v>
      </c>
      <c r="H21" s="30">
        <f t="shared" si="6"/>
        <v>106332.11077530977</v>
      </c>
      <c r="I21" s="30">
        <f t="shared" si="3"/>
        <v>65872.301874869852</v>
      </c>
      <c r="J21" s="30">
        <f t="shared" si="4"/>
        <v>167121.02957679119</v>
      </c>
    </row>
    <row r="22" spans="1:10" ht="19.5" customHeight="1">
      <c r="A22" s="18">
        <v>6</v>
      </c>
      <c r="B22" s="24">
        <v>0.59289999999999998</v>
      </c>
      <c r="C22" s="24">
        <v>0.40710000000000002</v>
      </c>
      <c r="D22" s="28">
        <f t="shared" si="0"/>
        <v>1</v>
      </c>
      <c r="E22" s="25">
        <f t="shared" si="1"/>
        <v>0.24384201985393472</v>
      </c>
      <c r="F22" s="25">
        <f t="shared" si="2"/>
        <v>0.15555455399456336</v>
      </c>
      <c r="G22" s="29">
        <f t="shared" si="5"/>
        <v>1.3329215669325973</v>
      </c>
      <c r="H22" s="30">
        <f t="shared" si="6"/>
        <v>144698.76764063301</v>
      </c>
      <c r="I22" s="30">
        <f t="shared" si="3"/>
        <v>82570.875136319359</v>
      </c>
      <c r="J22" s="30">
        <f t="shared" si="4"/>
        <v>247862.5619462801</v>
      </c>
    </row>
    <row r="23" spans="1:10" ht="19.5" customHeight="1">
      <c r="A23" s="18">
        <v>7</v>
      </c>
      <c r="B23" s="24">
        <v>0.57140000000000002</v>
      </c>
      <c r="C23" s="24">
        <v>0.42859999999999998</v>
      </c>
      <c r="D23" s="28">
        <f t="shared" si="0"/>
        <v>1</v>
      </c>
      <c r="E23" s="25">
        <f t="shared" si="1"/>
        <v>0.23610593969280677</v>
      </c>
      <c r="F23" s="25">
        <f t="shared" si="2"/>
        <v>0.14993788839084796</v>
      </c>
      <c r="G23" s="29">
        <f t="shared" si="5"/>
        <v>1.3312575082589364</v>
      </c>
      <c r="H23" s="30">
        <f t="shared" si="6"/>
        <v>191224.06554374384</v>
      </c>
      <c r="I23" s="30">
        <f t="shared" si="3"/>
        <v>100547.52705413294</v>
      </c>
      <c r="J23" s="30">
        <f t="shared" si="4"/>
        <v>357408.81247948058</v>
      </c>
    </row>
    <row r="24" spans="1:10" ht="19.5" customHeight="1">
      <c r="A24" s="18">
        <v>8</v>
      </c>
      <c r="B24" s="24">
        <v>0.55000000000000004</v>
      </c>
      <c r="C24" s="24">
        <v>0.45</v>
      </c>
      <c r="D24" s="28">
        <f t="shared" si="0"/>
        <v>1</v>
      </c>
      <c r="E24" s="25">
        <f t="shared" si="1"/>
        <v>0.2284058412998701</v>
      </c>
      <c r="F24" s="25">
        <f t="shared" si="2"/>
        <v>0.14434750280922015</v>
      </c>
      <c r="G24" s="29">
        <f t="shared" si="5"/>
        <v>1.3294711551297593</v>
      </c>
      <c r="H24" s="30">
        <f t="shared" si="6"/>
        <v>247184.81752404288</v>
      </c>
      <c r="I24" s="30">
        <f t="shared" si="3"/>
        <v>119839.96850255353</v>
      </c>
      <c r="J24" s="30">
        <f t="shared" si="4"/>
        <v>504361.67598635668</v>
      </c>
    </row>
    <row r="25" spans="1:10" ht="19.5" customHeight="1">
      <c r="A25" s="18">
        <v>9</v>
      </c>
      <c r="B25" s="24">
        <v>0.52859999999999996</v>
      </c>
      <c r="C25" s="24">
        <v>0.47139999999999999</v>
      </c>
      <c r="D25" s="28">
        <f t="shared" si="0"/>
        <v>1</v>
      </c>
      <c r="E25" s="25">
        <f t="shared" si="1"/>
        <v>0.2207057429069334</v>
      </c>
      <c r="F25" s="25">
        <f t="shared" si="2"/>
        <v>0.13875729170008885</v>
      </c>
      <c r="G25" s="29">
        <f t="shared" si="5"/>
        <v>1.3275391919948769</v>
      </c>
      <c r="H25" s="30">
        <f t="shared" si="6"/>
        <v>313946.98374007089</v>
      </c>
      <c r="I25" s="30">
        <f t="shared" si="3"/>
        <v>140480.1528260833</v>
      </c>
      <c r="J25" s="30">
        <f t="shared" si="4"/>
        <v>699255.6849219664</v>
      </c>
    </row>
    <row r="26" spans="1:10" ht="19.5" customHeight="1">
      <c r="A26" s="18">
        <v>10</v>
      </c>
      <c r="B26" s="24">
        <v>0.5071</v>
      </c>
      <c r="C26" s="24">
        <v>0.4929</v>
      </c>
      <c r="D26" s="28">
        <f t="shared" si="0"/>
        <v>1</v>
      </c>
      <c r="E26" s="25">
        <f t="shared" si="1"/>
        <v>0.21296966274580545</v>
      </c>
      <c r="F26" s="25">
        <f t="shared" si="2"/>
        <v>0.13314115597201728</v>
      </c>
      <c r="G26" s="29">
        <f t="shared" si="5"/>
        <v>1.3254328570115064</v>
      </c>
      <c r="H26" s="30">
        <f t="shared" si="6"/>
        <v>392937.86361471476</v>
      </c>
      <c r="I26" s="30">
        <f t="shared" si="3"/>
        <v>162492.75872528099</v>
      </c>
      <c r="J26" s="30">
        <f t="shared" si="4"/>
        <v>954736.7507105784</v>
      </c>
    </row>
    <row r="27" spans="1:10" ht="19.5" customHeight="1">
      <c r="A27" s="18">
        <v>11</v>
      </c>
      <c r="B27" s="24">
        <v>0.48570000000000002</v>
      </c>
      <c r="C27" s="24">
        <v>0.51429999999999998</v>
      </c>
      <c r="D27" s="28">
        <f t="shared" si="0"/>
        <v>1</v>
      </c>
      <c r="E27" s="25">
        <f>B27*$C$5+C27*$C$6</f>
        <v>0.20526956435286881</v>
      </c>
      <c r="F27" s="25">
        <f t="shared" si="2"/>
        <v>0.12755136468176895</v>
      </c>
      <c r="G27" s="29">
        <f t="shared" si="5"/>
        <v>1.3231498132061241</v>
      </c>
      <c r="H27" s="30">
        <f t="shared" si="6"/>
        <v>485648.74334018293</v>
      </c>
      <c r="I27" s="30">
        <f t="shared" si="3"/>
        <v>185898.58538971122</v>
      </c>
      <c r="J27" s="30">
        <f t="shared" si="4"/>
        <v>1285821.3323559309</v>
      </c>
    </row>
    <row r="28" spans="1:10" ht="19.5" customHeight="1">
      <c r="A28" s="18">
        <v>12</v>
      </c>
      <c r="B28" s="24">
        <v>0.46429999999999999</v>
      </c>
      <c r="C28" s="24">
        <v>0.53569999999999995</v>
      </c>
      <c r="D28" s="28">
        <f t="shared" si="0"/>
        <v>1</v>
      </c>
      <c r="E28" s="25">
        <f t="shared" si="1"/>
        <v>0.19756946595993211</v>
      </c>
      <c r="F28" s="25">
        <f t="shared" si="2"/>
        <v>0.12196182636928847</v>
      </c>
      <c r="G28" s="29">
        <f t="shared" si="5"/>
        <v>1.3206547553021182</v>
      </c>
      <c r="H28" s="30">
        <f t="shared" si="6"/>
        <v>593573.80086561432</v>
      </c>
      <c r="I28" s="30">
        <f t="shared" si="3"/>
        <v>210710.01503017341</v>
      </c>
      <c r="J28" s="30">
        <f t="shared" si="4"/>
        <v>1709876.797311394</v>
      </c>
    </row>
    <row r="29" spans="1:10" ht="19.5" customHeight="1">
      <c r="A29" s="18">
        <v>13</v>
      </c>
      <c r="B29" s="24">
        <v>0.44290000000000002</v>
      </c>
      <c r="C29" s="24">
        <v>0.55710000000000004</v>
      </c>
      <c r="D29" s="28">
        <f t="shared" si="0"/>
        <v>1</v>
      </c>
      <c r="E29" s="25">
        <f t="shared" si="1"/>
        <v>0.18986936756699543</v>
      </c>
      <c r="F29" s="25">
        <f t="shared" si="2"/>
        <v>0.1163725774872139</v>
      </c>
      <c r="G29" s="29">
        <f>(E29-$C$4)/F29</f>
        <v>1.3179167367316105</v>
      </c>
      <c r="H29" s="30">
        <f t="shared" si="6"/>
        <v>718173.97671597614</v>
      </c>
      <c r="I29" s="30">
        <f t="shared" si="3"/>
        <v>236931.49267335146</v>
      </c>
      <c r="J29" s="30">
        <f t="shared" si="4"/>
        <v>2246575.2129736394</v>
      </c>
    </row>
    <row r="30" spans="1:10" ht="19.5" customHeight="1" thickBot="1">
      <c r="A30" s="18">
        <v>14</v>
      </c>
      <c r="B30" s="24">
        <v>0.4214</v>
      </c>
      <c r="C30" s="24">
        <v>0.5786</v>
      </c>
      <c r="D30" s="28">
        <f t="shared" si="0"/>
        <v>1</v>
      </c>
      <c r="E30" s="25">
        <f t="shared" si="1"/>
        <v>0.18213328740586746</v>
      </c>
      <c r="F30" s="25">
        <f t="shared" si="2"/>
        <v>0.11075754627562993</v>
      </c>
      <c r="G30" s="29">
        <f>(E30-$C$4)/F30</f>
        <v>1.3148836562652459</v>
      </c>
      <c r="H30" s="30">
        <f t="shared" si="6"/>
        <v>860798.69689866039</v>
      </c>
      <c r="I30" s="30">
        <f t="shared" si="3"/>
        <v>264556.41097130778</v>
      </c>
      <c r="J30" s="30">
        <f t="shared" si="4"/>
        <v>2917505.4083664906</v>
      </c>
    </row>
    <row r="31" spans="1:10" ht="19.5" customHeight="1" thickTop="1" thickBot="1">
      <c r="A31" s="31">
        <v>15</v>
      </c>
      <c r="B31" s="32">
        <v>0.4</v>
      </c>
      <c r="C31" s="32">
        <v>0.6</v>
      </c>
      <c r="D31" s="33">
        <f t="shared" si="0"/>
        <v>1</v>
      </c>
      <c r="E31" s="33">
        <f>B31*$C$5+C31*$C$6</f>
        <v>0.17443318901293078</v>
      </c>
      <c r="F31" s="25">
        <f t="shared" si="2"/>
        <v>0.10516901892959875</v>
      </c>
      <c r="G31" s="34">
        <f t="shared" si="5"/>
        <v>1.3115382307147385</v>
      </c>
      <c r="H31" s="35">
        <f>(H30+$C$13)*(1+E31)</f>
        <v>1022694.8905869982</v>
      </c>
      <c r="I31" s="35">
        <f>(I30+$C$13)*(1+E31-F31)</f>
        <v>293573.3329182936</v>
      </c>
      <c r="J31" s="35">
        <f t="shared" si="4"/>
        <v>3746042.3843094581</v>
      </c>
    </row>
    <row r="32" spans="1:10" ht="15" customHeight="1" thickTop="1"/>
    <row r="34" spans="1:5" ht="19.5" customHeight="1">
      <c r="A34" s="19" t="s">
        <v>66</v>
      </c>
    </row>
    <row r="35" spans="1:5" ht="15" customHeight="1">
      <c r="A35" s="18" t="s">
        <v>67</v>
      </c>
    </row>
    <row r="36" spans="1:5" ht="15" customHeight="1">
      <c r="A36" s="18" t="s">
        <v>68</v>
      </c>
      <c r="E36" s="23" t="s">
        <v>69</v>
      </c>
    </row>
    <row r="37" spans="1:5" ht="15" customHeight="1">
      <c r="A37" s="18" t="s">
        <v>70</v>
      </c>
    </row>
    <row r="38" spans="1:5" ht="15" customHeight="1">
      <c r="A38" s="18" t="s">
        <v>71</v>
      </c>
    </row>
    <row r="39" spans="1:5" ht="15" customHeight="1">
      <c r="A39" s="18" t="s">
        <v>45</v>
      </c>
    </row>
    <row r="40" spans="1:5" ht="19.5" customHeight="1">
      <c r="A40" s="19" t="s">
        <v>72</v>
      </c>
    </row>
    <row r="41" spans="1:5" ht="15" customHeight="1">
      <c r="A41" s="18" t="s">
        <v>73</v>
      </c>
    </row>
    <row r="42" spans="1:5" ht="15" customHeight="1">
      <c r="A42" s="18" t="s">
        <v>74</v>
      </c>
    </row>
    <row r="43" spans="1:5" ht="15" customHeight="1">
      <c r="A43" s="18" t="s">
        <v>75</v>
      </c>
    </row>
    <row r="44" spans="1:5" ht="15" customHeight="1">
      <c r="A44" s="18" t="s">
        <v>76</v>
      </c>
    </row>
  </sheetData>
  <pageMargins left="0.7" right="0.7" top="0.75" bottom="0.75" header="0.3" footer="0.3"/>
  <pageSetup orientation="portrait" r:id="rId1"/>
  <headerFooter>
    <oddHeader>&amp;L&amp;C&amp;R</oddHeader>
    <oddFooter>&amp;L&amp;C&amp;R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EB07-EDA8-47CE-8D32-2BF330FEB259}">
  <dimension ref="A1:AC50"/>
  <sheetViews>
    <sheetView tabSelected="1" zoomScale="40" zoomScaleNormal="40" workbookViewId="0">
      <selection activeCell="G29" sqref="G29"/>
    </sheetView>
  </sheetViews>
  <sheetFormatPr defaultColWidth="8.77734375" defaultRowHeight="14.4"/>
  <cols>
    <col min="1" max="1" width="15.44140625" customWidth="1"/>
    <col min="2" max="2" width="15.77734375" bestFit="1" customWidth="1"/>
    <col min="3" max="3" width="30.33203125" customWidth="1"/>
    <col min="4" max="4" width="17.77734375" customWidth="1"/>
    <col min="5" max="7" width="17.44140625" customWidth="1"/>
    <col min="9" max="9" width="17.33203125" customWidth="1"/>
    <col min="10" max="10" width="26.77734375" customWidth="1"/>
    <col min="11" max="11" width="17.109375" customWidth="1"/>
    <col min="12" max="12" width="19.77734375" customWidth="1"/>
    <col min="13" max="13" width="20.33203125" customWidth="1"/>
    <col min="14" max="14" width="33.44140625" customWidth="1"/>
    <col min="15" max="15" width="17.44140625" customWidth="1"/>
    <col min="16" max="24" width="12.77734375" bestFit="1" customWidth="1"/>
    <col min="25" max="26" width="12.6640625" bestFit="1" customWidth="1"/>
    <col min="27" max="27" width="11.6640625" bestFit="1" customWidth="1"/>
  </cols>
  <sheetData>
    <row r="1" spans="1:2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29</v>
      </c>
      <c r="I1" s="7"/>
      <c r="J1" s="7" t="s">
        <v>1</v>
      </c>
      <c r="K1" s="7" t="s">
        <v>2</v>
      </c>
      <c r="L1" s="7" t="s">
        <v>3</v>
      </c>
      <c r="M1" s="7" t="s">
        <v>4</v>
      </c>
      <c r="N1" s="7" t="s">
        <v>5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12</v>
      </c>
      <c r="V1" s="7" t="s">
        <v>13</v>
      </c>
      <c r="W1" s="7" t="s">
        <v>14</v>
      </c>
      <c r="X1" s="7" t="s">
        <v>15</v>
      </c>
      <c r="Y1" s="7" t="s">
        <v>16</v>
      </c>
      <c r="Z1" s="7" t="s">
        <v>17</v>
      </c>
      <c r="AA1" s="7" t="s">
        <v>18</v>
      </c>
      <c r="AB1" s="8"/>
      <c r="AC1" s="9"/>
    </row>
    <row r="2" spans="1:29" ht="15" thickBot="1">
      <c r="A2" s="1" t="s">
        <v>1</v>
      </c>
      <c r="B2">
        <f>AVERAGE('Daily Returns'!B$3:B$1510) * 252</f>
        <v>0.36532044663822183</v>
      </c>
      <c r="C2">
        <f>_xlfn.STDEV.P('Daily Returns'!B$3:B$1510) * SQRT(252)</f>
        <v>0.30837762822130571</v>
      </c>
      <c r="D2">
        <f>(B2 - 0.0365) / C2</f>
        <v>1.0662915093252012</v>
      </c>
      <c r="E2">
        <f>C2^2</f>
        <v>9.5096761587397841E-2</v>
      </c>
      <c r="F2">
        <f>SLOPE('Daily Returns'!B$3:B$1510, 'Daily Returns'!R$3:R$1510)</f>
        <v>1.1996057865968057</v>
      </c>
      <c r="I2" t="s">
        <v>1</v>
      </c>
      <c r="J2">
        <f>VARP('Daily Returns'!$B$2:$B$1510)</f>
        <v>3.77368101537293E-4</v>
      </c>
      <c r="K2">
        <v>9.6140147879121869E-6</v>
      </c>
      <c r="L2">
        <v>2.4661292658522148E-4</v>
      </c>
      <c r="M2">
        <v>1.1588319175978536E-5</v>
      </c>
      <c r="N2">
        <v>2.4385551825027287E-4</v>
      </c>
      <c r="O2">
        <v>8.4605351910362376E-5</v>
      </c>
      <c r="P2">
        <v>1.5484545437045735E-4</v>
      </c>
      <c r="Q2">
        <v>2.6061320678425924E-4</v>
      </c>
      <c r="R2">
        <v>3.8305354204019475E-4</v>
      </c>
      <c r="S2">
        <v>9.9485101708162034E-5</v>
      </c>
      <c r="T2">
        <v>2.4862972850337931E-4</v>
      </c>
      <c r="U2">
        <v>5.4200029270998448E-6</v>
      </c>
      <c r="V2">
        <v>-2.240976867791794E-5</v>
      </c>
      <c r="W2">
        <v>-2.2943098580942377E-5</v>
      </c>
      <c r="X2">
        <v>3.6746945227914701E-4</v>
      </c>
      <c r="Y2">
        <v>1.4406421380532583E-4</v>
      </c>
      <c r="Z2">
        <v>1.9218851787749705E-4</v>
      </c>
      <c r="AA2" s="6">
        <v>1.1476338376892428E-4</v>
      </c>
    </row>
    <row r="3" spans="1:29" ht="15" thickBot="1">
      <c r="A3" s="1" t="s">
        <v>2</v>
      </c>
      <c r="B3">
        <f>AVERAGE('Daily Returns'!C$3:C$1510) * 252</f>
        <v>1.2807329957656747E-2</v>
      </c>
      <c r="C3">
        <f>_xlfn.STDEV.P('Daily Returns'!C$3:C$1510) * SQRT(252)</f>
        <v>6.3747504424528589E-2</v>
      </c>
      <c r="D3">
        <f>(B3 - 0.0365) / C3</f>
        <v>-0.37166427542890373</v>
      </c>
      <c r="E3">
        <f>C3^2</f>
        <v>4.063744320355292E-3</v>
      </c>
      <c r="F3">
        <f>SLOPE('Daily Returns'!C$3:C$1510, 'Daily Returns'!R$3:R$1510)</f>
        <v>4.8437083205074623E-2</v>
      </c>
      <c r="I3" t="s">
        <v>2</v>
      </c>
      <c r="J3">
        <v>9.6140147879121869E-6</v>
      </c>
      <c r="K3">
        <f>VARP('Daily Returns'!$C$2:$C$1510)</f>
        <v>1.6125969525219411E-5</v>
      </c>
      <c r="L3">
        <v>1.3126046710279343E-5</v>
      </c>
      <c r="M3">
        <v>1.5828490434925142E-5</v>
      </c>
      <c r="N3">
        <v>1.000817000881362E-5</v>
      </c>
      <c r="O3">
        <v>1.7181678855575213E-6</v>
      </c>
      <c r="P3">
        <v>-1.1219494918278452E-6</v>
      </c>
      <c r="Q3">
        <v>9.9790499961820809E-6</v>
      </c>
      <c r="R3">
        <v>1.5470811374249932E-5</v>
      </c>
      <c r="S3">
        <v>6.0536382336145123E-6</v>
      </c>
      <c r="T3">
        <v>9.8589126437647089E-6</v>
      </c>
      <c r="U3">
        <v>1.2752906028625559E-5</v>
      </c>
      <c r="V3">
        <v>3.3529048257512275E-5</v>
      </c>
      <c r="W3">
        <v>3.577981013818488E-5</v>
      </c>
      <c r="X3">
        <v>1.9576406218211026E-5</v>
      </c>
      <c r="Y3">
        <v>1.0210209722114799E-5</v>
      </c>
      <c r="Z3">
        <v>7.7600919697973414E-6</v>
      </c>
      <c r="AA3" s="6">
        <v>-2.5826850953886599E-6</v>
      </c>
    </row>
    <row r="4" spans="1:29" ht="15" thickBot="1">
      <c r="A4" s="1" t="s">
        <v>3</v>
      </c>
      <c r="B4">
        <f>AVERAGE('Daily Returns'!D$3:D$1510) * 252</f>
        <v>0.2347925615255303</v>
      </c>
      <c r="C4">
        <f>_xlfn.STDEV.P('Daily Returns'!D$3:D$1510) * SQRT(252)</f>
        <v>0.34127335231890416</v>
      </c>
      <c r="D4">
        <f>(B4 - 0.0365) / C4</f>
        <v>0.58103734199626311</v>
      </c>
      <c r="E4">
        <f>C4^2</f>
        <v>0.11646750100298288</v>
      </c>
      <c r="F4">
        <f>SLOPE('Daily Returns'!D$3:D$1510, 'Daily Returns'!$R$3:$R$1510)</f>
        <v>1.0963534816897067</v>
      </c>
      <c r="I4" t="s">
        <v>3</v>
      </c>
      <c r="J4">
        <v>2.4661292658522148E-4</v>
      </c>
      <c r="K4">
        <v>1.3126046710279343E-5</v>
      </c>
      <c r="L4">
        <f>VARP('Daily Returns'!$D$2:$D$1510)</f>
        <v>4.6217262302770994E-4</v>
      </c>
      <c r="M4">
        <v>1.4128402207118808E-5</v>
      </c>
      <c r="N4">
        <v>2.7236945419102768E-4</v>
      </c>
      <c r="O4">
        <v>4.8575544426085196E-5</v>
      </c>
      <c r="P4">
        <v>1.1489909704063461E-4</v>
      </c>
      <c r="Q4">
        <v>2.6776092180773721E-4</v>
      </c>
      <c r="R4">
        <v>4.0605649155303836E-4</v>
      </c>
      <c r="S4">
        <v>6.3756518628184849E-5</v>
      </c>
      <c r="T4">
        <v>2.5409918879326513E-4</v>
      </c>
      <c r="U4">
        <v>1.0804295423586644E-5</v>
      </c>
      <c r="V4">
        <v>-4.9547666497302364E-6</v>
      </c>
      <c r="W4">
        <v>-5.2984958665938508E-6</v>
      </c>
      <c r="X4">
        <v>3.673467019910605E-4</v>
      </c>
      <c r="Y4">
        <v>1.29277977550658E-4</v>
      </c>
      <c r="Z4">
        <v>1.7564649409831329E-4</v>
      </c>
      <c r="AA4" s="6">
        <v>6.3946750551161451E-5</v>
      </c>
    </row>
    <row r="5" spans="1:29" ht="15" thickBot="1">
      <c r="A5" s="1" t="s">
        <v>4</v>
      </c>
      <c r="B5">
        <f>AVERAGE('Daily Returns'!E$3:E$1510) * 252</f>
        <v>1.3516327495988217E-2</v>
      </c>
      <c r="C5">
        <f>_xlfn.STDEV.P('Daily Returns'!E$3:E$1510) * SQRT(252)</f>
        <v>6.5482894738857281E-2</v>
      </c>
      <c r="D5">
        <f>(B5 - 0.0365) / C5</f>
        <v>-0.35098742344347467</v>
      </c>
      <c r="E5">
        <f>C5^2</f>
        <v>4.2880095033802626E-3</v>
      </c>
      <c r="F5">
        <f>SLOPE('Daily Returns'!E$3:E$1510, 'Daily Returns'!$R$3:$R$1510)</f>
        <v>5.8195519927843241E-2</v>
      </c>
      <c r="I5" t="s">
        <v>4</v>
      </c>
      <c r="J5">
        <v>1.1588319175978536E-5</v>
      </c>
      <c r="K5">
        <v>1.5828490434925142E-5</v>
      </c>
      <c r="L5">
        <v>1.4128402207118808E-5</v>
      </c>
      <c r="M5">
        <f>VARP('Daily Returns'!$E$2:$E$1510)</f>
        <v>1.7015910727699451E-5</v>
      </c>
      <c r="N5">
        <v>1.1113400326479938E-5</v>
      </c>
      <c r="O5">
        <v>4.1247961529405347E-6</v>
      </c>
      <c r="P5">
        <v>1.1230272224894427E-6</v>
      </c>
      <c r="Q5">
        <v>1.2377918356913626E-5</v>
      </c>
      <c r="R5">
        <v>1.620338264663503E-5</v>
      </c>
      <c r="S5">
        <v>1.0082625196225657E-5</v>
      </c>
      <c r="T5">
        <v>1.1312980674937962E-5</v>
      </c>
      <c r="U5">
        <v>1.2730082486751611E-5</v>
      </c>
      <c r="V5">
        <v>3.2670203229841475E-5</v>
      </c>
      <c r="W5">
        <v>3.4714821581378139E-5</v>
      </c>
      <c r="X5">
        <v>1.3931147958282947E-5</v>
      </c>
      <c r="Y5">
        <v>1.1080692190777092E-5</v>
      </c>
      <c r="Z5">
        <v>9.3234884718022054E-6</v>
      </c>
      <c r="AA5" s="6">
        <v>-3.1654065158016979E-6</v>
      </c>
    </row>
    <row r="6" spans="1:29" ht="15" thickBot="1">
      <c r="A6" s="1" t="s">
        <v>5</v>
      </c>
      <c r="B6">
        <f>AVERAGE('Daily Returns'!F$3:F$1510) * 252</f>
        <v>0.26468889671016277</v>
      </c>
      <c r="C6">
        <f>_xlfn.STDEV.P('Daily Returns'!F$3:F$1510) * SQRT(252)</f>
        <v>0.31202217053032477</v>
      </c>
      <c r="D6">
        <f t="shared" ref="D6:D19" si="0">(B6 - 0.0365) / C6</f>
        <v>0.73132270159624946</v>
      </c>
      <c r="E6">
        <f t="shared" ref="E6:E19" si="1">C6^2</f>
        <v>9.7357834902455073E-2</v>
      </c>
      <c r="F6">
        <f>SLOPE('Daily Returns'!F$3:F$1510, 'Daily Returns'!$R$3:$R$1510)</f>
        <v>1.1411908605982097</v>
      </c>
      <c r="I6" t="s">
        <v>5</v>
      </c>
      <c r="J6">
        <v>2.4385551825027287E-4</v>
      </c>
      <c r="K6">
        <v>1.000817000881362E-5</v>
      </c>
      <c r="L6">
        <v>2.7236945419102768E-4</v>
      </c>
      <c r="M6">
        <v>1.1113400326479938E-5</v>
      </c>
      <c r="N6">
        <f>VARP('Daily Returns'!$F$2:$F$1510)</f>
        <v>3.8634061469228204E-4</v>
      </c>
      <c r="O6">
        <v>6.86724529409487E-5</v>
      </c>
      <c r="P6">
        <v>1.5316182611521586E-4</v>
      </c>
      <c r="Q6">
        <v>2.6440971588984817E-4</v>
      </c>
      <c r="R6">
        <v>3.7275100236836348E-4</v>
      </c>
      <c r="S6">
        <v>8.1185119952940528E-5</v>
      </c>
      <c r="T6">
        <v>2.3890953615259515E-4</v>
      </c>
      <c r="U6">
        <v>6.9979433712132637E-6</v>
      </c>
      <c r="V6">
        <v>-1.8937910965378664E-5</v>
      </c>
      <c r="W6">
        <v>-1.9473842572027988E-5</v>
      </c>
      <c r="X6">
        <v>3.0716518056383665E-4</v>
      </c>
      <c r="Y6">
        <v>1.3989659069444226E-4</v>
      </c>
      <c r="Z6">
        <v>1.8282987841857686E-4</v>
      </c>
      <c r="AA6" s="6">
        <v>1.0750930657621307E-4</v>
      </c>
    </row>
    <row r="7" spans="1:29" ht="15" thickBot="1">
      <c r="A7" s="1" t="s">
        <v>6</v>
      </c>
      <c r="B7">
        <f>AVERAGE('Daily Returns'!G$3:G$1510) * 252</f>
        <v>6.5375083971690201E-2</v>
      </c>
      <c r="C7">
        <f>_xlfn.STDEV.P('Daily Returns'!G$3:G$1510) * SQRT(252)</f>
        <v>0.19147746907518282</v>
      </c>
      <c r="D7">
        <f t="shared" si="0"/>
        <v>0.15080147085270135</v>
      </c>
      <c r="E7">
        <f t="shared" si="1"/>
        <v>3.666362116343759E-2</v>
      </c>
      <c r="F7">
        <f>SLOPE('Daily Returns'!G$3:G$1510, 'Daily Returns'!$R$3:$R$1510)</f>
        <v>0.48845859078040843</v>
      </c>
      <c r="I7" t="s">
        <v>6</v>
      </c>
      <c r="J7">
        <v>8.4605351910362403E-5</v>
      </c>
      <c r="K7">
        <v>1.7181678855575213E-6</v>
      </c>
      <c r="L7">
        <v>4.8575544426085196E-5</v>
      </c>
      <c r="M7">
        <v>4.1247961529405347E-6</v>
      </c>
      <c r="N7">
        <v>6.86724529409487E-5</v>
      </c>
      <c r="O7">
        <f>VARP('Daily Returns'!$G$2:$G$1510)</f>
        <v>1.454905601723714E-4</v>
      </c>
      <c r="P7">
        <v>9.1162939564960345E-5</v>
      </c>
      <c r="Q7">
        <v>8.190932116018939E-5</v>
      </c>
      <c r="R7">
        <v>6.0578398991022948E-5</v>
      </c>
      <c r="S7">
        <v>8.8098768253477066E-5</v>
      </c>
      <c r="T7">
        <v>6.8706935701500605E-5</v>
      </c>
      <c r="U7">
        <v>-8.9374394614115071E-7</v>
      </c>
      <c r="V7">
        <v>-1.6713859877636672E-5</v>
      </c>
      <c r="W7">
        <v>-1.7401162591099758E-5</v>
      </c>
      <c r="X7">
        <v>3.8025564953748174E-5</v>
      </c>
      <c r="Y7">
        <v>6.1228458627787078E-5</v>
      </c>
      <c r="Z7">
        <v>7.8255818415929186E-5</v>
      </c>
      <c r="AA7" s="6">
        <v>7.2092084612598083E-5</v>
      </c>
    </row>
    <row r="8" spans="1:29" ht="15" thickBot="1">
      <c r="A8" s="1" t="s">
        <v>7</v>
      </c>
      <c r="B8">
        <f>AVERAGE('Daily Returns'!H$3:H$1510) * 252</f>
        <v>0.22314162338866966</v>
      </c>
      <c r="C8">
        <f>_xlfn.STDEV.P('Daily Returns'!H$3:H$1510) * SQRT(252)</f>
        <v>0.30651877994754062</v>
      </c>
      <c r="D8">
        <f t="shared" si="0"/>
        <v>0.60890762850032409</v>
      </c>
      <c r="E8">
        <f t="shared" si="1"/>
        <v>9.3953762460528834E-2</v>
      </c>
      <c r="F8">
        <f>SLOPE('Daily Returns'!H$3:H$1510, 'Daily Returns'!$R$3:$R$1510)</f>
        <v>1.082546701208227</v>
      </c>
      <c r="I8" t="s">
        <v>7</v>
      </c>
      <c r="J8">
        <v>1.5484545437045735E-4</v>
      </c>
      <c r="K8">
        <v>-1.1219494918278452E-6</v>
      </c>
      <c r="L8">
        <v>1.1489909704063461E-4</v>
      </c>
      <c r="M8">
        <v>1.1230272224894427E-6</v>
      </c>
      <c r="N8">
        <v>1.5316182611521586E-4</v>
      </c>
      <c r="O8">
        <v>9.1162939564960345E-5</v>
      </c>
      <c r="P8">
        <f>VARP('Daily Returns'!$H$2:$H$1510)</f>
        <v>3.7283239071638418E-4</v>
      </c>
      <c r="Q8">
        <v>1.4948801618861591E-4</v>
      </c>
      <c r="R8">
        <v>2.122047391296758E-4</v>
      </c>
      <c r="S8">
        <v>8.5572349213973683E-5</v>
      </c>
      <c r="T8">
        <v>1.509561884518853E-4</v>
      </c>
      <c r="U8">
        <v>-3.1843539657435189E-6</v>
      </c>
      <c r="V8">
        <v>-6.1719139765175653E-5</v>
      </c>
      <c r="W8">
        <v>-6.3244751873238169E-5</v>
      </c>
      <c r="X8">
        <v>2.1111104613694021E-4</v>
      </c>
      <c r="Y8">
        <v>1.5858986318822573E-4</v>
      </c>
      <c r="Z8">
        <v>1.7343451354016399E-4</v>
      </c>
      <c r="AA8" s="6">
        <v>2.2231336437246511E-4</v>
      </c>
    </row>
    <row r="9" spans="1:29" ht="15" thickBot="1">
      <c r="A9" s="1" t="s">
        <v>8</v>
      </c>
      <c r="B9">
        <f>AVERAGE('Daily Returns'!I$3:I$1510) * 252</f>
        <v>0.29195414131300473</v>
      </c>
      <c r="C9">
        <f>_xlfn.STDEV.P('Daily Returns'!I$3:I$1510) * SQRT(252)</f>
        <v>0.28994743966989428</v>
      </c>
      <c r="D9">
        <f t="shared" si="0"/>
        <v>0.88103603054346602</v>
      </c>
      <c r="E9">
        <f t="shared" si="1"/>
        <v>8.4069517771126978E-2</v>
      </c>
      <c r="F9">
        <f>SLOPE('Daily Returns'!I$3:I$1510, 'Daily Returns'!$R$3:$R$1510)</f>
        <v>1.1825608064724729</v>
      </c>
      <c r="I9" t="s">
        <v>8</v>
      </c>
      <c r="J9">
        <v>2.6061320678425924E-4</v>
      </c>
      <c r="K9">
        <v>9.9790499961820809E-6</v>
      </c>
      <c r="L9">
        <v>2.6776092180773721E-4</v>
      </c>
      <c r="M9">
        <v>1.2377918356913626E-5</v>
      </c>
      <c r="N9">
        <v>2.6440971588984817E-4</v>
      </c>
      <c r="O9">
        <v>8.190932116018939E-5</v>
      </c>
      <c r="P9">
        <v>1.4948801618861591E-4</v>
      </c>
      <c r="Q9">
        <f>VARP('Daily Returns'!$I$2:$I$1510)</f>
        <v>3.3360919750447215E-4</v>
      </c>
      <c r="R9">
        <v>4.0054948165470201E-4</v>
      </c>
      <c r="S9">
        <v>1.0305171588621564E-4</v>
      </c>
      <c r="T9">
        <v>2.4610207915290628E-4</v>
      </c>
      <c r="U9">
        <v>5.2822504436979079E-6</v>
      </c>
      <c r="V9">
        <v>-2.1259297677396697E-5</v>
      </c>
      <c r="W9">
        <v>-2.1779293939544691E-5</v>
      </c>
      <c r="X9">
        <v>3.2047868654659818E-4</v>
      </c>
      <c r="Y9">
        <v>1.4130649484236902E-4</v>
      </c>
      <c r="Z9">
        <v>1.894577462323883E-4</v>
      </c>
      <c r="AA9" s="6">
        <v>9.3865446379494752E-5</v>
      </c>
    </row>
    <row r="10" spans="1:29" ht="15" thickBot="1">
      <c r="A10" s="1" t="s">
        <v>9</v>
      </c>
      <c r="B10">
        <f>AVERAGE('Daily Returns'!J$3:J$1510) * 252</f>
        <v>0.75367981410871909</v>
      </c>
      <c r="C10">
        <f>_xlfn.STDEV.P('Daily Returns'!J$3:J$1510) * SQRT(252)</f>
        <v>0.51875949631661766</v>
      </c>
      <c r="D10">
        <f t="shared" si="0"/>
        <v>1.3824899962332418</v>
      </c>
      <c r="E10">
        <f t="shared" si="1"/>
        <v>0.26911141501867086</v>
      </c>
      <c r="F10">
        <f>SLOPE('Daily Returns'!J$3:J$1510, 'Daily Returns'!$R$3:$R$1510)</f>
        <v>1.7879975832270005</v>
      </c>
      <c r="I10" t="s">
        <v>9</v>
      </c>
      <c r="J10">
        <v>3.8305354204019475E-4</v>
      </c>
      <c r="K10">
        <v>1.5470811374249932E-5</v>
      </c>
      <c r="L10">
        <v>4.0605649155303836E-4</v>
      </c>
      <c r="M10">
        <v>1.620338264663503E-5</v>
      </c>
      <c r="N10">
        <v>3.7275100236836348E-4</v>
      </c>
      <c r="O10">
        <v>6.0578398991022948E-5</v>
      </c>
      <c r="P10">
        <v>2.122047391296758E-4</v>
      </c>
      <c r="Q10">
        <v>4.0054948165470201E-4</v>
      </c>
      <c r="R10">
        <f>VARP('Daily Returns'!$J$2:$J$1510)</f>
        <v>1.0679024405502815E-3</v>
      </c>
      <c r="S10">
        <v>9.4046519184756304E-5</v>
      </c>
      <c r="T10">
        <v>3.9982142595065579E-4</v>
      </c>
      <c r="U10">
        <v>8.9651211487817428E-6</v>
      </c>
      <c r="V10">
        <v>-2.2562599886306186E-5</v>
      </c>
      <c r="W10">
        <v>-2.2591119477733772E-5</v>
      </c>
      <c r="X10">
        <v>6.0197990439999206E-4</v>
      </c>
      <c r="Y10">
        <v>2.2299788534007134E-4</v>
      </c>
      <c r="Z10">
        <v>2.8645460811239042E-4</v>
      </c>
      <c r="AA10" s="6">
        <v>1.3393342576511927E-4</v>
      </c>
    </row>
    <row r="11" spans="1:29" ht="15" thickBot="1">
      <c r="A11" s="1" t="s">
        <v>10</v>
      </c>
      <c r="B11">
        <f>AVERAGE('Daily Returns'!K$3:K$1510) * 252</f>
        <v>0.14683046482954248</v>
      </c>
      <c r="C11">
        <f>_xlfn.STDEV.P('Daily Returns'!K$3:K$1510) * SQRT(252)</f>
        <v>0.20257114336706264</v>
      </c>
      <c r="D11">
        <f t="shared" si="0"/>
        <v>0.54465045216051156</v>
      </c>
      <c r="E11">
        <f t="shared" si="1"/>
        <v>4.1035068125039043E-2</v>
      </c>
      <c r="F11">
        <f>SLOPE('Daily Returns'!K$3:K$1510, 'Daily Returns'!$R$3:$R$1510)</f>
        <v>0.55026598289413142</v>
      </c>
      <c r="I11" t="s">
        <v>10</v>
      </c>
      <c r="J11">
        <v>9.9485101708162034E-5</v>
      </c>
      <c r="K11">
        <v>6.0536382336145123E-6</v>
      </c>
      <c r="L11">
        <v>6.3756518628184849E-5</v>
      </c>
      <c r="M11">
        <v>1.0082625196225657E-5</v>
      </c>
      <c r="N11">
        <v>8.1185119952940528E-5</v>
      </c>
      <c r="O11">
        <v>8.8098768253477066E-5</v>
      </c>
      <c r="P11">
        <v>8.5572349213973683E-5</v>
      </c>
      <c r="Q11">
        <v>1.0305171588621564E-4</v>
      </c>
      <c r="R11">
        <v>9.4046519184756304E-5</v>
      </c>
      <c r="S11">
        <f>VARP('Daily Returns'!$K$2:$K$1510)</f>
        <v>1.6283757192475811E-4</v>
      </c>
      <c r="T11">
        <v>8.443097382938458E-5</v>
      </c>
      <c r="U11">
        <v>1.2038166813177759E-6</v>
      </c>
      <c r="V11">
        <v>-8.1207374609361289E-6</v>
      </c>
      <c r="W11">
        <v>-8.3515269794728546E-6</v>
      </c>
      <c r="X11">
        <v>5.0168385670925485E-5</v>
      </c>
      <c r="Y11">
        <v>6.7650602859000951E-5</v>
      </c>
      <c r="Z11">
        <v>8.8157963951512717E-5</v>
      </c>
      <c r="AA11" s="6">
        <v>5.6553956175384508E-5</v>
      </c>
    </row>
    <row r="12" spans="1:29" ht="15" thickBot="1">
      <c r="A12" s="1" t="s">
        <v>11</v>
      </c>
      <c r="B12">
        <f>AVERAGE('Daily Returns'!L$3:L$1510) * 252</f>
        <v>0.23727151934577828</v>
      </c>
      <c r="C12">
        <f>_xlfn.STDEV.P('Daily Returns'!L$3:L$1510) * SQRT(252)</f>
        <v>0.24328327168828598</v>
      </c>
      <c r="D12">
        <f t="shared" si="0"/>
        <v>0.82525821834155055</v>
      </c>
      <c r="E12">
        <f t="shared" si="1"/>
        <v>5.9186750283356369E-2</v>
      </c>
      <c r="F12">
        <f>SLOPE('Daily Returns'!L$3:L$1510, 'Daily Returns'!$R$3:$R$1510)</f>
        <v>1.125575878957594</v>
      </c>
      <c r="I12" t="s">
        <v>11</v>
      </c>
      <c r="J12">
        <v>2.4862972850337931E-4</v>
      </c>
      <c r="K12">
        <v>9.8589126437647089E-6</v>
      </c>
      <c r="L12">
        <v>2.5409918879326513E-4</v>
      </c>
      <c r="M12">
        <v>1.1312980674937962E-5</v>
      </c>
      <c r="N12">
        <v>2.3890953615259515E-4</v>
      </c>
      <c r="O12">
        <v>6.8706935701500605E-5</v>
      </c>
      <c r="P12">
        <v>1.509561884518853E-4</v>
      </c>
      <c r="Q12">
        <v>2.4610207915290628E-4</v>
      </c>
      <c r="R12">
        <v>3.9982142595065579E-4</v>
      </c>
      <c r="S12">
        <v>8.443097382938458E-5</v>
      </c>
      <c r="T12">
        <f>VARP('Daily Returns'!$L$2:$L$1510)</f>
        <v>2.3486805667998558E-4</v>
      </c>
      <c r="U12">
        <v>6.1118871511405028E-6</v>
      </c>
      <c r="V12">
        <v>-1.7719231756514463E-5</v>
      </c>
      <c r="W12">
        <v>-1.8138112888194992E-5</v>
      </c>
      <c r="X12">
        <v>3.5962375821309219E-4</v>
      </c>
      <c r="Y12">
        <v>1.4088207655050183E-4</v>
      </c>
      <c r="Z12">
        <v>1.8032820644289565E-4</v>
      </c>
      <c r="AA12" s="6">
        <v>1.0346129183713121E-4</v>
      </c>
    </row>
    <row r="13" spans="1:29" ht="15" thickBot="1">
      <c r="A13" s="1" t="s">
        <v>12</v>
      </c>
      <c r="B13">
        <f>AVERAGE('Daily Returns'!M$3:M$1510) * 252</f>
        <v>3.0506116247759323E-2</v>
      </c>
      <c r="C13">
        <f>_xlfn.STDEV.P('Daily Returns'!M$3:M$1510) * SQRT(252)</f>
        <v>6.557042388908213E-2</v>
      </c>
      <c r="D13">
        <f t="shared" si="0"/>
        <v>-9.1411392465295505E-2</v>
      </c>
      <c r="E13">
        <f t="shared" si="1"/>
        <v>4.2994804889939127E-3</v>
      </c>
      <c r="F13">
        <f>SLOPE('Daily Returns'!M$3:M$1510, 'Daily Returns'!$R$3:$R$1510)</f>
        <v>2.7057465717115779E-2</v>
      </c>
      <c r="I13" t="s">
        <v>12</v>
      </c>
      <c r="J13">
        <v>5.4200029270998448E-6</v>
      </c>
      <c r="K13">
        <v>1.2752906028625559E-5</v>
      </c>
      <c r="L13">
        <v>1.0804295423586644E-5</v>
      </c>
      <c r="M13">
        <v>1.2730082486751611E-5</v>
      </c>
      <c r="N13">
        <v>6.9979433712132637E-6</v>
      </c>
      <c r="O13">
        <v>-8.9374394614115071E-7</v>
      </c>
      <c r="P13">
        <v>-3.1843539657435189E-6</v>
      </c>
      <c r="Q13">
        <v>5.2822504436979079E-6</v>
      </c>
      <c r="R13">
        <v>8.9651211487817428E-6</v>
      </c>
      <c r="S13">
        <v>1.2038166813177759E-6</v>
      </c>
      <c r="T13">
        <v>6.1118871511405028E-6</v>
      </c>
      <c r="U13">
        <f>VARP('Daily Returns'!$M$2:$M$1510)</f>
        <v>1.7061430511880602E-5</v>
      </c>
      <c r="V13">
        <v>2.9857846528922964E-5</v>
      </c>
      <c r="W13">
        <v>3.1950542784056285E-5</v>
      </c>
      <c r="X13">
        <v>1.6009062193867801E-5</v>
      </c>
      <c r="Y13">
        <v>7.2518615801503356E-6</v>
      </c>
      <c r="Z13">
        <v>4.3348692477101759E-6</v>
      </c>
      <c r="AA13" s="6">
        <v>2.5247991942456753E-6</v>
      </c>
    </row>
    <row r="14" spans="1:29" ht="15" thickBot="1">
      <c r="A14" s="1" t="s">
        <v>13</v>
      </c>
      <c r="B14">
        <f>AVERAGE('Daily Returns'!N$3:N$1510) * 252</f>
        <v>-1.0184698107510893E-2</v>
      </c>
      <c r="C14">
        <f>_xlfn.STDEV.P('Daily Returns'!N$3:N$1510) * SQRT(252)</f>
        <v>0.15983979314839133</v>
      </c>
      <c r="D14">
        <f t="shared" si="0"/>
        <v>-0.29207181258155135</v>
      </c>
      <c r="E14">
        <f t="shared" si="1"/>
        <v>2.5548759473720529E-2</v>
      </c>
      <c r="F14">
        <f>SLOPE('Daily Returns'!N$3:N$1510, 'Daily Returns'!$R$3:$R$1510)</f>
        <v>-0.14727690289966175</v>
      </c>
      <c r="I14" t="s">
        <v>13</v>
      </c>
      <c r="J14">
        <v>-2.240976867791794E-5</v>
      </c>
      <c r="K14">
        <v>3.3529048257512275E-5</v>
      </c>
      <c r="L14">
        <v>-4.9547666497302364E-6</v>
      </c>
      <c r="M14">
        <v>3.2670203229841475E-5</v>
      </c>
      <c r="N14">
        <v>-1.8937910965378664E-5</v>
      </c>
      <c r="O14">
        <v>-1.6713859877636672E-5</v>
      </c>
      <c r="P14">
        <v>-6.1719139765175653E-5</v>
      </c>
      <c r="Q14">
        <v>-2.1259297677396697E-5</v>
      </c>
      <c r="R14">
        <v>-2.2562599886306186E-5</v>
      </c>
      <c r="S14">
        <v>-8.1207374609361289E-6</v>
      </c>
      <c r="T14">
        <v>-1.7719231756514463E-5</v>
      </c>
      <c r="U14">
        <v>2.9857846528922964E-5</v>
      </c>
      <c r="V14">
        <f>VARP('Daily Returns'!$N$2:$N$1510)</f>
        <v>1.0138396616555762E-4</v>
      </c>
      <c r="W14">
        <v>1.0816993897032921E-4</v>
      </c>
      <c r="X14">
        <v>-1.5392659669531803E-5</v>
      </c>
      <c r="Y14">
        <v>-1.6605071853171682E-5</v>
      </c>
      <c r="Z14">
        <v>-2.3595192689235905E-5</v>
      </c>
      <c r="AA14" s="6">
        <v>-5.545582803987464E-5</v>
      </c>
    </row>
    <row r="15" spans="1:29" ht="15" thickBot="1">
      <c r="A15" s="1" t="s">
        <v>14</v>
      </c>
      <c r="B15">
        <f>AVERAGE('Daily Returns'!O$3:O$1510) * 252</f>
        <v>-1.532189725400955E-2</v>
      </c>
      <c r="C15">
        <f>_xlfn.STDEV.P('Daily Returns'!O$3:O$1510) * SQRT(252)</f>
        <v>0.17111208358665636</v>
      </c>
      <c r="D15">
        <f t="shared" si="0"/>
        <v>-0.30285352248525083</v>
      </c>
      <c r="E15">
        <f t="shared" si="1"/>
        <v>2.9279345149366871E-2</v>
      </c>
      <c r="F15">
        <f>SLOPE('Daily Returns'!O$3:O$1510, 'Daily Returns'!$R$3:$R$1510)</f>
        <v>-0.15112748279666421</v>
      </c>
      <c r="I15" t="s">
        <v>14</v>
      </c>
      <c r="J15">
        <v>-2.2943098580942377E-5</v>
      </c>
      <c r="K15">
        <v>3.577981013818488E-5</v>
      </c>
      <c r="L15">
        <v>-5.2984958665938508E-6</v>
      </c>
      <c r="M15">
        <v>3.4714821581378139E-5</v>
      </c>
      <c r="N15">
        <v>-1.9473842572027988E-5</v>
      </c>
      <c r="O15">
        <v>-1.7401162591099758E-5</v>
      </c>
      <c r="P15">
        <v>-6.3244751873238169E-5</v>
      </c>
      <c r="Q15">
        <v>-2.1779293939544691E-5</v>
      </c>
      <c r="R15">
        <v>-2.2591119477733772E-5</v>
      </c>
      <c r="S15">
        <v>-8.3515269794728546E-6</v>
      </c>
      <c r="T15">
        <v>-1.8138112888194992E-5</v>
      </c>
      <c r="U15">
        <v>3.1950542784056285E-5</v>
      </c>
      <c r="V15">
        <v>1.0816993897032921E-4</v>
      </c>
      <c r="W15">
        <f>VARP('Daily Returns'!$O$2:$O$1510)</f>
        <v>1.1618787757685265E-4</v>
      </c>
      <c r="X15">
        <v>-1.4183481683665415E-5</v>
      </c>
      <c r="Y15">
        <v>-1.6734504929679139E-5</v>
      </c>
      <c r="Z15">
        <v>-2.4212093050706502E-5</v>
      </c>
      <c r="AA15" s="6">
        <v>-5.7144021439290027E-5</v>
      </c>
    </row>
    <row r="16" spans="1:29" ht="15" thickBot="1">
      <c r="A16" s="1" t="s">
        <v>15</v>
      </c>
      <c r="B16">
        <f>AVERAGE('Daily Returns'!P$3:P$1510) * 252</f>
        <v>0.70977416195640886</v>
      </c>
      <c r="C16">
        <f>_xlfn.STDEV.P('Daily Returns'!P$3:P$1510) * SQRT(252)</f>
        <v>0.64463440150911688</v>
      </c>
      <c r="D16">
        <f t="shared" si="0"/>
        <v>1.044427911976533</v>
      </c>
      <c r="E16">
        <f t="shared" si="1"/>
        <v>0.41555351160901732</v>
      </c>
      <c r="F16">
        <f>SLOPE('Daily Returns'!P$3:P$1510, 'Daily Returns'!$R$3:$R$1510)</f>
        <v>1.5548660361545299</v>
      </c>
      <c r="I16" t="s">
        <v>15</v>
      </c>
      <c r="J16">
        <v>3.6746945227914701E-4</v>
      </c>
      <c r="K16">
        <v>1.9576406218211026E-5</v>
      </c>
      <c r="L16">
        <v>3.673467019910605E-4</v>
      </c>
      <c r="M16">
        <v>1.3931147958282947E-5</v>
      </c>
      <c r="N16">
        <v>3.0716518056383665E-4</v>
      </c>
      <c r="O16">
        <v>3.8025564953748174E-5</v>
      </c>
      <c r="P16">
        <v>2.1111104613694021E-4</v>
      </c>
      <c r="Q16">
        <v>3.2047868654659818E-4</v>
      </c>
      <c r="R16">
        <v>6.0197990439999206E-4</v>
      </c>
      <c r="S16">
        <v>5.0168385670925485E-5</v>
      </c>
      <c r="T16">
        <v>3.5962375821309219E-4</v>
      </c>
      <c r="U16">
        <v>1.6009062193867801E-5</v>
      </c>
      <c r="V16">
        <v>-1.5392659669531803E-5</v>
      </c>
      <c r="W16">
        <v>-1.4183481683665415E-5</v>
      </c>
      <c r="X16">
        <f>VARP('Daily Returns'!$P$2:$P$1510)</f>
        <v>1.6490218714643545E-3</v>
      </c>
      <c r="Y16">
        <v>2.0464161306004658E-4</v>
      </c>
      <c r="Z16">
        <v>2.4910466615399497E-4</v>
      </c>
      <c r="AA16" s="6">
        <v>1.232606224153975E-4</v>
      </c>
    </row>
    <row r="17" spans="1:27" ht="15" thickBot="1">
      <c r="A17" s="1" t="s">
        <v>16</v>
      </c>
      <c r="B17">
        <f>AVERAGE('Daily Returns'!Q$3:Q$1510) * 252</f>
        <v>9.1096127478946493E-2</v>
      </c>
      <c r="C17">
        <f>_xlfn.STDEV.P('Daily Returns'!Q$3:Q$1510) * SQRT(252)</f>
        <v>0.18878554417867888</v>
      </c>
      <c r="D17">
        <f t="shared" si="0"/>
        <v>0.28919654688853286</v>
      </c>
      <c r="E17">
        <f t="shared" si="1"/>
        <v>3.5639981690839914E-2</v>
      </c>
      <c r="F17">
        <f>SLOPE('Daily Returns'!Q$3:Q$1510, 'Daily Returns'!$R$3:$R$1510)</f>
        <v>0.82290257006890766</v>
      </c>
      <c r="I17" t="s">
        <v>16</v>
      </c>
      <c r="J17">
        <v>1.4406421380532583E-4</v>
      </c>
      <c r="K17">
        <v>1.0210209722114799E-5</v>
      </c>
      <c r="L17">
        <v>1.29277977550658E-4</v>
      </c>
      <c r="M17">
        <v>1.1080692190777092E-5</v>
      </c>
      <c r="N17">
        <v>1.3989659069444226E-4</v>
      </c>
      <c r="O17">
        <v>6.1228458627787078E-5</v>
      </c>
      <c r="P17">
        <v>1.5858986318822573E-4</v>
      </c>
      <c r="Q17">
        <v>1.4130649484236902E-4</v>
      </c>
      <c r="R17">
        <v>2.2299788534007134E-4</v>
      </c>
      <c r="S17">
        <v>6.7650602859000951E-5</v>
      </c>
      <c r="T17">
        <v>1.4088207655050183E-4</v>
      </c>
      <c r="U17">
        <v>7.2518615801503356E-6</v>
      </c>
      <c r="V17">
        <v>-1.6605071853171682E-5</v>
      </c>
      <c r="W17">
        <v>-1.6734504929679139E-5</v>
      </c>
      <c r="X17">
        <v>2.0464161306004658E-4</v>
      </c>
      <c r="Y17">
        <f>VARP('Daily Returns'!$Q$2:$Q$1510)</f>
        <v>1.4142849877317424E-4</v>
      </c>
      <c r="Z17">
        <v>1.3183699767553925E-4</v>
      </c>
      <c r="AA17" s="6">
        <v>1.3282789783030695E-4</v>
      </c>
    </row>
    <row r="18" spans="1:27" ht="15" thickBot="1">
      <c r="A18" s="4" t="s">
        <v>17</v>
      </c>
      <c r="B18">
        <f>AVERAGE('Daily Returns'!R$3:R$1510) * 252</f>
        <v>0.17966627957047049</v>
      </c>
      <c r="C18">
        <f>_xlfn.STDEV.P('Daily Returns'!R$3:R$1510) * SQRT(252)</f>
        <v>0.2009299671203657</v>
      </c>
      <c r="D18">
        <f t="shared" si="0"/>
        <v>0.71251830487140688</v>
      </c>
      <c r="E18">
        <f t="shared" si="1"/>
        <v>4.0372851686991243E-2</v>
      </c>
      <c r="F18">
        <f>SLOPE('Daily Returns'!R$3:R$1510, 'Daily Returns'!$R$3:$R$1510)</f>
        <v>1</v>
      </c>
      <c r="I18" t="s">
        <v>17</v>
      </c>
      <c r="J18">
        <v>1.9218851787749705E-4</v>
      </c>
      <c r="K18">
        <v>7.7600919697973414E-6</v>
      </c>
      <c r="L18">
        <v>1.7564649409831329E-4</v>
      </c>
      <c r="M18">
        <v>9.3234884718022054E-6</v>
      </c>
      <c r="N18">
        <v>1.8282987841857686E-4</v>
      </c>
      <c r="O18">
        <v>7.8255818415929186E-5</v>
      </c>
      <c r="P18">
        <v>1.7343451354016399E-4</v>
      </c>
      <c r="Q18">
        <v>1.894577462323883E-4</v>
      </c>
      <c r="R18">
        <v>2.8645460811239042E-4</v>
      </c>
      <c r="S18">
        <v>8.8157963951512717E-5</v>
      </c>
      <c r="T18">
        <v>1.8032820644289565E-4</v>
      </c>
      <c r="U18">
        <v>4.3348692477101759E-6</v>
      </c>
      <c r="V18">
        <v>-2.3595192689235905E-5</v>
      </c>
      <c r="W18">
        <v>-2.4212093050706502E-5</v>
      </c>
      <c r="X18">
        <v>2.4910466615399497E-4</v>
      </c>
      <c r="Y18">
        <v>1.3183699767553925E-4</v>
      </c>
      <c r="Z18">
        <f>VARP('Daily Returns'!$R$2:$R$1510)</f>
        <v>1.6020972891663188E-4</v>
      </c>
      <c r="AA18" s="6">
        <v>1.349676378424996E-4</v>
      </c>
    </row>
    <row r="19" spans="1:27" ht="15" thickBot="1">
      <c r="A19" s="4" t="s">
        <v>18</v>
      </c>
      <c r="B19">
        <f>AVERAGE('Daily Returns'!S$3:S$1510) * 252</f>
        <v>0.17006889920727006</v>
      </c>
      <c r="C19">
        <f>_xlfn.STDEV.P('Daily Returns'!S$3:S$1510) * SQRT(252)</f>
        <v>0.3224466957402794</v>
      </c>
      <c r="D19">
        <f t="shared" si="0"/>
        <v>0.4142355960591253</v>
      </c>
      <c r="E19">
        <f t="shared" si="1"/>
        <v>0.10397187159382432</v>
      </c>
      <c r="F19">
        <f>SLOPE('Daily Returns'!S$3:S$1510, 'Daily Returns'!$R$3:$R$1510)</f>
        <v>0.84244345680612598</v>
      </c>
      <c r="I19" s="6" t="s">
        <v>18</v>
      </c>
      <c r="J19" s="6">
        <v>1.1476338376892428E-4</v>
      </c>
      <c r="K19" s="6">
        <v>-2.5826850953886599E-6</v>
      </c>
      <c r="L19" s="6">
        <v>6.3946750551161451E-5</v>
      </c>
      <c r="M19" s="6">
        <v>-3.1654065158016979E-6</v>
      </c>
      <c r="N19" s="6">
        <v>1.0750930657621307E-4</v>
      </c>
      <c r="O19" s="6">
        <v>7.2092084612598083E-5</v>
      </c>
      <c r="P19" s="6">
        <v>2.2231336437246511E-4</v>
      </c>
      <c r="Q19" s="6">
        <v>9.3865446379494752E-5</v>
      </c>
      <c r="R19" s="6">
        <v>1.3393342576511927E-4</v>
      </c>
      <c r="S19" s="6">
        <v>5.6553956175384508E-5</v>
      </c>
      <c r="T19" s="6">
        <v>1.0346129183713121E-4</v>
      </c>
      <c r="U19" s="6">
        <v>2.5247991942456753E-6</v>
      </c>
      <c r="V19" s="6">
        <v>-5.545582803987464E-5</v>
      </c>
      <c r="W19" s="6">
        <v>-5.7144021439290027E-5</v>
      </c>
      <c r="X19" s="6">
        <v>1.232606224153975E-4</v>
      </c>
      <c r="Y19" s="6">
        <v>1.3282789783030695E-4</v>
      </c>
      <c r="Z19" s="6">
        <v>1.349676378424996E-4</v>
      </c>
      <c r="AA19" s="6">
        <f>VARP('Daily Returns'!$S$2:$S$1510)</f>
        <v>4.1258679203898539E-4</v>
      </c>
    </row>
    <row r="23" spans="1:27" ht="22.8">
      <c r="J23" s="44" t="s">
        <v>88</v>
      </c>
      <c r="K23" s="45"/>
      <c r="L23" s="45"/>
      <c r="M23" s="45"/>
    </row>
    <row r="24" spans="1:27">
      <c r="J24" s="45"/>
      <c r="K24" s="45"/>
      <c r="L24" s="45"/>
      <c r="M24" s="45"/>
    </row>
    <row r="25" spans="1:27">
      <c r="A25" t="s">
        <v>32</v>
      </c>
      <c r="B25" t="s">
        <v>30</v>
      </c>
      <c r="C25" t="s">
        <v>31</v>
      </c>
      <c r="I25" s="10"/>
      <c r="J25" s="46" t="s">
        <v>25</v>
      </c>
      <c r="K25" s="45">
        <f>SUMPRODUCT(K31:K48, L31:L48)</f>
        <v>0.28237849358680966</v>
      </c>
      <c r="L25" s="45"/>
      <c r="M25" s="45" t="s">
        <v>87</v>
      </c>
    </row>
    <row r="26" spans="1:27">
      <c r="A26" t="s">
        <v>33</v>
      </c>
      <c r="B26" s="11">
        <v>0</v>
      </c>
      <c r="C26" s="11">
        <v>3.6499999999999998E-2</v>
      </c>
      <c r="J26" s="46" t="s">
        <v>26</v>
      </c>
      <c r="K26" s="45">
        <f>0.0336</f>
        <v>3.3599999999999998E-2</v>
      </c>
      <c r="L26" s="45"/>
      <c r="M26" s="45"/>
    </row>
    <row r="27" spans="1:27">
      <c r="A27" t="s">
        <v>34</v>
      </c>
      <c r="B27" s="11">
        <v>0.184</v>
      </c>
      <c r="C27" s="11">
        <v>0.28199999999999997</v>
      </c>
      <c r="J27" s="46" t="s">
        <v>27</v>
      </c>
      <c r="K27" s="45">
        <f>SQRT(K26)</f>
        <v>0.1833030277982336</v>
      </c>
      <c r="L27" s="45"/>
      <c r="M27" s="45"/>
    </row>
    <row r="28" spans="1:27">
      <c r="J28" s="46" t="s">
        <v>22</v>
      </c>
      <c r="K28" s="45">
        <f>(K25-0.0365)/K27</f>
        <v>1.3413771531229397</v>
      </c>
      <c r="L28" s="45"/>
      <c r="M28" s="45"/>
    </row>
    <row r="29" spans="1:27">
      <c r="J29" s="45"/>
      <c r="K29" s="45"/>
      <c r="L29" s="45"/>
      <c r="M29" s="45"/>
    </row>
    <row r="30" spans="1:27">
      <c r="J30" s="45" t="s">
        <v>19</v>
      </c>
      <c r="K30" s="45" t="s">
        <v>24</v>
      </c>
      <c r="L30" s="45" t="s">
        <v>28</v>
      </c>
      <c r="M30" s="45"/>
    </row>
    <row r="31" spans="1:27">
      <c r="J31" s="47" t="s">
        <v>1</v>
      </c>
      <c r="K31" s="48">
        <v>0.105</v>
      </c>
      <c r="L31" s="49">
        <v>0.36532044663822183</v>
      </c>
      <c r="M31" s="45"/>
    </row>
    <row r="32" spans="1:27">
      <c r="J32" s="47" t="s">
        <v>3</v>
      </c>
      <c r="K32" s="48">
        <v>0</v>
      </c>
      <c r="L32" s="49">
        <v>0.2347925615255303</v>
      </c>
      <c r="M32" s="45"/>
    </row>
    <row r="33" spans="10:13">
      <c r="J33" s="47" t="s">
        <v>5</v>
      </c>
      <c r="K33" s="48">
        <v>9.8110921941955299E-3</v>
      </c>
      <c r="L33" s="49">
        <v>0.26468889671016277</v>
      </c>
      <c r="M33" s="45"/>
    </row>
    <row r="34" spans="10:13">
      <c r="J34" s="47" t="s">
        <v>6</v>
      </c>
      <c r="K34" s="48">
        <v>5.7579474951359694E-4</v>
      </c>
      <c r="L34" s="49">
        <v>6.5375083971690201E-2</v>
      </c>
      <c r="M34" s="45"/>
    </row>
    <row r="35" spans="10:13">
      <c r="J35" s="47" t="s">
        <v>7</v>
      </c>
      <c r="K35" s="48">
        <v>8.4843181343422586E-2</v>
      </c>
      <c r="L35" s="49">
        <v>0.22314162338866966</v>
      </c>
      <c r="M35" s="45"/>
    </row>
    <row r="36" spans="10:13">
      <c r="J36" s="47" t="s">
        <v>8</v>
      </c>
      <c r="K36" s="48">
        <v>0.105</v>
      </c>
      <c r="L36" s="49">
        <v>0.29195414131300473</v>
      </c>
      <c r="M36" s="45"/>
    </row>
    <row r="37" spans="10:13">
      <c r="J37" s="47" t="s">
        <v>9</v>
      </c>
      <c r="K37" s="48">
        <v>0.105</v>
      </c>
      <c r="L37" s="49">
        <v>0.75367981410871909</v>
      </c>
      <c r="M37" s="45"/>
    </row>
    <row r="38" spans="10:13">
      <c r="J38" s="47" t="s">
        <v>10</v>
      </c>
      <c r="K38" s="48">
        <v>0.105</v>
      </c>
      <c r="L38" s="49">
        <v>0.14683046482954248</v>
      </c>
      <c r="M38" s="45"/>
    </row>
    <row r="39" spans="10:13">
      <c r="J39" s="47" t="s">
        <v>15</v>
      </c>
      <c r="K39" s="48">
        <v>0.105</v>
      </c>
      <c r="L39" s="49">
        <v>0.70977416195640886</v>
      </c>
      <c r="M39" s="45"/>
    </row>
    <row r="40" spans="10:13">
      <c r="J40" s="47" t="s">
        <v>18</v>
      </c>
      <c r="K40" s="48">
        <v>7.9769938712867888E-2</v>
      </c>
      <c r="L40" s="49">
        <v>0.17006889920727006</v>
      </c>
      <c r="M40" s="45"/>
    </row>
    <row r="41" spans="10:13">
      <c r="J41" s="50" t="s">
        <v>11</v>
      </c>
      <c r="K41" s="48">
        <v>0</v>
      </c>
      <c r="L41" s="49">
        <v>0.23727151934577828</v>
      </c>
      <c r="M41" s="45"/>
    </row>
    <row r="42" spans="10:13">
      <c r="J42" s="50" t="s">
        <v>16</v>
      </c>
      <c r="K42" s="48">
        <v>0</v>
      </c>
      <c r="L42" s="49">
        <v>9.1096127478946493E-2</v>
      </c>
      <c r="M42" s="45"/>
    </row>
    <row r="43" spans="10:13">
      <c r="J43" s="50" t="s">
        <v>17</v>
      </c>
      <c r="K43" s="48">
        <v>0</v>
      </c>
      <c r="L43" s="51">
        <v>0.17966627957047049</v>
      </c>
      <c r="M43" s="45"/>
    </row>
    <row r="44" spans="10:13">
      <c r="J44" s="47" t="s">
        <v>2</v>
      </c>
      <c r="K44" s="45">
        <v>0</v>
      </c>
      <c r="L44" s="51">
        <v>1.2807329957656747E-2</v>
      </c>
      <c r="M44" s="45"/>
    </row>
    <row r="45" spans="10:13">
      <c r="J45" s="47" t="s">
        <v>4</v>
      </c>
      <c r="K45" s="45">
        <v>0</v>
      </c>
      <c r="L45" s="49">
        <v>1.3516327495988217E-2</v>
      </c>
      <c r="M45" s="45"/>
    </row>
    <row r="46" spans="10:13">
      <c r="J46" s="47" t="s">
        <v>12</v>
      </c>
      <c r="K46" s="45">
        <v>0.3</v>
      </c>
      <c r="L46" s="49">
        <v>3.0506116247759323E-2</v>
      </c>
      <c r="M46" s="45"/>
    </row>
    <row r="47" spans="10:13">
      <c r="J47" s="47" t="s">
        <v>13</v>
      </c>
      <c r="K47" s="45">
        <v>0</v>
      </c>
      <c r="L47" s="49">
        <v>-1.0184698107510893E-2</v>
      </c>
      <c r="M47" s="45"/>
    </row>
    <row r="48" spans="10:13">
      <c r="J48" s="47" t="s">
        <v>14</v>
      </c>
      <c r="K48" s="45">
        <v>0</v>
      </c>
      <c r="L48" s="49">
        <v>-1.532189725400955E-2</v>
      </c>
      <c r="M48" s="45"/>
    </row>
    <row r="49" spans="10:15">
      <c r="J49" s="45"/>
      <c r="K49" s="52">
        <f>SUM(K31:K48)</f>
        <v>1.0000000069999995</v>
      </c>
      <c r="L49" s="45"/>
      <c r="M49" s="45"/>
      <c r="O49" s="16"/>
    </row>
    <row r="50" spans="10:15">
      <c r="J50" s="45"/>
      <c r="K50" s="52"/>
      <c r="L50" s="45"/>
      <c r="M50" s="45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A0CB-3B21-438A-B0EA-2DC338475083}">
  <dimension ref="A1:I38"/>
  <sheetViews>
    <sheetView topLeftCell="A22" workbookViewId="0">
      <selection activeCell="B49" sqref="B49"/>
    </sheetView>
  </sheetViews>
  <sheetFormatPr defaultColWidth="8.77734375" defaultRowHeight="14.4"/>
  <cols>
    <col min="1" max="1" width="30" customWidth="1"/>
    <col min="3" max="3" width="16.109375" customWidth="1"/>
  </cols>
  <sheetData>
    <row r="1" spans="1:9">
      <c r="A1" s="38" t="s">
        <v>78</v>
      </c>
      <c r="F1" s="40"/>
      <c r="G1" s="40"/>
      <c r="H1" s="40"/>
      <c r="I1" s="40"/>
    </row>
    <row r="2" spans="1:9">
      <c r="A2" t="s">
        <v>19</v>
      </c>
      <c r="B2" t="s">
        <v>79</v>
      </c>
      <c r="C2" t="s">
        <v>80</v>
      </c>
      <c r="D2" t="s">
        <v>23</v>
      </c>
      <c r="F2" s="40"/>
      <c r="G2" s="41"/>
      <c r="H2" s="40"/>
      <c r="I2" s="41"/>
    </row>
    <row r="3" spans="1:9">
      <c r="A3" t="s">
        <v>81</v>
      </c>
      <c r="B3" s="11">
        <v>0.7</v>
      </c>
      <c r="C3">
        <v>0.15</v>
      </c>
      <c r="D3">
        <v>6.8603031356987004E-2</v>
      </c>
      <c r="F3" s="40"/>
      <c r="G3" s="42"/>
      <c r="H3" s="42"/>
      <c r="I3" s="41"/>
    </row>
    <row r="4" spans="1:9">
      <c r="A4" t="s">
        <v>82</v>
      </c>
      <c r="B4" s="11">
        <v>0.3</v>
      </c>
      <c r="F4" s="40"/>
      <c r="G4" s="42"/>
      <c r="H4" s="42"/>
      <c r="I4" s="41"/>
    </row>
    <row r="5" spans="1:9">
      <c r="A5" t="s">
        <v>83</v>
      </c>
      <c r="B5" s="11">
        <v>0.282378493586809</v>
      </c>
      <c r="F5" s="40"/>
      <c r="G5" s="43"/>
      <c r="H5" s="43"/>
      <c r="I5" s="41"/>
    </row>
    <row r="6" spans="1:9">
      <c r="A6" t="s">
        <v>84</v>
      </c>
      <c r="B6" s="11">
        <v>0.183535226531224</v>
      </c>
    </row>
    <row r="7" spans="1:9">
      <c r="A7" t="s">
        <v>22</v>
      </c>
      <c r="B7">
        <v>1.34</v>
      </c>
    </row>
    <row r="9" spans="1:9">
      <c r="A9" s="38" t="s">
        <v>78</v>
      </c>
    </row>
    <row r="10" spans="1:9">
      <c r="A10" t="s">
        <v>19</v>
      </c>
      <c r="B10" t="s">
        <v>79</v>
      </c>
      <c r="C10" t="s">
        <v>80</v>
      </c>
      <c r="D10" t="s">
        <v>23</v>
      </c>
    </row>
    <row r="11" spans="1:9">
      <c r="A11" s="13" t="s">
        <v>1</v>
      </c>
      <c r="B11" s="16">
        <v>0.15</v>
      </c>
      <c r="C11">
        <v>0.15</v>
      </c>
      <c r="D11">
        <v>6.8603031356987004E-2</v>
      </c>
    </row>
    <row r="12" spans="1:9">
      <c r="A12" s="13" t="s">
        <v>3</v>
      </c>
      <c r="B12" s="16">
        <v>0</v>
      </c>
    </row>
    <row r="13" spans="1:9">
      <c r="A13" s="13" t="s">
        <v>5</v>
      </c>
      <c r="B13" s="16">
        <v>1.4015845991707901E-2</v>
      </c>
    </row>
    <row r="14" spans="1:9">
      <c r="A14" s="13" t="s">
        <v>6</v>
      </c>
      <c r="B14" s="16">
        <v>8.2256392787656693E-4</v>
      </c>
    </row>
    <row r="15" spans="1:9">
      <c r="A15" s="13" t="s">
        <v>7</v>
      </c>
      <c r="B15" s="16">
        <v>0.12120454477631799</v>
      </c>
    </row>
    <row r="16" spans="1:9">
      <c r="A16" s="13" t="s">
        <v>8</v>
      </c>
      <c r="B16" s="16">
        <v>0.15</v>
      </c>
    </row>
    <row r="17" spans="1:4">
      <c r="A17" s="13" t="s">
        <v>9</v>
      </c>
      <c r="B17" s="16">
        <v>0.15</v>
      </c>
    </row>
    <row r="18" spans="1:4">
      <c r="A18" s="13" t="s">
        <v>10</v>
      </c>
      <c r="B18" s="16">
        <v>0.15</v>
      </c>
    </row>
    <row r="19" spans="1:4">
      <c r="A19" s="13" t="s">
        <v>15</v>
      </c>
      <c r="B19" s="16">
        <v>0.15</v>
      </c>
    </row>
    <row r="20" spans="1:4">
      <c r="A20" s="13" t="s">
        <v>18</v>
      </c>
      <c r="B20" s="16">
        <v>0.113957055304097</v>
      </c>
    </row>
    <row r="21" spans="1:4">
      <c r="A21" s="37" t="s">
        <v>11</v>
      </c>
      <c r="B21" s="16">
        <v>0</v>
      </c>
    </row>
    <row r="22" spans="1:4">
      <c r="A22" s="37" t="s">
        <v>16</v>
      </c>
      <c r="B22" s="16">
        <v>0</v>
      </c>
    </row>
    <row r="23" spans="1:4">
      <c r="A23" s="37" t="s">
        <v>17</v>
      </c>
      <c r="B23" s="16">
        <v>0</v>
      </c>
    </row>
    <row r="24" spans="1:4">
      <c r="A24" s="37" t="s">
        <v>85</v>
      </c>
      <c r="B24">
        <v>0.39032379816068841</v>
      </c>
    </row>
    <row r="25" spans="1:4">
      <c r="A25" s="37" t="s">
        <v>86</v>
      </c>
      <c r="B25">
        <v>0.26192180389762698</v>
      </c>
    </row>
    <row r="26" spans="1:4">
      <c r="A26" s="37" t="s">
        <v>22</v>
      </c>
      <c r="B26">
        <v>1.35087569226952</v>
      </c>
    </row>
    <row r="29" spans="1:4">
      <c r="A29" t="s">
        <v>78</v>
      </c>
    </row>
    <row r="30" spans="1:4">
      <c r="A30" t="s">
        <v>19</v>
      </c>
      <c r="B30" t="s">
        <v>79</v>
      </c>
      <c r="C30" t="s">
        <v>80</v>
      </c>
      <c r="D30" t="s">
        <v>23</v>
      </c>
    </row>
    <row r="31" spans="1:4">
      <c r="A31" s="13" t="s">
        <v>2</v>
      </c>
      <c r="B31">
        <v>0</v>
      </c>
      <c r="D31">
        <v>4.2994804889939101E-3</v>
      </c>
    </row>
    <row r="32" spans="1:4">
      <c r="A32" s="13" t="s">
        <v>4</v>
      </c>
      <c r="B32">
        <v>0</v>
      </c>
    </row>
    <row r="33" spans="1:2">
      <c r="A33" s="13" t="s">
        <v>12</v>
      </c>
      <c r="B33">
        <v>1</v>
      </c>
    </row>
    <row r="34" spans="1:2">
      <c r="A34" s="13" t="s">
        <v>13</v>
      </c>
      <c r="B34">
        <v>0</v>
      </c>
    </row>
    <row r="35" spans="1:2">
      <c r="A35" s="13" t="s">
        <v>14</v>
      </c>
      <c r="B35">
        <v>0</v>
      </c>
    </row>
    <row r="36" spans="1:2">
      <c r="A36" s="37" t="s">
        <v>85</v>
      </c>
      <c r="B36">
        <v>6.2646356679767687E-3</v>
      </c>
    </row>
    <row r="37" spans="1:2">
      <c r="A37" s="37" t="s">
        <v>86</v>
      </c>
      <c r="B37">
        <v>7.9149451469841342E-2</v>
      </c>
    </row>
    <row r="38" spans="1:2">
      <c r="A38" s="37" t="s">
        <v>22</v>
      </c>
      <c r="B38">
        <v>-0.46115291163966882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B2B4-A7C7-4442-AC9E-98F00764DB9A}">
  <dimension ref="A1:AF1510"/>
  <sheetViews>
    <sheetView topLeftCell="N1" zoomScaleNormal="100" workbookViewId="0">
      <selection activeCell="Q13" sqref="Q13"/>
    </sheetView>
  </sheetViews>
  <sheetFormatPr defaultColWidth="8.77734375" defaultRowHeight="14.4"/>
  <cols>
    <col min="1" max="1" width="20.44140625" customWidth="1"/>
    <col min="2" max="2" width="14.77734375" customWidth="1"/>
    <col min="6" max="6" width="13.77734375" customWidth="1"/>
    <col min="7" max="7" width="11.44140625" customWidth="1"/>
    <col min="16" max="16" width="27.33203125" customWidth="1"/>
    <col min="17" max="20" width="12" bestFit="1" customWidth="1"/>
    <col min="21" max="21" width="16.109375" customWidth="1"/>
    <col min="32" max="32" width="14.109375" customWidth="1"/>
  </cols>
  <sheetData>
    <row r="1" spans="1:32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15</v>
      </c>
      <c r="K1" s="1" t="s">
        <v>18</v>
      </c>
      <c r="L1" s="1" t="s">
        <v>11</v>
      </c>
      <c r="M1" s="1" t="s">
        <v>16</v>
      </c>
      <c r="N1" s="1" t="s">
        <v>17</v>
      </c>
      <c r="P1" s="12"/>
      <c r="Q1" s="13" t="s">
        <v>1</v>
      </c>
      <c r="R1" s="13" t="s">
        <v>3</v>
      </c>
      <c r="S1" s="13" t="s">
        <v>5</v>
      </c>
      <c r="T1" s="13" t="s">
        <v>6</v>
      </c>
      <c r="U1" s="13" t="s">
        <v>7</v>
      </c>
      <c r="V1" s="13" t="s">
        <v>8</v>
      </c>
      <c r="W1" s="13" t="s">
        <v>9</v>
      </c>
      <c r="X1" s="13" t="s">
        <v>10</v>
      </c>
      <c r="Y1" s="13" t="s">
        <v>15</v>
      </c>
      <c r="Z1" s="13" t="s">
        <v>18</v>
      </c>
      <c r="AA1" s="14" t="s">
        <v>11</v>
      </c>
      <c r="AB1" s="14" t="s">
        <v>16</v>
      </c>
      <c r="AC1" s="14" t="s">
        <v>17</v>
      </c>
      <c r="AE1" s="13" t="s">
        <v>38</v>
      </c>
    </row>
    <row r="2" spans="1:32">
      <c r="A2" s="2">
        <v>43467</v>
      </c>
      <c r="P2" s="14" t="s">
        <v>35</v>
      </c>
      <c r="Q2">
        <f t="shared" ref="Q2:AC2" si="0">AVERAGE(B3:B1510)</f>
        <v>1.4496843120564359E-3</v>
      </c>
      <c r="R2">
        <f t="shared" si="0"/>
        <v>9.3171651399019955E-4</v>
      </c>
      <c r="S2">
        <f t="shared" si="0"/>
        <v>1.0503527647228682E-3</v>
      </c>
      <c r="T2">
        <f t="shared" si="0"/>
        <v>2.5942493639559606E-4</v>
      </c>
      <c r="U2">
        <f t="shared" si="0"/>
        <v>8.8548263249472092E-4</v>
      </c>
      <c r="V2">
        <f t="shared" si="0"/>
        <v>1.1585481798135108E-3</v>
      </c>
      <c r="W2">
        <f t="shared" si="0"/>
        <v>2.9907929131298377E-3</v>
      </c>
      <c r="X2">
        <f t="shared" si="0"/>
        <v>5.8266057472040672E-4</v>
      </c>
      <c r="Y2">
        <f t="shared" si="0"/>
        <v>2.8165641347476541E-3</v>
      </c>
      <c r="Z2">
        <f t="shared" si="0"/>
        <v>6.7487658415583355E-4</v>
      </c>
      <c r="AA2">
        <f t="shared" si="0"/>
        <v>9.415536481975329E-4</v>
      </c>
      <c r="AB2">
        <f t="shared" si="0"/>
        <v>3.614925693608988E-4</v>
      </c>
      <c r="AC2">
        <f t="shared" si="0"/>
        <v>7.1296142686694643E-4</v>
      </c>
      <c r="AE2">
        <f>AVERAGE(Q2:AA2)</f>
        <v>1.2492415631295088E-3</v>
      </c>
      <c r="AF2" s="15"/>
    </row>
    <row r="3" spans="1:32">
      <c r="A3" s="2">
        <v>43468</v>
      </c>
      <c r="B3">
        <f>(Prices!B3 - Prices!B2) / Prices!B2</f>
        <v>-9.960737058406266E-2</v>
      </c>
      <c r="C3">
        <f>(Prices!D3 - Prices!D2) / Prices!D2</f>
        <v>-2.5241497784936059E-2</v>
      </c>
      <c r="D3">
        <f>(Prices!F3 - Prices!F2) / Prices!F2</f>
        <v>-2.7695587743534575E-2</v>
      </c>
      <c r="E3">
        <f>(Prices!G3 - Prices!G2) / Prices!G2</f>
        <v>-1.5890362438801649E-2</v>
      </c>
      <c r="F3">
        <f>(Prices!H3 - Prices!H2) / Prices!H2</f>
        <v>-1.4212072053848007E-2</v>
      </c>
      <c r="G3">
        <f>(Prices!I3 - Prices!I2) / Prices!I2</f>
        <v>-3.6787978319921456E-2</v>
      </c>
      <c r="H3">
        <f>(Prices!J3 - Prices!J2) / Prices!J2</f>
        <v>-6.041683433510827E-2</v>
      </c>
      <c r="I3">
        <f>(Prices!K3 - Prices!K2) / Prices!K2</f>
        <v>-7.0112329411792882E-3</v>
      </c>
      <c r="J3">
        <f>(Prices!P3 - Prices!P2) / Prices!P2</f>
        <v>-3.1471712665183366E-2</v>
      </c>
      <c r="K3">
        <f>(Prices!S3 - Prices!S2) / Prices!S2</f>
        <v>-1.5353786809918356E-2</v>
      </c>
      <c r="L3">
        <v>-3.2671109628750999E-2</v>
      </c>
      <c r="M3">
        <v>-8.0967924886929735E-3</v>
      </c>
      <c r="N3">
        <v>-2.387046093058471E-2</v>
      </c>
      <c r="P3" s="14" t="s">
        <v>36</v>
      </c>
      <c r="Q3">
        <f t="shared" ref="Q3:AC3" si="1">_xlfn.STDEV.P(B3:B1510)</f>
        <v>1.9425964623083533E-2</v>
      </c>
      <c r="R3">
        <f t="shared" si="1"/>
        <v>2.1498200460217824E-2</v>
      </c>
      <c r="S3">
        <f t="shared" si="1"/>
        <v>1.9655549208614904E-2</v>
      </c>
      <c r="T3">
        <f t="shared" si="1"/>
        <v>1.2061946782023679E-2</v>
      </c>
      <c r="U3">
        <f t="shared" si="1"/>
        <v>1.9308868188383913E-2</v>
      </c>
      <c r="V3">
        <f t="shared" si="1"/>
        <v>1.8264971872534383E-2</v>
      </c>
      <c r="W3">
        <f t="shared" si="1"/>
        <v>3.2678776607307093E-2</v>
      </c>
      <c r="X3">
        <f t="shared" si="1"/>
        <v>1.276078257493474E-2</v>
      </c>
      <c r="Y3">
        <f t="shared" si="1"/>
        <v>4.0608150308335325E-2</v>
      </c>
      <c r="Z3">
        <f t="shared" si="1"/>
        <v>2.031223257150689E-2</v>
      </c>
      <c r="AA3">
        <f t="shared" si="1"/>
        <v>1.5325405595937275E-2</v>
      </c>
      <c r="AB3">
        <f t="shared" si="1"/>
        <v>1.1892371452875757E-2</v>
      </c>
      <c r="AC3">
        <f t="shared" si="1"/>
        <v>1.2657398189068395E-2</v>
      </c>
      <c r="AE3">
        <f t="shared" ref="AE3:AE6" si="2">AVERAGE(Q3:Z3)</f>
        <v>2.1657544319694227E-2</v>
      </c>
    </row>
    <row r="4" spans="1:32">
      <c r="A4" s="2">
        <v>43469</v>
      </c>
      <c r="B4">
        <f>(Prices!B4 - Prices!B3) / Prices!B3</f>
        <v>4.2689351013381921E-2</v>
      </c>
      <c r="C4">
        <f>(Prices!D4 - Prices!D3) / Prices!D3</f>
        <v>5.0063998673750172E-2</v>
      </c>
      <c r="D4">
        <f>(Prices!F4 - Prices!F3) / Prices!F3</f>
        <v>5.129350688135751E-2</v>
      </c>
      <c r="E4">
        <f>(Prices!G4 - Prices!G3) / Prices!G3</f>
        <v>1.6783075440361447E-2</v>
      </c>
      <c r="F4">
        <f>(Prices!H4 - Prices!H3) / Prices!H3</f>
        <v>3.6865886627920758E-2</v>
      </c>
      <c r="G4">
        <f>(Prices!I4 - Prices!I3) / Prices!I3</f>
        <v>4.6509240968410491E-2</v>
      </c>
      <c r="H4">
        <f>(Prices!J4 - Prices!J3) / Prices!J3</f>
        <v>6.4067390464122798E-2</v>
      </c>
      <c r="I4">
        <f>(Prices!K4 - Prices!K3) / Prices!K3</f>
        <v>2.0410013182857019E-2</v>
      </c>
      <c r="J4">
        <f>(Prices!P4 - Prices!P3) / Prices!P3</f>
        <v>5.7697390912070774E-2</v>
      </c>
      <c r="K4">
        <f>(Prices!S4 - Prices!S3) / Prices!S3</f>
        <v>3.6869700627063844E-2</v>
      </c>
      <c r="L4">
        <v>4.2785226775099786E-2</v>
      </c>
      <c r="M4">
        <v>3.0748319629585776E-2</v>
      </c>
      <c r="N4">
        <v>3.3006558963583107E-2</v>
      </c>
      <c r="P4" s="14" t="s">
        <v>37</v>
      </c>
      <c r="Q4">
        <f t="shared" ref="Q4:Y4" si="3">VAR(B3:B1510)</f>
        <v>3.7761851169093423E-4</v>
      </c>
      <c r="R4">
        <f t="shared" si="3"/>
        <v>4.6247930691823932E-4</v>
      </c>
      <c r="S4">
        <f t="shared" si="3"/>
        <v>3.8659697873653703E-4</v>
      </c>
      <c r="T4">
        <f t="shared" si="3"/>
        <v>1.4558710334435041E-4</v>
      </c>
      <c r="U4">
        <f t="shared" si="3"/>
        <v>3.7307979110836589E-4</v>
      </c>
      <c r="V4">
        <f t="shared" si="3"/>
        <v>3.3383057056187397E-4</v>
      </c>
      <c r="W4">
        <f t="shared" si="3"/>
        <v>1.0686110685798438E-3</v>
      </c>
      <c r="X4">
        <f t="shared" si="3"/>
        <v>1.6294562605344076E-4</v>
      </c>
      <c r="Y4">
        <f t="shared" si="3"/>
        <v>1.6501161129185444E-3</v>
      </c>
      <c r="Z4">
        <f>VAR(K3:K1511)</f>
        <v>4.1286057225931651E-4</v>
      </c>
      <c r="AA4">
        <f>VAR(L3:L1511)</f>
        <v>2.3502390807791522E-4</v>
      </c>
      <c r="AB4">
        <f t="shared" ref="AB4:AC4" si="4">VAR(M3:M1511)</f>
        <v>1.4152234648304361E-4</v>
      </c>
      <c r="AC4">
        <f t="shared" si="4"/>
        <v>1.6031603928751218E-4</v>
      </c>
      <c r="AE4">
        <f t="shared" si="2"/>
        <v>5.3737256421714462E-4</v>
      </c>
    </row>
    <row r="5" spans="1:32">
      <c r="A5" s="2">
        <v>43472</v>
      </c>
      <c r="B5">
        <f>(Prices!B5 - Prices!B4) / Prices!B4</f>
        <v>-2.2259801158765256E-3</v>
      </c>
      <c r="C5">
        <f>(Prices!D5 - Prices!D4) / Prices!D4</f>
        <v>3.4353414158742775E-2</v>
      </c>
      <c r="D5">
        <f>(Prices!F5 - Prices!F4) / Prices!F4</f>
        <v>-1.9942937060063639E-3</v>
      </c>
      <c r="E5">
        <f>(Prices!G5 - Prices!G4) / Prices!G4</f>
        <v>-6.4144918240597263E-3</v>
      </c>
      <c r="F5">
        <f>(Prices!H5 - Prices!H4) / Prices!H4</f>
        <v>6.9514534125499658E-4</v>
      </c>
      <c r="G5">
        <f>(Prices!I5 - Prices!I4) / Prices!I4</f>
        <v>1.2755593861891437E-3</v>
      </c>
      <c r="H5">
        <f>(Prices!J5 - Prices!J4) / Prices!J4</f>
        <v>5.2940736594462634E-2</v>
      </c>
      <c r="I5">
        <f>(Prices!K5 - Prices!K4) / Prices!K4</f>
        <v>-4.0002371503042476E-3</v>
      </c>
      <c r="J5">
        <f>(Prices!P5 - Prices!P4) / Prices!P4</f>
        <v>5.436123871697477E-2</v>
      </c>
      <c r="K5">
        <f>(Prices!S5 - Prices!S4) / Prices!S4</f>
        <v>5.2001690979131109E-3</v>
      </c>
      <c r="L5">
        <v>1.1905505427541343E-2</v>
      </c>
      <c r="M5">
        <v>3.1677512442948065E-3</v>
      </c>
      <c r="N5">
        <v>7.5029853691560783E-3</v>
      </c>
      <c r="P5" s="14" t="s">
        <v>39</v>
      </c>
      <c r="Q5">
        <f>Q2 * 252</f>
        <v>0.36532044663822183</v>
      </c>
      <c r="R5">
        <f>R2 * 252</f>
        <v>0.2347925615255303</v>
      </c>
      <c r="S5">
        <f t="shared" ref="S5:Y5" si="5">S2 * 252</f>
        <v>0.26468889671016277</v>
      </c>
      <c r="T5">
        <f t="shared" si="5"/>
        <v>6.5375083971690201E-2</v>
      </c>
      <c r="U5">
        <f t="shared" si="5"/>
        <v>0.22314162338866966</v>
      </c>
      <c r="V5">
        <f t="shared" si="5"/>
        <v>0.29195414131300473</v>
      </c>
      <c r="W5">
        <f t="shared" si="5"/>
        <v>0.75367981410871909</v>
      </c>
      <c r="X5">
        <f t="shared" si="5"/>
        <v>0.14683046482954248</v>
      </c>
      <c r="Y5">
        <f t="shared" si="5"/>
        <v>0.70977416195640886</v>
      </c>
      <c r="Z5">
        <f>Z2 * 252</f>
        <v>0.17006889920727006</v>
      </c>
      <c r="AA5">
        <f>AA2 * 252</f>
        <v>0.23727151934577828</v>
      </c>
      <c r="AB5">
        <f>AB2 * 252</f>
        <v>9.1096127478946493E-2</v>
      </c>
      <c r="AC5">
        <f>AC2 * 252</f>
        <v>0.17966627957047049</v>
      </c>
      <c r="AE5">
        <f>AVERAGE(Q5:Z5)</f>
        <v>0.32256260936492198</v>
      </c>
    </row>
    <row r="6" spans="1:32">
      <c r="A6" s="2">
        <v>43473</v>
      </c>
      <c r="B6">
        <f>(Prices!B6 - Prices!B5) / Prices!B5</f>
        <v>1.9063443053431404E-2</v>
      </c>
      <c r="C6">
        <f>(Prices!D6 - Prices!D5) / Prices!D5</f>
        <v>1.6612359945639903E-2</v>
      </c>
      <c r="D6">
        <f>(Prices!F6 - Prices!F5) / Prices!F5</f>
        <v>8.7831675602799211E-3</v>
      </c>
      <c r="E6">
        <f>(Prices!G6 - Prices!G5) / Prices!G5</f>
        <v>2.3226685072477448E-2</v>
      </c>
      <c r="F6">
        <f>(Prices!H6 - Prices!H5) / Prices!H5</f>
        <v>-1.8860345978639198E-3</v>
      </c>
      <c r="G6">
        <f>(Prices!I6 - Prices!I5) / Prices!I5</f>
        <v>7.250680170717597E-3</v>
      </c>
      <c r="H6">
        <f>(Prices!J6 - Prices!J5) / Prices!J5</f>
        <v>-2.4895191447874422E-2</v>
      </c>
      <c r="I6">
        <f>(Prices!K6 - Prices!K5) / Prices!K5</f>
        <v>3.6907907226933299E-3</v>
      </c>
      <c r="J6">
        <f>(Prices!P6 - Prices!P5) / Prices!P5</f>
        <v>1.1642764023442232E-3</v>
      </c>
      <c r="K6">
        <f>(Prices!S6 - Prices!S5) / Prices!S5</f>
        <v>7.2708870092239881E-3</v>
      </c>
      <c r="L6">
        <v>9.0456698770709602E-3</v>
      </c>
      <c r="M6">
        <v>7.1055881510323502E-3</v>
      </c>
      <c r="N6">
        <v>9.7151655141781094E-3</v>
      </c>
      <c r="P6" s="14" t="s">
        <v>40</v>
      </c>
      <c r="Q6">
        <f>Q3 * SQRT(252)</f>
        <v>0.30837762822130571</v>
      </c>
      <c r="R6">
        <f t="shared" ref="R6:Y6" si="6">R3 * SQRT(252)</f>
        <v>0.34127335231890416</v>
      </c>
      <c r="S6">
        <f t="shared" si="6"/>
        <v>0.31202217053032477</v>
      </c>
      <c r="T6">
        <f t="shared" si="6"/>
        <v>0.19147746907518282</v>
      </c>
      <c r="U6">
        <f t="shared" si="6"/>
        <v>0.30651877994754062</v>
      </c>
      <c r="V6">
        <f t="shared" si="6"/>
        <v>0.28994743966989428</v>
      </c>
      <c r="W6">
        <f t="shared" si="6"/>
        <v>0.51875949631661766</v>
      </c>
      <c r="X6">
        <f t="shared" si="6"/>
        <v>0.20257114336706264</v>
      </c>
      <c r="Y6">
        <f t="shared" si="6"/>
        <v>0.64463440150911688</v>
      </c>
      <c r="Z6">
        <f>Z3 * SQRT(252)</f>
        <v>0.3224466957402794</v>
      </c>
      <c r="AA6">
        <f>AA3 * SQRT(252)</f>
        <v>0.24328327168828598</v>
      </c>
      <c r="AB6">
        <f>AB3 * SQRT(252)</f>
        <v>0.18878554417867888</v>
      </c>
      <c r="AC6">
        <f>AC3 * SQRT(252)</f>
        <v>0.2009299671203657</v>
      </c>
      <c r="AE6">
        <f t="shared" si="2"/>
        <v>0.34380285766962293</v>
      </c>
    </row>
    <row r="7" spans="1:32">
      <c r="A7" s="2">
        <v>43474</v>
      </c>
      <c r="B7">
        <f>(Prices!B7 - Prices!B6) / Prices!B6</f>
        <v>1.6981324896554E-2</v>
      </c>
      <c r="C7">
        <f>(Prices!D7 - Prices!D6) / Prices!D6</f>
        <v>1.7143547179710558E-3</v>
      </c>
      <c r="D7">
        <f>(Prices!F7 - Prices!F6) / Prices!F6</f>
        <v>-3.427463577090911E-3</v>
      </c>
      <c r="E7">
        <f>(Prices!G7 - Prices!G6) / Prices!G6</f>
        <v>-7.9255915000507864E-3</v>
      </c>
      <c r="F7">
        <f>(Prices!H7 - Prices!H6) / Prices!H6</f>
        <v>-1.6903560066834119E-3</v>
      </c>
      <c r="G7">
        <f>(Prices!I7 - Prices!I6) / Prices!I6</f>
        <v>1.4299725670346737E-2</v>
      </c>
      <c r="H7">
        <f>(Prices!J7 - Prices!J6) / Prices!J6</f>
        <v>1.9666580698406277E-2</v>
      </c>
      <c r="I7">
        <f>(Prices!K7 - Prices!K6) / Prices!K6</f>
        <v>-1.6331438733805648E-2</v>
      </c>
      <c r="J7">
        <f>(Prices!P7 - Prices!P6) / Prices!P6</f>
        <v>9.4826253535004595E-3</v>
      </c>
      <c r="K7">
        <f>(Prices!S7 - Prices!S6) / Prices!S6</f>
        <v>5.2746342044916825E-3</v>
      </c>
      <c r="L7">
        <v>8.1496084162082129E-3</v>
      </c>
      <c r="M7">
        <v>1.2280988968172861E-2</v>
      </c>
      <c r="N7">
        <v>4.6202220783133335E-3</v>
      </c>
      <c r="P7" s="14" t="s">
        <v>24</v>
      </c>
      <c r="Q7" s="16">
        <v>0.15</v>
      </c>
      <c r="R7" s="16">
        <v>0</v>
      </c>
      <c r="S7" s="16">
        <v>1.4015845991707909E-2</v>
      </c>
      <c r="T7" s="16">
        <v>8.2256392787656693E-4</v>
      </c>
      <c r="U7" s="16">
        <v>0.12120454477631809</v>
      </c>
      <c r="V7" s="16">
        <v>0.15</v>
      </c>
      <c r="W7" s="16">
        <v>0.15</v>
      </c>
      <c r="X7" s="16">
        <v>0.15</v>
      </c>
      <c r="Y7" s="16">
        <v>0.15</v>
      </c>
      <c r="Z7" s="16">
        <v>0.11395705530409721</v>
      </c>
      <c r="AA7" s="16">
        <v>0</v>
      </c>
      <c r="AB7" s="16">
        <v>0</v>
      </c>
      <c r="AC7" s="16">
        <v>0</v>
      </c>
      <c r="AE7" s="16">
        <f>SUM(Q7:AC7)</f>
        <v>1.0000000099999999</v>
      </c>
    </row>
    <row r="8" spans="1:32">
      <c r="A8" s="2">
        <v>43475</v>
      </c>
      <c r="B8">
        <f>(Prices!B8 - Prices!B7) / Prices!B7</f>
        <v>3.1962747148658126E-3</v>
      </c>
      <c r="C8">
        <f>(Prices!D8 - Prices!D7) / Prices!D7</f>
        <v>-1.9284287379283552E-3</v>
      </c>
      <c r="D8">
        <f>(Prices!F8 - Prices!F7) / Prices!F7</f>
        <v>-2.6069773581781364E-3</v>
      </c>
      <c r="E8">
        <f>(Prices!G8 - Prices!G7) / Prices!G7</f>
        <v>6.049651486999561E-3</v>
      </c>
      <c r="F8">
        <f>(Prices!H8 - Prices!H7) / Prices!H7</f>
        <v>-9.9514744095313302E-5</v>
      </c>
      <c r="G8">
        <f>(Prices!I8 - Prices!I7) / Prices!I7</f>
        <v>-6.4258702706177411E-3</v>
      </c>
      <c r="H8">
        <f>(Prices!J8 - Prices!J7) / Prices!J7</f>
        <v>1.8586142767330595E-2</v>
      </c>
      <c r="I8">
        <f>(Prices!K8 - Prices!K7) / Prices!K7</f>
        <v>2.4188689404088123E-3</v>
      </c>
      <c r="J8">
        <f>(Prices!P8 - Prices!P7) / Prices!P7</f>
        <v>1.9023398389568669E-2</v>
      </c>
      <c r="K8">
        <f>(Prices!S8 - Prices!S7) / Prices!S7</f>
        <v>-5.1089035952887607E-3</v>
      </c>
      <c r="L8">
        <v>2.8598748563094336E-3</v>
      </c>
      <c r="M8">
        <v>4.1302116338318524E-3</v>
      </c>
      <c r="N8">
        <v>4.1769968352448001E-3</v>
      </c>
    </row>
    <row r="9" spans="1:32">
      <c r="A9" s="2">
        <v>43476</v>
      </c>
      <c r="B9">
        <f>(Prices!B9 - Prices!B8) / Prices!B8</f>
        <v>-9.8179811774901458E-3</v>
      </c>
      <c r="C9">
        <f>(Prices!D9 - Prices!D8) / Prices!D8</f>
        <v>-9.4552313053293726E-3</v>
      </c>
      <c r="D9">
        <f>(Prices!F9 - Prices!F8) / Prices!F8</f>
        <v>-1.3310791581999718E-2</v>
      </c>
      <c r="E9">
        <f>(Prices!G9 - Prices!G8) / Prices!G8</f>
        <v>3.0810310448717011E-4</v>
      </c>
      <c r="F9">
        <f>(Prices!H9 - Prices!H8) / Prices!H8</f>
        <v>-4.7812191393328566E-3</v>
      </c>
      <c r="G9">
        <f>(Prices!I9 - Prices!I8) / Prices!I8</f>
        <v>-7.7218758330740564E-3</v>
      </c>
      <c r="H9">
        <f>(Prices!J9 - Prices!J8) / Prices!J8</f>
        <v>2.478822183017115E-2</v>
      </c>
      <c r="I9">
        <f>(Prices!K9 - Prices!K8) / Prices!K8</f>
        <v>6.5811874611848712E-3</v>
      </c>
      <c r="J9">
        <f>(Prices!P9 - Prices!P8) / Prices!P8</f>
        <v>6.63831657692379E-3</v>
      </c>
      <c r="K9">
        <f>(Prices!S9 - Prices!S8) / Prices!S8</f>
        <v>-4.580083508950482E-3</v>
      </c>
      <c r="L9">
        <v>-3.658093418001755E-3</v>
      </c>
      <c r="M9">
        <v>-6.1698042813593465E-3</v>
      </c>
      <c r="N9">
        <v>-4.6202910382474489E-4</v>
      </c>
      <c r="P9" s="14" t="s">
        <v>25</v>
      </c>
      <c r="Q9">
        <f>SUMPRODUCT(Q7:AC7, Q5:AC5)</f>
        <v>0.39032379816068841</v>
      </c>
    </row>
    <row r="10" spans="1:32">
      <c r="A10" s="2">
        <v>43479</v>
      </c>
      <c r="B10">
        <f>(Prices!B10 - Prices!B9) / Prices!B9</f>
        <v>-1.5036960931531196E-2</v>
      </c>
      <c r="C10">
        <f>(Prices!D10 - Prices!D9) / Prices!D9</f>
        <v>-1.4232985793521953E-2</v>
      </c>
      <c r="D10">
        <f>(Prices!F10 - Prices!F9) / Prices!F9</f>
        <v>-1.2175112310132165E-2</v>
      </c>
      <c r="E10">
        <f>(Prices!G10 - Prices!G9) / Prices!G9</f>
        <v>-1.1329161705882749E-2</v>
      </c>
      <c r="F10">
        <f>(Prices!H10 - Prices!H9) / Prices!H9</f>
        <v>1.0309227040236511E-2</v>
      </c>
      <c r="G10">
        <f>(Prices!I10 - Prices!I9) / Prices!I9</f>
        <v>-7.2958917181158702E-3</v>
      </c>
      <c r="H10">
        <f>(Prices!J10 - Prices!J9) / Prices!J9</f>
        <v>1.0817766603569435E-2</v>
      </c>
      <c r="I10">
        <f>(Prices!K10 - Prices!K9) / Prices!K9</f>
        <v>-6.7558292402223157E-3</v>
      </c>
      <c r="J10">
        <f>(Prices!P10 - Prices!P9) / Prices!P9</f>
        <v>-3.7032804709524116E-2</v>
      </c>
      <c r="K10">
        <f>(Prices!S10 - Prices!S9) / Prices!S9</f>
        <v>-1.2549146096920364E-3</v>
      </c>
      <c r="L10">
        <v>-8.8366018934285633E-3</v>
      </c>
      <c r="M10">
        <v>-5.1736778661311475E-3</v>
      </c>
      <c r="N10">
        <v>-5.5067326354431359E-3</v>
      </c>
      <c r="P10" s="14" t="s">
        <v>41</v>
      </c>
      <c r="Q10" cm="1">
        <f t="array" ref="Q10">MMULT(MMULT(Q7:AC7, Q24:AC36), TRANSPOSE(Q7:AC7)) * 252</f>
        <v>6.8603031356986963E-2</v>
      </c>
    </row>
    <row r="11" spans="1:32">
      <c r="A11" s="2">
        <v>43480</v>
      </c>
      <c r="B11">
        <f>(Prices!B11 - Prices!B10) / Prices!B10</f>
        <v>2.0466664733793636E-2</v>
      </c>
      <c r="C11">
        <f>(Prices!D11 - Prices!D10) / Prices!D10</f>
        <v>3.5462313843586293E-2</v>
      </c>
      <c r="D11">
        <f>(Prices!F11 - Prices!F10) / Prices!F10</f>
        <v>3.3285408279569037E-2</v>
      </c>
      <c r="E11">
        <f>(Prices!G11 - Prices!G10) / Prices!G10</f>
        <v>8.4190466150993112E-3</v>
      </c>
      <c r="F11">
        <f>(Prices!H11 - Prices!H10) / Prices!H10</f>
        <v>7.3313536862943656E-3</v>
      </c>
      <c r="G11">
        <f>(Prices!I11 - Prices!I10) / Prices!I10</f>
        <v>2.9005246855502327E-2</v>
      </c>
      <c r="H11">
        <f>(Prices!J11 - Prices!J10) / Prices!J10</f>
        <v>-3.7887863175655049E-3</v>
      </c>
      <c r="I11">
        <f>(Prices!K11 - Prices!K10) / Prices!K10</f>
        <v>9.4349926964598339E-3</v>
      </c>
      <c r="J11">
        <f>(Prices!P11 - Prices!P10) / Prices!P10</f>
        <v>2.9994027272290929E-2</v>
      </c>
      <c r="K11">
        <f>(Prices!S11 - Prices!S10) / Prices!S10</f>
        <v>5.5845700703159866E-4</v>
      </c>
      <c r="L11">
        <v>1.9526432874552271E-2</v>
      </c>
      <c r="M11">
        <v>6.2403928695092996E-3</v>
      </c>
      <c r="N11">
        <v>1.1708565122290508E-2</v>
      </c>
      <c r="P11" s="14" t="s">
        <v>42</v>
      </c>
      <c r="Q11">
        <f>SQRT(Q10)</f>
        <v>0.26192180389762698</v>
      </c>
    </row>
    <row r="12" spans="1:32">
      <c r="A12" s="2">
        <v>43481</v>
      </c>
      <c r="B12">
        <f>(Prices!B12 - Prices!B11) / Prices!B11</f>
        <v>1.2216570654314014E-2</v>
      </c>
      <c r="C12">
        <f>(Prices!D12 - Prices!D11) / Prices!D11</f>
        <v>5.5059977788299236E-3</v>
      </c>
      <c r="D12">
        <f>(Prices!F12 - Prices!F11) / Prices!F11</f>
        <v>2.7610831743583157E-3</v>
      </c>
      <c r="E12">
        <f>(Prices!G12 - Prices!G11) / Prices!G11</f>
        <v>-1.0204173208746807E-2</v>
      </c>
      <c r="F12">
        <f>(Prices!H12 - Prices!H11) / Prices!H11</f>
        <v>8.06409179278989E-3</v>
      </c>
      <c r="G12">
        <f>(Prices!I12 - Prices!I11) / Prices!I11</f>
        <v>3.523651241303175E-3</v>
      </c>
      <c r="H12">
        <f>(Prices!J12 - Prices!J11) / Prices!J11</f>
        <v>-6.8729593996817891E-3</v>
      </c>
      <c r="I12">
        <f>(Prices!K12 - Prices!K11) / Prices!K11</f>
        <v>-6.9559027858557467E-3</v>
      </c>
      <c r="J12">
        <f>(Prices!P12 - Prices!P11) / Prices!P11</f>
        <v>4.7034144298457228E-3</v>
      </c>
      <c r="K12">
        <f>(Prices!S12 - Prices!S11) / Prices!S11</f>
        <v>-4.1864582629432288E-4</v>
      </c>
      <c r="L12">
        <v>-1.8478792786929282E-4</v>
      </c>
      <c r="M12">
        <v>3.1009989557448446E-3</v>
      </c>
      <c r="N12">
        <v>2.2142567067116215E-3</v>
      </c>
      <c r="P12" s="14" t="s">
        <v>43</v>
      </c>
      <c r="Q12">
        <f>(Q9-0.0365)/Q11</f>
        <v>1.3508756922695204</v>
      </c>
    </row>
    <row r="13" spans="1:32">
      <c r="A13" s="2">
        <v>43482</v>
      </c>
      <c r="B13">
        <f>(Prices!B13 - Prices!B12) / Prices!B12</f>
        <v>5.9373071571459908E-3</v>
      </c>
      <c r="C13">
        <f>(Prices!D13 - Prices!D12) / Prices!D12</f>
        <v>5.6064343952656774E-3</v>
      </c>
      <c r="D13">
        <f>(Prices!F13 - Prices!F12) / Prices!F12</f>
        <v>8.8207192464386814E-3</v>
      </c>
      <c r="E13">
        <f>(Prices!G13 - Prices!G12) / Prices!G12</f>
        <v>8.200465230278127E-3</v>
      </c>
      <c r="F13">
        <f>(Prices!H13 - Prices!H12) / Prices!H12</f>
        <v>4.0976713949817068E-3</v>
      </c>
      <c r="G13">
        <f>(Prices!I13 - Prices!I12) / Prices!I12</f>
        <v>7.0223253040566343E-3</v>
      </c>
      <c r="H13">
        <f>(Prices!J13 - Prices!J12) / Prices!J12</f>
        <v>1.9349877806976376E-2</v>
      </c>
      <c r="I13">
        <f>(Prices!K13 - Prices!K12) / Prices!K12</f>
        <v>-1.4325673501053041E-4</v>
      </c>
      <c r="J13">
        <f>(Prices!P13 - Prices!P12) / Prices!P12</f>
        <v>3.6410765019605925E-3</v>
      </c>
      <c r="K13">
        <f>(Prices!S13 - Prices!S12) / Prices!S12</f>
        <v>6.8396644063644504E-3</v>
      </c>
      <c r="L13">
        <v>7.884007154833594E-3</v>
      </c>
      <c r="M13">
        <v>3.3484810348640066E-3</v>
      </c>
      <c r="N13">
        <v>7.4620923789420496E-3</v>
      </c>
    </row>
    <row r="14" spans="1:32">
      <c r="A14" s="2">
        <v>43483</v>
      </c>
      <c r="B14">
        <f>(Prices!B14 - Prices!B13) / Prices!B13</f>
        <v>6.1596716544109545E-3</v>
      </c>
      <c r="C14">
        <f>(Prices!D14 - Prices!D13) / Prices!D13</f>
        <v>1.7598946424279608E-3</v>
      </c>
      <c r="D14">
        <f>(Prices!F14 - Prices!F13) / Prices!F13</f>
        <v>7.4421858237797124E-3</v>
      </c>
      <c r="E14">
        <f>(Prices!G14 - Prices!G13) / Prices!G13</f>
        <v>1.239454089383416E-2</v>
      </c>
      <c r="F14">
        <f>(Prices!H14 - Prices!H13) / Prices!H13</f>
        <v>1.6226002134644743E-2</v>
      </c>
      <c r="G14">
        <f>(Prices!I14 - Prices!I13) / Prices!I13</f>
        <v>1.4982807307375182E-2</v>
      </c>
      <c r="H14">
        <f>(Prices!J14 - Prices!J13) / Prices!J13</f>
        <v>3.4339583103695316E-2</v>
      </c>
      <c r="I14">
        <f>(Prices!K14 - Prices!K13) / Prices!K13</f>
        <v>8.6053100327483766E-3</v>
      </c>
      <c r="J14">
        <f>(Prices!P14 - Prices!P13) / Prices!P13</f>
        <v>-0.1297111611448506</v>
      </c>
      <c r="K14">
        <f>(Prices!S14 - Prices!S13) / Prices!S13</f>
        <v>1.1922937603522638E-2</v>
      </c>
      <c r="L14">
        <v>9.9004710784235794E-3</v>
      </c>
      <c r="M14">
        <v>1.0783530175019896E-2</v>
      </c>
      <c r="N14">
        <v>1.3448042017957842E-2</v>
      </c>
    </row>
    <row r="15" spans="1:32">
      <c r="A15" s="2">
        <v>43487</v>
      </c>
      <c r="B15">
        <f>(Prices!B15 - Prices!B14) / Prices!B14</f>
        <v>-2.2446103828989473E-2</v>
      </c>
      <c r="C15">
        <f>(Prices!D15 - Prices!D14) / Prices!D14</f>
        <v>-3.7749086559671026E-2</v>
      </c>
      <c r="D15">
        <f>(Prices!F15 - Prices!F14) / Prices!F14</f>
        <v>-2.5891781357889655E-2</v>
      </c>
      <c r="E15">
        <f>(Prices!G15 - Prices!G14) / Prices!G14</f>
        <v>-1.4461731168001445E-2</v>
      </c>
      <c r="F15">
        <f>(Prices!H15 - Prices!H14) / Prices!H14</f>
        <v>-1.5775602535605556E-2</v>
      </c>
      <c r="G15">
        <f>(Prices!I15 - Prices!I14) / Prices!I14</f>
        <v>-1.8846731530353548E-2</v>
      </c>
      <c r="H15">
        <f>(Prices!J15 - Prices!J14) / Prices!J14</f>
        <v>-5.199775762274686E-2</v>
      </c>
      <c r="I15">
        <f>(Prices!K15 - Prices!K14) / Prices!K14</f>
        <v>-1.0719851258603858E-2</v>
      </c>
      <c r="J15">
        <f>(Prices!P15 - Prices!P14) / Prices!P14</f>
        <v>-1.1050140026936914E-2</v>
      </c>
      <c r="K15">
        <f>(Prices!S15 - Prices!S14) / Prices!S14</f>
        <v>-1.5070330985047823E-2</v>
      </c>
      <c r="L15">
        <v>-2.0030380168912506E-2</v>
      </c>
      <c r="M15">
        <v>-1.5494481289462287E-2</v>
      </c>
      <c r="N15">
        <v>-1.3310357286981657E-2</v>
      </c>
    </row>
    <row r="16" spans="1:32">
      <c r="A16" s="2">
        <v>43488</v>
      </c>
      <c r="B16">
        <f>(Prices!B16 - Prices!B15) / Prices!B15</f>
        <v>4.0447262686117806E-3</v>
      </c>
      <c r="C16">
        <f>(Prices!D16 - Prices!D15) / Prices!D15</f>
        <v>4.8095706023667919E-3</v>
      </c>
      <c r="D16">
        <f>(Prices!F16 - Prices!F15) / Prices!F15</f>
        <v>5.3586856539206513E-3</v>
      </c>
      <c r="E16">
        <f>(Prices!G16 - Prices!G15) / Prices!G15</f>
        <v>0</v>
      </c>
      <c r="F16">
        <f>(Prices!H16 - Prices!H15) / Prices!H15</f>
        <v>-2.5257766080971559E-3</v>
      </c>
      <c r="G16">
        <f>(Prices!I16 - Prices!I15) / Prices!I15</f>
        <v>9.7462332822979489E-3</v>
      </c>
      <c r="H16">
        <f>(Prices!J16 - Prices!J15) / Prices!J15</f>
        <v>3.4951152808208501E-3</v>
      </c>
      <c r="I16">
        <f>(Prices!K16 - Prices!K15) / Prices!K15</f>
        <v>4.8651034457398004E-2</v>
      </c>
      <c r="J16">
        <f>(Prices!P16 - Prices!P15) / Prices!P15</f>
        <v>-3.790309945117766E-2</v>
      </c>
      <c r="K16">
        <f>(Prices!S16 - Prices!S15) / Prices!S15</f>
        <v>-8.2071180615885045E-3</v>
      </c>
      <c r="L16">
        <v>1.2967350356127094E-3</v>
      </c>
      <c r="M16">
        <v>5.1602092244288121E-3</v>
      </c>
      <c r="N16">
        <v>1.4896745439376947E-3</v>
      </c>
    </row>
    <row r="17" spans="1:29">
      <c r="A17" s="2">
        <v>43489</v>
      </c>
      <c r="B17">
        <f>(Prices!B17 - Prices!B16) / Prices!B16</f>
        <v>-7.9264343483756786E-3</v>
      </c>
      <c r="C17">
        <f>(Prices!D17 - Prices!D16) / Prices!D16</f>
        <v>9.0913362302969796E-3</v>
      </c>
      <c r="D17">
        <f>(Prices!F17 - Prices!F16) / Prices!F16</f>
        <v>-3.7811039930472332E-4</v>
      </c>
      <c r="E17">
        <f>(Prices!G17 - Prices!G16) / Prices!G16</f>
        <v>-1.3742236601483358E-2</v>
      </c>
      <c r="F17">
        <f>(Prices!H17 - Prices!H16) / Prices!H16</f>
        <v>5.8409910582525191E-4</v>
      </c>
      <c r="G17">
        <f>(Prices!I17 - Prices!I16) / Prices!I16</f>
        <v>-4.7791623234845586E-3</v>
      </c>
      <c r="H17">
        <f>(Prices!J17 - Prices!J16) / Prices!J16</f>
        <v>5.7271267065169079E-2</v>
      </c>
      <c r="I17">
        <f>(Prices!K17 - Prices!K16) / Prices!K16</f>
        <v>-5.6934084132430349E-3</v>
      </c>
      <c r="J17">
        <f>(Prices!P17 - Prices!P16) / Prices!P16</f>
        <v>1.3630522645296534E-2</v>
      </c>
      <c r="K17">
        <f>(Prices!S17 - Prices!S16) / Prices!S16</f>
        <v>1.4023080341340536E-3</v>
      </c>
      <c r="L17">
        <v>6.4755734365208855E-3</v>
      </c>
      <c r="M17">
        <v>1.2833991418143753E-3</v>
      </c>
      <c r="N17">
        <v>9.9156874411979916E-4</v>
      </c>
    </row>
    <row r="18" spans="1:29">
      <c r="A18" s="2">
        <v>43490</v>
      </c>
      <c r="B18">
        <f>(Prices!B18 - Prices!B17) / Prices!B17</f>
        <v>3.3136846251494566E-2</v>
      </c>
      <c r="C18">
        <f>(Prices!D18 - Prices!D17) / Prices!D17</f>
        <v>9.4506151672881233E-3</v>
      </c>
      <c r="D18">
        <f>(Prices!F18 - Prices!F17) / Prices!F17</f>
        <v>1.61530662673188E-2</v>
      </c>
      <c r="E18">
        <f>(Prices!G18 - Prices!G17) / Prices!G17</f>
        <v>9.446653499583341E-3</v>
      </c>
      <c r="F18">
        <f>(Prices!H18 - Prices!H17) / Prices!H17</f>
        <v>6.3269594079708395E-3</v>
      </c>
      <c r="G18">
        <f>(Prices!I18 - Prices!I17) / Prices!I17</f>
        <v>9.1336342123732438E-3</v>
      </c>
      <c r="H18">
        <f>(Prices!J18 - Prices!J17) / Prices!J17</f>
        <v>1.4635026665718641E-2</v>
      </c>
      <c r="I18">
        <f>(Prices!K18 - Prices!K17) / Prices!K17</f>
        <v>-7.4232643598495874E-3</v>
      </c>
      <c r="J18">
        <f>(Prices!P18 - Prices!P17) / Prices!P17</f>
        <v>1.8970237843449606E-2</v>
      </c>
      <c r="K18">
        <f>(Prices!S18 - Prices!S17) / Prices!S17</f>
        <v>4.4820486524783454E-3</v>
      </c>
      <c r="L18">
        <v>1.1948425163273182E-2</v>
      </c>
      <c r="M18">
        <v>1.2560753379246019E-2</v>
      </c>
      <c r="N18">
        <v>8.5030792576811232E-3</v>
      </c>
    </row>
    <row r="19" spans="1:29">
      <c r="A19" s="2">
        <v>43493</v>
      </c>
      <c r="B19">
        <f>(Prices!B19 - Prices!B18) / Prices!B18</f>
        <v>-9.2545668090044508E-3</v>
      </c>
      <c r="C19">
        <f>(Prices!D19 - Prices!D18) / Prices!D18</f>
        <v>-1.9562216712664893E-2</v>
      </c>
      <c r="D19">
        <f>(Prices!F19 - Prices!F18) / Prices!F18</f>
        <v>-1.9654847690510211E-2</v>
      </c>
      <c r="E19">
        <f>(Prices!G19 - Prices!G18) / Prices!G18</f>
        <v>5.9268115904765129E-3</v>
      </c>
      <c r="F19">
        <f>(Prices!H19 - Prices!H18) / Prices!H18</f>
        <v>4.739299768926738E-3</v>
      </c>
      <c r="G19">
        <f>(Prices!I19 - Prices!I18) / Prices!I18</f>
        <v>-1.9501686713180224E-2</v>
      </c>
      <c r="H19">
        <f>(Prices!J19 - Prices!J18) / Prices!J18</f>
        <v>-0.1382454666741445</v>
      </c>
      <c r="I19">
        <f>(Prices!K19 - Prices!K18) / Prices!K18</f>
        <v>-8.5487786803848786E-4</v>
      </c>
      <c r="J19">
        <f>(Prices!P19 - Prices!P18) / Prices!P18</f>
        <v>-2.2219544588429866E-3</v>
      </c>
      <c r="K19">
        <f>(Prices!S19 - Prices!S18) / Prices!S18</f>
        <v>-6.6929270122928755E-3</v>
      </c>
      <c r="L19">
        <v>-1.2352025634891805E-2</v>
      </c>
      <c r="M19">
        <v>-4.8101134956990621E-3</v>
      </c>
      <c r="N19">
        <v>-7.7356980974497948E-3</v>
      </c>
    </row>
    <row r="20" spans="1:29">
      <c r="A20" s="2">
        <v>43494</v>
      </c>
      <c r="B20">
        <f>(Prices!B20 - Prices!B19) / Prices!B19</f>
        <v>-1.0364564231816656E-2</v>
      </c>
      <c r="C20">
        <f>(Prices!D20 - Prices!D19) / Prices!D19</f>
        <v>-2.6869942042519541E-2</v>
      </c>
      <c r="D20">
        <f>(Prices!F20 - Prices!F19) / Prices!F19</f>
        <v>-9.0752295074835662E-3</v>
      </c>
      <c r="E20">
        <f>(Prices!G20 - Prices!G19) / Prices!G19</f>
        <v>1.0388463787404293E-2</v>
      </c>
      <c r="F20">
        <f>(Prices!H20 - Prices!H19) / Prices!H19</f>
        <v>2.7917299267012441E-3</v>
      </c>
      <c r="G20">
        <f>(Prices!I20 - Prices!I19) / Prices!I19</f>
        <v>-2.0365406023851246E-2</v>
      </c>
      <c r="H20">
        <f>(Prices!J20 - Prices!J19) / Prices!J19</f>
        <v>-4.6445775564102204E-2</v>
      </c>
      <c r="I20">
        <f>(Prices!K20 - Prices!K19) / Prices!K19</f>
        <v>2.1395064504573316E-4</v>
      </c>
      <c r="J20">
        <f>(Prices!P20 - Prices!P19) / Prices!P19</f>
        <v>3.643996002792485E-3</v>
      </c>
      <c r="K20">
        <f>(Prices!S20 - Prices!S19) / Prices!S19</f>
        <v>3.7900366266909562E-3</v>
      </c>
      <c r="L20">
        <v>-9.4417295061257761E-3</v>
      </c>
      <c r="M20">
        <v>2.7982307960129561E-3</v>
      </c>
      <c r="N20">
        <v>-1.2373474267904667E-3</v>
      </c>
    </row>
    <row r="21" spans="1:29">
      <c r="A21" s="2">
        <v>43495</v>
      </c>
      <c r="B21">
        <f>(Prices!B21 - Prices!B20) / Prices!B20</f>
        <v>6.8334349897044844E-2</v>
      </c>
      <c r="C21">
        <f>(Prices!D21 - Prices!D20) / Prices!D20</f>
        <v>4.8027447209614105E-2</v>
      </c>
      <c r="D21">
        <f>(Prices!F21 - Prices!F20) / Prices!F20</f>
        <v>2.6101426462280305E-2</v>
      </c>
      <c r="E21">
        <f>(Prices!G21 - Prices!G20) / Prices!G20</f>
        <v>1.0051265387098034E-2</v>
      </c>
      <c r="F21">
        <f>(Prices!H21 - Prices!H20) / Prices!H20</f>
        <v>2.3036846932793227E-3</v>
      </c>
      <c r="G21">
        <f>(Prices!I21 - Prices!I20) / Prices!I20</f>
        <v>3.3417554751513021E-2</v>
      </c>
      <c r="H21">
        <f>(Prices!J21 - Prices!J20) / Prices!J20</f>
        <v>4.3997091589358592E-2</v>
      </c>
      <c r="I21">
        <f>(Prices!K21 - Prices!K20) / Prices!K20</f>
        <v>1.0476701613803145E-2</v>
      </c>
      <c r="J21">
        <f>(Prices!P21 - Prices!P20) / Prices!P20</f>
        <v>3.8021902704256344E-2</v>
      </c>
      <c r="K21">
        <f>(Prices!S21 - Prices!S20) / Prices!S20</f>
        <v>1.0907818417113574E-2</v>
      </c>
      <c r="L21">
        <v>2.5437736250476562E-2</v>
      </c>
      <c r="M21">
        <v>1.1162170912449787E-2</v>
      </c>
      <c r="N21">
        <v>1.5817925260317219E-2</v>
      </c>
    </row>
    <row r="22" spans="1:29" ht="15" thickBot="1">
      <c r="A22" s="2">
        <v>43496</v>
      </c>
      <c r="B22">
        <f>(Prices!B22 - Prices!B21) / Prices!B21</f>
        <v>7.2014756440843698E-3</v>
      </c>
      <c r="C22">
        <f>(Prices!D22 - Prices!D21) / Prices!D21</f>
        <v>2.8914721671859715E-2</v>
      </c>
      <c r="D22">
        <f>(Prices!F22 - Prices!F21) / Prices!F21</f>
        <v>2.5409888171456303E-2</v>
      </c>
      <c r="E22">
        <f>(Prices!G22 - Prices!G21) / Prices!G21</f>
        <v>1.0939396530583475E-2</v>
      </c>
      <c r="F22">
        <f>(Prices!H22 - Prices!H21) / Prices!H21</f>
        <v>-8.7155369395183011E-3</v>
      </c>
      <c r="G22">
        <f>(Prices!I22 - Prices!I21) / Prices!I21</f>
        <v>-1.8330716338593768E-2</v>
      </c>
      <c r="H22">
        <f>(Prices!J22 - Prices!J21) / Prices!J21</f>
        <v>4.6291519715849883E-2</v>
      </c>
      <c r="I22">
        <f>(Prices!K22 - Prices!K21) / Prices!K21</f>
        <v>2.0630599991413957E-2</v>
      </c>
      <c r="J22">
        <f>(Prices!P22 - Prices!P21) / Prices!P21</f>
        <v>-5.6676550879732994E-3</v>
      </c>
      <c r="K22">
        <f>(Prices!S22 - Prices!S21) / Prices!S21</f>
        <v>1.3694851020659092E-2</v>
      </c>
      <c r="L22">
        <v>1.4968978862206715E-2</v>
      </c>
      <c r="M22">
        <v>2.506583793703444E-4</v>
      </c>
      <c r="N22">
        <v>8.3347816789557539E-3</v>
      </c>
    </row>
    <row r="23" spans="1:29">
      <c r="A23" s="2">
        <v>43497</v>
      </c>
      <c r="B23">
        <f>(Prices!B23 - Prices!B22) / Prices!B22</f>
        <v>4.8064453612740312E-4</v>
      </c>
      <c r="C23">
        <f>(Prices!D23 - Prices!D22) / Prices!D22</f>
        <v>-5.3818807729386769E-2</v>
      </c>
      <c r="D23">
        <f>(Prices!F23 - Prices!F22) / Prices!F22</f>
        <v>-6.4570625888685064E-3</v>
      </c>
      <c r="E23">
        <f>(Prices!G23 - Prices!G22) / Prices!G22</f>
        <v>8.4156828666297513E-3</v>
      </c>
      <c r="F23">
        <f>(Prices!H23 - Prices!H22) / Prices!H22</f>
        <v>3.671587621997745E-3</v>
      </c>
      <c r="G23">
        <f>(Prices!I23 - Prices!I22) / Prices!I22</f>
        <v>-1.5799809322877584E-2</v>
      </c>
      <c r="H23">
        <f>(Prices!J23 - Prices!J22) / Prices!J22</f>
        <v>6.8173588064815386E-3</v>
      </c>
      <c r="I23">
        <f>(Prices!K23 - Prices!K22) / Prices!K22</f>
        <v>1.0365816814767385E-2</v>
      </c>
      <c r="J23">
        <f>(Prices!P23 - Prices!P22) / Prices!P22</f>
        <v>1.6904375467739957E-2</v>
      </c>
      <c r="K23">
        <f>(Prices!S23 - Prices!S22) / Prices!S22</f>
        <v>3.6025868518275606E-2</v>
      </c>
      <c r="L23">
        <v>-4.2224572719748053E-3</v>
      </c>
      <c r="M23">
        <v>-5.0178524090719375E-4</v>
      </c>
      <c r="N23">
        <v>8.465731614251728E-4</v>
      </c>
      <c r="P23" s="7"/>
      <c r="Q23" s="7" t="s">
        <v>1</v>
      </c>
      <c r="R23" s="7" t="s">
        <v>3</v>
      </c>
      <c r="S23" s="7" t="s">
        <v>5</v>
      </c>
      <c r="T23" s="7" t="s">
        <v>6</v>
      </c>
      <c r="U23" s="7" t="s">
        <v>7</v>
      </c>
      <c r="V23" s="7" t="s">
        <v>8</v>
      </c>
      <c r="W23" s="7" t="s">
        <v>9</v>
      </c>
      <c r="X23" s="7" t="s">
        <v>10</v>
      </c>
      <c r="Y23" s="7" t="s">
        <v>15</v>
      </c>
      <c r="Z23" s="7" t="s">
        <v>18</v>
      </c>
      <c r="AA23" s="7" t="s">
        <v>11</v>
      </c>
      <c r="AB23" s="7" t="s">
        <v>16</v>
      </c>
      <c r="AC23" s="7" t="s">
        <v>17</v>
      </c>
    </row>
    <row r="24" spans="1:29" ht="15" thickBot="1">
      <c r="A24" s="2">
        <v>43500</v>
      </c>
      <c r="B24">
        <f>(Prices!B24 - Prices!B23) / Prices!B23</f>
        <v>2.8404732821116999E-2</v>
      </c>
      <c r="C24">
        <f>(Prices!D24 - Prices!D23) / Prices!D23</f>
        <v>4.3535818975664548E-3</v>
      </c>
      <c r="D24">
        <f>(Prices!F24 - Prices!F23) / Prices!F23</f>
        <v>2.0382388044439599E-2</v>
      </c>
      <c r="E24">
        <f>(Prices!G24 - Prices!G23) / Prices!G23</f>
        <v>-9.8360848607735706E-3</v>
      </c>
      <c r="F24">
        <f>(Prices!H24 - Prices!H23) / Prices!H23</f>
        <v>3.5616208362176539E-3</v>
      </c>
      <c r="G24">
        <f>(Prices!I24 - Prices!I23) / Prices!I23</f>
        <v>2.8799310603188889E-2</v>
      </c>
      <c r="H24">
        <f>(Prices!J24 - Prices!J23) / Prices!J23</f>
        <v>3.074696925721673E-2</v>
      </c>
      <c r="I24">
        <f>(Prices!K24 - Prices!K23) / Prices!K23</f>
        <v>5.7457143344580783E-3</v>
      </c>
      <c r="J24">
        <f>(Prices!P24 - Prices!P23) / Prices!P23</f>
        <v>2.1780467041100332E-3</v>
      </c>
      <c r="K24">
        <f>(Prices!S24 - Prices!S23) / Prices!S23</f>
        <v>-1.4488789312226389E-2</v>
      </c>
      <c r="L24">
        <v>1.2421542353014051E-2</v>
      </c>
      <c r="M24">
        <v>3.5128335105462281E-3</v>
      </c>
      <c r="N24">
        <v>7.1308573097519116E-3</v>
      </c>
      <c r="P24" t="s">
        <v>1</v>
      </c>
      <c r="Q24">
        <f>VARP(Stocks!$B$2:$B$1510)</f>
        <v>3.77368101537293E-4</v>
      </c>
      <c r="R24">
        <v>2.4661292658522148E-4</v>
      </c>
      <c r="S24">
        <v>2.4385551825027287E-4</v>
      </c>
      <c r="T24">
        <v>8.4605351910362376E-5</v>
      </c>
      <c r="U24">
        <v>1.5484545437045735E-4</v>
      </c>
      <c r="V24">
        <v>2.6061320678425924E-4</v>
      </c>
      <c r="W24">
        <v>3.8305354204019475E-4</v>
      </c>
      <c r="X24">
        <v>9.9485101708162034E-5</v>
      </c>
      <c r="Y24">
        <v>3.6746945227914701E-4</v>
      </c>
      <c r="Z24">
        <v>1.1476338376892428E-4</v>
      </c>
      <c r="AA24">
        <v>2.4862972850337931E-4</v>
      </c>
      <c r="AB24">
        <v>1.4406421380532583E-4</v>
      </c>
      <c r="AC24" s="6">
        <v>1.9218851787749705E-4</v>
      </c>
    </row>
    <row r="25" spans="1:29" ht="15" thickBot="1">
      <c r="A25" s="2">
        <v>43501</v>
      </c>
      <c r="B25">
        <f>(Prices!B25 - Prices!B24) / Prices!B24</f>
        <v>1.7109671475115863E-2</v>
      </c>
      <c r="C25">
        <f>(Prices!D25 - Prices!D24) / Prices!D24</f>
        <v>1.5612487224473705E-2</v>
      </c>
      <c r="D25">
        <f>(Prices!F25 - Prices!F24) / Prices!F24</f>
        <v>9.1551213246692242E-3</v>
      </c>
      <c r="E25">
        <f>(Prices!G25 - Prices!G24) / Prices!G24</f>
        <v>0</v>
      </c>
      <c r="F25">
        <f>(Prices!H25 - Prices!H24) / Prices!H24</f>
        <v>-4.4124205668458353E-3</v>
      </c>
      <c r="G25">
        <f>(Prices!I25 - Prices!I24) / Prices!I24</f>
        <v>1.3996679582657033E-2</v>
      </c>
      <c r="H25">
        <f>(Prices!J25 - Prices!J24) / Prices!J24</f>
        <v>5.1615757113725822E-3</v>
      </c>
      <c r="I25">
        <f>(Prices!K25 - Prices!K24) / Prices!K24</f>
        <v>-6.0188665764746279E-3</v>
      </c>
      <c r="J25">
        <f>(Prices!P25 - Prices!P24) / Prices!P24</f>
        <v>2.7038217137096858E-2</v>
      </c>
      <c r="K25">
        <f>(Prices!S25 - Prices!S24) / Prices!S24</f>
        <v>1.0291281599507301E-2</v>
      </c>
      <c r="L25">
        <v>8.8481251939692453E-3</v>
      </c>
      <c r="M25">
        <v>8.0023437212165885E-3</v>
      </c>
      <c r="N25">
        <v>4.4402667240619831E-3</v>
      </c>
      <c r="P25" t="s">
        <v>3</v>
      </c>
      <c r="Q25">
        <v>2.4661292658522148E-4</v>
      </c>
      <c r="R25">
        <f>VARP(Stocks!$C$2:$C$1510)</f>
        <v>4.6217262302770994E-4</v>
      </c>
      <c r="S25">
        <v>2.7236945419102768E-4</v>
      </c>
      <c r="T25">
        <v>4.8575544426085196E-5</v>
      </c>
      <c r="U25">
        <v>1.1489909704063461E-4</v>
      </c>
      <c r="V25">
        <v>2.6776092180773721E-4</v>
      </c>
      <c r="W25">
        <v>4.0605649155303836E-4</v>
      </c>
      <c r="X25">
        <v>6.3756518628184849E-5</v>
      </c>
      <c r="Y25">
        <v>3.673467019910605E-4</v>
      </c>
      <c r="Z25">
        <v>6.3946750551161451E-5</v>
      </c>
      <c r="AA25">
        <v>2.5409918879326513E-4</v>
      </c>
      <c r="AB25">
        <v>1.29277977550658E-4</v>
      </c>
      <c r="AC25" s="6">
        <v>1.7564649409831329E-4</v>
      </c>
    </row>
    <row r="26" spans="1:29" ht="15" thickBot="1">
      <c r="A26" s="2">
        <v>43502</v>
      </c>
      <c r="B26">
        <f>(Prices!B26 - Prices!B25) / Prices!B25</f>
        <v>3.4421133912860175E-4</v>
      </c>
      <c r="C26">
        <f>(Prices!D26 - Prices!D25) / Prices!D25</f>
        <v>-1.1182689786027768E-2</v>
      </c>
      <c r="D26">
        <f>(Prices!F26 - Prices!F25) / Prices!F25</f>
        <v>-2.5159080307276205E-2</v>
      </c>
      <c r="E26">
        <f>(Prices!G26 - Prices!G25) / Prices!G25</f>
        <v>9.0302775000043051E-4</v>
      </c>
      <c r="F26">
        <f>(Prices!H26 - Prices!H25) / Prices!H25</f>
        <v>-4.8167676392710381E-4</v>
      </c>
      <c r="G26">
        <f>(Prices!I26 - Prices!I25) / Prices!I25</f>
        <v>-1.1098815429224571E-2</v>
      </c>
      <c r="H26">
        <f>(Prices!J26 - Prices!J25) / Prices!J25</f>
        <v>2.0339930915858818E-2</v>
      </c>
      <c r="I26">
        <f>(Prices!K26 - Prices!K25) / Prices!K25</f>
        <v>4.9262947835810953E-3</v>
      </c>
      <c r="J26">
        <f>(Prices!P26 - Prices!P25) / Prices!P25</f>
        <v>-1.2851945460094371E-2</v>
      </c>
      <c r="K26">
        <f>(Prices!S26 - Prices!S25) / Prices!S25</f>
        <v>-4.365521602274991E-3</v>
      </c>
      <c r="L26">
        <v>-2.9818639245731537E-3</v>
      </c>
      <c r="M26">
        <v>-6.4496551639844132E-3</v>
      </c>
      <c r="N26">
        <v>-1.2345895137448834E-3</v>
      </c>
      <c r="P26" t="s">
        <v>5</v>
      </c>
      <c r="Q26">
        <v>2.4385551825027287E-4</v>
      </c>
      <c r="R26">
        <v>2.7236945419102768E-4</v>
      </c>
      <c r="S26">
        <f>VARP(Stocks!$D$2:$D$1510)</f>
        <v>3.8634061469228204E-4</v>
      </c>
      <c r="T26">
        <v>6.86724529409487E-5</v>
      </c>
      <c r="U26">
        <v>1.5316182611521586E-4</v>
      </c>
      <c r="V26">
        <v>2.6440971588984817E-4</v>
      </c>
      <c r="W26">
        <v>3.7275100236836348E-4</v>
      </c>
      <c r="X26">
        <v>8.1185119952940528E-5</v>
      </c>
      <c r="Y26">
        <v>3.0716518056383665E-4</v>
      </c>
      <c r="Z26">
        <v>1.0750930657621307E-4</v>
      </c>
      <c r="AA26">
        <v>2.3890953615259515E-4</v>
      </c>
      <c r="AB26">
        <v>1.3989659069444226E-4</v>
      </c>
      <c r="AC26" s="6">
        <v>1.8282987841857686E-4</v>
      </c>
    </row>
    <row r="27" spans="1:29" ht="15" thickBot="1">
      <c r="A27" s="2">
        <v>43503</v>
      </c>
      <c r="B27">
        <f>(Prices!B27 - Prices!B26) / Prices!B26</f>
        <v>-1.8939385217617864E-2</v>
      </c>
      <c r="C27">
        <f>(Prices!D27 - Prices!D26) / Prices!D26</f>
        <v>-1.5784110453143967E-2</v>
      </c>
      <c r="D27">
        <f>(Prices!F27 - Prices!F26) / Prices!F26</f>
        <v>-1.5121541074724807E-2</v>
      </c>
      <c r="E27">
        <f>(Prices!G27 - Prices!G26) / Prices!G26</f>
        <v>-7.1428456706658502E-3</v>
      </c>
      <c r="F27">
        <f>(Prices!H27 - Prices!H26) / Prices!H26</f>
        <v>-1.3109448529884963E-2</v>
      </c>
      <c r="G27">
        <f>(Prices!I27 - Prices!I26) / Prices!I26</f>
        <v>-7.1678449269184357E-3</v>
      </c>
      <c r="H27">
        <f>(Prices!J27 - Prices!J26) / Prices!J26</f>
        <v>-3.6470570340216918E-2</v>
      </c>
      <c r="I27">
        <f>(Prices!K27 - Prices!K26) / Prices!K26</f>
        <v>-7.9656285913533229E-3</v>
      </c>
      <c r="J27">
        <f>(Prices!P27 - Prices!P26) / Prices!P26</f>
        <v>-3.060966158452285E-2</v>
      </c>
      <c r="K27">
        <f>(Prices!S27 - Prices!S26) / Prices!S26</f>
        <v>-7.706915318038814E-3</v>
      </c>
      <c r="L27">
        <v>-1.3429580907166167E-2</v>
      </c>
      <c r="M27">
        <v>-1.2734346130352242E-2</v>
      </c>
      <c r="N27">
        <v>-9.8091667126943057E-3</v>
      </c>
      <c r="P27" t="s">
        <v>6</v>
      </c>
      <c r="Q27">
        <v>8.4605351910362376E-5</v>
      </c>
      <c r="R27">
        <v>4.8575544426085196E-5</v>
      </c>
      <c r="S27">
        <v>6.86724529409487E-5</v>
      </c>
      <c r="T27">
        <f>VARP(Stocks!$E$2:$E$1510)</f>
        <v>1.454905601723714E-4</v>
      </c>
      <c r="U27">
        <v>9.1162939564960345E-5</v>
      </c>
      <c r="V27">
        <v>8.190932116018939E-5</v>
      </c>
      <c r="W27">
        <v>6.0578398991022948E-5</v>
      </c>
      <c r="X27">
        <v>8.8098768253477066E-5</v>
      </c>
      <c r="Y27">
        <v>3.8025564953748174E-5</v>
      </c>
      <c r="Z27">
        <v>7.2092084612598083E-5</v>
      </c>
      <c r="AA27">
        <v>6.8706935701500605E-5</v>
      </c>
      <c r="AB27">
        <v>6.1228458627787078E-5</v>
      </c>
      <c r="AC27" s="6">
        <v>7.8255818415929186E-5</v>
      </c>
    </row>
    <row r="28" spans="1:29" ht="15" thickBot="1">
      <c r="A28" s="2">
        <v>43504</v>
      </c>
      <c r="B28">
        <f>(Prices!B28 - Prices!B27) / Prices!B27</f>
        <v>1.1750957435000104E-3</v>
      </c>
      <c r="C28">
        <f>(Prices!D28 - Prices!D27) / Prices!D27</f>
        <v>-1.6198209157239622E-2</v>
      </c>
      <c r="D28">
        <f>(Prices!F28 - Prices!F27) / Prices!F27</f>
        <v>-3.1920492027243622E-3</v>
      </c>
      <c r="E28">
        <f>(Prices!G28 - Prices!G27) / Prices!G27</f>
        <v>2.6503625144226831E-3</v>
      </c>
      <c r="F28">
        <f>(Prices!H28 - Prices!H27) / Prices!H27</f>
        <v>-9.9631864891384005E-3</v>
      </c>
      <c r="G28">
        <f>(Prices!I28 - Prices!I27) / Prices!I27</f>
        <v>3.7996883967366087E-3</v>
      </c>
      <c r="H28">
        <f>(Prices!J28 - Prices!J27) / Prices!J27</f>
        <v>5.0877083687362176E-3</v>
      </c>
      <c r="I28">
        <f>(Prices!K28 - Prices!K27) / Prices!K27</f>
        <v>5.8675692713492855E-3</v>
      </c>
      <c r="J28">
        <f>(Prices!P28 - Prices!P27) / Prices!P27</f>
        <v>-5.5608101557704176E-3</v>
      </c>
      <c r="K28">
        <f>(Prices!S28 - Prices!S27) / Prices!S27</f>
        <v>1.6248405481556513E-3</v>
      </c>
      <c r="L28">
        <v>1.9615101609577754E-3</v>
      </c>
      <c r="M28">
        <v>-3.5403743638270356E-3</v>
      </c>
      <c r="N28">
        <v>1.2886351260036281E-3</v>
      </c>
      <c r="P28" t="s">
        <v>7</v>
      </c>
      <c r="Q28">
        <v>1.5484545437045735E-4</v>
      </c>
      <c r="R28">
        <v>1.1489909704063461E-4</v>
      </c>
      <c r="S28">
        <v>1.5316182611521586E-4</v>
      </c>
      <c r="T28">
        <v>9.1162939564960345E-5</v>
      </c>
      <c r="U28">
        <f>VARP(Stocks!$F$2:$F$1510)</f>
        <v>3.7283239071638418E-4</v>
      </c>
      <c r="V28">
        <v>1.4948801618861591E-4</v>
      </c>
      <c r="W28">
        <v>2.122047391296758E-4</v>
      </c>
      <c r="X28">
        <v>8.5572349213973683E-5</v>
      </c>
      <c r="Y28">
        <v>2.1111104613694021E-4</v>
      </c>
      <c r="Z28">
        <v>2.2231336437246511E-4</v>
      </c>
      <c r="AA28">
        <v>1.509561884518853E-4</v>
      </c>
      <c r="AB28">
        <v>1.5858986318822573E-4</v>
      </c>
      <c r="AC28" s="6">
        <v>1.7343451354016399E-4</v>
      </c>
    </row>
    <row r="29" spans="1:29" ht="15" thickBot="1">
      <c r="A29" s="2">
        <v>43507</v>
      </c>
      <c r="B29">
        <f>(Prices!B29 - Prices!B28) / Prices!B28</f>
        <v>-5.7506201699763322E-3</v>
      </c>
      <c r="C29">
        <f>(Prices!D29 - Prices!D28) / Prices!D28</f>
        <v>1.7503863887402666E-3</v>
      </c>
      <c r="D29">
        <f>(Prices!F29 - Prices!F28) / Prices!F28</f>
        <v>-2.357615635434846E-4</v>
      </c>
      <c r="E29">
        <f>(Prices!G29 - Prices!G28) / Prices!G28</f>
        <v>-3.021169440684035E-3</v>
      </c>
      <c r="F29">
        <f>(Prices!H29 - Prices!H28) / Prices!H28</f>
        <v>-4.735554378745687E-3</v>
      </c>
      <c r="G29">
        <f>(Prices!I29 - Prices!I28) / Prices!I28</f>
        <v>-3.9745166701905844E-3</v>
      </c>
      <c r="H29">
        <f>(Prices!J29 - Prices!J28) / Prices!J28</f>
        <v>-1.1608447243862554E-2</v>
      </c>
      <c r="I29">
        <f>(Prices!K29 - Prices!K28) / Prices!K28</f>
        <v>5.7314161833912592E-3</v>
      </c>
      <c r="J29">
        <f>(Prices!P29 - Prices!P28) / Prices!P28</f>
        <v>2.3021597541653473E-2</v>
      </c>
      <c r="K29">
        <f>(Prices!S29 - Prices!S28) / Prices!S28</f>
        <v>1.6222753315299268E-3</v>
      </c>
      <c r="L29">
        <v>-9.4908742793996476E-4</v>
      </c>
      <c r="M29">
        <v>-2.0306024828105063E-3</v>
      </c>
      <c r="N29">
        <v>5.2282142948423705E-4</v>
      </c>
      <c r="P29" t="s">
        <v>8</v>
      </c>
      <c r="Q29">
        <v>2.6061320678425924E-4</v>
      </c>
      <c r="R29">
        <v>2.6776092180773721E-4</v>
      </c>
      <c r="S29">
        <v>2.6440971588984817E-4</v>
      </c>
      <c r="T29">
        <v>8.190932116018939E-5</v>
      </c>
      <c r="U29">
        <v>1.4948801618861591E-4</v>
      </c>
      <c r="V29">
        <f>VARP(Stocks!$G$2:$G$1510)</f>
        <v>3.3360919750447215E-4</v>
      </c>
      <c r="W29">
        <v>4.0054948165470201E-4</v>
      </c>
      <c r="X29">
        <v>1.0305171588621564E-4</v>
      </c>
      <c r="Y29">
        <v>3.2047868654659818E-4</v>
      </c>
      <c r="Z29">
        <v>9.3865446379494752E-5</v>
      </c>
      <c r="AA29">
        <v>2.4610207915290628E-4</v>
      </c>
      <c r="AB29">
        <v>1.4130649484236902E-4</v>
      </c>
      <c r="AC29" s="6">
        <v>1.894577462323883E-4</v>
      </c>
    </row>
    <row r="30" spans="1:29" ht="15" thickBot="1">
      <c r="A30" s="2">
        <v>43508</v>
      </c>
      <c r="B30">
        <f>(Prices!B30 - Prices!B29) / Prices!B29</f>
        <v>8.6169236735560567E-3</v>
      </c>
      <c r="C30">
        <f>(Prices!D30 - Prices!D29) / Prices!D29</f>
        <v>2.9547382710171828E-2</v>
      </c>
      <c r="D30">
        <f>(Prices!F30 - Prices!F29) / Prices!F29</f>
        <v>2.3100944740318426E-2</v>
      </c>
      <c r="E30">
        <f>(Prices!G30 - Prices!G29) / Prices!G29</f>
        <v>1.6363851152798564E-2</v>
      </c>
      <c r="F30">
        <f>(Prices!H30 - Prices!H29) / Prices!H29</f>
        <v>1.7050061186482852E-2</v>
      </c>
      <c r="G30">
        <f>(Prices!I30 - Prices!I29) / Prices!I29</f>
        <v>1.5581960764990651E-2</v>
      </c>
      <c r="H30">
        <f>(Prices!J30 - Prices!J29) / Prices!J29</f>
        <v>3.222949142503298E-2</v>
      </c>
      <c r="I30">
        <f>(Prices!K30 - Prices!K29) / Prices!K29</f>
        <v>1.0074233615173381E-2</v>
      </c>
      <c r="J30">
        <f>(Prices!P30 - Prices!P29) / Prices!P29</f>
        <v>-3.2924991616023504E-3</v>
      </c>
      <c r="K30">
        <f>(Prices!S30 - Prices!S29) / Prices!S29</f>
        <v>1.7543740924022749E-2</v>
      </c>
      <c r="L30">
        <v>1.4786465013486266E-2</v>
      </c>
      <c r="M30">
        <v>1.3224868794402392E-2</v>
      </c>
      <c r="N30">
        <v>1.2943033408227219E-2</v>
      </c>
      <c r="P30" t="s">
        <v>9</v>
      </c>
      <c r="Q30">
        <v>3.8305354204019475E-4</v>
      </c>
      <c r="R30">
        <v>4.0605649155303836E-4</v>
      </c>
      <c r="S30">
        <v>3.7275100236836348E-4</v>
      </c>
      <c r="T30">
        <v>6.0578398991022948E-5</v>
      </c>
      <c r="U30">
        <v>2.122047391296758E-4</v>
      </c>
      <c r="V30">
        <v>4.0054948165470201E-4</v>
      </c>
      <c r="W30">
        <f>VARP(Stocks!$H$2:$H$1510)</f>
        <v>1.0679024405502815E-3</v>
      </c>
      <c r="X30">
        <v>9.4046519184756304E-5</v>
      </c>
      <c r="Y30">
        <v>6.0197990439999206E-4</v>
      </c>
      <c r="Z30">
        <v>1.3393342576511927E-4</v>
      </c>
      <c r="AA30">
        <v>3.9982142595065579E-4</v>
      </c>
      <c r="AB30">
        <v>2.2299788534007134E-4</v>
      </c>
      <c r="AC30" s="6">
        <v>2.8645460811239042E-4</v>
      </c>
    </row>
    <row r="31" spans="1:29" ht="15" thickBot="1">
      <c r="A31" s="2">
        <v>43509</v>
      </c>
      <c r="B31">
        <f>(Prices!B31 - Prices!B30) / Prices!B30</f>
        <v>-4.1546768072498142E-3</v>
      </c>
      <c r="C31">
        <f>(Prices!D31 - Prices!D30) / Prices!D30</f>
        <v>1.2149201359085938E-3</v>
      </c>
      <c r="D31">
        <f>(Prices!F31 - Prices!F30) / Prices!F30</f>
        <v>9.3110542488540724E-4</v>
      </c>
      <c r="E31">
        <f>(Prices!G31 - Prices!G30) / Prices!G30</f>
        <v>2.1614035845573436E-3</v>
      </c>
      <c r="F31">
        <f>(Prices!H31 - Prices!H30) / Prices!H30</f>
        <v>4.7758812789797855E-3</v>
      </c>
      <c r="G31">
        <f>(Prices!I31 - Prices!I30) / Prices!I30</f>
        <v>-7.4843544494438677E-4</v>
      </c>
      <c r="H31">
        <f>(Prices!J31 - Prices!J30) / Prices!J30</f>
        <v>1.1311661782374966E-2</v>
      </c>
      <c r="I31">
        <f>(Prices!K31 - Prices!K30) / Prices!K30</f>
        <v>-2.016693487627836E-4</v>
      </c>
      <c r="J31">
        <f>(Prices!P31 - Prices!P30) / Prices!P30</f>
        <v>-1.1673755836671639E-2</v>
      </c>
      <c r="K31">
        <f>(Prices!S31 - Prices!S30) / Prices!S30</f>
        <v>1.1273273130140964E-2</v>
      </c>
      <c r="L31">
        <v>7.0178352096213355E-4</v>
      </c>
      <c r="M31">
        <v>2.5066530949079742E-4</v>
      </c>
      <c r="N31">
        <v>3.0162581941896305E-3</v>
      </c>
      <c r="P31" t="s">
        <v>10</v>
      </c>
      <c r="Q31">
        <v>9.9485101708162034E-5</v>
      </c>
      <c r="R31">
        <v>6.3756518628184849E-5</v>
      </c>
      <c r="S31">
        <v>8.1185119952940528E-5</v>
      </c>
      <c r="T31">
        <v>8.8098768253477066E-5</v>
      </c>
      <c r="U31">
        <v>8.5572349213973683E-5</v>
      </c>
      <c r="V31">
        <v>1.0305171588621564E-4</v>
      </c>
      <c r="W31">
        <v>9.4046519184756304E-5</v>
      </c>
      <c r="X31">
        <f>VARP(Stocks!$I$2:$I$1510)</f>
        <v>1.6283757192475811E-4</v>
      </c>
      <c r="Y31">
        <v>5.0168385670925485E-5</v>
      </c>
      <c r="Z31">
        <v>5.6553956175384508E-5</v>
      </c>
      <c r="AA31">
        <v>8.443097382938458E-5</v>
      </c>
      <c r="AB31">
        <v>6.7650602859000951E-5</v>
      </c>
      <c r="AC31" s="6">
        <v>8.8157963951512717E-5</v>
      </c>
    </row>
    <row r="32" spans="1:29" ht="15" thickBot="1">
      <c r="A32" s="2">
        <v>43510</v>
      </c>
      <c r="B32">
        <f>(Prices!B32 - Prices!B31) / Prices!B31</f>
        <v>3.64318496243482E-3</v>
      </c>
      <c r="C32">
        <f>(Prices!D32 - Prices!D31) / Prices!D31</f>
        <v>-1.0579272014338796E-2</v>
      </c>
      <c r="D32">
        <f>(Prices!F32 - Prices!F31) / Prices!F31</f>
        <v>5.0509990162266754E-4</v>
      </c>
      <c r="E32">
        <f>(Prices!G32 - Prices!G31) / Prices!G31</f>
        <v>-1.0409999955096965E-3</v>
      </c>
      <c r="F32">
        <f>(Prices!H32 - Prices!H31) / Prices!H31</f>
        <v>-6.4993126414131987E-3</v>
      </c>
      <c r="G32">
        <f>(Prices!I32 - Prices!I31) / Prices!I31</f>
        <v>8.4259189420003884E-4</v>
      </c>
      <c r="H32">
        <f>(Prices!J32 - Prices!J31) / Prices!J31</f>
        <v>1.0792681553682047E-2</v>
      </c>
      <c r="I32">
        <f>(Prices!K32 - Prices!K31) / Prices!K31</f>
        <v>-7.8595879651510644E-3</v>
      </c>
      <c r="J32">
        <f>(Prices!P32 - Prices!P31) / Prices!P31</f>
        <v>-1.4277820308407482E-2</v>
      </c>
      <c r="K32">
        <f>(Prices!S32 - Prices!S31) / Prices!S31</f>
        <v>2.6210150603552776E-4</v>
      </c>
      <c r="L32">
        <v>1.2283320593179244E-3</v>
      </c>
      <c r="M32">
        <v>0</v>
      </c>
      <c r="N32">
        <v>-2.2159573601107409E-3</v>
      </c>
      <c r="P32" t="s">
        <v>15</v>
      </c>
      <c r="Q32">
        <v>3.6746945227914701E-4</v>
      </c>
      <c r="R32">
        <v>3.673467019910605E-4</v>
      </c>
      <c r="S32">
        <v>3.0716518056383665E-4</v>
      </c>
      <c r="T32">
        <v>3.8025564953748174E-5</v>
      </c>
      <c r="U32">
        <v>2.1111104613694021E-4</v>
      </c>
      <c r="V32">
        <v>3.2047868654659818E-4</v>
      </c>
      <c r="W32">
        <v>6.0197990439999206E-4</v>
      </c>
      <c r="X32">
        <v>5.0168385670925485E-5</v>
      </c>
      <c r="Y32">
        <f>VARP(Stocks!$J$2:$J$1510)</f>
        <v>1.6490218714643545E-3</v>
      </c>
      <c r="Z32">
        <v>1.232606224153975E-4</v>
      </c>
      <c r="AA32">
        <v>3.5962375821309219E-4</v>
      </c>
      <c r="AB32">
        <v>2.0464161306004658E-4</v>
      </c>
      <c r="AC32" s="6">
        <v>2.4910466615399497E-4</v>
      </c>
    </row>
    <row r="33" spans="1:29" ht="15" thickBot="1">
      <c r="A33" s="2">
        <v>43511</v>
      </c>
      <c r="B33">
        <f>(Prices!B33 - Prices!B32) / Prices!B32</f>
        <v>-2.2247540467974993E-3</v>
      </c>
      <c r="C33">
        <f>(Prices!D33 - Prices!D32) / Prices!D32</f>
        <v>-9.0592624794777685E-3</v>
      </c>
      <c r="D33">
        <f>(Prices!F33 - Prices!F32) / Prices!F32</f>
        <v>-8.4750770269699915E-3</v>
      </c>
      <c r="E33">
        <f>(Prices!G33 - Prices!G32) / Prices!G32</f>
        <v>1.5412067784608609E-2</v>
      </c>
      <c r="F33">
        <f>(Prices!H33 - Prices!H32) / Prices!H32</f>
        <v>3.0560488101799364E-2</v>
      </c>
      <c r="G33">
        <f>(Prices!I33 - Prices!I32) / Prices!I32</f>
        <v>1.2347991842809075E-2</v>
      </c>
      <c r="H33">
        <f>(Prices!J33 - Prices!J32) / Prices!J32</f>
        <v>1.8184400256198018E-2</v>
      </c>
      <c r="I33">
        <f>(Prices!K33 - Prices!K32) / Prices!K32</f>
        <v>2.0321615728159564E-4</v>
      </c>
      <c r="J33">
        <f>(Prices!P33 - Prices!P32) / Prices!P32</f>
        <v>1.3529981687833073E-2</v>
      </c>
      <c r="K33">
        <f>(Prices!S33 - Prices!S32) / Prices!S32</f>
        <v>1.8880540425926066E-2</v>
      </c>
      <c r="L33">
        <v>4.2050070853218826E-3</v>
      </c>
      <c r="M33">
        <v>1.3550723466094228E-2</v>
      </c>
      <c r="N33">
        <v>1.1023189786903326E-2</v>
      </c>
      <c r="P33" t="s">
        <v>18</v>
      </c>
      <c r="Q33">
        <v>1.1476338376892428E-4</v>
      </c>
      <c r="R33">
        <v>6.3946750551161451E-5</v>
      </c>
      <c r="S33">
        <v>1.0750930657621307E-4</v>
      </c>
      <c r="T33">
        <v>7.2092084612598083E-5</v>
      </c>
      <c r="U33">
        <v>2.2231336437246511E-4</v>
      </c>
      <c r="V33">
        <v>9.3865446379494752E-5</v>
      </c>
      <c r="W33">
        <v>1.3393342576511927E-4</v>
      </c>
      <c r="X33">
        <v>5.6553956175384508E-5</v>
      </c>
      <c r="Y33">
        <v>1.232606224153975E-4</v>
      </c>
      <c r="Z33">
        <f>VARP(Stocks!$K$2:$K$1510)</f>
        <v>4.1258679203898539E-4</v>
      </c>
      <c r="AA33">
        <v>1.0346129183713121E-4</v>
      </c>
      <c r="AB33">
        <v>1.3282789783030695E-4</v>
      </c>
      <c r="AC33" s="6">
        <v>1.349676378424996E-4</v>
      </c>
    </row>
    <row r="34" spans="1:29" ht="15" thickBot="1">
      <c r="A34" s="2">
        <v>43515</v>
      </c>
      <c r="B34">
        <f>(Prices!B34 - Prices!B33) / Prices!B33</f>
        <v>2.9924870431827649E-3</v>
      </c>
      <c r="C34">
        <f>(Prices!D34 - Prices!D33) / Prices!D33</f>
        <v>1.2208075244112633E-2</v>
      </c>
      <c r="D34">
        <f>(Prices!F34 - Prices!F33) / Prices!F33</f>
        <v>6.1448673011852114E-3</v>
      </c>
      <c r="E34">
        <f>(Prices!G34 - Prices!G33) / Prices!G33</f>
        <v>-5.0592896142299349E-3</v>
      </c>
      <c r="F34">
        <f>(Prices!H34 - Prices!H33) / Prices!H33</f>
        <v>-3.5054438198973111E-3</v>
      </c>
      <c r="G34">
        <f>(Prices!I34 - Prices!I33) / Prices!I33</f>
        <v>-4.6188207073190356E-4</v>
      </c>
      <c r="H34">
        <f>(Prices!J34 - Prices!J33) / Prices!J33</f>
        <v>-4.4491086441379299E-3</v>
      </c>
      <c r="I34">
        <f>(Prices!K34 - Prices!K33) / Prices!K33</f>
        <v>1.5333003518302302E-2</v>
      </c>
      <c r="J34">
        <f>(Prices!P34 - Prices!P33) / Prices!P33</f>
        <v>-7.2755921141037534E-3</v>
      </c>
      <c r="K34">
        <f>(Prices!S34 - Prices!S33) / Prices!S33</f>
        <v>6.6915809022886014E-3</v>
      </c>
      <c r="L34">
        <v>1.9773262143163955E-3</v>
      </c>
      <c r="M34">
        <v>4.9519612025408465E-3</v>
      </c>
      <c r="N34">
        <v>1.7257788406431882E-3</v>
      </c>
      <c r="P34" t="s">
        <v>11</v>
      </c>
      <c r="Q34">
        <v>2.4862972850337931E-4</v>
      </c>
      <c r="R34">
        <v>2.5409918879326513E-4</v>
      </c>
      <c r="S34">
        <v>2.3890953615259515E-4</v>
      </c>
      <c r="T34">
        <v>6.8706935701500605E-5</v>
      </c>
      <c r="U34">
        <v>1.509561884518853E-4</v>
      </c>
      <c r="V34">
        <v>2.4610207915290628E-4</v>
      </c>
      <c r="W34">
        <v>3.9982142595065579E-4</v>
      </c>
      <c r="X34">
        <v>8.443097382938458E-5</v>
      </c>
      <c r="Y34">
        <v>3.5962375821309219E-4</v>
      </c>
      <c r="Z34">
        <v>1.0346129183713121E-4</v>
      </c>
      <c r="AA34">
        <f>VARP(Stocks!$L$2:$L$1510)</f>
        <v>2.3486805667998558E-4</v>
      </c>
      <c r="AB34">
        <v>1.4088207655050183E-4</v>
      </c>
      <c r="AC34" s="6">
        <v>1.8032820644289565E-4</v>
      </c>
    </row>
    <row r="35" spans="1:29" ht="15" thickBot="1">
      <c r="A35" s="2">
        <v>43516</v>
      </c>
      <c r="B35">
        <f>(Prices!B35 - Prices!B34) / Prices!B34</f>
        <v>6.4353815762744487E-3</v>
      </c>
      <c r="C35">
        <f>(Prices!D35 - Prices!D34) / Prices!D34</f>
        <v>-3.366893832545759E-3</v>
      </c>
      <c r="D35">
        <f>(Prices!F35 - Prices!F34) / Prices!F34</f>
        <v>-5.2551866589922048E-3</v>
      </c>
      <c r="E35">
        <f>(Prices!G35 - Prices!G34) / Prices!G34</f>
        <v>4.8640713681866975E-3</v>
      </c>
      <c r="F35">
        <f>(Prices!H35 - Prices!H34) / Prices!H34</f>
        <v>4.8488915068404881E-3</v>
      </c>
      <c r="G35">
        <f>(Prices!I35 - Prices!I34) / Prices!I34</f>
        <v>-5.1992905590197485E-3</v>
      </c>
      <c r="H35">
        <f>(Prices!J35 - Prices!J34) / Prices!J34</f>
        <v>1.219352271252433E-2</v>
      </c>
      <c r="I35">
        <f>(Prices!K35 - Prices!K34) / Prices!K34</f>
        <v>-7.1008028578191757E-3</v>
      </c>
      <c r="J35">
        <f>(Prices!P35 - Prices!P34) / Prices!P34</f>
        <v>-1.0077140160173683E-2</v>
      </c>
      <c r="K35">
        <f>(Prices!S35 - Prices!S34) / Prices!S34</f>
        <v>3.8348199002794588E-3</v>
      </c>
      <c r="L35">
        <v>-1.739841178412939E-4</v>
      </c>
      <c r="M35">
        <v>3.941791321406379E-3</v>
      </c>
      <c r="N35">
        <v>2.3097482770608048E-3</v>
      </c>
      <c r="P35" t="s">
        <v>16</v>
      </c>
      <c r="Q35">
        <v>1.4406421380532583E-4</v>
      </c>
      <c r="R35">
        <v>1.29277977550658E-4</v>
      </c>
      <c r="S35">
        <v>1.3989659069444226E-4</v>
      </c>
      <c r="T35">
        <v>6.1228458627787078E-5</v>
      </c>
      <c r="U35">
        <v>1.5858986318822573E-4</v>
      </c>
      <c r="V35">
        <v>1.4130649484236902E-4</v>
      </c>
      <c r="W35">
        <v>2.2299788534007134E-4</v>
      </c>
      <c r="X35">
        <v>6.7650602859000951E-5</v>
      </c>
      <c r="Y35">
        <v>2.0464161306004658E-4</v>
      </c>
      <c r="Z35">
        <v>1.3282789783030695E-4</v>
      </c>
      <c r="AA35">
        <v>1.4088207655050183E-4</v>
      </c>
      <c r="AB35">
        <f>VARP(Stocks!$M$2:$M$1510)</f>
        <v>1.4142849877317424E-4</v>
      </c>
      <c r="AC35" s="6">
        <v>1.3183699767553925E-4</v>
      </c>
    </row>
    <row r="36" spans="1:29" ht="15" thickBot="1">
      <c r="A36" s="2">
        <v>43517</v>
      </c>
      <c r="B36">
        <f>(Prices!B36 - Prices!B35) / Prices!B35</f>
        <v>-5.6385055039125768E-3</v>
      </c>
      <c r="C36">
        <f>(Prices!D36 - Prices!D35) / Prices!D35</f>
        <v>-1.6398893947140306E-3</v>
      </c>
      <c r="D36">
        <f>(Prices!F36 - Prices!F35) / Prices!F35</f>
        <v>-1.4617305996878089E-2</v>
      </c>
      <c r="E36">
        <f>(Prices!G36 - Prices!G35) / Prices!G35</f>
        <v>-6.8209031685545415E-3</v>
      </c>
      <c r="F36">
        <f>(Prices!H36 - Prices!H35) / Prices!H35</f>
        <v>-2.0815733491697055E-3</v>
      </c>
      <c r="G36">
        <f>(Prices!I36 - Prices!I35) / Prices!I35</f>
        <v>2.1092116777214492E-2</v>
      </c>
      <c r="H36">
        <f>(Prices!J36 - Prices!J35) / Prices!J35</f>
        <v>-1.7533793146282946E-2</v>
      </c>
      <c r="I36">
        <f>(Prices!K36 - Prices!K35) / Prices!K35</f>
        <v>5.0363491561677869E-3</v>
      </c>
      <c r="J36">
        <f>(Prices!P36 - Prices!P35) / Prices!P35</f>
        <v>-3.744719150082583E-2</v>
      </c>
      <c r="K36">
        <f>(Prices!S36 - Prices!S35) / Prices!S35</f>
        <v>-9.0411094670471495E-3</v>
      </c>
      <c r="L36">
        <v>-3.6573567731957358E-3</v>
      </c>
      <c r="M36">
        <v>-2.4540483543669541E-3</v>
      </c>
      <c r="N36">
        <v>-3.6328012953662971E-3</v>
      </c>
      <c r="P36" s="6" t="s">
        <v>17</v>
      </c>
      <c r="Q36" s="6">
        <v>1.9218851787749705E-4</v>
      </c>
      <c r="R36" s="6">
        <v>1.7564649409831329E-4</v>
      </c>
      <c r="S36" s="6">
        <v>1.8282987841857686E-4</v>
      </c>
      <c r="T36" s="6">
        <v>7.8255818415929186E-5</v>
      </c>
      <c r="U36" s="6">
        <v>1.7343451354016399E-4</v>
      </c>
      <c r="V36" s="6">
        <v>1.894577462323883E-4</v>
      </c>
      <c r="W36" s="6">
        <v>2.8645460811239042E-4</v>
      </c>
      <c r="X36" s="6">
        <v>8.8157963951512717E-5</v>
      </c>
      <c r="Y36" s="6">
        <v>2.4910466615399497E-4</v>
      </c>
      <c r="Z36" s="6">
        <v>1.349676378424996E-4</v>
      </c>
      <c r="AA36" s="6">
        <v>1.8032820644289565E-4</v>
      </c>
      <c r="AB36" s="6">
        <v>1.3183699767553925E-4</v>
      </c>
      <c r="AC36" s="6">
        <f>VARP(Stocks!$N$2:$N$1510)</f>
        <v>1.6020972891663188E-4</v>
      </c>
    </row>
    <row r="37" spans="1:29">
      <c r="A37" s="2">
        <v>43518</v>
      </c>
      <c r="B37">
        <f>(Prices!B37 - Prices!B36) / Prices!B36</f>
        <v>1.116571336652546E-2</v>
      </c>
      <c r="C37">
        <f>(Prices!D37 - Prices!D36) / Prices!D36</f>
        <v>7.4841032295559044E-3</v>
      </c>
      <c r="D37">
        <f>(Prices!F37 - Prices!F36) / Prices!F36</f>
        <v>1.1184465997789543E-2</v>
      </c>
      <c r="E37">
        <f>(Prices!G37 - Prices!G36) / Prices!G36</f>
        <v>8.7135856893422667E-3</v>
      </c>
      <c r="F37">
        <f>(Prices!H37 - Prices!H36) / Prices!H36</f>
        <v>-4.4562855759622509E-3</v>
      </c>
      <c r="G37">
        <f>(Prices!I37 - Prices!I36) / Prices!I36</f>
        <v>1.4258150074619221E-2</v>
      </c>
      <c r="H37">
        <f>(Prices!J37 - Prices!J36) / Prices!J36</f>
        <v>2.1955241745593046E-2</v>
      </c>
      <c r="I37">
        <f>(Prices!K37 - Prices!K36) / Prices!K36</f>
        <v>4.7103197720758088E-3</v>
      </c>
      <c r="J37">
        <f>(Prices!P37 - Prices!P36) / Prices!P36</f>
        <v>1.1949336815982068E-2</v>
      </c>
      <c r="K37">
        <f>(Prices!S37 - Prices!S36) / Prices!S36</f>
        <v>7.7099807342774886E-3</v>
      </c>
      <c r="L37">
        <v>7.3998129538948307E-3</v>
      </c>
      <c r="M37">
        <v>3.6900700137845904E-3</v>
      </c>
      <c r="N37">
        <v>5.9982163186540144E-3</v>
      </c>
    </row>
    <row r="38" spans="1:29">
      <c r="A38" s="2">
        <v>43521</v>
      </c>
      <c r="B38">
        <f>(Prices!B38 - Prices!B37) / Prices!B37</f>
        <v>7.2842259725813896E-3</v>
      </c>
      <c r="C38">
        <f>(Prices!D38 - Prices!D37) / Prices!D37</f>
        <v>8.8257365473217342E-4</v>
      </c>
      <c r="D38">
        <f>(Prices!F38 - Prices!F37) / Prices!F37</f>
        <v>6.8976551552438052E-4</v>
      </c>
      <c r="E38">
        <f>(Prices!G38 - Prices!G37) / Prices!G37</f>
        <v>3.6847391694879972E-3</v>
      </c>
      <c r="F38">
        <f>(Prices!H38 - Prices!H37) / Prices!H37</f>
        <v>1.0475911087490446E-2</v>
      </c>
      <c r="G38">
        <f>(Prices!I38 - Prices!I37) / Prices!I37</f>
        <v>5.5871158007311976E-3</v>
      </c>
      <c r="H38">
        <f>(Prices!J38 - Prices!J37) / Prices!J37</f>
        <v>-3.1406240579728711E-3</v>
      </c>
      <c r="I38">
        <f>(Prices!K38 - Prices!K37) / Prices!K37</f>
        <v>-6.7830958083886315E-3</v>
      </c>
      <c r="J38">
        <f>(Prices!P38 - Prices!P37) / Prices!P37</f>
        <v>1.3776227055194526E-2</v>
      </c>
      <c r="K38">
        <f>(Prices!S38 - Prices!S37) / Prices!S37</f>
        <v>1.0200611810235582E-3</v>
      </c>
      <c r="L38">
        <v>3.6440952119934349E-3</v>
      </c>
      <c r="M38">
        <v>3.1860398067452451E-3</v>
      </c>
      <c r="N38">
        <v>1.4809026042944449E-3</v>
      </c>
    </row>
    <row r="39" spans="1:29">
      <c r="A39" s="2">
        <v>43522</v>
      </c>
      <c r="B39">
        <f>(Prices!B39 - Prices!B38) / Prices!B38</f>
        <v>5.7431247587907204E-4</v>
      </c>
      <c r="C39">
        <f>(Prices!D39 - Prices!D38) / Prices!D38</f>
        <v>2.0820350982042749E-3</v>
      </c>
      <c r="D39">
        <f>(Prices!F39 - Prices!F38) / Prices!F38</f>
        <v>4.1884398921380409E-3</v>
      </c>
      <c r="E39">
        <f>(Prices!G39 - Prices!G38) / Prices!G38</f>
        <v>-6.6101455641095455E-4</v>
      </c>
      <c r="F39">
        <f>(Prices!H39 - Prices!H38) / Prices!H38</f>
        <v>-7.6340734198607589E-3</v>
      </c>
      <c r="G39">
        <f>(Prices!I39 - Prices!I38) / Prices!I38</f>
        <v>6.9003433545660204E-3</v>
      </c>
      <c r="H39">
        <f>(Prices!J39 - Prices!J38) / Prices!J38</f>
        <v>-1.0019568024793033E-2</v>
      </c>
      <c r="I39">
        <f>(Prices!K39 - Prices!K38) / Prices!K38</f>
        <v>2.6111795771611777E-3</v>
      </c>
      <c r="J39">
        <f>(Prices!P39 - Prices!P38) / Prices!P38</f>
        <v>-3.0458399535445279E-3</v>
      </c>
      <c r="K39">
        <f>(Prices!S39 - Prices!S38) / Prices!S38</f>
        <v>2.0385092259259871E-3</v>
      </c>
      <c r="L39">
        <v>1.0373634612838442E-3</v>
      </c>
      <c r="M39">
        <v>4.1536174065343488E-3</v>
      </c>
      <c r="N39">
        <v>-7.392237911520987E-4</v>
      </c>
    </row>
    <row r="40" spans="1:29">
      <c r="A40" s="2">
        <v>43523</v>
      </c>
      <c r="B40">
        <f>(Prices!B40 - Prices!B39) / Prices!B39</f>
        <v>3.0976007297703139E-3</v>
      </c>
      <c r="C40">
        <f>(Prices!D40 - Prices!D39) / Prices!D39</f>
        <v>2.8660116253622259E-3</v>
      </c>
      <c r="D40">
        <f>(Prices!F40 - Prices!F39) / Prices!F39</f>
        <v>7.8424924423434303E-4</v>
      </c>
      <c r="E40">
        <f>(Prices!G40 - Prices!G39) / Prices!G39</f>
        <v>-1.7634421197144151E-3</v>
      </c>
      <c r="F40">
        <f>(Prices!H40 - Prices!H39) / Prices!H39</f>
        <v>-1.2346578435756643E-3</v>
      </c>
      <c r="G40">
        <f>(Prices!I40 - Prices!I39) / Prices!I39</f>
        <v>-1.6910970770087996E-3</v>
      </c>
      <c r="H40">
        <f>(Prices!J40 - Prices!J39) / Prices!J39</f>
        <v>-1.0757481311451047E-2</v>
      </c>
      <c r="I40">
        <f>(Prices!K40 - Prices!K39) / Prices!K39</f>
        <v>-9.215495190965017E-3</v>
      </c>
      <c r="J40">
        <f>(Prices!P40 - Prices!P39) / Prices!P39</f>
        <v>5.6671041222803177E-2</v>
      </c>
      <c r="K40">
        <f>(Prices!S40 - Prices!S39) / Prices!S39</f>
        <v>1.0297385431244395E-2</v>
      </c>
      <c r="L40">
        <v>-6.3343016985384002E-4</v>
      </c>
      <c r="M40">
        <v>-3.1628994659033904E-3</v>
      </c>
      <c r="N40">
        <v>-5.0616235583843922E-4</v>
      </c>
    </row>
    <row r="41" spans="1:29">
      <c r="A41" s="2">
        <v>43524</v>
      </c>
      <c r="B41">
        <f>(Prices!B41 - Prices!B40) / Prices!B40</f>
        <v>-9.8359505271058984E-3</v>
      </c>
      <c r="C41">
        <f>(Prices!D41 - Prices!D40) / Prices!D40</f>
        <v>-7.67732581735812E-4</v>
      </c>
      <c r="D41">
        <f>(Prices!F41 - Prices!F40) / Prices!F40</f>
        <v>3.2595423798013798E-3</v>
      </c>
      <c r="E41">
        <f>(Prices!G41 - Prices!G40) / Prices!G40</f>
        <v>5.6675831397294306E-3</v>
      </c>
      <c r="F41">
        <f>(Prices!H41 - Prices!H40) / Prices!H40</f>
        <v>-7.6074754243061621E-3</v>
      </c>
      <c r="G41">
        <f>(Prices!I41 - Prices!I40) / Prices!I40</f>
        <v>-1.2482128059503089E-3</v>
      </c>
      <c r="H41">
        <f>(Prices!J41 - Prices!J40) / Prices!J40</f>
        <v>-6.376784941007926E-3</v>
      </c>
      <c r="I41">
        <f>(Prices!K41 - Prices!K40) / Prices!K40</f>
        <v>-3.6396040895795433E-3</v>
      </c>
      <c r="J41">
        <f>(Prices!P41 - Prices!P40) / Prices!P40</f>
        <v>1.6330846005180824E-2</v>
      </c>
      <c r="K41">
        <f>(Prices!S41 - Prices!S40) / Prices!S40</f>
        <v>-5.5366035136428411E-3</v>
      </c>
      <c r="L41">
        <v>-2.3040575237362527E-3</v>
      </c>
      <c r="M41">
        <v>-4.1494452451300533E-3</v>
      </c>
      <c r="N41">
        <v>-2.3377969957402243E-3</v>
      </c>
    </row>
    <row r="42" spans="1:29">
      <c r="A42" s="2">
        <v>43525</v>
      </c>
      <c r="B42">
        <f>(Prices!B42 - Prices!B41) / Prices!B41</f>
        <v>1.0511090553907533E-2</v>
      </c>
      <c r="C42">
        <f>(Prices!D42 - Prices!D41) / Prices!D41</f>
        <v>1.9453250691601864E-2</v>
      </c>
      <c r="D42">
        <f>(Prices!F42 - Prices!F41) / Prices!F41</f>
        <v>1.9501970155820482E-2</v>
      </c>
      <c r="E42">
        <f>(Prices!G42 - Prices!G41) / Prices!G41</f>
        <v>1.2514714872794633E-2</v>
      </c>
      <c r="F42">
        <f>(Prices!H42 - Prices!H41) / Prices!H41</f>
        <v>6.7061127276372317E-4</v>
      </c>
      <c r="G42">
        <f>(Prices!I42 - Prices!I41) / Prices!I41</f>
        <v>4.4633499998695423E-3</v>
      </c>
      <c r="H42">
        <f>(Prices!J42 - Prices!J41) / Prices!J41</f>
        <v>1.4196669711390109E-2</v>
      </c>
      <c r="I42">
        <f>(Prices!K42 - Prices!K41) / Prices!K41</f>
        <v>-1.1163929009736387E-3</v>
      </c>
      <c r="J42">
        <f>(Prices!P42 - Prices!P41) / Prices!P41</f>
        <v>-7.8435660432305015E-2</v>
      </c>
      <c r="K42">
        <f>(Prices!S42 - Prices!S41) / Prices!S41</f>
        <v>1.2273682984627426E-2</v>
      </c>
      <c r="L42">
        <v>6.9286877444324664E-3</v>
      </c>
      <c r="M42">
        <v>6.1277766959864999E-3</v>
      </c>
      <c r="N42">
        <v>6.872999253729084E-3</v>
      </c>
    </row>
    <row r="43" spans="1:29">
      <c r="A43" s="2">
        <v>43528</v>
      </c>
      <c r="B43">
        <f>(Prices!B43 - Prices!B42) / Prices!B42</f>
        <v>5.0295964715290631E-3</v>
      </c>
      <c r="C43">
        <f>(Prices!D43 - Prices!D42) / Prices!D42</f>
        <v>1.4619586796095237E-2</v>
      </c>
      <c r="D43">
        <f>(Prices!F43 - Prices!F42) / Prices!F42</f>
        <v>4.2664505988927954E-3</v>
      </c>
      <c r="E43">
        <f>(Prices!G43 - Prices!G42) / Prices!G42</f>
        <v>9.3910132631260868E-4</v>
      </c>
      <c r="F43">
        <f>(Prices!H43 - Prices!H42) / Prices!H42</f>
        <v>-2.2979497279848305E-3</v>
      </c>
      <c r="G43">
        <f>(Prices!I43 - Prices!I42) / Prices!I42</f>
        <v>-2.3993289123286801E-3</v>
      </c>
      <c r="H43">
        <f>(Prices!J43 - Prices!J42) / Prices!J42</f>
        <v>2.1093938581342982E-3</v>
      </c>
      <c r="I43">
        <f>(Prices!K43 - Prices!K42) / Prices!K42</f>
        <v>4.3681993325920951E-3</v>
      </c>
      <c r="J43">
        <f>(Prices!P43 - Prices!P42) / Prices!P42</f>
        <v>-3.1988836584913666E-2</v>
      </c>
      <c r="K43">
        <f>(Prices!S43 - Prices!S42) / Prices!S42</f>
        <v>3.8747519392857027E-3</v>
      </c>
      <c r="L43">
        <v>1.7197042913175988E-4</v>
      </c>
      <c r="M43">
        <v>-3.8977347229952847E-3</v>
      </c>
      <c r="N43">
        <v>-3.8394365998004804E-3</v>
      </c>
    </row>
    <row r="44" spans="1:29">
      <c r="A44" s="2">
        <v>43529</v>
      </c>
      <c r="B44">
        <f>(Prices!B44 - Prices!B43) / Prices!B43</f>
        <v>-1.8201052662380431E-3</v>
      </c>
      <c r="C44">
        <f>(Prices!D44 - Prices!D43) / Prices!D43</f>
        <v>-2.2050158240089529E-3</v>
      </c>
      <c r="D44">
        <f>(Prices!F44 - Prices!F43) / Prices!F43</f>
        <v>1.3672283204449583E-2</v>
      </c>
      <c r="E44">
        <f>(Prices!G44 - Prices!G43) / Prices!G43</f>
        <v>2.0942392331024791E-3</v>
      </c>
      <c r="F44">
        <f>(Prices!H44 - Prices!H43) / Prices!H43</f>
        <v>-7.6795371313442135E-4</v>
      </c>
      <c r="G44">
        <f>(Prices!I44 - Prices!I43) / Prices!I43</f>
        <v>-4.9885581835841589E-3</v>
      </c>
      <c r="H44">
        <f>(Prices!J44 - Prices!J43) / Prices!J43</f>
        <v>-1.6583128053573055E-3</v>
      </c>
      <c r="I44">
        <f>(Prices!K44 - Prices!K43) / Prices!K43</f>
        <v>2.2251025349697491E-3</v>
      </c>
      <c r="J44">
        <f>(Prices!P44 - Prices!P43) / Prices!P43</f>
        <v>-3.0908291562458799E-2</v>
      </c>
      <c r="K44">
        <f>(Prices!S44 - Prices!S43) / Prices!S43</f>
        <v>-1.4940181386939341E-3</v>
      </c>
      <c r="L44">
        <v>7.4516847096402423E-4</v>
      </c>
      <c r="M44">
        <v>7.3338084281794808E-4</v>
      </c>
      <c r="N44">
        <v>-1.1681911306634439E-3</v>
      </c>
    </row>
    <row r="45" spans="1:29">
      <c r="A45" s="2">
        <v>43530</v>
      </c>
      <c r="B45">
        <f>(Prices!B45 - Prices!B44) / Prices!B44</f>
        <v>-5.7538452126878999E-3</v>
      </c>
      <c r="C45">
        <f>(Prices!D45 - Prices!D44) / Prices!D44</f>
        <v>-1.387349548199438E-2</v>
      </c>
      <c r="D45">
        <f>(Prices!F45 - Prices!F44) / Prices!F44</f>
        <v>-3.6349387257038341E-3</v>
      </c>
      <c r="E45">
        <f>(Prices!G45 - Prices!G44) / Prices!G44</f>
        <v>2.3062088458374883E-3</v>
      </c>
      <c r="F45">
        <f>(Prices!H45 - Prices!H44) / Prices!H44</f>
        <v>-3.7460435113143304E-3</v>
      </c>
      <c r="G45">
        <f>(Prices!I45 - Prices!I44) / Prices!I44</f>
        <v>4.4740641300994267E-4</v>
      </c>
      <c r="H45">
        <f>(Prices!J45 - Prices!J44) / Prices!J44</f>
        <v>-2.8558660235582949E-2</v>
      </c>
      <c r="I45">
        <f>(Prices!K45 - Prices!K44) / Prices!K44</f>
        <v>-1.6146635970060868E-3</v>
      </c>
      <c r="J45">
        <f>(Prices!P45 - Prices!P44) / Prices!P44</f>
        <v>-1.0848588017884691E-3</v>
      </c>
      <c r="K45">
        <f>(Prices!S45 - Prices!S44) / Prices!S44</f>
        <v>-1.1348142053024047E-2</v>
      </c>
      <c r="L45">
        <v>-5.6716502435156871E-3</v>
      </c>
      <c r="M45">
        <v>-2.9325312885343353E-3</v>
      </c>
      <c r="N45">
        <v>-6.3927170511903619E-3</v>
      </c>
    </row>
    <row r="46" spans="1:29">
      <c r="A46" s="2">
        <v>43531</v>
      </c>
      <c r="B46">
        <f>(Prices!B46 - Prices!B45) / Prices!B45</f>
        <v>-1.1574561766140265E-2</v>
      </c>
      <c r="C46">
        <f>(Prices!D46 - Prices!D45) / Prices!D45</f>
        <v>-2.5764719983696654E-2</v>
      </c>
      <c r="D46">
        <f>(Prices!F46 - Prices!F45) / Prices!F45</f>
        <v>-1.2095141025845631E-2</v>
      </c>
      <c r="E46">
        <f>(Prices!G46 - Prices!G45) / Prices!G45</f>
        <v>-6.1110197554435424E-3</v>
      </c>
      <c r="F46">
        <f>(Prices!H46 - Prices!H45) / Prices!H45</f>
        <v>-7.2308263112797746E-3</v>
      </c>
      <c r="G46">
        <f>(Prices!I46 - Prices!I45) / Prices!I45</f>
        <v>-1.2169752111823679E-2</v>
      </c>
      <c r="H46">
        <f>(Prices!J46 - Prices!J45) / Prices!J45</f>
        <v>-1.8349184377847626E-2</v>
      </c>
      <c r="I46">
        <f>(Prices!K46 - Prices!K45) / Prices!K45</f>
        <v>-3.8409366601719276E-3</v>
      </c>
      <c r="J46">
        <f>(Prices!P46 - Prices!P45) / Prices!P45</f>
        <v>1.2669741182237415E-3</v>
      </c>
      <c r="K46">
        <f>(Prices!S46 - Prices!S45) / Prices!S45</f>
        <v>1.1100274136725081E-2</v>
      </c>
      <c r="L46">
        <v>-1.2272334394678898E-2</v>
      </c>
      <c r="M46">
        <v>-1.2745204248966501E-2</v>
      </c>
      <c r="N46">
        <v>-8.0422583855071714E-3</v>
      </c>
    </row>
    <row r="47" spans="1:29">
      <c r="A47" s="2">
        <v>43532</v>
      </c>
      <c r="B47">
        <f>(Prices!B47 - Prices!B46) / Prices!B46</f>
        <v>2.3767948932904622E-3</v>
      </c>
      <c r="C47">
        <f>(Prices!D47 - Prices!D46) / Prices!D46</f>
        <v>-3.1673752931025713E-3</v>
      </c>
      <c r="D47">
        <f>(Prices!F47 - Prices!F46) / Prices!F46</f>
        <v>-7.6459620977495542E-4</v>
      </c>
      <c r="E47">
        <f>(Prices!G47 - Prices!G46) / Prices!G46</f>
        <v>-1.3023197950941567E-3</v>
      </c>
      <c r="F47">
        <f>(Prices!H47 - Prices!H46) / Prices!H46</f>
        <v>3.8848152284756958E-4</v>
      </c>
      <c r="G47">
        <f>(Prices!I47 - Prices!I46) / Prices!I46</f>
        <v>1.0870327125569973E-3</v>
      </c>
      <c r="H47">
        <f>(Prices!J47 - Prices!J46) / Prices!J46</f>
        <v>9.2457108034805918E-3</v>
      </c>
      <c r="I47">
        <f>(Prices!K47 - Prices!K46) / Prices!K46</f>
        <v>-1.4206636127717769E-3</v>
      </c>
      <c r="J47">
        <f>(Prices!P47 - Prices!P46) / Prices!P46</f>
        <v>2.7296759944974717E-2</v>
      </c>
      <c r="K47">
        <f>(Prices!S47 - Prices!S46) / Prices!S46</f>
        <v>-1.4346533548261134E-2</v>
      </c>
      <c r="L47">
        <v>-1.5167027024610496E-3</v>
      </c>
      <c r="M47">
        <v>-1.241400464381392E-3</v>
      </c>
      <c r="N47">
        <v>-2.0171956223566673E-3</v>
      </c>
    </row>
    <row r="48" spans="1:29">
      <c r="A48" s="2">
        <v>43535</v>
      </c>
      <c r="B48">
        <f>(Prices!B48 - Prices!B47) / Prices!B47</f>
        <v>3.4642322593714296E-2</v>
      </c>
      <c r="C48">
        <f>(Prices!D48 - Prices!D47) / Prices!D47</f>
        <v>3.0737873720530124E-2</v>
      </c>
      <c r="D48">
        <f>(Prices!F48 - Prices!F47) / Prices!F47</f>
        <v>2.547030204973913E-2</v>
      </c>
      <c r="E48">
        <f>(Prices!G48 - Prices!G47) / Prices!G47</f>
        <v>3.6216857405400103E-3</v>
      </c>
      <c r="F48">
        <f>(Prices!H48 - Prices!H47) / Prices!H47</f>
        <v>1.3008183282060992E-2</v>
      </c>
      <c r="G48">
        <f>(Prices!I48 - Prices!I47) / Prices!I47</f>
        <v>2.0993488412553971E-2</v>
      </c>
      <c r="H48">
        <f>(Prices!J48 - Prices!J47) / Prices!J47</f>
        <v>6.9702161446002123E-2</v>
      </c>
      <c r="I48">
        <f>(Prices!K48 - Prices!K47) / Prices!K47</f>
        <v>1.1889041975353539E-2</v>
      </c>
      <c r="J48">
        <f>(Prices!P48 - Prices!P47) / Prices!P47</f>
        <v>2.3861458586003824E-2</v>
      </c>
      <c r="K48">
        <f>(Prices!S48 - Prices!S47) / Prices!S47</f>
        <v>9.7457479206356085E-3</v>
      </c>
      <c r="L48">
        <v>2.0798132333527987E-2</v>
      </c>
      <c r="M48">
        <v>9.1971927730521846E-3</v>
      </c>
      <c r="N48">
        <v>1.4583602990560258E-2</v>
      </c>
    </row>
    <row r="49" spans="1:14">
      <c r="A49" s="2">
        <v>43536</v>
      </c>
      <c r="B49">
        <f>(Prices!B49 - Prices!B48) / Prices!B48</f>
        <v>1.1235267594925493E-2</v>
      </c>
      <c r="C49">
        <f>(Prices!D49 - Prices!D48) / Prices!D48</f>
        <v>1.4844854239021972E-3</v>
      </c>
      <c r="D49">
        <f>(Prices!F49 - Prices!F48) / Prices!F48</f>
        <v>1.5255311850958405E-2</v>
      </c>
      <c r="E49">
        <f>(Prices!G49 - Prices!G48) / Prices!G48</f>
        <v>4.4745805417832595E-3</v>
      </c>
      <c r="F49">
        <f>(Prices!H49 - Prices!H48) / Prices!H48</f>
        <v>-2.9702104430015309E-3</v>
      </c>
      <c r="G49">
        <f>(Prices!I49 - Prices!I48) / Prices!I48</f>
        <v>7.0016071975739077E-3</v>
      </c>
      <c r="H49">
        <f>(Prices!J49 - Prices!J48) / Prices!J48</f>
        <v>8.5640165122979322E-3</v>
      </c>
      <c r="I49">
        <f>(Prices!K49 - Prices!K48) / Prices!K48</f>
        <v>4.7195984584072906E-3</v>
      </c>
      <c r="J49">
        <f>(Prices!P49 - Prices!P48) / Prices!P48</f>
        <v>-2.5986510550194408E-2</v>
      </c>
      <c r="K49">
        <f>(Prices!S49 - Prices!S48) / Prices!S48</f>
        <v>2.7574465789329643E-3</v>
      </c>
      <c r="L49">
        <v>5.4942618346585708E-3</v>
      </c>
      <c r="M49">
        <v>4.9299647457951045E-4</v>
      </c>
      <c r="N49">
        <v>3.5542638488548768E-3</v>
      </c>
    </row>
    <row r="50" spans="1:14">
      <c r="A50" s="2">
        <v>43537</v>
      </c>
      <c r="B50">
        <f>(Prices!B50 - Prices!B49) / Prices!B49</f>
        <v>4.4221113517051384E-3</v>
      </c>
      <c r="C50">
        <f>(Prices!D50 - Prices!D49) / Prices!D49</f>
        <v>1.0585118161452236E-2</v>
      </c>
      <c r="D50">
        <f>(Prices!F50 - Prices!F49) / Prices!F49</f>
        <v>1.5118540607216204E-3</v>
      </c>
      <c r="E50">
        <f>(Prices!G50 - Prices!G49) / Prices!G49</f>
        <v>1.6525531113632344E-3</v>
      </c>
      <c r="F50">
        <f>(Prices!H50 - Prices!H49) / Prices!H49</f>
        <v>3.3637219524988008E-3</v>
      </c>
      <c r="G50">
        <f>(Prices!I50 - Prices!I49) / Prices!I49</f>
        <v>7.7453629654960178E-3</v>
      </c>
      <c r="H50">
        <f>(Prices!J50 - Prices!J49) / Prices!J49</f>
        <v>3.7534123784674994E-2</v>
      </c>
      <c r="I50">
        <f>(Prices!K50 - Prices!K49) / Prices!K49</f>
        <v>1.1294278665071832E-2</v>
      </c>
      <c r="J50">
        <f>(Prices!P50 - Prices!P49) / Prices!P49</f>
        <v>1.9762826693860657E-2</v>
      </c>
      <c r="K50">
        <f>(Prices!S50 - Prices!S49) / Prices!S49</f>
        <v>8.8749794894689236E-3</v>
      </c>
      <c r="L50">
        <v>7.5132504164222118E-3</v>
      </c>
      <c r="M50">
        <v>7.3852385731907689E-3</v>
      </c>
      <c r="N50">
        <v>6.8112669693967641E-3</v>
      </c>
    </row>
    <row r="51" spans="1:14">
      <c r="A51" s="2">
        <v>43538</v>
      </c>
      <c r="B51">
        <f>(Prices!B51 - Prices!B50) / Prices!B50</f>
        <v>1.111674894781552E-2</v>
      </c>
      <c r="C51">
        <f>(Prices!D51 - Prices!D50) / Prices!D50</f>
        <v>-2.714673150861862E-3</v>
      </c>
      <c r="D51">
        <f>(Prices!F51 - Prices!F50) / Prices!F50</f>
        <v>-5.4460493960205017E-3</v>
      </c>
      <c r="E51">
        <f>(Prices!G51 - Prices!G50) / Prices!G50</f>
        <v>-9.9704356140731323E-3</v>
      </c>
      <c r="F51">
        <f>(Prices!H51 - Prices!H50) / Prices!H50</f>
        <v>9.1003133941761627E-3</v>
      </c>
      <c r="G51">
        <f>(Prices!I51 - Prices!I50) / Prices!I50</f>
        <v>7.8577958077824875E-4</v>
      </c>
      <c r="H51">
        <f>(Prices!J51 - Prices!J50) / Prices!J50</f>
        <v>-1.814750569933276E-2</v>
      </c>
      <c r="I51">
        <f>(Prices!K51 - Prices!K50) / Prices!K50</f>
        <v>1.3840043573584103E-3</v>
      </c>
      <c r="J51">
        <f>(Prices!P51 - Prices!P50) / Prices!P50</f>
        <v>3.4607328163374818E-3</v>
      </c>
      <c r="K51">
        <f>(Prices!S51 - Prices!S50) / Prices!S50</f>
        <v>-3.3452361644313441E-3</v>
      </c>
      <c r="L51">
        <v>-1.6949706712791571E-3</v>
      </c>
      <c r="M51">
        <v>-9.7747183849545725E-4</v>
      </c>
      <c r="N51">
        <v>-3.4789871023226213E-4</v>
      </c>
    </row>
    <row r="52" spans="1:14">
      <c r="A52" s="2">
        <v>43539</v>
      </c>
      <c r="B52">
        <f>(Prices!B52 - Prices!B51) / Prices!B51</f>
        <v>1.3008354934925611E-2</v>
      </c>
      <c r="C52">
        <f>(Prices!D52 - Prices!D51) / Prices!D51</f>
        <v>1.5502120161135686E-2</v>
      </c>
      <c r="D52">
        <f>(Prices!F52 - Prices!F51) / Prices!F51</f>
        <v>-1.8699181803630252E-3</v>
      </c>
      <c r="E52">
        <f>(Prices!G52 - Prices!G51) / Prices!G51</f>
        <v>-3.0430996713909594E-3</v>
      </c>
      <c r="F52">
        <f>(Prices!H52 - Prices!H51) / Prices!H51</f>
        <v>1.1486825406233178E-2</v>
      </c>
      <c r="G52">
        <f>(Prices!I52 - Prices!I51) / Prices!I51</f>
        <v>1.1519450152342478E-2</v>
      </c>
      <c r="H52">
        <f>(Prices!J52 - Prices!J51) / Prices!J51</f>
        <v>2.5670773854314682E-2</v>
      </c>
      <c r="I52">
        <f>(Prices!K52 - Prices!K51) / Prices!K51</f>
        <v>1.1054145610099981E-2</v>
      </c>
      <c r="J52">
        <f>(Prices!P52 - Prices!P51) / Prices!P51</f>
        <v>-5.0110426048292633E-2</v>
      </c>
      <c r="K52">
        <f>(Prices!S52 - Prices!S51) / Prices!S51</f>
        <v>-3.6053679012966583E-3</v>
      </c>
      <c r="L52">
        <v>9.2806934742909568E-3</v>
      </c>
      <c r="M52">
        <v>1.0029497704639383E-2</v>
      </c>
      <c r="N52">
        <v>4.8724087778998521E-3</v>
      </c>
    </row>
    <row r="53" spans="1:14">
      <c r="A53" s="2">
        <v>43542</v>
      </c>
      <c r="B53">
        <f>(Prices!B53 - Prices!B52) / Prices!B52</f>
        <v>1.0208313926558899E-2</v>
      </c>
      <c r="C53">
        <f>(Prices!D53 - Prices!D52) / Prices!D52</f>
        <v>1.7397066258948175E-2</v>
      </c>
      <c r="D53">
        <f>(Prices!F53 - Prices!F52) / Prices!F52</f>
        <v>-1.4703086388819339E-3</v>
      </c>
      <c r="E53">
        <f>(Prices!G53 - Prices!G52) / Prices!G52</f>
        <v>-3.1250052384032665E-3</v>
      </c>
      <c r="F53">
        <f>(Prices!H53 - Prices!H52) / Prices!H52</f>
        <v>6.0062564559241012E-3</v>
      </c>
      <c r="G53">
        <f>(Prices!I53 - Prices!I52) / Prices!I52</f>
        <v>1.4321455655653756E-2</v>
      </c>
      <c r="H53">
        <f>(Prices!J53 - Prices!J52) / Prices!J52</f>
        <v>-5.0644022836483929E-3</v>
      </c>
      <c r="I53">
        <f>(Prices!K53 - Prices!K52) / Prices!K52</f>
        <v>-9.078798786082292E-3</v>
      </c>
      <c r="J53">
        <f>(Prices!P53 - Prices!P52) / Prices!P52</f>
        <v>-2.1566273770704514E-2</v>
      </c>
      <c r="K53">
        <f>(Prices!S53 - Prices!S52) / Prices!S52</f>
        <v>1.1603219678393091E-2</v>
      </c>
      <c r="L53">
        <v>2.3817524667001182E-3</v>
      </c>
      <c r="M53">
        <v>3.3905512035074209E-3</v>
      </c>
      <c r="N53">
        <v>3.5792480720268746E-3</v>
      </c>
    </row>
    <row r="54" spans="1:14">
      <c r="A54" s="2">
        <v>43543</v>
      </c>
      <c r="B54">
        <f>(Prices!B54 - Prices!B53) / Prices!B53</f>
        <v>-7.9248936830401181E-3</v>
      </c>
      <c r="C54">
        <f>(Prices!D54 - Prices!D53) / Prices!D53</f>
        <v>1.130787396098956E-2</v>
      </c>
      <c r="D54">
        <f>(Prices!F54 - Prices!F53) / Prices!F53</f>
        <v>1.1703406932869186E-2</v>
      </c>
      <c r="E54">
        <f>(Prices!G54 - Prices!G53) / Prices!G53</f>
        <v>9.2586482982877274E-3</v>
      </c>
      <c r="F54">
        <f>(Prices!H54 - Prices!H53) / Prices!H53</f>
        <v>-3.6384051394018949E-3</v>
      </c>
      <c r="G54">
        <f>(Prices!I54 - Prices!I53) / Prices!I53</f>
        <v>6.8066199627749133E-4</v>
      </c>
      <c r="H54">
        <f>(Prices!J54 - Prices!J53) / Prices!J53</f>
        <v>4.0011695395671475E-2</v>
      </c>
      <c r="I54">
        <f>(Prices!K54 - Prices!K53) / Prices!K53</f>
        <v>3.8420482377146603E-3</v>
      </c>
      <c r="J54">
        <f>(Prices!P54 - Prices!P53) / Prices!P53</f>
        <v>-7.4956276213302593E-3</v>
      </c>
      <c r="K54">
        <f>(Prices!S54 - Prices!S53) / Prices!S53</f>
        <v>-2.5896052308015619E-3</v>
      </c>
      <c r="L54">
        <v>3.3622748851684266E-3</v>
      </c>
      <c r="M54">
        <v>2.6549290854467967E-3</v>
      </c>
      <c r="N54">
        <v>3.0674574064404412E-4</v>
      </c>
    </row>
    <row r="55" spans="1:14">
      <c r="A55" s="2">
        <v>43544</v>
      </c>
      <c r="B55">
        <f>(Prices!B55 - Prices!B54) / Prices!B54</f>
        <v>8.7386349900571564E-3</v>
      </c>
      <c r="C55">
        <f>(Prices!D55 - Prices!D54) / Prices!D54</f>
        <v>2.0103910635813921E-2</v>
      </c>
      <c r="D55">
        <f>(Prices!F55 - Prices!F54) / Prices!F54</f>
        <v>1.9934100856809047E-2</v>
      </c>
      <c r="E55">
        <f>(Prices!G55 - Prices!G54) / Prices!G54</f>
        <v>-8.3071974962914668E-3</v>
      </c>
      <c r="F55">
        <f>(Prices!H55 - Prices!H54) / Prices!H54</f>
        <v>-2.1348064949271477E-2</v>
      </c>
      <c r="G55">
        <f>(Prices!I55 - Prices!I54) / Prices!I54</f>
        <v>-1.1049783238330764E-3</v>
      </c>
      <c r="H55">
        <f>(Prices!J55 - Prices!J54) / Prices!J54</f>
        <v>-7.4559583424229654E-3</v>
      </c>
      <c r="I55">
        <f>(Prices!K55 - Prices!K54) / Prices!K54</f>
        <v>-1.766227408319583E-3</v>
      </c>
      <c r="J55">
        <f>(Prices!P55 - Prices!P54) / Prices!P54</f>
        <v>2.2918455229434653E-2</v>
      </c>
      <c r="K55">
        <f>(Prices!S55 - Prices!S54) / Prices!S54</f>
        <v>5.5639951811994699E-3</v>
      </c>
      <c r="L55">
        <v>3.9654615357608385E-3</v>
      </c>
      <c r="M55">
        <v>-9.6288276813912953E-4</v>
      </c>
      <c r="N55">
        <v>-3.5651278195380685E-3</v>
      </c>
    </row>
    <row r="56" spans="1:14">
      <c r="A56" s="2">
        <v>43545</v>
      </c>
      <c r="B56">
        <f>(Prices!B56 - Prices!B55) / Prices!B55</f>
        <v>3.6830457705825971E-2</v>
      </c>
      <c r="C56">
        <f>(Prices!D56 - Prices!D55) / Prices!D55</f>
        <v>1.2235166707998726E-2</v>
      </c>
      <c r="D56">
        <f>(Prices!F56 - Prices!F55) / Prices!F55</f>
        <v>7.9091717924361857E-3</v>
      </c>
      <c r="E56">
        <f>(Prices!G56 - Prices!G55) / Prices!G55</f>
        <v>5.9000862281525183E-3</v>
      </c>
      <c r="F56">
        <f>(Prices!H56 - Prices!H55) / Prices!H55</f>
        <v>-1.578651527005406E-2</v>
      </c>
      <c r="G56">
        <f>(Prices!I56 - Prices!I55) / Prices!I55</f>
        <v>2.2974580530177764E-2</v>
      </c>
      <c r="H56">
        <f>(Prices!J56 - Prices!J55) / Prices!J55</f>
        <v>5.4702016668778268E-2</v>
      </c>
      <c r="I56">
        <f>(Prices!K56 - Prices!K55) / Prices!K55</f>
        <v>7.5694347578479197E-3</v>
      </c>
      <c r="J56">
        <f>(Prices!P56 - Prices!P55) / Prices!P55</f>
        <v>1.535081046109826E-3</v>
      </c>
      <c r="K56">
        <f>(Prices!S56 - Prices!S55) / Prices!S55</f>
        <v>5.7796112821671018E-3</v>
      </c>
      <c r="L56">
        <v>1.5631868202402605E-2</v>
      </c>
      <c r="M56">
        <v>9.63810804954967E-4</v>
      </c>
      <c r="N56">
        <v>1.1432394200110824E-2</v>
      </c>
    </row>
    <row r="57" spans="1:14">
      <c r="A57" s="2">
        <v>43546</v>
      </c>
      <c r="B57">
        <f>(Prices!B57 - Prices!B56) / Prices!B56</f>
        <v>-2.0708393883354409E-2</v>
      </c>
      <c r="C57">
        <f>(Prices!D57 - Prices!D56) / Prices!D56</f>
        <v>-2.9951683771010967E-2</v>
      </c>
      <c r="D57">
        <f>(Prices!F57 - Prices!F56) / Prices!F56</f>
        <v>-2.3039603619294614E-2</v>
      </c>
      <c r="E57">
        <f>(Prices!G57 - Prices!G56) / Prices!G56</f>
        <v>-8.6168665786664749E-3</v>
      </c>
      <c r="F57">
        <f>(Prices!H57 - Prices!H56) / Prices!H56</f>
        <v>-3.0232282512309847E-2</v>
      </c>
      <c r="G57">
        <f>(Prices!I57 - Prices!I56) / Prices!I56</f>
        <v>-2.6368467629228221E-2</v>
      </c>
      <c r="H57">
        <f>(Prices!J57 - Prices!J56) / Prices!J56</f>
        <v>-3.5011174745951584E-2</v>
      </c>
      <c r="I57">
        <f>(Prices!K57 - Prices!K56) / Prices!K56</f>
        <v>-8.0981573669697392E-3</v>
      </c>
      <c r="J57">
        <f>(Prices!P57 - Prices!P56) / Prices!P56</f>
        <v>-3.4632557130406888E-2</v>
      </c>
      <c r="K57">
        <f>(Prices!S57 - Prices!S56) / Prices!S56</f>
        <v>-1.6016243220149932E-2</v>
      </c>
      <c r="L57">
        <v>-2.1964247188220154E-2</v>
      </c>
      <c r="M57">
        <v>-1.9258567723572016E-2</v>
      </c>
      <c r="N57">
        <v>-1.9010964035250131E-2</v>
      </c>
    </row>
    <row r="58" spans="1:14">
      <c r="A58" s="2">
        <v>43549</v>
      </c>
      <c r="B58">
        <f>(Prices!B58 - Prices!B57) / Prices!B57</f>
        <v>-1.2091079631655406E-2</v>
      </c>
      <c r="C58">
        <f>(Prices!D58 - Prices!D57) / Prices!D57</f>
        <v>5.3774137210556442E-3</v>
      </c>
      <c r="D58">
        <f>(Prices!F58 - Prices!F57) / Prices!F57</f>
        <v>-8.5041516634185906E-3</v>
      </c>
      <c r="E58">
        <f>(Prices!G58 - Prices!G57) / Prices!G57</f>
        <v>-2.1912368317554051E-3</v>
      </c>
      <c r="F58">
        <f>(Prices!H58 - Prices!H57) / Prices!H57</f>
        <v>-8.3201880405327638E-3</v>
      </c>
      <c r="G58">
        <f>(Prices!I58 - Prices!I57) / Prices!I57</f>
        <v>5.2114407801071797E-3</v>
      </c>
      <c r="H58">
        <f>(Prices!J58 - Prices!J57) / Prices!J57</f>
        <v>-2.0957985632910837E-2</v>
      </c>
      <c r="I58">
        <f>(Prices!K58 - Prices!K57) / Prices!K57</f>
        <v>2.9511358855083378E-3</v>
      </c>
      <c r="J58">
        <f>(Prices!P58 - Prices!P57) / Prices!P57</f>
        <v>-1.5536892576059903E-2</v>
      </c>
      <c r="K58">
        <f>(Prices!S58 - Prices!S57) / Prices!S57</f>
        <v>-6.9585012770330646E-3</v>
      </c>
      <c r="L58">
        <v>-1.9038570462805693E-3</v>
      </c>
      <c r="M58">
        <v>0</v>
      </c>
      <c r="N58">
        <v>-8.9654412003225886E-4</v>
      </c>
    </row>
    <row r="59" spans="1:14">
      <c r="A59" s="2">
        <v>43550</v>
      </c>
      <c r="B59">
        <f>(Prices!B59 - Prices!B58) / Prices!B58</f>
        <v>-1.0331858079291201E-2</v>
      </c>
      <c r="C59">
        <f>(Prices!D59 - Prices!D58) / Prices!D58</f>
        <v>5.3544138654034856E-3</v>
      </c>
      <c r="D59">
        <f>(Prices!F59 - Prices!F58) / Prices!F58</f>
        <v>-6.2970709859981886E-3</v>
      </c>
      <c r="E59">
        <f>(Prices!G59 - Prices!G58) / Prices!G58</f>
        <v>1.4347595989677985E-2</v>
      </c>
      <c r="F59">
        <f>(Prices!H59 - Prices!H58) / Prices!H58</f>
        <v>1.000737857075772E-2</v>
      </c>
      <c r="G59">
        <f>(Prices!I59 - Prices!I58) / Prices!I58</f>
        <v>2.1248900100975339E-3</v>
      </c>
      <c r="H59">
        <f>(Prices!J59 - Prices!J58) / Prices!J58</f>
        <v>1.7781361506660744E-2</v>
      </c>
      <c r="I59">
        <f>(Prices!K59 - Prices!K58) / Prices!K58</f>
        <v>1.0396127099190699E-2</v>
      </c>
      <c r="J59">
        <f>(Prices!P59 - Prices!P58) / Prices!P58</f>
        <v>2.8223624718876999E-2</v>
      </c>
      <c r="K59">
        <f>(Prices!S59 - Prices!S58) / Prices!S58</f>
        <v>1.3012887724210989E-2</v>
      </c>
      <c r="L59">
        <v>4.6569654812511508E-3</v>
      </c>
      <c r="M59">
        <v>6.1366857710591655E-3</v>
      </c>
      <c r="N59">
        <v>7.2199833873799191E-3</v>
      </c>
    </row>
    <row r="60" spans="1:14">
      <c r="A60" s="2">
        <v>43551</v>
      </c>
      <c r="B60">
        <f>(Prices!B60 - Prices!B59) / Prices!B59</f>
        <v>8.99414773441784E-3</v>
      </c>
      <c r="C60">
        <f>(Prices!D60 - Prices!D59) / Prices!D59</f>
        <v>-1.0124678679731909E-2</v>
      </c>
      <c r="D60">
        <f>(Prices!F60 - Prices!F59) / Prices!F59</f>
        <v>-9.9425526471524309E-3</v>
      </c>
      <c r="E60">
        <f>(Prices!G60 - Prices!G59) / Prices!G59</f>
        <v>9.3781016897865048E-4</v>
      </c>
      <c r="F60">
        <f>(Prices!H60 - Prices!H59) / Prices!H59</f>
        <v>-3.4027952816316977E-3</v>
      </c>
      <c r="G60">
        <f>(Prices!I60 - Prices!I59) / Prices!I59</f>
        <v>-9.6683662841524388E-3</v>
      </c>
      <c r="H60">
        <f>(Prices!J60 - Prices!J59) / Prices!J59</f>
        <v>-2.092357014485196E-3</v>
      </c>
      <c r="I60">
        <f>(Prices!K60 - Prices!K59) / Prices!K59</f>
        <v>-1.1646251514117966E-3</v>
      </c>
      <c r="J60">
        <f>(Prices!P60 - Prices!P59) / Prices!P59</f>
        <v>2.6365922874079725E-2</v>
      </c>
      <c r="K60">
        <f>(Prices!S60 - Prices!S59) / Prices!S59</f>
        <v>-7.6581304842357444E-3</v>
      </c>
      <c r="L60">
        <v>-6.4227428738528446E-3</v>
      </c>
      <c r="M60">
        <v>-1.4641081988441081E-3</v>
      </c>
      <c r="N60">
        <v>-4.649754248001764E-3</v>
      </c>
    </row>
    <row r="61" spans="1:14">
      <c r="A61" s="2">
        <v>43552</v>
      </c>
      <c r="B61">
        <f>(Prices!B61 - Prices!B60) / Prices!B60</f>
        <v>1.3262818739414141E-3</v>
      </c>
      <c r="C61">
        <f>(Prices!D61 - Prices!D60) / Prices!D60</f>
        <v>4.3721350343579836E-3</v>
      </c>
      <c r="D61">
        <f>(Prices!F61 - Prices!F60) / Prices!F60</f>
        <v>-4.8726154716747464E-3</v>
      </c>
      <c r="E61">
        <f>(Prices!G61 - Prices!G60) / Prices!G60</f>
        <v>1.2979345067245236E-3</v>
      </c>
      <c r="F61">
        <f>(Prices!H61 - Prices!H60) / Prices!H60</f>
        <v>1.1347749767844273E-2</v>
      </c>
      <c r="G61">
        <f>(Prices!I61 - Prices!I60) / Prices!I60</f>
        <v>1.3701638188863667E-3</v>
      </c>
      <c r="H61">
        <f>(Prices!J61 - Prices!J60) / Prices!J60</f>
        <v>4.2497687006315052E-3</v>
      </c>
      <c r="I61">
        <f>(Prices!K61 - Prices!K60) / Prices!K60</f>
        <v>6.3166492477670141E-3</v>
      </c>
      <c r="J61">
        <f>(Prices!P61 - Prices!P60) / Prices!P60</f>
        <v>1.379033219324787E-2</v>
      </c>
      <c r="K61">
        <f>(Prices!S61 - Prices!S60) / Prices!S60</f>
        <v>4.979197860340203E-3</v>
      </c>
      <c r="L61">
        <v>2.3046262944064044E-3</v>
      </c>
      <c r="M61">
        <v>-6.1321587861057185E-4</v>
      </c>
      <c r="N61">
        <v>3.8928742323228486E-3</v>
      </c>
    </row>
    <row r="62" spans="1:14">
      <c r="A62" s="2">
        <v>43553</v>
      </c>
      <c r="B62">
        <f>(Prices!B62 - Prices!B61) / Prices!B61</f>
        <v>6.5179712233506826E-3</v>
      </c>
      <c r="C62">
        <f>(Prices!D62 - Prices!D61) / Prices!D61</f>
        <v>4.1332663929683358E-3</v>
      </c>
      <c r="D62">
        <f>(Prices!F62 - Prices!F61) / Prices!F61</f>
        <v>3.9410613265494178E-3</v>
      </c>
      <c r="E62">
        <f>(Prices!G62 - Prices!G61) / Prices!G61</f>
        <v>6.5523442152428061E-3</v>
      </c>
      <c r="F62">
        <f>(Prices!H62 - Prices!H61) / Prices!H61</f>
        <v>5.1629509238495597E-3</v>
      </c>
      <c r="G62">
        <f>(Prices!I62 - Prices!I61) / Prices!I61</f>
        <v>8.6378236475764796E-3</v>
      </c>
      <c r="H62">
        <f>(Prices!J62 - Prices!J61) / Prices!J61</f>
        <v>1.3032149162087356E-2</v>
      </c>
      <c r="I62">
        <f>(Prices!K62 - Prices!K61) / Prices!K61</f>
        <v>4.8285821060563509E-3</v>
      </c>
      <c r="J62">
        <f>(Prices!P62 - Prices!P61) / Prices!P61</f>
        <v>4.4504914783887479E-3</v>
      </c>
      <c r="K62">
        <f>(Prices!S62 - Prices!S61) / Prices!S61</f>
        <v>7.4303044238086089E-4</v>
      </c>
      <c r="L62">
        <v>7.5711252271144017E-3</v>
      </c>
      <c r="M62">
        <v>3.4374131381450942E-3</v>
      </c>
      <c r="N62">
        <v>6.4370348314819834E-3</v>
      </c>
    </row>
    <row r="63" spans="1:14">
      <c r="A63" s="2">
        <v>43556</v>
      </c>
      <c r="B63">
        <f>(Prices!B63 - Prices!B62) / Prices!B62</f>
        <v>6.7912264645924375E-3</v>
      </c>
      <c r="C63">
        <f>(Prices!D63 - Prices!D62) / Prices!D62</f>
        <v>1.8778657625842916E-2</v>
      </c>
      <c r="D63">
        <f>(Prices!F63 - Prices!F62) / Prices!F62</f>
        <v>1.8769888074856033E-2</v>
      </c>
      <c r="E63">
        <f>(Prices!G63 - Prices!G62) / Prices!G62</f>
        <v>-5.7945023442941565E-3</v>
      </c>
      <c r="F63">
        <f>(Prices!H63 - Prices!H62) / Prices!H62</f>
        <v>3.3686041349799509E-2</v>
      </c>
      <c r="G63">
        <f>(Prices!I63 - Prices!I62) / Prices!I62</f>
        <v>9.1568729178125308E-3</v>
      </c>
      <c r="H63">
        <f>(Prices!J63 - Prices!J62) / Prices!J62</f>
        <v>1.5148078040449804E-2</v>
      </c>
      <c r="I63">
        <f>(Prices!K63 - Prices!K62) / Prices!K62</f>
        <v>-3.9404697921056496E-3</v>
      </c>
      <c r="J63">
        <f>(Prices!P63 - Prices!P62) / Prices!P62</f>
        <v>3.3302405197562113E-2</v>
      </c>
      <c r="K63">
        <f>(Prices!S63 - Prices!S62) / Prices!S62</f>
        <v>1.1509875323044646E-2</v>
      </c>
      <c r="L63">
        <v>1.3247172573240708E-2</v>
      </c>
      <c r="M63">
        <v>1.2967908883574483E-2</v>
      </c>
      <c r="N63">
        <v>1.1520350314531715E-2</v>
      </c>
    </row>
    <row r="64" spans="1:14">
      <c r="A64" s="2">
        <v>43557</v>
      </c>
      <c r="B64">
        <f>(Prices!B64 - Prices!B63) / Prices!B63</f>
        <v>1.4536624315318604E-2</v>
      </c>
      <c r="C64">
        <f>(Prices!D64 - Prices!D63) / Prices!D63</f>
        <v>-1.1581671050936139E-4</v>
      </c>
      <c r="D64">
        <f>(Prices!F64 - Prices!F63) / Prices!F63</f>
        <v>5.4711605546094817E-3</v>
      </c>
      <c r="E64">
        <f>(Prices!G64 - Prices!G63) / Prices!G63</f>
        <v>-9.1379379935448094E-3</v>
      </c>
      <c r="F64">
        <f>(Prices!H64 - Prices!H63) / Prices!H63</f>
        <v>4.7781675688652429E-3</v>
      </c>
      <c r="G64">
        <f>(Prices!I64 - Prices!I63) / Prices!I63</f>
        <v>1.4286492960683132E-3</v>
      </c>
      <c r="H64">
        <f>(Prices!J64 - Prices!J63) / Prices!J63</f>
        <v>3.9500473016952191E-3</v>
      </c>
      <c r="I64">
        <f>(Prices!K64 - Prices!K63) / Prices!K63</f>
        <v>1.0614772610346374E-3</v>
      </c>
      <c r="J64">
        <f>(Prices!P64 - Prices!P63) / Prices!P63</f>
        <v>-1.1411640419352487E-2</v>
      </c>
      <c r="K64">
        <f>(Prices!S64 - Prices!S63) / Prices!S63</f>
        <v>-4.2828119471605653E-3</v>
      </c>
      <c r="L64">
        <v>3.7904372610377468E-3</v>
      </c>
      <c r="M64">
        <v>7.2466781785542761E-4</v>
      </c>
      <c r="N64">
        <v>3.4262039615539773E-4</v>
      </c>
    </row>
    <row r="65" spans="1:32">
      <c r="A65" s="2">
        <v>43558</v>
      </c>
      <c r="B65">
        <f>(Prices!B65 - Prices!B64) / Prices!B64</f>
        <v>6.8550756912891765E-3</v>
      </c>
      <c r="C65">
        <f>(Prices!D65 - Prices!D64) / Prices!D64</f>
        <v>3.7046293103716581E-3</v>
      </c>
      <c r="D65">
        <f>(Prices!F65 - Prices!F64) / Prices!F64</f>
        <v>4.3715525037115203E-3</v>
      </c>
      <c r="E65">
        <f>(Prices!G65 - Prices!G64) / Prices!G64</f>
        <v>-3.9211259150670353E-3</v>
      </c>
      <c r="F65">
        <f>(Prices!H65 - Prices!H64) / Prices!H64</f>
        <v>1.9972589801332112E-3</v>
      </c>
      <c r="G65">
        <f>(Prices!I65 - Prices!I64) / Prices!I64</f>
        <v>6.5440048099592567E-3</v>
      </c>
      <c r="H65">
        <f>(Prices!J65 - Prices!J64) / Prices!J64</f>
        <v>3.0710542940594252E-2</v>
      </c>
      <c r="I65">
        <f>(Prices!K65 - Prices!K64) / Prices!K64</f>
        <v>-5.7847661089534264E-4</v>
      </c>
      <c r="J65">
        <f>(Prices!P65 - Prices!P64) / Prices!P64</f>
        <v>2.0743017324460915E-2</v>
      </c>
      <c r="K65">
        <f>(Prices!S65 - Prices!S64) / Prices!S64</f>
        <v>-5.8978201140795087E-3</v>
      </c>
      <c r="L65">
        <v>5.7460107356995952E-3</v>
      </c>
      <c r="M65">
        <v>7.724192583340497E-3</v>
      </c>
      <c r="N65">
        <v>1.8661222745558275E-3</v>
      </c>
    </row>
    <row r="66" spans="1:32">
      <c r="A66" s="2">
        <v>43559</v>
      </c>
      <c r="B66">
        <f>(Prices!B66 - Prices!B65) / Prices!B65</f>
        <v>1.7402598209957706E-3</v>
      </c>
      <c r="C66">
        <f>(Prices!D66 - Prices!D65) / Prices!D65</f>
        <v>-1.0106317894359269E-3</v>
      </c>
      <c r="D66">
        <f>(Prices!F66 - Prices!F65) / Prices!F65</f>
        <v>7.1357847179245211E-3</v>
      </c>
      <c r="E66">
        <f>(Prices!G66 - Prices!G65) / Prices!G65</f>
        <v>-1.1664332347343341E-2</v>
      </c>
      <c r="F66">
        <f>(Prices!H66 - Prices!H65) / Prices!H65</f>
        <v>9.6603700623017347E-3</v>
      </c>
      <c r="G66">
        <f>(Prices!I66 - Prices!I65) / Prices!I65</f>
        <v>-5.0845291895302387E-3</v>
      </c>
      <c r="H66">
        <f>(Prices!J66 - Prices!J65) / Prices!J65</f>
        <v>-1.908433882213926E-3</v>
      </c>
      <c r="I66">
        <f>(Prices!K66 - Prices!K65) / Prices!K65</f>
        <v>-2.5073403854024819E-3</v>
      </c>
      <c r="J66">
        <f>(Prices!P66 - Prices!P65) / Prices!P65</f>
        <v>-8.2348162395035465E-2</v>
      </c>
      <c r="K66">
        <f>(Prices!S66 - Prices!S65) / Prices!S65</f>
        <v>1.4215178594488374E-2</v>
      </c>
      <c r="L66">
        <v>-3.8067679068368241E-4</v>
      </c>
      <c r="M66">
        <v>-1.9165856461148677E-3</v>
      </c>
      <c r="N66">
        <v>2.3946010429943799E-3</v>
      </c>
    </row>
    <row r="67" spans="1:32">
      <c r="A67" s="2">
        <v>43560</v>
      </c>
      <c r="B67">
        <f>(Prices!B67 - Prices!B66) / Prices!B66</f>
        <v>6.6944238012924713E-3</v>
      </c>
      <c r="C67">
        <f>(Prices!D67 - Prices!D66) / Prices!D66</f>
        <v>1.0127196283313846E-2</v>
      </c>
      <c r="D67">
        <f>(Prices!F67 - Prices!F66) / Prices!F66</f>
        <v>-6.5603805010603531E-3</v>
      </c>
      <c r="E67">
        <f>(Prices!G67 - Prices!G66) / Prices!G66</f>
        <v>4.4993586442019012E-3</v>
      </c>
      <c r="F67">
        <f>(Prices!H67 - Prices!H66) / Prices!H66</f>
        <v>-2.3681126028279355E-3</v>
      </c>
      <c r="G67">
        <f>(Prices!I67 - Prices!I66) / Prices!I66</f>
        <v>4.4404675521117366E-3</v>
      </c>
      <c r="H67">
        <f>(Prices!J67 - Prices!J66) / Prices!J66</f>
        <v>1.4288622978777447E-2</v>
      </c>
      <c r="I67">
        <f>(Prices!K67 - Prices!K66) / Prices!K66</f>
        <v>2.1270025786509512E-3</v>
      </c>
      <c r="J67">
        <f>(Prices!P67 - Prices!P66) / Prices!P66</f>
        <v>2.6813143183958388E-2</v>
      </c>
      <c r="K67">
        <f>(Prices!S67 - Prices!S66) / Prices!S66</f>
        <v>5.3627000516115551E-3</v>
      </c>
      <c r="L67">
        <v>5.1714139731785756E-3</v>
      </c>
      <c r="M67">
        <v>2.1600303927974381E-3</v>
      </c>
      <c r="N67">
        <v>4.815277221479836E-3</v>
      </c>
    </row>
    <row r="68" spans="1:32">
      <c r="A68" s="2">
        <v>43563</v>
      </c>
      <c r="B68">
        <f>(Prices!B68 - Prices!B67) / Prices!B67</f>
        <v>1.5736130204265841E-2</v>
      </c>
      <c r="C68">
        <f>(Prices!D68 - Prices!D67) / Prices!D67</f>
        <v>6.8470544892456466E-3</v>
      </c>
      <c r="D68">
        <f>(Prices!F68 - Prices!F67) / Prices!F67</f>
        <v>-2.6166838053809762E-3</v>
      </c>
      <c r="E68">
        <f>(Prices!G68 - Prices!G67) / Prices!G67</f>
        <v>-2.9363173472034531E-4</v>
      </c>
      <c r="F68">
        <f>(Prices!H68 - Prices!H67) / Prices!H67</f>
        <v>3.2284134399815615E-3</v>
      </c>
      <c r="G68">
        <f>(Prices!I68 - Prices!I67) / Prices!I67</f>
        <v>3.3333884157357984E-4</v>
      </c>
      <c r="H68">
        <f>(Prices!J68 - Prices!J67) / Prices!J67</f>
        <v>4.3989777644239773E-3</v>
      </c>
      <c r="I68">
        <f>(Prices!K68 - Prices!K67) / Prices!K67</f>
        <v>1.2735189819381439E-2</v>
      </c>
      <c r="J68">
        <f>(Prices!P68 - Prices!P67) / Prices!P67</f>
        <v>-6.400987082007684E-3</v>
      </c>
      <c r="K68">
        <f>(Prices!S68 - Prices!S67) / Prices!S67</f>
        <v>6.1824994245502233E-3</v>
      </c>
      <c r="L68">
        <v>2.5448253121521961E-3</v>
      </c>
      <c r="M68">
        <v>7.1808170859350459E-4</v>
      </c>
      <c r="N68">
        <v>8.6793840271331773E-4</v>
      </c>
    </row>
    <row r="69" spans="1:32" ht="15" thickBot="1">
      <c r="A69" s="2">
        <v>43564</v>
      </c>
      <c r="B69">
        <f>(Prices!B69 - Prices!B68) / Prices!B68</f>
        <v>-2.9986154462155398E-3</v>
      </c>
      <c r="C69">
        <f>(Prices!D69 - Prices!D68) / Prices!D68</f>
        <v>-7.5789132972846705E-3</v>
      </c>
      <c r="D69">
        <f>(Prices!F69 - Prices!F68) / Prices!F68</f>
        <v>-4.6264239041062943E-3</v>
      </c>
      <c r="E69">
        <f>(Prices!G69 - Prices!G68) / Prices!G68</f>
        <v>-4.1868027374732568E-3</v>
      </c>
      <c r="F69">
        <f>(Prices!H69 - Prices!H68) / Prices!H68</f>
        <v>-7.3826943071512233E-3</v>
      </c>
      <c r="G69">
        <f>(Prices!I69 - Prices!I68) / Prices!I68</f>
        <v>-5.4195887284254557E-3</v>
      </c>
      <c r="H69">
        <f>(Prices!J69 - Prices!J68) / Prices!J68</f>
        <v>-1.3191529178307695E-2</v>
      </c>
      <c r="I69">
        <f>(Prices!K69 - Prices!K68) / Prices!K68</f>
        <v>-2.9532985718305096E-3</v>
      </c>
      <c r="J69">
        <f>(Prices!P69 - Prices!P68) / Prices!P68</f>
        <v>-3.2577124047754938E-3</v>
      </c>
      <c r="K69">
        <f>(Prices!S69 - Prices!S68) / Prices!S68</f>
        <v>-1.2891679220452418E-2</v>
      </c>
      <c r="L69">
        <v>-3.5112281071551809E-3</v>
      </c>
      <c r="M69">
        <v>-5.981977873623665E-3</v>
      </c>
      <c r="N69">
        <v>-5.316175626574474E-3</v>
      </c>
      <c r="AF69" s="6">
        <f>VARP(Stocks!$N$2:$N$1510)</f>
        <v>1.6020972891663188E-4</v>
      </c>
    </row>
    <row r="70" spans="1:32">
      <c r="A70" s="2">
        <v>43565</v>
      </c>
      <c r="B70">
        <f>(Prices!B70 - Prices!B69) / Prices!B69</f>
        <v>5.6138232949636217E-3</v>
      </c>
      <c r="C70">
        <f>(Prices!D70 - Prices!D69) / Prices!D69</f>
        <v>6.258726672734697E-3</v>
      </c>
      <c r="D70">
        <f>(Prices!F70 - Prices!F69) / Prices!F69</f>
        <v>3.1264213184926909E-3</v>
      </c>
      <c r="E70">
        <f>(Prices!G70 - Prices!G69) / Prices!G69</f>
        <v>7.3636138929081277E-5</v>
      </c>
      <c r="F70">
        <f>(Prices!H70 - Prices!H69) / Prices!H69</f>
        <v>4.4816465033676181E-3</v>
      </c>
      <c r="G70">
        <f>(Prices!I70 - Prices!I69) / Prices!I69</f>
        <v>7.6290821351603115E-3</v>
      </c>
      <c r="H70">
        <f>(Prices!J70 - Prices!J69) / Prices!J69</f>
        <v>1.5005696804520572E-2</v>
      </c>
      <c r="I70">
        <f>(Prices!K70 - Prices!K69) / Prices!K69</f>
        <v>-9.5502530255780129E-5</v>
      </c>
      <c r="J70">
        <f>(Prices!P70 - Prices!P69) / Prices!P69</f>
        <v>1.3771070245990617E-2</v>
      </c>
      <c r="K70">
        <f>(Prices!S70 - Prices!S69) / Prices!S69</f>
        <v>-4.515968819464213E-3</v>
      </c>
      <c r="L70">
        <v>5.366621356045799E-3</v>
      </c>
      <c r="M70">
        <v>4.0921564163084404E-3</v>
      </c>
      <c r="N70">
        <v>3.449200819444713E-3</v>
      </c>
    </row>
    <row r="71" spans="1:32">
      <c r="A71" s="2">
        <v>43566</v>
      </c>
      <c r="B71">
        <f>(Prices!B71 - Prices!B70) / Prices!B70</f>
        <v>-8.3240249449938082E-3</v>
      </c>
      <c r="C71">
        <f>(Prices!D71 - Prices!D70) / Prices!D70</f>
        <v>-1.7647308564491186E-3</v>
      </c>
      <c r="D71">
        <f>(Prices!F71 - Prices!F70) / Prices!F70</f>
        <v>2.6025513617773861E-3</v>
      </c>
      <c r="E71">
        <f>(Prices!G71 - Prices!G70) / Prices!G70</f>
        <v>-2.7291000706768155E-3</v>
      </c>
      <c r="F71">
        <f>(Prices!H71 - Prices!H70) / Prices!H70</f>
        <v>8.4489332300040111E-3</v>
      </c>
      <c r="G71">
        <f>(Prices!I71 - Prices!I70) / Prices!I70</f>
        <v>1.164787268919611E-3</v>
      </c>
      <c r="H71">
        <f>(Prices!J71 - Prices!J70) / Prices!J70</f>
        <v>-2.9150628986457285E-3</v>
      </c>
      <c r="I71">
        <f>(Prices!K71 - Prices!K70) / Prices!K70</f>
        <v>9.5572102272771433E-4</v>
      </c>
      <c r="J71">
        <f>(Prices!P71 - Prices!P70) / Prices!P70</f>
        <v>-2.7675107337592431E-2</v>
      </c>
      <c r="K71">
        <f>(Prices!S71 - Prices!S70) / Prices!S70</f>
        <v>4.7816846893285938E-3</v>
      </c>
      <c r="L71">
        <v>-2.3722233462955145E-3</v>
      </c>
      <c r="M71">
        <v>-1.917746032611085E-3</v>
      </c>
      <c r="N71">
        <v>-1.8885524920341128E-4</v>
      </c>
    </row>
    <row r="72" spans="1:32">
      <c r="A72" s="2">
        <v>43567</v>
      </c>
      <c r="B72">
        <f>(Prices!B72 - Prices!B71) / Prices!B71</f>
        <v>-4.0207298098482338E-4</v>
      </c>
      <c r="C72">
        <f>(Prices!D72 - Prices!D71) / Prices!D71</f>
        <v>-5.4769030500450254E-4</v>
      </c>
      <c r="D72">
        <f>(Prices!F72 - Prices!F71) / Prices!F71</f>
        <v>1.0863181816593048E-2</v>
      </c>
      <c r="E72">
        <f>(Prices!G72 - Prices!G71) / Prices!G71</f>
        <v>5.6948382276170951E-3</v>
      </c>
      <c r="F72">
        <f>(Prices!H72 - Prices!H71) / Prices!H71</f>
        <v>4.6879254292456082E-2</v>
      </c>
      <c r="G72">
        <f>(Prices!I72 - Prices!I71) / Prices!I71</f>
        <v>5.1522458416679772E-3</v>
      </c>
      <c r="H72">
        <f>(Prices!J72 - Prices!J71) / Prices!J71</f>
        <v>-7.987622335168771E-3</v>
      </c>
      <c r="I72">
        <f>(Prices!K72 - Prices!K71) / Prices!K71</f>
        <v>2.9593282813982049E-3</v>
      </c>
      <c r="J72">
        <f>(Prices!P72 - Prices!P71) / Prices!P71</f>
        <v>-2.682382218894796E-3</v>
      </c>
      <c r="K72">
        <f>(Prices!S72 - Prices!S71) / Prices!S71</f>
        <v>-1.2568732967743241E-2</v>
      </c>
      <c r="L72">
        <v>4.3236943507878618E-3</v>
      </c>
      <c r="M72">
        <v>7.4464085435400201E-3</v>
      </c>
      <c r="N72">
        <v>6.7628839003167828E-3</v>
      </c>
    </row>
    <row r="73" spans="1:32" ht="15" thickBot="1">
      <c r="A73" s="2">
        <v>43570</v>
      </c>
      <c r="B73">
        <f>(Prices!B73 - Prices!B72) / Prices!B72</f>
        <v>1.8101365396405277E-3</v>
      </c>
      <c r="C73">
        <f>(Prices!D73 - Prices!D72) / Prices!D72</f>
        <v>9.8206111629103778E-4</v>
      </c>
      <c r="D73">
        <f>(Prices!F73 - Prices!F72) / Prices!F72</f>
        <v>3.1078091799881416E-3</v>
      </c>
      <c r="E73">
        <f>(Prices!G73 - Prices!G72) / Prices!G72</f>
        <v>3.9712838116349181E-3</v>
      </c>
      <c r="F73">
        <f>(Prices!H73 - Prices!H72) / Prices!H72</f>
        <v>-1.141987079376529E-2</v>
      </c>
      <c r="G73">
        <f>(Prices!I73 - Prices!I72) / Prices!I72</f>
        <v>8.2705095714701255E-4</v>
      </c>
      <c r="H73">
        <f>(Prices!J73 - Prices!J72) / Prices!J72</f>
        <v>-2.7946074220045594E-2</v>
      </c>
      <c r="I73">
        <f>(Prices!K73 - Prices!K72) / Prices!K72</f>
        <v>6.377317645334361E-3</v>
      </c>
      <c r="J73">
        <f>(Prices!P73 - Prices!P72) / Prices!P72</f>
        <v>-4.9308561170477959E-3</v>
      </c>
      <c r="K73">
        <f>(Prices!S73 - Prices!S72) / Prices!S72</f>
        <v>-3.3367485553946349E-3</v>
      </c>
      <c r="L73">
        <v>1.612617433961689E-4</v>
      </c>
      <c r="M73">
        <v>4.7711651563225811E-4</v>
      </c>
      <c r="N73">
        <v>-6.7565557091922091E-4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32">
      <c r="A74" s="2">
        <v>43571</v>
      </c>
      <c r="B74">
        <f>(Prices!B74 - Prices!B73) / Prices!B73</f>
        <v>1.0049728913976406E-4</v>
      </c>
      <c r="C74">
        <f>(Prices!D74 - Prices!D73) / Prices!D73</f>
        <v>9.8489397495893482E-3</v>
      </c>
      <c r="D74">
        <f>(Prices!F74 - Prices!F73) / Prices!F73</f>
        <v>4.3864256143341003E-3</v>
      </c>
      <c r="E74">
        <f>(Prices!G74 - Prices!G73) / Prices!G73</f>
        <v>1.098755092051041E-2</v>
      </c>
      <c r="F74">
        <f>(Prices!H74 - Prices!H73) / Prices!H73</f>
        <v>1.055114704125997E-2</v>
      </c>
      <c r="G74">
        <f>(Prices!I74 - Prices!I73) / Prices!I73</f>
        <v>-2.313225347937823E-3</v>
      </c>
      <c r="H74">
        <f>(Prices!J74 - Prices!J73) / Prices!J73</f>
        <v>1.9003781261673538E-2</v>
      </c>
      <c r="I74">
        <f>(Prices!K74 - Prices!K73) / Prices!K73</f>
        <v>6.526062709693037E-3</v>
      </c>
      <c r="J74">
        <f>(Prices!P74 - Prices!P73) / Prices!P73</f>
        <v>2.6203202008537114E-2</v>
      </c>
      <c r="K74">
        <f>(Prices!S74 - Prices!S73) / Prices!S73</f>
        <v>6.8196757496581713E-3</v>
      </c>
      <c r="L74">
        <v>3.4436632212625213E-3</v>
      </c>
      <c r="M74">
        <v>1.6680996569814813E-3</v>
      </c>
      <c r="N74">
        <v>7.1358582539631334E-4</v>
      </c>
    </row>
    <row r="75" spans="1:32">
      <c r="A75" s="2">
        <v>43572</v>
      </c>
      <c r="B75">
        <f>(Prices!B75 - Prices!B74) / Prices!B74</f>
        <v>1.9472781484629671E-2</v>
      </c>
      <c r="C75">
        <f>(Prices!D75 - Prices!D74) / Prices!D74</f>
        <v>9.5539426742144863E-4</v>
      </c>
      <c r="D75">
        <f>(Prices!F75 - Prices!F74) / Prices!F74</f>
        <v>6.6806628434577858E-3</v>
      </c>
      <c r="E75">
        <f>(Prices!G75 - Prices!G74) / Prices!G74</f>
        <v>3.6226676733009454E-3</v>
      </c>
      <c r="F75">
        <f>(Prices!H75 - Prices!H74) / Prices!H74</f>
        <v>2.880320442497028E-2</v>
      </c>
      <c r="G75">
        <f>(Prices!I75 - Prices!I74) / Prices!I74</f>
        <v>8.2800114615077317E-3</v>
      </c>
      <c r="H75">
        <f>(Prices!J75 - Prices!J74) / Prices!J74</f>
        <v>-4.888107541224331E-3</v>
      </c>
      <c r="I75">
        <f>(Prices!K75 - Prices!K74) / Prices!K74</f>
        <v>1.6654786161954972E-3</v>
      </c>
      <c r="J75">
        <f>(Prices!P75 - Prices!P74) / Prices!P74</f>
        <v>-7.7919332260550558E-3</v>
      </c>
      <c r="K75">
        <f>(Prices!S75 - Prices!S74) / Prices!S74</f>
        <v>2.8327379983997371E-3</v>
      </c>
      <c r="L75">
        <v>3.4849223497790708E-3</v>
      </c>
      <c r="M75">
        <v>1.6652095007965067E-3</v>
      </c>
      <c r="N75">
        <v>-2.4396947374398449E-3</v>
      </c>
    </row>
    <row r="76" spans="1:32">
      <c r="A76" s="2">
        <v>43573</v>
      </c>
      <c r="B76">
        <f>(Prices!B76 - Prices!B75) / Prices!B75</f>
        <v>3.5939881350484288E-3</v>
      </c>
      <c r="C76">
        <f>(Prices!D76 - Prices!D75) / Prices!D75</f>
        <v>-1.6783833842663341E-3</v>
      </c>
      <c r="D76">
        <f>(Prices!F76 - Prices!F75) / Prices!F75</f>
        <v>1.0724689497243678E-3</v>
      </c>
      <c r="E76">
        <f>(Prices!G76 - Prices!G75) / Prices!G75</f>
        <v>-7.2192492532277483E-3</v>
      </c>
      <c r="F76">
        <f>(Prices!H76 - Prices!H75) / Prices!H75</f>
        <v>-7.3490358273192056E-3</v>
      </c>
      <c r="G76">
        <f>(Prices!I76 - Prices!I75) / Prices!I75</f>
        <v>1.3139838845573041E-2</v>
      </c>
      <c r="H76">
        <f>(Prices!J76 - Prices!J75) / Prices!J75</f>
        <v>-5.2860517562601655E-3</v>
      </c>
      <c r="I76">
        <f>(Prices!K76 - Prices!K75) / Prices!K75</f>
        <v>1.8894116813220558E-3</v>
      </c>
      <c r="J76">
        <f>(Prices!P76 - Prices!P75) / Prices!P75</f>
        <v>7.4843547208404276E-3</v>
      </c>
      <c r="K76">
        <f>(Prices!S76 - Prices!S75) / Prices!S75</f>
        <v>-3.6845055374069144E-3</v>
      </c>
      <c r="L76">
        <v>1.2826107809035812E-3</v>
      </c>
      <c r="M76">
        <v>-1.900204900330281E-3</v>
      </c>
      <c r="N76">
        <v>1.8812485887290829E-3</v>
      </c>
    </row>
    <row r="77" spans="1:32">
      <c r="A77" s="2">
        <v>43577</v>
      </c>
      <c r="B77">
        <f>(Prices!B77 - Prices!B76) / Prices!B76</f>
        <v>3.2864731858261204E-3</v>
      </c>
      <c r="C77">
        <f>(Prices!D77 - Prices!D76) / Prices!D76</f>
        <v>1.3761670163166723E-2</v>
      </c>
      <c r="D77">
        <f>(Prices!F77 - Prices!F76) / Prices!F76</f>
        <v>9.8995242774534246E-3</v>
      </c>
      <c r="E77">
        <f>(Prices!G77 - Prices!G76) / Prices!G76</f>
        <v>2.2541761197286E-3</v>
      </c>
      <c r="F77">
        <f>(Prices!H77 - Prices!H76) / Prices!H76</f>
        <v>1.2338670613151143E-3</v>
      </c>
      <c r="G77">
        <f>(Prices!I77 - Prices!I76) / Prices!I76</f>
        <v>3.1612400237610886E-3</v>
      </c>
      <c r="H77">
        <f>(Prices!J77 - Prices!J76) / Prices!J76</f>
        <v>1.1648065912818235E-2</v>
      </c>
      <c r="I77">
        <f>(Prices!K77 - Prices!K76) / Prices!K76</f>
        <v>-3.7715278334861575E-4</v>
      </c>
      <c r="J77">
        <f>(Prices!P77 - Prices!P76) / Prices!P76</f>
        <v>-3.846152638080777E-2</v>
      </c>
      <c r="K77">
        <f>(Prices!S77 - Prices!S76) / Prices!S76</f>
        <v>2.1817030384709189E-2</v>
      </c>
      <c r="L77">
        <v>2.8282695486447893E-3</v>
      </c>
      <c r="M77">
        <v>-9.516306258693845E-4</v>
      </c>
      <c r="N77">
        <v>9.7632587859616295E-4</v>
      </c>
    </row>
    <row r="78" spans="1:32">
      <c r="A78" s="2">
        <v>43578</v>
      </c>
      <c r="B78">
        <f>(Prices!B78 - Prices!B77) / Prices!B77</f>
        <v>1.4423332713786449E-2</v>
      </c>
      <c r="C78">
        <f>(Prices!D78 - Prices!D77) / Prices!D77</f>
        <v>1.9318479950358465E-2</v>
      </c>
      <c r="D78">
        <f>(Prices!F78 - Prices!F77) / Prices!F77</f>
        <v>1.3423687445696705E-2</v>
      </c>
      <c r="E78">
        <f>(Prices!G78 - Prices!G77) / Prices!G77</f>
        <v>1.5018586136270952E-2</v>
      </c>
      <c r="F78">
        <f>(Prices!H78 - Prices!H77) / Prices!H77</f>
        <v>1.2322660639251496E-3</v>
      </c>
      <c r="G78">
        <f>(Prices!I78 - Prices!I77) / Prices!I77</f>
        <v>1.3574645493517274E-2</v>
      </c>
      <c r="H78">
        <f>(Prices!J78 - Prices!J77) / Prices!J77</f>
        <v>1.1672985940465345E-2</v>
      </c>
      <c r="I78">
        <f>(Prices!K78 - Prices!K77) / Prices!K77</f>
        <v>-2.6884200376956473E-2</v>
      </c>
      <c r="J78">
        <f>(Prices!P78 - Prices!P77) / Prices!P77</f>
        <v>4.3767390718717578E-3</v>
      </c>
      <c r="K78">
        <f>(Prices!S78 - Prices!S77) / Prices!S77</f>
        <v>5.7900572900054324E-3</v>
      </c>
      <c r="L78">
        <v>1.2718164721134233E-2</v>
      </c>
      <c r="M78">
        <v>2.3821854776354926E-3</v>
      </c>
      <c r="N78">
        <v>8.6268578919183273E-3</v>
      </c>
    </row>
    <row r="79" spans="1:32">
      <c r="A79" s="2">
        <v>43579</v>
      </c>
      <c r="B79">
        <f>(Prices!B79 - Prices!B78) / Prices!B78</f>
        <v>-1.542479292862429E-3</v>
      </c>
      <c r="C79">
        <f>(Prices!D79 - Prices!D78) / Prices!D78</f>
        <v>-1.1446253253687314E-2</v>
      </c>
      <c r="D79">
        <f>(Prices!F79 - Prices!F78) / Prices!F78</f>
        <v>-8.2954251893188873E-3</v>
      </c>
      <c r="E79">
        <f>(Prices!G79 - Prices!G78) / Prices!G78</f>
        <v>-5.0036987616650132E-3</v>
      </c>
      <c r="F79">
        <f>(Prices!H79 - Prices!H78) / Prices!H78</f>
        <v>-1.6705668252842763E-3</v>
      </c>
      <c r="G79">
        <f>(Prices!I79 - Prices!I78) / Prices!I78</f>
        <v>-3.4279229663324294E-3</v>
      </c>
      <c r="H79">
        <f>(Prices!J79 - Prices!J78) / Prices!J78</f>
        <v>2.6221209422423977E-3</v>
      </c>
      <c r="I79">
        <f>(Prices!K79 - Prices!K78) / Prices!K78</f>
        <v>5.1375974722522848E-3</v>
      </c>
      <c r="J79">
        <f>(Prices!P79 - Prices!P78) / Prices!P78</f>
        <v>-1.9855977462206367E-2</v>
      </c>
      <c r="K79">
        <f>(Prices!S79 - Prices!S78) / Prices!S78</f>
        <v>-1.9429191386518784E-2</v>
      </c>
      <c r="L79">
        <v>-3.1528238144152218E-3</v>
      </c>
      <c r="M79">
        <v>-8.7931393783212512E-3</v>
      </c>
      <c r="N79">
        <v>-1.9707953818657036E-3</v>
      </c>
    </row>
    <row r="80" spans="1:32">
      <c r="A80" s="2">
        <v>43580</v>
      </c>
      <c r="B80">
        <f>(Prices!B80 - Prices!B79) / Prices!B79</f>
        <v>-9.0748698942625487E-3</v>
      </c>
      <c r="C80">
        <f>(Prices!D80 - Prices!D79) / Prices!D79</f>
        <v>2.6293177839047398E-4</v>
      </c>
      <c r="D80">
        <f>(Prices!F80 - Prices!F79) / Prices!F79</f>
        <v>5.7854272314790105E-3</v>
      </c>
      <c r="E80">
        <f>(Prices!G80 - Prices!G79) / Prices!G79</f>
        <v>3.2326502714762266E-3</v>
      </c>
      <c r="F80">
        <f>(Prices!H80 - Prices!H79) / Prices!H79</f>
        <v>5.2851914922179234E-4</v>
      </c>
      <c r="G80">
        <f>(Prices!I80 - Prices!I79) / Prices!I79</f>
        <v>3.3117160717048053E-2</v>
      </c>
      <c r="H80">
        <f>(Prices!J80 - Prices!J79) / Prices!J79</f>
        <v>-2.2284162877008847E-2</v>
      </c>
      <c r="I80">
        <f>(Prices!K80 - Prices!K79) / Prices!K79</f>
        <v>-3.953867364345178E-3</v>
      </c>
      <c r="J80">
        <f>(Prices!P80 - Prices!P79) / Prices!P79</f>
        <v>-4.2642803939730065E-2</v>
      </c>
      <c r="K80">
        <f>(Prices!S80 - Prices!S79) / Prices!S79</f>
        <v>5.6264800999371528E-3</v>
      </c>
      <c r="L80">
        <v>4.0588174943144541E-3</v>
      </c>
      <c r="M80">
        <v>-7.1928199371418364E-4</v>
      </c>
      <c r="N80">
        <v>-3.7272779040475944E-4</v>
      </c>
    </row>
    <row r="81" spans="1:14">
      <c r="A81" s="2">
        <v>43581</v>
      </c>
      <c r="B81">
        <f>(Prices!B81 - Prices!B80) / Prices!B80</f>
        <v>-4.7741762926790006E-3</v>
      </c>
      <c r="C81">
        <f>(Prices!D81 - Prices!D80) / Prices!D80</f>
        <v>2.5433025529202621E-2</v>
      </c>
      <c r="D81">
        <f>(Prices!F81 - Prices!F80) / Prices!F80</f>
        <v>7.9536795366496812E-3</v>
      </c>
      <c r="E81">
        <f>(Prices!G81 - Prices!G80) / Prices!G80</f>
        <v>5.2992574102563783E-3</v>
      </c>
      <c r="F81">
        <f>(Prices!H81 - Prices!H80) / Prices!H80</f>
        <v>7.5695894014165231E-3</v>
      </c>
      <c r="G81">
        <f>(Prices!I81 - Prices!I80) / Prices!I80</f>
        <v>5.7301479716647882E-3</v>
      </c>
      <c r="H81">
        <f>(Prices!J81 - Prices!J80) / Prices!J80</f>
        <v>-4.7187859884516035E-2</v>
      </c>
      <c r="I81">
        <f>(Prices!K81 - Prices!K80) / Prices!K80</f>
        <v>2.4980569258807914E-2</v>
      </c>
      <c r="J81">
        <f>(Prices!P81 - Prices!P80) / Prices!P80</f>
        <v>-5.0438194141482644E-2</v>
      </c>
      <c r="K81">
        <f>(Prices!S81 - Prices!S80) / Prices!S80</f>
        <v>-2.1040826149228121E-2</v>
      </c>
      <c r="L81">
        <v>8.9265050527024127E-4</v>
      </c>
      <c r="M81">
        <v>3.8391582598551427E-3</v>
      </c>
      <c r="N81">
        <v>4.5847960543827027E-3</v>
      </c>
    </row>
    <row r="82" spans="1:14">
      <c r="A82" s="2">
        <v>43584</v>
      </c>
      <c r="B82">
        <f>(Prices!B82 - Prices!B81) / Prices!B81</f>
        <v>1.5173697381099503E-3</v>
      </c>
      <c r="C82">
        <f>(Prices!D82 - Prices!D81) / Prices!D81</f>
        <v>-6.2543957519484456E-3</v>
      </c>
      <c r="D82">
        <f>(Prices!F82 - Prices!F81) / Prices!F81</f>
        <v>1.4701490368272426E-2</v>
      </c>
      <c r="E82">
        <f>(Prices!G82 - Prices!G81) / Prices!G81</f>
        <v>-3.9177741911257512E-3</v>
      </c>
      <c r="F82">
        <f>(Prices!H82 - Prices!H81) / Prices!H81</f>
        <v>1.4414550779924627E-2</v>
      </c>
      <c r="G82">
        <f>(Prices!I82 - Prices!I81) / Prices!I81</f>
        <v>-9.2396460767353811E-4</v>
      </c>
      <c r="H82">
        <f>(Prices!J82 - Prices!J81) / Prices!J81</f>
        <v>6.9625261061012078E-3</v>
      </c>
      <c r="I82">
        <f>(Prices!K82 - Prices!K81) / Prices!K81</f>
        <v>-1.0202332557554804E-2</v>
      </c>
      <c r="J82">
        <f>(Prices!P82 - Prices!P81) / Prices!P81</f>
        <v>2.6920128922461758E-2</v>
      </c>
      <c r="K82">
        <f>(Prices!S82 - Prices!S81) / Prices!S81</f>
        <v>-6.4607214625888639E-3</v>
      </c>
      <c r="L82">
        <v>1.9406431001406229E-3</v>
      </c>
      <c r="M82">
        <v>3.8237990338580437E-3</v>
      </c>
      <c r="N82">
        <v>1.2619234572664342E-3</v>
      </c>
    </row>
    <row r="83" spans="1:14">
      <c r="A83" s="2">
        <v>43585</v>
      </c>
      <c r="B83">
        <f>(Prices!B83 - Prices!B82) / Prices!B82</f>
        <v>-1.9255925293576351E-2</v>
      </c>
      <c r="C83">
        <f>(Prices!D83 - Prices!D82) / Prices!D82</f>
        <v>-6.144196629405854E-3</v>
      </c>
      <c r="D83">
        <f>(Prices!F83 - Prices!F82) / Prices!F82</f>
        <v>-7.501927690579846E-2</v>
      </c>
      <c r="E83">
        <f>(Prices!G83 - Prices!G82) / Prices!G82</f>
        <v>9.7252175097195213E-3</v>
      </c>
      <c r="F83">
        <f>(Prices!H83 - Prices!H82) / Prices!H82</f>
        <v>-6.0291929097761694E-4</v>
      </c>
      <c r="G83">
        <f>(Prices!I83 - Prices!I82) / Prices!I82</f>
        <v>6.3958364682556836E-3</v>
      </c>
      <c r="H83">
        <f>(Prices!J83 - Prices!J82) / Prices!J82</f>
        <v>9.3126425720160451E-3</v>
      </c>
      <c r="I83">
        <f>(Prices!K83 - Prices!K82) / Prices!K82</f>
        <v>1.6224345176572879E-2</v>
      </c>
      <c r="J83">
        <f>(Prices!P83 - Prices!P82) / Prices!P82</f>
        <v>-1.1512753335668358E-2</v>
      </c>
      <c r="K83">
        <f>(Prices!S83 - Prices!S82) / Prices!S82</f>
        <v>3.8765971147049871E-3</v>
      </c>
      <c r="L83">
        <v>-7.7479537660519026E-3</v>
      </c>
      <c r="M83">
        <v>7.1442779118471096E-4</v>
      </c>
      <c r="N83">
        <v>6.3007232552192254E-4</v>
      </c>
    </row>
    <row r="84" spans="1:14">
      <c r="A84" s="2">
        <v>43586</v>
      </c>
      <c r="B84">
        <f>(Prices!B84 - Prices!B83) / Prices!B83</f>
        <v>4.9085547545507771E-2</v>
      </c>
      <c r="C84">
        <f>(Prices!D84 - Prices!D83) / Prices!D83</f>
        <v>-7.7860601295411461E-3</v>
      </c>
      <c r="D84">
        <f>(Prices!F84 - Prices!F83) / Prices!F83</f>
        <v>-2.1385239364089242E-2</v>
      </c>
      <c r="E84">
        <f>(Prices!G84 - Prices!G83) / Prices!G83</f>
        <v>5.311916475089714E-3</v>
      </c>
      <c r="F84">
        <f>(Prices!H84 - Prices!H83) / Prices!H83</f>
        <v>-7.6691202486146581E-3</v>
      </c>
      <c r="G84">
        <f>(Prices!I84 - Prices!I83) / Prices!I83</f>
        <v>-2.0826920708466853E-2</v>
      </c>
      <c r="H84">
        <f>(Prices!J84 - Prices!J83) / Prices!J83</f>
        <v>-2.9283381951432856E-3</v>
      </c>
      <c r="I84">
        <f>(Prices!K84 - Prices!K83) / Prices!K83</f>
        <v>-1.4556685666155405E-2</v>
      </c>
      <c r="J84">
        <f>(Prices!P84 - Prices!P83) / Prices!P83</f>
        <v>-1.9607038171323921E-2</v>
      </c>
      <c r="K84">
        <f>(Prices!S84 - Prices!S83) / Prices!S83</f>
        <v>-2.0055163313468554E-2</v>
      </c>
      <c r="L84">
        <v>-3.2181101506033667E-3</v>
      </c>
      <c r="M84">
        <v>-6.6616236381856937E-3</v>
      </c>
      <c r="N84">
        <v>-7.2965187819018385E-3</v>
      </c>
    </row>
    <row r="85" spans="1:14">
      <c r="A85" s="2">
        <v>43587</v>
      </c>
      <c r="B85">
        <f>(Prices!B85 - Prices!B84) / Prices!B84</f>
        <v>-6.5078562906723449E-3</v>
      </c>
      <c r="C85">
        <f>(Prices!D85 - Prices!D84) / Prices!D84</f>
        <v>-5.597598276473284E-3</v>
      </c>
      <c r="D85">
        <f>(Prices!F85 - Prices!F84) / Prices!F84</f>
        <v>-5.8039345997483822E-3</v>
      </c>
      <c r="E85">
        <f>(Prices!G85 - Prices!G84) / Prices!G84</f>
        <v>-4.7201319434851683E-3</v>
      </c>
      <c r="F85">
        <f>(Prices!H85 - Prices!H84) / Prices!H84</f>
        <v>2.170780211181879E-3</v>
      </c>
      <c r="G85">
        <f>(Prices!I85 - Prices!I84) / Prices!I84</f>
        <v>-1.3059205158665401E-2</v>
      </c>
      <c r="H85">
        <f>(Prices!J85 - Prices!J84) / Prices!J84</f>
        <v>1.5071585880805819E-2</v>
      </c>
      <c r="I85">
        <f>(Prices!K85 - Prices!K84) / Prices!K84</f>
        <v>6.0040952096036791E-3</v>
      </c>
      <c r="J85">
        <f>(Prices!P85 - Prices!P84) / Prices!P84</f>
        <v>4.3117745928184029E-2</v>
      </c>
      <c r="K85">
        <f>(Prices!S85 - Prices!S84) / Prices!S84</f>
        <v>-1.7541633567240495E-2</v>
      </c>
      <c r="L85">
        <v>-4.3401577127254532E-3</v>
      </c>
      <c r="M85">
        <v>-1.9165856461148677E-3</v>
      </c>
      <c r="N85">
        <v>-1.9769925024469845E-3</v>
      </c>
    </row>
    <row r="86" spans="1:14">
      <c r="A86" s="2">
        <v>43588</v>
      </c>
      <c r="B86">
        <f>(Prices!B86 - Prices!B85) / Prices!B85</f>
        <v>1.2431391724222378E-2</v>
      </c>
      <c r="C86">
        <f>(Prices!D86 - Prices!D85) / Prices!D85</f>
        <v>3.2428117555016713E-2</v>
      </c>
      <c r="D86">
        <f>(Prices!F86 - Prices!F85) / Prices!F85</f>
        <v>1.9751206950474273E-2</v>
      </c>
      <c r="E86">
        <f>(Prices!G86 - Prices!G85) / Prices!G85</f>
        <v>5.1671306154333812E-3</v>
      </c>
      <c r="F86">
        <f>(Prices!H86 - Prices!H85) / Prices!H85</f>
        <v>6.1522003450046577E-3</v>
      </c>
      <c r="G86">
        <f>(Prices!I86 - Prices!I85) / Prices!I85</f>
        <v>2.1313704916260747E-2</v>
      </c>
      <c r="H86">
        <f>(Prices!J86 - Prices!J85) / Prices!J85</f>
        <v>-9.8255379660319763E-4</v>
      </c>
      <c r="I86">
        <f>(Prices!K86 - Prices!K85) / Prices!K85</f>
        <v>4.926255367515976E-3</v>
      </c>
      <c r="J86">
        <f>(Prices!P86 - Prices!P85) / Prices!P85</f>
        <v>4.4776827893111201E-2</v>
      </c>
      <c r="K86">
        <f>(Prices!S86 - Prices!S85) / Prices!S85</f>
        <v>2.3289299256345417E-3</v>
      </c>
      <c r="L86">
        <v>1.59479739903793E-2</v>
      </c>
      <c r="M86">
        <v>9.8395095493697318E-3</v>
      </c>
      <c r="N86">
        <v>9.4949604217258819E-3</v>
      </c>
    </row>
    <row r="87" spans="1:14">
      <c r="A87" s="2">
        <v>43591</v>
      </c>
      <c r="B87">
        <f>(Prices!B87 - Prices!B86) / Prices!B86</f>
        <v>-1.5442766078316192E-2</v>
      </c>
      <c r="C87">
        <f>(Prices!D87 - Prices!D86) / Prices!D86</f>
        <v>-6.0689619566730198E-3</v>
      </c>
      <c r="D87">
        <f>(Prices!F87 - Prices!F86) / Prices!F86</f>
        <v>3.287032737918106E-3</v>
      </c>
      <c r="E87">
        <f>(Prices!G87 - Prices!G86) / Prices!G86</f>
        <v>5.6321915774145E-4</v>
      </c>
      <c r="F87">
        <f>(Prices!H87 - Prices!H86) / Prices!H86</f>
        <v>-8.8704136698432544E-3</v>
      </c>
      <c r="G87">
        <f>(Prices!I87 - Prices!I86) / Prices!I86</f>
        <v>-5.8185499570308583E-3</v>
      </c>
      <c r="H87">
        <f>(Prices!J87 - Prices!J86) / Prices!J86</f>
        <v>-1.7267036011662171E-2</v>
      </c>
      <c r="I87">
        <f>(Prices!K87 - Prices!K86) / Prices!K86</f>
        <v>-3.7709681640987012E-3</v>
      </c>
      <c r="J87">
        <f>(Prices!P87 - Prices!P86) / Prices!P86</f>
        <v>1.2155112018301815E-3</v>
      </c>
      <c r="K87">
        <f>(Prices!S87 - Prices!S86) / Prices!S86</f>
        <v>-4.3887261474394694E-3</v>
      </c>
      <c r="L87">
        <v>-6.1221118017180907E-3</v>
      </c>
      <c r="M87">
        <v>-9.5060966252123891E-3</v>
      </c>
      <c r="N87">
        <v>-3.962197198141614E-3</v>
      </c>
    </row>
    <row r="88" spans="1:14">
      <c r="A88" s="2">
        <v>43592</v>
      </c>
      <c r="B88">
        <f>(Prices!B88 - Prices!B87) / Prices!B87</f>
        <v>-2.6957036138624161E-2</v>
      </c>
      <c r="C88">
        <f>(Prices!D88 - Prices!D87) / Prices!D87</f>
        <v>-1.5149504925400082E-2</v>
      </c>
      <c r="D88">
        <f>(Prices!F88 - Prices!F87) / Prices!F87</f>
        <v>-1.2233397805291167E-2</v>
      </c>
      <c r="E88">
        <f>(Prices!G88 - Prices!G87) / Prices!G87</f>
        <v>-1.4919925566275735E-2</v>
      </c>
      <c r="F88">
        <f>(Prices!H88 - Prices!H87) / Prices!H87</f>
        <v>-1.6334786376595845E-2</v>
      </c>
      <c r="G88">
        <f>(Prices!I88 - Prices!I87) / Prices!I87</f>
        <v>-2.0522951789897242E-2</v>
      </c>
      <c r="H88">
        <f>(Prices!J88 - Prices!J87) / Prices!J87</f>
        <v>-3.7474913204441386E-2</v>
      </c>
      <c r="I88">
        <f>(Prices!K88 - Prices!K87) / Prices!K87</f>
        <v>-9.2732319706569002E-3</v>
      </c>
      <c r="J88">
        <f>(Prices!P88 - Prices!P87) / Prices!P87</f>
        <v>-3.242735395158159E-2</v>
      </c>
      <c r="K88">
        <f>(Prices!S88 - Prices!S87) / Prices!S87</f>
        <v>-5.3155703837485715E-3</v>
      </c>
      <c r="L88">
        <v>-1.9479894336962931E-2</v>
      </c>
      <c r="M88">
        <v>-1.6794648039999832E-2</v>
      </c>
      <c r="N88">
        <v>-1.620939101593865E-2</v>
      </c>
    </row>
    <row r="89" spans="1:14">
      <c r="A89" s="2">
        <v>43593</v>
      </c>
      <c r="B89">
        <f>(Prices!B89 - Prices!B88) / Prices!B88</f>
        <v>1.9724041440351774E-4</v>
      </c>
      <c r="C89">
        <f>(Prices!D89 - Prices!D88) / Prices!D88</f>
        <v>-1.6814851400369167E-3</v>
      </c>
      <c r="D89">
        <f>(Prices!F89 - Prices!F88) / Prices!F88</f>
        <v>-6.8540805684415042E-3</v>
      </c>
      <c r="E89">
        <f>(Prices!G89 - Prices!G88) / Prices!G88</f>
        <v>-1.2862233567431651E-3</v>
      </c>
      <c r="F89">
        <f>(Prices!H89 - Prices!H88) / Prices!H88</f>
        <v>-5.2998523338683365E-3</v>
      </c>
      <c r="G89">
        <f>(Prices!I89 - Prices!I88) / Prices!I88</f>
        <v>-7.9241117200255613E-5</v>
      </c>
      <c r="H89">
        <f>(Prices!J89 - Prices!J88) / Prices!J88</f>
        <v>4.6786148023722825E-3</v>
      </c>
      <c r="I89">
        <f>(Prices!K89 - Prices!K88) / Prices!K88</f>
        <v>3.5340531892490111E-3</v>
      </c>
      <c r="J89">
        <f>(Prices!P89 - Prices!P88) / Prices!P88</f>
        <v>-8.9857149193210122E-3</v>
      </c>
      <c r="K89">
        <f>(Prices!S89 - Prices!S88) / Prices!S88</f>
        <v>1.5637237336521199E-3</v>
      </c>
      <c r="L89">
        <v>-2.5234929839359739E-3</v>
      </c>
      <c r="M89">
        <v>1.464190021475938E-3</v>
      </c>
      <c r="N89">
        <v>-1.9650876177324684E-3</v>
      </c>
    </row>
    <row r="90" spans="1:14">
      <c r="A90" s="2">
        <v>43594</v>
      </c>
      <c r="B90">
        <f>(Prices!B90 - Prices!B89) / Prices!B89</f>
        <v>-1.0744175053834676E-2</v>
      </c>
      <c r="C90">
        <f>(Prices!D90 - Prices!D89) / Prices!D89</f>
        <v>-9.3337227788299407E-3</v>
      </c>
      <c r="D90">
        <f>(Prices!F90 - Prices!F89) / Prices!F89</f>
        <v>-2.4001071529170426E-3</v>
      </c>
      <c r="E90">
        <f>(Prices!G90 - Prices!G89) / Prices!G89</f>
        <v>-7.58253869084617E-3</v>
      </c>
      <c r="F90">
        <f>(Prices!H90 - Prices!H89) / Prices!H89</f>
        <v>-7.9951788714332714E-4</v>
      </c>
      <c r="G90">
        <f>(Prices!I90 - Prices!I89) / Prices!I89</f>
        <v>-7.9829622624708055E-5</v>
      </c>
      <c r="H90">
        <f>(Prices!J90 - Prices!J89) / Prices!J89</f>
        <v>-2.1446726317686144E-2</v>
      </c>
      <c r="I90">
        <f>(Prices!K90 - Prices!K89) / Prices!K89</f>
        <v>-7.8997879194816593E-3</v>
      </c>
      <c r="J90">
        <f>(Prices!P90 - Prices!P89) / Prices!P89</f>
        <v>-1.1681069548661096E-2</v>
      </c>
      <c r="K90">
        <f>(Prices!S90 - Prices!S89) / Prices!S89</f>
        <v>-9.1058373617898666E-4</v>
      </c>
      <c r="L90">
        <v>-5.3830672226326867E-3</v>
      </c>
      <c r="M90">
        <v>-7.3096718124593197E-3</v>
      </c>
      <c r="N90">
        <v>-3.0669844334886881E-3</v>
      </c>
    </row>
    <row r="91" spans="1:14">
      <c r="A91" s="2">
        <v>43595</v>
      </c>
      <c r="B91">
        <f>(Prices!B91 - Prices!B90) / Prices!B90</f>
        <v>-1.3853722302208101E-2</v>
      </c>
      <c r="C91">
        <f>(Prices!D91 - Prices!D90) / Prices!D90</f>
        <v>-5.2056109924770626E-3</v>
      </c>
      <c r="D91">
        <f>(Prices!F91 - Prices!F90) / Prices!F90</f>
        <v>-2.8254546280204906E-4</v>
      </c>
      <c r="E91">
        <f>(Prices!G91 - Prices!G90) / Prices!G90</f>
        <v>2.3066732914906189E-3</v>
      </c>
      <c r="F91">
        <f>(Prices!H91 - Prices!H90) / Prices!H90</f>
        <v>-8.860860450463079E-5</v>
      </c>
      <c r="G91">
        <f>(Prices!I91 - Prices!I90) / Prices!I90</f>
        <v>1.2988035534393622E-2</v>
      </c>
      <c r="H91">
        <f>(Prices!J91 - Prices!J90) / Prices!J90</f>
        <v>-8.049910710838366E-3</v>
      </c>
      <c r="I91">
        <f>(Prices!K91 - Prices!K90) / Prices!K90</f>
        <v>1.698023966674346E-2</v>
      </c>
      <c r="J91">
        <f>(Prices!P91 - Prices!P90) / Prices!P90</f>
        <v>-1.0166102021160663E-2</v>
      </c>
      <c r="K91">
        <f>(Prices!S91 - Prices!S90) / Prices!S90</f>
        <v>8.6954782247663683E-3</v>
      </c>
      <c r="L91">
        <v>1.2447822203894901E-3</v>
      </c>
      <c r="M91">
        <v>6.6272047937813534E-3</v>
      </c>
      <c r="N91">
        <v>4.6715789340919878E-3</v>
      </c>
    </row>
    <row r="92" spans="1:14">
      <c r="A92" s="2">
        <v>43598</v>
      </c>
      <c r="B92">
        <f>(Prices!B92 - Prices!B91) / Prices!B91</f>
        <v>-5.8119393165135855E-2</v>
      </c>
      <c r="C92">
        <f>(Prices!D92 - Prices!D91) / Prices!D91</f>
        <v>-3.5608819608768584E-2</v>
      </c>
      <c r="D92">
        <f>(Prices!F92 - Prices!F91) / Prices!F91</f>
        <v>-2.6592125912508591E-2</v>
      </c>
      <c r="E92">
        <f>(Prices!G92 - Prices!G91) / Prices!G91</f>
        <v>-1.330497257093477E-2</v>
      </c>
      <c r="F92">
        <f>(Prices!H92 - Prices!H91) / Prices!H91</f>
        <v>-2.7197779503898921E-2</v>
      </c>
      <c r="G92">
        <f>(Prices!I92 - Prices!I91) / Prices!I91</f>
        <v>-2.9733342726099947E-2</v>
      </c>
      <c r="H92">
        <f>(Prices!J92 - Prices!J91) / Prices!J91</f>
        <v>-6.1426114394076248E-2</v>
      </c>
      <c r="I92">
        <f>(Prices!K92 - Prices!K91) / Prices!K91</f>
        <v>9.4336468147262749E-4</v>
      </c>
      <c r="J92">
        <f>(Prices!P92 - Prices!P91) / Prices!P91</f>
        <v>-5.2229494360313232E-2</v>
      </c>
      <c r="K92">
        <f>(Prices!S92 - Prices!S91) / Prices!S91</f>
        <v>-1.1102180098060615E-2</v>
      </c>
      <c r="L92">
        <v>-3.4702695123194224E-2</v>
      </c>
      <c r="M92">
        <v>-2.2433221628667371E-2</v>
      </c>
      <c r="N92">
        <v>-2.4535028735188619E-2</v>
      </c>
    </row>
    <row r="93" spans="1:14">
      <c r="A93" s="2">
        <v>43599</v>
      </c>
      <c r="B93">
        <f>(Prices!B93 - Prices!B92) / Prices!B92</f>
        <v>1.58304154170547E-2</v>
      </c>
      <c r="C93">
        <f>(Prices!D93 - Prices!D92) / Prices!D92</f>
        <v>9.5682620411555643E-3</v>
      </c>
      <c r="D93">
        <f>(Prices!F93 - Prices!F92) / Prices!F92</f>
        <v>-1.0320310811829742E-2</v>
      </c>
      <c r="E93">
        <f>(Prices!G93 - Prices!G92) / Prices!G92</f>
        <v>-2.7695704600317599E-3</v>
      </c>
      <c r="F93">
        <f>(Prices!H93 - Prices!H92) / Prices!H92</f>
        <v>7.9489753301385576E-3</v>
      </c>
      <c r="G93">
        <f>(Prices!I93 - Prices!I92) / Prices!I92</f>
        <v>1.1187744830448982E-2</v>
      </c>
      <c r="H93">
        <f>(Prices!J93 - Prices!J92) / Prices!J92</f>
        <v>2.265683285501182E-2</v>
      </c>
      <c r="I93">
        <f>(Prices!K93 - Prices!K92) / Prices!K92</f>
        <v>-4.8063379284092366E-3</v>
      </c>
      <c r="J93">
        <f>(Prices!P93 - Prices!P92) / Prices!P92</f>
        <v>2.3346998632377471E-2</v>
      </c>
      <c r="K93">
        <f>(Prices!S93 - Prices!S92) / Prices!S92</f>
        <v>1.3209952224939624E-3</v>
      </c>
      <c r="L93">
        <v>1.0975560089270668E-2</v>
      </c>
      <c r="M93">
        <v>9.4783584698370782E-3</v>
      </c>
      <c r="N93">
        <v>8.6813380189210716E-3</v>
      </c>
    </row>
    <row r="94" spans="1:14">
      <c r="A94" s="2">
        <v>43600</v>
      </c>
      <c r="B94">
        <f>(Prices!B94 - Prices!B93) / Prices!B93</f>
        <v>1.197900604835361E-2</v>
      </c>
      <c r="C94">
        <f>(Prices!D94 - Prices!D93) / Prices!D93</f>
        <v>1.6863096950845854E-2</v>
      </c>
      <c r="D94">
        <f>(Prices!F94 - Prices!F93) / Prices!F93</f>
        <v>4.0840688240392255E-2</v>
      </c>
      <c r="E94">
        <f>(Prices!G94 - Prices!G93) / Prices!G93</f>
        <v>6.5788444431042772E-4</v>
      </c>
      <c r="F94">
        <f>(Prices!H94 - Prices!H93) / Prices!H93</f>
        <v>-3.8070418428342323E-3</v>
      </c>
      <c r="G94">
        <f>(Prices!I94 - Prices!I93) / Prices!I93</f>
        <v>1.4082089310314449E-2</v>
      </c>
      <c r="H94">
        <f>(Prices!J94 - Prices!J93) / Prices!J93</f>
        <v>-1.5181426305990391E-2</v>
      </c>
      <c r="I94">
        <f>(Prices!K94 - Prices!K93) / Prices!K93</f>
        <v>1.0416535654422729E-2</v>
      </c>
      <c r="J94">
        <f>(Prices!P94 - Prices!P93) / Prices!P93</f>
        <v>-1.5496643215006042E-3</v>
      </c>
      <c r="K94">
        <f>(Prices!S94 - Prices!S93) / Prices!S93</f>
        <v>7.386751274308944E-3</v>
      </c>
      <c r="L94">
        <v>1.4124221820864308E-2</v>
      </c>
      <c r="M94">
        <v>4.4481572644240784E-3</v>
      </c>
      <c r="N94">
        <v>5.9166532460125029E-3</v>
      </c>
    </row>
    <row r="95" spans="1:14">
      <c r="A95" s="2">
        <v>43601</v>
      </c>
      <c r="B95">
        <f>(Prices!B95 - Prices!B94) / Prices!B94</f>
        <v>-4.3993810217806528E-3</v>
      </c>
      <c r="C95">
        <f>(Prices!D95 - Prices!D94) / Prices!D94</f>
        <v>1.9463956305464124E-2</v>
      </c>
      <c r="D95">
        <f>(Prices!F95 - Prices!F94) / Prices!F94</f>
        <v>1.1701265676180236E-2</v>
      </c>
      <c r="E95">
        <f>(Prices!G95 - Prices!G94) / Prices!G94</f>
        <v>9.4954494569355168E-3</v>
      </c>
      <c r="F95">
        <f>(Prices!H95 - Prices!H94) / Prices!H94</f>
        <v>1.2829745044895667E-2</v>
      </c>
      <c r="G95">
        <f>(Prices!I95 - Prices!I94) / Prices!I94</f>
        <v>2.3091592015781551E-2</v>
      </c>
      <c r="H95">
        <f>(Prices!J95 - Prices!J94) / Prices!J94</f>
        <v>3.8225141241764451E-3</v>
      </c>
      <c r="I95">
        <f>(Prices!K95 - Prices!K94) / Prices!K94</f>
        <v>1.3214803830100498E-2</v>
      </c>
      <c r="J95">
        <f>(Prices!P95 - Prices!P94) / Prices!P94</f>
        <v>-1.560679096708621E-2</v>
      </c>
      <c r="K95">
        <f>(Prices!S95 - Prices!S94) / Prices!S94</f>
        <v>-1.3118781300380938E-4</v>
      </c>
      <c r="L95">
        <v>1.0049458907384233E-2</v>
      </c>
      <c r="M95">
        <v>6.149618593446201E-3</v>
      </c>
      <c r="N95">
        <v>9.1671501286012917E-3</v>
      </c>
    </row>
    <row r="96" spans="1:14">
      <c r="A96" s="2">
        <v>43602</v>
      </c>
      <c r="B96">
        <f>(Prices!B96 - Prices!B95) / Prices!B95</f>
        <v>-5.6820951070725182E-3</v>
      </c>
      <c r="C96">
        <f>(Prices!D96 - Prices!D95) / Prices!D95</f>
        <v>-2.0219492921261701E-2</v>
      </c>
      <c r="D96">
        <f>(Prices!F96 - Prices!F95) / Prices!F95</f>
        <v>-1.3271355906343736E-2</v>
      </c>
      <c r="E96">
        <f>(Prices!G96 - Prices!G95) / Prices!G95</f>
        <v>2.8941231822776996E-3</v>
      </c>
      <c r="F96">
        <f>(Prices!H96 - Prices!H95) / Prices!H95</f>
        <v>-4.8514097215876526E-3</v>
      </c>
      <c r="G96">
        <f>(Prices!I96 - Prices!I95) / Prices!I95</f>
        <v>-6.6701359639096342E-3</v>
      </c>
      <c r="H96">
        <f>(Prices!J96 - Prices!J95) / Prices!J95</f>
        <v>-2.2847748902174472E-2</v>
      </c>
      <c r="I96">
        <f>(Prices!K96 - Prices!K95) / Prices!K95</f>
        <v>-6.1049820844047576E-3</v>
      </c>
      <c r="J96">
        <f>(Prices!P96 - Prices!P95) / Prices!P95</f>
        <v>-7.5767487913358994E-2</v>
      </c>
      <c r="K96">
        <f>(Prices!S96 - Prices!S95) / Prices!S95</f>
        <v>-5.8930669573737191E-3</v>
      </c>
      <c r="L96">
        <v>-1.0219779255177705E-2</v>
      </c>
      <c r="M96">
        <v>-5.6235906855466025E-3</v>
      </c>
      <c r="N96">
        <v>-6.0560034109586342E-3</v>
      </c>
    </row>
    <row r="97" spans="1:14">
      <c r="A97" s="2">
        <v>43605</v>
      </c>
      <c r="B97">
        <f>(Prices!B97 - Prices!B96) / Prices!B96</f>
        <v>-3.1269794867376292E-2</v>
      </c>
      <c r="C97">
        <f>(Prices!D97 - Prices!D96) / Prices!D96</f>
        <v>-5.3664566902648595E-3</v>
      </c>
      <c r="D97">
        <f>(Prices!F97 - Prices!F96) / Prices!F96</f>
        <v>-2.0636846123450157E-2</v>
      </c>
      <c r="E97">
        <f>(Prices!G97 - Prices!G96) / Prices!G96</f>
        <v>-1.3708645585817361E-3</v>
      </c>
      <c r="F97">
        <f>(Prices!H97 - Prices!H96) / Prices!H96</f>
        <v>5.2360845733218494E-3</v>
      </c>
      <c r="G97">
        <f>(Prices!I97 - Prices!I96) / Prices!I96</f>
        <v>-1.4445351631590988E-2</v>
      </c>
      <c r="H97">
        <f>(Prices!J97 - Prices!J96) / Prices!J96</f>
        <v>-3.0537309272236312E-2</v>
      </c>
      <c r="I97">
        <f>(Prices!K97 - Prices!K96) / Prices!K96</f>
        <v>-1.1167996923873297E-3</v>
      </c>
      <c r="J97">
        <f>(Prices!P97 - Prices!P96) / Prices!P96</f>
        <v>-2.6868234803976581E-2</v>
      </c>
      <c r="K97">
        <f>(Prices!S97 - Prices!S96) / Prices!S96</f>
        <v>-1.3184674428344355E-4</v>
      </c>
      <c r="L97">
        <v>-1.6881483309928856E-2</v>
      </c>
      <c r="M97">
        <v>-4.4259355485239691E-3</v>
      </c>
      <c r="N97">
        <v>-6.8158696485413582E-3</v>
      </c>
    </row>
    <row r="98" spans="1:14">
      <c r="A98" s="2">
        <v>43606</v>
      </c>
      <c r="B98">
        <f>(Prices!B98 - Prices!B97) / Prices!B97</f>
        <v>1.9170729849750472E-2</v>
      </c>
      <c r="C98">
        <f>(Prices!D98 - Prices!D97) / Prices!D97</f>
        <v>-7.8002479859961627E-4</v>
      </c>
      <c r="D98">
        <f>(Prices!F98 - Prices!F97) / Prices!F97</f>
        <v>8.5439457898034699E-3</v>
      </c>
      <c r="E98">
        <f>(Prices!G98 - Prices!G97) / Prices!G97</f>
        <v>-2.1673329546919216E-3</v>
      </c>
      <c r="F98">
        <f>(Prices!H98 - Prices!H97) / Prices!H97</f>
        <v>3.4126832946682383E-3</v>
      </c>
      <c r="G98">
        <f>(Prices!I98 - Prices!I97) / Prices!I97</f>
        <v>5.3874582970289001E-3</v>
      </c>
      <c r="H98">
        <f>(Prices!J98 - Prices!J97) / Prices!J97</f>
        <v>2.1812083617292082E-2</v>
      </c>
      <c r="I98">
        <f>(Prices!K98 - Prices!K97) / Prices!K97</f>
        <v>-8.9443866273326358E-3</v>
      </c>
      <c r="J98">
        <f>(Prices!P98 - Prices!P97) / Prices!P97</f>
        <v>-1.3634997375611703E-3</v>
      </c>
      <c r="K98">
        <f>(Prices!S98 - Prices!S97) / Prices!S97</f>
        <v>4.6114342394671659E-3</v>
      </c>
      <c r="L98">
        <v>1.0446972764873235E-2</v>
      </c>
      <c r="M98">
        <v>6.9154604503208093E-3</v>
      </c>
      <c r="N98">
        <v>8.4730398288150738E-3</v>
      </c>
    </row>
    <row r="99" spans="1:14">
      <c r="A99" s="2">
        <v>43607</v>
      </c>
      <c r="B99">
        <f>(Prices!B99 - Prices!B98) / Prices!B98</f>
        <v>-2.047128065528965E-2</v>
      </c>
      <c r="C99">
        <f>(Prices!D99 - Prices!D98) / Prices!D98</f>
        <v>1.1628591845380145E-3</v>
      </c>
      <c r="D99">
        <f>(Prices!F99 - Prices!F98) / Prices!F98</f>
        <v>1.2213340734229304E-3</v>
      </c>
      <c r="E99">
        <f>(Prices!G99 - Prices!G98) / Prices!G98</f>
        <v>4.6336552049379334E-3</v>
      </c>
      <c r="F99">
        <f>(Prices!H99 - Prices!H98) / Prices!H98</f>
        <v>-8.1445239126791483E-3</v>
      </c>
      <c r="G99">
        <f>(Prices!I99 - Prices!I98) / Prices!I98</f>
        <v>6.0676491596679573E-3</v>
      </c>
      <c r="H99">
        <f>(Prices!J99 - Prices!J98) / Prices!J98</f>
        <v>-1.8444404558726982E-2</v>
      </c>
      <c r="I99">
        <f>(Prices!K99 - Prices!K98) / Prices!K98</f>
        <v>3.290264335618436E-3</v>
      </c>
      <c r="J99">
        <f>(Prices!P99 - Prices!P98) / Prices!P98</f>
        <v>-6.0220362104671056E-2</v>
      </c>
      <c r="K99">
        <f>(Prices!S99 - Prices!S98) / Prices!S98</f>
        <v>-9.0492064868145147E-3</v>
      </c>
      <c r="L99">
        <v>-4.454490353666251E-3</v>
      </c>
      <c r="M99">
        <v>-3.9243863156725534E-3</v>
      </c>
      <c r="N99">
        <v>-2.7372343877798406E-3</v>
      </c>
    </row>
    <row r="100" spans="1:14">
      <c r="A100" s="2">
        <v>43608</v>
      </c>
      <c r="B100">
        <f>(Prices!B100 - Prices!B99) / Prices!B99</f>
        <v>-1.7069837797090068E-2</v>
      </c>
      <c r="C100">
        <f>(Prices!D100 - Prices!D99) / Prices!D99</f>
        <v>-2.3767519755121577E-2</v>
      </c>
      <c r="D100">
        <f>(Prices!F100 - Prices!F99) / Prices!F99</f>
        <v>-9.092834123396858E-3</v>
      </c>
      <c r="E100">
        <f>(Prices!G100 - Prices!G99) / Prices!G99</f>
        <v>7.4227929398755013E-3</v>
      </c>
      <c r="F100">
        <f>(Prices!H100 - Prices!H99) / Prices!H99</f>
        <v>-1.9671624739528208E-2</v>
      </c>
      <c r="G100">
        <f>(Prices!I100 - Prices!I99) / Prices!I99</f>
        <v>-1.1670654716962721E-2</v>
      </c>
      <c r="H100">
        <f>(Prices!J100 - Prices!J99) / Prices!J99</f>
        <v>-3.2063032069470421E-2</v>
      </c>
      <c r="I100">
        <f>(Prices!K100 - Prices!K99) / Prices!K99</f>
        <v>3.7478501576375883E-4</v>
      </c>
      <c r="J100">
        <f>(Prices!P100 - Prices!P99) / Prices!P99</f>
        <v>1.4320552722358316E-2</v>
      </c>
      <c r="K100">
        <f>(Prices!S100 - Prices!S99) / Prices!S99</f>
        <v>-2.3425220408757875E-2</v>
      </c>
      <c r="L100">
        <v>-1.5302303913048324E-2</v>
      </c>
      <c r="M100">
        <v>-1.0095990666470591E-2</v>
      </c>
      <c r="N100">
        <v>-1.1703688192561066E-2</v>
      </c>
    </row>
    <row r="101" spans="1:14">
      <c r="A101" s="2">
        <v>43609</v>
      </c>
      <c r="B101">
        <f>(Prices!B101 - Prices!B100) / Prices!B100</f>
        <v>-3.8403106271187207E-3</v>
      </c>
      <c r="C101">
        <f>(Prices!D101 - Prices!D100) / Prices!D100</f>
        <v>4.2963776051800611E-3</v>
      </c>
      <c r="D101">
        <f>(Prices!F101 - Prices!F100) / Prices!F100</f>
        <v>-5.8759204846993872E-3</v>
      </c>
      <c r="E101">
        <f>(Prices!G101 - Prices!G100) / Prices!G100</f>
        <v>7.2139224347284438E-5</v>
      </c>
      <c r="F101">
        <f>(Prices!H101 - Prices!H100) / Prices!H100</f>
        <v>9.8490882069016805E-3</v>
      </c>
      <c r="G101">
        <f>(Prices!I101 - Prices!I100) / Prices!I100</f>
        <v>4.7563912203951378E-4</v>
      </c>
      <c r="H101">
        <f>(Prices!J101 - Prices!J100) / Prices!J100</f>
        <v>-1.4729747583385772E-2</v>
      </c>
      <c r="I101">
        <f>(Prices!K101 - Prices!K100) / Prices!K100</f>
        <v>-6.5556501483448053E-4</v>
      </c>
      <c r="J101">
        <f>(Prices!P101 - Prices!P100) / Prices!P100</f>
        <v>-2.4860633253576445E-2</v>
      </c>
      <c r="K101">
        <f>(Prices!S101 - Prices!S100) / Prices!S100</f>
        <v>4.2013177986523782E-3</v>
      </c>
      <c r="L101">
        <v>-5.0471519884689585E-4</v>
      </c>
      <c r="M101">
        <v>1.0447373787937779E-2</v>
      </c>
      <c r="N101">
        <v>1.7357576733539296E-3</v>
      </c>
    </row>
    <row r="102" spans="1:14">
      <c r="A102" s="2">
        <v>43613</v>
      </c>
      <c r="B102">
        <f>(Prices!B102 - Prices!B101) / Prices!B101</f>
        <v>-4.1353726856210435E-3</v>
      </c>
      <c r="C102">
        <f>(Prices!D102 - Prices!D101) / Prices!D101</f>
        <v>7.2122900502199E-3</v>
      </c>
      <c r="D102">
        <f>(Prices!F102 - Prices!F101) / Prices!F101</f>
        <v>8.3425184076154854E-4</v>
      </c>
      <c r="E102">
        <f>(Prices!G102 - Prices!G101) / Prices!G101</f>
        <v>-1.2819396805156457E-2</v>
      </c>
      <c r="F102">
        <f>(Prices!H102 - Prices!H101) / Prices!H101</f>
        <v>-1.0846732510959934E-2</v>
      </c>
      <c r="G102">
        <f>(Prices!I102 - Prices!I101) / Prices!I101</f>
        <v>-6.3375583508761468E-4</v>
      </c>
      <c r="H102">
        <f>(Prices!J102 - Prices!J101) / Prices!J101</f>
        <v>-1.2538812113860294E-2</v>
      </c>
      <c r="I102">
        <f>(Prices!K102 - Prices!K101) / Prices!K101</f>
        <v>-2.0901673161710311E-2</v>
      </c>
      <c r="J102">
        <f>(Prices!P102 - Prices!P101) / Prices!P101</f>
        <v>-1.0124341109634245E-2</v>
      </c>
      <c r="K102">
        <f>(Prices!S102 - Prices!S101) / Prices!S101</f>
        <v>-2.010795068218053E-2</v>
      </c>
      <c r="L102">
        <v>-3.7608791213503004E-3</v>
      </c>
      <c r="M102">
        <v>-8.6161095491052858E-3</v>
      </c>
      <c r="N102">
        <v>-8.9722774346867786E-3</v>
      </c>
    </row>
    <row r="103" spans="1:14">
      <c r="A103" s="2">
        <v>43614</v>
      </c>
      <c r="B103">
        <f>(Prices!B103 - Prices!B102) / Prices!B102</f>
        <v>-4.7686167447905407E-3</v>
      </c>
      <c r="C103">
        <f>(Prices!D103 - Prices!D102) / Prices!D102</f>
        <v>-9.3877739582498981E-3</v>
      </c>
      <c r="D103">
        <f>(Prices!F103 - Prices!F102) / Prices!F102</f>
        <v>-1.7217119496862859E-2</v>
      </c>
      <c r="E103">
        <f>(Prices!G103 - Prices!G102) / Prices!G102</f>
        <v>-4.1876488782971608E-2</v>
      </c>
      <c r="F103">
        <f>(Prices!H103 - Prices!H102) / Prices!H102</f>
        <v>-2.7645767020349015E-3</v>
      </c>
      <c r="G103">
        <f>(Prices!I103 - Prices!I102) / Prices!I102</f>
        <v>-9.6702963273546626E-3</v>
      </c>
      <c r="H103">
        <f>(Prices!J103 - Prices!J102) / Prices!J102</f>
        <v>-2.0861073766394417E-2</v>
      </c>
      <c r="I103">
        <f>(Prices!K103 - Prices!K102) / Prices!K102</f>
        <v>-2.5845524944217565E-3</v>
      </c>
      <c r="J103">
        <f>(Prices!P103 - Prices!P102) / Prices!P102</f>
        <v>6.1473331308739467E-3</v>
      </c>
      <c r="K103">
        <f>(Prices!S103 - Prices!S102) / Prices!S102</f>
        <v>-6.1974182296058392E-3</v>
      </c>
      <c r="L103">
        <v>-8.225689728002054E-3</v>
      </c>
      <c r="M103">
        <v>-6.7047875191011547E-3</v>
      </c>
      <c r="N103">
        <v>-6.8776220143943424E-3</v>
      </c>
    </row>
    <row r="104" spans="1:14">
      <c r="A104" s="2">
        <v>43615</v>
      </c>
      <c r="B104">
        <f>(Prices!B104 - Prices!B103) / Prices!B103</f>
        <v>5.1864092995332197E-3</v>
      </c>
      <c r="C104">
        <f>(Prices!D104 - Prices!D103) / Prices!D103</f>
        <v>-1.577639243082091E-3</v>
      </c>
      <c r="D104">
        <f>(Prices!F104 - Prices!F103) / Prices!F103</f>
        <v>1.3125637603774594E-3</v>
      </c>
      <c r="E104">
        <f>(Prices!G104 - Prices!G103) / Prices!G103</f>
        <v>5.9391361005385942E-3</v>
      </c>
      <c r="F104">
        <f>(Prices!H104 - Prices!H103) / Prices!H103</f>
        <v>-1.0718756768784445E-2</v>
      </c>
      <c r="G104">
        <f>(Prices!I104 - Prices!I103) / Prices!I103</f>
        <v>6.3228908136368908E-3</v>
      </c>
      <c r="H104">
        <f>(Prices!J104 - Prices!J103) / Prices!J103</f>
        <v>-7.6331843771223328E-3</v>
      </c>
      <c r="I104">
        <f>(Prices!K104 - Prices!K103) / Prices!K103</f>
        <v>1.0941559459469702E-2</v>
      </c>
      <c r="J104">
        <f>(Prices!P104 - Prices!P103) / Prices!P103</f>
        <v>-8.6379204133521011E-3</v>
      </c>
      <c r="K104">
        <f>(Prices!S104 - Prices!S103) / Prices!S103</f>
        <v>-2.6332679489338867E-3</v>
      </c>
      <c r="L104">
        <v>4.2038235102929847E-3</v>
      </c>
      <c r="M104">
        <v>3.750391967967755E-3</v>
      </c>
      <c r="N104">
        <v>2.7780020525447454E-3</v>
      </c>
    </row>
    <row r="105" spans="1:14">
      <c r="A105" s="2">
        <v>43616</v>
      </c>
      <c r="B105">
        <f>(Prices!B105 - Prices!B104) / Prices!B104</f>
        <v>-1.8115373699608854E-2</v>
      </c>
      <c r="C105">
        <f>(Prices!D105 - Prices!D104) / Prices!D104</f>
        <v>-2.2710755340790284E-2</v>
      </c>
      <c r="D105">
        <f>(Prices!F105 - Prices!F104) / Prices!F104</f>
        <v>-1.329570505719657E-2</v>
      </c>
      <c r="E105">
        <f>(Prices!G105 - Prices!G104) / Prices!G104</f>
        <v>-7.266783715035573E-3</v>
      </c>
      <c r="F105">
        <f>(Prices!H105 - Prices!H104) / Prices!H104</f>
        <v>-1.0274676821299121E-2</v>
      </c>
      <c r="G105">
        <f>(Prices!I105 - Prices!I104) / Prices!I104</f>
        <v>-1.6304439790916586E-2</v>
      </c>
      <c r="H105">
        <f>(Prices!J105 - Prices!J104) / Prices!J104</f>
        <v>-2.6237975632159682E-2</v>
      </c>
      <c r="I105">
        <f>(Prices!K105 - Prices!K104) / Prices!K104</f>
        <v>-2.2975545744825326E-2</v>
      </c>
      <c r="J105">
        <f>(Prices!P105 - Prices!P104) / Prices!P104</f>
        <v>-1.6257608189742433E-2</v>
      </c>
      <c r="K105">
        <f>(Prices!S105 - Prices!S104) / Prices!S104</f>
        <v>-1.6673629469893505E-2</v>
      </c>
      <c r="L105">
        <v>-1.5953175640594473E-2</v>
      </c>
      <c r="M105">
        <v>-7.7214819709311537E-3</v>
      </c>
      <c r="N105">
        <v>-1.33826516750541E-2</v>
      </c>
    </row>
    <row r="106" spans="1:14">
      <c r="A106" s="2">
        <v>43619</v>
      </c>
      <c r="B106">
        <f>(Prices!B106 - Prices!B105) / Prices!B105</f>
        <v>-1.0110348604994473E-2</v>
      </c>
      <c r="C106">
        <f>(Prices!D106 - Prices!D105) / Prices!D105</f>
        <v>-4.6409473520340541E-2</v>
      </c>
      <c r="D106">
        <f>(Prices!F106 - Prices!F105) / Prices!F105</f>
        <v>-6.1238160118012655E-2</v>
      </c>
      <c r="E106">
        <f>(Prices!G106 - Prices!G105) / Prices!G105</f>
        <v>2.2114903310969367E-3</v>
      </c>
      <c r="F106">
        <f>(Prices!H106 - Prices!H105) / Prices!H105</f>
        <v>4.7188622706978269E-3</v>
      </c>
      <c r="G106">
        <f>(Prices!I106 - Prices!I105) / Prices!I105</f>
        <v>-3.1048101363850004E-2</v>
      </c>
      <c r="H106">
        <f>(Prices!J106 - Prices!J105) / Prices!J105</f>
        <v>-1.2402060150412961E-2</v>
      </c>
      <c r="I106">
        <f>(Prices!K106 - Prices!K105) / Prices!K105</f>
        <v>8.6483718639449331E-3</v>
      </c>
      <c r="J106">
        <f>(Prices!P106 - Prices!P105) / Prices!P105</f>
        <v>-3.3430596165432043E-2</v>
      </c>
      <c r="K106">
        <f>(Prices!S106 - Prices!S105) / Prices!S105</f>
        <v>1.5684716309844242E-2</v>
      </c>
      <c r="L106">
        <v>-2.2017563658357782E-2</v>
      </c>
      <c r="M106">
        <v>4.0161132349985857E-3</v>
      </c>
      <c r="N106">
        <v>-2.9661397095353923E-3</v>
      </c>
    </row>
    <row r="107" spans="1:14">
      <c r="A107" s="2">
        <v>43620</v>
      </c>
      <c r="B107">
        <f>(Prices!B107 - Prices!B106) / Prices!B106</f>
        <v>3.6584140409147023E-2</v>
      </c>
      <c r="C107">
        <f>(Prices!D107 - Prices!D106) / Prices!D106</f>
        <v>2.1781876900768063E-2</v>
      </c>
      <c r="D107">
        <f>(Prices!F107 - Prices!F106) / Prices!F106</f>
        <v>1.5162577553820018E-2</v>
      </c>
      <c r="E107">
        <f>(Prices!G107 - Prices!G106) / Prices!G106</f>
        <v>1.7421771857075951E-2</v>
      </c>
      <c r="F107">
        <f>(Prices!H107 - Prices!H106) / Prices!H106</f>
        <v>3.0809416197732118E-2</v>
      </c>
      <c r="G107">
        <f>(Prices!I107 - Prices!I106) / Prices!I106</f>
        <v>2.770383610893002E-2</v>
      </c>
      <c r="H107">
        <f>(Prices!J107 - Prices!J106) / Prices!J106</f>
        <v>6.8918970098495055E-2</v>
      </c>
      <c r="I107">
        <f>(Prices!K107 - Prices!K106) / Prices!K106</f>
        <v>8.4778219810408579E-3</v>
      </c>
      <c r="J107">
        <f>(Prices!P107 - Prices!P106) / Prices!P106</f>
        <v>8.174561896341824E-2</v>
      </c>
      <c r="K107">
        <f>(Prices!S107 - Prices!S106) / Prices!S106</f>
        <v>2.3789793348896277E-2</v>
      </c>
      <c r="L107">
        <v>2.8156718253296138E-2</v>
      </c>
      <c r="M107">
        <v>1.3000187389876241E-2</v>
      </c>
      <c r="N107">
        <v>2.201359021556077E-2</v>
      </c>
    </row>
    <row r="108" spans="1:14">
      <c r="A108" s="2">
        <v>43621</v>
      </c>
      <c r="B108">
        <f>(Prices!B108 - Prices!B107) / Prices!B107</f>
        <v>1.6143254257539409E-2</v>
      </c>
      <c r="C108">
        <f>(Prices!D108 - Prices!D107) / Prices!D107</f>
        <v>5.1690168828084446E-3</v>
      </c>
      <c r="D108">
        <f>(Prices!F108 - Prices!F107) / Prices!F107</f>
        <v>-9.3409538172547647E-3</v>
      </c>
      <c r="E108">
        <f>(Prices!G108 - Prices!G107) / Prices!G107</f>
        <v>4.8608939308512605E-3</v>
      </c>
      <c r="F108">
        <f>(Prices!H108 - Prices!H107) / Prices!H107</f>
        <v>3.5537709486157614E-3</v>
      </c>
      <c r="G108">
        <f>(Prices!I108 - Prices!I107) / Prices!I107</f>
        <v>2.1678869143778541E-2</v>
      </c>
      <c r="H108">
        <f>(Prices!J108 - Prices!J107) / Prices!J107</f>
        <v>-1.2027689608451695E-2</v>
      </c>
      <c r="I108">
        <f>(Prices!K108 - Prices!K107) / Prices!K107</f>
        <v>1.9583570406390013E-2</v>
      </c>
      <c r="J108">
        <f>(Prices!P108 - Prices!P107) / Prices!P107</f>
        <v>1.5444203735275421E-2</v>
      </c>
      <c r="K108">
        <f>(Prices!S108 - Prices!S107) / Prices!S107</f>
        <v>-8.2892556456294966E-3</v>
      </c>
      <c r="L108">
        <v>7.4324128209166656E-3</v>
      </c>
      <c r="M108">
        <v>-4.938367037317544E-4</v>
      </c>
      <c r="N108">
        <v>8.4605029025344586E-3</v>
      </c>
    </row>
    <row r="109" spans="1:14">
      <c r="A109" s="2">
        <v>43622</v>
      </c>
      <c r="B109">
        <f>(Prices!B109 - Prices!B108) / Prices!B108</f>
        <v>1.4681820778084878E-2</v>
      </c>
      <c r="C109">
        <f>(Prices!D109 - Prices!D108) / Prices!D108</f>
        <v>9.1227982713552383E-3</v>
      </c>
      <c r="D109">
        <f>(Prices!F109 - Prices!F108) / Prices!F108</f>
        <v>2.9865426034136181E-3</v>
      </c>
      <c r="E109">
        <f>(Prices!G109 - Prices!G108) / Prices!G108</f>
        <v>1.7115288229096953E-2</v>
      </c>
      <c r="F109">
        <f>(Prices!H109 - Prices!H108) / Prices!H108</f>
        <v>2.1792299191290116E-3</v>
      </c>
      <c r="G109">
        <f>(Prices!I109 - Prices!I108) / Prices!I108</f>
        <v>1.581496878048505E-2</v>
      </c>
      <c r="H109">
        <f>(Prices!J109 - Prices!J108) / Prices!J108</f>
        <v>1.7694881694290222E-2</v>
      </c>
      <c r="I109">
        <f>(Prices!K109 - Prices!K108) / Prices!K108</f>
        <v>6.0899998217478993E-3</v>
      </c>
      <c r="J109">
        <f>(Prices!P109 - Prices!P108) / Prices!P108</f>
        <v>4.7611750204855148E-2</v>
      </c>
      <c r="K109">
        <f>(Prices!S109 - Prices!S108) / Prices!S108</f>
        <v>1.8224209519534046E-2</v>
      </c>
      <c r="L109">
        <v>7.9450370951736557E-3</v>
      </c>
      <c r="M109">
        <v>4.1974729437819708E-3</v>
      </c>
      <c r="N109">
        <v>6.5035741751783092E-3</v>
      </c>
    </row>
    <row r="110" spans="1:14">
      <c r="A110" s="2">
        <v>43623</v>
      </c>
      <c r="B110">
        <f>(Prices!B110 - Prices!B109) / Prices!B109</f>
        <v>2.6616811673617437E-2</v>
      </c>
      <c r="C110">
        <f>(Prices!D110 - Prices!D109) / Prices!D109</f>
        <v>2.8312291137089218E-2</v>
      </c>
      <c r="D110">
        <f>(Prices!F110 - Prices!F109) / Prices!F109</f>
        <v>1.9670565676413128E-2</v>
      </c>
      <c r="E110">
        <f>(Prices!G110 - Prices!G109) / Prices!G109</f>
        <v>1.3682107879715015E-2</v>
      </c>
      <c r="F110">
        <f>(Prices!H110 - Prices!H109) / Prices!H109</f>
        <v>-1.0962956314436959E-2</v>
      </c>
      <c r="G110">
        <f>(Prices!I110 - Prices!I109) / Prices!I109</f>
        <v>2.8008268752297089E-2</v>
      </c>
      <c r="H110">
        <f>(Prices!J110 - Prices!J109) / Prices!J109</f>
        <v>1.1962909281615855E-2</v>
      </c>
      <c r="I110">
        <f>(Prices!K110 - Prices!K109) / Prices!K109</f>
        <v>1.2944919719685387E-2</v>
      </c>
      <c r="J110">
        <f>(Prices!P110 - Prices!P109) / Prices!P109</f>
        <v>-7.0405199768728754E-3</v>
      </c>
      <c r="K110">
        <f>(Prices!S110 - Prices!S109) / Prices!S109</f>
        <v>3.6333833435216235E-3</v>
      </c>
      <c r="L110">
        <v>1.9311902584944432E-2</v>
      </c>
      <c r="M110">
        <v>1.1802804093865697E-2</v>
      </c>
      <c r="N110">
        <v>9.9789782255460084E-3</v>
      </c>
    </row>
    <row r="111" spans="1:14">
      <c r="A111" s="2">
        <v>43626</v>
      </c>
      <c r="B111">
        <f>(Prices!B111 - Prices!B110) / Prices!B110</f>
        <v>1.2779528912303792E-2</v>
      </c>
      <c r="C111">
        <f>(Prices!D111 - Prices!D110) / Prices!D110</f>
        <v>3.1374221415049836E-2</v>
      </c>
      <c r="D111">
        <f>(Prices!F111 - Prices!F110) / Prices!F110</f>
        <v>1.3469175102873758E-2</v>
      </c>
      <c r="E111">
        <f>(Prices!G111 - Prices!G110) / Prices!G110</f>
        <v>3.3923485083684987E-3</v>
      </c>
      <c r="F111">
        <f>(Prices!H111 - Prices!H110) / Prices!H110</f>
        <v>1.0810048300928304E-2</v>
      </c>
      <c r="G111">
        <f>(Prices!I111 - Prices!I110) / Prices!I110</f>
        <v>9.1322907786686499E-3</v>
      </c>
      <c r="H111">
        <f>(Prices!J111 - Prices!J110) / Prices!J110</f>
        <v>2.0137475288907504E-2</v>
      </c>
      <c r="I111">
        <f>(Prices!K111 - Prices!K110) / Prices!K110</f>
        <v>-4.5987848944354455E-4</v>
      </c>
      <c r="J111">
        <f>(Prices!P111 - Prices!P110) / Prices!P110</f>
        <v>4.0978033359387732E-2</v>
      </c>
      <c r="K111">
        <f>(Prices!S111 - Prices!S110) / Prices!S110</f>
        <v>4.4249328785004784E-3</v>
      </c>
      <c r="L111">
        <v>1.1654679699373236E-2</v>
      </c>
      <c r="M111">
        <v>2.6729134378181084E-3</v>
      </c>
      <c r="N111">
        <v>4.6947914151177252E-3</v>
      </c>
    </row>
    <row r="112" spans="1:14">
      <c r="A112" s="2">
        <v>43627</v>
      </c>
      <c r="B112">
        <f>(Prices!B112 - Prices!B111) / Prices!B111</f>
        <v>1.1579610535343786E-2</v>
      </c>
      <c r="C112">
        <f>(Prices!D112 - Prices!D111) / Prices!D111</f>
        <v>1.6499334704245796E-3</v>
      </c>
      <c r="D112">
        <f>(Prices!F112 - Prices!F111) / Prices!F111</f>
        <v>-1.5886520673774015E-3</v>
      </c>
      <c r="E112">
        <f>(Prices!G112 - Prices!G111) / Prices!G111</f>
        <v>5.4668459132796434E-3</v>
      </c>
      <c r="F112">
        <f>(Prices!H112 - Prices!H111) / Prices!H111</f>
        <v>3.0811584864374199E-3</v>
      </c>
      <c r="G112">
        <f>(Prices!I112 - Prices!I111) / Prices!I111</f>
        <v>-3.7706556519045975E-3</v>
      </c>
      <c r="H112">
        <f>(Prices!J112 - Prices!J111) / Prices!J111</f>
        <v>1.5630268920532129E-2</v>
      </c>
      <c r="I112">
        <f>(Prices!K112 - Prices!K111) / Prices!K111</f>
        <v>6.0706466906902913E-3</v>
      </c>
      <c r="J112">
        <f>(Prices!P112 - Prices!P111) / Prices!P111</f>
        <v>1.9823348502838463E-2</v>
      </c>
      <c r="K112">
        <f>(Prices!S112 - Prices!S111) / Prices!S111</f>
        <v>-9.3504069664164123E-4</v>
      </c>
      <c r="L112">
        <v>1.3651055050155599E-3</v>
      </c>
      <c r="M112">
        <v>4.8472822555834126E-3</v>
      </c>
      <c r="N112">
        <v>-1.8852035525086406E-4</v>
      </c>
    </row>
    <row r="113" spans="1:14">
      <c r="A113" s="2">
        <v>43628</v>
      </c>
      <c r="B113">
        <f>(Prices!B113 - Prices!B112) / Prices!B112</f>
        <v>-3.1827026228473288E-3</v>
      </c>
      <c r="C113">
        <f>(Prices!D113 - Prices!D112) / Prices!D112</f>
        <v>-4.4964181921908269E-3</v>
      </c>
      <c r="D113">
        <f>(Prices!F113 - Prices!F112) / Prices!F112</f>
        <v>-1.7944060750546081E-3</v>
      </c>
      <c r="E113">
        <f>(Prices!G113 - Prices!G112) / Prices!G112</f>
        <v>1.3592510005020247E-2</v>
      </c>
      <c r="F113">
        <f>(Prices!H113 - Prices!H112) / Prices!H112</f>
        <v>-1.2739166420063624E-2</v>
      </c>
      <c r="G113">
        <f>(Prices!I113 - Prices!I112) / Prices!I112</f>
        <v>-4.6176394869444585E-3</v>
      </c>
      <c r="H113">
        <f>(Prices!J113 - Prices!J112) / Prices!J112</f>
        <v>-3.0182432226845936E-2</v>
      </c>
      <c r="I113">
        <f>(Prices!K113 - Prices!K112) / Prices!K112</f>
        <v>2.742816730271365E-3</v>
      </c>
      <c r="J113">
        <f>(Prices!P113 - Prices!P112) / Prices!P112</f>
        <v>-3.6112342922131259E-2</v>
      </c>
      <c r="K113">
        <f>(Prices!S113 - Prices!S112) / Prices!S112</f>
        <v>-1.0822686770512607E-2</v>
      </c>
      <c r="L113">
        <v>-5.7796014535949555E-3</v>
      </c>
      <c r="M113">
        <v>-7.9599233373399535E-3</v>
      </c>
      <c r="N113">
        <v>-1.8844735293180022E-3</v>
      </c>
    </row>
    <row r="114" spans="1:14">
      <c r="A114" s="2">
        <v>43629</v>
      </c>
      <c r="B114">
        <f>(Prices!B114 - Prices!B113) / Prices!B113</f>
        <v>-2.0615784887605037E-4</v>
      </c>
      <c r="C114">
        <f>(Prices!D114 - Prices!D113) / Prices!D113</f>
        <v>8.074084887562942E-3</v>
      </c>
      <c r="D114">
        <f>(Prices!F114 - Prices!F113) / Prices!F113</f>
        <v>1.103689622261541E-2</v>
      </c>
      <c r="E114">
        <f>(Prices!G114 - Prices!G113) / Prices!G113</f>
        <v>-6.846307979080749E-3</v>
      </c>
      <c r="F114">
        <f>(Prices!H114 - Prices!H113) / Prices!H113</f>
        <v>2.470530725030516E-3</v>
      </c>
      <c r="G114">
        <f>(Prices!I114 - Prices!I113) / Prices!I113</f>
        <v>6.3120883144817709E-3</v>
      </c>
      <c r="H114">
        <f>(Prices!J114 - Prices!J113) / Prices!J113</f>
        <v>1.4090286658160752E-2</v>
      </c>
      <c r="I114">
        <f>(Prices!K114 - Prices!K113) / Prices!K113</f>
        <v>1.1214289384483517E-2</v>
      </c>
      <c r="J114">
        <f>(Prices!P114 - Prices!P113) / Prices!P113</f>
        <v>2.2221120858935631E-2</v>
      </c>
      <c r="K114">
        <f>(Prices!S114 - Prices!S113) / Prices!S113</f>
        <v>8.7801413185446264E-3</v>
      </c>
      <c r="L114">
        <v>5.9229104330536936E-3</v>
      </c>
      <c r="M114">
        <v>4.8697161687171272E-4</v>
      </c>
      <c r="N114">
        <v>4.4555188600032391E-3</v>
      </c>
    </row>
    <row r="115" spans="1:14">
      <c r="A115" s="2">
        <v>43630</v>
      </c>
      <c r="B115">
        <f>(Prices!B115 - Prices!B114) / Prices!B114</f>
        <v>-7.2622700486803492E-3</v>
      </c>
      <c r="C115">
        <f>(Prices!D115 - Prices!D114) / Prices!D114</f>
        <v>-3.3686328637262772E-4</v>
      </c>
      <c r="D115">
        <f>(Prices!F115 - Prices!F114) / Prices!F114</f>
        <v>-4.317174092389766E-3</v>
      </c>
      <c r="E115">
        <f>(Prices!G115 - Prices!G114) / Prices!G114</f>
        <v>-4.4063532866246815E-3</v>
      </c>
      <c r="F115">
        <f>(Prices!H115 - Prices!H114) / Prices!H114</f>
        <v>2.556379121986137E-3</v>
      </c>
      <c r="G115">
        <f>(Prices!I115 - Prices!I114) / Prices!I114</f>
        <v>9.8233376532030903E-4</v>
      </c>
      <c r="H115">
        <f>(Prices!J115 - Prices!J114) / Prices!J114</f>
        <v>-2.4416731584298294E-2</v>
      </c>
      <c r="I115">
        <f>(Prices!K115 - Prices!K114) / Prices!K114</f>
        <v>2.6147625987969795E-3</v>
      </c>
      <c r="J115">
        <f>(Prices!P115 - Prices!P114) / Prices!P114</f>
        <v>4.7216039864667334E-3</v>
      </c>
      <c r="K115">
        <f>(Prices!S115 - Prices!S114) / Prices!S114</f>
        <v>-4.4187315547624178E-3</v>
      </c>
      <c r="L115">
        <v>-4.2526681668528356E-3</v>
      </c>
      <c r="M115">
        <v>-6.8046550443403063E-3</v>
      </c>
      <c r="N115">
        <v>-1.5034450712019933E-3</v>
      </c>
    </row>
    <row r="116" spans="1:14">
      <c r="A116" s="2">
        <v>43633</v>
      </c>
      <c r="B116">
        <f>(Prices!B116 - Prices!B115) / Prices!B115</f>
        <v>5.9664867845173721E-3</v>
      </c>
      <c r="C116">
        <f>(Prices!D116 - Prices!D115) / Prices!D115</f>
        <v>8.7502159663019937E-3</v>
      </c>
      <c r="D116">
        <f>(Prices!F116 - Prices!F115) / Prices!F115</f>
        <v>6.9871187757117904E-3</v>
      </c>
      <c r="E116">
        <f>(Prices!G116 - Prices!G115) / Prices!G115</f>
        <v>-4.6399493133909842E-3</v>
      </c>
      <c r="F116">
        <f>(Prices!H116 - Prices!H115) / Prices!H115</f>
        <v>-5.4633690731570031E-3</v>
      </c>
      <c r="G116">
        <f>(Prices!I116 - Prices!I115) / Prices!I115</f>
        <v>3.0201488618420915E-3</v>
      </c>
      <c r="H116">
        <f>(Prices!J116 - Prices!J115) / Prices!J115</f>
        <v>2.6963927329885112E-3</v>
      </c>
      <c r="I116">
        <f>(Prices!K116 - Prices!K115) / Prices!K115</f>
        <v>-1.8884912914815817E-3</v>
      </c>
      <c r="J116">
        <f>(Prices!P116 - Prices!P115) / Prices!P115</f>
        <v>4.7040744217400753E-2</v>
      </c>
      <c r="K116">
        <f>(Prices!S116 - Prices!S115) / Prices!S115</f>
        <v>9.9527582944919819E-3</v>
      </c>
      <c r="L116">
        <v>6.0230622934967729E-3</v>
      </c>
      <c r="M116">
        <v>7.4249083572657025E-4</v>
      </c>
      <c r="N116">
        <v>9.0319566700808665E-4</v>
      </c>
    </row>
    <row r="117" spans="1:14">
      <c r="A117" s="2">
        <v>43634</v>
      </c>
      <c r="B117">
        <f>(Prices!B117 - Prices!B116) / Prices!B116</f>
        <v>2.3518822068837177E-2</v>
      </c>
      <c r="C117">
        <f>(Prices!D117 - Prices!D116) / Prices!D116</f>
        <v>8.1334687563054779E-3</v>
      </c>
      <c r="D117">
        <f>(Prices!F117 - Prices!F116) / Prices!F116</f>
        <v>1.0375736587700272E-2</v>
      </c>
      <c r="E117">
        <f>(Prices!G117 - Prices!G116) / Prices!G116</f>
        <v>5.6657365283336444E-3</v>
      </c>
      <c r="F117">
        <f>(Prices!H117 - Prices!H116) / Prices!H116</f>
        <v>1.3641916774610125E-2</v>
      </c>
      <c r="G117">
        <f>(Prices!I117 - Prices!I116) / Prices!I116</f>
        <v>1.7387930923721845E-2</v>
      </c>
      <c r="H117">
        <f>(Prices!J117 - Prices!J116) / Prices!J116</f>
        <v>5.4126892714339875E-2</v>
      </c>
      <c r="I117">
        <f>(Prices!K117 - Prices!K116) / Prices!K116</f>
        <v>-1.2523718520708164E-2</v>
      </c>
      <c r="J117">
        <f>(Prices!P117 - Prices!P116) / Prices!P116</f>
        <v>-1.2886872369675085E-3</v>
      </c>
      <c r="K117">
        <f>(Prices!S117 - Prices!S116) / Prices!S116</f>
        <v>8.6561984679473687E-3</v>
      </c>
      <c r="L117">
        <v>1.4531225747799286E-2</v>
      </c>
      <c r="M117">
        <v>1.3843817545743615E-2</v>
      </c>
      <c r="N117">
        <v>9.9679922527817991E-3</v>
      </c>
    </row>
    <row r="118" spans="1:14">
      <c r="A118" s="2">
        <v>43635</v>
      </c>
      <c r="B118">
        <f>(Prices!B118 - Prices!B117) / Prices!B117</f>
        <v>-2.9229132172305366E-3</v>
      </c>
      <c r="C118">
        <f>(Prices!D118 - Prices!D117) / Prices!D117</f>
        <v>3.9024725343071377E-3</v>
      </c>
      <c r="D118">
        <f>(Prices!F118 - Prices!F117) / Prices!F117</f>
        <v>-6.6045507830906529E-4</v>
      </c>
      <c r="E118">
        <f>(Prices!G118 - Prices!G117) / Prices!G117</f>
        <v>1.5687827971957386E-3</v>
      </c>
      <c r="F118">
        <f>(Prices!H118 - Prices!H117) / Prices!H117</f>
        <v>-7.2257954384302991E-3</v>
      </c>
      <c r="G118">
        <f>(Prices!I118 - Prices!I117) / Prices!I117</f>
        <v>3.921645847543175E-3</v>
      </c>
      <c r="H118">
        <f>(Prices!J118 - Prices!J117) / Prices!J117</f>
        <v>1.569690412962767E-3</v>
      </c>
      <c r="I118">
        <f>(Prices!K118 - Prices!K117) / Prices!K117</f>
        <v>7.4820608300331147E-3</v>
      </c>
      <c r="J118">
        <f>(Prices!P118 - Prices!P117) / Prices!P117</f>
        <v>7.519764691878472E-3</v>
      </c>
      <c r="K118">
        <f>(Prices!S118 - Prices!S117) / Prices!S117</f>
        <v>-5.5450160347465761E-3</v>
      </c>
      <c r="L118">
        <v>3.7550225764082282E-3</v>
      </c>
      <c r="M118">
        <v>5.6087528579000512E-3</v>
      </c>
      <c r="N118">
        <v>2.6441418549768402E-3</v>
      </c>
    </row>
    <row r="119" spans="1:14">
      <c r="A119" s="2">
        <v>43636</v>
      </c>
      <c r="B119">
        <f>(Prices!B119 - Prices!B118) / Prices!B118</f>
        <v>8.0357512050528105E-3</v>
      </c>
      <c r="C119">
        <f>(Prices!D119 - Prices!D118) / Prices!D118</f>
        <v>4.9245985793455599E-3</v>
      </c>
      <c r="D119">
        <f>(Prices!F119 - Prices!F118) / Prices!F118</f>
        <v>7.8678528658829277E-3</v>
      </c>
      <c r="E119">
        <f>(Prices!G119 - Prices!G118) / Prices!G118</f>
        <v>1.2531257026021323E-2</v>
      </c>
      <c r="F119">
        <f>(Prices!H119 - Prices!H118) / Prices!H118</f>
        <v>2.5474398096878375E-3</v>
      </c>
      <c r="G119">
        <f>(Prices!I119 - Prices!I118) / Prices!I118</f>
        <v>9.2856262645275144E-3</v>
      </c>
      <c r="H119">
        <f>(Prices!J119 - Prices!J118) / Prices!J118</f>
        <v>6.4003386140037326E-3</v>
      </c>
      <c r="I119">
        <f>(Prices!K119 - Prices!K118) / Prices!K118</f>
        <v>1.1954122644004311E-2</v>
      </c>
      <c r="J119">
        <f>(Prices!P119 - Prices!P118) / Prices!P118</f>
        <v>-3.0075551830091907E-2</v>
      </c>
      <c r="K119">
        <f>(Prices!S119 - Prices!S118) / Prices!S118</f>
        <v>1.7126854005309694E-2</v>
      </c>
      <c r="L119">
        <v>9.299576128286793E-3</v>
      </c>
      <c r="M119">
        <v>9.6991464787296294E-3</v>
      </c>
      <c r="N119">
        <v>9.3233876313417278E-3</v>
      </c>
    </row>
    <row r="120" spans="1:14">
      <c r="A120" s="2">
        <v>43637</v>
      </c>
      <c r="B120">
        <f>(Prices!B120 - Prices!B119) / Prices!B119</f>
        <v>-3.4094510314581468E-3</v>
      </c>
      <c r="C120">
        <f>(Prices!D120 - Prices!D119) / Prices!D119</f>
        <v>-3.5919036198249154E-3</v>
      </c>
      <c r="D120">
        <f>(Prices!F120 - Prices!F119) / Prices!F119</f>
        <v>1.093234839054856E-2</v>
      </c>
      <c r="E120">
        <f>(Prices!G120 - Prices!G119) / Prices!G119</f>
        <v>-8.4418990374392178E-4</v>
      </c>
      <c r="F120">
        <f>(Prices!H120 - Prices!H119) / Prices!H119</f>
        <v>-6.8063211505757981E-3</v>
      </c>
      <c r="G120">
        <f>(Prices!I120 - Prices!I119) / Prices!I119</f>
        <v>1.4613706688139483E-4</v>
      </c>
      <c r="H120">
        <f>(Prices!J120 - Prices!J119) / Prices!J119</f>
        <v>-1.5184874270351948E-2</v>
      </c>
      <c r="I120">
        <f>(Prices!K120 - Prices!K119) / Prices!K119</f>
        <v>-4.8326525210080325E-3</v>
      </c>
      <c r="J120">
        <f>(Prices!P120 - Prices!P119) / Prices!P119</f>
        <v>1.0199478262569369E-2</v>
      </c>
      <c r="K120">
        <f>(Prices!S120 - Prices!S119) / Prices!S119</f>
        <v>1.4097340720023669E-2</v>
      </c>
      <c r="L120">
        <v>-1.4826698945957838E-3</v>
      </c>
      <c r="M120">
        <v>-3.6023392965999217E-3</v>
      </c>
      <c r="N120">
        <v>-1.1776811465706114E-3</v>
      </c>
    </row>
    <row r="121" spans="1:14">
      <c r="A121" s="2">
        <v>43640</v>
      </c>
      <c r="B121">
        <f>(Prices!B121 - Prices!B120) / Prices!B120</f>
        <v>-1.0061067089716226E-3</v>
      </c>
      <c r="C121">
        <f>(Prices!D121 - Prices!D120) / Prices!D120</f>
        <v>1.3603018897809785E-3</v>
      </c>
      <c r="D121">
        <f>(Prices!F121 - Prices!F120) / Prices!F120</f>
        <v>-7.7041168838311268E-3</v>
      </c>
      <c r="E121">
        <f>(Prices!G121 - Prices!G120) / Prices!G120</f>
        <v>6.826747901881253E-3</v>
      </c>
      <c r="F121">
        <f>(Prices!H121 - Prices!H120) / Prices!H120</f>
        <v>-7.1274406087671821E-3</v>
      </c>
      <c r="G121">
        <f>(Prices!I121 - Prices!I120) / Prices!I120</f>
        <v>5.9136112398302226E-3</v>
      </c>
      <c r="H121">
        <f>(Prices!J121 - Prices!J120) / Prices!J120</f>
        <v>5.930349549746302E-3</v>
      </c>
      <c r="I121">
        <f>(Prices!K121 - Prices!K120) / Prices!K120</f>
        <v>1.016190861174141E-2</v>
      </c>
      <c r="J121">
        <f>(Prices!P121 - Prices!P120) / Prices!P120</f>
        <v>8.0230764598259747E-3</v>
      </c>
      <c r="K121">
        <f>(Prices!S121 - Prices!S120) / Prices!S120</f>
        <v>-9.5248762676109471E-3</v>
      </c>
      <c r="L121">
        <v>3.181746866817922E-5</v>
      </c>
      <c r="M121">
        <v>1.4460102934346032E-3</v>
      </c>
      <c r="N121">
        <v>-1.2894982580194975E-3</v>
      </c>
    </row>
    <row r="122" spans="1:14">
      <c r="A122" s="2">
        <v>43641</v>
      </c>
      <c r="B122">
        <f>(Prices!B122 - Prices!B121) / Prices!B121</f>
        <v>-1.5157380131761005E-2</v>
      </c>
      <c r="C122">
        <f>(Prices!D122 - Prices!D121) / Prices!D121</f>
        <v>-1.8616456196257097E-2</v>
      </c>
      <c r="D122">
        <f>(Prices!F122 - Prices!F121) / Prices!F121</f>
        <v>-2.607680514306817E-2</v>
      </c>
      <c r="E122">
        <f>(Prices!G122 - Prices!G121) / Prices!G121</f>
        <v>8.2483899651641917E-3</v>
      </c>
      <c r="F122">
        <f>(Prices!H122 - Prices!H121) / Prices!H121</f>
        <v>-8.2825407697369388E-3</v>
      </c>
      <c r="G122">
        <f>(Prices!I122 - Prices!I121) / Prices!I121</f>
        <v>-3.1571848002520338E-2</v>
      </c>
      <c r="H122">
        <f>(Prices!J122 - Prices!J121) / Prices!J121</f>
        <v>-7.7295839297770678E-3</v>
      </c>
      <c r="I122">
        <f>(Prices!K122 - Prices!K121) / Prices!K121</f>
        <v>-5.4302475782902898E-3</v>
      </c>
      <c r="J122">
        <f>(Prices!P122 - Prices!P121) / Prices!P121</f>
        <v>-1.7349269383081772E-2</v>
      </c>
      <c r="K122">
        <f>(Prices!S122 - Prices!S121) / Prices!S121</f>
        <v>-8.8372913049142004E-3</v>
      </c>
      <c r="L122">
        <v>-1.7166370697668215E-2</v>
      </c>
      <c r="M122">
        <v>-5.294793705486754E-3</v>
      </c>
      <c r="N122">
        <v>-9.8870211876524033E-3</v>
      </c>
    </row>
    <row r="123" spans="1:14">
      <c r="A123" s="2">
        <v>43642</v>
      </c>
      <c r="B123">
        <f>(Prices!B123 - Prices!B122) / Prices!B122</f>
        <v>2.1628857229226778E-2</v>
      </c>
      <c r="C123">
        <f>(Prices!D123 - Prices!D122) / Prices!D122</f>
        <v>1.0413885939478919E-2</v>
      </c>
      <c r="D123">
        <f>(Prices!F123 - Prices!F122) / Prices!F122</f>
        <v>-6.6755351500178478E-3</v>
      </c>
      <c r="E123">
        <f>(Prices!G123 - Prices!G122) / Prices!G122</f>
        <v>-1.6569310873968287E-2</v>
      </c>
      <c r="F123">
        <f>(Prices!H123 - Prices!H122) / Prices!H122</f>
        <v>6.6813883074305332E-3</v>
      </c>
      <c r="G123">
        <f>(Prices!I123 - Prices!I122) / Prices!I122</f>
        <v>3.7468356272227889E-3</v>
      </c>
      <c r="H123">
        <f>(Prices!J123 - Prices!J122) / Prices!J122</f>
        <v>5.1359921773267654E-2</v>
      </c>
      <c r="I123">
        <f>(Prices!K123 - Prices!K122) / Prices!K122</f>
        <v>-1.7812618053627181E-2</v>
      </c>
      <c r="J123">
        <f>(Prices!P123 - Prices!P122) / Prices!P122</f>
        <v>-2.2297387285711325E-3</v>
      </c>
      <c r="K123">
        <f>(Prices!S123 - Prices!S122) / Prices!S122</f>
        <v>4.3270213559331904E-3</v>
      </c>
      <c r="L123">
        <v>4.6505153872559895E-3</v>
      </c>
      <c r="M123">
        <v>1.2098241149621721E-3</v>
      </c>
      <c r="N123">
        <v>-9.6896753475856712E-4</v>
      </c>
    </row>
    <row r="124" spans="1:14">
      <c r="A124" s="2">
        <v>43643</v>
      </c>
      <c r="B124">
        <f>(Prices!B124 - Prices!B123) / Prices!B123</f>
        <v>-3.0027517921703782E-4</v>
      </c>
      <c r="C124">
        <f>(Prices!D124 - Prices!D123) / Prices!D123</f>
        <v>3.3985604479442569E-3</v>
      </c>
      <c r="D124">
        <f>(Prices!F124 - Prices!F123) / Prices!F123</f>
        <v>-3.4154507306289514E-3</v>
      </c>
      <c r="E124">
        <f>(Prices!G124 - Prices!G123) / Prices!G123</f>
        <v>-8.1779818467194298E-3</v>
      </c>
      <c r="F124">
        <f>(Prices!H124 - Prices!H123) / Prices!H123</f>
        <v>3.3186481845408986E-3</v>
      </c>
      <c r="G124">
        <f>(Prices!I124 - Prices!I123) / Prices!I123</f>
        <v>1.6429103044663116E-3</v>
      </c>
      <c r="H124">
        <f>(Prices!J124 - Prices!J123) / Prices!J123</f>
        <v>2.4927830406471389E-2</v>
      </c>
      <c r="I124">
        <f>(Prices!K124 - Prices!K123) / Prices!K123</f>
        <v>4.5577345483148484E-4</v>
      </c>
      <c r="J124">
        <f>(Prices!P124 - Prices!P123) / Prices!P123</f>
        <v>1.6281291255971716E-2</v>
      </c>
      <c r="K124">
        <f>(Prices!S124 - Prices!S123) / Prices!S123</f>
        <v>-1.0182846538339846E-2</v>
      </c>
      <c r="L124">
        <v>3.8217208342074646E-3</v>
      </c>
      <c r="M124">
        <v>2.4168371598322423E-3</v>
      </c>
      <c r="N124">
        <v>3.5088289119211782E-3</v>
      </c>
    </row>
    <row r="125" spans="1:14">
      <c r="A125" s="2">
        <v>43644</v>
      </c>
      <c r="B125">
        <f>(Prices!B125 - Prices!B124) / Prices!B124</f>
        <v>-9.1119330005910871E-3</v>
      </c>
      <c r="C125">
        <f>(Prices!D125 - Prices!D124) / Prices!D124</f>
        <v>-5.5925978187786763E-3</v>
      </c>
      <c r="D125">
        <f>(Prices!F125 - Prices!F124) / Prices!F124</f>
        <v>5.7307760466357308E-3</v>
      </c>
      <c r="E125">
        <f>(Prices!G125 - Prices!G124) / Prices!G124</f>
        <v>-1.0021856762487943E-2</v>
      </c>
      <c r="F125">
        <f>(Prices!H125 - Prices!H124) / Prices!H124</f>
        <v>2.7195885100534094E-2</v>
      </c>
      <c r="G125">
        <f>(Prices!I125 - Prices!I124) / Prices!I124</f>
        <v>-1.4161934865833377E-3</v>
      </c>
      <c r="H125">
        <f>(Prices!J125 - Prices!J124) / Prices!J124</f>
        <v>6.1264909270157828E-3</v>
      </c>
      <c r="I125">
        <f>(Prices!K125 - Prices!K124) / Prices!K124</f>
        <v>-1.1842422455920758E-3</v>
      </c>
      <c r="J125">
        <f>(Prices!P125 - Prices!P124) / Prices!P124</f>
        <v>2.7822562396303337E-3</v>
      </c>
      <c r="K125">
        <f>(Prices!S125 - Prices!S124) / Prices!S124</f>
        <v>1.0683409056976366E-2</v>
      </c>
      <c r="L125">
        <v>1.286540057842523E-3</v>
      </c>
      <c r="M125">
        <v>5.5448621989105298E-3</v>
      </c>
      <c r="N125">
        <v>5.5291465749953347E-3</v>
      </c>
    </row>
    <row r="126" spans="1:14">
      <c r="A126" s="2">
        <v>43647</v>
      </c>
      <c r="B126">
        <f>(Prices!B126 - Prices!B125) / Prices!B125</f>
        <v>1.8340698523385691E-2</v>
      </c>
      <c r="C126">
        <f>(Prices!D126 - Prices!D125) / Prices!D125</f>
        <v>1.5082077541072615E-2</v>
      </c>
      <c r="D126">
        <f>(Prices!F126 - Prices!F125) / Prices!F125</f>
        <v>1.5884656347139443E-2</v>
      </c>
      <c r="E126">
        <f>(Prices!G126 - Prices!G125) / Prices!G125</f>
        <v>5.7423787817212791E-4</v>
      </c>
      <c r="F126">
        <f>(Prices!H126 - Prices!H125) / Prices!H125</f>
        <v>1.6815639307197525E-2</v>
      </c>
      <c r="G126">
        <f>(Prices!I126 - Prices!I125) / Prices!I125</f>
        <v>1.2839422644164213E-2</v>
      </c>
      <c r="H126">
        <f>(Prices!J126 - Prices!J125) / Prices!J125</f>
        <v>1.1812718541428128E-2</v>
      </c>
      <c r="I126">
        <f>(Prices!K126 - Prices!K125) / Prices!K125</f>
        <v>7.6606650226227905E-3</v>
      </c>
      <c r="J126">
        <f>(Prices!P126 - Prices!P125) / Prices!P125</f>
        <v>1.6602537125377483E-2</v>
      </c>
      <c r="K126">
        <f>(Prices!S126 - Prices!S125) / Prices!S125</f>
        <v>-9.1371628455638439E-4</v>
      </c>
      <c r="L126">
        <v>1.3494884984756263E-2</v>
      </c>
      <c r="M126">
        <v>4.5549541165884376E-3</v>
      </c>
      <c r="N126">
        <v>8.5085328305785739E-3</v>
      </c>
    </row>
    <row r="127" spans="1:14">
      <c r="A127" s="2">
        <v>43648</v>
      </c>
      <c r="B127">
        <f>(Prices!B127 - Prices!B126) / Prices!B126</f>
        <v>5.8548746433848007E-3</v>
      </c>
      <c r="C127">
        <f>(Prices!D127 - Prices!D126) / Prices!D126</f>
        <v>6.3053374129493512E-3</v>
      </c>
      <c r="D127">
        <f>(Prices!F127 - Prices!F126) / Prices!F126</f>
        <v>1.1454738913854951E-2</v>
      </c>
      <c r="E127">
        <f>(Prices!G127 - Prices!G126) / Prices!G126</f>
        <v>4.8079287722441249E-3</v>
      </c>
      <c r="F127">
        <f>(Prices!H127 - Prices!H126) / Prices!H126</f>
        <v>1.0558294543619045E-3</v>
      </c>
      <c r="G127">
        <f>(Prices!I127 - Prices!I126) / Prices!I126</f>
        <v>6.6334301555702122E-3</v>
      </c>
      <c r="H127">
        <f>(Prices!J127 - Prices!J126) / Prices!J126</f>
        <v>-2.3710767375031864E-2</v>
      </c>
      <c r="I127">
        <f>(Prices!K127 - Prices!K126) / Prices!K126</f>
        <v>8.9601782939031076E-3</v>
      </c>
      <c r="J127">
        <f>(Prices!P127 - Prices!P126) / Prices!P126</f>
        <v>-1.1533195712382255E-2</v>
      </c>
      <c r="K127">
        <f>(Prices!S127 - Prices!S126) / Prices!S126</f>
        <v>-1.0971857460492196E-2</v>
      </c>
      <c r="L127">
        <v>3.962835548071972E-3</v>
      </c>
      <c r="M127">
        <v>3.1026623149675303E-3</v>
      </c>
      <c r="N127">
        <v>2.9107524285091383E-3</v>
      </c>
    </row>
    <row r="128" spans="1:14">
      <c r="A128" s="2">
        <v>43649</v>
      </c>
      <c r="B128">
        <f>(Prices!B128 - Prices!B127) / Prices!B127</f>
        <v>8.2867392855937045E-3</v>
      </c>
      <c r="C128">
        <f>(Prices!D128 - Prices!D127) / Prices!D127</f>
        <v>2.4246069203847629E-3</v>
      </c>
      <c r="D128">
        <f>(Prices!F128 - Prices!F127) / Prices!F127</f>
        <v>9.3385159702971954E-3</v>
      </c>
      <c r="E128">
        <f>(Prices!G128 - Prices!G127) / Prices!G127</f>
        <v>1.5068002528348211E-2</v>
      </c>
      <c r="F128">
        <f>(Prices!H128 - Prices!H127) / Prices!H127</f>
        <v>-1.5931557662096311E-3</v>
      </c>
      <c r="G128">
        <f>(Prices!I128 - Prices!I127) / Prices!I127</f>
        <v>6.4435401599749233E-3</v>
      </c>
      <c r="H128">
        <f>(Prices!J128 - Prices!J127) / Prices!J127</f>
        <v>3.2052184467455096E-3</v>
      </c>
      <c r="I128">
        <f>(Prices!K128 - Prices!K127) / Prices!K127</f>
        <v>2.3322459312984628E-2</v>
      </c>
      <c r="J128">
        <f>(Prices!P128 - Prices!P127) / Prices!P127</f>
        <v>4.6092155516056485E-2</v>
      </c>
      <c r="K128">
        <f>(Prices!S128 - Prices!S127) / Prices!S127</f>
        <v>9.5090802532873282E-3</v>
      </c>
      <c r="L128">
        <v>7.5256668697745513E-3</v>
      </c>
      <c r="M128">
        <v>5.2344357452975077E-3</v>
      </c>
      <c r="N128">
        <v>7.6770276676750935E-3</v>
      </c>
    </row>
    <row r="129" spans="1:14">
      <c r="A129" s="2">
        <v>43651</v>
      </c>
      <c r="B129">
        <f>(Prices!B129 - Prices!B128) / Prices!B128</f>
        <v>-8.8043160928585125E-4</v>
      </c>
      <c r="C129">
        <f>(Prices!D129 - Prices!D128) / Prices!D128</f>
        <v>2.0165367820243747E-3</v>
      </c>
      <c r="D129">
        <f>(Prices!F129 - Prices!F128) / Prices!F128</f>
        <v>8.6196912069073615E-3</v>
      </c>
      <c r="E129">
        <f>(Prices!G129 - Prices!G128) / Prices!G128</f>
        <v>-1.1045375140404629E-2</v>
      </c>
      <c r="F129">
        <f>(Prices!H129 - Prices!H128) / Prices!H128</f>
        <v>5.9386442511279031E-3</v>
      </c>
      <c r="G129">
        <f>(Prices!I129 - Prices!I128) / Prices!I128</f>
        <v>-2.9107188486874802E-3</v>
      </c>
      <c r="H129">
        <f>(Prices!J129 - Prices!J128) / Prices!J128</f>
        <v>-1.5483921103598586E-2</v>
      </c>
      <c r="I129">
        <f>(Prices!K129 - Prices!K128) / Prices!K128</f>
        <v>-8.1520259905760555E-3</v>
      </c>
      <c r="J129">
        <f>(Prices!P129 - Prices!P128) / Prices!P128</f>
        <v>-7.6628280158579191E-3</v>
      </c>
      <c r="K129">
        <f>(Prices!S129 - Prices!S128) / Prices!S128</f>
        <v>-4.0560715613283697E-3</v>
      </c>
      <c r="L129">
        <v>-2.0369504486939739E-3</v>
      </c>
      <c r="M129">
        <v>-6.8640288911318839E-3</v>
      </c>
      <c r="N129">
        <v>-1.2757370879314827E-3</v>
      </c>
    </row>
    <row r="130" spans="1:14">
      <c r="A130" s="2">
        <v>43654</v>
      </c>
      <c r="B130">
        <f>(Prices!B130 - Prices!B129) / Prices!B129</f>
        <v>-2.06139878783703E-2</v>
      </c>
      <c r="C130">
        <f>(Prices!D130 - Prices!D129) / Prices!D129</f>
        <v>4.8432210494653485E-3</v>
      </c>
      <c r="D130">
        <f>(Prices!F130 - Prices!F129) / Prices!F129</f>
        <v>-1.401993919157369E-2</v>
      </c>
      <c r="E130">
        <f>(Prices!G130 - Prices!G129) / Prices!G129</f>
        <v>2.8456882474302584E-3</v>
      </c>
      <c r="F130">
        <f>(Prices!H130 - Prices!H129) / Prices!H129</f>
        <v>-5.4627790458155103E-3</v>
      </c>
      <c r="G130">
        <f>(Prices!I130 - Prices!I129) / Prices!I129</f>
        <v>-7.2939081406718097E-4</v>
      </c>
      <c r="H130">
        <f>(Prices!J130 - Prices!J129) / Prices!J129</f>
        <v>-1.8847863080995241E-2</v>
      </c>
      <c r="I130">
        <f>(Prices!K130 - Prices!K129) / Prices!K129</f>
        <v>7.9539719854649204E-3</v>
      </c>
      <c r="J130">
        <f>(Prices!P130 - Prices!P129) / Prices!P129</f>
        <v>-1.1840412851381271E-2</v>
      </c>
      <c r="K130">
        <f>(Prices!S130 - Prices!S129) / Prices!S129</f>
        <v>4.5979785744687113E-3</v>
      </c>
      <c r="L130">
        <v>-7.0139246177232505E-3</v>
      </c>
      <c r="M130">
        <v>-5.9577415617654969E-3</v>
      </c>
      <c r="N130">
        <v>-5.0005124723970463E-3</v>
      </c>
    </row>
    <row r="131" spans="1:14">
      <c r="A131" s="2">
        <v>43655</v>
      </c>
      <c r="B131">
        <f>(Prices!B131 - Prices!B130) / Prices!B130</f>
        <v>6.0991705716929882E-3</v>
      </c>
      <c r="C131">
        <f>(Prices!D131 - Prices!D130) / Prices!D130</f>
        <v>1.842939324052633E-2</v>
      </c>
      <c r="D131">
        <f>(Prices!F131 - Prices!F130) / Prices!F130</f>
        <v>6.7156201321029096E-3</v>
      </c>
      <c r="E131">
        <f>(Prices!G131 - Prices!G130) / Prices!G130</f>
        <v>3.1211601003999969E-3</v>
      </c>
      <c r="F131">
        <f>(Prices!H131 - Prices!H130) / Prices!H130</f>
        <v>4.2526653726545158E-3</v>
      </c>
      <c r="G131">
        <f>(Prices!I131 - Prices!I130) / Prices!I130</f>
        <v>-3.6507973634398935E-3</v>
      </c>
      <c r="H131">
        <f>(Prices!J131 - Prices!J130) / Prices!J130</f>
        <v>6.3596263403649562E-4</v>
      </c>
      <c r="I131">
        <f>(Prices!K131 - Prices!K130) / Prices!K130</f>
        <v>-9.9955480221116475E-3</v>
      </c>
      <c r="J131">
        <f>(Prices!P131 - Prices!P130) / Prices!P130</f>
        <v>-1.2156304463571996E-3</v>
      </c>
      <c r="K131">
        <f>(Prices!S131 - Prices!S130) / Prices!S130</f>
        <v>-6.5391522965463703E-4</v>
      </c>
      <c r="L131">
        <v>5.0076907469297398E-3</v>
      </c>
      <c r="M131">
        <v>-4.7953184323860027E-3</v>
      </c>
      <c r="N131">
        <v>1.2469352949591357E-3</v>
      </c>
    </row>
    <row r="132" spans="1:14">
      <c r="A132" s="2">
        <v>43656</v>
      </c>
      <c r="B132">
        <f>(Prices!B132 - Prices!B131) / Prices!B131</f>
        <v>9.8888784565256127E-3</v>
      </c>
      <c r="C132">
        <f>(Prices!D132 - Prices!D131) / Prices!D131</f>
        <v>1.4640624938845938E-2</v>
      </c>
      <c r="D132">
        <f>(Prices!F132 - Prices!F131) / Prices!F131</f>
        <v>1.4782727901442682E-2</v>
      </c>
      <c r="E132">
        <f>(Prices!G132 - Prices!G131) / Prices!G131</f>
        <v>-1.4142300941476509E-3</v>
      </c>
      <c r="F132">
        <f>(Prices!H132 - Prices!H131) / Prices!H131</f>
        <v>-2.9116467712142929E-3</v>
      </c>
      <c r="G132">
        <f>(Prices!I132 - Prices!I131) / Prices!I131</f>
        <v>1.0186417027758464E-2</v>
      </c>
      <c r="H132">
        <f>(Prices!J132 - Prices!J131) / Prices!J131</f>
        <v>1.7481547668682925E-2</v>
      </c>
      <c r="I132">
        <f>(Prices!K132 - Prices!K131) / Prices!K131</f>
        <v>7.4396405955368516E-3</v>
      </c>
      <c r="J132">
        <f>(Prices!P132 - Prices!P131) / Prices!P131</f>
        <v>3.8511763106395265E-2</v>
      </c>
      <c r="K132">
        <f>(Prices!S132 - Prices!S131) / Prices!S131</f>
        <v>1.4130540910803182E-2</v>
      </c>
      <c r="L132">
        <v>9.9652276030368064E-3</v>
      </c>
      <c r="M132">
        <v>4.336053655081184E-3</v>
      </c>
      <c r="N132">
        <v>4.6532480476633433E-3</v>
      </c>
    </row>
    <row r="133" spans="1:14">
      <c r="A133" s="2">
        <v>43657</v>
      </c>
      <c r="B133">
        <f>(Prices!B133 - Prices!B132) / Prices!B132</f>
        <v>-7.282353568698662E-3</v>
      </c>
      <c r="C133">
        <f>(Prices!D133 - Prices!D132) / Prices!D132</f>
        <v>-8.0995073252270143E-3</v>
      </c>
      <c r="D133">
        <f>(Prices!F133 - Prices!F132) / Prices!F132</f>
        <v>2.7784676371650691E-3</v>
      </c>
      <c r="E133">
        <f>(Prices!G133 - Prices!G132) / Prices!G132</f>
        <v>-7.7898005008994508E-3</v>
      </c>
      <c r="F133">
        <f>(Prices!H133 - Prices!H132) / Prices!H132</f>
        <v>9.5558811941667994E-3</v>
      </c>
      <c r="G133">
        <f>(Prices!I133 - Prices!I132) / Prices!I132</f>
        <v>3.9896552756159987E-3</v>
      </c>
      <c r="H133">
        <f>(Prices!J133 - Prices!J132) / Prices!J132</f>
        <v>3.8860338464416035E-2</v>
      </c>
      <c r="I133">
        <f>(Prices!K133 - Prices!K132) / Prices!K132</f>
        <v>5.5384666361091017E-3</v>
      </c>
      <c r="J133">
        <f>(Prices!P133 - Prices!P132) / Prices!P132</f>
        <v>-1.3393830898485275E-3</v>
      </c>
      <c r="K133">
        <f>(Prices!S133 - Prices!S132) / Prices!S132</f>
        <v>7.7395105679032444E-4</v>
      </c>
      <c r="L133">
        <v>-7.2684996469244247E-4</v>
      </c>
      <c r="M133">
        <v>2.4036785681974559E-4</v>
      </c>
      <c r="N133">
        <v>2.0058059698671452E-3</v>
      </c>
    </row>
    <row r="134" spans="1:14">
      <c r="A134" s="2">
        <v>43658</v>
      </c>
      <c r="B134">
        <f>(Prices!B134 - Prices!B133) / Prices!B133</f>
        <v>7.6826971061575268E-3</v>
      </c>
      <c r="C134">
        <f>(Prices!D134 - Prices!D133) / Prices!D133</f>
        <v>4.9624026209124789E-3</v>
      </c>
      <c r="D134">
        <f>(Prices!F134 - Prices!F133) / Prices!F133</f>
        <v>1.1013064904182102E-3</v>
      </c>
      <c r="E134">
        <f>(Prices!G134 - Prices!G133) / Prices!G133</f>
        <v>-4.1467629448913697E-2</v>
      </c>
      <c r="F134">
        <f>(Prices!H134 - Prices!H133) / Prices!H133</f>
        <v>1.051729540491146E-2</v>
      </c>
      <c r="G134">
        <f>(Prices!I134 - Prices!I133) / Prices!I133</f>
        <v>3.6128122092824511E-3</v>
      </c>
      <c r="H134">
        <f>(Prices!J134 - Prices!J133) / Prices!J133</f>
        <v>7.998623287130505E-3</v>
      </c>
      <c r="I134">
        <f>(Prices!K134 - Prices!K133) / Prices!K133</f>
        <v>5.3331573790224539E-3</v>
      </c>
      <c r="J134">
        <f>(Prices!P134 - Prices!P133) / Prices!P133</f>
        <v>2.7158434061185257E-2</v>
      </c>
      <c r="K134">
        <f>(Prices!S134 - Prices!S133) / Prices!S133</f>
        <v>7.7328594329933249E-4</v>
      </c>
      <c r="L134">
        <v>5.7686062743216217E-3</v>
      </c>
      <c r="M134">
        <v>1.198753564795511E-3</v>
      </c>
      <c r="N134">
        <v>4.9129510562398509E-3</v>
      </c>
    </row>
    <row r="135" spans="1:14">
      <c r="A135" s="2">
        <v>43661</v>
      </c>
      <c r="B135">
        <f>(Prices!B135 - Prices!B134) / Prices!B134</f>
        <v>9.3949919579994871E-3</v>
      </c>
      <c r="C135">
        <f>(Prices!D135 - Prices!D134) / Prices!D134</f>
        <v>4.9676424147286633E-3</v>
      </c>
      <c r="D135">
        <f>(Prices!F135 - Prices!F134) / Prices!F134</f>
        <v>4.5139397151188415E-3</v>
      </c>
      <c r="E135">
        <f>(Prices!G135 - Prices!G134) / Prices!G134</f>
        <v>3.0526439325810491E-3</v>
      </c>
      <c r="F135">
        <f>(Prices!H135 - Prices!H134) / Prices!H134</f>
        <v>-1.214235395384407E-2</v>
      </c>
      <c r="G135">
        <f>(Prices!I135 - Prices!I134) / Prices!I134</f>
        <v>0</v>
      </c>
      <c r="H135">
        <f>(Prices!J135 - Prices!J134) / Prices!J134</f>
        <v>-2.0285301846917421E-3</v>
      </c>
      <c r="I135">
        <f>(Prices!K135 - Prices!K134) / Prices!K134</f>
        <v>4.2610616692685677E-3</v>
      </c>
      <c r="J135">
        <f>(Prices!P135 - Prices!P134) / Prices!P134</f>
        <v>3.4356089485530698E-2</v>
      </c>
      <c r="K135">
        <f>(Prices!S135 - Prices!S134) / Prices!S134</f>
        <v>-7.0843189019214655E-3</v>
      </c>
      <c r="L135">
        <v>3.2036402227683387E-3</v>
      </c>
      <c r="M135">
        <v>9.5818984696451049E-4</v>
      </c>
      <c r="N135">
        <v>2.5370094494468065E-4</v>
      </c>
    </row>
    <row r="136" spans="1:14">
      <c r="A136" s="2">
        <v>43662</v>
      </c>
      <c r="B136">
        <f>(Prices!B136 - Prices!B135) / Prices!B135</f>
        <v>-3.4595934993150736E-3</v>
      </c>
      <c r="C136">
        <f>(Prices!D136 - Prices!D135) / Prices!D135</f>
        <v>-5.4873776497279779E-3</v>
      </c>
      <c r="D136">
        <f>(Prices!F136 - Prices!F135) / Prices!F135</f>
        <v>2.5640616189923008E-3</v>
      </c>
      <c r="E136">
        <f>(Prices!G136 - Prices!G135) / Prices!G135</f>
        <v>-1.6405498593625157E-2</v>
      </c>
      <c r="F136">
        <f>(Prices!H136 - Prices!H135) / Prices!H135</f>
        <v>1.0711194813883978E-2</v>
      </c>
      <c r="G136">
        <f>(Prices!I136 - Prices!I135) / Prices!I135</f>
        <v>-1.3102923956309596E-2</v>
      </c>
      <c r="H136">
        <f>(Prices!J136 - Prices!J135) / Prices!J135</f>
        <v>-1.1357663600437876E-3</v>
      </c>
      <c r="I136">
        <f>(Prices!K136 - Prices!K135) / Prices!K135</f>
        <v>3.5504279195058123E-3</v>
      </c>
      <c r="J136">
        <f>(Prices!P136 - Prices!P135) / Prices!P135</f>
        <v>-4.4181644150359124E-3</v>
      </c>
      <c r="K136">
        <f>(Prices!S136 - Prices!S135) / Prices!S135</f>
        <v>-1.4919492161069267E-2</v>
      </c>
      <c r="L136">
        <v>-5.1507267452562781E-3</v>
      </c>
      <c r="M136">
        <v>-4.5465703909056826E-3</v>
      </c>
      <c r="N136">
        <v>-3.2587054231847453E-3</v>
      </c>
    </row>
    <row r="137" spans="1:14">
      <c r="A137" s="2">
        <v>43663</v>
      </c>
      <c r="B137">
        <f>(Prices!B137 - Prices!B136) / Prices!B136</f>
        <v>-5.6238425392588472E-3</v>
      </c>
      <c r="C137">
        <f>(Prices!D137 - Prices!D136) / Prices!D136</f>
        <v>-8.8910021127258706E-3</v>
      </c>
      <c r="D137">
        <f>(Prices!F137 - Prices!F136) / Prices!F136</f>
        <v>-5.8258923290540549E-3</v>
      </c>
      <c r="E137">
        <f>(Prices!G137 - Prices!G136) / Prices!G136</f>
        <v>-4.8301487704630035E-3</v>
      </c>
      <c r="F137">
        <f>(Prices!H137 - Prices!H136) / Prices!H136</f>
        <v>-9.8158906647550989E-3</v>
      </c>
      <c r="G137">
        <f>(Prices!I137 - Prices!I136) / Prices!I136</f>
        <v>-5.9089838270996158E-3</v>
      </c>
      <c r="H137">
        <f>(Prices!J137 - Prices!J136) / Prices!J136</f>
        <v>1.5740766904645678E-2</v>
      </c>
      <c r="I137">
        <f>(Prices!K137 - Prices!K136) / Prices!K136</f>
        <v>4.3131498569459059E-4</v>
      </c>
      <c r="J137">
        <f>(Prices!P137 - Prices!P136) / Prices!P136</f>
        <v>9.8265338974214602E-3</v>
      </c>
      <c r="K137">
        <f>(Prices!S137 - Prices!S136) / Prices!S136</f>
        <v>-5.9266419416053899E-3</v>
      </c>
      <c r="L137">
        <v>-4.9183394027437115E-3</v>
      </c>
      <c r="M137">
        <v>-1.9229531320684415E-3</v>
      </c>
      <c r="N137">
        <v>-6.7568146756494798E-3</v>
      </c>
    </row>
    <row r="138" spans="1:14">
      <c r="A138" s="2">
        <v>43664</v>
      </c>
      <c r="B138">
        <f>(Prices!B138 - Prices!B137) / Prices!B137</f>
        <v>1.135998750042887E-2</v>
      </c>
      <c r="C138">
        <f>(Prices!D138 - Prices!D137) / Prices!D137</f>
        <v>-7.0933149740390021E-3</v>
      </c>
      <c r="D138">
        <f>(Prices!F138 - Prices!F137) / Prices!F137</f>
        <v>4.3598816879338265E-4</v>
      </c>
      <c r="E138">
        <f>(Prices!G138 - Prices!G137) / Prices!G137</f>
        <v>1.5927532956557266E-3</v>
      </c>
      <c r="F138">
        <f>(Prices!H138 - Prices!H137) / Prices!H137</f>
        <v>5.9654957008739001E-3</v>
      </c>
      <c r="G138">
        <f>(Prices!I138 - Prices!I137) / Prices!I137</f>
        <v>1.100488006889062E-3</v>
      </c>
      <c r="H138">
        <f>(Prices!J138 - Prices!J137) / Prices!J137</f>
        <v>2.7695859632396146E-3</v>
      </c>
      <c r="I138">
        <f>(Prices!K138 - Prices!K137) / Prices!K137</f>
        <v>2.1355206513903021E-3</v>
      </c>
      <c r="J138">
        <f>(Prices!P138 - Prices!P137) / Prices!P137</f>
        <v>-5.1793875686838159E-3</v>
      </c>
      <c r="K138">
        <f>(Prices!S138 - Prices!S137) / Prices!S137</f>
        <v>-8.4796248507505879E-3</v>
      </c>
      <c r="L138">
        <v>1.1446151985302481E-3</v>
      </c>
      <c r="M138">
        <v>2.8901555495155153E-3</v>
      </c>
      <c r="N138">
        <v>3.6572785749238472E-3</v>
      </c>
    </row>
    <row r="139" spans="1:14">
      <c r="A139" s="2">
        <v>43665</v>
      </c>
      <c r="B139">
        <f>(Prices!B139 - Prices!B138) / Prices!B138</f>
        <v>-1.4927987393149966E-2</v>
      </c>
      <c r="C139">
        <f>(Prices!D139 - Prices!D138) / Prices!D138</f>
        <v>-6.7647377619747635E-3</v>
      </c>
      <c r="D139">
        <f>(Prices!F139 - Prices!F138) / Prices!F138</f>
        <v>-1.3676316674640343E-2</v>
      </c>
      <c r="E139">
        <f>(Prices!G139 - Prices!G138) / Prices!G138</f>
        <v>-1.3326517937560328E-2</v>
      </c>
      <c r="F139">
        <f>(Prices!H139 - Prices!H138) / Prices!H138</f>
        <v>-9.8543319461541941E-3</v>
      </c>
      <c r="G139">
        <f>(Prices!I139 - Prices!I138) / Prices!I138</f>
        <v>1.4663368713271931E-3</v>
      </c>
      <c r="H139">
        <f>(Prices!J139 - Prices!J138) / Prices!J138</f>
        <v>-1.0224724942539067E-2</v>
      </c>
      <c r="I139">
        <f>(Prices!K139 - Prices!K138) / Prices!K138</f>
        <v>-3.7246789951399365E-3</v>
      </c>
      <c r="J139">
        <f>(Prices!P139 - Prices!P138) / Prices!P138</f>
        <v>1.830088813133578E-2</v>
      </c>
      <c r="K139">
        <f>(Prices!S139 - Prices!S138) / Prices!S138</f>
        <v>2.0046663991111226E-3</v>
      </c>
      <c r="L139">
        <v>-7.3279232447985817E-3</v>
      </c>
      <c r="M139">
        <v>-1.4410253485792365E-3</v>
      </c>
      <c r="N139">
        <v>-5.3565376464892759E-3</v>
      </c>
    </row>
    <row r="140" spans="1:14">
      <c r="A140" s="2">
        <v>43668</v>
      </c>
      <c r="B140">
        <f>(Prices!B140 - Prices!B139) / Prices!B139</f>
        <v>2.2854397756722256E-2</v>
      </c>
      <c r="C140">
        <f>(Prices!D140 - Prices!D139) / Prices!D139</f>
        <v>1.0745666804249395E-2</v>
      </c>
      <c r="D140">
        <f>(Prices!F140 - Prices!F139) / Prices!F139</f>
        <v>6.7695273783087541E-3</v>
      </c>
      <c r="E140">
        <f>(Prices!G140 - Prices!G139) / Prices!G139</f>
        <v>-1.2815392873294199E-2</v>
      </c>
      <c r="F140">
        <f>(Prices!H140 - Prices!H139) / Prices!H139</f>
        <v>6.4291908265166255E-3</v>
      </c>
      <c r="G140">
        <f>(Prices!I140 - Prices!I139) / Prices!I139</f>
        <v>1.3247934099613896E-2</v>
      </c>
      <c r="H140">
        <f>(Prices!J140 - Prices!J139) / Prices!J139</f>
        <v>1.7098298066132878E-2</v>
      </c>
      <c r="I140">
        <f>(Prices!K140 - Prices!K139) / Prices!K139</f>
        <v>2.5214490626045629E-3</v>
      </c>
      <c r="J140">
        <f>(Prices!P140 - Prices!P139) / Prices!P139</f>
        <v>-9.6831299046048619E-3</v>
      </c>
      <c r="K140">
        <f>(Prices!S140 - Prices!S139) / Prices!S139</f>
        <v>1.066750115128438E-3</v>
      </c>
      <c r="L140">
        <v>7.9578082033709679E-3</v>
      </c>
      <c r="M140">
        <v>9.6221953168766422E-4</v>
      </c>
      <c r="N140">
        <v>2.4180538303812779E-3</v>
      </c>
    </row>
    <row r="141" spans="1:14">
      <c r="A141" s="2">
        <v>43669</v>
      </c>
      <c r="B141">
        <f>(Prices!B141 - Prices!B140) / Prices!B140</f>
        <v>7.8176605383899981E-3</v>
      </c>
      <c r="C141">
        <f>(Prices!D141 - Prices!D140) / Prices!D140</f>
        <v>4.4620678128259959E-3</v>
      </c>
      <c r="D141">
        <f>(Prices!F141 - Prices!F140) / Prices!F140</f>
        <v>7.7597124780843353E-3</v>
      </c>
      <c r="E141">
        <f>(Prices!G141 - Prices!G140) / Prices!G140</f>
        <v>1.5546910389030548E-3</v>
      </c>
      <c r="F141">
        <f>(Prices!H141 - Prices!H140) / Prices!H140</f>
        <v>1.8290117055319743E-2</v>
      </c>
      <c r="G141">
        <f>(Prices!I141 - Prices!I140) / Prices!I140</f>
        <v>6.2128563045269957E-3</v>
      </c>
      <c r="H141">
        <f>(Prices!J141 - Prices!J140) / Prices!J140</f>
        <v>2.5332571426779058E-2</v>
      </c>
      <c r="I141">
        <f>(Prices!K141 - Prices!K140) / Prices!K140</f>
        <v>-1.2575923391766558E-2</v>
      </c>
      <c r="J141">
        <f>(Prices!P141 - Prices!P140) / Prices!P140</f>
        <v>1.75610272468559E-2</v>
      </c>
      <c r="K141">
        <f>(Prices!S141 - Prices!S140) / Prices!S140</f>
        <v>3.9964285097599936E-3</v>
      </c>
      <c r="L141">
        <v>6.5443179054223751E-3</v>
      </c>
      <c r="M141">
        <v>5.7660859630031779E-3</v>
      </c>
      <c r="N141">
        <v>6.871115092533164E-3</v>
      </c>
    </row>
    <row r="142" spans="1:14">
      <c r="A142" s="2">
        <v>43670</v>
      </c>
      <c r="B142">
        <f>(Prices!B142 - Prices!B141) / Prices!B141</f>
        <v>-8.138886384179676E-4</v>
      </c>
      <c r="C142">
        <f>(Prices!D142 - Prices!D141) / Prices!D141</f>
        <v>3.1686722377402133E-3</v>
      </c>
      <c r="D142">
        <f>(Prices!F142 - Prices!F141) / Prices!F141</f>
        <v>-7.2470633671773794E-3</v>
      </c>
      <c r="E142">
        <f>(Prices!G142 - Prices!G141) / Prices!G141</f>
        <v>7.2957408770881662E-3</v>
      </c>
      <c r="F142">
        <f>(Prices!H142 - Prices!H141) / Prices!H141</f>
        <v>4.0394097659400795E-3</v>
      </c>
      <c r="G142">
        <f>(Prices!I142 - Prices!I141) / Prices!I141</f>
        <v>1.0266587697680641E-2</v>
      </c>
      <c r="H142">
        <f>(Prices!J142 - Prices!J141) / Prices!J141</f>
        <v>1.7078475747377926E-2</v>
      </c>
      <c r="I142">
        <f>(Prices!K142 - Prices!K141) / Prices!K141</f>
        <v>-1.0979313611402641E-2</v>
      </c>
      <c r="J142">
        <f>(Prices!P142 - Prices!P141) / Prices!P141</f>
        <v>1.8103499372800723E-2</v>
      </c>
      <c r="K142">
        <f>(Prices!S142 - Prices!S141) / Prices!S141</f>
        <v>-1.3279136913657243E-4</v>
      </c>
      <c r="L142">
        <v>7.0177569087945622E-3</v>
      </c>
      <c r="M142">
        <v>2.3905730510107755E-4</v>
      </c>
      <c r="N142">
        <v>4.6101145979129841E-3</v>
      </c>
    </row>
    <row r="143" spans="1:14">
      <c r="A143" s="2">
        <v>43671</v>
      </c>
      <c r="B143">
        <f>(Prices!B143 - Prices!B142) / Prices!B142</f>
        <v>-7.907283615376336E-3</v>
      </c>
      <c r="C143">
        <f>(Prices!D143 - Prices!D142) / Prices!D142</f>
        <v>-1.3489486526910311E-2</v>
      </c>
      <c r="D143">
        <f>(Prices!F143 - Prices!F142) / Prices!F142</f>
        <v>-3.3253650202544165E-3</v>
      </c>
      <c r="E143">
        <f>(Prices!G143 - Prices!G142) / Prices!G142</f>
        <v>1.0325321082441776E-2</v>
      </c>
      <c r="F143">
        <f>(Prices!H143 - Prices!H142) / Prices!H142</f>
        <v>-9.5864683554037333E-3</v>
      </c>
      <c r="G143">
        <f>(Prices!I143 - Prices!I142) / Prices!I142</f>
        <v>-3.7662938658894474E-3</v>
      </c>
      <c r="H143">
        <f>(Prices!J143 - Prices!J142) / Prices!J142</f>
        <v>-2.9553291626128738E-2</v>
      </c>
      <c r="I143">
        <f>(Prices!K143 - Prices!K142) / Prices!K142</f>
        <v>1.5097431726208321E-3</v>
      </c>
      <c r="J143">
        <f>(Prices!P143 - Prices!P142) / Prices!P142</f>
        <v>-0.13613708110634998</v>
      </c>
      <c r="K143">
        <f>(Prices!S143 - Prices!S142) / Prices!S142</f>
        <v>-5.7060587221390187E-3</v>
      </c>
      <c r="L143">
        <v>-9.4796328543297476E-3</v>
      </c>
      <c r="M143">
        <v>-1.0030987569874123E-2</v>
      </c>
      <c r="N143">
        <v>-4.878239207837436E-3</v>
      </c>
    </row>
    <row r="144" spans="1:14">
      <c r="A144" s="2">
        <v>43672</v>
      </c>
      <c r="B144">
        <f>(Prices!B144 - Prices!B143) / Prices!B143</f>
        <v>3.4779410023347231E-3</v>
      </c>
      <c r="C144">
        <f>(Prices!D144 - Prices!D143) / Prices!D143</f>
        <v>-1.558911678575766E-2</v>
      </c>
      <c r="D144">
        <f>(Prices!F144 - Prices!F143) / Prices!F143</f>
        <v>9.6202367692857407E-2</v>
      </c>
      <c r="E144">
        <f>(Prices!G144 - Prices!G143) / Prices!G143</f>
        <v>-2.9743944196558843E-3</v>
      </c>
      <c r="F144">
        <f>(Prices!H144 - Prices!H143) / Prices!H143</f>
        <v>4.4073982492904441E-3</v>
      </c>
      <c r="G144">
        <f>(Prices!I144 - Prices!I143) / Prices!I143</f>
        <v>8.2029637444882616E-3</v>
      </c>
      <c r="H144">
        <f>(Prices!J144 - Prices!J143) / Prices!J143</f>
        <v>9.7475488888392001E-3</v>
      </c>
      <c r="I144">
        <f>(Prices!K144 - Prices!K143) / Prices!K143</f>
        <v>1.7380308710577035E-2</v>
      </c>
      <c r="J144">
        <f>(Prices!P144 - Prices!P143) / Prices!P143</f>
        <v>-3.408795800965969E-3</v>
      </c>
      <c r="K144">
        <f>(Prices!S144 - Prices!S143) / Prices!S143</f>
        <v>-1.6011999074513072E-3</v>
      </c>
      <c r="L144">
        <v>1.0294670103700167E-2</v>
      </c>
      <c r="M144">
        <v>2.8952616258982821E-3</v>
      </c>
      <c r="N144">
        <v>7.1531373724652864E-3</v>
      </c>
    </row>
    <row r="145" spans="1:14">
      <c r="A145" s="2">
        <v>43675</v>
      </c>
      <c r="B145">
        <f>(Prices!B145 - Prices!B144) / Prices!B144</f>
        <v>9.3385544358476954E-3</v>
      </c>
      <c r="C145">
        <f>(Prices!D145 - Prices!D144) / Prices!D144</f>
        <v>-1.5748424764873051E-2</v>
      </c>
      <c r="D145">
        <f>(Prices!F145 - Prices!F144) / Prices!F144</f>
        <v>-2.7144962569807729E-3</v>
      </c>
      <c r="E145">
        <f>(Prices!G145 - Prices!G144) / Prices!G144</f>
        <v>1.7516815053166272E-2</v>
      </c>
      <c r="F145">
        <f>(Prices!H145 - Prices!H144) / Prices!H144</f>
        <v>-3.1836065888647788E-3</v>
      </c>
      <c r="G145">
        <f>(Prices!I145 - Prices!I144) / Prices!I144</f>
        <v>-2.1932246985031469E-3</v>
      </c>
      <c r="H145">
        <f>(Prices!J145 - Prices!J144) / Prices!J144</f>
        <v>-1.4281758440957883E-3</v>
      </c>
      <c r="I145">
        <f>(Prices!K145 - Prices!K144) / Prices!K144</f>
        <v>1.1069727861418572E-2</v>
      </c>
      <c r="J145">
        <f>(Prices!P145 - Prices!P144) / Prices!P144</f>
        <v>3.389755018959735E-2</v>
      </c>
      <c r="K145">
        <f>(Prices!S145 - Prices!S144) / Prices!S144</f>
        <v>7.0843435407166901E-3</v>
      </c>
      <c r="L145">
        <v>-3.4308225330551456E-3</v>
      </c>
      <c r="M145">
        <v>-2.4061268248799794E-4</v>
      </c>
      <c r="N145">
        <v>-1.8025933889513012E-3</v>
      </c>
    </row>
    <row r="146" spans="1:14">
      <c r="A146" s="2">
        <v>43676</v>
      </c>
      <c r="B146">
        <f>(Prices!B146 - Prices!B145) / Prices!B145</f>
        <v>-4.2923508381322046E-3</v>
      </c>
      <c r="C146">
        <f>(Prices!D146 - Prices!D145) / Prices!D145</f>
        <v>-7.2786129130472804E-3</v>
      </c>
      <c r="D146">
        <f>(Prices!F146 - Prices!F145) / Prices!F145</f>
        <v>-1.1144673513099437E-2</v>
      </c>
      <c r="E146">
        <f>(Prices!G146 - Prices!G145) / Prices!G145</f>
        <v>-7.0665509150027034E-3</v>
      </c>
      <c r="F146">
        <f>(Prices!H146 - Prices!H145) / Prices!H145</f>
        <v>-2.2445871541092841E-3</v>
      </c>
      <c r="G146">
        <f>(Prices!I146 - Prices!I145) / Prices!I145</f>
        <v>-4.8215894874685753E-3</v>
      </c>
      <c r="H146">
        <f>(Prices!J146 - Prices!J145) / Prices!J145</f>
        <v>3.6035401090204686E-3</v>
      </c>
      <c r="I146">
        <f>(Prices!K146 - Prices!K145) / Prices!K145</f>
        <v>3.8017396664787192E-2</v>
      </c>
      <c r="J146">
        <f>(Prices!P146 - Prices!P145) / Prices!P145</f>
        <v>2.752683338998322E-2</v>
      </c>
      <c r="K146">
        <f>(Prices!S146 - Prices!S145) / Prices!S145</f>
        <v>1.3277572555374999E-4</v>
      </c>
      <c r="L146">
        <v>-4.3157552563540882E-3</v>
      </c>
      <c r="M146">
        <v>-1.0587260937434608E-2</v>
      </c>
      <c r="N146">
        <v>-2.4197701614033481E-3</v>
      </c>
    </row>
    <row r="147" spans="1:14">
      <c r="A147" s="2">
        <v>43677</v>
      </c>
      <c r="B147">
        <f>(Prices!B147 - Prices!B146) / Prices!B146</f>
        <v>2.0404299768808257E-2</v>
      </c>
      <c r="C147">
        <f>(Prices!D147 - Prices!D146) / Prices!D146</f>
        <v>-1.6723481350493636E-2</v>
      </c>
      <c r="D147">
        <f>(Prices!F147 - Prices!F146) / Prices!F146</f>
        <v>-7.9804994572749578E-3</v>
      </c>
      <c r="E147">
        <f>(Prices!G147 - Prices!G146) / Prices!G146</f>
        <v>-1.4082091475697573E-2</v>
      </c>
      <c r="F147">
        <f>(Prices!H147 - Prices!H146) / Prices!H146</f>
        <v>3.5471657883144971E-3</v>
      </c>
      <c r="G147">
        <f>(Prices!I147 - Prices!I146) / Prices!I146</f>
        <v>-2.9070275462068178E-2</v>
      </c>
      <c r="H147">
        <f>(Prices!J147 - Prices!J146) / Prices!J146</f>
        <v>-3.8358231632447573E-2</v>
      </c>
      <c r="I147">
        <f>(Prices!K147 - Prices!K146) / Prices!K146</f>
        <v>-1.9682892531935212E-2</v>
      </c>
      <c r="J147">
        <f>(Prices!P147 - Prices!P146) / Prices!P146</f>
        <v>-2.6831684676687051E-3</v>
      </c>
      <c r="K147">
        <f>(Prices!S147 - Prices!S146) / Prices!S146</f>
        <v>-1.3138459705860967E-2</v>
      </c>
      <c r="L147">
        <v>-1.3830222246259467E-2</v>
      </c>
      <c r="M147">
        <v>-6.3231453691494762E-3</v>
      </c>
      <c r="N147">
        <v>-1.1331795162511867E-2</v>
      </c>
    </row>
    <row r="148" spans="1:14">
      <c r="A148" s="2">
        <v>43678</v>
      </c>
      <c r="B148">
        <f>(Prices!B148 - Prices!B147) / Prices!B147</f>
        <v>-2.1639197814217477E-2</v>
      </c>
      <c r="C148">
        <f>(Prices!D148 - Prices!D147) / Prices!D147</f>
        <v>-6.1388922742272867E-3</v>
      </c>
      <c r="D148">
        <f>(Prices!F148 - Prices!F147) / Prices!F147</f>
        <v>-5.2699954541588134E-3</v>
      </c>
      <c r="E148">
        <f>(Prices!G148 - Prices!G147) / Prices!G147</f>
        <v>5.3734604254746735E-4</v>
      </c>
      <c r="F148">
        <f>(Prices!H148 - Prices!H147) / Prices!H147</f>
        <v>-2.6379303965246372E-2</v>
      </c>
      <c r="G148">
        <f>(Prices!I148 - Prices!I147) / Prices!I147</f>
        <v>1.3135687951039504E-2</v>
      </c>
      <c r="H148">
        <f>(Prices!J148 - Prices!J147) / Prices!J147</f>
        <v>-2.2522722864937943E-2</v>
      </c>
      <c r="I148">
        <f>(Prices!K148 - Prices!K147) / Prices!K147</f>
        <v>-1.1097941869333681E-2</v>
      </c>
      <c r="J148">
        <f>(Prices!P148 - Prices!P147) / Prices!P147</f>
        <v>-3.2117800120570299E-2</v>
      </c>
      <c r="K148">
        <f>(Prices!S148 - Prices!S147) / Prices!S147</f>
        <v>-2.5551382894252298E-2</v>
      </c>
      <c r="L148">
        <v>-4.971100244815718E-3</v>
      </c>
      <c r="M148">
        <v>-3.915330129625378E-3</v>
      </c>
      <c r="N148">
        <v>-8.3859557969454008E-3</v>
      </c>
    </row>
    <row r="149" spans="1:14">
      <c r="A149" s="2">
        <v>43679</v>
      </c>
      <c r="B149">
        <f>(Prices!B149 - Prices!B148) / Prices!B148</f>
        <v>-2.115813130208823E-2</v>
      </c>
      <c r="C149">
        <f>(Prices!D149 - Prices!D148) / Prices!D148</f>
        <v>-1.7290777837861177E-2</v>
      </c>
      <c r="D149">
        <f>(Prices!F149 - Prices!F148) / Prices!F148</f>
        <v>-1.275804469137657E-2</v>
      </c>
      <c r="E149">
        <f>(Prices!G149 - Prices!G148) / Prices!G148</f>
        <v>5.9865448679992401E-3</v>
      </c>
      <c r="F149">
        <f>(Prices!H149 - Prices!H148) / Prices!H148</f>
        <v>-8.8301263664198731E-5</v>
      </c>
      <c r="G149">
        <f>(Prices!I149 - Prices!I148) / Prices!I148</f>
        <v>-8.4022948311455025E-3</v>
      </c>
      <c r="H149">
        <f>(Prices!J149 - Prices!J148) / Prices!J148</f>
        <v>-2.2616932448856382E-2</v>
      </c>
      <c r="I149">
        <f>(Prices!K149 - Prices!K148) / Prices!K148</f>
        <v>-2.4842959407227619E-3</v>
      </c>
      <c r="J149">
        <f>(Prices!P149 - Prices!P148) / Prices!P148</f>
        <v>2.0953918995797469E-3</v>
      </c>
      <c r="K149">
        <f>(Prices!S149 - Prices!S148) / Prices!S148</f>
        <v>-9.7985559385133265E-3</v>
      </c>
      <c r="L149">
        <v>-1.4725249433506137E-2</v>
      </c>
      <c r="M149">
        <v>-7.8628158935801114E-3</v>
      </c>
      <c r="N149">
        <v>-7.3119628051128696E-3</v>
      </c>
    </row>
    <row r="150" spans="1:14">
      <c r="A150" s="2">
        <v>43682</v>
      </c>
      <c r="B150">
        <f>(Prices!B150 - Prices!B149) / Prices!B149</f>
        <v>-5.2347719176723505E-2</v>
      </c>
      <c r="C150">
        <f>(Prices!D150 - Prices!D149) / Prices!D149</f>
        <v>-3.1871857107491922E-2</v>
      </c>
      <c r="D150">
        <f>(Prices!F150 - Prices!F149) / Prices!F149</f>
        <v>-3.4748396161389528E-2</v>
      </c>
      <c r="E150">
        <f>(Prices!G150 - Prices!G149) / Prices!G149</f>
        <v>-6.9427160209333408E-3</v>
      </c>
      <c r="F150">
        <f>(Prices!H150 - Prices!H149) / Prices!H149</f>
        <v>-2.9753002206762288E-2</v>
      </c>
      <c r="G150">
        <f>(Prices!I150 - Prices!I149) / Prices!I149</f>
        <v>-3.425831982617851E-2</v>
      </c>
      <c r="H150">
        <f>(Prices!J150 - Prices!J149) / Prices!J149</f>
        <v>-6.4520063879801498E-2</v>
      </c>
      <c r="I150">
        <f>(Prices!K150 - Prices!K149) / Prices!K149</f>
        <v>-2.885610989980025E-2</v>
      </c>
      <c r="J150">
        <f>(Prices!P150 - Prices!P149) / Prices!P149</f>
        <v>-2.5689260005491429E-2</v>
      </c>
      <c r="K150">
        <f>(Prices!S150 - Prices!S149) / Prices!S149</f>
        <v>-2.0488059008903735E-2</v>
      </c>
      <c r="L150">
        <v>-3.5335117898433188E-2</v>
      </c>
      <c r="M150">
        <v>-2.5507928191364913E-2</v>
      </c>
      <c r="N150">
        <v>-2.9500279996897378E-2</v>
      </c>
    </row>
    <row r="151" spans="1:14">
      <c r="A151" s="2">
        <v>43683</v>
      </c>
      <c r="B151">
        <f>(Prices!B151 - Prices!B150) / Prices!B150</f>
        <v>1.8930442239711978E-2</v>
      </c>
      <c r="C151">
        <f>(Prices!D151 - Prices!D150) / Prices!D150</f>
        <v>1.2860266757584485E-2</v>
      </c>
      <c r="D151">
        <f>(Prices!F151 - Prices!F150) / Prices!F150</f>
        <v>1.4141625010085061E-2</v>
      </c>
      <c r="E151">
        <f>(Prices!G151 - Prices!G150) / Prices!G150</f>
        <v>4.6867678135331155E-3</v>
      </c>
      <c r="F151">
        <f>(Prices!H151 - Prices!H150) / Prices!H150</f>
        <v>7.8489199070283996E-3</v>
      </c>
      <c r="G151">
        <f>(Prices!I151 - Prices!I150) / Prices!I150</f>
        <v>1.8757940527817176E-2</v>
      </c>
      <c r="H151">
        <f>(Prices!J151 - Prices!J150) / Prices!J150</f>
        <v>1.0345295212174891E-2</v>
      </c>
      <c r="I151">
        <f>(Prices!K151 - Prices!K150) / Prices!K150</f>
        <v>1.0611810488380303E-2</v>
      </c>
      <c r="J151">
        <f>(Prices!P151 - Prices!P150) / Prices!P150</f>
        <v>1.0643000906475169E-2</v>
      </c>
      <c r="K151">
        <f>(Prices!S151 - Prices!S150) / Prices!S150</f>
        <v>9.6757129054011199E-3</v>
      </c>
      <c r="L151">
        <v>1.3999085342950265E-2</v>
      </c>
      <c r="M151">
        <v>6.8619934198179151E-3</v>
      </c>
      <c r="N151">
        <v>1.2879259078212697E-2</v>
      </c>
    </row>
    <row r="152" spans="1:14">
      <c r="A152" s="2">
        <v>43684</v>
      </c>
      <c r="B152">
        <f>(Prices!B152 - Prices!B151) / Prices!B151</f>
        <v>1.0355108116801822E-2</v>
      </c>
      <c r="C152">
        <f>(Prices!D152 - Prices!D151) / Prices!D151</f>
        <v>3.1154615501279665E-3</v>
      </c>
      <c r="D152">
        <f>(Prices!F152 - Prices!F151) / Prices!F151</f>
        <v>4.1243963033311473E-3</v>
      </c>
      <c r="E152">
        <f>(Prices!G152 - Prices!G151) / Prices!G151</f>
        <v>-4.2823698480011279E-3</v>
      </c>
      <c r="F152">
        <f>(Prices!H152 - Prices!H151) / Prices!H151</f>
        <v>-2.1733396179343844E-2</v>
      </c>
      <c r="G152">
        <f>(Prices!I152 - Prices!I151) / Prices!I151</f>
        <v>4.3806163866058224E-3</v>
      </c>
      <c r="H152">
        <f>(Prices!J152 - Prices!J151) / Prices!J151</f>
        <v>1.0108481246798466E-2</v>
      </c>
      <c r="I152">
        <f>(Prices!K152 - Prices!K151) / Prices!K151</f>
        <v>1.0850618827707484E-2</v>
      </c>
      <c r="J152">
        <f>(Prices!P152 - Prices!P151) / Prices!P151</f>
        <v>1.1570931609834082E-2</v>
      </c>
      <c r="K152">
        <f>(Prices!S152 - Prices!S151) / Prices!S151</f>
        <v>-6.4826412822286692E-3</v>
      </c>
      <c r="L152">
        <v>5.4020386905650006E-3</v>
      </c>
      <c r="M152">
        <v>4.0382215104910468E-3</v>
      </c>
      <c r="N152">
        <v>6.8136937000366944E-4</v>
      </c>
    </row>
    <row r="153" spans="1:14">
      <c r="A153" s="2">
        <v>43685</v>
      </c>
      <c r="B153">
        <f>(Prices!B153 - Prices!B152) / Prices!B152</f>
        <v>2.205600974082449E-2</v>
      </c>
      <c r="C153">
        <f>(Prices!D153 - Prices!D152) / Prices!D152</f>
        <v>2.2019656560675342E-2</v>
      </c>
      <c r="D153">
        <f>(Prices!F153 - Prices!F152) / Prices!F152</f>
        <v>2.575028738722266E-2</v>
      </c>
      <c r="E153">
        <f>(Prices!G153 - Prices!G152) / Prices!G152</f>
        <v>1.1289355825623874E-2</v>
      </c>
      <c r="F153">
        <f>(Prices!H153 - Prices!H152) / Prices!H152</f>
        <v>1.6939599468960169E-2</v>
      </c>
      <c r="G153">
        <f>(Prices!I153 - Prices!I152) / Prices!I152</f>
        <v>2.6685061428125826E-2</v>
      </c>
      <c r="H153">
        <f>(Prices!J153 - Prices!J152) / Prices!J152</f>
        <v>2.8397105528776254E-2</v>
      </c>
      <c r="I153">
        <f>(Prices!K153 - Prices!K152) / Prices!K152</f>
        <v>1.6620549500506999E-2</v>
      </c>
      <c r="J153">
        <f>(Prices!P153 - Prices!P152) / Prices!P152</f>
        <v>2.0906599400388446E-2</v>
      </c>
      <c r="K153">
        <f>(Prices!S153 - Prices!S152) / Prices!S152</f>
        <v>2.6666665689959498E-2</v>
      </c>
      <c r="L153">
        <v>2.1763880435605273E-2</v>
      </c>
      <c r="M153">
        <v>1.0306448009504266E-2</v>
      </c>
      <c r="N153">
        <v>1.9514295539852761E-2</v>
      </c>
    </row>
    <row r="154" spans="1:14">
      <c r="A154" s="2">
        <v>43686</v>
      </c>
      <c r="B154">
        <f>(Prices!B154 - Prices!B153) / Prices!B153</f>
        <v>-8.2403843859069036E-3</v>
      </c>
      <c r="C154">
        <f>(Prices!D154 - Prices!D153) / Prices!D153</f>
        <v>-1.3808825620453099E-2</v>
      </c>
      <c r="D154">
        <f>(Prices!F154 - Prices!F153) / Prices!F153</f>
        <v>-1.433439029418679E-2</v>
      </c>
      <c r="E154">
        <f>(Prices!G154 - Prices!G153) / Prices!G153</f>
        <v>2.7337685623155484E-3</v>
      </c>
      <c r="F154">
        <f>(Prices!H154 - Prices!H153) / Prices!H153</f>
        <v>-1.0922132620114135E-3</v>
      </c>
      <c r="G154">
        <f>(Prices!I154 - Prices!I153) / Prices!I153</f>
        <v>-8.4960633993754735E-3</v>
      </c>
      <c r="H154">
        <f>(Prices!J154 - Prices!J153) / Prices!J153</f>
        <v>-2.5780442860475226E-2</v>
      </c>
      <c r="I154">
        <f>(Prices!K154 - Prices!K153) / Prices!K153</f>
        <v>-5.6199506387597572E-3</v>
      </c>
      <c r="J154">
        <f>(Prices!P154 - Prices!P153) / Prices!P153</f>
        <v>-1.380620610241841E-2</v>
      </c>
      <c r="K154">
        <f>(Prices!S154 - Prices!S153) / Prices!S153</f>
        <v>-2.1276389284090556E-2</v>
      </c>
      <c r="L154">
        <v>-9.4017871180930978E-3</v>
      </c>
      <c r="M154">
        <v>-7.215276727418481E-3</v>
      </c>
      <c r="N154">
        <v>-6.9737078870585533E-3</v>
      </c>
    </row>
    <row r="155" spans="1:14">
      <c r="A155" s="2">
        <v>43689</v>
      </c>
      <c r="B155">
        <f>(Prices!B155 - Prices!B154) / Prices!B154</f>
        <v>-2.5372884915715265E-3</v>
      </c>
      <c r="C155">
        <f>(Prices!D155 - Prices!D154) / Prices!D154</f>
        <v>-1.2536049668770191E-2</v>
      </c>
      <c r="D155">
        <f>(Prices!F155 - Prices!F154) / Prices!F154</f>
        <v>-1.2112018324238177E-2</v>
      </c>
      <c r="E155">
        <f>(Prices!G155 - Prices!G154) / Prices!G154</f>
        <v>-8.3287118617528743E-4</v>
      </c>
      <c r="F155">
        <f>(Prices!H155 - Prices!H154) / Prices!H154</f>
        <v>-1.8771498836512881E-2</v>
      </c>
      <c r="G155">
        <f>(Prices!I155 - Prices!I154) / Prices!I154</f>
        <v>-1.394233700740481E-2</v>
      </c>
      <c r="H155">
        <f>(Prices!J155 - Prices!J154) / Prices!J154</f>
        <v>-1.7706979650569471E-2</v>
      </c>
      <c r="I155">
        <f>(Prices!K155 - Prices!K154) / Prices!K154</f>
        <v>-6.422397650839534E-3</v>
      </c>
      <c r="J155">
        <f>(Prices!P155 - Prices!P154) / Prices!P154</f>
        <v>-2.553080524207257E-2</v>
      </c>
      <c r="K155">
        <f>(Prices!S155 - Prices!S154) / Prices!S154</f>
        <v>-4.8593177359265247E-3</v>
      </c>
      <c r="L155">
        <v>-1.1475088361773852E-2</v>
      </c>
      <c r="M155">
        <v>-8.5213663791173198E-3</v>
      </c>
      <c r="N155">
        <v>-1.1729549991260723E-2</v>
      </c>
    </row>
    <row r="156" spans="1:14">
      <c r="A156" s="2">
        <v>43690</v>
      </c>
      <c r="B156">
        <f>(Prices!B156 - Prices!B155) / Prices!B155</f>
        <v>4.2348146850339816E-2</v>
      </c>
      <c r="C156">
        <f>(Prices!D156 - Prices!D155) / Prices!D155</f>
        <v>2.2085030397553287E-2</v>
      </c>
      <c r="D156">
        <f>(Prices!F156 - Prices!F155) / Prices!F155</f>
        <v>1.8927069854151751E-2</v>
      </c>
      <c r="E156">
        <f>(Prices!G156 - Prices!G155) / Prices!G155</f>
        <v>1.1293662166019378E-2</v>
      </c>
      <c r="F156">
        <f>(Prices!H156 - Prices!H155) / Prices!H155</f>
        <v>1.5416079854540257E-2</v>
      </c>
      <c r="G156">
        <f>(Prices!I156 - Prices!I155) / Prices!I155</f>
        <v>2.0694136762525787E-2</v>
      </c>
      <c r="H156">
        <f>(Prices!J156 - Prices!J155) / Prices!J155</f>
        <v>3.0373362051557967E-2</v>
      </c>
      <c r="I156">
        <f>(Prices!K156 - Prices!K155) / Prices!K155</f>
        <v>1.0514451030513003E-2</v>
      </c>
      <c r="J156">
        <f>(Prices!P156 - Prices!P155) / Prices!P155</f>
        <v>2.6156104216395921E-2</v>
      </c>
      <c r="K156">
        <f>(Prices!S156 - Prices!S155) / Prices!S155</f>
        <v>1.2351053031332937E-2</v>
      </c>
      <c r="L156">
        <v>2.1914700173180347E-2</v>
      </c>
      <c r="M156">
        <v>9.8586760748180877E-3</v>
      </c>
      <c r="N156">
        <v>1.549753217983847E-2</v>
      </c>
    </row>
    <row r="157" spans="1:14">
      <c r="A157" s="2">
        <v>43691</v>
      </c>
      <c r="B157">
        <f>(Prices!B157 - Prices!B156) / Prices!B156</f>
        <v>-2.9764959598269254E-2</v>
      </c>
      <c r="C157">
        <f>(Prices!D157 - Prices!D156) / Prices!D156</f>
        <v>-3.3645045853565515E-2</v>
      </c>
      <c r="D157">
        <f>(Prices!F157 - Prices!F156) / Prices!F156</f>
        <v>-2.7140477650875634E-2</v>
      </c>
      <c r="E157">
        <f>(Prices!G157 - Prices!G156) / Prices!G156</f>
        <v>-2.3684549780844888E-2</v>
      </c>
      <c r="F157">
        <f>(Prices!H157 - Prices!H156) / Prices!H156</f>
        <v>-4.1521883122094386E-2</v>
      </c>
      <c r="G157">
        <f>(Prices!I157 - Prices!I156) / Prices!I156</f>
        <v>-3.0114658695904097E-2</v>
      </c>
      <c r="H157">
        <f>(Prices!J157 - Prices!J156) / Prices!J156</f>
        <v>-3.8321063637760631E-2</v>
      </c>
      <c r="I157">
        <f>(Prices!K157 - Prices!K156) / Prices!K156</f>
        <v>-1.2451943535879246E-2</v>
      </c>
      <c r="J157">
        <f>(Prices!P157 - Prices!P156) / Prices!P156</f>
        <v>-6.5446872600660011E-2</v>
      </c>
      <c r="K157">
        <f>(Prices!S157 - Prices!S156) / Prices!S156</f>
        <v>-4.0289327216386124E-2</v>
      </c>
      <c r="L157">
        <v>-2.9884861374180335E-2</v>
      </c>
      <c r="M157">
        <v>-2.7034084138685275E-2</v>
      </c>
      <c r="N157">
        <v>-3.0112436442461837E-2</v>
      </c>
    </row>
    <row r="158" spans="1:14">
      <c r="A158" s="2">
        <v>43692</v>
      </c>
      <c r="B158">
        <f>(Prices!B158 - Prices!B157) / Prices!B157</f>
        <v>-4.9815647222123801E-3</v>
      </c>
      <c r="C158">
        <f>(Prices!D158 - Prices!D157) / Prices!D157</f>
        <v>7.464685662255539E-3</v>
      </c>
      <c r="D158">
        <f>(Prices!F158 - Prices!F157) / Prices!F157</f>
        <v>4.3546577354171218E-3</v>
      </c>
      <c r="E158">
        <f>(Prices!G158 - Prices!G157) / Prices!G157</f>
        <v>2.1496389891060533E-3</v>
      </c>
      <c r="F158">
        <f>(Prices!H158 - Prices!H157) / Prices!H157</f>
        <v>3.8165212413647279E-3</v>
      </c>
      <c r="G158">
        <f>(Prices!I158 - Prices!I157) / Prices!I157</f>
        <v>-2.2391695989986506E-3</v>
      </c>
      <c r="H158">
        <f>(Prices!J158 - Prices!J157) / Prices!J157</f>
        <v>-8.6625909506828132E-3</v>
      </c>
      <c r="I158">
        <f>(Prices!K158 - Prices!K157) / Prices!K157</f>
        <v>1.3818213515650804E-2</v>
      </c>
      <c r="J158">
        <f>(Prices!P158 - Prices!P157) / Prices!P157</f>
        <v>-1.8122136062087166E-2</v>
      </c>
      <c r="K158">
        <f>(Prices!S158 - Prices!S157) / Prices!S157</f>
        <v>-5.9129872483965765E-3</v>
      </c>
      <c r="L158">
        <v>-1.1490853280785257E-3</v>
      </c>
      <c r="M158">
        <v>2.0579497724151075E-3</v>
      </c>
      <c r="N158">
        <v>3.1468641614095616E-3</v>
      </c>
    </row>
    <row r="159" spans="1:14">
      <c r="A159" s="2">
        <v>43693</v>
      </c>
      <c r="B159">
        <f>(Prices!B159 - Prices!B158) / Prices!B158</f>
        <v>2.3594840655631111E-2</v>
      </c>
      <c r="C159">
        <f>(Prices!D159 - Prices!D158) / Prices!D158</f>
        <v>9.2617856731712599E-3</v>
      </c>
      <c r="D159">
        <f>(Prices!F159 - Prices!F158) / Prices!F158</f>
        <v>8.4579007461159841E-3</v>
      </c>
      <c r="E159">
        <f>(Prices!G159 - Prices!G158) / Prices!G158</f>
        <v>6.281421321621251E-3</v>
      </c>
      <c r="F159">
        <f>(Prices!H159 - Prices!H158) / Prices!H158</f>
        <v>2.3954384496401127E-2</v>
      </c>
      <c r="G159">
        <f>(Prices!I159 - Prices!I158) / Prices!I158</f>
        <v>1.8327620464807699E-2</v>
      </c>
      <c r="H159">
        <f>(Prices!J159 - Prices!J158) / Prices!J158</f>
        <v>7.2528093018503811E-2</v>
      </c>
      <c r="I159">
        <f>(Prices!K159 - Prices!K158) / Prices!K158</f>
        <v>1.5248301288332523E-2</v>
      </c>
      <c r="J159">
        <f>(Prices!P159 - Prices!P158) / Prices!P158</f>
        <v>1.9940655401643539E-2</v>
      </c>
      <c r="K159">
        <f>(Prices!S159 - Prices!S158) / Prices!S158</f>
        <v>1.5613650940631564E-2</v>
      </c>
      <c r="L159">
        <v>1.6050464473119294E-2</v>
      </c>
      <c r="M159">
        <v>1.1810361322472415E-2</v>
      </c>
      <c r="N159">
        <v>1.4652409575703533E-2</v>
      </c>
    </row>
    <row r="160" spans="1:14">
      <c r="A160" s="2">
        <v>43696</v>
      </c>
      <c r="B160">
        <f>(Prices!B160 - Prices!B159) / Prices!B159</f>
        <v>1.8644036688934336E-2</v>
      </c>
      <c r="C160">
        <f>(Prices!D160 - Prices!D159) / Prices!D159</f>
        <v>1.31375381593146E-2</v>
      </c>
      <c r="D160">
        <f>(Prices!F160 - Prices!F159) / Prices!F159</f>
        <v>1.8003701899201554E-2</v>
      </c>
      <c r="E160">
        <f>(Prices!G160 - Prices!G159) / Prices!G159</f>
        <v>6.7752429999225613E-3</v>
      </c>
      <c r="F160">
        <f>(Prices!H160 - Prices!H159) / Prices!H159</f>
        <v>9.0049677439083403E-3</v>
      </c>
      <c r="G160">
        <f>(Prices!I160 - Prices!I159) / Prices!I159</f>
        <v>1.6748651651333987E-2</v>
      </c>
      <c r="H160">
        <f>(Prices!J160 - Prices!J159) / Prices!J159</f>
        <v>7.0318112261083407E-2</v>
      </c>
      <c r="I160">
        <f>(Prices!K160 - Prices!K159) / Prices!K159</f>
        <v>8.8940230725546975E-3</v>
      </c>
      <c r="J160">
        <f>(Prices!P160 - Prices!P159) / Prices!P159</f>
        <v>3.132666502806758E-2</v>
      </c>
      <c r="K160">
        <f>(Prices!S160 - Prices!S159) / Prices!S159</f>
        <v>1.683734310119487E-2</v>
      </c>
      <c r="L160">
        <v>1.5904446783015641E-2</v>
      </c>
      <c r="M160">
        <v>6.0894312186426727E-3</v>
      </c>
      <c r="N160">
        <v>1.2291459040311531E-2</v>
      </c>
    </row>
    <row r="161" spans="1:14">
      <c r="A161" s="2">
        <v>43697</v>
      </c>
      <c r="B161">
        <f>(Prices!B161 - Prices!B160) / Prices!B160</f>
        <v>4.7418725134381956E-5</v>
      </c>
      <c r="C161">
        <f>(Prices!D161 - Prices!D160) / Prices!D160</f>
        <v>-8.1161984197106324E-3</v>
      </c>
      <c r="D161">
        <f>(Prices!F161 - Prices!F160) / Prices!F160</f>
        <v>-1.4086587734764752E-2</v>
      </c>
      <c r="E161">
        <f>(Prices!G161 - Prices!G160) / Prices!G160</f>
        <v>-1.2476140871183181E-2</v>
      </c>
      <c r="F161">
        <f>(Prices!H161 - Prices!H160) / Prices!H160</f>
        <v>-1.2696618885281345E-2</v>
      </c>
      <c r="G161">
        <f>(Prices!I161 - Prices!I160) / Prices!I160</f>
        <v>-8.308959693641111E-3</v>
      </c>
      <c r="H161">
        <f>(Prices!J161 - Prices!J160) / Prices!J160</f>
        <v>-1.7039103947929037E-2</v>
      </c>
      <c r="I161">
        <f>(Prices!K161 - Prices!K160) / Prices!K160</f>
        <v>-1.1144266063550427E-2</v>
      </c>
      <c r="J161">
        <f>(Prices!P161 - Prices!P160) / Prices!P160</f>
        <v>-4.2763357463403845E-3</v>
      </c>
      <c r="K161">
        <f>(Prices!S161 - Prices!S160) / Prices!S160</f>
        <v>-6.0477220731609774E-3</v>
      </c>
      <c r="L161">
        <v>-7.7479634407434782E-3</v>
      </c>
      <c r="M161">
        <v>-2.7741995908235786E-3</v>
      </c>
      <c r="N161">
        <v>-7.7472207746355579E-3</v>
      </c>
    </row>
    <row r="162" spans="1:14">
      <c r="A162" s="2">
        <v>43698</v>
      </c>
      <c r="B162">
        <f>(Prices!B162 - Prices!B161) / Prices!B161</f>
        <v>1.0838547198353374E-2</v>
      </c>
      <c r="C162">
        <f>(Prices!D162 - Prices!D161) / Prices!D161</f>
        <v>1.2301698764070107E-2</v>
      </c>
      <c r="D162">
        <f>(Prices!F162 - Prices!F161) / Prices!F161</f>
        <v>6.8017053040790761E-3</v>
      </c>
      <c r="E162">
        <f>(Prices!G162 - Prices!G161) / Prices!G161</f>
        <v>7.1210106616237225E-3</v>
      </c>
      <c r="F162">
        <f>(Prices!H162 - Prices!H161) / Prices!H161</f>
        <v>2.7955450213481749E-3</v>
      </c>
      <c r="G162">
        <f>(Prices!I162 - Prices!I161) / Prices!I161</f>
        <v>1.1146882554717255E-2</v>
      </c>
      <c r="H162">
        <f>(Prices!J162 - Prices!J161) / Prices!J161</f>
        <v>2.0015397338917506E-2</v>
      </c>
      <c r="I162">
        <f>(Prices!K162 - Prices!K161) / Prices!K161</f>
        <v>2.5230191281519752E-3</v>
      </c>
      <c r="J162">
        <f>(Prices!P162 - Prices!P161) / Prices!P161</f>
        <v>-2.2270402776456515E-2</v>
      </c>
      <c r="K162">
        <f>(Prices!S162 - Prices!S161) / Prices!S161</f>
        <v>9.9957377844814566E-3</v>
      </c>
      <c r="L162">
        <v>8.8785076891356729E-3</v>
      </c>
      <c r="M162">
        <v>8.3461055165210251E-3</v>
      </c>
      <c r="N162">
        <v>8.108175652569603E-3</v>
      </c>
    </row>
    <row r="163" spans="1:14">
      <c r="A163" s="2">
        <v>43699</v>
      </c>
      <c r="B163">
        <f>(Prices!B163 - Prices!B162) / Prices!B162</f>
        <v>-8.4650779922961904E-4</v>
      </c>
      <c r="C163">
        <f>(Prices!D163 - Prices!D162) / Prices!D162</f>
        <v>-1.0353490725939255E-2</v>
      </c>
      <c r="D163">
        <f>(Prices!F163 - Prices!F162) / Prices!F162</f>
        <v>-5.0254319758633299E-5</v>
      </c>
      <c r="E163">
        <f>(Prices!G163 - Prices!G162) / Prices!G162</f>
        <v>-1.9767947124399079E-3</v>
      </c>
      <c r="F163">
        <f>(Prices!H163 - Prices!H162) / Prices!H162</f>
        <v>1.0315162084080325E-2</v>
      </c>
      <c r="G163">
        <f>(Prices!I163 - Prices!I162) / Prices!I162</f>
        <v>-7.2772593400985486E-3</v>
      </c>
      <c r="H163">
        <f>(Prices!J163 - Prices!J162) / Prices!J162</f>
        <v>1.4597558405925102E-3</v>
      </c>
      <c r="I163">
        <f>(Prices!K163 - Prices!K162) / Prices!K162</f>
        <v>1.8457072514565388E-3</v>
      </c>
      <c r="J163">
        <f>(Prices!P163 - Prices!P162) / Prices!P162</f>
        <v>5.9774688776468559E-3</v>
      </c>
      <c r="K163">
        <f>(Prices!S163 - Prices!S162) / Prices!S162</f>
        <v>-2.1514267597073748E-3</v>
      </c>
      <c r="L163">
        <v>-3.2340770720041458E-3</v>
      </c>
      <c r="M163">
        <v>-3.5115075296150364E-3</v>
      </c>
      <c r="N163">
        <v>-3.7254704818597326E-4</v>
      </c>
    </row>
    <row r="164" spans="1:14">
      <c r="A164" s="2">
        <v>43700</v>
      </c>
      <c r="B164">
        <f>(Prices!B164 - Prices!B163) / Prices!B163</f>
        <v>-4.6220224158219921E-2</v>
      </c>
      <c r="C164">
        <f>(Prices!D164 - Prices!D163) / Prices!D163</f>
        <v>-3.0498806969126626E-2</v>
      </c>
      <c r="D164">
        <f>(Prices!F164 - Prices!F163) / Prices!F163</f>
        <v>-3.1841808224523184E-2</v>
      </c>
      <c r="E164">
        <f>(Prices!G164 - Prices!G163) / Prices!G163</f>
        <v>-2.6967368264169692E-2</v>
      </c>
      <c r="F164">
        <f>(Prices!H164 - Prices!H163) / Prices!H163</f>
        <v>-2.4834604570041992E-2</v>
      </c>
      <c r="G164">
        <f>(Prices!I164 - Prices!I163) / Prices!I163</f>
        <v>-3.1862358991020016E-2</v>
      </c>
      <c r="H164">
        <f>(Prices!J164 - Prices!J163) / Prices!J163</f>
        <v>-5.271713778435163E-2</v>
      </c>
      <c r="I164">
        <f>(Prices!K164 - Prices!K163) / Prices!K163</f>
        <v>-1.7585052608220283E-2</v>
      </c>
      <c r="J164">
        <f>(Prices!P164 - Prices!P163) / Prices!P163</f>
        <v>-4.8390759958635905E-2</v>
      </c>
      <c r="K164">
        <f>(Prices!S164 - Prices!S163) / Prices!S163</f>
        <v>-2.9898011787458555E-2</v>
      </c>
      <c r="L164">
        <v>-3.1645644989775575E-2</v>
      </c>
      <c r="M164">
        <v>-1.2333116138849624E-2</v>
      </c>
      <c r="N164">
        <v>-2.5664597012661397E-2</v>
      </c>
    </row>
    <row r="165" spans="1:14">
      <c r="A165" s="2">
        <v>43703</v>
      </c>
      <c r="B165">
        <f>(Prices!B165 - Prices!B164) / Prices!B164</f>
        <v>1.899902070695348E-2</v>
      </c>
      <c r="C165">
        <f>(Prices!D165 - Prices!D164) / Prices!D164</f>
        <v>1.1002318967479512E-2</v>
      </c>
      <c r="D165">
        <f>(Prices!F165 - Prices!F164) / Prices!F164</f>
        <v>1.5256867279508191E-2</v>
      </c>
      <c r="E165">
        <f>(Prices!G165 - Prices!G164) / Prices!G164</f>
        <v>8.0454252584484503E-3</v>
      </c>
      <c r="F165">
        <f>(Prices!H165 - Prices!H164) / Prices!H164</f>
        <v>8.0175010084785805E-3</v>
      </c>
      <c r="G165">
        <f>(Prices!I165 - Prices!I164) / Prices!I164</f>
        <v>1.5443410067030365E-2</v>
      </c>
      <c r="H165">
        <f>(Prices!J165 - Prices!J164) / Prices!J164</f>
        <v>1.8529700912082926E-2</v>
      </c>
      <c r="I165">
        <f>(Prices!K165 - Prices!K164) / Prices!K164</f>
        <v>1.7047565254557712E-2</v>
      </c>
      <c r="J165">
        <f>(Prices!P165 - Prices!P164) / Prices!P164</f>
        <v>1.7029312154725477E-2</v>
      </c>
      <c r="K165">
        <f>(Prices!S165 - Prices!S164) / Prices!S164</f>
        <v>5.3343060013323297E-3</v>
      </c>
      <c r="L165">
        <v>1.5104267510924379E-2</v>
      </c>
      <c r="M165">
        <v>8.6645743635882823E-3</v>
      </c>
      <c r="N165">
        <v>1.1086971286395667E-2</v>
      </c>
    </row>
    <row r="166" spans="1:14">
      <c r="A166" s="2">
        <v>43704</v>
      </c>
      <c r="B166">
        <f>(Prices!B166 - Prices!B165) / Prices!B165</f>
        <v>-1.1283590603673788E-2</v>
      </c>
      <c r="C166">
        <f>(Prices!D166 - Prices!D165) / Prices!D165</f>
        <v>-3.9799124707374598E-3</v>
      </c>
      <c r="D166">
        <f>(Prices!F166 - Prices!F165) / Prices!F165</f>
        <v>-3.0736871703194844E-4</v>
      </c>
      <c r="E166">
        <f>(Prices!G166 - Prices!G165) / Prices!G165</f>
        <v>1.4397341341684775E-2</v>
      </c>
      <c r="F166">
        <f>(Prices!H166 - Prices!H165) / Prices!H165</f>
        <v>-1.0573643982188165E-2</v>
      </c>
      <c r="G166">
        <f>(Prices!I166 - Prices!I165) / Prices!I165</f>
        <v>2.1412361049120139E-3</v>
      </c>
      <c r="H166">
        <f>(Prices!J166 - Prices!J165) / Prices!J165</f>
        <v>-2.2060653050173944E-2</v>
      </c>
      <c r="I166">
        <f>(Prices!K166 - Prices!K165) / Prices!K165</f>
        <v>1.0308302297359502E-2</v>
      </c>
      <c r="J166">
        <f>(Prices!P166 - Prices!P165) / Prices!P165</f>
        <v>-4.2790258602541098E-3</v>
      </c>
      <c r="K166">
        <f>(Prices!S166 - Prices!S165) / Prices!S165</f>
        <v>-9.7275954513537533E-3</v>
      </c>
      <c r="L166">
        <v>-2.1102544136332229E-3</v>
      </c>
      <c r="M166">
        <v>-2.5282810929931691E-4</v>
      </c>
      <c r="N166">
        <v>-3.9324696609239129E-3</v>
      </c>
    </row>
    <row r="167" spans="1:14">
      <c r="A167" s="2">
        <v>43705</v>
      </c>
      <c r="B167">
        <f>(Prices!B167 - Prices!B166) / Prices!B166</f>
        <v>6.7101848706809242E-3</v>
      </c>
      <c r="C167">
        <f>(Prices!D167 - Prices!D166) / Prices!D166</f>
        <v>1.3735967509673421E-3</v>
      </c>
      <c r="D167">
        <f>(Prices!F167 - Prices!F166) / Prices!F166</f>
        <v>2.5025786073091289E-3</v>
      </c>
      <c r="E167">
        <f>(Prices!G167 - Prices!G166) / Prices!G166</f>
        <v>-7.4050251120897515E-3</v>
      </c>
      <c r="F167">
        <f>(Prices!H167 - Prices!H166) / Prices!H166</f>
        <v>1.0024641740468597E-2</v>
      </c>
      <c r="G167">
        <f>(Prices!I167 - Prices!I166) / Prices!I166</f>
        <v>-1.3261173604956571E-3</v>
      </c>
      <c r="H167">
        <f>(Prices!J167 - Prices!J166) / Prices!J166</f>
        <v>-2.5989578310759254E-3</v>
      </c>
      <c r="I167">
        <f>(Prices!K167 - Prices!K166) / Prices!K166</f>
        <v>7.0509691782020016E-3</v>
      </c>
      <c r="J167">
        <f>(Prices!P167 - Prices!P166) / Prices!P166</f>
        <v>7.0534611554464548E-3</v>
      </c>
      <c r="K167">
        <f>(Prices!S167 - Prices!S166) / Prices!S166</f>
        <v>7.2927361581423059E-3</v>
      </c>
      <c r="L167">
        <v>3.5785995219694308E-3</v>
      </c>
      <c r="M167">
        <v>2.5289204751754763E-4</v>
      </c>
      <c r="N167">
        <v>6.9468691261786271E-3</v>
      </c>
    </row>
    <row r="168" spans="1:14">
      <c r="A168" s="2">
        <v>43706</v>
      </c>
      <c r="B168">
        <f>(Prices!B168 - Prices!B167) / Prices!B167</f>
        <v>1.6931761183237155E-2</v>
      </c>
      <c r="C168">
        <f>(Prices!D168 - Prices!D167) / Prices!D167</f>
        <v>1.2554889043934502E-2</v>
      </c>
      <c r="D168">
        <f>(Prices!F168 - Prices!F167) / Prices!F167</f>
        <v>1.745689871124283E-2</v>
      </c>
      <c r="E168">
        <f>(Prices!G168 - Prices!G167) / Prices!G167</f>
        <v>-3.419201416366893E-3</v>
      </c>
      <c r="F168">
        <f>(Prices!H168 - Prices!H167) / Prices!H167</f>
        <v>2.2659185910852371E-2</v>
      </c>
      <c r="G168">
        <f>(Prices!I168 - Prices!I167) / Prices!I167</f>
        <v>1.8884587000472935E-2</v>
      </c>
      <c r="H168">
        <f>(Prices!J168 - Prices!J167) / Prices!J167</f>
        <v>3.5851829089037453E-2</v>
      </c>
      <c r="I168">
        <f>(Prices!K168 - Prices!K167) / Prices!K167</f>
        <v>-1.812186021916448E-3</v>
      </c>
      <c r="J168">
        <f>(Prices!P168 - Prices!P167) / Prices!P167</f>
        <v>2.8387214669075629E-2</v>
      </c>
      <c r="K168">
        <f>(Prices!S168 - Prices!S167) / Prices!S167</f>
        <v>1.1081601141495433E-2</v>
      </c>
      <c r="L168">
        <v>1.528970392032917E-2</v>
      </c>
      <c r="M168">
        <v>7.8321315649117016E-3</v>
      </c>
      <c r="N168">
        <v>1.3005906235907829E-2</v>
      </c>
    </row>
    <row r="169" spans="1:14">
      <c r="A169" s="2">
        <v>43707</v>
      </c>
      <c r="B169">
        <f>(Prices!B169 - Prices!B168) / Prices!B168</f>
        <v>-1.2916247195909592E-3</v>
      </c>
      <c r="C169">
        <f>(Prices!D169 - Prices!D168) / Prices!D168</f>
        <v>-5.6594356827603439E-3</v>
      </c>
      <c r="D169">
        <f>(Prices!F169 - Prices!F168) / Prices!F168</f>
        <v>-3.1066391344872642E-3</v>
      </c>
      <c r="E169">
        <f>(Prices!G169 - Prices!G168) / Prices!G168</f>
        <v>9.3578622710575974E-4</v>
      </c>
      <c r="F169">
        <f>(Prices!H169 - Prices!H168) / Prices!H168</f>
        <v>5.8595470088111711E-3</v>
      </c>
      <c r="G169">
        <f>(Prices!I169 - Prices!I168) / Prices!I168</f>
        <v>-1.8824573283204842E-3</v>
      </c>
      <c r="H169">
        <f>(Prices!J169 - Prices!J168) / Prices!J168</f>
        <v>3.0536450979685302E-3</v>
      </c>
      <c r="I169">
        <f>(Prices!K169 - Prices!K168) / Prices!K168</f>
        <v>-7.83942168473248E-3</v>
      </c>
      <c r="J169">
        <f>(Prices!P169 - Prices!P168) / Prices!P168</f>
        <v>1.7590496412817409E-2</v>
      </c>
      <c r="K169">
        <f>(Prices!S169 - Prices!S168) / Prices!S168</f>
        <v>7.3088506342249633E-4</v>
      </c>
      <c r="L169">
        <v>-2.3944368214628615E-3</v>
      </c>
      <c r="M169">
        <v>5.0139916236215075E-3</v>
      </c>
      <c r="N169">
        <v>-4.0934719159047201E-4</v>
      </c>
    </row>
    <row r="170" spans="1:14">
      <c r="A170" s="2">
        <v>43711</v>
      </c>
      <c r="B170">
        <f>(Prices!B170 - Prices!B169) / Prices!B169</f>
        <v>-1.4563548964828282E-2</v>
      </c>
      <c r="C170">
        <f>(Prices!D170 - Prices!D169) / Prices!D169</f>
        <v>7.6282349408053913E-3</v>
      </c>
      <c r="D170">
        <f>(Prices!F170 - Prices!F169) / Prices!F169</f>
        <v>-1.7622345148628048E-2</v>
      </c>
      <c r="E170">
        <f>(Prices!G170 - Prices!G169) / Prices!G169</f>
        <v>2.9604108904904437E-3</v>
      </c>
      <c r="F170">
        <f>(Prices!H170 - Prices!H169) / Prices!H169</f>
        <v>-1.1833039967422755E-2</v>
      </c>
      <c r="G170">
        <f>(Prices!I170 - Prices!I169) / Prices!I169</f>
        <v>-1.3201936631827281E-2</v>
      </c>
      <c r="H170">
        <f>(Prices!J170 - Prices!J169) / Prices!J169</f>
        <v>-1.9939007724070614E-2</v>
      </c>
      <c r="I170">
        <f>(Prices!K170 - Prices!K169) / Prices!K169</f>
        <v>9.398651669661643E-3</v>
      </c>
      <c r="J170">
        <f>(Prices!P170 - Prices!P169) / Prices!P169</f>
        <v>-2.6594540634048464E-3</v>
      </c>
      <c r="K170">
        <f>(Prices!S170 - Prices!S169) / Prices!S169</f>
        <v>1.1681150911426977E-3</v>
      </c>
      <c r="L170">
        <v>-9.7083949346088924E-3</v>
      </c>
      <c r="M170">
        <v>-3.9909953574541529E-3</v>
      </c>
      <c r="N170">
        <v>-5.5475265298273527E-3</v>
      </c>
    </row>
    <row r="171" spans="1:14">
      <c r="A171" s="2">
        <v>43712</v>
      </c>
      <c r="B171">
        <f>(Prices!B171 - Prices!B170) / Prices!B170</f>
        <v>1.6966025163798443E-2</v>
      </c>
      <c r="C171">
        <f>(Prices!D171 - Prices!D170) / Prices!D170</f>
        <v>6.0229013132683624E-3</v>
      </c>
      <c r="D171">
        <f>(Prices!F171 - Prices!F170) / Prices!F170</f>
        <v>1.0875824949374061E-2</v>
      </c>
      <c r="E171">
        <f>(Prices!G171 - Prices!G170) / Prices!G170</f>
        <v>9.3201049825933986E-4</v>
      </c>
      <c r="F171">
        <f>(Prices!H171 - Prices!H170) / Prices!H170</f>
        <v>1.2066852166516541E-2</v>
      </c>
      <c r="G171">
        <f>(Prices!I171 - Prices!I170) / Prices!I170</f>
        <v>1.1688029824063766E-2</v>
      </c>
      <c r="H171">
        <f>(Prices!J171 - Prices!J170) / Prices!J170</f>
        <v>2.7959250885241E-2</v>
      </c>
      <c r="I171">
        <f>(Prices!K171 - Prices!K170) / Prices!K170</f>
        <v>1.5243570034962458E-2</v>
      </c>
      <c r="J171">
        <f>(Prices!P171 - Prices!P170) / Prices!P170</f>
        <v>-1.9243593135096021E-2</v>
      </c>
      <c r="K171">
        <f>(Prices!S171 - Prices!S170) / Prices!S170</f>
        <v>1.0647562345762644E-2</v>
      </c>
      <c r="L171">
        <v>1.4436137018891144E-2</v>
      </c>
      <c r="M171">
        <v>1.4024572122440238E-2</v>
      </c>
      <c r="N171">
        <v>1.0707223323060015E-2</v>
      </c>
    </row>
    <row r="172" spans="1:14">
      <c r="A172" s="2">
        <v>43713</v>
      </c>
      <c r="B172">
        <f>(Prices!B172 - Prices!B171) / Prices!B171</f>
        <v>1.9551993773029394E-2</v>
      </c>
      <c r="C172">
        <f>(Prices!D172 - Prices!D171) / Prices!D171</f>
        <v>2.2270161635782354E-2</v>
      </c>
      <c r="D172">
        <f>(Prices!F172 - Prices!F171) / Prices!F171</f>
        <v>2.5307344759354023E-2</v>
      </c>
      <c r="E172">
        <f>(Prices!G172 - Prices!G171) / Prices!G171</f>
        <v>-2.1728544385866875E-3</v>
      </c>
      <c r="F172">
        <f>(Prices!H172 - Prices!H171) / Prices!H171</f>
        <v>2.2754340374135096E-2</v>
      </c>
      <c r="G172">
        <f>(Prices!I172 - Prices!I171) / Prices!I171</f>
        <v>1.7583333782463403E-2</v>
      </c>
      <c r="H172">
        <f>(Prices!J172 - Prices!J171) / Prices!J171</f>
        <v>6.5062607609936096E-2</v>
      </c>
      <c r="I172">
        <f>(Prices!K172 - Prices!K171) / Prices!K171</f>
        <v>-3.6521794758047283E-3</v>
      </c>
      <c r="J172">
        <f>(Prices!P172 - Prices!P171) / Prices!P171</f>
        <v>4.0329883675328075E-2</v>
      </c>
      <c r="K172">
        <f>(Prices!S172 - Prices!S171) / Prices!S171</f>
        <v>1.4143570595648948E-2</v>
      </c>
      <c r="L172">
        <v>1.8318754541556168E-2</v>
      </c>
      <c r="M172">
        <v>8.1499365255742369E-3</v>
      </c>
      <c r="N172">
        <v>1.3223652135649615E-2</v>
      </c>
    </row>
    <row r="173" spans="1:14">
      <c r="A173" s="2">
        <v>43714</v>
      </c>
      <c r="B173">
        <f>(Prices!B173 - Prices!B172) / Prices!B172</f>
        <v>-9.3980699754713353E-5</v>
      </c>
      <c r="C173">
        <f>(Prices!D173 - Prices!D172) / Prices!D172</f>
        <v>-3.9169905058655799E-3</v>
      </c>
      <c r="D173">
        <f>(Prices!F173 - Prices!F172) / Prices!F172</f>
        <v>-4.8424565526785038E-3</v>
      </c>
      <c r="E173">
        <f>(Prices!G173 - Prices!G172) / Prices!G172</f>
        <v>-2.8776759588747106E-3</v>
      </c>
      <c r="F173">
        <f>(Prices!H173 - Prices!H172) / Prices!H172</f>
        <v>2.1357942989764776E-3</v>
      </c>
      <c r="G173">
        <f>(Prices!I173 - Prices!I172) / Prices!I172</f>
        <v>-6.7835812371729882E-3</v>
      </c>
      <c r="H173">
        <f>(Prices!J173 - Prices!J172) / Prices!J172</f>
        <v>-6.0642819648439967E-3</v>
      </c>
      <c r="I173">
        <f>(Prices!K173 - Prices!K172) / Prices!K172</f>
        <v>8.9620013756406972E-4</v>
      </c>
      <c r="J173">
        <f>(Prices!P173 - Prices!P172) / Prices!P172</f>
        <v>-9.2778247352375259E-3</v>
      </c>
      <c r="K173">
        <f>(Prices!S173 - Prices!S172) / Prices!S172</f>
        <v>9.3921557867019789E-3</v>
      </c>
      <c r="L173">
        <v>-9.9071132576385168E-4</v>
      </c>
      <c r="M173">
        <v>2.2047310687534146E-3</v>
      </c>
      <c r="N173">
        <v>7.3159091910395446E-4</v>
      </c>
    </row>
    <row r="174" spans="1:14">
      <c r="A174" s="2">
        <v>43717</v>
      </c>
      <c r="B174">
        <f>(Prices!B174 - Prices!B173) / Prices!B173</f>
        <v>4.2671545397613645E-3</v>
      </c>
      <c r="C174">
        <f>(Prices!D174 - Prices!D173) / Prices!D173</f>
        <v>-1.1780869502403069E-3</v>
      </c>
      <c r="D174">
        <f>(Prices!F174 - Prices!F173) / Prices!F173</f>
        <v>-8.7039322924681837E-4</v>
      </c>
      <c r="E174">
        <f>(Prices!G174 - Prices!G173) / Prices!G173</f>
        <v>-9.8275590777975198E-3</v>
      </c>
      <c r="F174">
        <f>(Prices!H174 - Prices!H173) / Prices!H173</f>
        <v>2.4775612359497594E-2</v>
      </c>
      <c r="G174">
        <f>(Prices!I174 - Prices!I173) / Prices!I173</f>
        <v>-1.1358340640553169E-2</v>
      </c>
      <c r="H174">
        <f>(Prices!J174 - Prices!J173) / Prices!J173</f>
        <v>1.0355254704987552E-2</v>
      </c>
      <c r="I174">
        <f>(Prices!K174 - Prices!K173) / Prices!K173</f>
        <v>-5.6970484821673118E-3</v>
      </c>
      <c r="J174">
        <f>(Prices!P174 - Prices!P173) / Prices!P173</f>
        <v>1.908118078929609E-2</v>
      </c>
      <c r="K174">
        <f>(Prices!S174 - Prices!S173) / Prices!S173</f>
        <v>7.8953064827569051E-3</v>
      </c>
      <c r="L174">
        <v>-2.0880687092549245E-3</v>
      </c>
      <c r="M174">
        <v>1.9558425021644881E-3</v>
      </c>
      <c r="N174">
        <v>2.5565104568173858E-4</v>
      </c>
    </row>
    <row r="175" spans="1:14">
      <c r="A175" s="2">
        <v>43718</v>
      </c>
      <c r="B175">
        <f>(Prices!B175 - Prices!B174) / Prices!B174</f>
        <v>1.1813167366766545E-2</v>
      </c>
      <c r="C175">
        <f>(Prices!D175 - Prices!D174) / Prices!D174</f>
        <v>-5.89729906052649E-3</v>
      </c>
      <c r="D175">
        <f>(Prices!F175 - Prices!F174) / Prices!F174</f>
        <v>3.5677731483052392E-4</v>
      </c>
      <c r="E175">
        <f>(Prices!G175 - Prices!G174) / Prices!G174</f>
        <v>2.0480393971890769E-2</v>
      </c>
      <c r="F175">
        <f>(Prices!H175 - Prices!H174) / Prices!H174</f>
        <v>1.2738418761480587E-2</v>
      </c>
      <c r="G175">
        <f>(Prices!I175 - Prices!I174) / Prices!I174</f>
        <v>-1.0471385907894187E-2</v>
      </c>
      <c r="H175">
        <f>(Prices!J175 - Prices!J174) / Prices!J174</f>
        <v>1.4847625974215791E-2</v>
      </c>
      <c r="I175">
        <f>(Prices!K175 - Prices!K174) / Prices!K174</f>
        <v>-1.8744470225830905E-2</v>
      </c>
      <c r="J175">
        <f>(Prices!P175 - Prices!P174) / Prices!P174</f>
        <v>1.6178436782244805E-2</v>
      </c>
      <c r="K175">
        <f>(Prices!S175 - Prices!S174) / Prices!S174</f>
        <v>8.1127997535805838E-3</v>
      </c>
      <c r="L175">
        <v>-2.876406465336487E-3</v>
      </c>
      <c r="M175">
        <v>2.9268419266354371E-3</v>
      </c>
      <c r="N175">
        <v>2.192053697622082E-4</v>
      </c>
    </row>
    <row r="176" spans="1:14">
      <c r="A176" s="2">
        <v>43719</v>
      </c>
      <c r="B176">
        <f>(Prices!B176 - Prices!B175) / Prices!B175</f>
        <v>3.1794911423782983E-2</v>
      </c>
      <c r="C176">
        <f>(Prices!D176 - Prices!D175) / Prices!D175</f>
        <v>1.3402724765311928E-3</v>
      </c>
      <c r="D176">
        <f>(Prices!F176 - Prices!F175) / Prices!F175</f>
        <v>1.1860176851000355E-2</v>
      </c>
      <c r="E176">
        <f>(Prices!G176 - Prices!G175) / Prices!G175</f>
        <v>1.2505019868851937E-2</v>
      </c>
      <c r="F176">
        <f>(Prices!H176 - Prices!H175) / Prices!H175</f>
        <v>2.7381537676964786E-3</v>
      </c>
      <c r="G176">
        <f>(Prices!I176 - Prices!I175) / Prices!I175</f>
        <v>2.9375897851958716E-4</v>
      </c>
      <c r="H176">
        <f>(Prices!J176 - Prices!J175) / Prices!J175</f>
        <v>6.2781108268366789E-3</v>
      </c>
      <c r="I176">
        <f>(Prices!K176 - Prices!K175) / Prices!K175</f>
        <v>1.1594908935394655E-2</v>
      </c>
      <c r="J176">
        <f>(Prices!P176 - Prices!P175) / Prices!P175</f>
        <v>4.9078676306251512E-2</v>
      </c>
      <c r="K176">
        <f>(Prices!S176 - Prices!S175) / Prices!S175</f>
        <v>-1.942410130089245E-3</v>
      </c>
      <c r="L176">
        <v>9.3893651610347396E-3</v>
      </c>
      <c r="M176">
        <v>6.0817219471040584E-3</v>
      </c>
      <c r="N176">
        <v>7.1928038604675108E-3</v>
      </c>
    </row>
    <row r="177" spans="1:14">
      <c r="A177" s="2">
        <v>43720</v>
      </c>
      <c r="B177">
        <f>(Prices!B177 - Prices!B176) / Prices!B176</f>
        <v>-2.2360015325126169E-3</v>
      </c>
      <c r="C177">
        <f>(Prices!D177 - Prices!D176) / Prices!D176</f>
        <v>1.1278173776551005E-2</v>
      </c>
      <c r="D177">
        <f>(Prices!F177 - Prices!F176) / Prices!F176</f>
        <v>1.2270596181040393E-2</v>
      </c>
      <c r="E177">
        <f>(Prices!G177 - Prices!G176) / Prices!G176</f>
        <v>-5.6417100174080683E-3</v>
      </c>
      <c r="F177">
        <f>(Prices!H177 - Prices!H176) / Prices!H176</f>
        <v>6.1437710409813677E-3</v>
      </c>
      <c r="G177">
        <f>(Prices!I177 - Prices!I176) / Prices!I176</f>
        <v>1.0285415755973705E-2</v>
      </c>
      <c r="H177">
        <f>(Prices!J177 - Prices!J176) / Prices!J176</f>
        <v>-3.2577050653569275E-4</v>
      </c>
      <c r="I177">
        <f>(Prices!K177 - Prices!K176) / Prices!K176</f>
        <v>1.2369219367370836E-2</v>
      </c>
      <c r="J177">
        <f>(Prices!P177 - Prices!P176) / Prices!P176</f>
        <v>-4.9777862583136523E-3</v>
      </c>
      <c r="K177">
        <f>(Prices!S177 - Prices!S176) / Prices!S176</f>
        <v>6.9539219346751596E-4</v>
      </c>
      <c r="L177">
        <v>4.1572475716935486E-3</v>
      </c>
      <c r="M177">
        <v>5.3191165373461602E-3</v>
      </c>
      <c r="N177">
        <v>2.9362424821914724E-3</v>
      </c>
    </row>
    <row r="178" spans="1:14">
      <c r="A178" s="2">
        <v>43721</v>
      </c>
      <c r="B178">
        <f>(Prices!B178 - Prices!B177) / Prices!B177</f>
        <v>-1.9454237021878071E-2</v>
      </c>
      <c r="C178">
        <f>(Prices!D178 - Prices!D177) / Prices!D177</f>
        <v>-2.2835833039022294E-3</v>
      </c>
      <c r="D178">
        <f>(Prices!F178 - Prices!F177) / Prices!F177</f>
        <v>4.0972606583552498E-3</v>
      </c>
      <c r="E178">
        <f>(Prices!G178 - Prices!G177) / Prices!G177</f>
        <v>2.6835140938527477E-3</v>
      </c>
      <c r="F178">
        <f>(Prices!H178 - Prices!H177) / Prices!H177</f>
        <v>1.9676114407231861E-2</v>
      </c>
      <c r="G178">
        <f>(Prices!I178 - Prices!I177) / Prices!I177</f>
        <v>-1.4543526395333687E-3</v>
      </c>
      <c r="H178">
        <f>(Prices!J178 - Prices!J177) / Prices!J177</f>
        <v>-1.264416036711276E-2</v>
      </c>
      <c r="I178">
        <f>(Prices!K178 - Prices!K177) / Prices!K177</f>
        <v>-5.2945497265140034E-3</v>
      </c>
      <c r="J178">
        <f>(Prices!P178 - Prices!P177) / Prices!P177</f>
        <v>-2.7249944407458167E-3</v>
      </c>
      <c r="K178">
        <f>(Prices!S178 - Prices!S177) / Prices!S177</f>
        <v>9.1688156096703787E-3</v>
      </c>
      <c r="L178">
        <v>-3.5708615332124731E-3</v>
      </c>
      <c r="M178">
        <v>4.5693085853521602E-3</v>
      </c>
      <c r="N178">
        <v>-2.5253560675875909E-4</v>
      </c>
    </row>
    <row r="179" spans="1:14">
      <c r="A179" s="2">
        <v>43724</v>
      </c>
      <c r="B179">
        <f>(Prices!B179 - Prices!B178) / Prices!B178</f>
        <v>5.2572367744294583E-3</v>
      </c>
      <c r="C179">
        <f>(Prices!D179 - Prices!D178) / Prices!D178</f>
        <v>-1.7125757375024461E-2</v>
      </c>
      <c r="D179">
        <f>(Prices!F179 - Prices!F178) / Prices!F178</f>
        <v>-6.7739780405180272E-3</v>
      </c>
      <c r="E179">
        <f>(Prices!G179 - Prices!G178) / Prices!G178</f>
        <v>-9.4815682769311561E-3</v>
      </c>
      <c r="F179">
        <f>(Prices!H179 - Prices!H178) / Prices!H178</f>
        <v>-8.8995795278120869E-3</v>
      </c>
      <c r="G179">
        <f>(Prices!I179 - Prices!I178) / Prices!I178</f>
        <v>-7.2097832379614795E-3</v>
      </c>
      <c r="H179">
        <f>(Prices!J179 - Prices!J178) / Prices!J178</f>
        <v>-9.5087452150935635E-3</v>
      </c>
      <c r="I179">
        <f>(Prices!K179 - Prices!K178) / Prices!K178</f>
        <v>-1.9406992460474146E-2</v>
      </c>
      <c r="J179">
        <f>(Prices!P179 - Prices!P178) / Prices!P178</f>
        <v>-9.7471973467630896E-3</v>
      </c>
      <c r="K179">
        <f>(Prices!S179 - Prices!S178) / Prices!S178</f>
        <v>1.5005775044057314E-2</v>
      </c>
      <c r="L179">
        <v>-4.4665419660471226E-3</v>
      </c>
      <c r="M179">
        <v>-7.1823694369501281E-3</v>
      </c>
      <c r="N179">
        <v>-3.290069059273757E-3</v>
      </c>
    </row>
    <row r="180" spans="1:14">
      <c r="A180" s="2">
        <v>43725</v>
      </c>
      <c r="B180">
        <f>(Prices!B180 - Prices!B179) / Prices!B179</f>
        <v>3.6380537144580973E-3</v>
      </c>
      <c r="C180">
        <f>(Prices!D180 - Prices!D179) / Prices!D179</f>
        <v>8.1368280854095167E-3</v>
      </c>
      <c r="D180">
        <f>(Prices!F180 - Prices!F179) / Prices!F179</f>
        <v>-1.4209691912384114E-3</v>
      </c>
      <c r="E180">
        <f>(Prices!G180 - Prices!G179) / Prices!G179</f>
        <v>1.0035596773615384E-3</v>
      </c>
      <c r="F180">
        <f>(Prices!H180 - Prices!H179) / Prices!H179</f>
        <v>-4.9513093577596527E-3</v>
      </c>
      <c r="G180">
        <f>(Prices!I180 - Prices!I179) / Prices!I179</f>
        <v>7.7754842955604572E-3</v>
      </c>
      <c r="H180">
        <f>(Prices!J180 - Prices!J179) / Prices!J179</f>
        <v>4.7724061153016379E-3</v>
      </c>
      <c r="I180">
        <f>(Prices!K180 - Prices!K179) / Prices!K179</f>
        <v>1.1774352898656653E-2</v>
      </c>
      <c r="J180">
        <f>(Prices!P180 - Prices!P179) / Prices!P179</f>
        <v>8.1545228226719453E-3</v>
      </c>
      <c r="K180">
        <f>(Prices!S180 - Prices!S179) / Prices!S179</f>
        <v>-7.595261609454642E-3</v>
      </c>
      <c r="L180">
        <v>4.7998145620332831E-3</v>
      </c>
      <c r="M180">
        <v>3.8586388229689132E-3</v>
      </c>
      <c r="N180">
        <v>2.7202646417446054E-3</v>
      </c>
    </row>
    <row r="181" spans="1:14">
      <c r="A181" s="2">
        <v>43726</v>
      </c>
      <c r="B181">
        <f>(Prices!B181 - Prices!B180) / Prices!B180</f>
        <v>9.3791411504914081E-3</v>
      </c>
      <c r="C181">
        <f>(Prices!D181 - Prices!D180) / Prices!D180</f>
        <v>-2.7928049815375815E-3</v>
      </c>
      <c r="D181">
        <f>(Prices!F181 - Prices!F180) / Prices!F180</f>
        <v>2.2522100209281738E-3</v>
      </c>
      <c r="E181">
        <f>(Prices!G181 - Prices!G180) / Prices!G180</f>
        <v>5.7067623790958213E-3</v>
      </c>
      <c r="F181">
        <f>(Prices!H181 - Prices!H180) / Prices!H180</f>
        <v>1.0036308232881474E-2</v>
      </c>
      <c r="G181">
        <f>(Prices!I181 - Prices!I180) / Prices!I180</f>
        <v>8.225109241291358E-3</v>
      </c>
      <c r="H181">
        <f>(Prices!J181 - Prices!J180) / Prices!J180</f>
        <v>-6.0201613727259738E-3</v>
      </c>
      <c r="I181">
        <f>(Prices!K181 - Prices!K180) / Prices!K180</f>
        <v>2.0634817958447922E-3</v>
      </c>
      <c r="J181">
        <f>(Prices!P181 - Prices!P180) / Prices!P180</f>
        <v>-5.3105236891408765E-3</v>
      </c>
      <c r="K181">
        <f>(Prices!S181 - Prices!S180) / Prices!S180</f>
        <v>-4.7835785877657242E-3</v>
      </c>
      <c r="L181">
        <v>-4.1553915256891001E-4</v>
      </c>
      <c r="M181">
        <v>-2.6422530760261314E-3</v>
      </c>
      <c r="N181">
        <v>6.1494333649279474E-4</v>
      </c>
    </row>
    <row r="182" spans="1:14">
      <c r="A182" s="2">
        <v>43727</v>
      </c>
      <c r="B182">
        <f>(Prices!B182 - Prices!B181) / Prices!B181</f>
        <v>-8.1251348500319485E-3</v>
      </c>
      <c r="C182">
        <f>(Prices!D182 - Prices!D181) / Prices!D181</f>
        <v>2.2228367850438916E-3</v>
      </c>
      <c r="D182">
        <f>(Prices!F182 - Prices!F181) / Prices!F181</f>
        <v>4.9487915197785077E-3</v>
      </c>
      <c r="E182">
        <f>(Prices!G182 - Prices!G181) / Prices!G181</f>
        <v>-2.3004676957400923E-3</v>
      </c>
      <c r="F182">
        <f>(Prices!H182 - Prices!H181) / Prices!H181</f>
        <v>-3.1730018729923437E-3</v>
      </c>
      <c r="G182">
        <f>(Prices!I182 - Prices!I181) / Prices!I181</f>
        <v>1.8408632432574835E-2</v>
      </c>
      <c r="H182">
        <f>(Prices!J182 - Prices!J181) / Prices!J181</f>
        <v>-1.6890580451514842E-2</v>
      </c>
      <c r="I182">
        <f>(Prices!K182 - Prices!K181) / Prices!K181</f>
        <v>4.0356993382331214E-3</v>
      </c>
      <c r="J182">
        <f>(Prices!P182 - Prices!P181) / Prices!P181</f>
        <v>1.2772552981913687E-2</v>
      </c>
      <c r="K182">
        <f>(Prices!S182 - Prices!S181) / Prices!S181</f>
        <v>-6.7286252826712391E-3</v>
      </c>
      <c r="L182">
        <v>1.6622702109186781E-3</v>
      </c>
      <c r="M182">
        <v>4.0939937641762663E-3</v>
      </c>
      <c r="N182">
        <v>-2.1669753204888706E-4</v>
      </c>
    </row>
    <row r="183" spans="1:14">
      <c r="A183" s="2">
        <v>43728</v>
      </c>
      <c r="B183">
        <f>(Prices!B183 - Prices!B182) / Prices!B182</f>
        <v>-1.46179048162566E-2</v>
      </c>
      <c r="C183">
        <f>(Prices!D183 - Prices!D182) / Prices!D182</f>
        <v>-1.5009572450642862E-2</v>
      </c>
      <c r="D183">
        <f>(Prices!F183 - Prices!F182) / Prices!F182</f>
        <v>-7.1927731463514314E-3</v>
      </c>
      <c r="E183">
        <f>(Prices!G183 - Prices!G182) / Prices!G182</f>
        <v>1.1836235937580129E-2</v>
      </c>
      <c r="F183">
        <f>(Prices!H183 - Prices!H182) / Prices!H182</f>
        <v>-4.020912270790925E-3</v>
      </c>
      <c r="G183">
        <f>(Prices!I183 - Prices!I182) / Prices!I182</f>
        <v>-1.1554416647815268E-2</v>
      </c>
      <c r="H183">
        <f>(Prices!J183 - Prices!J182) / Prices!J182</f>
        <v>-2.4019557276180537E-2</v>
      </c>
      <c r="I183">
        <f>(Prices!K183 - Prices!K182) / Prices!K182</f>
        <v>2.7891240254666848E-3</v>
      </c>
      <c r="J183">
        <f>(Prices!P183 - Prices!P182) / Prices!P182</f>
        <v>-2.4249895148037045E-2</v>
      </c>
      <c r="K183">
        <f>(Prices!S183 - Prices!S182) / Prices!S182</f>
        <v>-3.4563918177780407E-3</v>
      </c>
      <c r="L183">
        <v>-1.0578944187279168E-2</v>
      </c>
      <c r="M183">
        <v>-2.1584988781154805E-3</v>
      </c>
      <c r="N183">
        <v>-5.3519922147523347E-3</v>
      </c>
    </row>
    <row r="184" spans="1:14">
      <c r="A184" s="2">
        <v>43731</v>
      </c>
      <c r="B184">
        <f>(Prices!B184 - Prices!B183) / Prices!B183</f>
        <v>4.5469883257964264E-3</v>
      </c>
      <c r="C184">
        <f>(Prices!D184 - Prices!D183) / Prices!D183</f>
        <v>-4.9382529156018432E-3</v>
      </c>
      <c r="D184">
        <f>(Prices!F184 - Prices!F183) / Prices!F183</f>
        <v>3.943652041555919E-3</v>
      </c>
      <c r="E184">
        <f>(Prices!G184 - Prices!G183) / Prices!G183</f>
        <v>6.8355698626135165E-4</v>
      </c>
      <c r="F184">
        <f>(Prices!H184 - Prices!H183) / Prices!H183</f>
        <v>-1.6843698491538807E-4</v>
      </c>
      <c r="G184">
        <f>(Prices!I184 - Prices!I183) / Prices!I183</f>
        <v>-2.1516639777614975E-3</v>
      </c>
      <c r="H184">
        <f>(Prices!J184 - Prices!J183) / Prices!J183</f>
        <v>1.2450512206091715E-2</v>
      </c>
      <c r="I184">
        <f>(Prices!K184 - Prices!K183) / Prices!K183</f>
        <v>8.0171801093055529E-3</v>
      </c>
      <c r="J184">
        <f>(Prices!P184 - Prices!P183) / Prices!P183</f>
        <v>2.5352312967538049E-3</v>
      </c>
      <c r="K184">
        <f>(Prices!S184 - Prices!S183) / Prices!S183</f>
        <v>6.9323722180017347E-4</v>
      </c>
      <c r="L184">
        <v>4.4126469023600444E-4</v>
      </c>
      <c r="M184">
        <v>-1.4422989579244959E-3</v>
      </c>
      <c r="N184">
        <v>6.9080651308055057E-4</v>
      </c>
    </row>
    <row r="185" spans="1:14">
      <c r="A185" s="2">
        <v>43732</v>
      </c>
      <c r="B185">
        <f>(Prices!B185 - Prices!B184) / Prices!B184</f>
        <v>-4.7547898448287232E-3</v>
      </c>
      <c r="C185">
        <f>(Prices!D185 - Prices!D184) / Prices!D184</f>
        <v>-2.4472096150627915E-2</v>
      </c>
      <c r="D185">
        <f>(Prices!F185 - Prices!F184) / Prices!F184</f>
        <v>-1.3250367171648309E-2</v>
      </c>
      <c r="E185">
        <f>(Prices!G185 - Prices!G184) / Prices!G184</f>
        <v>-1.442194073658832E-3</v>
      </c>
      <c r="F185">
        <f>(Prices!H185 - Prices!H184) / Prices!H184</f>
        <v>-1.3038165533590176E-2</v>
      </c>
      <c r="G185">
        <f>(Prices!I185 - Prices!I184) / Prices!I184</f>
        <v>-1.2649364240429346E-2</v>
      </c>
      <c r="H185">
        <f>(Prices!J185 - Prices!J184) / Prices!J184</f>
        <v>-1.3212399693348982E-2</v>
      </c>
      <c r="I185">
        <f>(Prices!K185 - Prices!K184) / Prices!K184</f>
        <v>3.1651866803105314E-3</v>
      </c>
      <c r="J185">
        <f>(Prices!P185 - Prices!P184) / Prices!P184</f>
        <v>-7.4700531334503523E-2</v>
      </c>
      <c r="K185">
        <f>(Prices!S185 - Prices!S184) / Prices!S184</f>
        <v>-1.3725017769753916E-2</v>
      </c>
      <c r="L185">
        <v>-1.3280767631613491E-2</v>
      </c>
      <c r="M185">
        <v>-4.2407177864082074E-3</v>
      </c>
      <c r="N185">
        <v>-8.2836493593338185E-3</v>
      </c>
    </row>
    <row r="186" spans="1:14">
      <c r="A186" s="2">
        <v>43733</v>
      </c>
      <c r="B186">
        <f>(Prices!B186 - Prices!B185) / Prices!B185</f>
        <v>1.5389337116232596E-2</v>
      </c>
      <c r="C186">
        <f>(Prices!D186 - Prices!D185) / Prices!D185</f>
        <v>1.5342109540061759E-2</v>
      </c>
      <c r="D186">
        <f>(Prices!F186 - Prices!F185) / Prices!F185</f>
        <v>2.2662171702280569E-2</v>
      </c>
      <c r="E186">
        <f>(Prices!G186 - Prices!G185) / Prices!G185</f>
        <v>-4.2567763964112531E-3</v>
      </c>
      <c r="F186">
        <f>(Prices!H186 - Prices!H185) / Prices!H185</f>
        <v>5.7103709505972556E-3</v>
      </c>
      <c r="G186">
        <f>(Prices!I186 - Prices!I185) / Prices!I185</f>
        <v>1.4412451986664243E-2</v>
      </c>
      <c r="H186">
        <f>(Prices!J186 - Prices!J185) / Prices!J185</f>
        <v>3.3037752780270428E-2</v>
      </c>
      <c r="I186">
        <f>(Prices!K186 - Prices!K185) / Prices!K185</f>
        <v>-4.7730495062411954E-3</v>
      </c>
      <c r="J186">
        <f>(Prices!P186 - Prices!P185) / Prices!P185</f>
        <v>2.4595683919835742E-2</v>
      </c>
      <c r="K186">
        <f>(Prices!S186 - Prices!S185) / Prices!S185</f>
        <v>2.9519906792525533E-3</v>
      </c>
      <c r="L186">
        <v>1.122524591056781E-2</v>
      </c>
      <c r="M186">
        <v>-1.7038495812222471E-3</v>
      </c>
      <c r="N186">
        <v>6.1181470945051077E-3</v>
      </c>
    </row>
    <row r="187" spans="1:14">
      <c r="A187" s="2">
        <v>43734</v>
      </c>
      <c r="B187">
        <f>(Prices!B187 - Prices!B186) / Prices!B186</f>
        <v>-5.1575204327474495E-3</v>
      </c>
      <c r="C187">
        <f>(Prices!D187 - Prices!D186) / Prices!D186</f>
        <v>-1.6111241359963696E-2</v>
      </c>
      <c r="D187">
        <f>(Prices!F187 - Prices!F186) / Prices!F186</f>
        <v>-2.9294833103912961E-3</v>
      </c>
      <c r="E187">
        <f>(Prices!G187 - Prices!G186) / Prices!G186</f>
        <v>-1.633727904122648E-2</v>
      </c>
      <c r="F187">
        <f>(Prices!H187 - Prices!H186) / Prices!H186</f>
        <v>-8.2202355309381782E-3</v>
      </c>
      <c r="G187">
        <f>(Prices!I187 - Prices!I186) / Prices!I186</f>
        <v>1.291439368825279E-3</v>
      </c>
      <c r="H187">
        <f>(Prices!J187 - Prices!J186) / Prices!J186</f>
        <v>-4.9933460420650911E-3</v>
      </c>
      <c r="I187">
        <f>(Prices!K187 - Prices!K186) / Prices!K186</f>
        <v>1.0486042443252909E-2</v>
      </c>
      <c r="J187">
        <f>(Prices!P187 - Prices!P186) / Prices!P186</f>
        <v>6.0603458159791818E-2</v>
      </c>
      <c r="K187">
        <f>(Prices!S187 - Prices!S186) / Prices!S186</f>
        <v>-5.3257539074890916E-3</v>
      </c>
      <c r="L187">
        <v>-3.6827600524085347E-3</v>
      </c>
      <c r="M187">
        <v>2.1936925323619645E-3</v>
      </c>
      <c r="N187">
        <v>-1.9721131309113002E-3</v>
      </c>
    </row>
    <row r="188" spans="1:14">
      <c r="A188" s="2">
        <v>43735</v>
      </c>
      <c r="B188">
        <f>(Prices!B188 - Prices!B187) / Prices!B187</f>
        <v>-4.8660791553683724E-3</v>
      </c>
      <c r="C188">
        <f>(Prices!D188 - Prices!D187) / Prices!D187</f>
        <v>-8.2708491288753985E-3</v>
      </c>
      <c r="D188">
        <f>(Prices!F188 - Prices!F187) / Prices!F187</f>
        <v>-1.3153093493858022E-2</v>
      </c>
      <c r="E188">
        <f>(Prices!G188 - Prices!G187) / Prices!G187</f>
        <v>-1.940148689437724E-3</v>
      </c>
      <c r="F188">
        <f>(Prices!H188 - Prices!H187) / Prices!H187</f>
        <v>5.8957493861437485E-3</v>
      </c>
      <c r="G188">
        <f>(Prices!I188 - Prices!I187) / Prices!I187</f>
        <v>-1.2970887007456905E-2</v>
      </c>
      <c r="H188">
        <f>(Prices!J188 - Prices!J187) / Prices!J187</f>
        <v>-3.146508809668945E-2</v>
      </c>
      <c r="I188">
        <f>(Prices!K188 - Prices!K187) / Prices!K187</f>
        <v>2.0914544943855967E-3</v>
      </c>
      <c r="J188">
        <f>(Prices!P188 - Prices!P187) / Prices!P187</f>
        <v>-1.7728055869205091E-3</v>
      </c>
      <c r="K188">
        <f>(Prices!S188 - Prices!S187) / Prices!S187</f>
        <v>7.1861274720777212E-3</v>
      </c>
      <c r="L188">
        <v>-1.2408941085228374E-2</v>
      </c>
      <c r="M188">
        <v>-4.3778942886486165E-3</v>
      </c>
      <c r="N188">
        <v>-5.6088725083333823E-3</v>
      </c>
    </row>
    <row r="189" spans="1:14">
      <c r="A189" s="2">
        <v>43738</v>
      </c>
      <c r="B189">
        <f>(Prices!B189 - Prices!B188) / Prices!B188</f>
        <v>2.3535311627536203E-2</v>
      </c>
      <c r="C189">
        <f>(Prices!D189 - Prices!D188) / Prices!D188</f>
        <v>6.0622171614575253E-3</v>
      </c>
      <c r="D189">
        <f>(Prices!F189 - Prices!F188) / Prices!F188</f>
        <v>-3.9234971663387732E-3</v>
      </c>
      <c r="E189">
        <f>(Prices!G189 - Prices!G188) / Prices!G188</f>
        <v>6.065158280792851E-3</v>
      </c>
      <c r="F189">
        <f>(Prices!H189 - Prices!H188) / Prices!H188</f>
        <v>-2.5468702364218632E-4</v>
      </c>
      <c r="G189">
        <f>(Prices!I189 - Prices!I188) / Prices!I188</f>
        <v>9.4391745060098606E-3</v>
      </c>
      <c r="H189">
        <f>(Prices!J189 - Prices!J188) / Prices!J188</f>
        <v>1.3448769131937604E-2</v>
      </c>
      <c r="I189">
        <f>(Prices!K189 - Prices!K188) / Prices!K188</f>
        <v>-1.525216534008593E-3</v>
      </c>
      <c r="J189">
        <f>(Prices!P189 - Prices!P188) / Prices!P188</f>
        <v>-5.2037933810442248E-3</v>
      </c>
      <c r="K189">
        <f>(Prices!S189 - Prices!S188) / Prices!S188</f>
        <v>-1.2171471738958989E-2</v>
      </c>
      <c r="L189">
        <v>9.5171035278081382E-3</v>
      </c>
      <c r="M189">
        <v>3.6646833942719551E-3</v>
      </c>
      <c r="N189">
        <v>4.9402771047348144E-3</v>
      </c>
    </row>
    <row r="190" spans="1:14">
      <c r="A190" s="2">
        <v>43739</v>
      </c>
      <c r="B190">
        <f>(Prices!B190 - Prices!B189) / Prices!B189</f>
        <v>2.7681865224002769E-3</v>
      </c>
      <c r="C190">
        <f>(Prices!D190 - Prices!D189) / Prices!D189</f>
        <v>-1.4978297291072971E-4</v>
      </c>
      <c r="D190">
        <f>(Prices!F190 - Prices!F189) / Prices!F189</f>
        <v>-1.2398384232258326E-2</v>
      </c>
      <c r="E190">
        <f>(Prices!G190 - Prices!G189) / Prices!G189</f>
        <v>4.7149643121018377E-3</v>
      </c>
      <c r="F190">
        <f>(Prices!H190 - Prices!H189) / Prices!H189</f>
        <v>-1.8183456994154201E-2</v>
      </c>
      <c r="G190">
        <f>(Prices!I190 - Prices!I189) / Prices!I189</f>
        <v>-1.4097810964834995E-2</v>
      </c>
      <c r="H190">
        <f>(Prices!J190 - Prices!J189) / Prices!J189</f>
        <v>-4.0180654336668942E-4</v>
      </c>
      <c r="I190">
        <f>(Prices!K190 - Prices!K189) / Prices!K189</f>
        <v>-4.2611296402198327E-3</v>
      </c>
      <c r="J190">
        <f>(Prices!P190 - Prices!P189) / Prices!P189</f>
        <v>1.5859214917846105E-2</v>
      </c>
      <c r="K190">
        <f>(Prices!S190 - Prices!S189) / Prices!S189</f>
        <v>-2.3509355203571693E-2</v>
      </c>
      <c r="L190">
        <v>-8.1561178983872891E-3</v>
      </c>
      <c r="M190">
        <v>-9.0068696291187543E-3</v>
      </c>
      <c r="N190">
        <v>-1.2032565192599461E-2</v>
      </c>
    </row>
    <row r="191" spans="1:14">
      <c r="A191" s="2">
        <v>43740</v>
      </c>
      <c r="B191">
        <f>(Prices!B191 - Prices!B190) / Prices!B190</f>
        <v>-2.5068023349081651E-2</v>
      </c>
      <c r="C191">
        <f>(Prices!D191 - Prices!D190) / Prices!D190</f>
        <v>-1.2917375985911259E-2</v>
      </c>
      <c r="D191">
        <f>(Prices!F191 - Prices!F190) / Prices!F190</f>
        <v>-2.3283383715533089E-2</v>
      </c>
      <c r="E191">
        <f>(Prices!G191 - Prices!G190) / Prices!G190</f>
        <v>1.546245572367163E-2</v>
      </c>
      <c r="F191">
        <f>(Prices!H191 - Prices!H190) / Prices!H190</f>
        <v>-1.9904896089895978E-2</v>
      </c>
      <c r="G191">
        <f>(Prices!I191 - Prices!I190) / Prices!I190</f>
        <v>-1.7655582412168684E-2</v>
      </c>
      <c r="H191">
        <f>(Prices!J191 - Prices!J190) / Prices!J190</f>
        <v>-5.5174743712307229E-3</v>
      </c>
      <c r="I191">
        <f>(Prices!K191 - Prices!K190) / Prices!K190</f>
        <v>-2.2365910795817224E-2</v>
      </c>
      <c r="J191">
        <f>(Prices!P191 - Prices!P190) / Prices!P190</f>
        <v>-6.3754189400668662E-3</v>
      </c>
      <c r="K191">
        <f>(Prices!S191 - Prices!S190) / Prices!S190</f>
        <v>-2.6105655422659715E-2</v>
      </c>
      <c r="L191">
        <v>-1.7194621522929068E-2</v>
      </c>
      <c r="M191">
        <v>-1.9896646268752927E-2</v>
      </c>
      <c r="N191">
        <v>-1.7636951467551606E-2</v>
      </c>
    </row>
    <row r="192" spans="1:14">
      <c r="A192" s="2">
        <v>43741</v>
      </c>
      <c r="B192">
        <f>(Prices!B192 - Prices!B191) / Prices!B191</f>
        <v>8.4947939747754726E-3</v>
      </c>
      <c r="C192">
        <f>(Prices!D192 - Prices!D191) / Prices!D191</f>
        <v>6.5315416415504908E-3</v>
      </c>
      <c r="D192">
        <f>(Prices!F192 - Prices!F191) / Prices!F191</f>
        <v>9.7713603100607459E-3</v>
      </c>
      <c r="E192">
        <f>(Prices!G192 - Prices!G191) / Prices!G191</f>
        <v>-6.1361153439750266E-3</v>
      </c>
      <c r="F192">
        <f>(Prices!H192 - Prices!H191) / Prices!H191</f>
        <v>-1.4240168958979708E-3</v>
      </c>
      <c r="G192">
        <f>(Prices!I192 - Prices!I191) / Prices!I191</f>
        <v>1.2105625865510051E-2</v>
      </c>
      <c r="H192">
        <f>(Prices!J192 - Prices!J191) / Prices!J191</f>
        <v>4.779256033749664E-2</v>
      </c>
      <c r="I192">
        <f>(Prices!K192 - Prices!K191) / Prices!K191</f>
        <v>5.4510004595824755E-3</v>
      </c>
      <c r="J192">
        <f>(Prices!P192 - Prices!P191) / Prices!P191</f>
        <v>-4.1541666813759391E-2</v>
      </c>
      <c r="K192">
        <f>(Prices!S192 - Prices!S191) / Prices!S191</f>
        <v>1.2360160740657069E-2</v>
      </c>
      <c r="L192">
        <v>1.097568462521579E-2</v>
      </c>
      <c r="M192">
        <v>7.01727080711507E-3</v>
      </c>
      <c r="N192">
        <v>7.9373322057330348E-3</v>
      </c>
    </row>
    <row r="193" spans="1:14">
      <c r="A193" s="2">
        <v>43742</v>
      </c>
      <c r="B193">
        <f>(Prices!B193 - Prices!B192) / Prices!B192</f>
        <v>2.8031794511256515E-2</v>
      </c>
      <c r="C193">
        <f>(Prices!D193 - Prices!D192) / Prices!D192</f>
        <v>8.8319259998023217E-3</v>
      </c>
      <c r="D193">
        <f>(Prices!F193 - Prices!F192) / Prices!F192</f>
        <v>1.8101055593851195E-2</v>
      </c>
      <c r="E193">
        <f>(Prices!G193 - Prices!G192) / Prices!G192</f>
        <v>1.8827676341036333E-2</v>
      </c>
      <c r="F193">
        <f>(Prices!H193 - Prices!H192) / Prices!H192</f>
        <v>2.1659682868900951E-2</v>
      </c>
      <c r="G193">
        <f>(Prices!I193 - Prices!I192) / Prices!I192</f>
        <v>1.3501720979263172E-2</v>
      </c>
      <c r="H193">
        <f>(Prices!J193 - Prices!J192) / Prices!J192</f>
        <v>3.6402027955879631E-3</v>
      </c>
      <c r="I193">
        <f>(Prices!K193 - Prices!K192) / Prices!K192</f>
        <v>1.8564448166992414E-2</v>
      </c>
      <c r="J193">
        <f>(Prices!P193 - Prices!P192) / Prices!P192</f>
        <v>-6.866001099940163E-3</v>
      </c>
      <c r="K193">
        <f>(Prices!S193 - Prices!S192) / Prices!S192</f>
        <v>1.4563191302124166E-2</v>
      </c>
      <c r="L193">
        <v>1.4725200898849773E-2</v>
      </c>
      <c r="M193">
        <v>7.715658686803066E-3</v>
      </c>
      <c r="N193">
        <v>1.3874803182793174E-2</v>
      </c>
    </row>
    <row r="194" spans="1:14">
      <c r="A194" s="2">
        <v>43745</v>
      </c>
      <c r="B194">
        <f>(Prices!B194 - Prices!B193) / Prices!B193</f>
        <v>2.2046204961680488E-4</v>
      </c>
      <c r="C194">
        <f>(Prices!D194 - Prices!D193) / Prices!D193</f>
        <v>-4.0179914516045561E-3</v>
      </c>
      <c r="D194">
        <f>(Prices!F194 - Prices!F193) / Prices!F193</f>
        <v>-2.2378215261634302E-3</v>
      </c>
      <c r="E194">
        <f>(Prices!G194 - Prices!G193) / Prices!G193</f>
        <v>-3.7409295693483602E-3</v>
      </c>
      <c r="F194">
        <f>(Prices!H194 - Prices!H193) / Prices!H193</f>
        <v>-2.1810586561835524E-3</v>
      </c>
      <c r="G194">
        <f>(Prices!I194 - Prices!I193) / Prices!I193</f>
        <v>-7.240525836504791E-3</v>
      </c>
      <c r="H194">
        <f>(Prices!J194 - Prices!J193) / Prices!J193</f>
        <v>1.296907398978385E-2</v>
      </c>
      <c r="I194">
        <f>(Prices!K194 - Prices!K193) / Prices!K193</f>
        <v>-9.3550782234762403E-3</v>
      </c>
      <c r="J194">
        <f>(Prices!P194 - Prices!P193) / Prices!P193</f>
        <v>2.7178790132110324E-2</v>
      </c>
      <c r="K194">
        <f>(Prices!S194 - Prices!S193) / Prices!S193</f>
        <v>-1.3774240986759232E-2</v>
      </c>
      <c r="L194">
        <v>-3.0187699909789297E-3</v>
      </c>
      <c r="M194">
        <v>-1.2351025978702349E-3</v>
      </c>
      <c r="N194">
        <v>-4.2902983590175697E-3</v>
      </c>
    </row>
    <row r="195" spans="1:14">
      <c r="A195" s="2">
        <v>43746</v>
      </c>
      <c r="B195">
        <f>(Prices!B195 - Prices!B194) / Prices!B194</f>
        <v>-1.171508697287342E-2</v>
      </c>
      <c r="C195">
        <f>(Prices!D195 - Prices!D194) / Prices!D194</f>
        <v>-1.5669614900220261E-2</v>
      </c>
      <c r="D195">
        <f>(Prices!F195 - Prices!F194) / Prices!F194</f>
        <v>-1.4996869197342616E-2</v>
      </c>
      <c r="E195">
        <f>(Prices!G195 - Prices!G194) / Prices!G194</f>
        <v>-9.9129089122744624E-3</v>
      </c>
      <c r="F195">
        <f>(Prices!H195 - Prices!H194) / Prices!H194</f>
        <v>-2.2296055619001623E-2</v>
      </c>
      <c r="G195">
        <f>(Prices!I195 - Prices!I194) / Prices!I194</f>
        <v>-1.0574380875750595E-2</v>
      </c>
      <c r="H195">
        <f>(Prices!J195 - Prices!J194) / Prices!J194</f>
        <v>-3.8517785800691276E-2</v>
      </c>
      <c r="I195">
        <f>(Prices!K195 - Prices!K194) / Prices!K194</f>
        <v>-1.554862440964629E-2</v>
      </c>
      <c r="J195">
        <f>(Prices!P195 - Prices!P194) / Prices!P194</f>
        <v>9.8013988828381769E-3</v>
      </c>
      <c r="K195">
        <f>(Prices!S195 - Prices!S194) / Prices!S194</f>
        <v>-1.9405970739111482E-2</v>
      </c>
      <c r="L195">
        <v>-1.4980773955018949E-2</v>
      </c>
      <c r="M195">
        <v>-9.396714582114319E-3</v>
      </c>
      <c r="N195">
        <v>-1.5526964921680051E-2</v>
      </c>
    </row>
    <row r="196" spans="1:14">
      <c r="A196" s="2">
        <v>43747</v>
      </c>
      <c r="B196">
        <f>(Prices!B196 - Prices!B195) / Prices!B195</f>
        <v>1.1720254442115718E-2</v>
      </c>
      <c r="C196">
        <f>(Prices!D196 - Prices!D195) / Prices!D195</f>
        <v>9.6628592236180158E-3</v>
      </c>
      <c r="D196">
        <f>(Prices!F196 - Prices!F195) / Prices!F195</f>
        <v>1.0309713167164579E-2</v>
      </c>
      <c r="E196">
        <f>(Prices!G196 - Prices!G195) / Prices!G195</f>
        <v>-1.9872542423768617E-2</v>
      </c>
      <c r="F196">
        <f>(Prices!H196 - Prices!H195) / Prices!H195</f>
        <v>7.2438373483262684E-3</v>
      </c>
      <c r="G196">
        <f>(Prices!I196 - Prices!I195) / Prices!I195</f>
        <v>1.8943089314936375E-2</v>
      </c>
      <c r="H196">
        <f>(Prices!J196 - Prices!J195) / Prices!J195</f>
        <v>1.9635399453580584E-2</v>
      </c>
      <c r="I196">
        <f>(Prices!K196 - Prices!K195) / Prices!K195</f>
        <v>8.6825903155735989E-3</v>
      </c>
      <c r="J196">
        <f>(Prices!P196 - Prices!P195) / Prices!P195</f>
        <v>1.8662857531058431E-2</v>
      </c>
      <c r="K196">
        <f>(Prices!S196 - Prices!S195) / Prices!S195</f>
        <v>1.1094295855588012E-2</v>
      </c>
      <c r="L196">
        <v>9.7616163259918245E-3</v>
      </c>
      <c r="M196">
        <v>7.9878410085537886E-3</v>
      </c>
      <c r="N196">
        <v>9.3195966546420414E-3</v>
      </c>
    </row>
    <row r="197" spans="1:14">
      <c r="A197" s="2">
        <v>43748</v>
      </c>
      <c r="B197">
        <f>(Prices!B197 - Prices!B196) / Prices!B196</f>
        <v>1.3478220083981919E-2</v>
      </c>
      <c r="C197">
        <f>(Prices!D197 - Prices!D196) / Prices!D196</f>
        <v>-1.0046756673366276E-3</v>
      </c>
      <c r="D197">
        <f>(Prices!F197 - Prices!F196) / Prices!F196</f>
        <v>5.8799081518875794E-3</v>
      </c>
      <c r="E197">
        <f>(Prices!G197 - Prices!G196) / Prices!G196</f>
        <v>-1.238393143719356E-3</v>
      </c>
      <c r="F197">
        <f>(Prices!H197 - Prices!H196) / Prices!H196</f>
        <v>1.4028124186984641E-2</v>
      </c>
      <c r="G197">
        <f>(Prices!I197 - Prices!I196) / Prices!I196</f>
        <v>6.2209248952595584E-3</v>
      </c>
      <c r="H197">
        <f>(Prices!J197 - Prices!J196) / Prices!J196</f>
        <v>1.2838077345058062E-2</v>
      </c>
      <c r="I197">
        <f>(Prices!K197 - Prices!K196) / Prices!K196</f>
        <v>-3.2783532418714838E-4</v>
      </c>
      <c r="J197">
        <f>(Prices!P197 - Prices!P196) / Prices!P196</f>
        <v>8.5878658603411018E-4</v>
      </c>
      <c r="K197">
        <f>(Prices!S197 - Prices!S196) / Prices!S196</f>
        <v>1.2010747317992319E-2</v>
      </c>
      <c r="L197">
        <v>7.7442604706941661E-3</v>
      </c>
      <c r="M197">
        <v>6.438746974986892E-3</v>
      </c>
      <c r="N197">
        <v>6.8038123423334301E-3</v>
      </c>
    </row>
    <row r="198" spans="1:14">
      <c r="A198" s="2">
        <v>43749</v>
      </c>
      <c r="B198">
        <f>(Prices!B198 - Prices!B197) / Prices!B197</f>
        <v>2.6598429620742547E-2</v>
      </c>
      <c r="C198">
        <f>(Prices!D198 - Prices!D197) / Prices!D197</f>
        <v>6.7780472695508276E-3</v>
      </c>
      <c r="D198">
        <f>(Prices!F198 - Prices!F197) / Prices!F197</f>
        <v>5.1593109495404951E-3</v>
      </c>
      <c r="E198">
        <f>(Prices!G198 - Prices!G197) / Prices!G197</f>
        <v>1.7588889156691923E-2</v>
      </c>
      <c r="F198">
        <f>(Prices!H198 - Prices!H197) / Prices!H197</f>
        <v>1.6898738492473087E-2</v>
      </c>
      <c r="G198">
        <f>(Prices!I198 - Prices!I197) / Prices!I197</f>
        <v>4.1697522377244804E-3</v>
      </c>
      <c r="H198">
        <f>(Prices!J198 - Prices!J197) / Prices!J197</f>
        <v>1.6172298363223373E-2</v>
      </c>
      <c r="I198">
        <f>(Prices!K198 - Prices!K197) / Prices!K197</f>
        <v>-6.9706680908474261E-3</v>
      </c>
      <c r="J198">
        <f>(Prices!P198 - Prices!P197) / Prices!P197</f>
        <v>1.2870745566870054E-2</v>
      </c>
      <c r="K198">
        <f>(Prices!S198 - Prices!S197) / Prices!S197</f>
        <v>1.069592535998827E-2</v>
      </c>
      <c r="L198">
        <v>1.2879138035604143E-2</v>
      </c>
      <c r="M198">
        <v>1.697857340299485E-2</v>
      </c>
      <c r="N198">
        <v>1.0433890333186891E-2</v>
      </c>
    </row>
    <row r="199" spans="1:14">
      <c r="A199" s="2">
        <v>43752</v>
      </c>
      <c r="B199">
        <f>(Prices!B199 - Prices!B198) / Prices!B198</f>
        <v>-1.4393561459198315E-3</v>
      </c>
      <c r="C199">
        <f>(Prices!D199 - Prices!D198) / Prices!D198</f>
        <v>2.6040696153612E-3</v>
      </c>
      <c r="D199">
        <f>(Prices!F199 - Prices!F198) / Prices!F198</f>
        <v>1.6945240802121522E-3</v>
      </c>
      <c r="E199">
        <f>(Prices!G199 - Prices!G198) / Prices!G198</f>
        <v>-4.6446787833927831E-3</v>
      </c>
      <c r="F199">
        <f>(Prices!H199 - Prices!H198) / Prices!H198</f>
        <v>2.6691323812148889E-3</v>
      </c>
      <c r="G199">
        <f>(Prices!I199 - Prices!I198) / Prices!I198</f>
        <v>-9.3060133747534246E-4</v>
      </c>
      <c r="H199">
        <f>(Prices!J199 - Prices!J198) / Prices!J198</f>
        <v>2.9031895603517681E-3</v>
      </c>
      <c r="I199">
        <f>(Prices!K199 - Prices!K198) / Prices!K198</f>
        <v>-8.5885754274848559E-3</v>
      </c>
      <c r="J199">
        <f>(Prices!P199 - Prices!P198) / Prices!P198</f>
        <v>3.6588871936986157E-2</v>
      </c>
      <c r="K199">
        <f>(Prices!S199 - Prices!S198) / Prices!S198</f>
        <v>2.8994164489027957E-3</v>
      </c>
      <c r="L199">
        <v>-1.0498157473839291E-4</v>
      </c>
      <c r="M199">
        <v>-3.6294409014935563E-3</v>
      </c>
      <c r="N199">
        <v>-9.1886342278154612E-4</v>
      </c>
    </row>
    <row r="200" spans="1:14">
      <c r="A200" s="2">
        <v>43753</v>
      </c>
      <c r="B200">
        <f>(Prices!B200 - Prices!B199) / Prices!B199</f>
        <v>-2.3321733086667578E-3</v>
      </c>
      <c r="C200">
        <f>(Prices!D200 - Prices!D199) / Prices!D199</f>
        <v>1.7823932579885814E-2</v>
      </c>
      <c r="D200">
        <f>(Prices!F200 - Prices!F199) / Prices!F199</f>
        <v>2.0094043255908405E-2</v>
      </c>
      <c r="E200">
        <f>(Prices!G200 - Prices!G199) / Prices!G199</f>
        <v>1.6217670992960839E-2</v>
      </c>
      <c r="F200">
        <f>(Prices!H200 - Prices!H199) / Prices!H199</f>
        <v>3.0141861653289564E-2</v>
      </c>
      <c r="G200">
        <f>(Prices!I200 - Prices!I199) / Prices!I199</f>
        <v>1.447536884336615E-2</v>
      </c>
      <c r="H200">
        <f>(Prices!J200 - Prices!J199) / Prices!J199</f>
        <v>5.2753283962078651E-2</v>
      </c>
      <c r="I200">
        <f>(Prices!K200 - Prices!K199) / Prices!K199</f>
        <v>-2.3740154626434185E-2</v>
      </c>
      <c r="J200">
        <f>(Prices!P200 - Prices!P199) / Prices!P199</f>
        <v>3.6192563678523423E-3</v>
      </c>
      <c r="K200">
        <f>(Prices!S200 - Prices!S199) / Prices!S199</f>
        <v>3.4692557111546552E-3</v>
      </c>
      <c r="L200">
        <v>1.2716544121397316E-2</v>
      </c>
      <c r="M200">
        <v>1.1170844301194827E-2</v>
      </c>
      <c r="N200">
        <v>9.6739070008476959E-3</v>
      </c>
    </row>
    <row r="201" spans="1:14">
      <c r="A201" s="2">
        <v>43754</v>
      </c>
      <c r="B201">
        <f>(Prices!B201 - Prices!B200) / Prices!B200</f>
        <v>-4.0368154550514774E-3</v>
      </c>
      <c r="C201">
        <f>(Prices!D201 - Prices!D200) / Prices!D200</f>
        <v>5.6863243136187052E-3</v>
      </c>
      <c r="D201">
        <f>(Prices!F201 - Prices!F200) / Prices!F200</f>
        <v>6.1181226503198268E-4</v>
      </c>
      <c r="E201">
        <f>(Prices!G201 - Prices!G200) / Prices!G200</f>
        <v>1.7539944896036459E-2</v>
      </c>
      <c r="F201">
        <f>(Prices!H201 - Prices!H200) / Prices!H200</f>
        <v>-2.3340901509773318E-3</v>
      </c>
      <c r="G201">
        <f>(Prices!I201 - Prices!I200) / Prices!I200</f>
        <v>-8.1938858578494336E-3</v>
      </c>
      <c r="H201">
        <f>(Prices!J201 - Prices!J200) / Prices!J200</f>
        <v>-1.0999694105790579E-2</v>
      </c>
      <c r="I201">
        <f>(Prices!K201 - Prices!K200) / Prices!K200</f>
        <v>2.8154634430239142E-3</v>
      </c>
      <c r="J201">
        <f>(Prices!P201 - Prices!P200) / Prices!P200</f>
        <v>7.2124091778607777E-3</v>
      </c>
      <c r="K201">
        <f>(Prices!S201 - Prices!S200) / Prices!S200</f>
        <v>-1.71419951289285E-2</v>
      </c>
      <c r="L201">
        <v>-2.4803197096728781E-3</v>
      </c>
      <c r="M201">
        <v>7.2008326700088077E-4</v>
      </c>
      <c r="N201">
        <v>-1.5670281103809147E-3</v>
      </c>
    </row>
    <row r="202" spans="1:14">
      <c r="A202" s="2">
        <v>43755</v>
      </c>
      <c r="B202">
        <f>(Prices!B202 - Prices!B201) / Prices!B201</f>
        <v>3.8827387852213833E-3</v>
      </c>
      <c r="C202">
        <f>(Prices!D202 - Prices!D201) / Prices!D201</f>
        <v>5.6542587005352163E-3</v>
      </c>
      <c r="D202">
        <f>(Prices!F202 - Prices!F201) / Prices!F201</f>
        <v>7.8841326195621918E-3</v>
      </c>
      <c r="E202">
        <f>(Prices!G202 - Prices!G201) / Prices!G201</f>
        <v>7.398212255151187E-3</v>
      </c>
      <c r="F202">
        <f>(Prices!H202 - Prices!H201) / Prices!H201</f>
        <v>5.59805789371055E-3</v>
      </c>
      <c r="G202">
        <f>(Prices!I202 - Prices!I201) / Prices!I201</f>
        <v>-5.1279289120744519E-3</v>
      </c>
      <c r="H202">
        <f>(Prices!J202 - Prices!J201) / Prices!J201</f>
        <v>4.1186864865144735E-4</v>
      </c>
      <c r="I202">
        <f>(Prices!K202 - Prices!K201) / Prices!K201</f>
        <v>-1.318357056123835E-3</v>
      </c>
      <c r="J202">
        <f>(Prices!P202 - Prices!P201) / Prices!P201</f>
        <v>8.5466103295753007E-3</v>
      </c>
      <c r="K202">
        <f>(Prices!S202 - Prices!S201) / Prices!S201</f>
        <v>-1.3191502564102039E-3</v>
      </c>
      <c r="L202">
        <v>2.6420566189702616E-3</v>
      </c>
      <c r="M202">
        <v>2.6401478189173482E-3</v>
      </c>
      <c r="N202">
        <v>2.700010661963374E-3</v>
      </c>
    </row>
    <row r="203" spans="1:14">
      <c r="A203" s="2">
        <v>43756</v>
      </c>
      <c r="B203">
        <f>(Prices!B203 - Prices!B202) / Prices!B202</f>
        <v>4.8028897678835938E-3</v>
      </c>
      <c r="C203">
        <f>(Prices!D203 - Prices!D202) / Prices!D202</f>
        <v>-1.6766587598934613E-2</v>
      </c>
      <c r="D203">
        <f>(Prices!F203 - Prices!F202) / Prices!F202</f>
        <v>-6.6969534089766723E-3</v>
      </c>
      <c r="E203">
        <f>(Prices!G203 - Prices!G202) / Prices!G202</f>
        <v>-6.2201728113368902E-2</v>
      </c>
      <c r="F203">
        <f>(Prices!H203 - Prices!H202) / Prices!H202</f>
        <v>1.7450260325218066E-3</v>
      </c>
      <c r="G203">
        <f>(Prices!I203 - Prices!I202) / Prices!I202</f>
        <v>-1.6322044133032166E-2</v>
      </c>
      <c r="H203">
        <f>(Prices!J203 - Prices!J202) / Prices!J202</f>
        <v>-1.9558568191114605E-2</v>
      </c>
      <c r="I203">
        <f>(Prices!K203 - Prices!K202) / Prices!K202</f>
        <v>7.2021196914656416E-3</v>
      </c>
      <c r="J203">
        <f>(Prices!P203 - Prices!P202) / Prices!P202</f>
        <v>-1.9162530722660314E-2</v>
      </c>
      <c r="K203">
        <f>(Prices!S203 - Prices!S202) / Prices!S202</f>
        <v>-7.7779582719173608E-3</v>
      </c>
      <c r="L203">
        <v>-9.6098294766392665E-3</v>
      </c>
      <c r="M203">
        <v>-1.1968567590962345E-3</v>
      </c>
      <c r="N203">
        <v>-4.1118706175979252E-3</v>
      </c>
    </row>
    <row r="204" spans="1:14">
      <c r="A204" s="2">
        <v>43759</v>
      </c>
      <c r="B204">
        <f>(Prices!B204 - Prices!B203) / Prices!B203</f>
        <v>1.7342581690659102E-2</v>
      </c>
      <c r="C204">
        <f>(Prices!D204 - Prices!D203) / Prices!D203</f>
        <v>1.6016904991813696E-2</v>
      </c>
      <c r="D204">
        <f>(Prices!F204 - Prices!F203) / Prices!F203</f>
        <v>-1.0439563697905111E-4</v>
      </c>
      <c r="E204">
        <f>(Prices!G204 - Prices!G203) / Prices!G203</f>
        <v>2.5059111454609796E-3</v>
      </c>
      <c r="F204">
        <f>(Prices!H204 - Prices!H203) / Prices!H203</f>
        <v>2.4800734517983949E-2</v>
      </c>
      <c r="G204">
        <f>(Prices!I204 - Prices!I203) / Prices!I203</f>
        <v>7.4228683208061976E-3</v>
      </c>
      <c r="H204">
        <f>(Prices!J204 - Prices!J203) / Prices!J203</f>
        <v>2.8977951200030275E-2</v>
      </c>
      <c r="I204">
        <f>(Prices!K204 - Prices!K203) / Prices!K203</f>
        <v>1.370549340485239E-2</v>
      </c>
      <c r="J204">
        <f>(Prices!P204 - Prices!P203) / Prices!P203</f>
        <v>-1.3426710654084979E-2</v>
      </c>
      <c r="K204">
        <f>(Prices!S204 - Prices!S203) / Prices!S203</f>
        <v>1.6713507401152922E-2</v>
      </c>
      <c r="L204">
        <v>8.8684084145503796E-3</v>
      </c>
      <c r="M204">
        <v>6.2306686741093976E-3</v>
      </c>
      <c r="N204">
        <v>6.9786435414080387E-3</v>
      </c>
    </row>
    <row r="205" spans="1:14">
      <c r="A205" s="2">
        <v>43760</v>
      </c>
      <c r="B205">
        <f>(Prices!B205 - Prices!B204) / Prices!B204</f>
        <v>-2.2865213918881666E-3</v>
      </c>
      <c r="C205">
        <f>(Prices!D205 - Prices!D204) / Prices!D204</f>
        <v>-1.1161118465189621E-2</v>
      </c>
      <c r="D205">
        <f>(Prices!F205 - Prices!F204) / Prices!F204</f>
        <v>-2.4753616018457435E-3</v>
      </c>
      <c r="E205">
        <f>(Prices!G205 - Prices!G204) / Prices!G204</f>
        <v>9.2171428498346308E-3</v>
      </c>
      <c r="F205">
        <f>(Prices!H205 - Prices!H204) / Prices!H204</f>
        <v>1.0036562831527993E-2</v>
      </c>
      <c r="G205">
        <f>(Prices!I205 - Prices!I204) / Prices!I204</f>
        <v>-1.488091147169926E-2</v>
      </c>
      <c r="H205">
        <f>(Prices!J205 - Prices!J204) / Prices!J204</f>
        <v>-2.0405300663463273E-3</v>
      </c>
      <c r="I205">
        <f>(Prices!K205 - Prices!K204) / Prices!K204</f>
        <v>2.6033295411232619E-2</v>
      </c>
      <c r="J205">
        <f>(Prices!P205 - Prices!P204) / Prices!P204</f>
        <v>8.2052108540107138E-3</v>
      </c>
      <c r="K205">
        <f>(Prices!S205 - Prices!S204) / Prices!S204</f>
        <v>5.0914891921337597E-3</v>
      </c>
      <c r="L205">
        <v>-7.9632041883031957E-3</v>
      </c>
      <c r="M205">
        <v>-2.3817420379125213E-3</v>
      </c>
      <c r="N205">
        <v>-3.5193729551099865E-3</v>
      </c>
    </row>
    <row r="206" spans="1:14">
      <c r="A206" s="2">
        <v>43761</v>
      </c>
      <c r="B206">
        <f>(Prices!B206 - Prices!B205) / Prices!B205</f>
        <v>1.3418690475592441E-2</v>
      </c>
      <c r="C206">
        <f>(Prices!D206 - Prices!D205) / Prices!D205</f>
        <v>-2.0161792094773126E-3</v>
      </c>
      <c r="D206">
        <f>(Prices!F206 - Prices!F205) / Prices!F205</f>
        <v>1.3237166477422254E-2</v>
      </c>
      <c r="E206">
        <f>(Prices!G206 - Prices!G205) / Prices!G205</f>
        <v>5.418052718216838E-3</v>
      </c>
      <c r="F206">
        <f>(Prices!H206 - Prices!H205) / Prices!H205</f>
        <v>2.6444112042476589E-3</v>
      </c>
      <c r="G206">
        <f>(Prices!I206 - Prices!I205) / Prices!I205</f>
        <v>6.3798980119725074E-3</v>
      </c>
      <c r="H206">
        <f>(Prices!J206 - Prices!J205) / Prices!J205</f>
        <v>-2.6586717344623681E-3</v>
      </c>
      <c r="I206">
        <f>(Prices!K206 - Prices!K205) / Prices!K205</f>
        <v>6.7111573035490814E-3</v>
      </c>
      <c r="J206">
        <f>(Prices!P206 - Prices!P205) / Prices!P205</f>
        <v>-3.5214826899618397E-3</v>
      </c>
      <c r="K206">
        <f>(Prices!S206 - Prices!S205) / Prices!S205</f>
        <v>9.5528626804229667E-3</v>
      </c>
      <c r="L206">
        <v>1.9286380781946165E-3</v>
      </c>
      <c r="M206">
        <v>4.7745246578305266E-3</v>
      </c>
      <c r="N206">
        <v>2.949378981180598E-3</v>
      </c>
    </row>
    <row r="207" spans="1:14">
      <c r="A207" s="2">
        <v>43762</v>
      </c>
      <c r="B207">
        <f>(Prices!B207 - Prices!B206) / Prices!B206</f>
        <v>1.6450517375847969E-3</v>
      </c>
      <c r="C207">
        <f>(Prices!D207 - Prices!D206) / Prices!D206</f>
        <v>1.0560886524610824E-2</v>
      </c>
      <c r="D207">
        <f>(Prices!F207 - Prices!F206) / Prices!F206</f>
        <v>1.1768053996741321E-3</v>
      </c>
      <c r="E207">
        <f>(Prices!G207 - Prices!G206) / Prices!G206</f>
        <v>-1.8475646276869845E-2</v>
      </c>
      <c r="F207">
        <f>(Prices!H207 - Prices!H206) / Prices!H206</f>
        <v>-7.1920281591384598E-4</v>
      </c>
      <c r="G207">
        <f>(Prices!I207 - Prices!I206) / Prices!I206</f>
        <v>1.9673289170773125E-2</v>
      </c>
      <c r="H207">
        <f>(Prices!J207 - Prices!J206) / Prices!J206</f>
        <v>9.0729172829441262E-3</v>
      </c>
      <c r="I207">
        <f>(Prices!K207 - Prices!K206) / Prices!K206</f>
        <v>1.4552874387172111E-2</v>
      </c>
      <c r="J207">
        <f>(Prices!P207 - Prices!P206) / Prices!P206</f>
        <v>0.17669232353195924</v>
      </c>
      <c r="K207">
        <f>(Prices!S207 - Prices!S206) / Prices!S206</f>
        <v>-9.4624690133209531E-3</v>
      </c>
      <c r="L207">
        <v>9.7283437626245455E-3</v>
      </c>
      <c r="M207">
        <v>1.6631484186822271E-3</v>
      </c>
      <c r="N207">
        <v>1.6336644999783185E-3</v>
      </c>
    </row>
    <row r="208" spans="1:14">
      <c r="A208" s="2">
        <v>43763</v>
      </c>
      <c r="B208">
        <f>(Prices!B208 - Prices!B207) / Prices!B207</f>
        <v>1.2316160087164803E-2</v>
      </c>
      <c r="C208">
        <f>(Prices!D208 - Prices!D207) / Prices!D207</f>
        <v>-1.0922221117825084E-2</v>
      </c>
      <c r="D208">
        <f>(Prices!F208 - Prices!F207) / Prices!F207</f>
        <v>4.1220058039102957E-3</v>
      </c>
      <c r="E208">
        <f>(Prices!G208 - Prices!G207) / Prices!G207</f>
        <v>6.6664217437346239E-3</v>
      </c>
      <c r="F208">
        <f>(Prices!H208 - Prices!H207) / Prices!H207</f>
        <v>7.99799780051807E-3</v>
      </c>
      <c r="G208">
        <f>(Prices!I208 - Prices!I207) / Prices!I207</f>
        <v>5.6452528241529992E-3</v>
      </c>
      <c r="H208">
        <f>(Prices!J208 - Prices!J207) / Prices!J207</f>
        <v>3.9012499247637583E-2</v>
      </c>
      <c r="I208">
        <f>(Prices!K208 - Prices!K207) / Prices!K207</f>
        <v>-1.2340747825662867E-2</v>
      </c>
      <c r="J208">
        <f>(Prices!P208 - Prices!P207) / Prices!P207</f>
        <v>9.4934639352909328E-2</v>
      </c>
      <c r="K208">
        <f>(Prices!S208 - Prices!S207) / Prices!S207</f>
        <v>2.3161206828004395E-3</v>
      </c>
      <c r="L208">
        <v>7.9860880334584831E-3</v>
      </c>
      <c r="M208">
        <v>7.1153159346452096E-4</v>
      </c>
      <c r="N208">
        <v>4.1685840118223091E-3</v>
      </c>
    </row>
    <row r="209" spans="1:14">
      <c r="A209" s="2">
        <v>43766</v>
      </c>
      <c r="B209">
        <f>(Prices!B209 - Prices!B208) / Prices!B208</f>
        <v>1.0017050723281098E-2</v>
      </c>
      <c r="C209">
        <f>(Prices!D209 - Prices!D208) / Prices!D208</f>
        <v>8.9420891459208538E-3</v>
      </c>
      <c r="D209">
        <f>(Prices!F209 - Prices!F208) / Prices!F208</f>
        <v>1.952062981800377E-2</v>
      </c>
      <c r="E209">
        <f>(Prices!G209 - Prices!G208) / Prices!G208</f>
        <v>6.4667984507628656E-3</v>
      </c>
      <c r="F209">
        <f>(Prices!H209 - Prices!H208) / Prices!H208</f>
        <v>3.8086950906756623E-3</v>
      </c>
      <c r="G209">
        <f>(Prices!I209 - Prices!I208) / Prices!I208</f>
        <v>2.4586422123975309E-2</v>
      </c>
      <c r="H209">
        <f>(Prices!J209 - Prices!J208) / Prices!J208</f>
        <v>1.1000517893089057E-2</v>
      </c>
      <c r="I209">
        <f>(Prices!K209 - Prices!K208) / Prices!K208</f>
        <v>1.8662410776322462E-3</v>
      </c>
      <c r="J209">
        <f>(Prices!P209 - Prices!P208) / Prices!P208</f>
        <v>-1.2799748887760243E-3</v>
      </c>
      <c r="K209">
        <f>(Prices!S209 - Prices!S208) / Prices!S208</f>
        <v>-8.8088525620429337E-3</v>
      </c>
      <c r="L209">
        <v>9.8649618723403443E-3</v>
      </c>
      <c r="M209">
        <v>4.5033090759304542E-3</v>
      </c>
      <c r="N209">
        <v>5.8109914011036084E-3</v>
      </c>
    </row>
    <row r="210" spans="1:14">
      <c r="A210" s="2">
        <v>43767</v>
      </c>
      <c r="B210">
        <f>(Prices!B210 - Prices!B209) / Prices!B209</f>
        <v>-2.3127939344092859E-2</v>
      </c>
      <c r="C210">
        <f>(Prices!D210 - Prices!D209) / Prices!D209</f>
        <v>-8.0862792905986823E-3</v>
      </c>
      <c r="D210">
        <f>(Prices!F210 - Prices!F209) / Prices!F209</f>
        <v>-2.1970843302835261E-2</v>
      </c>
      <c r="E210">
        <f>(Prices!G210 - Prices!G209) / Prices!G209</f>
        <v>-4.6455886868451929E-4</v>
      </c>
      <c r="F210">
        <f>(Prices!H210 - Prices!H209) / Prices!H209</f>
        <v>-6.3245701366617974E-4</v>
      </c>
      <c r="G210">
        <f>(Prices!I210 - Prices!I209) / Prices!I209</f>
        <v>-9.4321876913756528E-3</v>
      </c>
      <c r="H210">
        <f>(Prices!J210 - Prices!J209) / Prices!J209</f>
        <v>-1.8714893523121286E-2</v>
      </c>
      <c r="I210">
        <f>(Prices!K210 - Prices!K209) / Prices!K209</f>
        <v>9.7192091350507576E-4</v>
      </c>
      <c r="J210">
        <f>(Prices!P210 - Prices!P209) / Prices!P209</f>
        <v>-3.5061520591184198E-2</v>
      </c>
      <c r="K210">
        <f>(Prices!S210 - Prices!S209) / Prices!S209</f>
        <v>-2.9136293602167133E-3</v>
      </c>
      <c r="L210">
        <v>-7.7441126054690699E-3</v>
      </c>
      <c r="M210">
        <v>-1.1798030060319725E-3</v>
      </c>
      <c r="N210">
        <v>-6.4548063022304642E-4</v>
      </c>
    </row>
    <row r="211" spans="1:14">
      <c r="A211" s="2">
        <v>43768</v>
      </c>
      <c r="B211">
        <f>(Prices!B211 - Prices!B210) / Prices!B210</f>
        <v>-1.2319110323002021E-4</v>
      </c>
      <c r="C211">
        <f>(Prices!D211 - Prices!D210) / Prices!D210</f>
        <v>9.8030695035775332E-3</v>
      </c>
      <c r="D211">
        <f>(Prices!F211 - Prices!F210) / Prices!F210</f>
        <v>3.1707682484877416E-5</v>
      </c>
      <c r="E211">
        <f>(Prices!G211 - Prices!G210) / Prices!G210</f>
        <v>2.8810471704141034E-2</v>
      </c>
      <c r="F211">
        <f>(Prices!H211 - Prices!H210) / Prices!H210</f>
        <v>-5.5365042511012668E-3</v>
      </c>
      <c r="G211">
        <f>(Prices!I211 - Prices!I210) / Prices!I210</f>
        <v>1.246245125733786E-2</v>
      </c>
      <c r="H211">
        <f>(Prices!J211 - Prices!J210) / Prices!J210</f>
        <v>3.9428443469362881E-4</v>
      </c>
      <c r="I211">
        <f>(Prices!K211 - Prices!K210) / Prices!K210</f>
        <v>1.0841169031891704E-2</v>
      </c>
      <c r="J211">
        <f>(Prices!P211 - Prices!P210) / Prices!P210</f>
        <v>-3.826398822368298E-3</v>
      </c>
      <c r="K211">
        <f>(Prices!S211 - Prices!S210) / Prices!S210</f>
        <v>-1.0520074000503256E-2</v>
      </c>
      <c r="L211">
        <v>4.8461865857419495E-3</v>
      </c>
      <c r="M211">
        <v>4.0163311458189174E-3</v>
      </c>
      <c r="N211">
        <v>3.5188825936331202E-3</v>
      </c>
    </row>
    <row r="212" spans="1:14">
      <c r="A212" s="2">
        <v>43769</v>
      </c>
      <c r="B212">
        <f>(Prices!B212 - Prices!B211) / Prices!B211</f>
        <v>2.2609460795207238E-2</v>
      </c>
      <c r="C212">
        <f>(Prices!D212 - Prices!D211) / Prices!D211</f>
        <v>-1.8707552680410056E-3</v>
      </c>
      <c r="D212">
        <f>(Prices!F212 - Prices!F211) / Prices!F211</f>
        <v>-1.5071037285771854E-3</v>
      </c>
      <c r="E212">
        <f>(Prices!G212 - Prices!G211) / Prices!G211</f>
        <v>-6.0222716417253864E-3</v>
      </c>
      <c r="F212">
        <f>(Prices!H212 - Prices!H211) / Prices!H211</f>
        <v>-6.4423510997936723E-3</v>
      </c>
      <c r="G212">
        <f>(Prices!I212 - Prices!I211) / Prices!I211</f>
        <v>-8.5746084941211789E-3</v>
      </c>
      <c r="H212">
        <f>(Prices!J212 - Prices!J211) / Prices!J211</f>
        <v>-9.7534894303432894E-3</v>
      </c>
      <c r="I212">
        <f>(Prices!K212 - Prices!K211) / Prices!K211</f>
        <v>-3.4415348935028542E-3</v>
      </c>
      <c r="J212">
        <f>(Prices!P212 - Prices!P211) / Prices!P211</f>
        <v>-2.857299073109142E-4</v>
      </c>
      <c r="K212">
        <f>(Prices!S212 - Prices!S211) / Prices!S211</f>
        <v>-2.2153416647234586E-3</v>
      </c>
      <c r="L212">
        <v>4.5662636780725168E-4</v>
      </c>
      <c r="M212">
        <v>-2.3531610596988673E-3</v>
      </c>
      <c r="N212">
        <v>-3.2202644044475692E-3</v>
      </c>
    </row>
    <row r="213" spans="1:14">
      <c r="A213" s="2">
        <v>43770</v>
      </c>
      <c r="B213">
        <f>(Prices!B213 - Prices!B212) / Prices!B212</f>
        <v>2.838077156955672E-2</v>
      </c>
      <c r="C213">
        <f>(Prices!D213 - Prices!D212) / Prices!D212</f>
        <v>8.318962677863969E-3</v>
      </c>
      <c r="D213">
        <f>(Prices!F213 - Prices!F212) / Prices!F212</f>
        <v>1.0684790200843881E-2</v>
      </c>
      <c r="E213">
        <f>(Prices!G213 - Prices!G212) / Prices!G212</f>
        <v>-6.3618486365526455E-3</v>
      </c>
      <c r="F213">
        <f>(Prices!H213 - Prices!H212) / Prices!H212</f>
        <v>2.3054575401822854E-2</v>
      </c>
      <c r="G213">
        <f>(Prices!I213 - Prices!I212) / Prices!I212</f>
        <v>2.4411265488595906E-3</v>
      </c>
      <c r="H213">
        <f>(Prices!J213 - Prices!J212) / Prices!J212</f>
        <v>7.8100008068951194E-3</v>
      </c>
      <c r="I213">
        <f>(Prices!K213 - Prices!K212) / Prices!K212</f>
        <v>-5.1402469330825576E-3</v>
      </c>
      <c r="J213">
        <f>(Prices!P213 - Prices!P212) / Prices!P212</f>
        <v>-5.1124476844901876E-3</v>
      </c>
      <c r="K213">
        <f>(Prices!S213 - Prices!S212) / Prices!S212</f>
        <v>3.0042776869161965E-2</v>
      </c>
      <c r="L213">
        <v>9.0827655582959663E-3</v>
      </c>
      <c r="M213">
        <v>8.9621199460534918E-3</v>
      </c>
      <c r="N213">
        <v>9.5135027710152257E-3</v>
      </c>
    </row>
    <row r="214" spans="1:14">
      <c r="A214" s="2">
        <v>43773</v>
      </c>
      <c r="B214">
        <f>(Prices!B214 - Prices!B213) / Prices!B213</f>
        <v>6.567189640424625E-3</v>
      </c>
      <c r="C214">
        <f>(Prices!D214 - Prices!D213) / Prices!D213</f>
        <v>7.3795731160683801E-3</v>
      </c>
      <c r="D214">
        <f>(Prices!F214 - Prices!F213) / Prices!F213</f>
        <v>1.3645016997587515E-2</v>
      </c>
      <c r="E214">
        <f>(Prices!G214 - Prices!G213) / Prices!G213</f>
        <v>-7.3929580206537754E-3</v>
      </c>
      <c r="F214">
        <f>(Prices!H214 - Prices!H213) / Prices!H213</f>
        <v>7.9815164733374761E-3</v>
      </c>
      <c r="G214">
        <f>(Prices!I214 - Prices!I213) / Prices!I213</f>
        <v>5.7751421822457225E-3</v>
      </c>
      <c r="H214">
        <f>(Prices!J214 - Prices!J213) / Prices!J213</f>
        <v>3.9044362670431008E-2</v>
      </c>
      <c r="I214">
        <f>(Prices!K214 - Prices!K213) / Prices!K213</f>
        <v>-3.875043397047237E-2</v>
      </c>
      <c r="J214">
        <f>(Prices!P214 - Prices!P213) / Prices!P213</f>
        <v>1.327762689323256E-2</v>
      </c>
      <c r="K214">
        <f>(Prices!S214 - Prices!S213) / Prices!S213</f>
        <v>2.9741705351658616E-2</v>
      </c>
      <c r="L214">
        <v>6.1848335510545404E-3</v>
      </c>
      <c r="M214">
        <v>5.3763068112017212E-3</v>
      </c>
      <c r="N214">
        <v>3.9833212590471402E-3</v>
      </c>
    </row>
    <row r="215" spans="1:14">
      <c r="A215" s="2">
        <v>43774</v>
      </c>
      <c r="B215">
        <f>(Prices!B215 - Prices!B214) / Prices!B214</f>
        <v>-1.4369898959914755E-3</v>
      </c>
      <c r="C215">
        <f>(Prices!D215 - Prices!D214) / Prices!D214</f>
        <v>-1.6346467664720276E-3</v>
      </c>
      <c r="D215">
        <f>(Prices!F215 - Prices!F214) / Prices!F214</f>
        <v>1.4190753603703422E-3</v>
      </c>
      <c r="E215">
        <f>(Prices!G215 - Prices!G214) / Prices!G214</f>
        <v>1.4585666907337344E-3</v>
      </c>
      <c r="F215">
        <f>(Prices!H215 - Prices!H214) / Prices!H214</f>
        <v>2.1734855448741681E-3</v>
      </c>
      <c r="G215">
        <f>(Prices!I215 - Prices!I214) / Prices!I214</f>
        <v>-6.2259089062827644E-4</v>
      </c>
      <c r="H215">
        <f>(Prices!J215 - Prices!J214) / Prices!J214</f>
        <v>-4.2278580303890621E-3</v>
      </c>
      <c r="I215">
        <f>(Prices!K215 - Prices!K214) / Prices!K214</f>
        <v>-1.4275741611599747E-3</v>
      </c>
      <c r="J215">
        <f>(Prices!P215 - Prices!P214) / Prices!P214</f>
        <v>-7.8746394883143765E-4</v>
      </c>
      <c r="K215">
        <f>(Prices!S215 - Prices!S214) / Prices!S214</f>
        <v>1.9812994980578747E-2</v>
      </c>
      <c r="L215">
        <v>5.4979449628954943E-4</v>
      </c>
      <c r="M215">
        <v>-2.323103882286018E-4</v>
      </c>
      <c r="N215">
        <v>-1.2758421615922551E-3</v>
      </c>
    </row>
    <row r="216" spans="1:14">
      <c r="A216" s="2">
        <v>43775</v>
      </c>
      <c r="B216">
        <f>(Prices!B216 - Prices!B215) / Prices!B215</f>
        <v>4.276346463249407E-4</v>
      </c>
      <c r="C216">
        <f>(Prices!D216 - Prices!D215) / Prices!D215</f>
        <v>-3.2969200487783933E-3</v>
      </c>
      <c r="D216">
        <f>(Prices!F216 - Prices!F215) / Prices!F215</f>
        <v>-3.3297175085284577E-4</v>
      </c>
      <c r="E216">
        <f>(Prices!G216 - Prices!G215) / Prices!G215</f>
        <v>4.1407206195674976E-3</v>
      </c>
      <c r="F216">
        <f>(Prices!H216 - Prices!H215) / Prices!H215</f>
        <v>1.5492123332282533E-3</v>
      </c>
      <c r="G216">
        <f>(Prices!I216 - Prices!I215) / Prices!I215</f>
        <v>-2.7687448401378829E-3</v>
      </c>
      <c r="H216">
        <f>(Prices!J216 - Prices!J215) / Prices!J215</f>
        <v>-9.4464624541648768E-3</v>
      </c>
      <c r="I216">
        <f>(Prices!K216 - Prices!K215) / Prices!K215</f>
        <v>1.1942941176996284E-2</v>
      </c>
      <c r="J216">
        <f>(Prices!P216 - Prices!P215) / Prices!P215</f>
        <v>2.9506271080336738E-2</v>
      </c>
      <c r="K216">
        <f>(Prices!S216 - Prices!S215) / Prices!S215</f>
        <v>-2.1890798158618122E-2</v>
      </c>
      <c r="L216">
        <v>-2.2476787468980212E-3</v>
      </c>
      <c r="M216">
        <v>-9.3010412963000287E-4</v>
      </c>
      <c r="N216">
        <v>5.3212135317793783E-4</v>
      </c>
    </row>
    <row r="217" spans="1:14">
      <c r="A217" s="2">
        <v>43776</v>
      </c>
      <c r="B217">
        <f>(Prices!B217 - Prices!B216) / Prices!B216</f>
        <v>1.1541384971128199E-2</v>
      </c>
      <c r="C217">
        <f>(Prices!D217 - Prices!D216) / Prices!D216</f>
        <v>-4.2153980904357114E-3</v>
      </c>
      <c r="D217">
        <f>(Prices!F217 - Prices!F216) / Prices!F216</f>
        <v>1.2339301312383779E-2</v>
      </c>
      <c r="E217">
        <f>(Prices!G217 - Prices!G216) / Prices!G216</f>
        <v>3.5889344556037884E-3</v>
      </c>
      <c r="F217">
        <f>(Prices!H217 - Prices!H216) / Prices!H216</f>
        <v>5.4136122731011198E-3</v>
      </c>
      <c r="G217">
        <f>(Prices!I217 - Prices!I216) / Prices!I216</f>
        <v>1.3879921663513088E-3</v>
      </c>
      <c r="H217">
        <f>(Prices!J217 - Prices!J216) / Prices!J216</f>
        <v>3.4195835055883575E-3</v>
      </c>
      <c r="I217">
        <f>(Prices!K217 - Prices!K216) / Prices!K216</f>
        <v>-5.8178256971765929E-3</v>
      </c>
      <c r="J217">
        <f>(Prices!P217 - Prices!P216) / Prices!P216</f>
        <v>2.7435877533706521E-2</v>
      </c>
      <c r="K217">
        <f>(Prices!S217 - Prices!S216) / Prices!S216</f>
        <v>2.1261868506886383E-2</v>
      </c>
      <c r="L217">
        <v>3.3540440276391592E-3</v>
      </c>
      <c r="M217">
        <v>4.4225930783942571E-3</v>
      </c>
      <c r="N217">
        <v>3.5448358044235665E-3</v>
      </c>
    </row>
    <row r="218" spans="1:14">
      <c r="A218" s="2">
        <v>43777</v>
      </c>
      <c r="B218">
        <f>(Prices!B218 - Prices!B217) / Prices!B217</f>
        <v>2.7371070059347561E-3</v>
      </c>
      <c r="C218">
        <f>(Prices!D218 - Prices!D217) / Prices!D217</f>
        <v>-1.2974492684963105E-3</v>
      </c>
      <c r="D218">
        <f>(Prices!F218 - Prices!F217) / Prices!F217</f>
        <v>1.5760624835018089E-3</v>
      </c>
      <c r="E218">
        <f>(Prices!G218 - Prices!G217) / Prices!G217</f>
        <v>1.1945454491350368E-2</v>
      </c>
      <c r="F218">
        <f>(Prices!H218 - Prices!H217) / Prices!H217</f>
        <v>2.9230356831117881E-3</v>
      </c>
      <c r="G218">
        <f>(Prices!I218 - Prices!I217) / Prices!I217</f>
        <v>1.1783928046063968E-2</v>
      </c>
      <c r="H218">
        <f>(Prices!J218 - Prices!J217) / Prices!J217</f>
        <v>-2.6874533942684532E-3</v>
      </c>
      <c r="I218">
        <f>(Prices!K218 - Prices!K217) / Prices!K217</f>
        <v>6.6865827288777459E-4</v>
      </c>
      <c r="J218">
        <f>(Prices!P218 - Prices!P217) / Prices!P217</f>
        <v>4.7684284402770942E-3</v>
      </c>
      <c r="K218">
        <f>(Prices!S218 - Prices!S217) / Prices!S217</f>
        <v>-1.8991030959346622E-2</v>
      </c>
      <c r="L218">
        <v>3.9914258786024797E-3</v>
      </c>
      <c r="M218">
        <v>-2.085620527687018E-3</v>
      </c>
      <c r="N218">
        <v>2.4373170338324538E-3</v>
      </c>
    </row>
    <row r="219" spans="1:14">
      <c r="A219" s="2">
        <v>43780</v>
      </c>
      <c r="B219">
        <f>(Prices!B219 - Prices!B218) / Prices!B218</f>
        <v>7.9185143605347251E-3</v>
      </c>
      <c r="C219">
        <f>(Prices!D219 - Prices!D218) / Prices!D218</f>
        <v>-7.9680839183854536E-3</v>
      </c>
      <c r="D219">
        <f>(Prices!F219 - Prices!F218) / Prices!F218</f>
        <v>-8.1893701559605982E-3</v>
      </c>
      <c r="E219">
        <f>(Prices!G219 - Prices!G218) / Prices!G218</f>
        <v>-7.6691656103200856E-3</v>
      </c>
      <c r="F219">
        <f>(Prices!H219 - Prices!H218) / Prices!H218</f>
        <v>-3.5280625173481576E-3</v>
      </c>
      <c r="G219">
        <f>(Prices!I219 - Prices!I218) / Prices!I218</f>
        <v>1.0281067777158394E-3</v>
      </c>
      <c r="H219">
        <f>(Prices!J219 - Prices!J218) / Prices!J218</f>
        <v>1.9246636913643335E-3</v>
      </c>
      <c r="I219">
        <f>(Prices!K219 - Prices!K218) / Prices!K218</f>
        <v>-3.091181185155291E-3</v>
      </c>
      <c r="J219">
        <f>(Prices!P219 - Prices!P218) / Prices!P218</f>
        <v>2.3580739037349179E-2</v>
      </c>
      <c r="K219">
        <f>(Prices!S219 - Prices!S218) / Prices!S218</f>
        <v>-6.0758601907630414E-3</v>
      </c>
      <c r="L219">
        <v>-1.3416454025532262E-3</v>
      </c>
      <c r="M219">
        <v>-9.2923849905919174E-4</v>
      </c>
      <c r="N219">
        <v>-1.9378305377125088E-3</v>
      </c>
    </row>
    <row r="220" spans="1:14">
      <c r="A220" s="2">
        <v>43781</v>
      </c>
      <c r="B220">
        <f>(Prices!B220 - Prices!B219) / Prices!B219</f>
        <v>-9.1539298946801437E-4</v>
      </c>
      <c r="C220">
        <f>(Prices!D220 - Prices!D219) / Prices!D219</f>
        <v>3.5842846481495276E-3</v>
      </c>
      <c r="D220">
        <f>(Prices!F220 - Prices!F219) / Prices!F219</f>
        <v>-8.2431346979840257E-4</v>
      </c>
      <c r="E220">
        <f>(Prices!G220 - Prices!G219) / Prices!G219</f>
        <v>-4.773348638039885E-3</v>
      </c>
      <c r="F220">
        <f>(Prices!H220 - Prices!H219) / Prices!H219</f>
        <v>-5.8497401905481536E-3</v>
      </c>
      <c r="G220">
        <f>(Prices!I220 - Prices!I219) / Prices!I219</f>
        <v>6.5702118830426662E-3</v>
      </c>
      <c r="H220">
        <f>(Prices!J220 - Prices!J219) / Prices!J219</f>
        <v>6.8693569652671432E-3</v>
      </c>
      <c r="I220">
        <f>(Prices!K220 - Prices!K219) / Prices!K219</f>
        <v>-5.0271257647893641E-4</v>
      </c>
      <c r="J220">
        <f>(Prices!P220 - Prices!P219) / Prices!P219</f>
        <v>1.4025304743830973E-2</v>
      </c>
      <c r="K220">
        <f>(Prices!S220 - Prices!S219) / Prices!S219</f>
        <v>-1.3790278311300143E-2</v>
      </c>
      <c r="L220">
        <v>2.885936657806966E-3</v>
      </c>
      <c r="M220">
        <v>2.325795593915443E-4</v>
      </c>
      <c r="N220">
        <v>1.9767719523670095E-3</v>
      </c>
    </row>
    <row r="221" spans="1:14">
      <c r="A221" s="2">
        <v>43782</v>
      </c>
      <c r="B221">
        <f>(Prices!B221 - Prices!B220) / Prices!B220</f>
        <v>9.5817762293128519E-3</v>
      </c>
      <c r="C221">
        <f>(Prices!D221 - Prices!D220) / Prices!D220</f>
        <v>-1.3998865975055055E-2</v>
      </c>
      <c r="D221">
        <f>(Prices!F221 - Prices!F220) / Prices!F220</f>
        <v>-7.9394219380248649E-4</v>
      </c>
      <c r="E221">
        <f>(Prices!G221 - Prices!G220) / Prices!G220</f>
        <v>-6.0915551670493427E-4</v>
      </c>
      <c r="F221">
        <f>(Prices!H221 - Prices!H220) / Prices!H220</f>
        <v>-5.264819654992807E-3</v>
      </c>
      <c r="G221">
        <f>(Prices!I221 - Prices!I220) / Prices!I220</f>
        <v>1.6319411360891478E-3</v>
      </c>
      <c r="H221">
        <f>(Prices!J221 - Prices!J220) / Prices!J220</f>
        <v>-4.9617366819285766E-3</v>
      </c>
      <c r="I221">
        <f>(Prices!K221 - Prices!K220) / Prices!K220</f>
        <v>1.1570433209891158E-2</v>
      </c>
      <c r="J221">
        <f>(Prices!P221 - Prices!P220) / Prices!P220</f>
        <v>-1.0916495379749891E-2</v>
      </c>
      <c r="K221">
        <f>(Prices!S221 - Prices!S220) / Prices!S220</f>
        <v>-8.2170029877500946E-3</v>
      </c>
      <c r="L221">
        <v>2.4808528094709463E-4</v>
      </c>
      <c r="M221">
        <v>-3.2535257927729486E-3</v>
      </c>
      <c r="N221">
        <v>4.2249653367246539E-4</v>
      </c>
    </row>
    <row r="222" spans="1:14">
      <c r="A222" s="2">
        <v>43783</v>
      </c>
      <c r="B222">
        <f>(Prices!B222 - Prices!B221) / Prices!B221</f>
        <v>-6.9194157025532247E-3</v>
      </c>
      <c r="C222">
        <f>(Prices!D222 - Prices!D221) / Prices!D221</f>
        <v>8.4992996020082198E-4</v>
      </c>
      <c r="D222">
        <f>(Prices!F222 - Prices!F221) / Prices!F221</f>
        <v>1.0006235364181682E-2</v>
      </c>
      <c r="E222">
        <f>(Prices!G222 - Prices!G221) / Prices!G221</f>
        <v>-2.3615439784638228E-3</v>
      </c>
      <c r="F222">
        <f>(Prices!H222 - Prices!H221) / Prices!H221</f>
        <v>9.3392899070781775E-4</v>
      </c>
      <c r="G222">
        <f>(Prices!I222 - Prices!I221) / Prices!I221</f>
        <v>5.0910144164771041E-3</v>
      </c>
      <c r="H222">
        <f>(Prices!J222 - Prices!J221) / Prices!J221</f>
        <v>5.8494713248313009E-3</v>
      </c>
      <c r="I222">
        <f>(Prices!K222 - Prices!K221) / Prices!K221</f>
        <v>-1.2433615968249691E-3</v>
      </c>
      <c r="J222">
        <f>(Prices!P222 - Prices!P221) / Prices!P221</f>
        <v>9.3612514601249513E-3</v>
      </c>
      <c r="K222">
        <f>(Prices!S222 - Prices!S221) / Prices!S221</f>
        <v>-4.3602260703851257E-3</v>
      </c>
      <c r="L222">
        <v>-7.9359738678118493E-4</v>
      </c>
      <c r="M222">
        <v>-6.9952927104253927E-4</v>
      </c>
      <c r="N222">
        <v>1.3387980240617335E-3</v>
      </c>
    </row>
    <row r="223" spans="1:14">
      <c r="A223" s="2">
        <v>43784</v>
      </c>
      <c r="B223">
        <f>(Prices!B223 - Prices!B222) / Prices!B222</f>
        <v>1.1879568506246243E-2</v>
      </c>
      <c r="C223">
        <f>(Prices!D223 - Prices!D222) / Prices!D222</f>
        <v>-8.6116580935628288E-3</v>
      </c>
      <c r="D223">
        <f>(Prices!F223 - Prices!F222) / Prices!F222</f>
        <v>1.8630571658912982E-2</v>
      </c>
      <c r="E223">
        <f>(Prices!G223 - Prices!G222) / Prices!G222</f>
        <v>3.0390826107078706E-2</v>
      </c>
      <c r="F223">
        <f>(Prices!H223 - Prices!H222) / Prices!H222</f>
        <v>7.2317037691630231E-3</v>
      </c>
      <c r="G223">
        <f>(Prices!I223 - Prices!I222) / Prices!I222</f>
        <v>1.290038498907501E-2</v>
      </c>
      <c r="H223">
        <f>(Prices!J223 - Prices!J222) / Prices!J222</f>
        <v>-2.669325643855467E-2</v>
      </c>
      <c r="I223">
        <f>(Prices!K223 - Prices!K222) / Prices!K222</f>
        <v>3.3203467777205575E-4</v>
      </c>
      <c r="J223">
        <f>(Prices!P223 - Prices!P222) / Prices!P222</f>
        <v>8.072121852793138E-3</v>
      </c>
      <c r="K223">
        <f>(Prices!S223 - Prices!S222) / Prices!S222</f>
        <v>1.0072901613724596E-2</v>
      </c>
      <c r="L223">
        <v>7.3473338221172199E-3</v>
      </c>
      <c r="M223">
        <v>6.0663984305906037E-3</v>
      </c>
      <c r="N223">
        <v>7.4563274525040581E-3</v>
      </c>
    </row>
    <row r="224" spans="1:14">
      <c r="A224" s="2">
        <v>43787</v>
      </c>
      <c r="B224">
        <f>(Prices!B224 - Prices!B223) / Prices!B223</f>
        <v>5.041848832581468E-3</v>
      </c>
      <c r="C224">
        <f>(Prices!D224 - Prices!D223) / Prices!D223</f>
        <v>7.4964548003047743E-3</v>
      </c>
      <c r="D224">
        <f>(Prices!F224 - Prices!F223) / Prices!F223</f>
        <v>-1.0273404850154775E-2</v>
      </c>
      <c r="E224">
        <f>(Prices!G224 - Prices!G223) / Prices!G223</f>
        <v>-8.1517907382570236E-4</v>
      </c>
      <c r="F224">
        <f>(Prices!H224 - Prices!H223) / Prices!H223</f>
        <v>8.4149957893750182E-3</v>
      </c>
      <c r="G224">
        <f>(Prices!I224 - Prices!I223) / Prices!I223</f>
        <v>2.4672407289766411E-3</v>
      </c>
      <c r="H224">
        <f>(Prices!J224 - Prices!J223) / Prices!J223</f>
        <v>3.9619630960566754E-2</v>
      </c>
      <c r="I224">
        <f>(Prices!K224 - Prices!K223) / Prices!K223</f>
        <v>1.1199731285240657E-2</v>
      </c>
      <c r="J224">
        <f>(Prices!P224 - Prices!P223) / Prices!P223</f>
        <v>-6.1902308462084754E-3</v>
      </c>
      <c r="K224">
        <f>(Prices!S224 - Prices!S223) / Prices!S223</f>
        <v>-9.6834748707369418E-3</v>
      </c>
      <c r="L224">
        <v>7.8866909473847562E-4</v>
      </c>
      <c r="M224">
        <v>1.159448327005699E-3</v>
      </c>
      <c r="N224">
        <v>6.2865080433195544E-4</v>
      </c>
    </row>
    <row r="225" spans="1:14">
      <c r="A225" s="2">
        <v>43788</v>
      </c>
      <c r="B225">
        <f>(Prices!B225 - Prices!B224) / Prices!B224</f>
        <v>-3.0325451667627557E-3</v>
      </c>
      <c r="C225">
        <f>(Prices!D225 - Prices!D224) / Prices!D224</f>
        <v>1.4836251405155824E-4</v>
      </c>
      <c r="D225">
        <f>(Prices!F225 - Prices!F224) / Prices!F224</f>
        <v>-5.4931723239072978E-3</v>
      </c>
      <c r="E225">
        <f>(Prices!G225 - Prices!G224) / Prices!G224</f>
        <v>-7.4136985451709461E-5</v>
      </c>
      <c r="F225">
        <f>(Prices!H225 - Prices!H224) / Prices!H224</f>
        <v>-3.0614047354170524E-4</v>
      </c>
      <c r="G225">
        <f>(Prices!I225 - Prices!I224) / Prices!I224</f>
        <v>3.3250336203762714E-4</v>
      </c>
      <c r="H225">
        <f>(Prices!J225 - Prices!J224) / Prices!J224</f>
        <v>-2.0209139859289096E-2</v>
      </c>
      <c r="I225">
        <f>(Prices!K225 - Prices!K224) / Prices!K224</f>
        <v>-3.8561165260665984E-3</v>
      </c>
      <c r="J225">
        <f>(Prices!P225 - Prices!P224) / Prices!P224</f>
        <v>2.7229378935091607E-2</v>
      </c>
      <c r="K225">
        <f>(Prices!S225 - Prices!S224) / Prices!S224</f>
        <v>-1.0216120222257088E-2</v>
      </c>
      <c r="L225">
        <v>1.4774526537372238E-3</v>
      </c>
      <c r="M225">
        <v>-1.8530977230474346E-3</v>
      </c>
      <c r="N225">
        <v>-4.8872147885810065E-4</v>
      </c>
    </row>
    <row r="226" spans="1:14">
      <c r="A226" s="2">
        <v>43789</v>
      </c>
      <c r="B226">
        <f>(Prices!B226 - Prices!B225) / Prices!B225</f>
        <v>-1.1641334816219699E-2</v>
      </c>
      <c r="C226">
        <f>(Prices!D226 - Prices!D225) / Prices!D225</f>
        <v>-4.1420429987242191E-3</v>
      </c>
      <c r="D226">
        <f>(Prices!F226 - Prices!F225) / Prices!F225</f>
        <v>-8.1745851127490009E-3</v>
      </c>
      <c r="E226">
        <f>(Prices!G226 - Prices!G225) / Prices!G225</f>
        <v>8.3076684982363487E-3</v>
      </c>
      <c r="F226">
        <f>(Prices!H226 - Prices!H225) / Prices!H225</f>
        <v>-7.2753033955950622E-3</v>
      </c>
      <c r="G226">
        <f>(Prices!I226 - Prices!I225) / Prices!I225</f>
        <v>-1.7348761793776488E-3</v>
      </c>
      <c r="H226">
        <f>(Prices!J226 - Prices!J225) / Prices!J225</f>
        <v>1.5337245453540677E-2</v>
      </c>
      <c r="I226">
        <f>(Prices!K226 - Prices!K225) / Prices!K225</f>
        <v>7.1653565082265072E-3</v>
      </c>
      <c r="J226">
        <f>(Prices!P226 - Prices!P225) / Prices!P225</f>
        <v>-2.0304890883314563E-2</v>
      </c>
      <c r="K226">
        <f>(Prices!S226 - Prices!S225) / Prices!S225</f>
        <v>3.0965368608799047E-3</v>
      </c>
      <c r="L226">
        <v>-5.9991214753913093E-3</v>
      </c>
      <c r="M226">
        <v>-6.0339100517948835E-3</v>
      </c>
      <c r="N226">
        <v>-3.5255511989602884E-3</v>
      </c>
    </row>
    <row r="227" spans="1:14">
      <c r="A227" s="2">
        <v>43790</v>
      </c>
      <c r="B227">
        <f>(Prices!B227 - Prices!B226) / Prices!B226</f>
        <v>-4.4834563853434579E-3</v>
      </c>
      <c r="C227">
        <f>(Prices!D227 - Prices!D226) / Prices!D226</f>
        <v>-6.198694786181745E-3</v>
      </c>
      <c r="D227">
        <f>(Prices!F227 - Prices!F226) / Prices!F226</f>
        <v>-1.3212265772496545E-3</v>
      </c>
      <c r="E227">
        <f>(Prices!G227 - Prices!G226) / Prices!G226</f>
        <v>3.6779184520438187E-3</v>
      </c>
      <c r="F227">
        <f>(Prices!H227 - Prices!H226) / Prices!H226</f>
        <v>2.3139359710586888E-3</v>
      </c>
      <c r="G227">
        <f>(Prices!I227 - Prices!I226) / Prices!I226</f>
        <v>-9.3543229345571159E-4</v>
      </c>
      <c r="H227">
        <f>(Prices!J227 - Prices!J226) / Prices!J226</f>
        <v>-4.7351920387473006E-3</v>
      </c>
      <c r="I227">
        <f>(Prices!K227 - Prices!K226) / Prices!K226</f>
        <v>-1.5945845517552817E-2</v>
      </c>
      <c r="J227">
        <f>(Prices!P227 - Prices!P226) / Prices!P226</f>
        <v>7.4101324662919823E-3</v>
      </c>
      <c r="K227">
        <f>(Prices!S227 - Prices!S226) / Prices!S226</f>
        <v>2.4106832684492808E-2</v>
      </c>
      <c r="L227">
        <v>-2.2257947757949991E-3</v>
      </c>
      <c r="M227">
        <v>-1.400693887196788E-3</v>
      </c>
      <c r="N227">
        <v>-1.5415318002637388E-3</v>
      </c>
    </row>
    <row r="228" spans="1:14">
      <c r="A228" s="2">
        <v>43791</v>
      </c>
      <c r="B228">
        <f>(Prices!B228 - Prices!B227) / Prices!B227</f>
        <v>-8.7810129301512784E-4</v>
      </c>
      <c r="C228">
        <f>(Prices!D228 - Prices!D227) / Prices!D227</f>
        <v>6.3469584412145915E-3</v>
      </c>
      <c r="D228">
        <f>(Prices!F228 - Prices!F227) / Prices!F227</f>
        <v>-4.9762903997670012E-3</v>
      </c>
      <c r="E228">
        <f>(Prices!G228 - Prices!G227) / Prices!G227</f>
        <v>1.1946730748051838E-2</v>
      </c>
      <c r="F228">
        <f>(Prices!H228 - Prices!H227) / Prices!H227</f>
        <v>6.6194707458111079E-3</v>
      </c>
      <c r="G228">
        <f>(Prices!I228 - Prices!I227) / Prices!I227</f>
        <v>7.3601625557334204E-4</v>
      </c>
      <c r="H228">
        <f>(Prices!J228 - Prices!J227) / Prices!J227</f>
        <v>3.3780036327837938E-3</v>
      </c>
      <c r="I228">
        <f>(Prices!K228 - Prices!K227) / Prices!K227</f>
        <v>-4.1522705336826798E-4</v>
      </c>
      <c r="J228">
        <f>(Prices!P228 - Prices!P227) / Prices!P227</f>
        <v>-6.1409634591649984E-2</v>
      </c>
      <c r="K228">
        <f>(Prices!S228 - Prices!S227) / Prices!S227</f>
        <v>-4.3057781808403684E-3</v>
      </c>
      <c r="L228">
        <v>6.4427415876848091E-4</v>
      </c>
      <c r="M228">
        <v>1.1688279744626053E-3</v>
      </c>
      <c r="N228">
        <v>2.2105153623696101E-3</v>
      </c>
    </row>
    <row r="229" spans="1:14">
      <c r="A229" s="2">
        <v>43794</v>
      </c>
      <c r="B229">
        <f>(Prices!B229 - Prices!B228) / Prices!B228</f>
        <v>1.7533734422833111E-2</v>
      </c>
      <c r="C229">
        <f>(Prices!D229 - Prices!D228) / Prices!D228</f>
        <v>1.6107946060533965E-2</v>
      </c>
      <c r="D229">
        <f>(Prices!F229 - Prices!F228) / Prices!F228</f>
        <v>9.2527076095432967E-3</v>
      </c>
      <c r="E229">
        <f>(Prices!G229 - Prices!G228) / Prices!G228</f>
        <v>4.3734786038844391E-4</v>
      </c>
      <c r="F229">
        <f>(Prices!H229 - Prices!H228) / Prices!H228</f>
        <v>5.3520767293891497E-3</v>
      </c>
      <c r="G229">
        <f>(Prices!I229 - Prices!I228) / Prices!I228</f>
        <v>1.0962830798545252E-2</v>
      </c>
      <c r="H229">
        <f>(Prices!J229 - Prices!J228) / Prices!J228</f>
        <v>4.893565780677768E-2</v>
      </c>
      <c r="I229">
        <f>(Prices!K229 - Prices!K228) / Prices!K228</f>
        <v>1.8287891029796384E-3</v>
      </c>
      <c r="J229">
        <f>(Prices!P229 - Prices!P228) / Prices!P228</f>
        <v>9.9086884928192443E-3</v>
      </c>
      <c r="K229">
        <f>(Prices!S229 - Prices!S228) / Prices!S228</f>
        <v>-6.6310730950350401E-3</v>
      </c>
      <c r="L229">
        <v>1.1841829515312898E-2</v>
      </c>
      <c r="M229">
        <v>7.7067520663570014E-3</v>
      </c>
      <c r="N229">
        <v>7.5971775234046773E-3</v>
      </c>
    </row>
    <row r="230" spans="1:14">
      <c r="A230" s="2">
        <v>43795</v>
      </c>
      <c r="B230">
        <f>(Prices!B230 - Prices!B229) / Prices!B229</f>
        <v>-7.8086363842486094E-3</v>
      </c>
      <c r="C230">
        <f>(Prices!D230 - Prices!D229) / Prices!D229</f>
        <v>1.3022581087476875E-2</v>
      </c>
      <c r="D230">
        <f>(Prices!F230 - Prices!F229) / Prices!F229</f>
        <v>5.6369897306745402E-3</v>
      </c>
      <c r="E230">
        <f>(Prices!G230 - Prices!G229) / Prices!G229</f>
        <v>-7.2694828230483442E-5</v>
      </c>
      <c r="F230">
        <f>(Prices!H230 - Prices!H229) / Prices!H229</f>
        <v>1.3686537420365414E-3</v>
      </c>
      <c r="G230">
        <f>(Prices!I230 - Prices!I229) / Prices!I229</f>
        <v>5.2902580529704058E-3</v>
      </c>
      <c r="H230">
        <f>(Prices!J230 - Prices!J229) / Prices!J229</f>
        <v>-1.9031717535759118E-2</v>
      </c>
      <c r="I230">
        <f>(Prices!K230 - Prices!K229) / Prices!K229</f>
        <v>1.4521633392442322E-2</v>
      </c>
      <c r="J230">
        <f>(Prices!P230 - Prices!P229) / Prices!P229</f>
        <v>-2.206102704718951E-2</v>
      </c>
      <c r="K230">
        <f>(Prices!S230 - Prices!S229) / Prices!S229</f>
        <v>-2.46711097727991E-3</v>
      </c>
      <c r="L230">
        <v>1.9096706906402759E-3</v>
      </c>
      <c r="M230">
        <v>6.9542164461472997E-4</v>
      </c>
      <c r="N230">
        <v>2.0145088466101226E-3</v>
      </c>
    </row>
    <row r="231" spans="1:14">
      <c r="A231" s="2">
        <v>43796</v>
      </c>
      <c r="B231">
        <f>(Prices!B231 - Prices!B230) / Prices!B230</f>
        <v>1.3432198763783307E-2</v>
      </c>
      <c r="C231">
        <f>(Prices!D231 - Prices!D230) / Prices!D230</f>
        <v>1.200372676735709E-2</v>
      </c>
      <c r="D231">
        <f>(Prices!F231 - Prices!F230) / Prices!F230</f>
        <v>-6.6250227742476072E-4</v>
      </c>
      <c r="E231">
        <f>(Prices!G231 - Prices!G230) / Prices!G230</f>
        <v>4.2283939906244518E-3</v>
      </c>
      <c r="F231">
        <f>(Prices!H231 - Prices!H230) / Prices!H230</f>
        <v>2.9620584542315504E-3</v>
      </c>
      <c r="G231">
        <f>(Prices!I231 - Prices!I230) / Prices!I230</f>
        <v>1.9078024447735694E-3</v>
      </c>
      <c r="H231">
        <f>(Prices!J231 - Prices!J230) / Prices!J230</f>
        <v>6.4562928158026457E-3</v>
      </c>
      <c r="I231">
        <f>(Prices!K231 - Prices!K230) / Prices!K230</f>
        <v>-4.0896704226810283E-3</v>
      </c>
      <c r="J231">
        <f>(Prices!P231 - Prices!P230) / Prices!P230</f>
        <v>7.2054427979363041E-3</v>
      </c>
      <c r="K231">
        <f>(Prices!S231 - Prices!S230) / Prices!S230</f>
        <v>-5.8202727917424572E-4</v>
      </c>
      <c r="L231">
        <v>6.9889345033013308E-3</v>
      </c>
      <c r="M231">
        <v>2.7787875402219058E-3</v>
      </c>
      <c r="N231">
        <v>4.7157717127684724E-3</v>
      </c>
    </row>
    <row r="232" spans="1:14">
      <c r="A232" s="2">
        <v>43798</v>
      </c>
      <c r="B232">
        <f>(Prices!B232 - Prices!B231) / Prices!B231</f>
        <v>-2.2024853280783467E-3</v>
      </c>
      <c r="C232">
        <f>(Prices!D232 - Prices!D231) / Prices!D231</f>
        <v>-9.7387207876764373E-3</v>
      </c>
      <c r="D232">
        <f>(Prices!F232 - Prices!F231) / Prices!F231</f>
        <v>-6.127697666816252E-3</v>
      </c>
      <c r="E232">
        <f>(Prices!G232 - Prices!G231) / Prices!G231</f>
        <v>-1.8877523117881356E-3</v>
      </c>
      <c r="F232">
        <f>(Prices!H232 - Prices!H231) / Prices!H231</f>
        <v>-2.2715623745065859E-3</v>
      </c>
      <c r="G232">
        <f>(Prices!I232 - Prices!I231) / Prices!I231</f>
        <v>-6.1714594635428211E-3</v>
      </c>
      <c r="H232">
        <f>(Prices!J232 - Prices!J231) / Prices!J231</f>
        <v>-6.8731258523043008E-3</v>
      </c>
      <c r="I232">
        <f>(Prices!K232 - Prices!K231) / Prices!K231</f>
        <v>2.4639078107596166E-3</v>
      </c>
      <c r="J232">
        <f>(Prices!P232 - Prices!P231) / Prices!P231</f>
        <v>-4.07498645226339E-3</v>
      </c>
      <c r="K232">
        <f>(Prices!S232 - Prices!S231) / Prices!S231</f>
        <v>-8.2967746536137411E-3</v>
      </c>
      <c r="L232">
        <v>-4.5620615506422281E-3</v>
      </c>
      <c r="M232">
        <v>-7.6211054295370591E-3</v>
      </c>
      <c r="N232">
        <v>-3.8304491879602876E-3</v>
      </c>
    </row>
    <row r="233" spans="1:14">
      <c r="A233" s="2">
        <v>43801</v>
      </c>
      <c r="B233">
        <f>(Prices!B233 - Prices!B232) / Prices!B232</f>
        <v>-1.1562482437121196E-2</v>
      </c>
      <c r="C233">
        <f>(Prices!D233 - Prices!D232) / Prices!D232</f>
        <v>-1.0661917755568403E-2</v>
      </c>
      <c r="D233">
        <f>(Prices!F233 - Prices!F232) / Prices!F232</f>
        <v>-1.1678427500167515E-2</v>
      </c>
      <c r="E233">
        <f>(Prices!G233 - Prices!G232) / Prices!G232</f>
        <v>-9.4493864895675193E-4</v>
      </c>
      <c r="F233">
        <f>(Prices!H233 - Prices!H232) / Prices!H232</f>
        <v>-2.2011686547355031E-3</v>
      </c>
      <c r="G233">
        <f>(Prices!I233 - Prices!I232) / Prices!I232</f>
        <v>-1.2089086508813207E-2</v>
      </c>
      <c r="H233">
        <f>(Prices!J233 - Prices!J232) / Prices!J232</f>
        <v>-3.4557674722230446E-2</v>
      </c>
      <c r="I233">
        <f>(Prices!K233 - Prices!K232) / Prices!K232</f>
        <v>5.4070999561515107E-3</v>
      </c>
      <c r="J233">
        <f>(Prices!P233 - Prices!P232) / Prices!P232</f>
        <v>1.4942111414791341E-2</v>
      </c>
      <c r="K233">
        <f>(Prices!S233 - Prices!S232) / Prices!S232</f>
        <v>4.2564798186174556E-3</v>
      </c>
      <c r="L233">
        <v>-1.0239339282212554E-2</v>
      </c>
      <c r="M233">
        <v>-4.4218877837047454E-3</v>
      </c>
      <c r="N233">
        <v>-8.1414512205088864E-3</v>
      </c>
    </row>
    <row r="234" spans="1:14">
      <c r="A234" s="2">
        <v>43802</v>
      </c>
      <c r="B234">
        <f>(Prices!B234 - Prices!B233) / Prices!B233</f>
        <v>-1.7830091183900412E-2</v>
      </c>
      <c r="C234">
        <f>(Prices!D234 - Prices!D233) / Prices!D233</f>
        <v>-6.5334611636590741E-3</v>
      </c>
      <c r="D234">
        <f>(Prices!F234 - Prices!F233) / Prices!F233</f>
        <v>4.5620291027517502E-3</v>
      </c>
      <c r="E234">
        <f>(Prices!G234 - Prices!G233) / Prices!G233</f>
        <v>-1.4565279763646822E-3</v>
      </c>
      <c r="F234">
        <f>(Prices!H234 - Prices!H233) / Prices!H233</f>
        <v>-1.2854541728318496E-2</v>
      </c>
      <c r="G234">
        <f>(Prices!I234 - Prices!I233) / Prices!I233</f>
        <v>-1.6045944788277001E-3</v>
      </c>
      <c r="H234">
        <f>(Prices!J234 - Prices!J233) / Prices!J233</f>
        <v>-7.5985598892797232E-3</v>
      </c>
      <c r="I234">
        <f>(Prices!K234 - Prices!K233) / Prices!K233</f>
        <v>1.8742286521416073E-3</v>
      </c>
      <c r="J234">
        <f>(Prices!P234 - Prices!P233) / Prices!P233</f>
        <v>3.9717016153114635E-3</v>
      </c>
      <c r="K234">
        <f>(Prices!S234 - Prices!S233) / Prices!S233</f>
        <v>-7.8922021989614038E-3</v>
      </c>
      <c r="L234">
        <v>-7.8322167686426959E-3</v>
      </c>
      <c r="M234">
        <v>-3.7400913308095344E-3</v>
      </c>
      <c r="N234">
        <v>-7.0204833726255113E-3</v>
      </c>
    </row>
    <row r="235" spans="1:14">
      <c r="A235" s="2">
        <v>43803</v>
      </c>
      <c r="B235">
        <f>(Prices!B235 - Prices!B234) / Prices!B234</f>
        <v>8.8265246801440926E-3</v>
      </c>
      <c r="C235">
        <f>(Prices!D235 - Prices!D234) / Prices!D234</f>
        <v>-5.237417464897527E-3</v>
      </c>
      <c r="D235">
        <f>(Prices!F235 - Prices!F234) / Prices!F234</f>
        <v>1.8691038351966425E-2</v>
      </c>
      <c r="E235">
        <f>(Prices!G235 - Prices!G234) / Prices!G234</f>
        <v>1.6185452040038344E-2</v>
      </c>
      <c r="F235">
        <f>(Prices!H235 - Prices!H234) / Prices!H234</f>
        <v>1.9725770079429623E-2</v>
      </c>
      <c r="G235">
        <f>(Prices!I235 - Prices!I234) / Prices!I234</f>
        <v>3.6167858126159871E-3</v>
      </c>
      <c r="H235">
        <f>(Prices!J235 - Prices!J234) / Prices!J234</f>
        <v>8.4756388235868296E-3</v>
      </c>
      <c r="I235">
        <f>(Prices!K235 - Prices!K234) / Prices!K234</f>
        <v>1.2850633463054128E-2</v>
      </c>
      <c r="J235">
        <f>(Prices!P235 - Prices!P234) / Prices!P234</f>
        <v>-9.4289510666374816E-3</v>
      </c>
      <c r="K235">
        <f>(Prices!S235 - Prices!S234) / Prices!S234</f>
        <v>1.134363258198675E-2</v>
      </c>
      <c r="L235">
        <v>5.0641263758434748E-3</v>
      </c>
      <c r="M235">
        <v>8.6814237495804122E-3</v>
      </c>
      <c r="N235">
        <v>6.4015679852680385E-3</v>
      </c>
    </row>
    <row r="236" spans="1:14">
      <c r="A236" s="2">
        <v>43804</v>
      </c>
      <c r="B236">
        <f>(Prices!B236 - Prices!B235) / Prices!B235</f>
        <v>1.4670637179333963E-2</v>
      </c>
      <c r="C236">
        <f>(Prices!D236 - Prices!D235) / Prices!D235</f>
        <v>-1.1478432267733948E-2</v>
      </c>
      <c r="D236">
        <f>(Prices!F236 - Prices!F235) / Prices!F235</f>
        <v>6.0807899863200583E-3</v>
      </c>
      <c r="E236">
        <f>(Prices!G236 - Prices!G235) / Prices!G235</f>
        <v>1.2914175334288801E-3</v>
      </c>
      <c r="F236">
        <f>(Prices!H236 - Prices!H235) / Prices!H235</f>
        <v>5.4407450398432644E-3</v>
      </c>
      <c r="G236">
        <f>(Prices!I236 - Prices!I235) / Prices!I235</f>
        <v>5.3354359061839863E-4</v>
      </c>
      <c r="H236">
        <f>(Prices!J236 - Prices!J235) / Prices!J235</f>
        <v>-3.2473336386477586E-3</v>
      </c>
      <c r="I236">
        <f>(Prices!K236 - Prices!K235) / Prices!K235</f>
        <v>7.2275899711804795E-4</v>
      </c>
      <c r="J236">
        <f>(Prices!P236 - Prices!P235) / Prices!P235</f>
        <v>-7.9872050770080083E-3</v>
      </c>
      <c r="K236">
        <f>(Prices!S236 - Prices!S235) / Prices!S235</f>
        <v>-3.4960067714665997E-3</v>
      </c>
      <c r="L236">
        <v>1.9760345626381949E-3</v>
      </c>
      <c r="M236">
        <v>-9.3021280302276182E-4</v>
      </c>
      <c r="N236">
        <v>1.8527654224252395E-3</v>
      </c>
    </row>
    <row r="237" spans="1:14">
      <c r="A237" s="2">
        <v>43805</v>
      </c>
      <c r="B237">
        <f>(Prices!B237 - Prices!B236) / Prices!B236</f>
        <v>1.9316327015366314E-2</v>
      </c>
      <c r="C237">
        <f>(Prices!D237 - Prices!D236) / Prices!D236</f>
        <v>6.3890391455330821E-3</v>
      </c>
      <c r="D237">
        <f>(Prices!F237 - Prices!F236) / Prices!F236</f>
        <v>9.3671168538240149E-3</v>
      </c>
      <c r="E237">
        <f>(Prices!G237 - Prices!G236) / Prices!G236</f>
        <v>5.875824209536867E-3</v>
      </c>
      <c r="F237">
        <f>(Prices!H237 - Prices!H236) / Prices!H236</f>
        <v>1.4880120578642717E-2</v>
      </c>
      <c r="G237">
        <f>(Prices!I237 - Prices!I236) / Prices!I236</f>
        <v>1.2138691520505247E-2</v>
      </c>
      <c r="H237">
        <f>(Prices!J237 - Prices!J236) / Prices!J236</f>
        <v>1.6432195921220645E-2</v>
      </c>
      <c r="I237">
        <f>(Prices!K237 - Prices!K236) / Prices!K236</f>
        <v>-3.4506562623970302E-3</v>
      </c>
      <c r="J237">
        <f>(Prices!P237 - Prices!P236) / Prices!P236</f>
        <v>1.6708539482365919E-2</v>
      </c>
      <c r="K237">
        <f>(Prices!S237 - Prices!S236) / Prices!S236</f>
        <v>1.6079566405966524E-2</v>
      </c>
      <c r="L237">
        <v>1.0698813006184886E-2</v>
      </c>
      <c r="M237">
        <v>8.6142872110290224E-3</v>
      </c>
      <c r="N237">
        <v>8.8961400665974917E-3</v>
      </c>
    </row>
    <row r="238" spans="1:14">
      <c r="A238" s="2">
        <v>43808</v>
      </c>
      <c r="B238">
        <f>(Prices!B238 - Prices!B237) / Prices!B237</f>
        <v>-1.4000033172942933E-2</v>
      </c>
      <c r="C238">
        <f>(Prices!D238 - Prices!D237) / Prices!D237</f>
        <v>-1.1931926776630533E-3</v>
      </c>
      <c r="D238">
        <f>(Prices!F238 - Prices!F237) / Prices!F237</f>
        <v>2.6876721763085401E-3</v>
      </c>
      <c r="E238">
        <f>(Prices!G238 - Prices!G237) / Prices!G237</f>
        <v>8.546403036967555E-4</v>
      </c>
      <c r="F238">
        <f>(Prices!H238 - Prices!H237) / Prices!H237</f>
        <v>-4.6650595380228069E-3</v>
      </c>
      <c r="G238">
        <f>(Prices!I238 - Prices!I237) / Prices!I237</f>
        <v>-2.5698237289002385E-3</v>
      </c>
      <c r="H238">
        <f>(Prices!J238 - Prices!J237) / Prices!J237</f>
        <v>0</v>
      </c>
      <c r="I238">
        <f>(Prices!K238 - Prices!K237) / Prices!K237</f>
        <v>5.4755193924622093E-3</v>
      </c>
      <c r="J238">
        <f>(Prices!P238 - Prices!P237) / Prices!P237</f>
        <v>1.083677655768793E-2</v>
      </c>
      <c r="K238">
        <f>(Prices!S238 - Prices!S237) / Prices!S237</f>
        <v>2.1576624243344858E-3</v>
      </c>
      <c r="L238">
        <v>-4.5366575613987152E-3</v>
      </c>
      <c r="M238">
        <v>-5.3090757841233009E-3</v>
      </c>
      <c r="N238">
        <v>-3.0432973788336757E-3</v>
      </c>
    </row>
    <row r="239" spans="1:14">
      <c r="A239" s="2">
        <v>43809</v>
      </c>
      <c r="B239">
        <f>(Prices!B239 - Prices!B238) / Prices!B238</f>
        <v>5.8445717781436752E-3</v>
      </c>
      <c r="C239">
        <f>(Prices!D239 - Prices!D238) / Prices!D238</f>
        <v>-5.8873556343245863E-3</v>
      </c>
      <c r="D239">
        <f>(Prices!F239 - Prices!F238) / Prices!F238</f>
        <v>-7.418079163955004E-5</v>
      </c>
      <c r="E239">
        <f>(Prices!G239 - Prices!G238) / Prices!G238</f>
        <v>-3.6297304614285133E-3</v>
      </c>
      <c r="F239">
        <f>(Prices!H239 - Prices!H238) / Prices!H238</f>
        <v>6.694266646936212E-4</v>
      </c>
      <c r="G239">
        <f>(Prices!I239 - Prices!I238) / Prices!I238</f>
        <v>-1.5189408397706405E-3</v>
      </c>
      <c r="H239">
        <f>(Prices!J239 - Prices!J238) / Prices!J238</f>
        <v>8.5306119942728936E-3</v>
      </c>
      <c r="I239">
        <f>(Prices!K239 - Prices!K238) / Prices!K238</f>
        <v>-4.8050139078136224E-3</v>
      </c>
      <c r="J239">
        <f>(Prices!P239 - Prices!P238) / Prices!P238</f>
        <v>2.7420335973247115E-2</v>
      </c>
      <c r="K239">
        <f>(Prices!S239 - Prices!S238) / Prices!S238</f>
        <v>-8.6134424748993774E-3</v>
      </c>
      <c r="L239">
        <v>-8.3326538298741861E-4</v>
      </c>
      <c r="M239">
        <v>9.283765853360449E-4</v>
      </c>
      <c r="N239">
        <v>-9.3642002447025545E-4</v>
      </c>
    </row>
    <row r="240" spans="1:14">
      <c r="A240" s="2">
        <v>43810</v>
      </c>
      <c r="B240">
        <f>(Prices!B240 - Prices!B239) / Prices!B239</f>
        <v>8.5292414394006217E-3</v>
      </c>
      <c r="C240">
        <f>(Prices!D240 - Prices!D239) / Prices!D239</f>
        <v>5.4679351017411955E-3</v>
      </c>
      <c r="D240">
        <f>(Prices!F240 - Prices!F239) / Prices!F239</f>
        <v>1.0127345125519661E-3</v>
      </c>
      <c r="E240">
        <f>(Prices!G240 - Prices!G239) / Prices!G239</f>
        <v>7.071812794858922E-3</v>
      </c>
      <c r="F240">
        <f>(Prices!H240 - Prices!H239) / Prices!H239</f>
        <v>-2.3792086599523647E-3</v>
      </c>
      <c r="G240">
        <f>(Prices!I240 - Prices!I239) / Prices!I239</f>
        <v>3.771440517587263E-3</v>
      </c>
      <c r="H240">
        <f>(Prices!J240 - Prices!J239) / Prices!J239</f>
        <v>1.5702549856864954E-2</v>
      </c>
      <c r="I240">
        <f>(Prices!K240 - Prices!K239) / Prices!K239</f>
        <v>3.1384849534593431E-3</v>
      </c>
      <c r="J240">
        <f>(Prices!P240 - Prices!P239) / Prices!P239</f>
        <v>1.1065180701923154E-2</v>
      </c>
      <c r="K240">
        <f>(Prices!S240 - Prices!S239) / Prices!S239</f>
        <v>-1.4476693370262773E-3</v>
      </c>
      <c r="L240">
        <v>5.296774835384311E-3</v>
      </c>
      <c r="M240">
        <v>5.5645557558558281E-3</v>
      </c>
      <c r="N240">
        <v>2.6042130758332917E-3</v>
      </c>
    </row>
    <row r="241" spans="1:14">
      <c r="A241" s="2">
        <v>43811</v>
      </c>
      <c r="B241">
        <f>(Prices!B241 - Prices!B240) / Prices!B240</f>
        <v>2.548495333227764E-3</v>
      </c>
      <c r="C241">
        <f>(Prices!D241 - Prices!D240) / Prices!D240</f>
        <v>6.6392034282191101E-3</v>
      </c>
      <c r="D241">
        <f>(Prices!F241 - Prices!F240) / Prices!F240</f>
        <v>3.1540737221558181E-3</v>
      </c>
      <c r="E241">
        <f>(Prices!G241 - Prices!G240) / Prices!G240</f>
        <v>2.5537142071077996E-3</v>
      </c>
      <c r="F241">
        <f>(Prices!H241 - Prices!H240) / Prices!H240</f>
        <v>2.8618459343037982E-2</v>
      </c>
      <c r="G241">
        <f>(Prices!I241 - Prices!I240) / Prices!I240</f>
        <v>1.0151526034141625E-2</v>
      </c>
      <c r="H241">
        <f>(Prices!J241 - Prices!J240) / Prices!J240</f>
        <v>3.0965245506030307E-2</v>
      </c>
      <c r="I241">
        <f>(Prices!K241 - Prices!K240) / Prices!K240</f>
        <v>-7.2186309902217663E-4</v>
      </c>
      <c r="J241">
        <f>(Prices!P241 - Prices!P240) / Prices!P240</f>
        <v>1.9790216517877633E-2</v>
      </c>
      <c r="K241">
        <f>(Prices!S241 - Prices!S240) / Prices!S240</f>
        <v>2.0011638489399502E-2</v>
      </c>
      <c r="L241">
        <v>7.4640862748918194E-3</v>
      </c>
      <c r="M241">
        <v>7.8395062388001337E-3</v>
      </c>
      <c r="N241">
        <v>8.795055855372113E-3</v>
      </c>
    </row>
    <row r="242" spans="1:14">
      <c r="A242" s="2">
        <v>43812</v>
      </c>
      <c r="B242">
        <f>(Prices!B242 - Prices!B241) / Prices!B241</f>
        <v>1.3592912684633453E-2</v>
      </c>
      <c r="C242">
        <f>(Prices!D242 - Prices!D241) / Prices!D241</f>
        <v>3.4646559584497862E-4</v>
      </c>
      <c r="D242">
        <f>(Prices!F242 - Prices!F241) / Prices!F241</f>
        <v>-1.2013191823094492E-3</v>
      </c>
      <c r="E242">
        <f>(Prices!G242 - Prices!G241) / Prices!G241</f>
        <v>2.8311557506297626E-4</v>
      </c>
      <c r="F242">
        <f>(Prices!H242 - Prices!H241) / Prices!H241</f>
        <v>-8.7670660331988243E-3</v>
      </c>
      <c r="G242">
        <f>(Prices!I242 - Prices!I241) / Prices!I241</f>
        <v>8.417797611257093E-3</v>
      </c>
      <c r="H242">
        <f>(Prices!J242 - Prices!J241) / Prices!J241</f>
        <v>-3.5706107950440332E-4</v>
      </c>
      <c r="I242">
        <f>(Prices!K242 - Prices!K241) / Prices!K241</f>
        <v>7.2248413236116419E-3</v>
      </c>
      <c r="J242">
        <f>(Prices!P242 - Prices!P241) / Prices!P241</f>
        <v>-3.5864603168681603E-3</v>
      </c>
      <c r="K242">
        <f>(Prices!S242 - Prices!S241) / Prices!S241</f>
        <v>-1.5780534682202075E-2</v>
      </c>
      <c r="L242">
        <v>3.2929133527133348E-3</v>
      </c>
      <c r="M242">
        <v>5.719414296521068E-3</v>
      </c>
      <c r="N242">
        <v>3.7750268271027768E-4</v>
      </c>
    </row>
    <row r="243" spans="1:14">
      <c r="A243" s="2">
        <v>43815</v>
      </c>
      <c r="B243">
        <f>(Prices!B243 - Prices!B242) / Prices!B242</f>
        <v>1.7117753739567015E-2</v>
      </c>
      <c r="C243">
        <f>(Prices!D243 - Prices!D242) / Prices!D242</f>
        <v>4.6964185941401476E-3</v>
      </c>
      <c r="D243">
        <f>(Prices!F243 - Prices!F242) / Prices!F242</f>
        <v>1.026829732118173E-2</v>
      </c>
      <c r="E243">
        <f>(Prices!G243 - Prices!G242) / Prices!G242</f>
        <v>2.8996118644875201E-3</v>
      </c>
      <c r="F243">
        <f>(Prices!H243 - Prices!H242) / Prices!H242</f>
        <v>3.8741793516643731E-3</v>
      </c>
      <c r="G243">
        <f>(Prices!I243 - Prices!I242) / Prices!I242</f>
        <v>6.4713193344314726E-3</v>
      </c>
      <c r="H243">
        <f>(Prices!J243 - Prices!J242) / Prices!J242</f>
        <v>5.178636220328583E-3</v>
      </c>
      <c r="I243">
        <f>(Prices!K243 - Prices!K242) / Prices!K242</f>
        <v>7.1727349642721221E-4</v>
      </c>
      <c r="J243">
        <f>(Prices!P243 - Prices!P242) / Prices!P242</f>
        <v>6.4482739544102788E-2</v>
      </c>
      <c r="K243">
        <f>(Prices!S243 - Prices!S242) / Prices!S242</f>
        <v>1.1122138290438857E-2</v>
      </c>
      <c r="L243">
        <v>1.0039143565466795E-2</v>
      </c>
      <c r="M243">
        <v>1.0009299281580357E-2</v>
      </c>
      <c r="N243">
        <v>7.0683093386871365E-3</v>
      </c>
    </row>
    <row r="244" spans="1:14">
      <c r="A244" s="2">
        <v>43816</v>
      </c>
      <c r="B244">
        <f>(Prices!B244 - Prices!B243) / Prices!B243</f>
        <v>1.9656381103977478E-3</v>
      </c>
      <c r="C244">
        <f>(Prices!D244 - Prices!D243) / Prices!D243</f>
        <v>1.212399291227583E-2</v>
      </c>
      <c r="D244">
        <f>(Prices!F244 - Prices!F243) / Prices!F243</f>
        <v>-4.2697617147561904E-3</v>
      </c>
      <c r="E244">
        <f>(Prices!G244 - Prices!G243) / Prices!G243</f>
        <v>1.2483361612381559E-2</v>
      </c>
      <c r="F244">
        <f>(Prices!H244 - Prices!H243) / Prices!H243</f>
        <v>6.1160868790051835E-3</v>
      </c>
      <c r="G244">
        <f>(Prices!I244 - Prices!I243) / Prices!I243</f>
        <v>-5.4007667997706251E-3</v>
      </c>
      <c r="H244">
        <f>(Prices!J244 - Prices!J243) / Prices!J243</f>
        <v>1.3946403488745216E-2</v>
      </c>
      <c r="I244">
        <f>(Prices!K244 - Prices!K243) / Prices!K243</f>
        <v>-1.9910218090168378E-3</v>
      </c>
      <c r="J244">
        <f>(Prices!P244 - Prices!P243) / Prices!P243</f>
        <v>-6.5792281027307522E-3</v>
      </c>
      <c r="K244">
        <f>(Prices!S244 - Prices!S243) / Prices!S243</f>
        <v>-4.5713264522111632E-3</v>
      </c>
      <c r="L244">
        <v>5.7348728812799447E-4</v>
      </c>
      <c r="M244">
        <v>-3.6036274881469099E-3</v>
      </c>
      <c r="N244">
        <v>2.0461679503777264E-4</v>
      </c>
    </row>
    <row r="245" spans="1:14">
      <c r="A245" s="2">
        <v>43817</v>
      </c>
      <c r="B245">
        <f>(Prices!B245 - Prices!B244) / Prices!B244</f>
        <v>-2.3893888536684546E-3</v>
      </c>
      <c r="C245">
        <f>(Prices!D245 - Prices!D244) / Prices!D244</f>
        <v>-3.7025141903436554E-3</v>
      </c>
      <c r="D245">
        <f>(Prices!F245 - Prices!F244) / Prices!F244</f>
        <v>-2.1997496601825909E-3</v>
      </c>
      <c r="E245">
        <f>(Prices!G245 - Prices!G244) / Prices!G244</f>
        <v>-2.577472834573252E-3</v>
      </c>
      <c r="F245">
        <f>(Prices!H245 - Prices!H244) / Prices!H244</f>
        <v>-1.0131295755659885E-3</v>
      </c>
      <c r="G245">
        <f>(Prices!I245 - Prices!I244) / Prices!I244</f>
        <v>-2.068542723027908E-3</v>
      </c>
      <c r="H245">
        <f>(Prices!J245 - Prices!J244) / Prices!J244</f>
        <v>5.344274377183037E-3</v>
      </c>
      <c r="I245">
        <f>(Prices!K245 - Prices!K244) / Prices!K244</f>
        <v>-1.0374434835985774E-2</v>
      </c>
      <c r="J245">
        <f>(Prices!P245 - Prices!P244) / Prices!P244</f>
        <v>3.7362396455982667E-2</v>
      </c>
      <c r="K245">
        <f>(Prices!S245 - Prices!S244) / Prices!S244</f>
        <v>2.7266467221794656E-3</v>
      </c>
      <c r="L245">
        <v>7.6418622378904614E-4</v>
      </c>
      <c r="M245">
        <v>-2.4864606998104672E-3</v>
      </c>
      <c r="N245">
        <v>6.8229741081488575E-5</v>
      </c>
    </row>
    <row r="246" spans="1:14">
      <c r="A246" s="2">
        <v>43818</v>
      </c>
      <c r="B246">
        <f>(Prices!B246 - Prices!B245) / Prices!B245</f>
        <v>1.0008173605527623E-3</v>
      </c>
      <c r="C246">
        <f>(Prices!D246 - Prices!D245) / Prices!D245</f>
        <v>4.624344595139559E-3</v>
      </c>
      <c r="D246">
        <f>(Prices!F246 - Prices!F245) / Prices!F245</f>
        <v>3.3509089451391862E-3</v>
      </c>
      <c r="E246">
        <f>(Prices!G246 - Prices!G245) / Prices!G245</f>
        <v>1.5085108789529802E-2</v>
      </c>
      <c r="F246">
        <f>(Prices!H246 - Prices!H245) / Prices!H245</f>
        <v>-4.9983314765560645E-3</v>
      </c>
      <c r="G246">
        <f>(Prices!I246 - Prices!I245) / Prices!I245</f>
        <v>8.6803614435003538E-3</v>
      </c>
      <c r="H246">
        <f>(Prices!J246 - Prices!J245) / Prices!J245</f>
        <v>2.5924702222744758E-2</v>
      </c>
      <c r="I246">
        <f>(Prices!K246 - Prices!K245) / Prices!K245</f>
        <v>7.3381986984794451E-3</v>
      </c>
      <c r="J246">
        <f>(Prices!P246 - Prices!P245) / Prices!P245</f>
        <v>2.7699418728024599E-2</v>
      </c>
      <c r="K246">
        <f>(Prices!S246 - Prices!S245) / Prices!S245</f>
        <v>-6.8697117221305998E-3</v>
      </c>
      <c r="L246">
        <v>6.2513778237586644E-3</v>
      </c>
      <c r="M246">
        <v>9.0639266745029567E-4</v>
      </c>
      <c r="N246">
        <v>4.1554448589883469E-3</v>
      </c>
    </row>
    <row r="247" spans="1:14">
      <c r="A247" s="2">
        <v>43819</v>
      </c>
      <c r="B247">
        <f>(Prices!B247 - Prices!B246) / Prices!B246</f>
        <v>-2.0711134609050093E-3</v>
      </c>
      <c r="C247">
        <f>(Prices!D247 - Prices!D246) / Prices!D246</f>
        <v>-3.224958934558023E-3</v>
      </c>
      <c r="D247">
        <f>(Prices!F247 - Prices!F246) / Prices!F246</f>
        <v>-3.8483940826265647E-3</v>
      </c>
      <c r="E247">
        <f>(Prices!G247 - Prices!G246) / Prices!G246</f>
        <v>4.8846410602922889E-3</v>
      </c>
      <c r="F247">
        <f>(Prices!H247 - Prices!H246) / Prices!H246</f>
        <v>-8.0099504020136078E-4</v>
      </c>
      <c r="G247">
        <f>(Prices!I247 - Prices!I246) / Prices!I246</f>
        <v>1.0917643736711403E-2</v>
      </c>
      <c r="H247">
        <f>(Prices!J247 - Prices!J246) / Prices!J246</f>
        <v>1.6605794619636294E-2</v>
      </c>
      <c r="I247">
        <f>(Prices!K247 - Prices!K246) / Prices!K246</f>
        <v>3.522298980941827E-3</v>
      </c>
      <c r="J247">
        <f>(Prices!P247 - Prices!P246) / Prices!P246</f>
        <v>3.8362235064708654E-3</v>
      </c>
      <c r="K247">
        <f>(Prices!S247 - Prices!S246) / Prices!S246</f>
        <v>7.9260560175656945E-3</v>
      </c>
      <c r="L247">
        <v>4.0311882915238257E-3</v>
      </c>
      <c r="M247">
        <v>1.5848294522061393E-3</v>
      </c>
      <c r="N247">
        <v>5.0880814639307622E-3</v>
      </c>
    </row>
    <row r="248" spans="1:14">
      <c r="A248" s="2">
        <v>43822</v>
      </c>
      <c r="B248">
        <f>(Prices!B248 - Prices!B247) / Prices!B247</f>
        <v>1.6318365759970092E-2</v>
      </c>
      <c r="C248">
        <f>(Prices!D248 - Prices!D247) / Prices!D247</f>
        <v>3.6384504756830499E-3</v>
      </c>
      <c r="D248">
        <f>(Prices!F248 - Prices!F247) / Prices!F247</f>
        <v>-4.3634351191331567E-4</v>
      </c>
      <c r="E248">
        <f>(Prices!G248 - Prices!G247) / Prices!G247</f>
        <v>2.6018169366285675E-3</v>
      </c>
      <c r="F248">
        <f>(Prices!H248 - Prices!H247) / Prices!H247</f>
        <v>-2.9163560740949341E-4</v>
      </c>
      <c r="G248">
        <f>(Prices!I248 - Prices!I247) / Prices!I247</f>
        <v>0</v>
      </c>
      <c r="H248">
        <f>(Prices!J248 - Prices!J247) / Prices!J247</f>
        <v>-2.2977296753212244E-3</v>
      </c>
      <c r="I248">
        <f>(Prices!K248 - Prices!K247) / Prices!K247</f>
        <v>-3.6694463553810334E-3</v>
      </c>
      <c r="J248">
        <f>(Prices!P248 - Prices!P247) / Prices!P247</f>
        <v>3.3605362941982735E-2</v>
      </c>
      <c r="K248">
        <f>(Prices!S248 - Prices!S247) / Prices!S247</f>
        <v>5.0041706827127002E-3</v>
      </c>
      <c r="L248">
        <v>2.6412622426457738E-3</v>
      </c>
      <c r="M248">
        <v>1.3696694325083091E-3</v>
      </c>
      <c r="N248">
        <v>9.801260644122635E-4</v>
      </c>
    </row>
    <row r="249" spans="1:14">
      <c r="A249" s="2">
        <v>43823</v>
      </c>
      <c r="B249">
        <f>(Prices!B249 - Prices!B248) / Prices!B248</f>
        <v>9.5073290718290457E-4</v>
      </c>
      <c r="C249">
        <f>(Prices!D249 - Prices!D248) / Prices!D248</f>
        <v>-2.1137635040919169E-3</v>
      </c>
      <c r="D249">
        <f>(Prices!F249 - Prices!F248) / Prices!F248</f>
        <v>-4.5907212110670873E-3</v>
      </c>
      <c r="E249">
        <f>(Prices!G249 - Prices!G248) / Prices!G248</f>
        <v>-3.4831150526547154E-3</v>
      </c>
      <c r="F249">
        <f>(Prices!H249 - Prices!H248) / Prices!H248</f>
        <v>2.7697717531708125E-3</v>
      </c>
      <c r="G249">
        <f>(Prices!I249 - Prices!I248) / Prices!I248</f>
        <v>-1.90303719222789E-4</v>
      </c>
      <c r="H249">
        <f>(Prices!J249 - Prices!J248) / Prices!J248</f>
        <v>-8.376008915584013E-4</v>
      </c>
      <c r="I249">
        <f>(Prices!K249 - Prices!K248) / Prices!K248</f>
        <v>2.561991824864249E-3</v>
      </c>
      <c r="J249">
        <f>(Prices!P249 - Prices!P248) / Prices!P248</f>
        <v>1.4383871042813162E-2</v>
      </c>
      <c r="K249">
        <f>(Prices!S249 - Prices!S248) / Prices!S248</f>
        <v>-3.8411549178096632E-3</v>
      </c>
      <c r="L249">
        <v>5.1939507980468713E-4</v>
      </c>
      <c r="M249">
        <v>-9.1189887327065486E-4</v>
      </c>
      <c r="N249">
        <v>0</v>
      </c>
    </row>
    <row r="250" spans="1:14">
      <c r="A250" s="2">
        <v>43825</v>
      </c>
      <c r="B250">
        <f>(Prices!B250 - Prices!B249) / Prices!B249</f>
        <v>1.9840198548814792E-2</v>
      </c>
      <c r="C250">
        <f>(Prices!D250 - Prices!D249) / Prices!D249</f>
        <v>4.4466515495318985E-2</v>
      </c>
      <c r="D250">
        <f>(Prices!F250 - Prices!F249) / Prices!F249</f>
        <v>1.3418401968167988E-2</v>
      </c>
      <c r="E250">
        <f>(Prices!G250 - Prices!G249) / Prices!G249</f>
        <v>-6.8496979070280337E-4</v>
      </c>
      <c r="F250">
        <f>(Prices!H250 - Prices!H249) / Prices!H249</f>
        <v>1.0611981991018316E-2</v>
      </c>
      <c r="G250">
        <f>(Prices!I250 - Prices!I249) / Prices!I249</f>
        <v>8.196666906633867E-3</v>
      </c>
      <c r="H250">
        <f>(Prices!J250 - Prices!J249) / Prices!J249</f>
        <v>2.3890954604857853E-3</v>
      </c>
      <c r="I250">
        <f>(Prices!K250 - Prices!K249) / Prices!K249</f>
        <v>0</v>
      </c>
      <c r="J250">
        <f>(Prices!P250 - Prices!P249) / Prices!P249</f>
        <v>1.3380370052541229E-2</v>
      </c>
      <c r="K250">
        <f>(Prices!S250 - Prices!S249) / Prices!S249</f>
        <v>1.5709199001446607E-3</v>
      </c>
      <c r="L250">
        <v>8.8241625772261592E-3</v>
      </c>
      <c r="M250">
        <v>4.5641794942376203E-3</v>
      </c>
      <c r="N250">
        <v>5.1159632283214367E-3</v>
      </c>
    </row>
    <row r="251" spans="1:14">
      <c r="A251" s="2">
        <v>43826</v>
      </c>
      <c r="B251">
        <f>(Prices!B251 - Prices!B250) / Prices!B250</f>
        <v>-3.7934665773016978E-4</v>
      </c>
      <c r="C251">
        <f>(Prices!D251 - Prices!D250) / Prices!D250</f>
        <v>5.5114768953581201E-4</v>
      </c>
      <c r="D251">
        <f>(Prices!F251 - Prices!F250) / Prices!F250</f>
        <v>-5.7467042603674082E-3</v>
      </c>
      <c r="E251">
        <f>(Prices!G251 - Prices!G250) / Prices!G250</f>
        <v>-5.4854964798575637E-4</v>
      </c>
      <c r="F251">
        <f>(Prices!H251 - Prices!H250) / Prices!H250</f>
        <v>7.1932664292663441E-4</v>
      </c>
      <c r="G251">
        <f>(Prices!I251 - Prices!I250) / Prices!I250</f>
        <v>1.8274584674286762E-3</v>
      </c>
      <c r="H251">
        <f>(Prices!J251 - Prices!J250) / Prices!J250</f>
        <v>-9.6994083708519859E-3</v>
      </c>
      <c r="I251">
        <f>(Prices!K251 - Prices!K250) / Prices!K250</f>
        <v>6.9476995584250066E-3</v>
      </c>
      <c r="J251">
        <f>(Prices!P251 - Prices!P250) / Prices!P250</f>
        <v>-1.2995234173471652E-3</v>
      </c>
      <c r="K251">
        <f>(Prices!S251 - Prices!S250) / Prices!S250</f>
        <v>-3.4219420408657998E-3</v>
      </c>
      <c r="L251">
        <v>-8.4203419306770047E-4</v>
      </c>
      <c r="M251">
        <v>2.7260654445409606E-3</v>
      </c>
      <c r="N251">
        <v>0</v>
      </c>
    </row>
    <row r="252" spans="1:14">
      <c r="A252" s="2">
        <v>43829</v>
      </c>
      <c r="B252">
        <f>(Prices!B252 - Prices!B251) / Prices!B251</f>
        <v>5.9352419667303043E-3</v>
      </c>
      <c r="C252">
        <f>(Prices!D252 - Prices!D251) / Prices!D251</f>
        <v>-1.225264958048938E-2</v>
      </c>
      <c r="D252">
        <f>(Prices!F252 - Prices!F251) / Prices!F251</f>
        <v>-1.1021660512563846E-2</v>
      </c>
      <c r="E252">
        <f>(Prices!G252 - Prices!G251) / Prices!G251</f>
        <v>-3.0875331992405233E-3</v>
      </c>
      <c r="F252">
        <f>(Prices!H252 - Prices!H251) / Prices!H251</f>
        <v>-3.6654759832839201E-3</v>
      </c>
      <c r="G252">
        <f>(Prices!I252 - Prices!I251) / Prices!I251</f>
        <v>-8.6184672255001787E-3</v>
      </c>
      <c r="H252">
        <f>(Prices!J252 - Prices!J251) / Prices!J251</f>
        <v>-1.9209072449455397E-2</v>
      </c>
      <c r="I252">
        <f>(Prices!K252 - Prices!K251) / Prices!K251</f>
        <v>-1.2848002450825138E-2</v>
      </c>
      <c r="J252">
        <f>(Prices!P252 - Prices!P251) / Prices!P251</f>
        <v>-3.6432872421760326E-2</v>
      </c>
      <c r="K252">
        <f>(Prices!S252 - Prices!S251) / Prices!S251</f>
        <v>-5.8664973594668149E-3</v>
      </c>
      <c r="L252">
        <v>-6.5540654134728007E-3</v>
      </c>
      <c r="M252">
        <v>-7.249744573943933E-3</v>
      </c>
      <c r="N252">
        <v>-5.4944071729361842E-3</v>
      </c>
    </row>
    <row r="253" spans="1:14">
      <c r="A253" s="2">
        <v>43830</v>
      </c>
      <c r="B253">
        <f>(Prices!B253 - Prices!B252) / Prices!B252</f>
        <v>7.3065097149863549E-3</v>
      </c>
      <c r="C253">
        <f>(Prices!D253 - Prices!D252) / Prices!D252</f>
        <v>5.1438484744184836E-4</v>
      </c>
      <c r="D253">
        <f>(Prices!F253 - Prices!F252) / Prices!F252</f>
        <v>-2.3880888873996006E-4</v>
      </c>
      <c r="E253">
        <f>(Prices!G253 - Prices!G252) / Prices!G252</f>
        <v>3.9231700969979749E-3</v>
      </c>
      <c r="F253">
        <f>(Prices!H253 - Prices!H252) / Prices!H252</f>
        <v>5.5542871124798178E-3</v>
      </c>
      <c r="G253">
        <f>(Prices!I253 - Prices!I252) / Prices!I252</f>
        <v>6.983429651226229E-4</v>
      </c>
      <c r="H253">
        <f>(Prices!J253 - Prices!J252) / Prices!J252</f>
        <v>1.2827380824753763E-2</v>
      </c>
      <c r="I253">
        <f>(Prices!K253 - Prices!K252) / Prices!K252</f>
        <v>3.4548150029384017E-3</v>
      </c>
      <c r="J253">
        <f>(Prices!P253 - Prices!P252) / Prices!P252</f>
        <v>8.7532673750394616E-3</v>
      </c>
      <c r="K253">
        <f>(Prices!S253 - Prices!S252) / Prices!S252</f>
        <v>4.3176970812073313E-3</v>
      </c>
      <c r="L253">
        <v>1.884912229559294E-3</v>
      </c>
      <c r="M253">
        <v>5.4771201001166748E-3</v>
      </c>
      <c r="N253">
        <v>2.5759968874834779E-3</v>
      </c>
    </row>
    <row r="254" spans="1:14">
      <c r="A254" s="2">
        <v>43832</v>
      </c>
      <c r="B254">
        <f>(Prices!B254 - Prices!B253) / Prices!B253</f>
        <v>2.2816026491292791E-2</v>
      </c>
      <c r="C254">
        <f>(Prices!D254 - Prices!D253) / Prices!D253</f>
        <v>2.7150610354876845E-2</v>
      </c>
      <c r="D254">
        <f>(Prices!F254 - Prices!F253) / Prices!F253</f>
        <v>2.186834251606979E-2</v>
      </c>
      <c r="E254">
        <f>(Prices!G254 - Prices!G253) / Prices!G253</f>
        <v>6.8537502702220858E-4</v>
      </c>
      <c r="F254">
        <f>(Prices!H254 - Prices!H253) / Prices!H253</f>
        <v>1.2123805835445015E-2</v>
      </c>
      <c r="G254">
        <f>(Prices!I254 - Prices!I253) / Prices!I253</f>
        <v>1.8515797237885243E-2</v>
      </c>
      <c r="H254">
        <f>(Prices!J254 - Prices!J253) / Prices!J253</f>
        <v>1.9591930652898253E-2</v>
      </c>
      <c r="I254">
        <f>(Prices!K254 - Prices!K253) / Prices!K253</f>
        <v>-1.1929669004530638E-2</v>
      </c>
      <c r="J254">
        <f>(Prices!P254 - Prices!P253) / Prices!P253</f>
        <v>2.8518175015711245E-2</v>
      </c>
      <c r="K254">
        <f>(Prices!S254 - Prices!S253) / Prices!S253</f>
        <v>1.6050627816971443E-2</v>
      </c>
      <c r="L254">
        <v>1.6697188505065734E-2</v>
      </c>
      <c r="M254">
        <v>8.1705625233398239E-3</v>
      </c>
      <c r="N254">
        <v>8.8573169429510823E-3</v>
      </c>
    </row>
    <row r="255" spans="1:14">
      <c r="A255" s="2">
        <v>43833</v>
      </c>
      <c r="B255">
        <f>(Prices!B255 - Prices!B254) / Prices!B254</f>
        <v>-9.7218957107072772E-3</v>
      </c>
      <c r="C255">
        <f>(Prices!D255 - Prices!D254) / Prices!D254</f>
        <v>-1.2139034655920934E-2</v>
      </c>
      <c r="D255">
        <f>(Prices!F255 - Prices!F254) / Prices!F254</f>
        <v>-5.2316665051018721E-3</v>
      </c>
      <c r="E255">
        <f>(Prices!G255 - Prices!G254) / Prices!G254</f>
        <v>-1.157786274672285E-2</v>
      </c>
      <c r="F255">
        <f>(Prices!H255 - Prices!H254) / Prices!H254</f>
        <v>-1.3196619401118059E-2</v>
      </c>
      <c r="G255">
        <f>(Prices!I255 - Prices!I254) / Prices!I254</f>
        <v>-1.2451809034707346E-2</v>
      </c>
      <c r="H255">
        <f>(Prices!J255 - Prices!J254) / Prices!J254</f>
        <v>-1.600621740853627E-2</v>
      </c>
      <c r="I255">
        <f>(Prices!K255 - Prices!K254) / Prices!K254</f>
        <v>-6.7255371624641153E-3</v>
      </c>
      <c r="J255">
        <f>(Prices!P255 - Prices!P254) / Prices!P254</f>
        <v>2.9633258297920878E-2</v>
      </c>
      <c r="K255">
        <f>(Prices!S255 - Prices!S254) / Prices!S254</f>
        <v>-8.0393269457566859E-3</v>
      </c>
      <c r="L255">
        <v>-9.1597271358335158E-3</v>
      </c>
      <c r="M255">
        <v>-1.215682807115564E-2</v>
      </c>
      <c r="N255">
        <v>-7.3051435854770723E-3</v>
      </c>
    </row>
    <row r="256" spans="1:14">
      <c r="A256" s="2">
        <v>43836</v>
      </c>
      <c r="B256">
        <f>(Prices!B256 - Prices!B255) / Prices!B255</f>
        <v>7.9683485865462353E-3</v>
      </c>
      <c r="C256">
        <f>(Prices!D256 - Prices!D255) / Prices!D255</f>
        <v>1.4885573930506536E-2</v>
      </c>
      <c r="D256">
        <f>(Prices!F256 - Prices!F255) / Prices!F255</f>
        <v>2.6654194438039455E-2</v>
      </c>
      <c r="E256">
        <f>(Prices!G256 - Prices!G255) / Prices!G255</f>
        <v>-1.2474962113705257E-3</v>
      </c>
      <c r="F256">
        <f>(Prices!H256 - Prices!H255) / Prices!H255</f>
        <v>-7.9555672774017237E-4</v>
      </c>
      <c r="G256">
        <f>(Prices!I256 - Prices!I255) / Prices!I255</f>
        <v>2.5850642152647619E-3</v>
      </c>
      <c r="H256">
        <f>(Prices!J256 - Prices!J255) / Prices!J255</f>
        <v>4.1935346427984495E-3</v>
      </c>
      <c r="I256">
        <f>(Prices!K256 - Prices!K255) / Prices!K255</f>
        <v>1.3869854078139645E-3</v>
      </c>
      <c r="J256">
        <f>(Prices!P256 - Prices!P255) / Prices!P255</f>
        <v>1.9254637045134949E-2</v>
      </c>
      <c r="K256">
        <f>(Prices!S256 - Prices!S255) / Prices!S255</f>
        <v>7.6780807349399634E-3</v>
      </c>
      <c r="L256">
        <v>6.4429302858922954E-3</v>
      </c>
      <c r="M256">
        <v>3.4187156566511559E-3</v>
      </c>
      <c r="N256">
        <v>3.7470752390529253E-3</v>
      </c>
    </row>
    <row r="257" spans="1:14">
      <c r="A257" s="2">
        <v>43837</v>
      </c>
      <c r="B257">
        <f>(Prices!B257 - Prices!B256) / Prices!B256</f>
        <v>-4.7031130239558062E-3</v>
      </c>
      <c r="C257">
        <f>(Prices!D257 - Prices!D256) / Prices!D256</f>
        <v>2.0916204156393933E-3</v>
      </c>
      <c r="D257">
        <f>(Prices!F257 - Prices!F256) / Prices!F256</f>
        <v>-1.9313703600641883E-3</v>
      </c>
      <c r="E257">
        <f>(Prices!G257 - Prices!G256) / Prices!G256</f>
        <v>6.1071777187651707E-3</v>
      </c>
      <c r="F257">
        <f>(Prices!H257 - Prices!H256) / Prices!H256</f>
        <v>-1.7000510237261349E-2</v>
      </c>
      <c r="G257">
        <f>(Prices!I257 - Prices!I256) / Prices!I256</f>
        <v>-9.1177196989882803E-3</v>
      </c>
      <c r="H257">
        <f>(Prices!J257 - Prices!J256) / Prices!J256</f>
        <v>1.2106763350732618E-2</v>
      </c>
      <c r="I257">
        <f>(Prices!K257 - Prices!K256) / Prices!K256</f>
        <v>-6.1915768455922905E-3</v>
      </c>
      <c r="J257">
        <f>(Prices!P257 - Prices!P256) / Prices!P256</f>
        <v>3.880052465815377E-2</v>
      </c>
      <c r="K257">
        <f>(Prices!S257 - Prices!S256) / Prices!S256</f>
        <v>-8.1843957548843101E-3</v>
      </c>
      <c r="L257">
        <v>-1.3908891478955318E-4</v>
      </c>
      <c r="M257">
        <v>-1.5899997373966248E-3</v>
      </c>
      <c r="N257">
        <v>-2.7577639026221882E-3</v>
      </c>
    </row>
    <row r="258" spans="1:14">
      <c r="A258" s="2">
        <v>43838</v>
      </c>
      <c r="B258">
        <f>(Prices!B258 - Prices!B257) / Prices!B257</f>
        <v>1.6086237211463142E-2</v>
      </c>
      <c r="C258">
        <f>(Prices!D258 - Prices!D257) / Prices!D257</f>
        <v>-7.8086402612893317E-3</v>
      </c>
      <c r="D258">
        <f>(Prices!F258 - Prices!F257) / Prices!F257</f>
        <v>7.1175820409656587E-3</v>
      </c>
      <c r="E258">
        <f>(Prices!G258 - Prices!G257) / Prices!G257</f>
        <v>-1.3819060646537261E-4</v>
      </c>
      <c r="F258">
        <f>(Prices!H258 - Prices!H257) / Prices!H257</f>
        <v>7.8013275863747494E-3</v>
      </c>
      <c r="G258">
        <f>(Prices!I258 - Prices!I257) / Prices!I257</f>
        <v>1.5927876844000405E-2</v>
      </c>
      <c r="H258">
        <f>(Prices!J258 - Prices!J257) / Prices!J257</f>
        <v>1.8756238371676684E-3</v>
      </c>
      <c r="I258">
        <f>(Prices!K258 - Prices!K257) / Prices!K257</f>
        <v>4.2627847957115595E-3</v>
      </c>
      <c r="J258">
        <f>(Prices!P258 - Prices!P257) / Prices!P257</f>
        <v>4.9204825788121805E-2</v>
      </c>
      <c r="K258">
        <f>(Prices!S258 - Prices!S257) / Prices!S257</f>
        <v>-1.5080094988794689E-2</v>
      </c>
      <c r="L258">
        <v>7.5163951120762011E-3</v>
      </c>
      <c r="M258">
        <v>1.3648931162498444E-3</v>
      </c>
      <c r="N258">
        <v>5.1594344281619105E-3</v>
      </c>
    </row>
    <row r="259" spans="1:14">
      <c r="A259" s="2">
        <v>43839</v>
      </c>
      <c r="B259">
        <f>(Prices!B259 - Prices!B258) / Prices!B258</f>
        <v>2.1240825478769865E-2</v>
      </c>
      <c r="C259">
        <f>(Prices!D259 - Prices!D258) / Prices!D258</f>
        <v>4.7991747864683373E-3</v>
      </c>
      <c r="D259">
        <f>(Prices!F259 - Prices!F258) / Prices!F258</f>
        <v>1.0498064452876666E-2</v>
      </c>
      <c r="E259">
        <f>(Prices!G259 - Prices!G258) / Prices!G258</f>
        <v>2.9662744015996434E-3</v>
      </c>
      <c r="F259">
        <f>(Prices!H259 - Prices!H258) / Prices!H258</f>
        <v>3.6511590766058677E-3</v>
      </c>
      <c r="G259">
        <f>(Prices!I259 - Prices!I258) / Prices!I258</f>
        <v>1.2493437318992787E-2</v>
      </c>
      <c r="H259">
        <f>(Prices!J259 - Prices!J258) / Prices!J258</f>
        <v>1.0982491217473899E-2</v>
      </c>
      <c r="I259">
        <f>(Prices!K259 - Prices!K258) / Prices!K258</f>
        <v>1.0937771078582965E-2</v>
      </c>
      <c r="J259">
        <f>(Prices!P259 - Prices!P258) / Prices!P258</f>
        <v>-2.1945011900097101E-2</v>
      </c>
      <c r="K259">
        <f>(Prices!S259 - Prices!S258) / Prices!S258</f>
        <v>7.6556386622420106E-3</v>
      </c>
      <c r="L259">
        <v>8.4734925814064603E-3</v>
      </c>
      <c r="M259">
        <v>4.0888897042094825E-3</v>
      </c>
      <c r="N259">
        <v>6.9118188046456376E-3</v>
      </c>
    </row>
    <row r="260" spans="1:14">
      <c r="A260" s="2">
        <v>43840</v>
      </c>
      <c r="B260">
        <f>(Prices!B260 - Prices!B259) / Prices!B259</f>
        <v>2.2609180518053441E-3</v>
      </c>
      <c r="C260">
        <f>(Prices!D260 - Prices!D259) / Prices!D259</f>
        <v>-9.4105968020312836E-3</v>
      </c>
      <c r="D260">
        <f>(Prices!F260 - Prices!F259) / Prices!F259</f>
        <v>6.4585011738004282E-3</v>
      </c>
      <c r="E260">
        <f>(Prices!G260 - Prices!G259) / Prices!G259</f>
        <v>-2.2697394580412627E-3</v>
      </c>
      <c r="F260">
        <f>(Prices!H260 - Prices!H259) / Prices!H259</f>
        <v>-9.9681216394210924E-3</v>
      </c>
      <c r="G260">
        <f>(Prices!I260 - Prices!I259) / Prices!I259</f>
        <v>-4.6271670326000491E-3</v>
      </c>
      <c r="H260">
        <f>(Prices!J260 - Prices!J259) / Prices!J259</f>
        <v>5.3495644792135085E-3</v>
      </c>
      <c r="I260">
        <f>(Prices!K260 - Prices!K259) / Prices!K259</f>
        <v>9.6880280424153876E-4</v>
      </c>
      <c r="J260">
        <f>(Prices!P260 - Prices!P259) / Prices!P259</f>
        <v>-6.6272976331743288E-3</v>
      </c>
      <c r="K260">
        <f>(Prices!S260 - Prices!S259) / Prices!S259</f>
        <v>-8.8876355997877018E-3</v>
      </c>
      <c r="L260">
        <v>-2.5572487140645044E-3</v>
      </c>
      <c r="M260">
        <v>-3.3936534155153309E-3</v>
      </c>
      <c r="N260">
        <v>-2.8658108542586112E-3</v>
      </c>
    </row>
    <row r="261" spans="1:14">
      <c r="A261" s="2">
        <v>43843</v>
      </c>
      <c r="B261">
        <f>(Prices!B261 - Prices!B260) / Prices!B260</f>
        <v>2.136429343707711E-2</v>
      </c>
      <c r="C261">
        <f>(Prices!D261 - Prices!D260) / Prices!D260</f>
        <v>4.3225782456994414E-3</v>
      </c>
      <c r="D261">
        <f>(Prices!F261 - Prices!F260) / Prices!F260</f>
        <v>7.7470756150557893E-3</v>
      </c>
      <c r="E261">
        <f>(Prices!G261 - Prices!G260) / Prices!G260</f>
        <v>4.4122517839834136E-3</v>
      </c>
      <c r="F261">
        <f>(Prices!H261 - Prices!H260) / Prices!H260</f>
        <v>8.3044972235624681E-3</v>
      </c>
      <c r="G261">
        <f>(Prices!I261 - Prices!I260) / Prices!I260</f>
        <v>1.2024106982329152E-2</v>
      </c>
      <c r="H261">
        <f>(Prices!J261 - Prices!J260) / Prices!J260</f>
        <v>3.1352115253856103E-2</v>
      </c>
      <c r="I261">
        <f>(Prices!K261 - Prices!K260) / Prices!K260</f>
        <v>7.3405670347549638E-3</v>
      </c>
      <c r="J261">
        <f>(Prices!P261 - Prices!P260) / Prices!P260</f>
        <v>9.7688958850933358E-2</v>
      </c>
      <c r="K261">
        <f>(Prices!S261 - Prices!S260) / Prices!S260</f>
        <v>9.5457752610987549E-3</v>
      </c>
      <c r="L261">
        <v>1.1536832924022989E-2</v>
      </c>
      <c r="M261">
        <v>5.9024534340829556E-3</v>
      </c>
      <c r="N261">
        <v>6.6162220781729574E-3</v>
      </c>
    </row>
    <row r="262" spans="1:14">
      <c r="A262" s="2">
        <v>43844</v>
      </c>
      <c r="B262">
        <f>(Prices!B262 - Prices!B261) / Prices!B261</f>
        <v>-1.350299266190283E-2</v>
      </c>
      <c r="C262">
        <f>(Prices!D262 - Prices!D261) / Prices!D261</f>
        <v>-1.1558211718052632E-2</v>
      </c>
      <c r="D262">
        <f>(Prices!F262 - Prices!F261) / Prices!F261</f>
        <v>-6.5554133245645969E-3</v>
      </c>
      <c r="E262">
        <f>(Prices!G262 - Prices!G261) / Prices!G261</f>
        <v>5.6278969304656189E-3</v>
      </c>
      <c r="F262">
        <f>(Prices!H262 - Prices!H261) / Prices!H261</f>
        <v>1.1662001266360194E-2</v>
      </c>
      <c r="G262">
        <f>(Prices!I262 - Prices!I261) / Prices!I261</f>
        <v>-7.0429216948993912E-3</v>
      </c>
      <c r="H262">
        <f>(Prices!J262 - Prices!J261) / Prices!J261</f>
        <v>-1.8652159853628163E-2</v>
      </c>
      <c r="I262">
        <f>(Prices!K262 - Prices!K261) / Prices!K261</f>
        <v>-1.5214220049345002E-3</v>
      </c>
      <c r="J262">
        <f>(Prices!P262 - Prices!P261) / Prices!P261</f>
        <v>2.4882822120200904E-2</v>
      </c>
      <c r="K262">
        <f>(Prices!S262 - Prices!S261) / Prices!S261</f>
        <v>-8.5958768125785658E-3</v>
      </c>
      <c r="L262">
        <v>-3.9373274010763388E-3</v>
      </c>
      <c r="M262">
        <v>6.7690070393738346E-4</v>
      </c>
      <c r="N262">
        <v>-1.3276036598767649E-3</v>
      </c>
    </row>
    <row r="263" spans="1:14">
      <c r="A263" s="2">
        <v>43845</v>
      </c>
      <c r="B263">
        <f>(Prices!B263 - Prices!B262) / Prices!B262</f>
        <v>-4.2861910299843249E-3</v>
      </c>
      <c r="C263">
        <f>(Prices!D263 - Prices!D262) / Prices!D262</f>
        <v>-3.9691265489249453E-3</v>
      </c>
      <c r="D263">
        <f>(Prices!F263 - Prices!F262) / Prices!F262</f>
        <v>6.0183501540212753E-3</v>
      </c>
      <c r="E263">
        <f>(Prices!G263 - Prices!G262) / Prices!G262</f>
        <v>3.344351708814499E-3</v>
      </c>
      <c r="F263">
        <f>(Prices!H263 - Prices!H262) / Prices!H262</f>
        <v>-1.4985830354136665E-2</v>
      </c>
      <c r="G263">
        <f>(Prices!I263 - Prices!I262) / Prices!I262</f>
        <v>6.4762380170119201E-3</v>
      </c>
      <c r="H263">
        <f>(Prices!J263 - Prices!J262) / Prices!J262</f>
        <v>-6.9154274301598539E-3</v>
      </c>
      <c r="I263">
        <f>(Prices!K263 - Prices!K262) / Prices!K262</f>
        <v>1.0185292357403458E-2</v>
      </c>
      <c r="J263">
        <f>(Prices!P263 - Prices!P262) / Prices!P262</f>
        <v>-3.6102013513058022E-2</v>
      </c>
      <c r="K263">
        <f>(Prices!S263 - Prices!S262) / Prices!S262</f>
        <v>-1.5898258139989841E-3</v>
      </c>
      <c r="L263">
        <v>4.0891234919605721E-4</v>
      </c>
      <c r="M263">
        <v>-6.7644281931681445E-4</v>
      </c>
      <c r="N263">
        <v>2.2268976158713E-3</v>
      </c>
    </row>
    <row r="264" spans="1:14">
      <c r="A264" s="2">
        <v>43846</v>
      </c>
      <c r="B264">
        <f>(Prices!B264 - Prices!B263) / Prices!B263</f>
        <v>1.2526563773979506E-2</v>
      </c>
      <c r="C264">
        <f>(Prices!D264 - Prices!D263) / Prices!D263</f>
        <v>8.5499110295933749E-3</v>
      </c>
      <c r="D264">
        <f>(Prices!F264 - Prices!F263) / Prices!F263</f>
        <v>7.6154685131516117E-3</v>
      </c>
      <c r="E264">
        <f>(Prices!G264 - Prices!G263) / Prices!G263</f>
        <v>8.0943629596991543E-3</v>
      </c>
      <c r="F264">
        <f>(Prices!H264 - Prices!H263) / Prices!H263</f>
        <v>3.8766655860715004E-3</v>
      </c>
      <c r="G264">
        <f>(Prices!I264 - Prices!I263) / Prices!I263</f>
        <v>1.8323288105102985E-2</v>
      </c>
      <c r="H264">
        <f>(Prices!J264 - Prices!J263) / Prices!J263</f>
        <v>1.3682661186320584E-2</v>
      </c>
      <c r="I264">
        <f>(Prices!K264 - Prices!K263) / Prices!K263</f>
        <v>8.7330421006342454E-4</v>
      </c>
      <c r="J264">
        <f>(Prices!P264 - Prices!P263) / Prices!P263</f>
        <v>-9.6624776360147453E-3</v>
      </c>
      <c r="K264">
        <f>(Prices!S264 - Prices!S263) / Prices!S263</f>
        <v>-3.9077243923211621E-3</v>
      </c>
      <c r="L264">
        <v>9.5833549700394902E-3</v>
      </c>
      <c r="M264">
        <v>5.4165517702710496E-3</v>
      </c>
      <c r="N264">
        <v>8.3579189219295767E-3</v>
      </c>
    </row>
    <row r="265" spans="1:14">
      <c r="A265" s="2">
        <v>43847</v>
      </c>
      <c r="B265">
        <f>(Prices!B265 - Prices!B264) / Prices!B264</f>
        <v>1.1071017530147588E-2</v>
      </c>
      <c r="C265">
        <f>(Prices!D265 - Prices!D264) / Prices!D264</f>
        <v>-7.0396614423282244E-3</v>
      </c>
      <c r="D265">
        <f>(Prices!F265 - Prices!F264) / Prices!F264</f>
        <v>2.0245852107076596E-2</v>
      </c>
      <c r="E265">
        <f>(Prices!G265 - Prices!G264) / Prices!G264</f>
        <v>6.5451655737641268E-3</v>
      </c>
      <c r="F265">
        <f>(Prices!H265 - Prices!H264) / Prices!H264</f>
        <v>6.9218411136725095E-3</v>
      </c>
      <c r="G265">
        <f>(Prices!I265 - Prices!I264) / Prices!I264</f>
        <v>5.5966356549472821E-3</v>
      </c>
      <c r="H265">
        <f>(Prices!J265 - Prices!J264) / Prices!J264</f>
        <v>1.4059811305449017E-3</v>
      </c>
      <c r="I265">
        <f>(Prices!K265 - Prices!K264) / Prices!K264</f>
        <v>2.6968975558422422E-3</v>
      </c>
      <c r="J265">
        <f>(Prices!P265 - Prices!P264) / Prices!P264</f>
        <v>-5.8228941569139266E-3</v>
      </c>
      <c r="K265">
        <f>(Prices!S265 - Prices!S264) / Prices!S264</f>
        <v>-3.7781197592484947E-3</v>
      </c>
      <c r="L265">
        <v>4.9487323648674669E-3</v>
      </c>
      <c r="M265">
        <v>2.4687009504035192E-3</v>
      </c>
      <c r="N265">
        <v>3.3876087997660401E-3</v>
      </c>
    </row>
    <row r="266" spans="1:14">
      <c r="A266" s="2">
        <v>43851</v>
      </c>
      <c r="B266">
        <f>(Prices!B266 - Prices!B265) / Prices!B265</f>
        <v>-6.7768034884729163E-3</v>
      </c>
      <c r="C266">
        <f>(Prices!D266 - Prices!D265) / Prices!D265</f>
        <v>1.4629525206926747E-2</v>
      </c>
      <c r="D266">
        <f>(Prices!F266 - Prices!F265) / Prices!F265</f>
        <v>1.8454883576805828E-3</v>
      </c>
      <c r="E266">
        <f>(Prices!G266 - Prices!G265) / Prices!G265</f>
        <v>6.7045529618809958E-4</v>
      </c>
      <c r="F266">
        <f>(Prices!H266 - Prices!H265) / Prices!H265</f>
        <v>-9.8409423589833778E-3</v>
      </c>
      <c r="G266">
        <f>(Prices!I266 - Prices!I265) / Prices!I265</f>
        <v>-3.5905565304914342E-3</v>
      </c>
      <c r="H266">
        <f>(Prices!J266 - Prices!J265) / Prices!J265</f>
        <v>-5.3752383499611495E-3</v>
      </c>
      <c r="I266">
        <f>(Prices!K266 - Prices!K265) / Prices!K265</f>
        <v>-2.5315284628749418E-3</v>
      </c>
      <c r="J266">
        <f>(Prices!P266 - Prices!P265) / Prices!P265</f>
        <v>7.1890306192789341E-2</v>
      </c>
      <c r="K266">
        <f>(Prices!S266 - Prices!S265) / Prices!S265</f>
        <v>-1.4294091748455586E-2</v>
      </c>
      <c r="L266">
        <v>-4.4754065367398084E-4</v>
      </c>
      <c r="M266">
        <v>-8.0607960318611893E-3</v>
      </c>
      <c r="N266">
        <v>-2.0650827215137227E-3</v>
      </c>
    </row>
    <row r="267" spans="1:14">
      <c r="A267" s="2">
        <v>43852</v>
      </c>
      <c r="B267">
        <f>(Prices!B267 - Prices!B266) / Prices!B266</f>
        <v>3.5693891345337575E-3</v>
      </c>
      <c r="C267">
        <f>(Prices!D267 - Prices!D266) / Prices!D266</f>
        <v>-2.3995494624704352E-3</v>
      </c>
      <c r="D267">
        <f>(Prices!F267 - Prices!F266) / Prices!F266</f>
        <v>1.0927030153520885E-3</v>
      </c>
      <c r="E267">
        <f>(Prices!G267 - Prices!G266) / Prices!G266</f>
        <v>-6.8330091521302053E-3</v>
      </c>
      <c r="F267">
        <f>(Prices!H267 - Prices!H266) / Prices!H266</f>
        <v>-1.1692876607795051E-3</v>
      </c>
      <c r="G267">
        <f>(Prices!I267 - Prices!I266) / Prices!I266</f>
        <v>-4.804788805016E-3</v>
      </c>
      <c r="H267">
        <f>(Prices!J267 - Prices!J266) / Prices!J266</f>
        <v>8.75191855342289E-3</v>
      </c>
      <c r="I267">
        <f>(Prices!K267 - Prices!K266) / Prices!K266</f>
        <v>1.7449483345211964E-3</v>
      </c>
      <c r="J267">
        <f>(Prices!P267 - Prices!P266) / Prices!P266</f>
        <v>4.0862644440617199E-2</v>
      </c>
      <c r="K267">
        <f>(Prices!S267 - Prices!S266) / Prices!S266</f>
        <v>-5.7709419547456358E-3</v>
      </c>
      <c r="L267">
        <v>2.6422528583858653E-3</v>
      </c>
      <c r="M267">
        <v>2.4831513391409903E-3</v>
      </c>
      <c r="N267">
        <v>2.6311136926271346E-4</v>
      </c>
    </row>
    <row r="268" spans="1:14">
      <c r="A268" s="2">
        <v>43853</v>
      </c>
      <c r="B268">
        <f>(Prices!B268 - Prices!B267) / Prices!B267</f>
        <v>4.816142762219958E-3</v>
      </c>
      <c r="C268">
        <f>(Prices!D268 - Prices!D267) / Prices!D267</f>
        <v>-1.5259112256781877E-3</v>
      </c>
      <c r="D268">
        <f>(Prices!F268 - Prices!F267) / Prices!F267</f>
        <v>5.5274869961594584E-4</v>
      </c>
      <c r="E268">
        <f>(Prices!G268 - Prices!G267) / Prices!G267</f>
        <v>1.8885219420110733E-3</v>
      </c>
      <c r="F268">
        <f>(Prices!H268 - Prices!H267) / Prices!H267</f>
        <v>-1.0242589894244305E-3</v>
      </c>
      <c r="G268">
        <f>(Prices!I268 - Prices!I267) / Prices!I267</f>
        <v>6.1559249468295949E-3</v>
      </c>
      <c r="H268">
        <f>(Prices!J268 - Prices!J267) / Prices!J267</f>
        <v>1.0995236717513672E-2</v>
      </c>
      <c r="I268">
        <f>(Prices!K268 - Prices!K267) / Prices!K267</f>
        <v>-4.5715812006283775E-3</v>
      </c>
      <c r="J268">
        <f>(Prices!P268 - Prices!P267) / Prices!P267</f>
        <v>4.6351221440129849E-3</v>
      </c>
      <c r="K268">
        <f>(Prices!S268 - Prices!S267) / Prices!S267</f>
        <v>-6.2508420221011217E-3</v>
      </c>
      <c r="L268">
        <v>3.2159887242261846E-3</v>
      </c>
      <c r="M268">
        <v>-2.4770005718539379E-3</v>
      </c>
      <c r="N268">
        <v>9.8495528228438318E-4</v>
      </c>
    </row>
    <row r="269" spans="1:14">
      <c r="A269" s="2">
        <v>43854</v>
      </c>
      <c r="B269">
        <f>(Prices!B269 - Prices!B268) / Prices!B268</f>
        <v>-2.8818378149539983E-3</v>
      </c>
      <c r="C269">
        <f>(Prices!D269 - Prices!D268) / Prices!D268</f>
        <v>-1.2172426638861682E-2</v>
      </c>
      <c r="D269">
        <f>(Prices!F269 - Prices!F268) / Prices!F268</f>
        <v>-1.2473932389012477E-2</v>
      </c>
      <c r="E269">
        <f>(Prices!G269 - Prices!G268) / Prices!G268</f>
        <v>-1.4137672235035846E-3</v>
      </c>
      <c r="F269">
        <f>(Prices!H269 - Prices!H268) / Prices!H268</f>
        <v>-2.4828060414563643E-2</v>
      </c>
      <c r="G269">
        <f>(Prices!I269 - Prices!I268) / Prices!I268</f>
        <v>-1.0077028671831601E-2</v>
      </c>
      <c r="H269">
        <f>(Prices!J269 - Prices!J268) / Prices!J268</f>
        <v>-9.4126528845767769E-3</v>
      </c>
      <c r="I269">
        <f>(Prices!K269 - Prices!K268) / Prices!K268</f>
        <v>1.2002876631661244E-3</v>
      </c>
      <c r="J269">
        <f>(Prices!P269 - Prices!P268) / Prices!P268</f>
        <v>-1.289760318082526E-2</v>
      </c>
      <c r="K269">
        <f>(Prices!S269 - Prices!S268) / Prices!S268</f>
        <v>-6.7395982117316377E-3</v>
      </c>
      <c r="L269">
        <v>-8.4150753741956737E-3</v>
      </c>
      <c r="M269">
        <v>-3.8373621320197575E-3</v>
      </c>
      <c r="N269">
        <v>-9.1201917715842493E-3</v>
      </c>
    </row>
    <row r="270" spans="1:14">
      <c r="A270" s="2">
        <v>43857</v>
      </c>
      <c r="B270">
        <f>(Prices!B270 - Prices!B269) / Prices!B269</f>
        <v>-2.9405515118540646E-2</v>
      </c>
      <c r="C270">
        <f>(Prices!D270 - Prices!D269) / Prices!D269</f>
        <v>-1.788746376771206E-2</v>
      </c>
      <c r="D270">
        <f>(Prices!F270 - Prices!F269) / Prices!F269</f>
        <v>-2.3489831897764379E-2</v>
      </c>
      <c r="E270">
        <f>(Prices!G270 - Prices!G269) / Prices!G269</f>
        <v>2.8990160446482503E-3</v>
      </c>
      <c r="F270">
        <f>(Prices!H270 - Prices!H269) / Prices!H269</f>
        <v>-8.4113770611087546E-3</v>
      </c>
      <c r="G270">
        <f>(Prices!I270 - Prices!I269) / Prices!I269</f>
        <v>-1.6723260621980603E-2</v>
      </c>
      <c r="H270">
        <f>(Prices!J270 - Prices!J269) / Prices!J269</f>
        <v>-4.104104019883198E-2</v>
      </c>
      <c r="I270">
        <f>(Prices!K270 - Prices!K269) / Prices!K269</f>
        <v>4.3949340091287026E-3</v>
      </c>
      <c r="J270">
        <f>(Prices!P270 - Prices!P269) / Prices!P269</f>
        <v>-1.2039272835579569E-2</v>
      </c>
      <c r="K270">
        <f>(Prices!S270 - Prices!S269) / Prices!S269</f>
        <v>-2.3823811271743593E-2</v>
      </c>
      <c r="L270">
        <v>-2.0655623162246225E-2</v>
      </c>
      <c r="M270">
        <v>-2.1074088013956941E-2</v>
      </c>
      <c r="N270">
        <v>-1.589255459966896E-2</v>
      </c>
    </row>
    <row r="271" spans="1:14">
      <c r="A271" s="2">
        <v>43858</v>
      </c>
      <c r="B271">
        <f>(Prices!B271 - Prices!B270) / Prices!B270</f>
        <v>2.82896484174101E-2</v>
      </c>
      <c r="C271">
        <f>(Prices!D271 - Prices!D270) / Prices!D270</f>
        <v>1.3624365924513585E-2</v>
      </c>
      <c r="D271">
        <f>(Prices!F271 - Prices!F270) / Prices!F270</f>
        <v>1.3109947648476696E-2</v>
      </c>
      <c r="E271">
        <f>(Prices!G271 - Prices!G270) / Prices!G270</f>
        <v>5.0420047637624865E-3</v>
      </c>
      <c r="F271">
        <f>(Prices!H271 - Prices!H270) / Prices!H270</f>
        <v>1.8177546327645174E-2</v>
      </c>
      <c r="G271">
        <f>(Prices!I271 - Prices!I270) / Prices!I270</f>
        <v>1.9596142012017148E-2</v>
      </c>
      <c r="H271">
        <f>(Prices!J271 - Prices!J270) / Prices!J270</f>
        <v>3.23480328007585E-2</v>
      </c>
      <c r="I271">
        <f>(Prices!K271 - Prices!K270) / Prices!K270</f>
        <v>2.7051215051867934E-3</v>
      </c>
      <c r="J271">
        <f>(Prices!P271 - Prices!P270) / Prices!P270</f>
        <v>1.5913383222044167E-2</v>
      </c>
      <c r="K271">
        <f>(Prices!S271 - Prices!S270) / Prices!S270</f>
        <v>-1.3902008009865807E-3</v>
      </c>
      <c r="L271">
        <v>1.5359846637899324E-2</v>
      </c>
      <c r="M271">
        <v>8.5648626829713682E-3</v>
      </c>
      <c r="N271">
        <v>1.0833424790424718E-2</v>
      </c>
    </row>
    <row r="272" spans="1:14">
      <c r="A272" s="2">
        <v>43859</v>
      </c>
      <c r="B272">
        <f>(Prices!B272 - Prices!B271) / Prices!B271</f>
        <v>2.0932044980859845E-2</v>
      </c>
      <c r="C272">
        <f>(Prices!D272 - Prices!D271) / Prices!D271</f>
        <v>2.5630978623368619E-3</v>
      </c>
      <c r="D272">
        <f>(Prices!F272 - Prices!F271) / Prices!F271</f>
        <v>4.2743227640995047E-3</v>
      </c>
      <c r="E272">
        <f>(Prices!G272 - Prices!G271) / Prices!G271</f>
        <v>6.9563883938103862E-3</v>
      </c>
      <c r="F272">
        <f>(Prices!H272 - Prices!H271) / Prices!H271</f>
        <v>-1.4876797651865281E-3</v>
      </c>
      <c r="G272">
        <f>(Prices!I272 - Prices!I271) / Prices!I271</f>
        <v>1.5592495803623142E-2</v>
      </c>
      <c r="H272">
        <f>(Prices!J272 - Prices!J271) / Prices!J271</f>
        <v>-9.7995411093588919E-3</v>
      </c>
      <c r="I272">
        <f>(Prices!K272 - Prices!K271) / Prices!K271</f>
        <v>-7.6965366738030658E-3</v>
      </c>
      <c r="J272">
        <f>(Prices!P272 - Prices!P271) / Prices!P271</f>
        <v>2.4854513769904087E-2</v>
      </c>
      <c r="K272">
        <f>(Prices!S272 - Prices!S271) / Prices!S271</f>
        <v>-8.3527389384154462E-3</v>
      </c>
      <c r="L272">
        <v>1.6256022101049259E-3</v>
      </c>
      <c r="M272">
        <v>2.295710706750482E-4</v>
      </c>
      <c r="N272">
        <v>-9.9848732226703396E-4</v>
      </c>
    </row>
    <row r="273" spans="1:14">
      <c r="A273" s="2">
        <v>43860</v>
      </c>
      <c r="B273">
        <f>(Prices!B273 - Prices!B272) / Prices!B272</f>
        <v>-1.4490248500498622E-3</v>
      </c>
      <c r="C273">
        <f>(Prices!D273 - Prices!D272) / Prices!D272</f>
        <v>6.8244891898708252E-3</v>
      </c>
      <c r="D273">
        <f>(Prices!F273 - Prices!F272) / Prices!F272</f>
        <v>-1.6816819098773006E-3</v>
      </c>
      <c r="E273">
        <f>(Prices!G273 - Prices!G272) / Prices!G272</f>
        <v>-1.1954408001192062E-3</v>
      </c>
      <c r="F273">
        <f>(Prices!H273 - Prices!H272) / Prices!H272</f>
        <v>1.2366911908468316E-2</v>
      </c>
      <c r="G273">
        <f>(Prices!I273 - Prices!I272) / Prices!I272</f>
        <v>2.8207812631648989E-2</v>
      </c>
      <c r="H273">
        <f>(Prices!J273 - Prices!J272) / Prices!J272</f>
        <v>1.0994748955963109E-3</v>
      </c>
      <c r="I273">
        <f>(Prices!K273 - Prices!K272) / Prices!K272</f>
        <v>7.1165645554354057E-3</v>
      </c>
      <c r="J273">
        <f>(Prices!P273 - Prices!P272) / Prices!P272</f>
        <v>0.10296225866535559</v>
      </c>
      <c r="K273">
        <f>(Prices!S273 - Prices!S272) / Prices!S272</f>
        <v>1.0606836888534345E-2</v>
      </c>
      <c r="L273">
        <v>3.5618942758599594E-3</v>
      </c>
      <c r="M273">
        <v>-2.2947626643081169E-3</v>
      </c>
      <c r="N273">
        <v>3.1316093537585043E-3</v>
      </c>
    </row>
    <row r="274" spans="1:14">
      <c r="A274" s="2">
        <v>43861</v>
      </c>
      <c r="B274">
        <f>(Prices!B274 - Prices!B273) / Prices!B273</f>
        <v>-4.4338815783050427E-2</v>
      </c>
      <c r="C274">
        <f>(Prices!D274 - Prices!D273) / Prices!D273</f>
        <v>7.3791355864847002E-2</v>
      </c>
      <c r="D274">
        <f>(Prices!F274 - Prices!F273) / Prices!F273</f>
        <v>-1.4763766208723363E-2</v>
      </c>
      <c r="E274">
        <f>(Prices!G274 - Prices!G273) / Prices!G273</f>
        <v>-9.9098300265719839E-3</v>
      </c>
      <c r="F274">
        <f>(Prices!H274 - Prices!H273) / Prices!H273</f>
        <v>-2.5976703391923806E-2</v>
      </c>
      <c r="G274">
        <f>(Prices!I274 - Prices!I273) / Prices!I273</f>
        <v>-1.4758810421798593E-2</v>
      </c>
      <c r="H274">
        <f>(Prices!J274 - Prices!J273) / Prices!J273</f>
        <v>-3.8159238091912608E-2</v>
      </c>
      <c r="I274">
        <f>(Prices!K274 - Prices!K273) / Prices!K273</f>
        <v>-1.0559766723074682E-2</v>
      </c>
      <c r="J274">
        <f>(Prices!P274 - Prices!P273) / Prices!P273</f>
        <v>1.5230690473505113E-2</v>
      </c>
      <c r="K274">
        <f>(Prices!S274 - Prices!S273) / Prices!S273</f>
        <v>-4.1210278442487015E-2</v>
      </c>
      <c r="L274">
        <v>-1.5858185628973922E-2</v>
      </c>
      <c r="M274">
        <v>-1.7019098273449895E-2</v>
      </c>
      <c r="N274">
        <v>-1.7934903927008871E-2</v>
      </c>
    </row>
    <row r="275" spans="1:14">
      <c r="A275" s="2">
        <v>43864</v>
      </c>
      <c r="B275">
        <f>(Prices!B275 - Prices!B274) / Prices!B274</f>
        <v>-2.7462532864675946E-3</v>
      </c>
      <c r="C275">
        <f>(Prices!D275 - Prices!D274) / Prices!D274</f>
        <v>-2.250168580332077E-3</v>
      </c>
      <c r="D275">
        <f>(Prices!F275 - Prices!F274) / Prices!F274</f>
        <v>3.4771572405759482E-2</v>
      </c>
      <c r="E275">
        <f>(Prices!G275 - Prices!G274) / Prices!G274</f>
        <v>8.7325733523174638E-3</v>
      </c>
      <c r="F275">
        <f>(Prices!H275 - Prices!H274) / Prices!H274</f>
        <v>7.6304156707961363E-3</v>
      </c>
      <c r="G275">
        <f>(Prices!I275 - Prices!I274) / Prices!I274</f>
        <v>2.4378912933249688E-2</v>
      </c>
      <c r="H275">
        <f>(Prices!J275 - Prices!J274) / Prices!J274</f>
        <v>1.6495203076539604E-2</v>
      </c>
      <c r="I275">
        <f>(Prices!K275 - Prices!K274) / Prices!K274</f>
        <v>3.9320576731940787E-3</v>
      </c>
      <c r="J275">
        <f>(Prices!P275 - Prices!P274) / Prices!P274</f>
        <v>0.19894859376394922</v>
      </c>
      <c r="K275">
        <f>(Prices!S275 - Prices!S274) / Prices!S274</f>
        <v>-2.2375845796001582E-2</v>
      </c>
      <c r="L275">
        <v>1.5109283290562063E-2</v>
      </c>
      <c r="M275">
        <v>3.5095799013963925E-3</v>
      </c>
      <c r="N275">
        <v>7.2713036946734609E-3</v>
      </c>
    </row>
    <row r="276" spans="1:14">
      <c r="A276" s="2">
        <v>43865</v>
      </c>
      <c r="B276">
        <f>(Prices!B276 - Prices!B275) / Prices!B275</f>
        <v>3.3013419026275428E-2</v>
      </c>
      <c r="C276">
        <f>(Prices!D276 - Prices!D275) / Prices!D275</f>
        <v>2.2687342140775255E-2</v>
      </c>
      <c r="D276">
        <f>(Prices!F276 - Prices!F275) / Prices!F275</f>
        <v>-2.5084450631222843E-2</v>
      </c>
      <c r="E276">
        <f>(Prices!G276 - Prices!G275) / Prices!G275</f>
        <v>9.5226672298394776E-3</v>
      </c>
      <c r="F276">
        <f>(Prices!H276 - Prices!H275) / Prices!H275</f>
        <v>1.4396051472981598E-2</v>
      </c>
      <c r="G276">
        <f>(Prices!I276 - Prices!I275) / Prices!I275</f>
        <v>3.291673551698715E-2</v>
      </c>
      <c r="H276">
        <f>(Prices!J276 - Prices!J275) / Prices!J275</f>
        <v>2.8294318823097152E-2</v>
      </c>
      <c r="I276">
        <f>(Prices!K276 - Prices!K275) / Prices!K275</f>
        <v>4.3959173898394863E-3</v>
      </c>
      <c r="J276">
        <f>(Prices!P276 - Prices!P275) / Prices!P275</f>
        <v>0.13725640223576485</v>
      </c>
      <c r="K276">
        <f>(Prices!S276 - Prices!S275) / Prices!S275</f>
        <v>-1.2514262248769626E-2</v>
      </c>
      <c r="L276">
        <v>2.2888740997292788E-2</v>
      </c>
      <c r="M276">
        <v>1.6087585409435015E-2</v>
      </c>
      <c r="N276">
        <v>1.5410785184275083E-2</v>
      </c>
    </row>
    <row r="277" spans="1:14">
      <c r="A277" s="2">
        <v>43866</v>
      </c>
      <c r="B277">
        <f>(Prices!B277 - Prices!B276) / Prices!B276</f>
        <v>8.1546111416336588E-3</v>
      </c>
      <c r="C277">
        <f>(Prices!D277 - Prices!D276) / Prices!D276</f>
        <v>-4.7812367371393499E-3</v>
      </c>
      <c r="D277">
        <f>(Prices!F277 - Prices!F276) / Prices!F276</f>
        <v>4.430096062351927E-4</v>
      </c>
      <c r="E277">
        <f>(Prices!G277 - Prices!G276) / Prices!G276</f>
        <v>1.5765315400449929E-2</v>
      </c>
      <c r="F277">
        <f>(Prices!H277 - Prices!H276) / Prices!H276</f>
        <v>1.700048886215412E-2</v>
      </c>
      <c r="G277">
        <f>(Prices!I277 - Prices!I276) / Prices!I276</f>
        <v>-1.2218050898787159E-3</v>
      </c>
      <c r="H277">
        <f>(Prices!J277 - Prices!J276) / Prices!J276</f>
        <v>1.4688767626412616E-2</v>
      </c>
      <c r="I277">
        <f>(Prices!K277 - Prices!K276) / Prices!K276</f>
        <v>9.1516688322851123E-3</v>
      </c>
      <c r="J277">
        <f>(Prices!P277 - Prices!P276) / Prices!P276</f>
        <v>-0.17175839479278734</v>
      </c>
      <c r="K277">
        <f>(Prices!S277 - Prices!S276) / Prices!S276</f>
        <v>4.602284455255904E-2</v>
      </c>
      <c r="L277">
        <v>3.2973150563644854E-3</v>
      </c>
      <c r="M277">
        <v>9.6375609987210016E-3</v>
      </c>
      <c r="N277">
        <v>1.1308456076853032E-2</v>
      </c>
    </row>
    <row r="278" spans="1:14">
      <c r="A278" s="2">
        <v>43867</v>
      </c>
      <c r="B278">
        <f>(Prices!B278 - Prices!B277) / Prices!B277</f>
        <v>1.1696909101926372E-2</v>
      </c>
      <c r="C278">
        <f>(Prices!D278 - Prices!D277) / Prices!D277</f>
        <v>5.0787328892440715E-3</v>
      </c>
      <c r="D278">
        <f>(Prices!F278 - Prices!F277) / Prices!F277</f>
        <v>2.0690710284445701E-2</v>
      </c>
      <c r="E278">
        <f>(Prices!G278 - Prices!G277) / Prices!G277</f>
        <v>-2.9876058819207191E-3</v>
      </c>
      <c r="F278">
        <f>(Prices!H278 - Prices!H277) / Prices!H277</f>
        <v>1.4562429231632277E-4</v>
      </c>
      <c r="G278">
        <f>(Prices!I278 - Prices!I277) / Prices!I277</f>
        <v>2.0733831544642353E-2</v>
      </c>
      <c r="H278">
        <f>(Prices!J278 - Prices!J277) / Prices!J277</f>
        <v>1.3917705358411685E-2</v>
      </c>
      <c r="I278">
        <f>(Prices!K278 - Prices!K277) / Prices!K277</f>
        <v>2.6025395874663612E-3</v>
      </c>
      <c r="J278">
        <f>(Prices!P278 - Prices!P277) / Prices!P277</f>
        <v>1.9409316942544403E-2</v>
      </c>
      <c r="K278">
        <f>(Prices!S278 - Prices!S277) / Prices!S277</f>
        <v>-1.3549939752245421E-2</v>
      </c>
      <c r="L278">
        <v>8.6318996491518678E-3</v>
      </c>
      <c r="M278">
        <v>3.4087653937475825E-3</v>
      </c>
      <c r="N278">
        <v>3.4005276876640971E-3</v>
      </c>
    </row>
    <row r="279" spans="1:14">
      <c r="A279" s="2">
        <v>43868</v>
      </c>
      <c r="B279">
        <f>(Prices!B279 - Prices!B278) / Prices!B278</f>
        <v>-1.3592542828187384E-2</v>
      </c>
      <c r="C279">
        <f>(Prices!D279 - Prices!D278) / Prices!D278</f>
        <v>1.41691363906083E-2</v>
      </c>
      <c r="D279">
        <f>(Prices!F279 - Prices!F278) / Prices!F278</f>
        <v>2.1273118488343012E-3</v>
      </c>
      <c r="E279">
        <f>(Prices!G279 - Prices!G278) / Prices!G278</f>
        <v>-1.0681637613409588E-2</v>
      </c>
      <c r="F279">
        <f>(Prices!H279 - Prices!H278) / Prices!H278</f>
        <v>-3.1976778387352283E-3</v>
      </c>
      <c r="G279">
        <f>(Prices!I279 - Prices!I278) / Prices!I278</f>
        <v>1.4161048251882117E-3</v>
      </c>
      <c r="H279">
        <f>(Prices!J279 - Prices!J278) / Prices!J278</f>
        <v>-1.0462338092147515E-2</v>
      </c>
      <c r="I279">
        <f>(Prices!K279 - Prices!K278) / Prices!K278</f>
        <v>-8.3371687278965805E-3</v>
      </c>
      <c r="J279">
        <f>(Prices!P279 - Prices!P278) / Prices!P278</f>
        <v>-1.1883238056313379E-3</v>
      </c>
      <c r="K279">
        <f>(Prices!S279 - Prices!S278) / Prices!S278</f>
        <v>-6.6259617316703082E-3</v>
      </c>
      <c r="L279">
        <v>-4.3008250060351319E-3</v>
      </c>
      <c r="M279">
        <v>-9.7394843561541492E-3</v>
      </c>
      <c r="N279">
        <v>-5.0835049322237418E-3</v>
      </c>
    </row>
    <row r="280" spans="1:14">
      <c r="A280" s="2">
        <v>43871</v>
      </c>
      <c r="B280">
        <f>(Prices!B280 - Prices!B279) / Prices!B279</f>
        <v>4.7495500475556287E-3</v>
      </c>
      <c r="C280">
        <f>(Prices!D280 - Prices!D279) / Prices!D279</f>
        <v>2.6273579599096871E-2</v>
      </c>
      <c r="D280">
        <f>(Prices!F280 - Prices!F279) / Prices!F279</f>
        <v>1.9978479964560127E-2</v>
      </c>
      <c r="E280">
        <f>(Prices!G280 - Prices!G279) / Prices!G279</f>
        <v>-1.9779631356652417E-4</v>
      </c>
      <c r="F280">
        <f>(Prices!H280 - Prices!H279) / Prices!H279</f>
        <v>4.1555008299588719E-3</v>
      </c>
      <c r="G280">
        <f>(Prices!I280 - Prices!I279) / Prices!I279</f>
        <v>2.6156741543329989E-2</v>
      </c>
      <c r="H280">
        <f>(Prices!J280 - Prices!J279) / Prices!J279</f>
        <v>4.5232525377135069E-2</v>
      </c>
      <c r="I280">
        <f>(Prices!K280 - Prices!K279) / Prices!K279</f>
        <v>7.1349919663244745E-4</v>
      </c>
      <c r="J280">
        <f>(Prices!P280 - Prices!P279) / Prices!P279</f>
        <v>3.1026496329857763E-2</v>
      </c>
      <c r="K280">
        <f>(Prices!S280 - Prices!S279) / Prices!S279</f>
        <v>-1.0561069744106326E-2</v>
      </c>
      <c r="L280">
        <v>1.2085508235882557E-2</v>
      </c>
      <c r="M280">
        <v>2.2874147794742618E-3</v>
      </c>
      <c r="N280">
        <v>7.1725165690370712E-3</v>
      </c>
    </row>
    <row r="281" spans="1:14">
      <c r="A281" s="2">
        <v>43872</v>
      </c>
      <c r="B281">
        <f>(Prices!B281 - Prices!B280) / Prices!B280</f>
        <v>-6.0333685040289331E-3</v>
      </c>
      <c r="C281">
        <f>(Prices!D281 - Prices!D280) / Prices!D280</f>
        <v>7.9150259857255333E-3</v>
      </c>
      <c r="D281">
        <f>(Prices!F281 - Prices!F280) / Prices!F280</f>
        <v>9.2774786454432798E-4</v>
      </c>
      <c r="E281">
        <f>(Prices!G281 - Prices!G280) / Prices!G280</f>
        <v>8.5641453175670942E-4</v>
      </c>
      <c r="F281">
        <f>(Prices!H281 - Prices!H280) / Prices!H280</f>
        <v>1.8876121676860602E-3</v>
      </c>
      <c r="G281">
        <f>(Prices!I281 - Prices!I280) / Prices!I280</f>
        <v>-2.2575485253829377E-2</v>
      </c>
      <c r="H281">
        <f>(Prices!J281 - Prices!J280) / Prices!J280</f>
        <v>1.8709316387448566E-2</v>
      </c>
      <c r="I281">
        <f>(Prices!K281 - Prices!K280) / Prices!K280</f>
        <v>-1.5930806835913004E-2</v>
      </c>
      <c r="J281">
        <f>(Prices!P281 - Prices!P280) / Prices!P280</f>
        <v>4.0192609370287846E-3</v>
      </c>
      <c r="K281">
        <f>(Prices!S281 - Prices!S280) / Prices!S280</f>
        <v>9.5062619180463631E-3</v>
      </c>
      <c r="L281">
        <v>1.7233263607239742E-4</v>
      </c>
      <c r="M281">
        <v>6.8461645343256203E-3</v>
      </c>
      <c r="N281">
        <v>1.8208845062389139E-3</v>
      </c>
    </row>
    <row r="282" spans="1:14">
      <c r="A282" s="2">
        <v>43873</v>
      </c>
      <c r="B282">
        <f>(Prices!B282 - Prices!B281) / Prices!B281</f>
        <v>2.3747671405021455E-2</v>
      </c>
      <c r="C282">
        <f>(Prices!D282 - Prices!D281) / Prices!D281</f>
        <v>4.2774695978850539E-3</v>
      </c>
      <c r="D282">
        <f>(Prices!F282 - Prices!F281) / Prices!F281</f>
        <v>5.6754578825436277E-3</v>
      </c>
      <c r="E282">
        <f>(Prices!G282 - Prices!G281) / Prices!G281</f>
        <v>-5.9216051015222055E-3</v>
      </c>
      <c r="F282">
        <f>(Prices!H282 - Prices!H281) / Prices!H281</f>
        <v>0</v>
      </c>
      <c r="G282">
        <f>(Prices!I282 - Prices!I281) / Prices!I281</f>
        <v>1.4638205000567664E-3</v>
      </c>
      <c r="H282">
        <f>(Prices!J282 - Prices!J281) / Prices!J281</f>
        <v>1.7357960638620992E-2</v>
      </c>
      <c r="I282">
        <f>(Prices!K282 - Prices!K281) / Prices!K281</f>
        <v>-5.7185179153063752E-3</v>
      </c>
      <c r="J282">
        <f>(Prices!P282 - Prices!P281) / Prices!P281</f>
        <v>-9.1556579336954085E-3</v>
      </c>
      <c r="K282">
        <f>(Prices!S282 - Prices!S281) / Prices!S281</f>
        <v>1.2225472548732614E-2</v>
      </c>
      <c r="L282">
        <v>9.7411141470871414E-3</v>
      </c>
      <c r="M282">
        <v>4.0796223648038822E-3</v>
      </c>
      <c r="N282">
        <v>6.4272422735999028E-3</v>
      </c>
    </row>
    <row r="283" spans="1:14">
      <c r="A283" s="2">
        <v>43874</v>
      </c>
      <c r="B283">
        <f>(Prices!B283 - Prices!B282) / Prices!B282</f>
        <v>-7.1210207159508026E-3</v>
      </c>
      <c r="C283">
        <f>(Prices!D283 - Prices!D282) / Prices!D282</f>
        <v>-4.6898170753758945E-3</v>
      </c>
      <c r="D283">
        <f>(Prices!F283 - Prices!F282) / Prices!F282</f>
        <v>-3.4505449560937288E-3</v>
      </c>
      <c r="E283">
        <f>(Prices!G283 - Prices!G282) / Prices!G282</f>
        <v>-6.6187548765565376E-3</v>
      </c>
      <c r="F283">
        <f>(Prices!H283 - Prices!H282) / Prices!H282</f>
        <v>-8.6946449633717559E-4</v>
      </c>
      <c r="G283">
        <f>(Prices!I283 - Prices!I282) / Prices!I282</f>
        <v>-5.4138745009514287E-3</v>
      </c>
      <c r="H283">
        <f>(Prices!J283 - Prices!J282) / Prices!J282</f>
        <v>-6.4578842833405946E-3</v>
      </c>
      <c r="I283">
        <f>(Prices!K283 - Prices!K282) / Prices!K282</f>
        <v>1.2231728868825082E-2</v>
      </c>
      <c r="J283">
        <f>(Prices!P283 - Prices!P282) / Prices!P282</f>
        <v>4.7843652551779907E-2</v>
      </c>
      <c r="K283">
        <f>(Prices!S283 - Prices!S282) / Prices!S282</f>
        <v>-5.5493674253129623E-3</v>
      </c>
      <c r="L283">
        <v>-1.2806153433676459E-3</v>
      </c>
      <c r="M283">
        <v>-7.2232516180616132E-3</v>
      </c>
      <c r="N283">
        <v>-9.6754028860395434E-4</v>
      </c>
    </row>
    <row r="284" spans="1:14">
      <c r="A284" s="2">
        <v>43875</v>
      </c>
      <c r="B284">
        <f>(Prices!B284 - Prices!B283) / Prices!B283</f>
        <v>2.4644633703837918E-4</v>
      </c>
      <c r="C284">
        <f>(Prices!D284 - Prices!D283) / Prices!D283</f>
        <v>-6.9771660770503287E-3</v>
      </c>
      <c r="D284">
        <f>(Prices!F284 - Prices!F283) / Prices!F283</f>
        <v>3.5284224265160037E-3</v>
      </c>
      <c r="E284">
        <f>(Prices!G284 - Prices!G283) / Prices!G283</f>
        <v>2.6679102872040718E-4</v>
      </c>
      <c r="F284">
        <f>(Prices!H284 - Prices!H283) / Prices!H283</f>
        <v>-3.0461631740512597E-3</v>
      </c>
      <c r="G284">
        <f>(Prices!I284 - Prices!I283) / Prices!I283</f>
        <v>8.9272592524165043E-3</v>
      </c>
      <c r="H284">
        <f>(Prices!J284 - Prices!J283) / Prices!J283</f>
        <v>7.0204653669117337E-2</v>
      </c>
      <c r="I284">
        <f>(Prices!K284 - Prices!K283) / Prices!K283</f>
        <v>9.443275083957401E-3</v>
      </c>
      <c r="J284">
        <f>(Prices!P284 - Prices!P283) / Prices!P283</f>
        <v>-4.93775566834837E-3</v>
      </c>
      <c r="K284">
        <f>(Prices!S284 - Prices!S283) / Prices!S283</f>
        <v>-4.5952196146208484E-3</v>
      </c>
      <c r="L284">
        <v>2.8635865859329671E-3</v>
      </c>
      <c r="M284">
        <v>-6.8239702570478916E-4</v>
      </c>
      <c r="N284">
        <v>1.6788018259329737E-3</v>
      </c>
    </row>
    <row r="285" spans="1:14">
      <c r="A285" s="2">
        <v>43879</v>
      </c>
      <c r="B285">
        <f>(Prices!B285 - Prices!B284) / Prices!B284</f>
        <v>-1.8310780991922473E-2</v>
      </c>
      <c r="C285">
        <f>(Prices!D285 - Prices!D284) / Prices!D284</f>
        <v>9.7429906074464542E-3</v>
      </c>
      <c r="D285">
        <f>(Prices!F285 - Prices!F284) / Prices!F284</f>
        <v>4.6768191434557583E-4</v>
      </c>
      <c r="E285">
        <f>(Prices!G285 - Prices!G284) / Prices!G284</f>
        <v>-6.5942923030770416E-3</v>
      </c>
      <c r="F285">
        <f>(Prices!H285 - Prices!H284) / Prices!H284</f>
        <v>-1.3240459519877868E-2</v>
      </c>
      <c r="G285">
        <f>(Prices!I285 - Prices!I284) / Prices!I284</f>
        <v>1.0142851531845421E-2</v>
      </c>
      <c r="H285">
        <f>(Prices!J285 - Prices!J284) / Prices!J284</f>
        <v>2.3396419463041104E-2</v>
      </c>
      <c r="I285">
        <f>(Prices!K285 - Prices!K284) / Prices!K284</f>
        <v>-1.0068442816820636E-2</v>
      </c>
      <c r="J285">
        <f>(Prices!P285 - Prices!P284) / Prices!P284</f>
        <v>7.2959713015835592E-2</v>
      </c>
      <c r="K285">
        <f>(Prices!S285 - Prices!S284) / Prices!S284</f>
        <v>-1.2695948944538795E-2</v>
      </c>
      <c r="L285">
        <v>3.8347098526420991E-4</v>
      </c>
      <c r="M285">
        <v>-6.8257069683554956E-3</v>
      </c>
      <c r="N285">
        <v>-2.739581567896152E-3</v>
      </c>
    </row>
    <row r="286" spans="1:14">
      <c r="A286" s="2">
        <v>43880</v>
      </c>
      <c r="B286">
        <f>(Prices!B286 - Prices!B285) / Prices!B285</f>
        <v>1.4482747163159983E-2</v>
      </c>
      <c r="C286">
        <f>(Prices!D286 - Prices!D285) / Prices!D285</f>
        <v>6.7496500948269009E-3</v>
      </c>
      <c r="D286">
        <f>(Prices!F286 - Prices!F285) / Prices!F285</f>
        <v>3.5735646069175054E-3</v>
      </c>
      <c r="E286">
        <f>(Prices!G286 - Prices!G285) / Prices!G285</f>
        <v>-1.3412405454509024E-3</v>
      </c>
      <c r="F286">
        <f>(Prices!H286 - Prices!H285) / Prices!H285</f>
        <v>1.3639368651306553E-2</v>
      </c>
      <c r="G286">
        <f>(Prices!I286 - Prices!I285) / Prices!I285</f>
        <v>2.9990322241461691E-3</v>
      </c>
      <c r="H286">
        <f>(Prices!J286 - Prices!J285) / Prices!J285</f>
        <v>6.1132266105241945E-2</v>
      </c>
      <c r="I286">
        <f>(Prices!K286 - Prices!K285) / Prices!K285</f>
        <v>4.5649684902060771E-3</v>
      </c>
      <c r="J286">
        <f>(Prices!P286 - Prices!P285) / Prices!P285</f>
        <v>6.8755808953255532E-2</v>
      </c>
      <c r="K286">
        <f>(Prices!S286 - Prices!S285) / Prices!S285</f>
        <v>7.6819684798405171E-3</v>
      </c>
      <c r="L286">
        <v>9.5857945113931534E-3</v>
      </c>
      <c r="M286">
        <v>4.123864786176476E-3</v>
      </c>
      <c r="N286">
        <v>4.8153959734409365E-3</v>
      </c>
    </row>
    <row r="287" spans="1:14">
      <c r="A287" s="2">
        <v>43881</v>
      </c>
      <c r="B287">
        <f>(Prices!B287 - Prices!B286) / Prices!B286</f>
        <v>-1.0259035154534241E-2</v>
      </c>
      <c r="C287">
        <f>(Prices!D287 - Prices!D286) / Prices!D286</f>
        <v>-7.8886269143094104E-3</v>
      </c>
      <c r="D287">
        <f>(Prices!F287 - Prices!F286) / Prices!F286</f>
        <v>-5.1676436845405332E-3</v>
      </c>
      <c r="E287">
        <f>(Prices!G287 - Prices!G286) / Prices!G286</f>
        <v>-3.8269870940010019E-3</v>
      </c>
      <c r="F287">
        <f>(Prices!H287 - Prices!H286) / Prices!H286</f>
        <v>0</v>
      </c>
      <c r="G287">
        <f>(Prices!I287 - Prices!I286) / Prices!I286</f>
        <v>-1.5270982121653721E-2</v>
      </c>
      <c r="H287">
        <f>(Prices!J287 - Prices!J286) / Prices!J286</f>
        <v>-1.9065964559053301E-2</v>
      </c>
      <c r="I287">
        <f>(Prices!K287 - Prices!K286) / Prices!K286</f>
        <v>9.0878868079392189E-3</v>
      </c>
      <c r="J287">
        <f>(Prices!P287 - Prices!P286) / Prices!P286</f>
        <v>-1.9631105097986188E-2</v>
      </c>
      <c r="K287">
        <f>(Prices!S287 - Prices!S286) / Prices!S286</f>
        <v>-7.954850979328262E-3</v>
      </c>
      <c r="L287">
        <v>-9.2836509492440298E-3</v>
      </c>
      <c r="M287">
        <v>-7.3013339351915146E-3</v>
      </c>
      <c r="N287">
        <v>-3.9238877458832736E-3</v>
      </c>
    </row>
    <row r="288" spans="1:14">
      <c r="A288" s="2">
        <v>43882</v>
      </c>
      <c r="B288">
        <f>(Prices!B288 - Prices!B287) / Prices!B287</f>
        <v>-2.2634915566694773E-2</v>
      </c>
      <c r="C288">
        <f>(Prices!D288 - Prices!D287) / Prices!D287</f>
        <v>-2.6533823330561746E-2</v>
      </c>
      <c r="D288">
        <f>(Prices!F288 - Prices!F287) / Prices!F287</f>
        <v>-2.2103046135111184E-2</v>
      </c>
      <c r="E288">
        <f>(Prices!G288 - Prices!G287) / Prices!G287</f>
        <v>1.0513901268795065E-2</v>
      </c>
      <c r="F288">
        <f>(Prices!H288 - Prices!H287) / Prices!H287</f>
        <v>-1.2219214874783094E-2</v>
      </c>
      <c r="G288">
        <f>(Prices!I288 - Prices!I287) / Prices!I287</f>
        <v>-3.1612808920685957E-2</v>
      </c>
      <c r="H288">
        <f>(Prices!J288 - Prices!J287) / Prices!J287</f>
        <v>-4.7392336338915639E-2</v>
      </c>
      <c r="I288">
        <f>(Prices!K288 - Prices!K287) / Prices!K287</f>
        <v>9.480152943223051E-4</v>
      </c>
      <c r="J288">
        <f>(Prices!P288 - Prices!P287) / Prices!P287</f>
        <v>1.7678087791647573E-3</v>
      </c>
      <c r="K288">
        <f>(Prices!S288 - Prices!S287) / Prices!S287</f>
        <v>-1.2195050079342048E-2</v>
      </c>
      <c r="L288">
        <v>-1.9209532104928619E-2</v>
      </c>
      <c r="M288">
        <v>-4.5965940133659514E-3</v>
      </c>
      <c r="N288">
        <v>-1.0365092355222661E-2</v>
      </c>
    </row>
    <row r="289" spans="1:14">
      <c r="A289" s="2">
        <v>43885</v>
      </c>
      <c r="B289">
        <f>(Prices!B289 - Prices!B288) / Prices!B288</f>
        <v>-4.7500361004718709E-2</v>
      </c>
      <c r="C289">
        <f>(Prices!D289 - Prices!D288) / Prices!D288</f>
        <v>-4.1355550234640388E-2</v>
      </c>
      <c r="D289">
        <f>(Prices!F289 - Prices!F288) / Prices!F288</f>
        <v>-4.287271648321081E-2</v>
      </c>
      <c r="E289">
        <f>(Prices!G289 - Prices!G288) / Prices!G288</f>
        <v>-2.0606226523175748E-2</v>
      </c>
      <c r="F289">
        <f>(Prices!H289 - Prices!H288) / Prices!H288</f>
        <v>-2.6875820034350385E-2</v>
      </c>
      <c r="G289">
        <f>(Prices!I289 - Prices!I288) / Prices!I288</f>
        <v>-4.3115538583696968E-2</v>
      </c>
      <c r="H289">
        <f>(Prices!J289 - Prices!J288) / Prices!J288</f>
        <v>-7.0697364001133092E-2</v>
      </c>
      <c r="I289">
        <f>(Prices!K289 - Prices!K288) / Prices!K288</f>
        <v>-2.6835016526069122E-2</v>
      </c>
      <c r="J289">
        <f>(Prices!P289 - Prices!P288) / Prices!P288</f>
        <v>-7.4594903276465133E-2</v>
      </c>
      <c r="K289">
        <f>(Prices!S289 - Prices!S288) / Prices!S288</f>
        <v>-4.6845839677378667E-2</v>
      </c>
      <c r="L289">
        <v>-3.8563433092062921E-2</v>
      </c>
      <c r="M289">
        <v>-3.9020893705911538E-2</v>
      </c>
      <c r="N289">
        <v>-3.3442961552414212E-2</v>
      </c>
    </row>
    <row r="290" spans="1:14">
      <c r="A290" s="2">
        <v>43886</v>
      </c>
      <c r="B290">
        <f>(Prices!B290 - Prices!B289) / Prices!B289</f>
        <v>-3.3872129089236772E-2</v>
      </c>
      <c r="C290">
        <f>(Prices!D290 - Prices!D289) / Prices!D289</f>
        <v>-1.8190498951138143E-2</v>
      </c>
      <c r="D290">
        <f>(Prices!F290 - Prices!F289) / Prices!F289</f>
        <v>-2.3622113746064877E-2</v>
      </c>
      <c r="E290">
        <f>(Prices!G290 - Prices!G289) / Prices!G289</f>
        <v>-8.6355062321853207E-3</v>
      </c>
      <c r="F290">
        <f>(Prices!H290 - Prices!H289) / Prices!H289</f>
        <v>-4.4642922407558745E-2</v>
      </c>
      <c r="G290">
        <f>(Prices!I290 - Prices!I289) / Prices!I289</f>
        <v>-1.6501622617666863E-2</v>
      </c>
      <c r="H290">
        <f>(Prices!J290 - Prices!J289) / Prices!J289</f>
        <v>-4.1093236930442929E-2</v>
      </c>
      <c r="I290">
        <f>(Prices!K290 - Prices!K289) / Prices!K289</f>
        <v>-1.5166381256074625E-2</v>
      </c>
      <c r="J290">
        <f>(Prices!P290 - Prices!P289) / Prices!P289</f>
        <v>-4.0633739641448917E-2</v>
      </c>
      <c r="K290">
        <f>(Prices!S290 - Prices!S289) / Prices!S289</f>
        <v>-3.8325053917515346E-2</v>
      </c>
      <c r="L290">
        <v>-2.7191877400448726E-2</v>
      </c>
      <c r="M290">
        <v>-1.7059252305045149E-2</v>
      </c>
      <c r="N290">
        <v>-3.0043212075036178E-2</v>
      </c>
    </row>
    <row r="291" spans="1:14">
      <c r="A291" s="2">
        <v>43887</v>
      </c>
      <c r="B291">
        <f>(Prices!B291 - Prices!B290) / Prices!B290</f>
        <v>1.5863635089416024E-2</v>
      </c>
      <c r="C291">
        <f>(Prices!D291 - Prices!D290) / Prices!D290</f>
        <v>3.4723154160609978E-3</v>
      </c>
      <c r="D291">
        <f>(Prices!F291 - Prices!F290) / Prices!F290</f>
        <v>2.9935942804760738E-3</v>
      </c>
      <c r="E291">
        <f>(Prices!G291 - Prices!G290) / Prices!G290</f>
        <v>-6.7060584671944984E-3</v>
      </c>
      <c r="F291">
        <f>(Prices!H291 - Prices!H290) / Prices!H290</f>
        <v>3.0096213376069078E-3</v>
      </c>
      <c r="G291">
        <f>(Prices!I291 - Prices!I290) / Prices!I290</f>
        <v>1.2494425111595334E-2</v>
      </c>
      <c r="H291">
        <f>(Prices!J291 - Prices!J290) / Prices!J290</f>
        <v>2.1369700006674878E-2</v>
      </c>
      <c r="I291">
        <f>(Prices!K291 - Prices!K290) / Prices!K290</f>
        <v>-1.0458688008295252E-2</v>
      </c>
      <c r="J291">
        <f>(Prices!P291 - Prices!P290) / Prices!P290</f>
        <v>-2.6390470576789914E-2</v>
      </c>
      <c r="K291">
        <f>(Prices!S291 - Prices!S290) / Prices!S290</f>
        <v>-2.1955934300421084E-2</v>
      </c>
      <c r="L291">
        <v>5.1539866870825481E-3</v>
      </c>
      <c r="M291">
        <v>7.3338187403890274E-4</v>
      </c>
      <c r="N291">
        <v>-4.419727210011758E-3</v>
      </c>
    </row>
    <row r="292" spans="1:14">
      <c r="A292" s="2">
        <v>43888</v>
      </c>
      <c r="B292">
        <f>(Prices!B292 - Prices!B291) / Prices!B291</f>
        <v>-6.5368238677686444E-2</v>
      </c>
      <c r="C292">
        <f>(Prices!D292 - Prices!D291) / Prices!D291</f>
        <v>-4.8136265467272718E-2</v>
      </c>
      <c r="D292">
        <f>(Prices!F292 - Prices!F291) / Prices!F291</f>
        <v>-5.4312641581699218E-2</v>
      </c>
      <c r="E292">
        <f>(Prices!G292 - Prices!G291) / Prices!G291</f>
        <v>-3.1737151155239757E-2</v>
      </c>
      <c r="F292">
        <f>(Prices!H292 - Prices!H291) / Prices!H291</f>
        <v>-4.1613789749156249E-2</v>
      </c>
      <c r="G292">
        <f>(Prices!I292 - Prices!I291) / Prices!I291</f>
        <v>-7.0458494018948811E-2</v>
      </c>
      <c r="H292">
        <f>(Prices!J292 - Prices!J291) / Prices!J291</f>
        <v>-5.5665492235129968E-2</v>
      </c>
      <c r="I292">
        <f>(Prices!K292 - Prices!K291) / Prices!K291</f>
        <v>-5.5425889735033269E-2</v>
      </c>
      <c r="J292">
        <f>(Prices!P292 - Prices!P291) / Prices!P291</f>
        <v>-0.12814583958462691</v>
      </c>
      <c r="K292">
        <f>(Prices!S292 - Prices!S291) / Prices!S291</f>
        <v>-6.0177180109928417E-2</v>
      </c>
      <c r="L292">
        <v>-5.0073891055270763E-2</v>
      </c>
      <c r="M292">
        <v>-3.0532569101042108E-2</v>
      </c>
      <c r="N292">
        <v>-4.4324792759040256E-2</v>
      </c>
    </row>
    <row r="293" spans="1:14">
      <c r="A293" s="2">
        <v>43889</v>
      </c>
      <c r="B293">
        <f>(Prices!B293 - Prices!B292) / Prices!B292</f>
        <v>-5.8519655695903538E-4</v>
      </c>
      <c r="C293">
        <f>(Prices!D293 - Prices!D292) / Prices!D292</f>
        <v>-2.9184672249004529E-4</v>
      </c>
      <c r="D293">
        <f>(Prices!F293 - Prices!F292) / Prices!F292</f>
        <v>1.8479764658867717E-2</v>
      </c>
      <c r="E293">
        <f>(Prices!G293 - Prices!G292) / Prices!G292</f>
        <v>-3.3352260509341175E-2</v>
      </c>
      <c r="F293">
        <f>(Prices!H293 - Prices!H292) / Prices!H292</f>
        <v>-4.3338662258094546E-2</v>
      </c>
      <c r="G293">
        <f>(Prices!I293 - Prices!I292) / Prices!I292</f>
        <v>2.4212663645289047E-2</v>
      </c>
      <c r="H293">
        <f>(Prices!J293 - Prices!J292) / Prices!J292</f>
        <v>6.9160925971083295E-2</v>
      </c>
      <c r="I293">
        <f>(Prices!K293 - Prices!K292) / Prices!K292</f>
        <v>-2.3790632501500542E-3</v>
      </c>
      <c r="J293">
        <f>(Prices!P293 - Prices!P292) / Prices!P292</f>
        <v>-1.6215047800994309E-2</v>
      </c>
      <c r="K293">
        <f>(Prices!S293 - Prices!S292) / Prices!S292</f>
        <v>3.2516889617530187E-2</v>
      </c>
      <c r="L293">
        <v>7.779764307822444E-4</v>
      </c>
      <c r="M293">
        <v>-5.5424462321214951E-3</v>
      </c>
      <c r="N293">
        <v>-6.0353656047116202E-3</v>
      </c>
    </row>
    <row r="294" spans="1:14">
      <c r="A294" s="2">
        <v>43892</v>
      </c>
      <c r="B294">
        <f>(Prices!B294 - Prices!B293) / Prices!B293</f>
        <v>9.3100734785933725E-2</v>
      </c>
      <c r="C294">
        <f>(Prices!D294 - Prices!D293) / Prices!D293</f>
        <v>3.7266114253276375E-2</v>
      </c>
      <c r="D294">
        <f>(Prices!F294 - Prices!F293) / Prices!F293</f>
        <v>3.5146581558287371E-2</v>
      </c>
      <c r="E294">
        <f>(Prices!G294 - Prices!G293) / Prices!G293</f>
        <v>4.1195484931495524E-2</v>
      </c>
      <c r="F294">
        <f>(Prices!H294 - Prices!H293) / Prices!H293</f>
        <v>4.6593680170184983E-2</v>
      </c>
      <c r="G294">
        <f>(Prices!I294 - Prices!I293) / Prices!I293</f>
        <v>6.653911242866356E-2</v>
      </c>
      <c r="H294">
        <f>(Prices!J294 - Prices!J293) / Prices!J293</f>
        <v>2.3549312214829109E-2</v>
      </c>
      <c r="I294">
        <f>(Prices!K294 - Prices!K293) / Prices!K293</f>
        <v>5.5903987027106646E-2</v>
      </c>
      <c r="J294">
        <f>(Prices!P294 - Prices!P293) / Prices!P293</f>
        <v>0.11322034293215207</v>
      </c>
      <c r="K294">
        <f>(Prices!S294 - Prices!S293) / Prices!S293</f>
        <v>4.7434139053091053E-2</v>
      </c>
      <c r="L294">
        <v>5.1603662321801608E-2</v>
      </c>
      <c r="M294">
        <v>1.3174248824860972E-2</v>
      </c>
      <c r="N294">
        <v>4.4638386678027851E-2</v>
      </c>
    </row>
    <row r="295" spans="1:14">
      <c r="A295" s="2">
        <v>43893</v>
      </c>
      <c r="B295">
        <f>(Prices!B295 - Prices!B294) / Prices!B294</f>
        <v>-3.1758869535464682E-2</v>
      </c>
      <c r="C295">
        <f>(Prices!D295 - Prices!D294) / Prices!D294</f>
        <v>-2.3009811402324033E-2</v>
      </c>
      <c r="D295">
        <f>(Prices!F295 - Prices!F294) / Prices!F294</f>
        <v>-3.5056570437075413E-2</v>
      </c>
      <c r="E295">
        <f>(Prices!G295 - Prices!G294) / Prices!G294</f>
        <v>-3.1638270462411369E-2</v>
      </c>
      <c r="F295">
        <f>(Prices!H295 - Prices!H294) / Prices!H294</f>
        <v>-3.7524687197355779E-2</v>
      </c>
      <c r="G295">
        <f>(Prices!I295 - Prices!I294) / Prices!I294</f>
        <v>-4.7919533716881887E-2</v>
      </c>
      <c r="H295">
        <f>(Prices!J295 - Prices!J294) / Prices!J294</f>
        <v>-3.8128986524554771E-2</v>
      </c>
      <c r="I295">
        <f>(Prices!K295 - Prices!K294) / Prices!K294</f>
        <v>-1.1625798973957187E-2</v>
      </c>
      <c r="J295">
        <f>(Prices!P295 - Prices!P294) / Prices!P294</f>
        <v>2.5416095259803485E-3</v>
      </c>
      <c r="K295">
        <f>(Prices!S295 - Prices!S294) / Prices!S294</f>
        <v>-4.7884324076876691E-2</v>
      </c>
      <c r="L295">
        <v>-3.2067325073965799E-2</v>
      </c>
      <c r="M295">
        <v>-8.0022093417889562E-3</v>
      </c>
      <c r="N295">
        <v>-2.7583396210436678E-2</v>
      </c>
    </row>
    <row r="296" spans="1:14">
      <c r="A296" s="2">
        <v>43894</v>
      </c>
      <c r="B296">
        <f>(Prices!B296 - Prices!B295) / Prices!B295</f>
        <v>4.6384684478600668E-2</v>
      </c>
      <c r="C296">
        <f>(Prices!D296 - Prices!D295) / Prices!D295</f>
        <v>3.5013229015638303E-2</v>
      </c>
      <c r="D296">
        <f>(Prices!F296 - Prices!F295) / Prices!F295</f>
        <v>3.2801908715409708E-2</v>
      </c>
      <c r="E296">
        <f>(Prices!G296 - Prices!G295) / Prices!G295</f>
        <v>5.8190022250726677E-2</v>
      </c>
      <c r="F296">
        <f>(Prices!H296 - Prices!H295) / Prices!H295</f>
        <v>2.4709284984687902E-2</v>
      </c>
      <c r="G296">
        <f>(Prices!I296 - Prices!I295) / Prices!I295</f>
        <v>3.6715212670152673E-2</v>
      </c>
      <c r="H296">
        <f>(Prices!J296 - Prices!J295) / Prices!J295</f>
        <v>7.0028861630162545E-2</v>
      </c>
      <c r="I296">
        <f>(Prices!K296 - Prices!K295) / Prices!K295</f>
        <v>5.3566879522071842E-2</v>
      </c>
      <c r="J296">
        <f>(Prices!P296 - Prices!P295) / Prices!P295</f>
        <v>5.3520173720665986E-3</v>
      </c>
      <c r="K296">
        <f>(Prices!S296 - Prices!S295) / Prices!S295</f>
        <v>2.1832484343932916E-2</v>
      </c>
      <c r="L296">
        <v>4.1722389621745896E-2</v>
      </c>
      <c r="M296">
        <v>2.7476722400127784E-2</v>
      </c>
      <c r="N296">
        <v>4.1443262308406871E-2</v>
      </c>
    </row>
    <row r="297" spans="1:14">
      <c r="A297" s="2">
        <v>43895</v>
      </c>
      <c r="B297">
        <f>(Prices!B297 - Prices!B296) / Prices!B296</f>
        <v>-3.243745434057712E-2</v>
      </c>
      <c r="C297">
        <f>(Prices!D297 - Prices!D296) / Prices!D296</f>
        <v>-2.6216794314283511E-2</v>
      </c>
      <c r="D297">
        <f>(Prices!F297 - Prices!F296) / Prices!F296</f>
        <v>-4.8378722255494153E-2</v>
      </c>
      <c r="E297">
        <f>(Prices!G297 - Prices!G296) / Prices!G296</f>
        <v>-1.0245397725278965E-2</v>
      </c>
      <c r="F297">
        <f>(Prices!H297 - Prices!H296) / Prices!H296</f>
        <v>-4.9061246831149034E-2</v>
      </c>
      <c r="G297">
        <f>(Prices!I297 - Prices!I296) / Prices!I296</f>
        <v>-2.5095249765634455E-2</v>
      </c>
      <c r="H297">
        <f>(Prices!J297 - Prices!J296) / Prices!J296</f>
        <v>-3.9436260664028278E-2</v>
      </c>
      <c r="I297">
        <f>(Prices!K297 - Prices!K296) / Prices!K296</f>
        <v>-2.3052191834642851E-2</v>
      </c>
      <c r="J297">
        <f>(Prices!P297 - Prices!P296) / Prices!P296</f>
        <v>-3.3302230445070573E-2</v>
      </c>
      <c r="K297">
        <f>(Prices!S297 - Prices!S296) / Prices!S296</f>
        <v>-4.4067208602215593E-2</v>
      </c>
      <c r="L297">
        <v>-3.0382214678143057E-2</v>
      </c>
      <c r="M297">
        <v>-2.6251258507873441E-2</v>
      </c>
      <c r="N297">
        <v>-3.3498185223886159E-2</v>
      </c>
    </row>
    <row r="298" spans="1:14">
      <c r="A298" s="2">
        <v>43896</v>
      </c>
      <c r="B298">
        <f>(Prices!B298 - Prices!B297) / Prices!B297</f>
        <v>-1.3280066460102453E-2</v>
      </c>
      <c r="C298">
        <f>(Prices!D298 - Prices!D297) / Prices!D297</f>
        <v>-1.1922924014239306E-2</v>
      </c>
      <c r="D298">
        <f>(Prices!F298 - Prices!F297) / Prices!F297</f>
        <v>-1.4466434886893934E-2</v>
      </c>
      <c r="E298">
        <f>(Prices!G298 - Prices!G297) / Prices!G297</f>
        <v>1.4081888965293229E-4</v>
      </c>
      <c r="F298">
        <f>(Prices!H298 - Prices!H297) / Prices!H297</f>
        <v>-5.1680181380068878E-2</v>
      </c>
      <c r="G298">
        <f>(Prices!I298 - Prices!I297) / Prices!I297</f>
        <v>-2.8267343457891E-2</v>
      </c>
      <c r="H298">
        <f>(Prices!J298 - Prices!J297) / Prices!J297</f>
        <v>-2.6528611904368223E-2</v>
      </c>
      <c r="I298">
        <f>(Prices!K298 - Prices!K297) / Prices!K297</f>
        <v>2.4648624944818907E-4</v>
      </c>
      <c r="J298">
        <f>(Prices!P298 - Prices!P297) / Prices!P297</f>
        <v>-2.9066704869448994E-2</v>
      </c>
      <c r="K298">
        <f>(Prices!S298 - Prices!S297) / Prices!S297</f>
        <v>-4.8293901261465544E-2</v>
      </c>
      <c r="L298">
        <v>-1.687236874870867E-2</v>
      </c>
      <c r="M298">
        <v>-1.4612849541497582E-2</v>
      </c>
      <c r="N298">
        <v>-1.6771215258945302E-2</v>
      </c>
    </row>
    <row r="299" spans="1:14">
      <c r="A299" s="2">
        <v>43899</v>
      </c>
      <c r="B299">
        <f>(Prices!B299 - Prices!B298) / Prices!B298</f>
        <v>-7.9092075337760623E-2</v>
      </c>
      <c r="C299">
        <f>(Prices!D299 - Prices!D298) / Prices!D298</f>
        <v>-5.2853832451653558E-2</v>
      </c>
      <c r="D299">
        <f>(Prices!F299 - Prices!F298) / Prices!F298</f>
        <v>-6.1702294780710487E-2</v>
      </c>
      <c r="E299">
        <f>(Prices!G299 - Prices!G298) / Prices!G298</f>
        <v>-3.9357824828903556E-2</v>
      </c>
      <c r="F299">
        <f>(Prices!H299 - Prices!H298) / Prices!H298</f>
        <v>-0.13545532739830024</v>
      </c>
      <c r="G299">
        <f>(Prices!I299 - Prices!I298) / Prices!I298</f>
        <v>-6.7772277212991075E-2</v>
      </c>
      <c r="H299">
        <f>(Prices!J299 - Prices!J298) / Prices!J298</f>
        <v>-7.743186390810422E-2</v>
      </c>
      <c r="I299">
        <f>(Prices!K299 - Prices!K298) / Prices!K298</f>
        <v>-4.6029954019634743E-2</v>
      </c>
      <c r="J299">
        <f>(Prices!P299 - Prices!P298) / Prices!P298</f>
        <v>-0.13572525720249964</v>
      </c>
      <c r="K299">
        <f>(Prices!S299 - Prices!S298) / Prices!S298</f>
        <v>-0.12224782158008175</v>
      </c>
      <c r="L299">
        <v>-6.9464387592167248E-2</v>
      </c>
      <c r="M299">
        <v>-8.1309246466944832E-2</v>
      </c>
      <c r="N299">
        <v>-7.7162542471960152E-2</v>
      </c>
    </row>
    <row r="300" spans="1:14">
      <c r="A300" s="2">
        <v>43900</v>
      </c>
      <c r="B300">
        <f>(Prices!B300 - Prices!B299) / Prices!B299</f>
        <v>7.2021580554461243E-2</v>
      </c>
      <c r="C300">
        <f>(Prices!D300 - Prices!D299) / Prices!D299</f>
        <v>5.0655066684586844E-2</v>
      </c>
      <c r="D300">
        <f>(Prices!F300 - Prices!F299) / Prices!F299</f>
        <v>4.8840675008377542E-2</v>
      </c>
      <c r="E300">
        <f>(Prices!G300 - Prices!G299) / Prices!G299</f>
        <v>3.811192979067704E-2</v>
      </c>
      <c r="F300">
        <f>(Prices!H300 - Prices!H299) / Prices!H299</f>
        <v>7.7696730040002895E-2</v>
      </c>
      <c r="G300">
        <f>(Prices!I300 - Prices!I299) / Prices!I299</f>
        <v>6.8384081570025915E-2</v>
      </c>
      <c r="H300">
        <f>(Prices!J300 - Prices!J299) / Prices!J299</f>
        <v>6.3722119242227079E-2</v>
      </c>
      <c r="I300">
        <f>(Prices!K300 - Prices!K299) / Prices!K299</f>
        <v>3.8687112365083841E-2</v>
      </c>
      <c r="J300">
        <f>(Prices!P300 - Prices!P299) / Prices!P299</f>
        <v>6.1398023823663106E-2</v>
      </c>
      <c r="K300">
        <f>(Prices!S300 - Prices!S299) / Prices!S299</f>
        <v>3.7028336741022773E-2</v>
      </c>
      <c r="L300">
        <v>5.4450677430085748E-2</v>
      </c>
      <c r="M300">
        <v>3.7294792444040575E-2</v>
      </c>
      <c r="N300">
        <v>5.1320809240708261E-2</v>
      </c>
    </row>
    <row r="301" spans="1:14">
      <c r="A301" s="2">
        <v>43901</v>
      </c>
      <c r="B301">
        <f>(Prices!B301 - Prices!B300) / Prices!B300</f>
        <v>-3.4730248963962991E-2</v>
      </c>
      <c r="C301">
        <f>(Prices!D301 - Prices!D300) / Prices!D300</f>
        <v>-3.7508896429749014E-2</v>
      </c>
      <c r="D301">
        <f>(Prices!F301 - Prices!F300) / Prices!F300</f>
        <v>-5.0401092463129279E-2</v>
      </c>
      <c r="E301">
        <f>(Prices!G301 - Prices!G300) / Prices!G300</f>
        <v>-6.9471800608826642E-2</v>
      </c>
      <c r="F301">
        <f>(Prices!H301 - Prices!H300) / Prices!H300</f>
        <v>-4.7070395028976586E-2</v>
      </c>
      <c r="G301">
        <f>(Prices!I301 - Prices!I300) / Prices!I300</f>
        <v>-4.530232307066695E-2</v>
      </c>
      <c r="H301">
        <f>(Prices!J301 - Prices!J300) / Prices!J300</f>
        <v>-5.5959899640560307E-2</v>
      </c>
      <c r="I301">
        <f>(Prices!K301 - Prices!K300) / Prices!K300</f>
        <v>-7.4326121192833258E-2</v>
      </c>
      <c r="J301">
        <f>(Prices!P301 - Prices!P300) / Prices!P300</f>
        <v>-1.7200452670558565E-2</v>
      </c>
      <c r="K301">
        <f>(Prices!S301 - Prices!S300) / Prices!S300</f>
        <v>-3.2941823652270115E-2</v>
      </c>
      <c r="L301">
        <v>-4.3555075007958549E-2</v>
      </c>
      <c r="M301">
        <v>-5.2052702347018122E-2</v>
      </c>
      <c r="N301">
        <v>-4.9581271604067362E-2</v>
      </c>
    </row>
    <row r="302" spans="1:14">
      <c r="A302" s="2">
        <v>43902</v>
      </c>
      <c r="B302">
        <f>(Prices!B302 - Prices!B301) / Prices!B301</f>
        <v>-9.8754859044752466E-2</v>
      </c>
      <c r="C302">
        <f>(Prices!D302 - Prices!D301) / Prices!D301</f>
        <v>-7.9220825147479454E-2</v>
      </c>
      <c r="D302">
        <f>(Prices!F302 - Prices!F301) / Prices!F301</f>
        <v>-8.2046409560598277E-2</v>
      </c>
      <c r="E302">
        <f>(Prices!G302 - Prices!G301) / Prices!G301</f>
        <v>-4.8482258195993437E-2</v>
      </c>
      <c r="F302">
        <f>(Prices!H302 - Prices!H301) / Prices!H301</f>
        <v>-8.2430040352461834E-2</v>
      </c>
      <c r="G302">
        <f>(Prices!I302 - Prices!I301) / Prices!I301</f>
        <v>-9.4838087585878583E-2</v>
      </c>
      <c r="H302">
        <f>(Prices!J302 - Prices!J301) / Prices!J301</f>
        <v>-0.12236775029648812</v>
      </c>
      <c r="I302">
        <f>(Prices!K302 - Prices!K301) / Prices!K301</f>
        <v>-8.7373390299822287E-2</v>
      </c>
      <c r="J302">
        <f>(Prices!P302 - Prices!P301) / Prices!P301</f>
        <v>-0.11617242301113492</v>
      </c>
      <c r="K302">
        <f>(Prices!S302 - Prices!S301) / Prices!S301</f>
        <v>-0.11434007920247354</v>
      </c>
      <c r="L302">
        <v>-9.1691257651691199E-2</v>
      </c>
      <c r="M302">
        <v>-0.11180295069546664</v>
      </c>
      <c r="N302">
        <v>-9.6717535741513691E-2</v>
      </c>
    </row>
    <row r="303" spans="1:14">
      <c r="A303" s="2">
        <v>43903</v>
      </c>
      <c r="B303">
        <f>(Prices!B303 - Prices!B302) / Prices!B302</f>
        <v>0.11980820693114887</v>
      </c>
      <c r="C303">
        <f>(Prices!D303 - Prices!D302) / Prices!D302</f>
        <v>6.4648336873765172E-2</v>
      </c>
      <c r="D303">
        <f>(Prices!F303 - Prices!F302) / Prices!F302</f>
        <v>9.2411562558696064E-2</v>
      </c>
      <c r="E303">
        <f>(Prices!G303 - Prices!G302) / Prices!G302</f>
        <v>7.0807347083259684E-2</v>
      </c>
      <c r="F303">
        <f>(Prices!H303 - Prices!H302) / Prices!H302</f>
        <v>0.18012491894531538</v>
      </c>
      <c r="G303">
        <f>(Prices!I303 - Prices!I302) / Prices!I302</f>
        <v>0.14216866303478279</v>
      </c>
      <c r="H303">
        <f>(Prices!J303 - Prices!J302) / Prices!J302</f>
        <v>0.11340197516321089</v>
      </c>
      <c r="I303">
        <f>(Prices!K303 - Prices!K302) / Prices!K302</f>
        <v>0.12009048433872352</v>
      </c>
      <c r="J303">
        <f>(Prices!P303 - Prices!P302) / Prices!P302</f>
        <v>-2.4850553590475631E-2</v>
      </c>
      <c r="K303">
        <f>(Prices!S303 - Prices!S302) / Prices!S302</f>
        <v>2.5282591920721392E-2</v>
      </c>
      <c r="L303">
        <v>8.4705440023158093E-2</v>
      </c>
      <c r="M303">
        <v>6.309752132964265E-2</v>
      </c>
      <c r="N303">
        <v>9.3429873028261598E-2</v>
      </c>
    </row>
    <row r="304" spans="1:14">
      <c r="A304" s="2">
        <v>43906</v>
      </c>
      <c r="B304">
        <f>(Prices!B304 - Prices!B303) / Prices!B303</f>
        <v>-0.12864698758099499</v>
      </c>
      <c r="C304">
        <f>(Prices!D304 - Prices!D303) / Prices!D303</f>
        <v>-5.3697516604297967E-2</v>
      </c>
      <c r="D304">
        <f>(Prices!F304 - Prices!F303) / Prices!F303</f>
        <v>-0.11634146872614942</v>
      </c>
      <c r="E304">
        <f>(Prices!G304 - Prices!G303) / Prices!G303</f>
        <v>-5.3317505293874003E-2</v>
      </c>
      <c r="F304">
        <f>(Prices!H304 - Prices!H303) / Prices!H303</f>
        <v>-0.14964854203653483</v>
      </c>
      <c r="G304">
        <f>(Prices!I304 - Prices!I303) / Prices!I303</f>
        <v>-0.1473901094465675</v>
      </c>
      <c r="H304">
        <f>(Prices!J304 - Prices!J303) / Prices!J303</f>
        <v>-0.18452071131614825</v>
      </c>
      <c r="I304">
        <f>(Prices!K304 - Prices!K303) / Prices!K303</f>
        <v>-4.8829789082149286E-2</v>
      </c>
      <c r="J304">
        <f>(Prices!P304 - Prices!P303) / Prices!P303</f>
        <v>-0.18577806455584009</v>
      </c>
      <c r="K304">
        <f>(Prices!S304 - Prices!S303) / Prices!S303</f>
        <v>-9.5225746492385188E-2</v>
      </c>
      <c r="L304">
        <v>-0.11978786806251845</v>
      </c>
      <c r="M304">
        <v>-0.10821345650854459</v>
      </c>
      <c r="N304">
        <v>-0.11738824466262766</v>
      </c>
    </row>
    <row r="305" spans="1:14">
      <c r="A305" s="2">
        <v>43907</v>
      </c>
      <c r="B305">
        <f>(Prices!B305 - Prices!B304) / Prices!B304</f>
        <v>4.3970204464329213E-2</v>
      </c>
      <c r="C305">
        <f>(Prices!D305 - Prices!D304) / Prices!D304</f>
        <v>7.0266132478796553E-2</v>
      </c>
      <c r="D305">
        <f>(Prices!F305 - Prices!F304) / Prices!F304</f>
        <v>4.1994303137286366E-2</v>
      </c>
      <c r="E305">
        <f>(Prices!G305 - Prices!G304) / Prices!G304</f>
        <v>7.4411760532061721E-2</v>
      </c>
      <c r="F305">
        <f>(Prices!H305 - Prices!H304) / Prices!H304</f>
        <v>6.1113314589259185E-2</v>
      </c>
      <c r="G305">
        <f>(Prices!I305 - Prices!I304) / Prices!I304</f>
        <v>8.2336170366368408E-2</v>
      </c>
      <c r="H305">
        <f>(Prices!J305 - Prices!J304) / Prices!J304</f>
        <v>0.10626246117786482</v>
      </c>
      <c r="I305">
        <f>(Prices!K305 - Prices!K304) / Prices!K304</f>
        <v>8.9769503855536587E-2</v>
      </c>
      <c r="J305">
        <f>(Prices!P305 - Prices!P304) / Prices!P304</f>
        <v>-3.3410463808802131E-2</v>
      </c>
      <c r="K305">
        <f>(Prices!S305 - Prices!S304) / Prices!S304</f>
        <v>6.7265813077758627E-2</v>
      </c>
      <c r="L305">
        <v>7.584178226731228E-2</v>
      </c>
      <c r="M305">
        <v>4.5378220468383683E-2</v>
      </c>
      <c r="N305">
        <v>6.5471116426267309E-2</v>
      </c>
    </row>
    <row r="306" spans="1:14">
      <c r="A306" s="2">
        <v>43908</v>
      </c>
      <c r="B306">
        <f>(Prices!B306 - Prices!B305) / Prices!B305</f>
        <v>-2.4479990378844348E-2</v>
      </c>
      <c r="C306">
        <f>(Prices!D306 - Prices!D305) / Prices!D305</f>
        <v>1.225774106041091E-2</v>
      </c>
      <c r="D306">
        <f>(Prices!F306 - Prices!F305) / Prices!F305</f>
        <v>-2.4032743108505332E-2</v>
      </c>
      <c r="E306">
        <f>(Prices!G306 - Prices!G305) / Prices!G305</f>
        <v>-1.1933003278577417E-2</v>
      </c>
      <c r="F306">
        <f>(Prices!H306 - Prices!H305) / Prices!H305</f>
        <v>-0.10526912801818046</v>
      </c>
      <c r="G306">
        <f>(Prices!I306 - Prices!I305) / Prices!I305</f>
        <v>-4.2095800676613081E-2</v>
      </c>
      <c r="H306">
        <f>(Prices!J306 - Prices!J305) / Prices!J305</f>
        <v>-6.6506840508457982E-2</v>
      </c>
      <c r="I306">
        <f>(Prices!K306 - Prices!K305) / Prices!K305</f>
        <v>-6.6814686896095286E-3</v>
      </c>
      <c r="J306">
        <f>(Prices!P306 - Prices!P305) / Prices!P305</f>
        <v>-0.16034404099868454</v>
      </c>
      <c r="K306">
        <f>(Prices!S306 - Prices!S305) / Prices!S305</f>
        <v>-0.10024448475095209</v>
      </c>
      <c r="L306">
        <v>-3.0415971858002658E-2</v>
      </c>
      <c r="M306">
        <v>-5.9485559958253928E-2</v>
      </c>
      <c r="N306">
        <v>-5.4663342087158888E-2</v>
      </c>
    </row>
    <row r="307" spans="1:14">
      <c r="A307" s="2">
        <v>43909</v>
      </c>
      <c r="B307">
        <f>(Prices!B307 - Prices!B306) / Prices!B306</f>
        <v>-7.6620522516590208E-3</v>
      </c>
      <c r="C307">
        <f>(Prices!D307 - Prices!D306) / Prices!D306</f>
        <v>2.7830613766863046E-2</v>
      </c>
      <c r="D307">
        <f>(Prices!F307 - Prices!F306) / Prices!F306</f>
        <v>1.8768681504086952E-2</v>
      </c>
      <c r="E307">
        <f>(Prices!G307 - Prices!G306) / Prices!G306</f>
        <v>-5.8610092759621264E-2</v>
      </c>
      <c r="F307">
        <f>(Prices!H307 - Prices!H306) / Prices!H306</f>
        <v>1.6808290716745573E-2</v>
      </c>
      <c r="G307">
        <f>(Prices!I307 - Prices!I306) / Prices!I306</f>
        <v>1.6452895009544641E-2</v>
      </c>
      <c r="H307">
        <f>(Prices!J307 - Prices!J306) / Prices!J306</f>
        <v>5.0044398693660723E-2</v>
      </c>
      <c r="I307">
        <f>(Prices!K307 - Prices!K306) / Prices!K306</f>
        <v>-5.6364249627984968E-2</v>
      </c>
      <c r="J307">
        <f>(Prices!P307 - Prices!P306) / Prices!P306</f>
        <v>0.18387684215678773</v>
      </c>
      <c r="K307">
        <f>(Prices!S307 - Prices!S306) / Prices!S306</f>
        <v>3.9553162405446554E-2</v>
      </c>
      <c r="L307">
        <v>6.0017068680264483E-3</v>
      </c>
      <c r="M307">
        <v>1.4700791204591794E-2</v>
      </c>
      <c r="N307">
        <v>8.6300279687161392E-4</v>
      </c>
    </row>
    <row r="308" spans="1:14">
      <c r="A308" s="2">
        <v>43910</v>
      </c>
      <c r="B308">
        <f>(Prices!B308 - Prices!B307) / Prices!B307</f>
        <v>-6.3485396832863319E-2</v>
      </c>
      <c r="C308">
        <f>(Prices!D308 - Prices!D307) / Prices!D307</f>
        <v>-1.8522798541688992E-2</v>
      </c>
      <c r="D308">
        <f>(Prices!F308 - Prices!F307) / Prices!F307</f>
        <v>-3.9094457984118654E-2</v>
      </c>
      <c r="E308">
        <f>(Prices!G308 - Prices!G307) / Prices!G307</f>
        <v>-5.6355822102794786E-2</v>
      </c>
      <c r="F308">
        <f>(Prices!H308 - Prices!H307) / Prices!H307</f>
        <v>-2.1102272765404839E-2</v>
      </c>
      <c r="G308">
        <f>(Prices!I308 - Prices!I307) / Prices!I307</f>
        <v>-3.7558675955543151E-2</v>
      </c>
      <c r="H308">
        <f>(Prices!J308 - Prices!J307) / Prices!J307</f>
        <v>-3.3901666646138182E-2</v>
      </c>
      <c r="I308">
        <f>(Prices!K308 - Prices!K307) / Prices!K307</f>
        <v>-7.5791846483829625E-2</v>
      </c>
      <c r="J308">
        <f>(Prices!P308 - Prices!P307) / Prices!P307</f>
        <v>-2.571736151378117E-4</v>
      </c>
      <c r="K308">
        <f>(Prices!S308 - Prices!S307) / Prices!S307</f>
        <v>-4.9085008407843751E-2</v>
      </c>
      <c r="L308">
        <v>-3.9175515398560311E-2</v>
      </c>
      <c r="M308">
        <v>-9.0969100341955402E-3</v>
      </c>
      <c r="N308">
        <v>-4.3568948492374589E-2</v>
      </c>
    </row>
    <row r="309" spans="1:14">
      <c r="A309" s="2">
        <v>43913</v>
      </c>
      <c r="B309">
        <f>(Prices!B309 - Prices!B308) / Prices!B308</f>
        <v>-2.1244295464836492E-2</v>
      </c>
      <c r="C309">
        <f>(Prices!D309 - Prices!D308) / Prices!D308</f>
        <v>3.0735291504301966E-2</v>
      </c>
      <c r="D309">
        <f>(Prices!F309 - Prices!F308) / Prices!F308</f>
        <v>-1.3180969882081556E-2</v>
      </c>
      <c r="E309">
        <f>(Prices!G309 - Prices!G308) / Prices!G308</f>
        <v>-7.2983447464526799E-2</v>
      </c>
      <c r="F309">
        <f>(Prices!H309 - Prices!H308) / Prices!H308</f>
        <v>-5.3533116486062973E-2</v>
      </c>
      <c r="G309">
        <f>(Prices!I309 - Prices!I308) / Prices!I308</f>
        <v>-9.974356987697516E-3</v>
      </c>
      <c r="H309">
        <f>(Prices!J309 - Prices!J308) / Prices!J308</f>
        <v>3.3730308476608781E-2</v>
      </c>
      <c r="I309">
        <f>(Prices!K309 - Prices!K308) / Prices!K308</f>
        <v>-4.6177700713339036E-2</v>
      </c>
      <c r="J309">
        <f>(Prices!P309 - Prices!P308) / Prices!P308</f>
        <v>1.5811747064244302E-2</v>
      </c>
      <c r="K309">
        <f>(Prices!S309 - Prices!S308) / Prices!S308</f>
        <v>-3.9401380032119467E-2</v>
      </c>
      <c r="L309">
        <v>7.2211242572524815E-4</v>
      </c>
      <c r="M309">
        <v>-1.7043028408687443E-2</v>
      </c>
      <c r="N309">
        <v>-3.07014040696931E-2</v>
      </c>
    </row>
    <row r="310" spans="1:14">
      <c r="A310" s="2">
        <v>43914</v>
      </c>
      <c r="B310">
        <f>(Prices!B310 - Prices!B309) / Prices!B309</f>
        <v>0.10032520050867939</v>
      </c>
      <c r="C310">
        <f>(Prices!D310 - Prices!D309) / Prices!D309</f>
        <v>1.9586561347294192E-2</v>
      </c>
      <c r="D310">
        <f>(Prices!F310 - Prices!F309) / Prices!F309</f>
        <v>7.1983609809028903E-2</v>
      </c>
      <c r="E310">
        <f>(Prices!G310 - Prices!G309) / Prices!G309</f>
        <v>7.2341062673653186E-2</v>
      </c>
      <c r="F310">
        <f>(Prices!H310 - Prices!H309) / Prices!H309</f>
        <v>0.11894255028461538</v>
      </c>
      <c r="G310">
        <f>(Prices!I310 - Prices!I309) / Prices!I309</f>
        <v>9.0895558204046531E-2</v>
      </c>
      <c r="H310">
        <f>(Prices!J310 - Prices!J309) / Prices!J309</f>
        <v>0.17156412977447513</v>
      </c>
      <c r="I310">
        <f>(Prices!K310 - Prices!K309) / Prices!K309</f>
        <v>5.7010957227876968E-2</v>
      </c>
      <c r="J310">
        <f>(Prices!P310 - Prices!P309) / Prices!P309</f>
        <v>0.16281749323563</v>
      </c>
      <c r="K310">
        <f>(Prices!S310 - Prices!S309) / Prices!S309</f>
        <v>0.12686796898618288</v>
      </c>
      <c r="L310">
        <v>7.7437351845815516E-2</v>
      </c>
      <c r="M310">
        <v>8.8950689078105827E-2</v>
      </c>
      <c r="N310">
        <v>9.5363966148979684E-2</v>
      </c>
    </row>
    <row r="311" spans="1:14">
      <c r="A311" s="2">
        <v>43915</v>
      </c>
      <c r="B311">
        <f>(Prices!B311 - Prices!B310) / Prices!B310</f>
        <v>-5.5084258746196943E-3</v>
      </c>
      <c r="C311">
        <f>(Prices!D311 - Prices!D310) / Prices!D310</f>
        <v>-2.7967604900146988E-2</v>
      </c>
      <c r="D311">
        <f>(Prices!F311 - Prices!F310) / Prices!F310</f>
        <v>-2.5123744940288895E-2</v>
      </c>
      <c r="E311">
        <f>(Prices!G311 - Prices!G310) / Prices!G310</f>
        <v>1.8459599827870862E-3</v>
      </c>
      <c r="F311">
        <f>(Prices!H311 - Prices!H310) / Prices!H310</f>
        <v>3.7317478147447763E-2</v>
      </c>
      <c r="G311">
        <f>(Prices!I311 - Prices!I310) / Prices!I310</f>
        <v>-9.5723726538639899E-3</v>
      </c>
      <c r="H311">
        <f>(Prices!J311 - Prices!J310) / Prices!J310</f>
        <v>-1.4286505747820656E-2</v>
      </c>
      <c r="I311">
        <f>(Prices!K311 - Prices!K310) / Prices!K310</f>
        <v>-2.2755765484158072E-2</v>
      </c>
      <c r="J311">
        <f>(Prices!P311 - Prices!P310) / Prices!P310</f>
        <v>6.7821764508926671E-2</v>
      </c>
      <c r="K311">
        <f>(Prices!S311 - Prices!S310) / Prices!S310</f>
        <v>5.2200889938853953E-2</v>
      </c>
      <c r="L311">
        <v>-7.4049978902878105E-3</v>
      </c>
      <c r="M311">
        <v>3.6056154218154016E-2</v>
      </c>
      <c r="N311">
        <v>1.2826696603373605E-2</v>
      </c>
    </row>
    <row r="312" spans="1:14">
      <c r="A312" s="2">
        <v>43916</v>
      </c>
      <c r="B312">
        <f>(Prices!B312 - Prices!B311) / Prices!B311</f>
        <v>5.2622885903004908E-2</v>
      </c>
      <c r="C312">
        <f>(Prices!D312 - Prices!D311) / Prices!D311</f>
        <v>3.6933124503753974E-2</v>
      </c>
      <c r="D312">
        <f>(Prices!F312 - Prices!F311) / Prices!F311</f>
        <v>5.5645319025574937E-2</v>
      </c>
      <c r="E312">
        <f>(Prices!G312 - Prices!G311) / Prices!G311</f>
        <v>6.0050379257679844E-2</v>
      </c>
      <c r="F312">
        <f>(Prices!H312 - Prices!H311) / Prices!H311</f>
        <v>6.9661146178315092E-2</v>
      </c>
      <c r="G312">
        <f>(Prices!I312 - Prices!I311) / Prices!I311</f>
        <v>6.2550970317766158E-2</v>
      </c>
      <c r="H312">
        <f>(Prices!J312 - Prices!J311) / Prices!J311</f>
        <v>4.7308513290415501E-2</v>
      </c>
      <c r="I312">
        <f>(Prices!K312 - Prices!K311) / Prices!K311</f>
        <v>6.4011227853622496E-2</v>
      </c>
      <c r="J312">
        <f>(Prices!P312 - Prices!P311) / Prices!P311</f>
        <v>-2.0565621439638068E-2</v>
      </c>
      <c r="K312">
        <f>(Prices!S312 - Prices!S311) / Prices!S311</f>
        <v>4.102981064476293E-2</v>
      </c>
      <c r="L312">
        <v>5.2660280014167275E-2</v>
      </c>
      <c r="M312">
        <v>4.25004640625661E-2</v>
      </c>
      <c r="N312">
        <v>6.0100609570109945E-2</v>
      </c>
    </row>
    <row r="313" spans="1:14">
      <c r="A313" s="2">
        <v>43917</v>
      </c>
      <c r="B313">
        <f>(Prices!B313 - Prices!B312) / Prices!B312</f>
        <v>-4.1402343871823635E-2</v>
      </c>
      <c r="C313">
        <f>(Prices!D313 - Prices!D312) / Prices!D312</f>
        <v>-2.8325389436650108E-2</v>
      </c>
      <c r="D313">
        <f>(Prices!F313 - Prices!F312) / Prices!F312</f>
        <v>-4.5282493051607267E-2</v>
      </c>
      <c r="E313">
        <f>(Prices!G313 - Prices!G312) / Prices!G312</f>
        <v>-2.6941688380033375E-2</v>
      </c>
      <c r="F313">
        <f>(Prices!H313 - Prices!H312) / Prices!H312</f>
        <v>-7.1239207869199656E-2</v>
      </c>
      <c r="G313">
        <f>(Prices!I313 - Prices!I312) / Prices!I312</f>
        <v>-4.1060987457433647E-2</v>
      </c>
      <c r="H313">
        <f>(Prices!J313 - Prices!J312) / Prices!J312</f>
        <v>-1.7532329009102912E-2</v>
      </c>
      <c r="I313">
        <f>(Prices!K313 - Prices!K312) / Prices!K312</f>
        <v>2.5982420788233193E-2</v>
      </c>
      <c r="J313">
        <f>(Prices!P313 - Prices!P312) / Prices!P312</f>
        <v>-2.6128393930185102E-2</v>
      </c>
      <c r="K313">
        <f>(Prices!S313 - Prices!S312) / Prices!S312</f>
        <v>-4.8171145196100815E-2</v>
      </c>
      <c r="L313">
        <v>-3.4393013200978047E-2</v>
      </c>
      <c r="M313">
        <v>-3.0723386425595207E-2</v>
      </c>
      <c r="N313">
        <v>-3.071922647886189E-2</v>
      </c>
    </row>
    <row r="314" spans="1:14">
      <c r="A314" s="2">
        <v>43920</v>
      </c>
      <c r="B314">
        <f>(Prices!B314 - Prices!B313) / Prices!B313</f>
        <v>2.8537896082627908E-2</v>
      </c>
      <c r="C314">
        <f>(Prices!D314 - Prices!D313) / Prices!D313</f>
        <v>3.3603546919713678E-2</v>
      </c>
      <c r="D314">
        <f>(Prices!F314 - Prices!F313) / Prices!F313</f>
        <v>3.2469791642073455E-2</v>
      </c>
      <c r="E314">
        <f>(Prices!G314 - Prices!G313) / Prices!G313</f>
        <v>7.9977276718985746E-2</v>
      </c>
      <c r="F314">
        <f>(Prices!H314 - Prices!H313) / Prices!H313</f>
        <v>2.6006586575024176E-2</v>
      </c>
      <c r="G314">
        <f>(Prices!I314 - Prices!I313) / Prices!I313</f>
        <v>7.0340673510227644E-2</v>
      </c>
      <c r="H314">
        <f>(Prices!J314 - Prices!J313) / Prices!J313</f>
        <v>5.0884539733715921E-2</v>
      </c>
      <c r="I314">
        <f>(Prices!K314 - Prices!K313) / Prices!K313</f>
        <v>4.3841473305145956E-2</v>
      </c>
      <c r="J314">
        <f>(Prices!P314 - Prices!P313) / Prices!P313</f>
        <v>-2.377714859552571E-2</v>
      </c>
      <c r="K314">
        <f>(Prices!S314 - Prices!S313) / Prices!S313</f>
        <v>1.4885007998148316E-2</v>
      </c>
      <c r="L314">
        <v>3.6373711259658131E-2</v>
      </c>
      <c r="M314">
        <v>2.0420373470088425E-2</v>
      </c>
      <c r="N314">
        <v>3.233708917246389E-2</v>
      </c>
    </row>
    <row r="315" spans="1:14">
      <c r="A315" s="2">
        <v>43921</v>
      </c>
      <c r="B315">
        <f>(Prices!B315 - Prices!B314) / Prices!B314</f>
        <v>-2.0407347189711289E-3</v>
      </c>
      <c r="C315">
        <f>(Prices!D315 - Prices!D314) / Prices!D314</f>
        <v>-7.2456229508591563E-3</v>
      </c>
      <c r="D315">
        <f>(Prices!F315 - Prices!F314) / Prices!F314</f>
        <v>1.3643891618972377E-2</v>
      </c>
      <c r="E315">
        <f>(Prices!G315 - Prices!G314) / Prices!G314</f>
        <v>-1.4134193830674829E-2</v>
      </c>
      <c r="F315">
        <f>(Prices!H315 - Prices!H314) / Prices!H314</f>
        <v>-3.7112390558417425E-2</v>
      </c>
      <c r="G315">
        <f>(Prices!I315 - Prices!I314) / Prices!I314</f>
        <v>-1.5727310727389244E-2</v>
      </c>
      <c r="H315">
        <f>(Prices!J315 - Prices!J314) / Prices!J314</f>
        <v>-7.4926461332739487E-3</v>
      </c>
      <c r="I315">
        <f>(Prices!K315 - Prices!K314) / Prices!K314</f>
        <v>-4.3478224241762356E-2</v>
      </c>
      <c r="J315">
        <f>(Prices!P315 - Prices!P314) / Prices!P314</f>
        <v>4.3554462393443093E-2</v>
      </c>
      <c r="K315">
        <f>(Prices!S315 - Prices!S314) / Prices!S314</f>
        <v>1.2533490515131014E-2</v>
      </c>
      <c r="L315">
        <v>-8.5398683034002727E-3</v>
      </c>
      <c r="M315">
        <v>-4.1814428010534298E-3</v>
      </c>
      <c r="N315">
        <v>-1.4850793586280038E-2</v>
      </c>
    </row>
    <row r="316" spans="1:14">
      <c r="A316" s="2">
        <v>43922</v>
      </c>
      <c r="B316">
        <f>(Prices!B316 - Prices!B315) / Prices!B315</f>
        <v>-5.2616927504891144E-2</v>
      </c>
      <c r="C316">
        <f>(Prices!D316 - Prices!D315) / Prices!D315</f>
        <v>-2.1551791267353983E-2</v>
      </c>
      <c r="D316">
        <f>(Prices!F316 - Prices!F315) / Prices!F315</f>
        <v>-5.1508358659094908E-2</v>
      </c>
      <c r="E316">
        <f>(Prices!G316 - Prices!G315) / Prices!G315</f>
        <v>-1.7692510088591237E-2</v>
      </c>
      <c r="F316">
        <f>(Prices!H316 - Prices!H315) / Prices!H315</f>
        <v>-6.2978830537494368E-2</v>
      </c>
      <c r="G316">
        <f>(Prices!I316 - Prices!I315) / Prices!I315</f>
        <v>-3.5508217092454705E-2</v>
      </c>
      <c r="H316">
        <f>(Prices!J316 - Prices!J315) / Prices!J315</f>
        <v>-7.7883321599964667E-2</v>
      </c>
      <c r="I316">
        <f>(Prices!K316 - Prices!K315) / Prices!K315</f>
        <v>-6.0908231794926486E-3</v>
      </c>
      <c r="J316">
        <f>(Prices!P316 - Prices!P315) / Prices!P315</f>
        <v>-8.0992390552771659E-2</v>
      </c>
      <c r="K316">
        <f>(Prices!S316 - Prices!S315) / Prices!S315</f>
        <v>-1.1588076513431387E-2</v>
      </c>
      <c r="L316">
        <v>-4.248948070732992E-2</v>
      </c>
      <c r="M316">
        <v>-4.4391265810046716E-2</v>
      </c>
      <c r="N316">
        <v>-4.505552918948505E-2</v>
      </c>
    </row>
    <row r="317" spans="1:14">
      <c r="A317" s="2">
        <v>43923</v>
      </c>
      <c r="B317">
        <f>(Prices!B317 - Prices!B316) / Prices!B316</f>
        <v>1.668658324488068E-2</v>
      </c>
      <c r="C317">
        <f>(Prices!D317 - Prices!D316) / Prices!D316</f>
        <v>5.8342051060512609E-3</v>
      </c>
      <c r="D317">
        <f>(Prices!F317 - Prices!F316) / Prices!F316</f>
        <v>1.3546935551966271E-2</v>
      </c>
      <c r="E317">
        <f>(Prices!G317 - Prices!G316) / Prices!G316</f>
        <v>3.3692906435273236E-2</v>
      </c>
      <c r="F317">
        <f>(Prices!H317 - Prices!H316) / Prices!H316</f>
        <v>3.7340048397149272E-2</v>
      </c>
      <c r="G317">
        <f>(Prices!I317 - Prices!I316) / Prices!I316</f>
        <v>2.0708826290871854E-2</v>
      </c>
      <c r="H317">
        <f>(Prices!J317 - Prices!J316) / Prices!J316</f>
        <v>5.1014101539655972E-2</v>
      </c>
      <c r="I317">
        <f>(Prices!K317 - Prices!K316) / Prices!K316</f>
        <v>4.6373326151925916E-2</v>
      </c>
      <c r="J317">
        <f>(Prices!P317 - Prices!P316) / Prices!P316</f>
        <v>-5.6254664549872289E-2</v>
      </c>
      <c r="K317">
        <f>(Prices!S317 - Prices!S316) / Prices!S316</f>
        <v>7.6471787191510113E-2</v>
      </c>
      <c r="L317">
        <v>2.0294927639971108E-2</v>
      </c>
      <c r="M317">
        <v>1.9146370120287363E-2</v>
      </c>
      <c r="N317">
        <v>2.3391758726447363E-2</v>
      </c>
    </row>
    <row r="318" spans="1:14">
      <c r="A318" s="2">
        <v>43924</v>
      </c>
      <c r="B318">
        <f>(Prices!B318 - Prices!B317) / Prices!B317</f>
        <v>-1.4371570757237592E-2</v>
      </c>
      <c r="C318">
        <f>(Prices!D318 - Prices!D317) / Prices!D317</f>
        <v>-6.3788821910731909E-3</v>
      </c>
      <c r="D318">
        <f>(Prices!F318 - Prices!F317) / Prices!F317</f>
        <v>-2.1781059297968312E-2</v>
      </c>
      <c r="E318">
        <f>(Prices!G318 - Prices!G317) / Prices!G317</f>
        <v>7.6606603120731691E-3</v>
      </c>
      <c r="F318">
        <f>(Prices!H318 - Prices!H317) / Prices!H317</f>
        <v>-2.955794127805433E-2</v>
      </c>
      <c r="G318">
        <f>(Prices!I318 - Prices!I317) / Prices!I317</f>
        <v>-9.2103463492810931E-3</v>
      </c>
      <c r="H318">
        <f>(Prices!J318 - Prices!J317) / Prices!J317</f>
        <v>-4.5249890255851327E-2</v>
      </c>
      <c r="I318">
        <f>(Prices!K318 - Prices!K317) / Prices!K317</f>
        <v>5.9438637994012559E-3</v>
      </c>
      <c r="J318">
        <f>(Prices!P318 - Prices!P317) / Prices!P317</f>
        <v>5.619734693587173E-2</v>
      </c>
      <c r="K318">
        <f>(Prices!S318 - Prices!S317) / Prices!S317</f>
        <v>-2.9455558199158099E-2</v>
      </c>
      <c r="L318">
        <v>-1.4192792558166365E-2</v>
      </c>
      <c r="M318">
        <v>-1.971057829827488E-2</v>
      </c>
      <c r="N318">
        <v>-1.4776921406860617E-2</v>
      </c>
    </row>
    <row r="319" spans="1:14">
      <c r="A319" s="2">
        <v>43927</v>
      </c>
      <c r="B319">
        <f>(Prices!B319 - Prices!B318) / Prices!B318</f>
        <v>8.7237814826710752E-2</v>
      </c>
      <c r="C319">
        <f>(Prices!D319 - Prices!D318) / Prices!D318</f>
        <v>4.7729224776447081E-2</v>
      </c>
      <c r="D319">
        <f>(Prices!F319 - Prices!F318) / Prices!F318</f>
        <v>8.2813424540407757E-2</v>
      </c>
      <c r="E319">
        <f>(Prices!G319 - Prices!G318) / Prices!G318</f>
        <v>4.1663698094728717E-2</v>
      </c>
      <c r="F319">
        <f>(Prices!H319 - Prices!H318) / Prices!H318</f>
        <v>6.4366583144786785E-2</v>
      </c>
      <c r="G319">
        <f>(Prices!I319 - Prices!I318) / Prices!I318</f>
        <v>7.4367827468549169E-2</v>
      </c>
      <c r="H319">
        <f>(Prices!J319 - Prices!J318) / Prices!J318</f>
        <v>0.10040589057478974</v>
      </c>
      <c r="I319">
        <f>(Prices!K319 - Prices!K318) / Prices!K318</f>
        <v>2.3722678013837446E-2</v>
      </c>
      <c r="J319">
        <f>(Prices!P319 - Prices!P318) / Prices!P318</f>
        <v>7.5477575233499544E-2</v>
      </c>
      <c r="K319">
        <f>(Prices!S319 - Prices!S318) / Prices!S318</f>
        <v>3.2134979968306769E-2</v>
      </c>
      <c r="L319">
        <v>7.1494961857128309E-2</v>
      </c>
      <c r="M319">
        <v>5.3722888584606401E-2</v>
      </c>
      <c r="N319">
        <v>6.8020173547188978E-2</v>
      </c>
    </row>
    <row r="320" spans="1:14">
      <c r="A320" s="2">
        <v>43928</v>
      </c>
      <c r="B320">
        <f>(Prices!B320 - Prices!B319) / Prices!B319</f>
        <v>-1.158256540293503E-2</v>
      </c>
      <c r="C320">
        <f>(Prices!D320 - Prices!D319) / Prices!D319</f>
        <v>7.0134560031215798E-3</v>
      </c>
      <c r="D320">
        <f>(Prices!F320 - Prices!F319) / Prices!F319</f>
        <v>-5.3261392987491581E-4</v>
      </c>
      <c r="E320">
        <f>(Prices!G320 - Prices!G319) / Prices!G319</f>
        <v>-1.6313977239193214E-2</v>
      </c>
      <c r="F320">
        <f>(Prices!H320 - Prices!H319) / Prices!H319</f>
        <v>1.3190109708613061E-2</v>
      </c>
      <c r="G320">
        <f>(Prices!I320 - Prices!I319) / Prices!I319</f>
        <v>-1.0770408330990786E-2</v>
      </c>
      <c r="H320">
        <f>(Prices!J320 - Prices!J319) / Prices!J319</f>
        <v>-3.4910599755694299E-2</v>
      </c>
      <c r="I320">
        <f>(Prices!K320 - Prices!K319) / Prices!K319</f>
        <v>-4.2780814226879592E-2</v>
      </c>
      <c r="J320">
        <f>(Prices!P320 - Prices!P319) / Prices!P319</f>
        <v>5.6582237006908044E-2</v>
      </c>
      <c r="K320">
        <f>(Prices!S320 - Prices!S319) / Prices!S319</f>
        <v>1.9026548129303995E-2</v>
      </c>
      <c r="L320">
        <v>-4.0718087159048163E-4</v>
      </c>
      <c r="M320">
        <v>5.6650427780765645E-3</v>
      </c>
      <c r="N320">
        <v>5.3383751320691761E-4</v>
      </c>
    </row>
    <row r="321" spans="1:14">
      <c r="A321" s="2">
        <v>43929</v>
      </c>
      <c r="B321">
        <f>(Prices!B321 - Prices!B320) / Prices!B320</f>
        <v>2.5594737994389796E-2</v>
      </c>
      <c r="C321">
        <f>(Prices!D321 - Prices!D320) / Prices!D320</f>
        <v>1.5609461784076618E-2</v>
      </c>
      <c r="D321">
        <f>(Prices!F321 - Prices!F320) / Prices!F320</f>
        <v>2.0666981543068702E-2</v>
      </c>
      <c r="E321">
        <f>(Prices!G321 - Prices!G320) / Prices!G320</f>
        <v>4.2042721181293097E-2</v>
      </c>
      <c r="F321">
        <f>(Prices!H321 - Prices!H320) / Prices!H320</f>
        <v>4.0379695799545874E-2</v>
      </c>
      <c r="G321">
        <f>(Prices!I321 - Prices!I320) / Prices!I320</f>
        <v>1.0031383240796346E-2</v>
      </c>
      <c r="H321">
        <f>(Prices!J321 - Prices!J320) / Prices!J320</f>
        <v>3.0575551666595827E-2</v>
      </c>
      <c r="I321">
        <f>(Prices!K321 - Prices!K320) / Prices!K320</f>
        <v>2.0661477815184147E-2</v>
      </c>
      <c r="J321">
        <f>(Prices!P321 - Prices!P320) / Prices!P320</f>
        <v>6.2149944977305744E-3</v>
      </c>
      <c r="K321">
        <f>(Prices!S321 - Prices!S320) / Prices!S320</f>
        <v>6.3287684832811941E-2</v>
      </c>
      <c r="L321">
        <v>2.1232084878526212E-2</v>
      </c>
      <c r="M321">
        <v>9.4869363678238925E-3</v>
      </c>
      <c r="N321">
        <v>3.3940606393807839E-2</v>
      </c>
    </row>
    <row r="322" spans="1:14">
      <c r="A322" s="2">
        <v>43930</v>
      </c>
      <c r="B322">
        <f>(Prices!B322 - Prices!B321) / Prices!B321</f>
        <v>7.2159030146212678E-3</v>
      </c>
      <c r="C322">
        <f>(Prices!D322 - Prices!D321) / Prices!D321</f>
        <v>-1.1748445833035768E-4</v>
      </c>
      <c r="D322">
        <f>(Prices!F322 - Prices!F321) / Prices!F321</f>
        <v>-3.5626599861378517E-4</v>
      </c>
      <c r="E322">
        <f>(Prices!G322 - Prices!G321) / Prices!G321</f>
        <v>-1.4170094133772425E-2</v>
      </c>
      <c r="F322">
        <f>(Prices!H322 - Prices!H321) / Prices!H321</f>
        <v>8.97134230947602E-2</v>
      </c>
      <c r="G322">
        <f>(Prices!I322 - Prices!I321) / Prices!I321</f>
        <v>6.0271858109135757E-5</v>
      </c>
      <c r="H322">
        <f>(Prices!J322 - Prices!J321) / Prices!J321</f>
        <v>-1.4984047079173439E-2</v>
      </c>
      <c r="I322">
        <f>(Prices!K322 - Prices!K321) / Prices!K321</f>
        <v>-3.8226537206923123E-3</v>
      </c>
      <c r="J322">
        <f>(Prices!P322 - Prices!P321) / Prices!P321</f>
        <v>4.4020157482416319E-2</v>
      </c>
      <c r="K322">
        <f>(Prices!S322 - Prices!S321) / Prices!S321</f>
        <v>-1.6419354264831786E-2</v>
      </c>
      <c r="L322">
        <v>1.4460301123573479E-3</v>
      </c>
      <c r="M322">
        <v>2.1439063436223874E-2</v>
      </c>
      <c r="N322">
        <v>1.4845459336842188E-2</v>
      </c>
    </row>
    <row r="323" spans="1:14">
      <c r="A323" s="2">
        <v>43934</v>
      </c>
      <c r="B323">
        <f>(Prices!B323 - Prices!B322) / Prices!B322</f>
        <v>1.9627704204966328E-2</v>
      </c>
      <c r="C323">
        <f>(Prices!D323 - Prices!D322) / Prices!D322</f>
        <v>6.1735066142633889E-2</v>
      </c>
      <c r="D323">
        <f>(Prices!F323 - Prices!F322) / Prices!F322</f>
        <v>3.1827535873908499E-3</v>
      </c>
      <c r="E323">
        <f>(Prices!G323 - Prices!G322) / Prices!G322</f>
        <v>-1.0337823581301581E-2</v>
      </c>
      <c r="F323">
        <f>(Prices!H323 - Prices!H322) / Prices!H322</f>
        <v>-4.4472387914016739E-2</v>
      </c>
      <c r="G323">
        <f>(Prices!I323 - Prices!I322) / Prices!I322</f>
        <v>2.2406969297269572E-3</v>
      </c>
      <c r="H323">
        <f>(Prices!J323 - Prices!J322) / Prices!J322</f>
        <v>2.6240849267759377E-2</v>
      </c>
      <c r="I323">
        <f>(Prices!K323 - Prices!K322) / Prices!K322</f>
        <v>1.1250574461546238E-2</v>
      </c>
      <c r="J323">
        <f>(Prices!P323 - Prices!P322) / Prices!P322</f>
        <v>0.13603839302984921</v>
      </c>
      <c r="K323">
        <f>(Prices!S323 - Prices!S322) / Prices!S322</f>
        <v>-8.5789784556089804E-3</v>
      </c>
      <c r="L323">
        <v>1.0803483875691657E-2</v>
      </c>
      <c r="M323">
        <v>-8.0506274718032782E-3</v>
      </c>
      <c r="N323">
        <v>-9.6999659772317171E-3</v>
      </c>
    </row>
    <row r="324" spans="1:14">
      <c r="A324" s="2">
        <v>43935</v>
      </c>
      <c r="B324">
        <f>(Prices!B324 - Prices!B323) / Prices!B323</f>
        <v>5.0503513552422059E-2</v>
      </c>
      <c r="C324">
        <f>(Prices!D324 - Prices!D323) / Prices!D323</f>
        <v>5.2769449861282923E-2</v>
      </c>
      <c r="D324">
        <f>(Prices!F324 - Prices!F323) / Prices!F323</f>
        <v>4.5290476113661958E-2</v>
      </c>
      <c r="E324">
        <f>(Prices!G324 - Prices!G323) / Prices!G323</f>
        <v>4.4787960269650297E-2</v>
      </c>
      <c r="F324">
        <f>(Prices!H324 - Prices!H323) / Prices!H323</f>
        <v>-2.7395953565960345E-2</v>
      </c>
      <c r="G324">
        <f>(Prices!I324 - Prices!I323) / Prices!I323</f>
        <v>4.9483466922951788E-2</v>
      </c>
      <c r="H324">
        <f>(Prices!J324 - Prices!J323) / Prices!J323</f>
        <v>5.2251259648030096E-2</v>
      </c>
      <c r="I324">
        <f>(Prices!K324 - Prices!K323) / Prices!K323</f>
        <v>4.3208141232543067E-2</v>
      </c>
      <c r="J324">
        <f>(Prices!P324 - Prices!P323) / Prices!P323</f>
        <v>9.0544573150063784E-2</v>
      </c>
      <c r="K324">
        <f>(Prices!S324 - Prices!S323) / Prices!S323</f>
        <v>-7.7175557049136423E-3</v>
      </c>
      <c r="L324">
        <v>4.3491034122562965E-2</v>
      </c>
      <c r="M324">
        <v>1.7971015759195255E-2</v>
      </c>
      <c r="N324">
        <v>3.0530525209378247E-2</v>
      </c>
    </row>
    <row r="325" spans="1:14">
      <c r="A325" s="2">
        <v>43936</v>
      </c>
      <c r="B325">
        <f>(Prices!B325 - Prices!B324) / Prices!B324</f>
        <v>-9.1274306021851322E-3</v>
      </c>
      <c r="C325">
        <f>(Prices!D325 - Prices!D324) / Prices!D324</f>
        <v>1.06686957187693E-2</v>
      </c>
      <c r="D325">
        <f>(Prices!F325 - Prices!F324) / Prices!F324</f>
        <v>-6.267716847345969E-3</v>
      </c>
      <c r="E325">
        <f>(Prices!G325 - Prices!G324) / Prices!G324</f>
        <v>1.1162275312850037E-2</v>
      </c>
      <c r="F325">
        <f>(Prices!H325 - Prices!H324) / Prices!H324</f>
        <v>-4.9319359613656119E-2</v>
      </c>
      <c r="G325">
        <f>(Prices!I325 - Prices!I324) / Prices!I324</f>
        <v>-1.0477907356328756E-2</v>
      </c>
      <c r="H325">
        <f>(Prices!J325 - Prices!J324) / Prices!J324</f>
        <v>-1.0952729028403581E-2</v>
      </c>
      <c r="I325">
        <f>(Prices!K325 - Prices!K324) / Prices!K324</f>
        <v>2.149552090487508E-3</v>
      </c>
      <c r="J325">
        <f>(Prices!P325 - Prices!P324) / Prices!P324</f>
        <v>2.8088878270565259E-2</v>
      </c>
      <c r="K325">
        <f>(Prices!S325 - Prices!S324) / Prices!S324</f>
        <v>-4.5957924600045739E-2</v>
      </c>
      <c r="L325">
        <v>-1.1469715048405986E-2</v>
      </c>
      <c r="M325">
        <v>-3.2460107454444824E-2</v>
      </c>
      <c r="N325">
        <v>-2.1769168168583351E-2</v>
      </c>
    </row>
    <row r="326" spans="1:14">
      <c r="A326" s="2">
        <v>43937</v>
      </c>
      <c r="B326">
        <f>(Prices!B326 - Prices!B325) / Prices!B325</f>
        <v>7.9457089434088121E-3</v>
      </c>
      <c r="C326">
        <f>(Prices!D326 - Prices!D325) / Prices!D325</f>
        <v>4.3554542393708214E-2</v>
      </c>
      <c r="D326">
        <f>(Prices!F326 - Prices!F325) / Prices!F325</f>
        <v>1.0332535853123781E-4</v>
      </c>
      <c r="E326">
        <f>(Prices!G326 - Prices!G325) / Prices!G325</f>
        <v>1.3612418477209877E-2</v>
      </c>
      <c r="F326">
        <f>(Prices!H326 - Prices!H325) / Prices!H325</f>
        <v>-3.8109763232371141E-2</v>
      </c>
      <c r="G326">
        <f>(Prices!I326 - Prices!I325) / Prices!I325</f>
        <v>3.0020750652572314E-2</v>
      </c>
      <c r="H326">
        <f>(Prices!J326 - Prices!J325) / Prices!J325</f>
        <v>4.9351919594709165E-2</v>
      </c>
      <c r="I326">
        <f>(Prices!K326 - Prices!K325) / Prices!K325</f>
        <v>2.3098698547598128E-3</v>
      </c>
      <c r="J326">
        <f>(Prices!P326 - Prices!P325) / Prices!P325</f>
        <v>2.1073401625000616E-2</v>
      </c>
      <c r="K326">
        <f>(Prices!S326 - Prices!S325) / Prices!S325</f>
        <v>-3.2855434394754857E-2</v>
      </c>
      <c r="L326">
        <v>1.8239853600163693E-2</v>
      </c>
      <c r="M326">
        <v>1.1771088786394135E-3</v>
      </c>
      <c r="N326">
        <v>5.0543334827604335E-3</v>
      </c>
    </row>
    <row r="327" spans="1:14">
      <c r="A327" s="2">
        <v>43938</v>
      </c>
      <c r="B327">
        <f>(Prices!B327 - Prices!B326) / Prices!B326</f>
        <v>-1.3568761105892432E-2</v>
      </c>
      <c r="C327">
        <f>(Prices!D327 - Prices!D326) / Prices!D326</f>
        <v>-1.3782136130354406E-2</v>
      </c>
      <c r="D327">
        <f>(Prices!F327 - Prices!F326) / Prices!F326</f>
        <v>1.7154027704596661E-2</v>
      </c>
      <c r="E327">
        <f>(Prices!G327 - Prices!G326) / Prices!G326</f>
        <v>1.570113022542725E-2</v>
      </c>
      <c r="F327">
        <f>(Prices!H327 - Prices!H326) / Prices!H326</f>
        <v>8.9888888810043727E-2</v>
      </c>
      <c r="G327">
        <f>(Prices!I327 - Prices!I326) / Prices!I326</f>
        <v>8.811798987891032E-3</v>
      </c>
      <c r="H327">
        <f>(Prices!J327 - Prices!J326) / Prices!J326</f>
        <v>-8.0758836006701723E-3</v>
      </c>
      <c r="I327">
        <f>(Prices!K327 - Prices!K326) / Prices!K326</f>
        <v>2.6255174030531053E-2</v>
      </c>
      <c r="J327">
        <f>(Prices!P327 - Prices!P326) / Prices!P326</f>
        <v>1.1647723586206143E-2</v>
      </c>
      <c r="K327">
        <f>(Prices!S327 - Prices!S326) / Prices!S326</f>
        <v>0.10395887994844116</v>
      </c>
      <c r="L327">
        <v>9.5660662229468015E-3</v>
      </c>
      <c r="M327">
        <v>2.8218875094483415E-2</v>
      </c>
      <c r="N327">
        <v>2.759895914873195E-2</v>
      </c>
    </row>
    <row r="328" spans="1:14">
      <c r="A328" s="2">
        <v>43941</v>
      </c>
      <c r="B328">
        <f>(Prices!B328 - Prices!B327) / Prices!B327</f>
        <v>-2.0756367678044504E-2</v>
      </c>
      <c r="C328">
        <f>(Prices!D328 - Prices!D327) / Prices!D327</f>
        <v>7.8357576069077745E-3</v>
      </c>
      <c r="D328">
        <f>(Prices!F328 - Prices!F327) / Prices!F327</f>
        <v>-1.3956215603273817E-2</v>
      </c>
      <c r="E328">
        <f>(Prices!G328 - Prices!G327) / Prices!G327</f>
        <v>-2.3022983779644713E-3</v>
      </c>
      <c r="F328">
        <f>(Prices!H328 - Prices!H327) / Prices!H327</f>
        <v>-3.6457398857054416E-2</v>
      </c>
      <c r="G328">
        <f>(Prices!I328 - Prices!I327) / Prices!I327</f>
        <v>-1.9821015817077146E-2</v>
      </c>
      <c r="H328">
        <f>(Prices!J328 - Prices!J327) / Prices!J327</f>
        <v>-1.8028279240155039E-2</v>
      </c>
      <c r="I328">
        <f>(Prices!K328 - Prices!K327) / Prices!K327</f>
        <v>-3.2801256320219851E-2</v>
      </c>
      <c r="J328">
        <f>(Prices!P328 - Prices!P327) / Prices!P327</f>
        <v>-9.9882483605729169E-3</v>
      </c>
      <c r="K328">
        <f>(Prices!S328 - Prices!S327) / Prices!S327</f>
        <v>-4.7200177322352009E-2</v>
      </c>
      <c r="L328">
        <v>-1.1844169673102815E-2</v>
      </c>
      <c r="M328">
        <v>-1.4579756558984169E-2</v>
      </c>
      <c r="N328">
        <v>-1.8019233256626112E-2</v>
      </c>
    </row>
    <row r="329" spans="1:14">
      <c r="A329" s="2">
        <v>43942</v>
      </c>
      <c r="B329">
        <f>(Prices!B329 - Prices!B328) / Prices!B328</f>
        <v>-3.0910303142006025E-2</v>
      </c>
      <c r="C329">
        <f>(Prices!D329 - Prices!D328) / Prices!D328</f>
        <v>-2.7360330959314259E-2</v>
      </c>
      <c r="D329">
        <f>(Prices!F329 - Prices!F328) / Prices!F328</f>
        <v>-3.8845474365032003E-2</v>
      </c>
      <c r="E329">
        <f>(Prices!G329 - Prices!G328) / Prices!G328</f>
        <v>-1.3120847362118731E-2</v>
      </c>
      <c r="F329">
        <f>(Prices!H329 - Prices!H328) / Prices!H328</f>
        <v>-2.9004350358134472E-2</v>
      </c>
      <c r="G329">
        <f>(Prices!I329 - Prices!I328) / Prices!I328</f>
        <v>-4.1357068550586892E-2</v>
      </c>
      <c r="H329">
        <f>(Prices!J329 - Prices!J328) / Prices!J328</f>
        <v>-6.1104321438191139E-2</v>
      </c>
      <c r="I329">
        <f>(Prices!K329 - Prices!K328) / Prices!K328</f>
        <v>-7.628703749144098E-3</v>
      </c>
      <c r="J329">
        <f>(Prices!P329 - Prices!P328) / Prices!P328</f>
        <v>-7.990777996173766E-2</v>
      </c>
      <c r="K329">
        <f>(Prices!S329 - Prices!S328) / Prices!S328</f>
        <v>-5.3423603408534817E-3</v>
      </c>
      <c r="L329">
        <v>-3.6899593603576933E-2</v>
      </c>
      <c r="M329">
        <v>-2.059774760006983E-2</v>
      </c>
      <c r="N329">
        <v>-3.0557100396335225E-2</v>
      </c>
    </row>
    <row r="330" spans="1:14">
      <c r="A330" s="2">
        <v>43943</v>
      </c>
      <c r="B330">
        <f>(Prices!B330 - Prices!B329) / Prices!B329</f>
        <v>2.8803013492233E-2</v>
      </c>
      <c r="C330">
        <f>(Prices!D330 - Prices!D329) / Prices!D329</f>
        <v>1.5192527091639424E-2</v>
      </c>
      <c r="D330">
        <f>(Prices!F330 - Prices!F329) / Prices!F329</f>
        <v>3.8155029165676847E-2</v>
      </c>
      <c r="E330">
        <f>(Prices!G330 - Prices!G329) / Prices!G329</f>
        <v>2.2114047271219742E-2</v>
      </c>
      <c r="F330">
        <f>(Prices!H330 - Prices!H329) / Prices!H329</f>
        <v>3.2566152793891186E-3</v>
      </c>
      <c r="G330">
        <f>(Prices!I330 - Prices!I329) / Prices!I329</f>
        <v>3.3964915819243317E-2</v>
      </c>
      <c r="H330">
        <f>(Prices!J330 - Prices!J329) / Prices!J329</f>
        <v>6.1741603219684929E-2</v>
      </c>
      <c r="I330">
        <f>(Prices!K330 - Prices!K329) / Prices!K329</f>
        <v>-2.339371761415293E-3</v>
      </c>
      <c r="J330">
        <f>(Prices!P330 - Prices!P329) / Prices!P329</f>
        <v>6.6096828494108403E-2</v>
      </c>
      <c r="K330">
        <f>(Prices!S330 - Prices!S329) / Prices!S329</f>
        <v>2.8564569443132681E-2</v>
      </c>
      <c r="L330">
        <v>2.9674534113272547E-2</v>
      </c>
      <c r="M330">
        <v>1.8661243005856178E-2</v>
      </c>
      <c r="N330">
        <v>2.1996471490684403E-2</v>
      </c>
    </row>
    <row r="331" spans="1:14">
      <c r="A331" s="2">
        <v>43944</v>
      </c>
      <c r="B331">
        <f>(Prices!B331 - Prices!B330) / Prices!B330</f>
        <v>-3.8751762949854988E-3</v>
      </c>
      <c r="C331">
        <f>(Prices!D331 - Prices!D330) / Prices!D330</f>
        <v>1.5214823484082511E-2</v>
      </c>
      <c r="D331">
        <f>(Prices!F331 - Prices!F330) / Prices!F330</f>
        <v>1.0139799908860559E-2</v>
      </c>
      <c r="E331">
        <f>(Prices!G331 - Prices!G330) / Prices!G330</f>
        <v>1.647151919342273E-2</v>
      </c>
      <c r="F331">
        <f>(Prices!H331 - Prices!H330) / Prices!H330</f>
        <v>5.5966962052259354E-4</v>
      </c>
      <c r="G331">
        <f>(Prices!I331 - Prices!I330) / Prices!I330</f>
        <v>-1.2102456771662029E-2</v>
      </c>
      <c r="H331">
        <f>(Prices!J331 - Prices!J330) / Prices!J330</f>
        <v>-7.4784955780694941E-3</v>
      </c>
      <c r="I331">
        <f>(Prices!K331 - Prices!K330) / Prices!K330</f>
        <v>6.6690015167177874E-3</v>
      </c>
      <c r="J331">
        <f>(Prices!P331 - Prices!P330) / Prices!P330</f>
        <v>-3.6169462779073763E-2</v>
      </c>
      <c r="K331">
        <f>(Prices!S331 - Prices!S330) / Prices!S330</f>
        <v>3.1331359889476454E-2</v>
      </c>
      <c r="L331">
        <v>-2.1330257731266167E-3</v>
      </c>
      <c r="M331">
        <v>-1.7445131647388025E-3</v>
      </c>
      <c r="N331">
        <v>-1.9475343573644319E-4</v>
      </c>
    </row>
    <row r="332" spans="1:14">
      <c r="A332" s="2">
        <v>43945</v>
      </c>
      <c r="B332">
        <f>(Prices!B332 - Prices!B331) / Prices!B331</f>
        <v>2.8869436674531589E-2</v>
      </c>
      <c r="C332">
        <f>(Prices!D332 - Prices!D331) / Prices!D331</f>
        <v>4.4885111868743482E-3</v>
      </c>
      <c r="D332">
        <f>(Prices!F332 - Prices!F331) / Prices!F331</f>
        <v>4.27163273754959E-3</v>
      </c>
      <c r="E332">
        <f>(Prices!G332 - Prices!G331) / Prices!G331</f>
        <v>-4.179889709091401E-3</v>
      </c>
      <c r="F332">
        <f>(Prices!H332 - Prices!H331) / Prices!H331</f>
        <v>1.4766696417146893E-2</v>
      </c>
      <c r="G332">
        <f>(Prices!I332 - Prices!I331) / Prices!I331</f>
        <v>1.8259539580987801E-2</v>
      </c>
      <c r="H332">
        <f>(Prices!J332 - Prices!J331) / Prices!J331</f>
        <v>1.9647132974802792E-2</v>
      </c>
      <c r="I332">
        <f>(Prices!K332 - Prices!K331) / Prices!K331</f>
        <v>-5.1928170768851195E-3</v>
      </c>
      <c r="J332">
        <f>(Prices!P332 - Prices!P331) / Prices!P331</f>
        <v>2.7663245316287725E-2</v>
      </c>
      <c r="K332">
        <f>(Prices!S332 - Prices!S331) / Prices!S331</f>
        <v>6.4442254641821845E-3</v>
      </c>
      <c r="L332">
        <v>1.5770294505255963E-2</v>
      </c>
      <c r="M332">
        <v>1.0777496023611643E-2</v>
      </c>
      <c r="N332">
        <v>1.4507226753422295E-2</v>
      </c>
    </row>
    <row r="333" spans="1:14">
      <c r="A333" s="2">
        <v>43948</v>
      </c>
      <c r="B333">
        <f>(Prices!B333 - Prices!B332) / Prices!B332</f>
        <v>7.0656519240022133E-4</v>
      </c>
      <c r="C333">
        <f>(Prices!D333 - Prices!D332) / Prices!D332</f>
        <v>-1.4197861710761008E-2</v>
      </c>
      <c r="D333">
        <f>(Prices!F333 - Prices!F332) / Prices!F332</f>
        <v>-4.496310389270371E-3</v>
      </c>
      <c r="E333">
        <f>(Prices!G333 - Prices!G332) / Prices!G332</f>
        <v>-3.6808985315120737E-3</v>
      </c>
      <c r="F333">
        <f>(Prices!H333 - Prices!H332) / Prices!H332</f>
        <v>4.3104420861139796E-2</v>
      </c>
      <c r="G333">
        <f>(Prices!I333 - Prices!I332) / Prices!I332</f>
        <v>-2.8646381134502965E-3</v>
      </c>
      <c r="H333">
        <f>(Prices!J333 - Prices!J332) / Prices!J332</f>
        <v>2.5864336371386645E-2</v>
      </c>
      <c r="I333">
        <f>(Prices!K333 - Prices!K332) / Prices!K332</f>
        <v>-1.119726113868556E-2</v>
      </c>
      <c r="J333">
        <f>(Prices!P333 - Prices!P332) / Prices!P332</f>
        <v>0.10149622245552818</v>
      </c>
      <c r="K333">
        <f>(Prices!S333 - Prices!S332) / Prices!S332</f>
        <v>4.8019952448180164E-3</v>
      </c>
      <c r="L333">
        <v>8.0433943786926872E-3</v>
      </c>
      <c r="M333">
        <v>1.3833005983521473E-2</v>
      </c>
      <c r="N333">
        <v>1.4453777390302576E-2</v>
      </c>
    </row>
    <row r="334" spans="1:14">
      <c r="A334" s="2">
        <v>43949</v>
      </c>
      <c r="B334">
        <f>(Prices!B334 - Prices!B333) / Prices!B333</f>
        <v>-1.620877817107659E-2</v>
      </c>
      <c r="C334">
        <f>(Prices!D334 - Prices!D333) / Prices!D333</f>
        <v>-2.606061104255919E-2</v>
      </c>
      <c r="D334">
        <f>(Prices!F334 - Prices!F333) / Prices!F333</f>
        <v>-3.0113471639892725E-2</v>
      </c>
      <c r="E334">
        <f>(Prices!G334 - Prices!G333) / Prices!G333</f>
        <v>-1.8795701286710386E-2</v>
      </c>
      <c r="F334">
        <f>(Prices!H334 - Prices!H333) / Prices!H333</f>
        <v>7.0810620348676087E-3</v>
      </c>
      <c r="G334">
        <f>(Prices!I334 - Prices!I333) / Prices!I333</f>
        <v>-2.4360950581406055E-2</v>
      </c>
      <c r="H334">
        <f>(Prices!J334 - Prices!J333) / Prices!J333</f>
        <v>-1.9254284086426786E-2</v>
      </c>
      <c r="I334">
        <f>(Prices!K334 - Prices!K333) / Prices!K333</f>
        <v>-4.7676526355763743E-3</v>
      </c>
      <c r="J334">
        <f>(Prices!P334 - Prices!P333) / Prices!P333</f>
        <v>-3.7095477323576875E-2</v>
      </c>
      <c r="K334">
        <f>(Prices!S334 - Prices!S333) / Prices!S333</f>
        <v>2.3441548844325016E-2</v>
      </c>
      <c r="L334">
        <v>-1.8834579811835474E-2</v>
      </c>
      <c r="M334">
        <v>7.958829855366301E-3</v>
      </c>
      <c r="N334">
        <v>-4.622701824335702E-3</v>
      </c>
    </row>
    <row r="335" spans="1:14">
      <c r="A335" s="2">
        <v>43950</v>
      </c>
      <c r="B335">
        <f>(Prices!B335 - Prices!B334) / Prices!B334</f>
        <v>3.28449927958296E-2</v>
      </c>
      <c r="C335">
        <f>(Prices!D335 - Prices!D334) / Prices!D334</f>
        <v>2.5336164749658024E-2</v>
      </c>
      <c r="D335">
        <f>(Prices!F335 - Prices!F334) / Prices!F334</f>
        <v>8.8910453299572992E-2</v>
      </c>
      <c r="E335">
        <f>(Prices!G335 - Prices!G334) / Prices!G334</f>
        <v>-7.5960502744083684E-3</v>
      </c>
      <c r="F335">
        <f>(Prices!H335 - Prices!H334) / Prices!H334</f>
        <v>2.6970571367705864E-2</v>
      </c>
      <c r="G335">
        <f>(Prices!I335 - Prices!I334) / Prices!I334</f>
        <v>4.4873761753180919E-2</v>
      </c>
      <c r="H335">
        <f>(Prices!J335 - Prices!J334) / Prices!J334</f>
        <v>2.4368365030825432E-2</v>
      </c>
      <c r="I335">
        <f>(Prices!K335 - Prices!K334) / Prices!K334</f>
        <v>1.625247943123038E-3</v>
      </c>
      <c r="J335">
        <f>(Prices!P335 - Prices!P334) / Prices!P334</f>
        <v>4.0812876924676902E-2</v>
      </c>
      <c r="K335">
        <f>(Prices!S335 - Prices!S334) / Prices!S334</f>
        <v>5.5369850345036754E-2</v>
      </c>
      <c r="L335">
        <v>3.5461048996346126E-2</v>
      </c>
      <c r="M335">
        <v>2.6508844396891201E-2</v>
      </c>
      <c r="N335">
        <v>2.5772558745738597E-2</v>
      </c>
    </row>
    <row r="336" spans="1:14">
      <c r="A336" s="2">
        <v>43951</v>
      </c>
      <c r="B336">
        <f>(Prices!B336 - Prices!B335) / Prices!B335</f>
        <v>2.1095926455835676E-2</v>
      </c>
      <c r="C336">
        <f>(Prices!D336 - Prices!D335) / Prices!D335</f>
        <v>4.268957423996423E-2</v>
      </c>
      <c r="D336">
        <f>(Prices!F336 - Prices!F335) / Prices!F335</f>
        <v>3.3676401170243484E-3</v>
      </c>
      <c r="E336">
        <f>(Prices!G336 - Prices!G335) / Prices!G335</f>
        <v>-1.331467713297174E-3</v>
      </c>
      <c r="F336">
        <f>(Prices!H336 - Prices!H335) / Prices!H335</f>
        <v>-2.145959942008711E-2</v>
      </c>
      <c r="G336">
        <f>(Prices!I336 - Prices!I335) / Prices!I335</f>
        <v>1.0031998663147058E-2</v>
      </c>
      <c r="H336">
        <f>(Prices!J336 - Prices!J335) / Prices!J335</f>
        <v>-2.070616517150653E-2</v>
      </c>
      <c r="I336">
        <f>(Prices!K336 - Prices!K335) / Prices!K335</f>
        <v>6.7476517390307788E-3</v>
      </c>
      <c r="J336">
        <f>(Prices!P336 - Prices!P335) / Prices!P335</f>
        <v>-2.3272674923369728E-2</v>
      </c>
      <c r="K336">
        <f>(Prices!S336 - Prices!S335) / Prices!S335</f>
        <v>-2.0859731590771775E-2</v>
      </c>
      <c r="L336">
        <v>-4.1084770519737922E-4</v>
      </c>
      <c r="M336">
        <v>-1.9780438215024697E-2</v>
      </c>
      <c r="N336">
        <v>-8.7212896593595202E-3</v>
      </c>
    </row>
    <row r="337" spans="1:14">
      <c r="A337" s="2">
        <v>43952</v>
      </c>
      <c r="B337">
        <f>(Prices!B337 - Prices!B336) / Prices!B336</f>
        <v>-1.6099160495226965E-2</v>
      </c>
      <c r="C337">
        <f>(Prices!D337 - Prices!D336) / Prices!D336</f>
        <v>-7.5974092376489333E-2</v>
      </c>
      <c r="D337">
        <f>(Prices!F337 - Prices!F336) / Prices!F336</f>
        <v>-2.1816420000618755E-2</v>
      </c>
      <c r="E337">
        <f>(Prices!G337 - Prices!G336) / Prices!G336</f>
        <v>-1.1663287945527422E-2</v>
      </c>
      <c r="F337">
        <f>(Prices!H337 - Prices!H336) / Prices!H336</f>
        <v>-2.6211400759813985E-2</v>
      </c>
      <c r="G337">
        <f>(Prices!I337 - Prices!I336) / Prices!I336</f>
        <v>-2.5891273500051916E-2</v>
      </c>
      <c r="H337">
        <f>(Prices!J337 - Prices!J336) / Prices!J336</f>
        <v>-3.2503261737998654E-2</v>
      </c>
      <c r="I337">
        <f>(Prices!K337 - Prices!K336) / Prices!K336</f>
        <v>-8.9082634282518346E-3</v>
      </c>
      <c r="J337">
        <f>(Prices!P337 - Prices!P336) / Prices!P336</f>
        <v>-0.10303371336624088</v>
      </c>
      <c r="K337">
        <f>(Prices!S337 - Prices!S336) / Prices!S336</f>
        <v>-7.1659200640693754E-2</v>
      </c>
      <c r="L337">
        <v>-2.8185126130619808E-2</v>
      </c>
      <c r="M337">
        <v>-2.2141024964806511E-2</v>
      </c>
      <c r="N337">
        <v>-2.7255789243180447E-2</v>
      </c>
    </row>
    <row r="338" spans="1:14">
      <c r="A338" s="2">
        <v>43955</v>
      </c>
      <c r="B338">
        <f>(Prices!B338 - Prices!B337) / Prices!B337</f>
        <v>1.4148480803463469E-2</v>
      </c>
      <c r="C338">
        <f>(Prices!D338 - Prices!D337) / Prices!D337</f>
        <v>1.3101236487598242E-2</v>
      </c>
      <c r="D338">
        <f>(Prices!F338 - Prices!F337) / Prices!F337</f>
        <v>4.2358901210452719E-3</v>
      </c>
      <c r="E338">
        <f>(Prices!G338 - Prices!G337) / Prices!G337</f>
        <v>-1.3467368656502646E-4</v>
      </c>
      <c r="F338">
        <f>(Prices!H338 - Prices!H337) / Prices!H337</f>
        <v>-1.1903449743780055E-2</v>
      </c>
      <c r="G338">
        <f>(Prices!I338 - Prices!I337) / Prices!I337</f>
        <v>2.4459975257807506E-2</v>
      </c>
      <c r="H338">
        <f>(Prices!J338 - Prices!J337) / Prices!J337</f>
        <v>3.0094165299474489E-2</v>
      </c>
      <c r="I338">
        <f>(Prices!K338 - Prices!K337) / Prices!K337</f>
        <v>-8.9881091957942708E-3</v>
      </c>
      <c r="J338">
        <f>(Prices!P338 - Prices!P337) / Prices!P337</f>
        <v>8.5367587936316006E-2</v>
      </c>
      <c r="K338">
        <f>(Prices!S338 - Prices!S337) / Prices!S337</f>
        <v>4.033386998798251E-2</v>
      </c>
      <c r="L338">
        <v>1.1657324518558571E-2</v>
      </c>
      <c r="M338">
        <v>8.5982198182846259E-4</v>
      </c>
      <c r="N338">
        <v>3.1562024090665223E-3</v>
      </c>
    </row>
    <row r="339" spans="1:14">
      <c r="A339" s="2">
        <v>43956</v>
      </c>
      <c r="B339">
        <f>(Prices!B339 - Prices!B338) / Prices!B338</f>
        <v>1.5008859186814242E-2</v>
      </c>
      <c r="C339">
        <f>(Prices!D339 - Prices!D338) / Prices!D338</f>
        <v>7.8152218542559002E-4</v>
      </c>
      <c r="D339">
        <f>(Prices!F339 - Prices!F338) / Prices!F338</f>
        <v>1.9744461832789408E-2</v>
      </c>
      <c r="E339">
        <f>(Prices!G339 - Prices!G338) / Prices!G338</f>
        <v>8.2953820196159656E-3</v>
      </c>
      <c r="F339">
        <f>(Prices!H339 - Prices!H338) / Prices!H338</f>
        <v>-1.5193193664458419E-3</v>
      </c>
      <c r="G339">
        <f>(Prices!I339 - Prices!I338) / Prices!I338</f>
        <v>1.0735789336996756E-2</v>
      </c>
      <c r="H339">
        <f>(Prices!J339 - Prices!J338) / Prices!J338</f>
        <v>8.4110062063362055E-3</v>
      </c>
      <c r="I339">
        <f>(Prices!K339 - Prices!K338) / Prices!K338</f>
        <v>2.0731679484442857E-3</v>
      </c>
      <c r="J339">
        <f>(Prices!P339 - Prices!P338) / Prices!P338</f>
        <v>9.2224477644073689E-3</v>
      </c>
      <c r="K339">
        <f>(Prices!S339 - Prices!S338) / Prices!S338</f>
        <v>-1.1141042969017802E-3</v>
      </c>
      <c r="L339">
        <v>1.1337280766808438E-2</v>
      </c>
      <c r="M339">
        <v>2.5774461817161215E-3</v>
      </c>
      <c r="N339">
        <v>9.2081628906022246E-3</v>
      </c>
    </row>
    <row r="340" spans="1:14">
      <c r="A340" s="2">
        <v>43957</v>
      </c>
      <c r="B340">
        <f>(Prices!B340 - Prices!B339) / Prices!B339</f>
        <v>1.0317452408430371E-2</v>
      </c>
      <c r="C340">
        <f>(Prices!D340 - Prices!D339) / Prices!D339</f>
        <v>1.4436139090532669E-2</v>
      </c>
      <c r="D340">
        <f>(Prices!F340 - Prices!F339) / Prices!F339</f>
        <v>-2.6610784399310832E-3</v>
      </c>
      <c r="E340">
        <f>(Prices!G340 - Prices!G339) / Prices!G339</f>
        <v>-9.4984313371385982E-3</v>
      </c>
      <c r="F340">
        <f>(Prices!H340 - Prices!H339) / Prices!H339</f>
        <v>-1.8804409526163867E-2</v>
      </c>
      <c r="G340">
        <f>(Prices!I340 - Prices!I339) / Prices!I339</f>
        <v>9.8472773403745217E-3</v>
      </c>
      <c r="H340">
        <f>(Prices!J340 - Prices!J339) / Prices!J339</f>
        <v>1.3787650445339063E-2</v>
      </c>
      <c r="I340">
        <f>(Prices!K340 - Prices!K339) / Prices!K339</f>
        <v>-2.5084165803220055E-2</v>
      </c>
      <c r="J340">
        <f>(Prices!P340 - Prices!P339) / Prices!P339</f>
        <v>1.8705825945557392E-2</v>
      </c>
      <c r="K340">
        <f>(Prices!S340 - Prices!S339) / Prices!S339</f>
        <v>-1.8737229566058985E-2</v>
      </c>
      <c r="L340">
        <v>6.1563598984263864E-3</v>
      </c>
      <c r="M340">
        <v>-5.9983191293916235E-3</v>
      </c>
      <c r="N340">
        <v>-6.7294353115032787E-3</v>
      </c>
    </row>
    <row r="341" spans="1:14">
      <c r="A341" s="2">
        <v>43958</v>
      </c>
      <c r="B341">
        <f>(Prices!B341 - Prices!B340) / Prices!B340</f>
        <v>1.0344723739685051E-2</v>
      </c>
      <c r="C341">
        <f>(Prices!D341 - Prices!D340) / Prices!D340</f>
        <v>6.9536948597904609E-3</v>
      </c>
      <c r="D341">
        <f>(Prices!F341 - Prices!F340) / Prices!F340</f>
        <v>1.7726533511409976E-2</v>
      </c>
      <c r="E341">
        <f>(Prices!G341 - Prices!G340) / Prices!G340</f>
        <v>-3.3088827165638833E-3</v>
      </c>
      <c r="F341">
        <f>(Prices!H341 - Prices!H340) / Prices!H340</f>
        <v>1.0413153485939939E-2</v>
      </c>
      <c r="G341">
        <f>(Prices!I341 - Prices!I340) / Prices!I340</f>
        <v>5.8073971264341554E-3</v>
      </c>
      <c r="H341">
        <f>(Prices!J341 - Prices!J340) / Prices!J340</f>
        <v>2.3775066326368555E-2</v>
      </c>
      <c r="I341">
        <f>(Prices!K341 - Prices!K340) / Prices!K340</f>
        <v>-8.2230319000354841E-3</v>
      </c>
      <c r="J341">
        <f>(Prices!P341 - Prices!P340) / Prices!P340</f>
        <v>-3.2456951765051927E-3</v>
      </c>
      <c r="K341">
        <f>(Prices!S341 - Prices!S340) / Prices!S340</f>
        <v>5.682996485359278E-3</v>
      </c>
      <c r="L341">
        <v>1.287671067055491E-2</v>
      </c>
      <c r="M341">
        <v>1.5229756645872906E-2</v>
      </c>
      <c r="N341">
        <v>1.1827186017809717E-2</v>
      </c>
    </row>
    <row r="342" spans="1:14">
      <c r="A342" s="2">
        <v>43959</v>
      </c>
      <c r="B342">
        <f>(Prices!B342 - Prices!B341) / Prices!B341</f>
        <v>2.3802095514969833E-2</v>
      </c>
      <c r="C342">
        <f>(Prices!D342 - Prices!D341) / Prices!D341</f>
        <v>5.0683893892959119E-3</v>
      </c>
      <c r="D342">
        <f>(Prices!F342 - Prices!F341) / Prices!F341</f>
        <v>1.0998697792984789E-2</v>
      </c>
      <c r="E342">
        <f>(Prices!G342 - Prices!G341) / Prices!G341</f>
        <v>7.5208779484270804E-3</v>
      </c>
      <c r="F342">
        <f>(Prices!H342 - Prices!H341) / Prices!H341</f>
        <v>1.633569347811718E-2</v>
      </c>
      <c r="G342">
        <f>(Prices!I342 - Prices!I341) / Prices!I341</f>
        <v>5.8821085225621537E-3</v>
      </c>
      <c r="H342">
        <f>(Prices!J342 - Prices!J341) / Prices!J341</f>
        <v>2.5027001263565555E-2</v>
      </c>
      <c r="I342">
        <f>(Prices!K342 - Prices!K341) / Prices!K341</f>
        <v>3.3699047947082762E-2</v>
      </c>
      <c r="J342">
        <f>(Prices!P342 - Prices!P341) / Prices!P341</f>
        <v>5.0484562748442346E-2</v>
      </c>
      <c r="K342">
        <f>(Prices!S342 - Prices!S341) / Prices!S341</f>
        <v>4.3851872817236688E-2</v>
      </c>
      <c r="L342">
        <v>1.3704946734917376E-2</v>
      </c>
      <c r="M342">
        <v>1.6133873344284528E-2</v>
      </c>
      <c r="N342">
        <v>1.6719252895489953E-2</v>
      </c>
    </row>
    <row r="343" spans="1:14">
      <c r="A343" s="2">
        <v>43962</v>
      </c>
      <c r="B343">
        <f>(Prices!B343 - Prices!B342) / Prices!B342</f>
        <v>1.5735243276757845E-2</v>
      </c>
      <c r="C343">
        <f>(Prices!D343 - Prices!D342) / Prices!D342</f>
        <v>1.2350743942999572E-2</v>
      </c>
      <c r="D343">
        <f>(Prices!F343 - Prices!F342) / Prices!F342</f>
        <v>1.390545953373565E-2</v>
      </c>
      <c r="E343">
        <f>(Prices!G343 - Prices!G342) / Prices!G342</f>
        <v>2.7572727747381181E-3</v>
      </c>
      <c r="F343">
        <f>(Prices!H343 - Prices!H342) / Prices!H342</f>
        <v>-2.9449622030093197E-2</v>
      </c>
      <c r="G343">
        <f>(Prices!I343 - Prices!I342) / Prices!I342</f>
        <v>1.1154424922373755E-2</v>
      </c>
      <c r="H343">
        <f>(Prices!J343 - Prices!J342) / Prices!J342</f>
        <v>3.2383828507422968E-2</v>
      </c>
      <c r="I343">
        <f>(Prices!K343 - Prices!K342) / Prices!K342</f>
        <v>-5.5195137636598092E-3</v>
      </c>
      <c r="J343">
        <f>(Prices!P343 - Prices!P342) / Prices!P342</f>
        <v>-9.921648847567268E-3</v>
      </c>
      <c r="K343">
        <f>(Prices!S343 - Prices!S342) / Prices!S342</f>
        <v>-9.527971962134953E-3</v>
      </c>
      <c r="L343">
        <v>8.9384636674785713E-3</v>
      </c>
      <c r="M343">
        <v>-2.7864997269166648E-4</v>
      </c>
      <c r="N343">
        <v>1.4898853783564767E-4</v>
      </c>
    </row>
    <row r="344" spans="1:14">
      <c r="A344" s="2">
        <v>43963</v>
      </c>
      <c r="B344">
        <f>(Prices!B344 - Prices!B343) / Prices!B343</f>
        <v>-1.1428305484807635E-2</v>
      </c>
      <c r="C344">
        <f>(Prices!D344 - Prices!D343) / Prices!D343</f>
        <v>-2.1606420523622754E-2</v>
      </c>
      <c r="D344">
        <f>(Prices!F344 - Prices!F343) / Prices!F343</f>
        <v>-2.0240784166907003E-2</v>
      </c>
      <c r="E344">
        <f>(Prices!G344 - Prices!G343) / Prices!G343</f>
        <v>-1.321194081061145E-2</v>
      </c>
      <c r="F344">
        <f>(Prices!H344 - Prices!H343) / Prices!H343</f>
        <v>-3.2677410457775002E-2</v>
      </c>
      <c r="G344">
        <f>(Prices!I344 - Prices!I343) / Prices!I343</f>
        <v>-2.2651938253679102E-2</v>
      </c>
      <c r="H344">
        <f>(Prices!J344 - Prices!J343) / Prices!J343</f>
        <v>-3.2607698327527489E-2</v>
      </c>
      <c r="I344">
        <f>(Prices!K344 - Prices!K343) / Prices!K343</f>
        <v>-6.5909808086285146E-3</v>
      </c>
      <c r="J344">
        <f>(Prices!P344 - Prices!P343) / Prices!P343</f>
        <v>-2.3172703112921702E-3</v>
      </c>
      <c r="K344">
        <f>(Prices!S344 - Prices!S343) / Prices!S343</f>
        <v>-1.6714989489921929E-2</v>
      </c>
      <c r="L344">
        <v>-2.0936874298419703E-2</v>
      </c>
      <c r="M344">
        <v>-1.3374408538993075E-2</v>
      </c>
      <c r="N344">
        <v>-2.0124796708844931E-2</v>
      </c>
    </row>
    <row r="345" spans="1:14">
      <c r="A345" s="2">
        <v>43964</v>
      </c>
      <c r="B345">
        <f>(Prices!B345 - Prices!B344) / Prices!B344</f>
        <v>-1.2074240475356289E-2</v>
      </c>
      <c r="C345">
        <f>(Prices!D345 - Prices!D344) / Prices!D344</f>
        <v>4.6543205752389172E-3</v>
      </c>
      <c r="D345">
        <f>(Prices!F345 - Prices!F344) / Prices!F344</f>
        <v>-1.9525093750031444E-2</v>
      </c>
      <c r="E345">
        <f>(Prices!G345 - Prices!G344) / Prices!G344</f>
        <v>-6.8076642098206572E-5</v>
      </c>
      <c r="F345">
        <f>(Prices!H345 - Prices!H344) / Prices!H344</f>
        <v>-3.4470969416735428E-2</v>
      </c>
      <c r="G345">
        <f>(Prices!I345 - Prices!I344) / Prices!I344</f>
        <v>-1.5122402239390587E-2</v>
      </c>
      <c r="H345">
        <f>(Prices!J345 - Prices!J344) / Prices!J344</f>
        <v>-2.8836800970307589E-3</v>
      </c>
      <c r="I345">
        <f>(Prices!K345 - Prices!K344) / Prices!K344</f>
        <v>-5.4995963098034128E-3</v>
      </c>
      <c r="J345">
        <f>(Prices!P345 - Prices!P344) / Prices!P344</f>
        <v>-2.2794372613413556E-2</v>
      </c>
      <c r="K345">
        <f>(Prices!S345 - Prices!S344) / Prices!S344</f>
        <v>-4.963751636316352E-2</v>
      </c>
      <c r="L345">
        <v>-1.2515749828222442E-2</v>
      </c>
      <c r="M345">
        <v>-8.4718902669333324E-3</v>
      </c>
      <c r="N345">
        <v>-1.7729176892401357E-2</v>
      </c>
    </row>
    <row r="346" spans="1:14">
      <c r="A346" s="2">
        <v>43965</v>
      </c>
      <c r="B346">
        <f>(Prices!B346 - Prices!B345) / Prices!B345</f>
        <v>6.1434237264840911E-3</v>
      </c>
      <c r="C346">
        <f>(Prices!D346 - Prices!D345) / Prices!D345</f>
        <v>8.838926123896881E-3</v>
      </c>
      <c r="D346">
        <f>(Prices!F346 - Prices!F345) / Prices!F345</f>
        <v>6.3263463368752344E-3</v>
      </c>
      <c r="E346">
        <f>(Prices!G346 - Prices!G345) / Prices!G345</f>
        <v>3.4664716792866903E-3</v>
      </c>
      <c r="F346">
        <f>(Prices!H346 - Prices!H345) / Prices!H345</f>
        <v>4.1532529816860994E-2</v>
      </c>
      <c r="G346">
        <f>(Prices!I346 - Prices!I345) / Prices!I345</f>
        <v>4.3393397958597004E-3</v>
      </c>
      <c r="H346">
        <f>(Prices!J346 - Prices!J345) / Prices!J345</f>
        <v>3.2197746127007557E-2</v>
      </c>
      <c r="I346">
        <f>(Prices!K346 - Prices!K345) / Prices!K345</f>
        <v>-9.6575097602288006E-4</v>
      </c>
      <c r="J346">
        <f>(Prices!P346 - Prices!P345) / Prices!P345</f>
        <v>1.5639192802040191E-2</v>
      </c>
      <c r="K346">
        <f>(Prices!S346 - Prices!S345) / Prices!S345</f>
        <v>8.8244016152458429E-3</v>
      </c>
      <c r="L346">
        <v>1.1352236893827604E-2</v>
      </c>
      <c r="M346">
        <v>-7.4057030926222879E-3</v>
      </c>
      <c r="N346">
        <v>1.2058170829352533E-2</v>
      </c>
    </row>
    <row r="347" spans="1:14">
      <c r="A347" s="2">
        <v>43966</v>
      </c>
      <c r="B347">
        <f>(Prices!B347 - Prices!B346) / Prices!B346</f>
        <v>-5.9120917720399697E-3</v>
      </c>
      <c r="C347">
        <f>(Prices!D347 - Prices!D346) / Prices!D346</f>
        <v>8.7615478890027201E-3</v>
      </c>
      <c r="D347">
        <f>(Prices!F347 - Prices!F346) / Prices!F346</f>
        <v>1.1939541553511408E-2</v>
      </c>
      <c r="E347">
        <f>(Prices!G347 - Prices!G346) / Prices!G346</f>
        <v>1.8965231614454143E-2</v>
      </c>
      <c r="F347">
        <f>(Prices!H347 - Prices!H346) / Prices!H346</f>
        <v>-1.8509759478021727E-2</v>
      </c>
      <c r="G347">
        <f>(Prices!I347 - Prices!I346) / Prices!I346</f>
        <v>1.4568279555430608E-2</v>
      </c>
      <c r="H347">
        <f>(Prices!J347 - Prices!J346) / Prices!J346</f>
        <v>5.7313136362338535E-2</v>
      </c>
      <c r="I347">
        <f>(Prices!K347 - Prices!K346) / Prices!K346</f>
        <v>7.0293918228096046E-3</v>
      </c>
      <c r="J347">
        <f>(Prices!P347 - Prices!P346) / Prices!P346</f>
        <v>-5.1784256506189202E-3</v>
      </c>
      <c r="K347">
        <f>(Prices!S347 - Prices!S346) / Prices!S346</f>
        <v>-7.0919141807521116E-3</v>
      </c>
      <c r="L347">
        <v>6.4916219031970904E-3</v>
      </c>
      <c r="M347">
        <v>2.870455742521603E-4</v>
      </c>
      <c r="N347">
        <v>4.5067414247350222E-3</v>
      </c>
    </row>
    <row r="348" spans="1:14">
      <c r="A348" s="2">
        <v>43969</v>
      </c>
      <c r="B348">
        <f>(Prices!B348 - Prices!B347) / Prices!B347</f>
        <v>2.3561217112800063E-2</v>
      </c>
      <c r="C348">
        <f>(Prices!D348 - Prices!D347) / Prices!D347</f>
        <v>6.8388412038100062E-3</v>
      </c>
      <c r="D348">
        <f>(Prices!F348 - Prices!F347) / Prices!F347</f>
        <v>8.8271130934185916E-3</v>
      </c>
      <c r="E348">
        <f>(Prices!G348 - Prices!G347) / Prices!G347</f>
        <v>5.318909651563905E-4</v>
      </c>
      <c r="F348">
        <f>(Prices!H348 - Prices!H347) / Prices!H347</f>
        <v>5.2968470981366457E-2</v>
      </c>
      <c r="G348">
        <f>(Prices!I348 - Prices!I347) / Prices!I347</f>
        <v>9.5544402539693915E-3</v>
      </c>
      <c r="H348">
        <f>(Prices!J348 - Prices!J347) / Prices!J347</f>
        <v>3.0562503361462691E-2</v>
      </c>
      <c r="I348">
        <f>(Prices!K348 - Prices!K347) / Prices!K347</f>
        <v>1.3960572438355792E-2</v>
      </c>
      <c r="J348">
        <f>(Prices!P348 - Prices!P347) / Prices!P347</f>
        <v>1.8093785504579823E-2</v>
      </c>
      <c r="K348">
        <f>(Prices!S348 - Prices!S347) / Prices!S347</f>
        <v>7.9523615215568985E-2</v>
      </c>
      <c r="L348">
        <v>1.8631903867525917E-2</v>
      </c>
      <c r="M348">
        <v>3.9873799086841029E-2</v>
      </c>
      <c r="N348">
        <v>3.0565492018693401E-2</v>
      </c>
    </row>
    <row r="349" spans="1:14">
      <c r="A349" s="2">
        <v>43970</v>
      </c>
      <c r="B349">
        <f>(Prices!B349 - Prices!B348) / Prices!B348</f>
        <v>-5.7782896011064335E-3</v>
      </c>
      <c r="C349">
        <f>(Prices!D349 - Prices!D348) / Prices!D348</f>
        <v>9.5084265900108669E-3</v>
      </c>
      <c r="D349">
        <f>(Prices!F349 - Prices!F348) / Prices!F348</f>
        <v>-7.7826012689902078E-3</v>
      </c>
      <c r="E349">
        <f>(Prices!G349 - Prices!G348) / Prices!G348</f>
        <v>-9.9653730151378211E-3</v>
      </c>
      <c r="F349">
        <f>(Prices!H349 - Prices!H348) / Prices!H348</f>
        <v>-1.9679553327080386E-2</v>
      </c>
      <c r="G349">
        <f>(Prices!I349 - Prices!I348) / Prices!I348</f>
        <v>-6.9223028579004746E-3</v>
      </c>
      <c r="H349">
        <f>(Prices!J349 - Prices!J348) / Prices!J348</f>
        <v>6.3139205268117607E-3</v>
      </c>
      <c r="I349">
        <f>(Prices!K349 - Prices!K348) / Prices!K348</f>
        <v>-3.2441667365570241E-2</v>
      </c>
      <c r="J349">
        <f>(Prices!P349 - Prices!P348) / Prices!P348</f>
        <v>-6.9073433378706219E-3</v>
      </c>
      <c r="K349">
        <f>(Prices!S349 - Prices!S348) / Prices!S348</f>
        <v>-3.0878075656789624E-2</v>
      </c>
      <c r="L349">
        <v>-2.506304789641524E-3</v>
      </c>
      <c r="M349">
        <v>-1.0758456808472424E-2</v>
      </c>
      <c r="N349">
        <v>-9.4440021566533413E-3</v>
      </c>
    </row>
    <row r="350" spans="1:14">
      <c r="A350" s="2">
        <v>43971</v>
      </c>
      <c r="B350">
        <f>(Prices!B350 - Prices!B349) / Prices!B349</f>
        <v>1.944809115340166E-2</v>
      </c>
      <c r="C350">
        <f>(Prices!D350 - Prices!D349) / Prices!D349</f>
        <v>1.9846275173531751E-2</v>
      </c>
      <c r="D350">
        <f>(Prices!F350 - Prices!F349) / Prices!F349</f>
        <v>2.5291169601377939E-2</v>
      </c>
      <c r="E350">
        <f>(Prices!G350 - Prices!G349) / Prices!G349</f>
        <v>-8.9921844879805573E-3</v>
      </c>
      <c r="F350">
        <f>(Prices!H350 - Prices!H349) / Prices!H349</f>
        <v>2.9999049519248432E-2</v>
      </c>
      <c r="G350">
        <f>(Prices!I350 - Prices!I349) / Prices!I349</f>
        <v>1.3870764130504009E-2</v>
      </c>
      <c r="H350">
        <f>(Prices!J350 - Prices!J349) / Prices!J349</f>
        <v>1.868168379998765E-2</v>
      </c>
      <c r="I350">
        <f>(Prices!K350 - Prices!K349) / Prices!K349</f>
        <v>7.4707886972000554E-3</v>
      </c>
      <c r="J350">
        <f>(Prices!P350 - Prices!P349) / Prices!P349</f>
        <v>9.3439571339080912E-3</v>
      </c>
      <c r="K350">
        <f>(Prices!S350 - Prices!S349) / Prices!S349</f>
        <v>3.2544576600913339E-2</v>
      </c>
      <c r="L350">
        <v>1.9968311289723699E-2</v>
      </c>
      <c r="M350">
        <v>1.8125511866057528E-2</v>
      </c>
      <c r="N350">
        <v>1.6311663552926334E-2</v>
      </c>
    </row>
    <row r="351" spans="1:14">
      <c r="A351" s="2">
        <v>43972</v>
      </c>
      <c r="B351">
        <f>(Prices!B351 - Prices!B350) / Prices!B350</f>
        <v>-7.4556070497331529E-3</v>
      </c>
      <c r="C351">
        <f>(Prices!D351 - Prices!D350) / Prices!D350</f>
        <v>-2.0496930454170729E-2</v>
      </c>
      <c r="D351">
        <f>(Prices!F351 - Prices!F350) / Prices!F350</f>
        <v>-1.7102676171693151E-3</v>
      </c>
      <c r="E351">
        <f>(Prices!G351 - Prices!G350) / Prices!G350</f>
        <v>-6.5684680470776561E-3</v>
      </c>
      <c r="F351">
        <f>(Prices!H351 - Prices!H350) / Prices!H350</f>
        <v>-1.2701166505467867E-2</v>
      </c>
      <c r="G351">
        <f>(Prices!I351 - Prices!I350) / Prices!I350</f>
        <v>-1.2011311447890994E-2</v>
      </c>
      <c r="H351">
        <f>(Prices!J351 - Prices!J350) / Prices!J350</f>
        <v>-2.1711083835850367E-2</v>
      </c>
      <c r="I351">
        <f>(Prices!K351 - Prices!K350) / Prices!K350</f>
        <v>-1.4654070242964791E-2</v>
      </c>
      <c r="J351">
        <f>(Prices!P351 - Prices!P350) / Prices!P350</f>
        <v>1.4762844784908998E-2</v>
      </c>
      <c r="K351">
        <f>(Prices!S351 - Prices!S350) / Prices!S350</f>
        <v>-1.7853296331586218E-2</v>
      </c>
      <c r="L351">
        <v>-1.0890690876476287E-2</v>
      </c>
      <c r="M351">
        <v>-1.0955277585244946E-2</v>
      </c>
      <c r="N351">
        <v>-7.1820031197615689E-3</v>
      </c>
    </row>
    <row r="352" spans="1:14">
      <c r="A352" s="2">
        <v>43973</v>
      </c>
      <c r="B352">
        <f>(Prices!B352 - Prices!B351) / Prices!B351</f>
        <v>6.4383673992999147E-3</v>
      </c>
      <c r="C352">
        <f>(Prices!D352 - Prices!D351) / Prices!D351</f>
        <v>-4.0298211002150093E-3</v>
      </c>
      <c r="D352">
        <f>(Prices!F352 - Prices!F351) / Prices!F351</f>
        <v>4.6134808195851841E-3</v>
      </c>
      <c r="E352">
        <f>(Prices!G352 - Prices!G351) / Prices!G351</f>
        <v>-9.1283274994736641E-3</v>
      </c>
      <c r="F352">
        <f>(Prices!H352 - Prices!H351) / Prices!H351</f>
        <v>-7.7630551033570231E-3</v>
      </c>
      <c r="G352">
        <f>(Prices!I352 - Prices!I351) / Prices!I351</f>
        <v>4.3635020240445676E-4</v>
      </c>
      <c r="H352">
        <f>(Prices!J352 - Prices!J351) / Prices!J351</f>
        <v>2.8602636809331099E-2</v>
      </c>
      <c r="I352">
        <f>(Prices!K352 - Prices!K351) / Prices!K351</f>
        <v>8.7798587622698859E-3</v>
      </c>
      <c r="J352">
        <f>(Prices!P352 - Prices!P351) / Prices!P351</f>
        <v>-1.2953077701595992E-2</v>
      </c>
      <c r="K352">
        <f>(Prices!S352 - Prices!S351) / Prices!S351</f>
        <v>8.9763012956855267E-4</v>
      </c>
      <c r="L352">
        <v>3.4517804575242687E-3</v>
      </c>
      <c r="M352">
        <v>-2.7695357643785974E-3</v>
      </c>
      <c r="N352">
        <v>2.2514163114132437E-3</v>
      </c>
    </row>
    <row r="353" spans="1:14">
      <c r="A353" s="2">
        <v>43977</v>
      </c>
      <c r="B353">
        <f>(Prices!B353 - Prices!B352) / Prices!B352</f>
        <v>-6.7736530065305636E-3</v>
      </c>
      <c r="C353">
        <f>(Prices!D353 - Prices!D352) / Prices!D352</f>
        <v>-6.1636144559755928E-3</v>
      </c>
      <c r="D353">
        <f>(Prices!F353 - Prices!F352) / Prices!F352</f>
        <v>5.7527151638508307E-3</v>
      </c>
      <c r="E353">
        <f>(Prices!G353 - Prices!G352) / Prices!G352</f>
        <v>1.3162983657375752E-3</v>
      </c>
      <c r="F353">
        <f>(Prices!H353 - Prices!H352) / Prices!H352</f>
        <v>7.0973673688223632E-2</v>
      </c>
      <c r="G353">
        <f>(Prices!I353 - Prices!I352) / Prices!I352</f>
        <v>-1.0571477442835171E-2</v>
      </c>
      <c r="H353">
        <f>(Prices!J353 - Prices!J352) / Prices!J352</f>
        <v>-3.417791548210633E-2</v>
      </c>
      <c r="I353">
        <f>(Prices!K353 - Prices!K352) / Prices!K352</f>
        <v>-5.0622847818016332E-3</v>
      </c>
      <c r="J353">
        <f>(Prices!P353 - Prices!P352) / Prices!P352</f>
        <v>2.4360442933190197E-3</v>
      </c>
      <c r="K353">
        <f>(Prices!S353 - Prices!S352) / Prices!S352</f>
        <v>2.9372169962675849E-2</v>
      </c>
      <c r="L353">
        <v>-2.6995692094931379E-3</v>
      </c>
      <c r="M353">
        <v>2.9713884944596015E-2</v>
      </c>
      <c r="N353">
        <v>1.2852298067725225E-2</v>
      </c>
    </row>
    <row r="354" spans="1:14">
      <c r="A354" s="2">
        <v>43978</v>
      </c>
      <c r="B354">
        <f>(Prices!B354 - Prices!B353) / Prices!B353</f>
        <v>4.357078392447161E-3</v>
      </c>
      <c r="C354">
        <f>(Prices!D354 - Prices!D353) / Prices!D353</f>
        <v>-4.7360423470350754E-3</v>
      </c>
      <c r="D354">
        <f>(Prices!F354 - Prices!F353) / Prices!F353</f>
        <v>-7.668814511603598E-4</v>
      </c>
      <c r="E354">
        <f>(Prices!G354 - Prices!G353) / Prices!G353</f>
        <v>2.2826583267025798E-3</v>
      </c>
      <c r="F354">
        <f>(Prices!H354 - Prices!H353) / Prices!H353</f>
        <v>5.7920636296224987E-2</v>
      </c>
      <c r="G354">
        <f>(Prices!I354 - Prices!I353) / Prices!I353</f>
        <v>1.3215797763614727E-3</v>
      </c>
      <c r="H354">
        <f>(Prices!J354 - Prices!J353) / Prices!J353</f>
        <v>-2.2081121333659273E-2</v>
      </c>
      <c r="I354">
        <f>(Prices!K354 - Prices!K353) / Prices!K353</f>
        <v>1.6602829254928925E-2</v>
      </c>
      <c r="J354">
        <f>(Prices!P354 - Prices!P353) / Prices!P353</f>
        <v>1.6608447192644057E-3</v>
      </c>
      <c r="K354">
        <f>(Prices!S354 - Prices!S353) / Prices!S353</f>
        <v>7.1879545755924867E-3</v>
      </c>
      <c r="L354">
        <v>5.4575014171662512E-3</v>
      </c>
      <c r="M354">
        <v>1.0518009002237533E-2</v>
      </c>
      <c r="N354">
        <v>1.4579261059593167E-2</v>
      </c>
    </row>
    <row r="355" spans="1:14">
      <c r="A355" s="2">
        <v>43979</v>
      </c>
      <c r="B355">
        <f>(Prices!B355 - Prices!B354) / Prices!B354</f>
        <v>4.4019660598625847E-4</v>
      </c>
      <c r="C355">
        <f>(Prices!D355 - Prices!D354) / Prices!D354</f>
        <v>-3.8541516055347301E-3</v>
      </c>
      <c r="D355">
        <f>(Prices!F355 - Prices!F354) / Prices!F354</f>
        <v>-1.4364354059786455E-3</v>
      </c>
      <c r="E355">
        <f>(Prices!G355 - Prices!G354) / Prices!G354</f>
        <v>1.4356012120694706E-2</v>
      </c>
      <c r="F355">
        <f>(Prices!H355 - Prices!H354) / Prices!H354</f>
        <v>-1.4895616367772728E-2</v>
      </c>
      <c r="G355">
        <f>(Prices!I355 - Prices!I354) / Prices!I354</f>
        <v>-2.2552537611007814E-3</v>
      </c>
      <c r="H355">
        <f>(Prices!J355 - Prices!J354) / Prices!J354</f>
        <v>-4.4866092910420654E-3</v>
      </c>
      <c r="I355">
        <f>(Prices!K355 - Prices!K354) / Prices!K354</f>
        <v>1.9053392949381156E-2</v>
      </c>
      <c r="J355">
        <f>(Prices!P355 - Prices!P354) / Prices!P354</f>
        <v>-1.7580381620416898E-2</v>
      </c>
      <c r="K355">
        <f>(Prices!S355 - Prices!S354) / Prices!S354</f>
        <v>-2.5951574419056947E-2</v>
      </c>
      <c r="L355">
        <v>-1.3027183110106257E-3</v>
      </c>
      <c r="M355">
        <v>6.6721686986395195E-3</v>
      </c>
      <c r="N355">
        <v>-1.9707263534274062E-3</v>
      </c>
    </row>
    <row r="356" spans="1:14">
      <c r="A356" s="2">
        <v>43980</v>
      </c>
      <c r="B356">
        <f>(Prices!B356 - Prices!B355) / Prices!B355</f>
        <v>-9.7401679464744503E-4</v>
      </c>
      <c r="C356">
        <f>(Prices!D356 - Prices!D355) / Prices!D355</f>
        <v>1.7187950901155814E-2</v>
      </c>
      <c r="D356">
        <f>(Prices!F356 - Prices!F355) / Prices!F355</f>
        <v>1.077402016027099E-2</v>
      </c>
      <c r="E356">
        <f>(Prices!G356 - Prices!G355) / Prices!G355</f>
        <v>1.2110665153472311E-2</v>
      </c>
      <c r="F356">
        <f>(Prices!H356 - Prices!H355) / Prices!H355</f>
        <v>-2.5535845032445516E-2</v>
      </c>
      <c r="G356">
        <f>(Prices!I356 - Prices!I355) / Prices!I355</f>
        <v>1.0198673921289021E-2</v>
      </c>
      <c r="H356">
        <f>(Prices!J356 - Prices!J355) / Prices!J355</f>
        <v>4.5775686154186299E-2</v>
      </c>
      <c r="I356">
        <f>(Prices!K356 - Prices!K355) / Prices!K355</f>
        <v>-1.2062068732606283E-3</v>
      </c>
      <c r="J356">
        <f>(Prices!P356 - Prices!P355) / Prices!P355</f>
        <v>3.6224402808837687E-2</v>
      </c>
      <c r="K356">
        <f>(Prices!S356 - Prices!S355) / Prices!S355</f>
        <v>9.5471750181947059E-3</v>
      </c>
      <c r="L356">
        <v>1.4653017165523738E-2</v>
      </c>
      <c r="M356">
        <v>-1.3256618439718814E-3</v>
      </c>
      <c r="N356">
        <v>4.4887114580812555E-3</v>
      </c>
    </row>
    <row r="357" spans="1:14">
      <c r="A357" s="2">
        <v>43983</v>
      </c>
      <c r="B357">
        <f>(Prices!B357 - Prices!B356) / Prices!B356</f>
        <v>1.2297757300151426E-2</v>
      </c>
      <c r="C357">
        <f>(Prices!D357 - Prices!D356) / Prices!D356</f>
        <v>1.173861618126221E-2</v>
      </c>
      <c r="D357">
        <f>(Prices!F357 - Prices!F356) / Prices!F356</f>
        <v>9.4184367346916893E-4</v>
      </c>
      <c r="E357">
        <f>(Prices!G357 - Prices!G356) / Prices!G356</f>
        <v>-1.0487044138252972E-2</v>
      </c>
      <c r="F357">
        <f>(Prices!H357 - Prices!H356) / Prices!H356</f>
        <v>1.3256618961724965E-2</v>
      </c>
      <c r="G357">
        <f>(Prices!I357 - Prices!I356) / Prices!I356</f>
        <v>-2.2921289125188266E-3</v>
      </c>
      <c r="H357">
        <f>(Prices!J357 - Prices!J356) / Prices!J356</f>
        <v>-7.8023547289546276E-3</v>
      </c>
      <c r="I357">
        <f>(Prices!K357 - Prices!K356) / Prices!K356</f>
        <v>1.1473294453525252E-2</v>
      </c>
      <c r="J357">
        <f>(Prices!P357 - Prices!P356) / Prices!P356</f>
        <v>7.5568831310869972E-2</v>
      </c>
      <c r="K357">
        <f>(Prices!S357 - Prices!S356) / Prices!S356</f>
        <v>1.7813926803582639E-2</v>
      </c>
      <c r="L357">
        <v>2.9995964474391723E-3</v>
      </c>
      <c r="M357">
        <v>2.1767797628539358E-2</v>
      </c>
      <c r="N357">
        <v>4.3606697241723152E-3</v>
      </c>
    </row>
    <row r="358" spans="1:14">
      <c r="A358" s="2">
        <v>43984</v>
      </c>
      <c r="B358">
        <f>(Prices!B358 - Prices!B357) / Prices!B357</f>
        <v>4.6295943313324085E-3</v>
      </c>
      <c r="C358">
        <f>(Prices!D358 - Prices!D357) / Prices!D357</f>
        <v>5.5439574445416461E-4</v>
      </c>
      <c r="D358">
        <f>(Prices!F358 - Prices!F357) / Prices!F357</f>
        <v>5.1850162117473529E-3</v>
      </c>
      <c r="E358">
        <f>(Prices!G358 - Prices!G357) / Prices!G357</f>
        <v>7.2011937594091751E-3</v>
      </c>
      <c r="F358">
        <f>(Prices!H358 - Prices!H357) / Prices!H357</f>
        <v>3.3467535682318878E-3</v>
      </c>
      <c r="G358">
        <f>(Prices!I358 - Prices!I357) / Prices!I357</f>
        <v>1.137665447875762E-2</v>
      </c>
      <c r="H358">
        <f>(Prices!J358 - Prices!J357) / Prices!J357</f>
        <v>2.1573183415435873E-3</v>
      </c>
      <c r="I358">
        <f>(Prices!K358 - Prices!K357) / Prices!K357</f>
        <v>6.9085204737616727E-3</v>
      </c>
      <c r="J358">
        <f>(Prices!P358 - Prices!P357) / Prices!P357</f>
        <v>-1.8416628784101757E-2</v>
      </c>
      <c r="K358">
        <f>(Prices!S358 - Prices!S357) / Prices!S357</f>
        <v>2.2255943881242652E-2</v>
      </c>
      <c r="L358">
        <v>6.7076041716668993E-3</v>
      </c>
      <c r="M358">
        <v>1.0911986594400677E-2</v>
      </c>
      <c r="N358">
        <v>8.2215993719928649E-3</v>
      </c>
    </row>
    <row r="359" spans="1:14">
      <c r="A359" s="2">
        <v>43985</v>
      </c>
      <c r="B359">
        <f>(Prices!B359 - Prices!B358) / Prices!B358</f>
        <v>5.5050618663910131E-3</v>
      </c>
      <c r="C359">
        <f>(Prices!D359 - Prices!D358) / Prices!D358</f>
        <v>2.4227334056396402E-3</v>
      </c>
      <c r="D359">
        <f>(Prices!F359 - Prices!F358) / Prices!F358</f>
        <v>-2.1214229501465608E-3</v>
      </c>
      <c r="E359">
        <f>(Prices!G359 - Prices!G358) / Prices!G358</f>
        <v>2.698441807539555E-3</v>
      </c>
      <c r="F359">
        <f>(Prices!H359 - Prices!H358) / Prices!H358</f>
        <v>5.3977768459303653E-2</v>
      </c>
      <c r="G359">
        <f>(Prices!I359 - Prices!I358) / Prices!I358</f>
        <v>2.4335280789640314E-3</v>
      </c>
      <c r="H359">
        <f>(Prices!J359 - Prices!J358) / Prices!J358</f>
        <v>-6.31699919540488E-3</v>
      </c>
      <c r="I359">
        <f>(Prices!K359 - Prices!K358) / Prices!K358</f>
        <v>3.9809837624481684E-3</v>
      </c>
      <c r="J359">
        <f>(Prices!P359 - Prices!P358) / Prices!P358</f>
        <v>1.5880436011629815E-3</v>
      </c>
      <c r="K359">
        <f>(Prices!S359 - Prices!S358) / Prices!S358</f>
        <v>4.0794923900962246E-2</v>
      </c>
      <c r="L359">
        <v>4.4987078528657453E-3</v>
      </c>
      <c r="M359">
        <v>2.3130026984327555E-2</v>
      </c>
      <c r="N359">
        <v>1.3202072407566606E-2</v>
      </c>
    </row>
    <row r="360" spans="1:14">
      <c r="A360" s="2">
        <v>43986</v>
      </c>
      <c r="B360">
        <f>(Prices!B360 - Prices!B359) / Prices!B359</f>
        <v>-8.6119782148825867E-3</v>
      </c>
      <c r="C360">
        <f>(Prices!D360 - Prices!D359) / Prices!D359</f>
        <v>-7.1820481181336174E-3</v>
      </c>
      <c r="D360">
        <f>(Prices!F360 - Prices!F359) / Prices!F359</f>
        <v>-1.7335721687581858E-2</v>
      </c>
      <c r="E360">
        <f>(Prices!G360 - Prices!G359) / Prices!G359</f>
        <v>-1.2916211955281044E-2</v>
      </c>
      <c r="F360">
        <f>(Prices!H360 - Prices!H359) / Prices!H359</f>
        <v>2.0811194848215319E-2</v>
      </c>
      <c r="G360">
        <f>(Prices!I360 - Prices!I359) / Prices!I359</f>
        <v>-1.3163557119610236E-2</v>
      </c>
      <c r="H360">
        <f>(Prices!J360 - Prices!J359) / Prices!J359</f>
        <v>1.144096185301661E-4</v>
      </c>
      <c r="I360">
        <f>(Prices!K360 - Prices!K359) / Prices!K359</f>
        <v>-2.0922990710275521E-2</v>
      </c>
      <c r="J360">
        <f>(Prices!P360 - Prices!P359) / Prices!P359</f>
        <v>-2.1042854169221074E-2</v>
      </c>
      <c r="K360">
        <f>(Prices!S360 - Prices!S359) / Prices!S359</f>
        <v>-2.8434983077101714E-3</v>
      </c>
      <c r="L360">
        <v>-7.0135463493335749E-3</v>
      </c>
      <c r="M360">
        <v>-5.5259103925897717E-3</v>
      </c>
      <c r="N360">
        <v>-2.5433239829569737E-3</v>
      </c>
    </row>
    <row r="361" spans="1:14">
      <c r="A361" s="2">
        <v>43987</v>
      </c>
      <c r="B361">
        <f>(Prices!B361 - Prices!B360) / Prices!B360</f>
        <v>2.8480813429647582E-2</v>
      </c>
      <c r="C361">
        <f>(Prices!D361 - Prices!D360) / Prices!D360</f>
        <v>9.1034931130184911E-3</v>
      </c>
      <c r="D361">
        <f>(Prices!F361 - Prices!F360) / Prices!F360</f>
        <v>1.8185834320370534E-2</v>
      </c>
      <c r="E361">
        <f>(Prices!G361 - Prices!G360) / Prices!G360</f>
        <v>3.8846519887633262E-3</v>
      </c>
      <c r="F361">
        <f>(Prices!H361 - Prices!H360) / Prices!H360</f>
        <v>4.5001979082359519E-2</v>
      </c>
      <c r="G361">
        <f>(Prices!I361 - Prices!I360) / Prices!I360</f>
        <v>2.3398379167904659E-2</v>
      </c>
      <c r="H361">
        <f>(Prices!J361 - Prices!J360) / Prices!J360</f>
        <v>1.7509546052080768E-2</v>
      </c>
      <c r="I361">
        <f>(Prices!K361 - Prices!K360) / Prices!K360</f>
        <v>1.9646482580076927E-2</v>
      </c>
      <c r="J361">
        <f>(Prices!P361 - Prices!P360) / Prices!P360</f>
        <v>2.4618805538279647E-2</v>
      </c>
      <c r="K361">
        <f>(Prices!S361 - Prices!S360) / Prices!S360</f>
        <v>8.1058996941211131E-2</v>
      </c>
      <c r="L361">
        <v>1.9827337445548765E-2</v>
      </c>
      <c r="M361">
        <v>1.9701871873394075E-2</v>
      </c>
      <c r="N361">
        <v>2.5568782333303886E-2</v>
      </c>
    </row>
    <row r="362" spans="1:14">
      <c r="A362" s="2">
        <v>43990</v>
      </c>
      <c r="B362">
        <f>(Prices!B362 - Prices!B361) / Prices!B361</f>
        <v>5.9124011044884199E-3</v>
      </c>
      <c r="C362">
        <f>(Prices!D362 - Prices!D361) / Prices!D361</f>
        <v>1.6536458949464036E-2</v>
      </c>
      <c r="D362">
        <f>(Prices!F362 - Prices!F361) / Prices!F361</f>
        <v>5.5693967807122881E-3</v>
      </c>
      <c r="E362">
        <f>(Prices!G362 - Prices!G361) / Prices!G361</f>
        <v>-3.5980898861652003E-3</v>
      </c>
      <c r="F362">
        <f>(Prices!H362 - Prices!H361) / Prices!H361</f>
        <v>1.995842353254482E-2</v>
      </c>
      <c r="G362">
        <f>(Prices!I362 - Prices!I361) / Prices!I361</f>
        <v>6.1965834951636881E-3</v>
      </c>
      <c r="H362">
        <f>(Prices!J362 - Prices!J361) / Prices!J361</f>
        <v>-1.2892312458778199E-2</v>
      </c>
      <c r="I362">
        <f>(Prices!K362 - Prices!K361) / Prices!K361</f>
        <v>6.0848018659360511E-3</v>
      </c>
      <c r="J362">
        <f>(Prices!P362 - Prices!P361) / Prices!P361</f>
        <v>7.2556068181803379E-2</v>
      </c>
      <c r="K362">
        <f>(Prices!S362 - Prices!S361) / Prices!S361</f>
        <v>3.1273861211554267E-2</v>
      </c>
      <c r="L362">
        <v>7.7600079632361447E-3</v>
      </c>
      <c r="M362">
        <v>1.1889921876281552E-2</v>
      </c>
      <c r="N362">
        <v>1.2125253196592837E-2</v>
      </c>
    </row>
    <row r="363" spans="1:14">
      <c r="A363" s="2">
        <v>43991</v>
      </c>
      <c r="B363">
        <f>(Prices!B363 - Prices!B362) / Prices!B362</f>
        <v>3.157811116654452E-2</v>
      </c>
      <c r="C363">
        <f>(Prices!D363 - Prices!D362) / Prices!D362</f>
        <v>3.0427139202305706E-2</v>
      </c>
      <c r="D363">
        <f>(Prices!F363 - Prices!F362) / Prices!F362</f>
        <v>2.7898724984631654E-3</v>
      </c>
      <c r="E363">
        <f>(Prices!G363 - Prices!G362) / Prices!G362</f>
        <v>-5.5187170737995787E-3</v>
      </c>
      <c r="F363">
        <f>(Prices!H363 - Prices!H362) / Prices!H362</f>
        <v>-2.5649697313704485E-2</v>
      </c>
      <c r="G363">
        <f>(Prices!I363 - Prices!I362) / Prices!I362</f>
        <v>7.645166266371569E-3</v>
      </c>
      <c r="H363">
        <f>(Prices!J363 - Prices!J362) / Prices!J362</f>
        <v>2.7370663515823984E-2</v>
      </c>
      <c r="I363">
        <f>(Prices!K363 - Prices!K362) / Prices!K362</f>
        <v>-5.963708025673445E-3</v>
      </c>
      <c r="J363">
        <f>(Prices!P363 - Prices!P362) / Prices!P362</f>
        <v>-9.7376341443360086E-3</v>
      </c>
      <c r="K363">
        <f>(Prices!S363 - Prices!S362) / Prices!S362</f>
        <v>-2.2287436301034972E-2</v>
      </c>
      <c r="L363">
        <v>7.2446655361228223E-3</v>
      </c>
      <c r="M363">
        <v>-1.2974188601638565E-2</v>
      </c>
      <c r="N363">
        <v>-7.1006341980722996E-3</v>
      </c>
    </row>
    <row r="364" spans="1:14">
      <c r="A364" s="2">
        <v>43992</v>
      </c>
      <c r="B364">
        <f>(Prices!B364 - Prices!B363) / Prices!B363</f>
        <v>2.5727615028704017E-2</v>
      </c>
      <c r="C364">
        <f>(Prices!D364 - Prices!D363) / Prices!D363</f>
        <v>1.7913292558121529E-2</v>
      </c>
      <c r="D364">
        <f>(Prices!F364 - Prices!F363) / Prices!F363</f>
        <v>8.6910654297353718E-3</v>
      </c>
      <c r="E364">
        <f>(Prices!G364 - Prices!G363) / Prices!G363</f>
        <v>1.260584029377722E-2</v>
      </c>
      <c r="F364">
        <f>(Prices!H364 - Prices!H363) / Prices!H363</f>
        <v>-4.0528559918887617E-2</v>
      </c>
      <c r="G364">
        <f>(Prices!I364 - Prices!I363) / Prices!I363</f>
        <v>3.7091552856162058E-2</v>
      </c>
      <c r="H364">
        <f>(Prices!J364 - Prices!J363) / Prices!J363</f>
        <v>3.5457641569860775E-2</v>
      </c>
      <c r="I364">
        <f>(Prices!K364 - Prices!K363) / Prices!K363</f>
        <v>7.5206141345699482E-3</v>
      </c>
      <c r="J364">
        <f>(Prices!P364 - Prices!P363) / Prices!P363</f>
        <v>8.9702057252697906E-2</v>
      </c>
      <c r="K364">
        <f>(Prices!S364 - Prices!S363) / Prices!S363</f>
        <v>-5.3624809393239756E-2</v>
      </c>
      <c r="L364">
        <v>1.20018216987094E-2</v>
      </c>
      <c r="M364">
        <v>-1.7361585116684173E-3</v>
      </c>
      <c r="N364">
        <v>-6.2361859847382441E-3</v>
      </c>
    </row>
    <row r="365" spans="1:14">
      <c r="A365" s="2">
        <v>43993</v>
      </c>
      <c r="B365">
        <f>(Prices!B365 - Prices!B364) / Prices!B364</f>
        <v>-4.8010684674422016E-2</v>
      </c>
      <c r="C365">
        <f>(Prices!D365 - Prices!D364) / Prices!D364</f>
        <v>-3.380230045218794E-2</v>
      </c>
      <c r="D365">
        <f>(Prices!F365 - Prices!F364) / Prices!F364</f>
        <v>-4.287570349511298E-2</v>
      </c>
      <c r="E365">
        <f>(Prices!G365 - Prices!G364) / Prices!G364</f>
        <v>-4.6887310801154582E-2</v>
      </c>
      <c r="F365">
        <f>(Prices!H365 - Prices!H364) / Prices!H364</f>
        <v>-8.3443479204445628E-2</v>
      </c>
      <c r="G365">
        <f>(Prices!I365 - Prices!I364) / Prices!I364</f>
        <v>-5.3698370714299323E-2</v>
      </c>
      <c r="H365">
        <f>(Prices!J365 - Prices!J364) / Prices!J364</f>
        <v>-6.0906586920434151E-2</v>
      </c>
      <c r="I365">
        <f>(Prices!K365 - Prices!K364) / Prices!K364</f>
        <v>-2.4909815399767714E-2</v>
      </c>
      <c r="J365">
        <f>(Prices!P365 - Prices!P364) / Prices!P364</f>
        <v>-5.0934104899127211E-2</v>
      </c>
      <c r="K365">
        <f>(Prices!S365 - Prices!S364) / Prices!S364</f>
        <v>-8.8252602210145206E-2</v>
      </c>
      <c r="L365">
        <v>-4.9549056767378627E-2</v>
      </c>
      <c r="M365">
        <v>-5.4906672247167672E-2</v>
      </c>
      <c r="N365">
        <v>-5.7635554517898466E-2</v>
      </c>
    </row>
    <row r="366" spans="1:14">
      <c r="A366" s="2">
        <v>43994</v>
      </c>
      <c r="B366">
        <f>(Prices!B366 - Prices!B365) / Prices!B365</f>
        <v>8.6337173444517076E-3</v>
      </c>
      <c r="C366">
        <f>(Prices!D366 - Prices!D365) / Prices!D365</f>
        <v>-5.0587433779369466E-3</v>
      </c>
      <c r="D366">
        <f>(Prices!F366 - Prices!F365) / Prices!F365</f>
        <v>7.8607513395157185E-3</v>
      </c>
      <c r="E366">
        <f>(Prices!G366 - Prices!G365) / Prices!G365</f>
        <v>9.0861339785394749E-3</v>
      </c>
      <c r="F366">
        <f>(Prices!H366 - Prices!H365) / Prices!H365</f>
        <v>2.736369311638797E-2</v>
      </c>
      <c r="G366">
        <f>(Prices!I366 - Prices!I365) / Prices!I365</f>
        <v>7.8915673556781488E-3</v>
      </c>
      <c r="H366">
        <f>(Prices!J366 - Prices!J365) / Prices!J365</f>
        <v>1.5489426585957712E-2</v>
      </c>
      <c r="I366">
        <f>(Prices!K366 - Prices!K365) / Prices!K365</f>
        <v>-5.5050215552448793E-3</v>
      </c>
      <c r="J366">
        <f>(Prices!P366 - Prices!P365) / Prices!P365</f>
        <v>-3.8608633110789728E-2</v>
      </c>
      <c r="K366">
        <f>(Prices!S366 - Prices!S365) / Prices!S365</f>
        <v>2.1437572558843189E-2</v>
      </c>
      <c r="L366">
        <v>7.9479547596632404E-3</v>
      </c>
      <c r="M366">
        <v>1.708701194364682E-2</v>
      </c>
      <c r="N366">
        <v>1.2051160349255931E-2</v>
      </c>
    </row>
    <row r="367" spans="1:14">
      <c r="A367" s="2">
        <v>43997</v>
      </c>
      <c r="B367">
        <f>(Prices!B367 - Prices!B366) / Prices!B366</f>
        <v>1.2367209636660345E-2</v>
      </c>
      <c r="C367">
        <f>(Prices!D367 - Prices!D366) / Prices!D366</f>
        <v>1.0868309410797953E-2</v>
      </c>
      <c r="D367">
        <f>(Prices!F367 - Prices!F366) / Prices!F366</f>
        <v>5.5347648541017227E-3</v>
      </c>
      <c r="E367">
        <f>(Prices!G367 - Prices!G366) / Prices!G366</f>
        <v>-6.3311729437857444E-3</v>
      </c>
      <c r="F367">
        <f>(Prices!H367 - Prices!H366) / Prices!H366</f>
        <v>1.3817959145176771E-2</v>
      </c>
      <c r="G367">
        <f>(Prices!I367 - Prices!I366) / Prices!I366</f>
        <v>6.3919266469296392E-3</v>
      </c>
      <c r="H367">
        <f>(Prices!J367 - Prices!J366) / Prices!J366</f>
        <v>2.7008047918129864E-2</v>
      </c>
      <c r="I367">
        <f>(Prices!K367 - Prices!K366) / Prices!K366</f>
        <v>9.2546041470235457E-3</v>
      </c>
      <c r="J367">
        <f>(Prices!P367 - Prices!P366) / Prices!P366</f>
        <v>5.9468762792361768E-2</v>
      </c>
      <c r="K367">
        <f>(Prices!S367 - Prices!S366) / Prices!S366</f>
        <v>-6.3602378801282079E-4</v>
      </c>
      <c r="L367">
        <v>1.2167159006269437E-2</v>
      </c>
      <c r="M367">
        <v>3.1017292093117048E-3</v>
      </c>
      <c r="N367">
        <v>9.1184012476826261E-3</v>
      </c>
    </row>
    <row r="368" spans="1:14">
      <c r="A368" s="2">
        <v>43998</v>
      </c>
      <c r="B368">
        <f>(Prices!B368 - Prices!B367) / Prices!B367</f>
        <v>2.6502021376370418E-2</v>
      </c>
      <c r="C368">
        <f>(Prices!D368 - Prices!D367) / Prices!D367</f>
        <v>1.6554731239912478E-2</v>
      </c>
      <c r="D368">
        <f>(Prices!F368 - Prices!F367) / Prices!F367</f>
        <v>1.8110213470439087E-2</v>
      </c>
      <c r="E368">
        <f>(Prices!G368 - Prices!G367) / Prices!G367</f>
        <v>2.2725442630896302E-2</v>
      </c>
      <c r="F368">
        <f>(Prices!H368 - Prices!H367) / Prices!H367</f>
        <v>8.0000888345001017E-3</v>
      </c>
      <c r="G368">
        <f>(Prices!I368 - Prices!I367) / Prices!I367</f>
        <v>2.4505029996759367E-2</v>
      </c>
      <c r="H368">
        <f>(Prices!J368 - Prices!J367) / Prices!J367</f>
        <v>-1.147298177881287E-2</v>
      </c>
      <c r="I368">
        <f>(Prices!K368 - Prices!K367) / Prices!K367</f>
        <v>1.2340186309912092E-2</v>
      </c>
      <c r="J368">
        <f>(Prices!P368 - Prices!P367) / Prices!P367</f>
        <v>-8.8504906557814785E-3</v>
      </c>
      <c r="K368">
        <f>(Prices!S368 - Prices!S367) / Prices!S367</f>
        <v>2.2486453532545643E-2</v>
      </c>
      <c r="L368">
        <v>1.7172835342324205E-2</v>
      </c>
      <c r="M368">
        <v>1.3398755659170852E-2</v>
      </c>
      <c r="N368">
        <v>1.9560645915955747E-2</v>
      </c>
    </row>
    <row r="369" spans="1:14">
      <c r="A369" s="2">
        <v>43999</v>
      </c>
      <c r="B369">
        <f>(Prices!B369 - Prices!B368) / Prices!B368</f>
        <v>-1.3917239648879884E-3</v>
      </c>
      <c r="C369">
        <f>(Prices!D369 - Prices!D368) / Prices!D368</f>
        <v>9.8306630195606221E-3</v>
      </c>
      <c r="D369">
        <f>(Prices!F369 - Prices!F368) / Prices!F368</f>
        <v>4.1964190245881968E-3</v>
      </c>
      <c r="E369">
        <f>(Prices!G369 - Prices!G368) / Prices!G368</f>
        <v>-3.0456111711329175E-3</v>
      </c>
      <c r="F369">
        <f>(Prices!H369 - Prices!H368) / Prices!H368</f>
        <v>-2.5279448878626393E-2</v>
      </c>
      <c r="G369">
        <f>(Prices!I369 - Prices!I368) / Prices!I368</f>
        <v>3.4613469710941883E-3</v>
      </c>
      <c r="H369">
        <f>(Prices!J369 - Prices!J368) / Prices!J368</f>
        <v>1.8470441584731576E-2</v>
      </c>
      <c r="I369">
        <f>(Prices!K369 - Prices!K368) / Prices!K368</f>
        <v>-1.6929155727049496E-3</v>
      </c>
      <c r="J369">
        <f>(Prices!P369 - Prices!P368) / Prices!P368</f>
        <v>9.835722116904682E-3</v>
      </c>
      <c r="K369">
        <f>(Prices!S369 - Prices!S368) / Prices!S368</f>
        <v>-3.2572573783253608E-2</v>
      </c>
      <c r="L369">
        <v>3.1707474602767588E-3</v>
      </c>
      <c r="M369">
        <v>2.2880929852369903E-3</v>
      </c>
      <c r="N369">
        <v>-4.5875416791985096E-3</v>
      </c>
    </row>
    <row r="370" spans="1:14">
      <c r="A370" s="2">
        <v>44000</v>
      </c>
      <c r="B370">
        <f>(Prices!B370 - Prices!B369) / Prices!B369</f>
        <v>3.9836855014517813E-4</v>
      </c>
      <c r="C370">
        <f>(Prices!D370 - Prices!D369) / Prices!D369</f>
        <v>4.9224846466293113E-3</v>
      </c>
      <c r="D370">
        <f>(Prices!F370 - Prices!F369) / Prices!F369</f>
        <v>-1.2681335057864221E-2</v>
      </c>
      <c r="E370">
        <f>(Prices!G370 - Prices!G369) / Prices!G369</f>
        <v>-4.2353387679933841E-3</v>
      </c>
      <c r="F370">
        <f>(Prices!H370 - Prices!H369) / Prices!H369</f>
        <v>-5.4279317341073439E-3</v>
      </c>
      <c r="G370">
        <f>(Prices!I370 - Prices!I369) / Prices!I369</f>
        <v>1.0708286213429292E-2</v>
      </c>
      <c r="H370">
        <f>(Prices!J370 - Prices!J369) / Prices!J369</f>
        <v>-1.9487661716820622E-3</v>
      </c>
      <c r="I370">
        <f>(Prices!K370 - Prices!K369) / Prices!K369</f>
        <v>1.1447337145006902E-2</v>
      </c>
      <c r="J370">
        <f>(Prices!P370 - Prices!P369) / Prices!P369</f>
        <v>1.2270733625857955E-2</v>
      </c>
      <c r="K370">
        <f>(Prices!S370 - Prices!S369) / Prices!S369</f>
        <v>6.2189751600578748E-3</v>
      </c>
      <c r="L370">
        <v>2.7090083076082034E-3</v>
      </c>
      <c r="M370">
        <v>-4.5659708864312825E-3</v>
      </c>
      <c r="N370">
        <v>9.0751093225173126E-4</v>
      </c>
    </row>
    <row r="371" spans="1:14">
      <c r="A371" s="2">
        <v>44001</v>
      </c>
      <c r="B371">
        <f>(Prices!B371 - Prices!B370) / Prices!B370</f>
        <v>-5.7149205194653718E-3</v>
      </c>
      <c r="C371">
        <f>(Prices!D371 - Prices!D370) / Prices!D370</f>
        <v>7.9239359185852686E-3</v>
      </c>
      <c r="D371">
        <f>(Prices!F371 - Prices!F370) / Prices!F370</f>
        <v>-6.6103018953241298E-3</v>
      </c>
      <c r="E371">
        <f>(Prices!G371 - Prices!G370) / Prices!G370</f>
        <v>2.9283059192090647E-3</v>
      </c>
      <c r="F371">
        <f>(Prices!H371 - Prices!H370) / Prices!H370</f>
        <v>-1.1421280849515308E-2</v>
      </c>
      <c r="G371">
        <f>(Prices!I371 - Prices!I370) / Prices!I370</f>
        <v>-5.959685543264817E-3</v>
      </c>
      <c r="H371">
        <f>(Prices!J371 - Prices!J370) / Prices!J370</f>
        <v>4.6920259746272659E-3</v>
      </c>
      <c r="I371">
        <f>(Prices!K371 - Prices!K370) / Prices!K370</f>
        <v>-3.0179129582413753E-3</v>
      </c>
      <c r="J371">
        <f>(Prices!P371 - Prices!P370) / Prices!P370</f>
        <v>-3.0478518902198812E-3</v>
      </c>
      <c r="K371">
        <f>(Prices!S371 - Prices!S370) / Prices!S370</f>
        <v>-2.0033924709500786E-2</v>
      </c>
      <c r="L371">
        <v>-1.6368785772010217E-4</v>
      </c>
      <c r="M371">
        <v>-4.5872638269795884E-3</v>
      </c>
      <c r="N371">
        <v>-5.8953855128605305E-3</v>
      </c>
    </row>
    <row r="372" spans="1:14">
      <c r="A372" s="2">
        <v>44004</v>
      </c>
      <c r="B372">
        <f>(Prices!B372 - Prices!B371) / Prices!B371</f>
        <v>2.6164208079423254E-2</v>
      </c>
      <c r="C372">
        <f>(Prices!D372 - Prices!D371) / Prices!D371</f>
        <v>1.4508287231048239E-2</v>
      </c>
      <c r="D372">
        <f>(Prices!F372 - Prices!F371) / Prices!F371</f>
        <v>1.8264383389422441E-2</v>
      </c>
      <c r="E372">
        <f>(Prices!G372 - Prices!G371) / Prices!G371</f>
        <v>-3.0590752928540917E-3</v>
      </c>
      <c r="F372">
        <f>(Prices!H372 - Prices!H371) / Prices!H371</f>
        <v>-1.0837475252121977E-2</v>
      </c>
      <c r="G372">
        <f>(Prices!I372 - Prices!I371) / Prices!I371</f>
        <v>2.7773701083214298E-2</v>
      </c>
      <c r="H372">
        <f>(Prices!J372 - Prices!J371) / Prices!J371</f>
        <v>2.8667604106038178E-2</v>
      </c>
      <c r="I372">
        <f>(Prices!K372 - Prices!K371) / Prices!K371</f>
        <v>-9.8386979417760777E-3</v>
      </c>
      <c r="J372">
        <f>(Prices!P372 - Prices!P371) / Prices!P371</f>
        <v>-6.5740925163714882E-3</v>
      </c>
      <c r="K372">
        <f>(Prices!S372 - Prices!S371) / Prices!S371</f>
        <v>9.5695245768257393E-3</v>
      </c>
      <c r="L372">
        <v>1.1992453878531874E-2</v>
      </c>
      <c r="M372">
        <v>1.1528084576552763E-2</v>
      </c>
      <c r="N372">
        <v>6.631917776300923E-3</v>
      </c>
    </row>
    <row r="373" spans="1:14">
      <c r="A373" s="2">
        <v>44005</v>
      </c>
      <c r="B373">
        <f>(Prices!B373 - Prices!B372) / Prices!B372</f>
        <v>2.134464102477561E-2</v>
      </c>
      <c r="C373">
        <f>(Prices!D373 - Prices!D372) / Prices!D372</f>
        <v>1.8641697717608204E-2</v>
      </c>
      <c r="D373">
        <f>(Prices!F373 - Prices!F372) / Prices!F372</f>
        <v>9.1818860860268473E-3</v>
      </c>
      <c r="E373">
        <f>(Prices!G373 - Prices!G372) / Prices!G372</f>
        <v>-3.6964522773656385E-3</v>
      </c>
      <c r="F373">
        <f>(Prices!H373 - Prices!H372) / Prices!H372</f>
        <v>1.2196435344234004E-2</v>
      </c>
      <c r="G373">
        <f>(Prices!I373 - Prices!I372) / Prices!I372</f>
        <v>6.6808484257559145E-3</v>
      </c>
      <c r="H373">
        <f>(Prices!J373 - Prices!J372) / Prices!J372</f>
        <v>-8.056381613297298E-3</v>
      </c>
      <c r="I373">
        <f>(Prices!K373 - Prices!K372) / Prices!K372</f>
        <v>-1.6977844173408208E-4</v>
      </c>
      <c r="J373">
        <f>(Prices!P373 - Prices!P372) / Prices!P372</f>
        <v>7.5025599927996782E-3</v>
      </c>
      <c r="K373">
        <f>(Prices!S373 - Prices!S372) / Prices!S372</f>
        <v>6.0317452317156916E-3</v>
      </c>
      <c r="L373">
        <v>8.5111050206235859E-3</v>
      </c>
      <c r="M373">
        <v>4.833002782179241E-3</v>
      </c>
      <c r="N373">
        <v>4.532018677199671E-3</v>
      </c>
    </row>
    <row r="374" spans="1:14">
      <c r="A374" s="2">
        <v>44006</v>
      </c>
      <c r="B374">
        <f>(Prices!B374 - Prices!B373) / Prices!B373</f>
        <v>-1.7652002328147818E-2</v>
      </c>
      <c r="C374">
        <f>(Prices!D374 - Prices!D373) / Prices!D373</f>
        <v>-1.085586789482821E-2</v>
      </c>
      <c r="D374">
        <f>(Prices!F374 - Prices!F373) / Prices!F373</f>
        <v>-2.1366274643235574E-2</v>
      </c>
      <c r="E374">
        <f>(Prices!G374 - Prices!G373) / Prices!G373</f>
        <v>-2.1279268134639914E-2</v>
      </c>
      <c r="F374">
        <f>(Prices!H374 - Prices!H373) / Prices!H373</f>
        <v>-3.3391231367705013E-2</v>
      </c>
      <c r="G374">
        <f>(Prices!I374 - Prices!I373) / Prices!I373</f>
        <v>-2.0157369870647073E-2</v>
      </c>
      <c r="H374">
        <f>(Prices!J374 - Prices!J373) / Prices!J373</f>
        <v>-2.2698164526327089E-2</v>
      </c>
      <c r="I374">
        <f>(Prices!K374 - Prices!K373) / Prices!K373</f>
        <v>-1.1127169520122144E-2</v>
      </c>
      <c r="J374">
        <f>(Prices!P374 - Prices!P373) / Prices!P373</f>
        <v>-4.08572981876094E-2</v>
      </c>
      <c r="K374">
        <f>(Prices!S374 - Prices!S373) / Prices!S373</f>
        <v>-4.7109093947336395E-2</v>
      </c>
      <c r="L374">
        <v>-2.0615446379449582E-2</v>
      </c>
      <c r="M374">
        <v>-2.4556868728858147E-2</v>
      </c>
      <c r="N374">
        <v>-2.557595488889158E-2</v>
      </c>
    </row>
    <row r="375" spans="1:14">
      <c r="A375" s="2">
        <v>44007</v>
      </c>
      <c r="B375">
        <f>(Prices!B375 - Prices!B374) / Prices!B374</f>
        <v>1.3275538281154364E-2</v>
      </c>
      <c r="C375">
        <f>(Prices!D375 - Prices!D374) / Prices!D374</f>
        <v>7.3800663877855001E-3</v>
      </c>
      <c r="D375">
        <f>(Prices!F375 - Prices!F374) / Prices!F374</f>
        <v>5.8630109115508089E-3</v>
      </c>
      <c r="E375">
        <f>(Prices!G375 - Prices!G374) / Prices!G374</f>
        <v>-1.0728218983684047E-3</v>
      </c>
      <c r="F375">
        <f>(Prices!H375 - Prices!H374) / Prices!H374</f>
        <v>3.4861576736740341E-2</v>
      </c>
      <c r="G375">
        <f>(Prices!I375 - Prices!I374) / Prices!I374</f>
        <v>1.2636362909304824E-2</v>
      </c>
      <c r="H375">
        <f>(Prices!J375 - Prices!J374) / Prices!J374</f>
        <v>2.7556599798139656E-2</v>
      </c>
      <c r="I375">
        <f>(Prices!K375 - Prices!K374) / Prices!K374</f>
        <v>1.2626646726836853E-2</v>
      </c>
      <c r="J375">
        <f>(Prices!P375 - Prices!P374) / Prices!P374</f>
        <v>2.6154011983037233E-2</v>
      </c>
      <c r="K375">
        <f>(Prices!S375 - Prices!S374) / Prices!S374</f>
        <v>1.5055738831148583E-2</v>
      </c>
      <c r="L375">
        <v>9.519292440004103E-3</v>
      </c>
      <c r="M375">
        <v>1.3236514048079365E-2</v>
      </c>
      <c r="N375">
        <v>1.057713304056603E-2</v>
      </c>
    </row>
    <row r="376" spans="1:14">
      <c r="A376" s="2">
        <v>44008</v>
      </c>
      <c r="B376">
        <f>(Prices!B376 - Prices!B375) / Prices!B375</f>
        <v>-3.0725690700278398E-2</v>
      </c>
      <c r="C376">
        <f>(Prices!D376 - Prices!D375) / Prices!D375</f>
        <v>-2.2402763153696024E-2</v>
      </c>
      <c r="D376">
        <f>(Prices!F376 - Prices!F375) / Prices!F375</f>
        <v>-5.451392100490219E-2</v>
      </c>
      <c r="E376">
        <f>(Prices!G376 - Prices!G375) / Prices!G375</f>
        <v>-1.3317138202427834E-2</v>
      </c>
      <c r="F376">
        <f>(Prices!H376 - Prices!H375) / Prices!H375</f>
        <v>-5.4818169560441027E-2</v>
      </c>
      <c r="G376">
        <f>(Prices!I376 - Prices!I375) / Prices!I375</f>
        <v>-2.0015936099877285E-2</v>
      </c>
      <c r="H376">
        <f>(Prices!J376 - Prices!J375) / Prices!J375</f>
        <v>-3.5300148772100783E-2</v>
      </c>
      <c r="I376">
        <f>(Prices!K376 - Prices!K375) / Prices!K375</f>
        <v>-2.2563290559157755E-2</v>
      </c>
      <c r="J376">
        <f>(Prices!P376 - Prices!P375) / Prices!P375</f>
        <v>-2.661315923104824E-2</v>
      </c>
      <c r="K376">
        <f>(Prices!S376 - Prices!S375) / Prices!S375</f>
        <v>-3.4314579247596365E-2</v>
      </c>
      <c r="L376">
        <v>-2.3615025578313409E-2</v>
      </c>
      <c r="M376">
        <v>-1.5112656940405806E-2</v>
      </c>
      <c r="N376">
        <v>-2.343507169882187E-2</v>
      </c>
    </row>
    <row r="377" spans="1:14">
      <c r="A377" s="2">
        <v>44011</v>
      </c>
      <c r="B377">
        <f>(Prices!B377 - Prices!B376) / Prices!B376</f>
        <v>2.3046544406186704E-2</v>
      </c>
      <c r="C377">
        <f>(Prices!D377 - Prices!D376) / Prices!D376</f>
        <v>-4.6381480680639147E-3</v>
      </c>
      <c r="D377">
        <f>(Prices!F377 - Prices!F376) / Prices!F376</f>
        <v>2.5415739594535632E-2</v>
      </c>
      <c r="E377">
        <f>(Prices!G377 - Prices!G376) / Prices!G376</f>
        <v>8.9254100938389262E-3</v>
      </c>
      <c r="F377">
        <f>(Prices!H377 - Prices!H376) / Prices!H376</f>
        <v>4.4280495021360522E-3</v>
      </c>
      <c r="G377">
        <f>(Prices!I377 - Prices!I376) / Prices!I376</f>
        <v>1.0747254126675805E-2</v>
      </c>
      <c r="H377">
        <f>(Prices!J377 - Prices!J376) / Prices!J376</f>
        <v>4.9150714782655236E-3</v>
      </c>
      <c r="I377">
        <f>(Prices!K377 - Prices!K376) / Prices!K376</f>
        <v>2.1088197007217448E-2</v>
      </c>
      <c r="J377">
        <f>(Prices!P377 - Prices!P376) / Prices!P376</f>
        <v>5.1691108011889815E-2</v>
      </c>
      <c r="K377">
        <f>(Prices!S377 - Prices!S376) / Prices!S376</f>
        <v>1.6047824779548019E-2</v>
      </c>
      <c r="L377">
        <v>1.0906654642952882E-2</v>
      </c>
      <c r="M377">
        <v>9.1028136646454615E-3</v>
      </c>
      <c r="N377">
        <v>1.4593038905356286E-2</v>
      </c>
    </row>
    <row r="378" spans="1:14">
      <c r="A378" s="2">
        <v>44012</v>
      </c>
      <c r="B378">
        <f>(Prices!B378 - Prices!B377) / Prices!B377</f>
        <v>8.3479426895824854E-3</v>
      </c>
      <c r="C378">
        <f>(Prices!D378 - Prices!D377) / Prices!D377</f>
        <v>2.9264486024190406E-2</v>
      </c>
      <c r="D378">
        <f>(Prices!F378 - Prices!F377) / Prices!F377</f>
        <v>1.4944494988241415E-2</v>
      </c>
      <c r="E378">
        <f>(Prices!G378 - Prices!G377) / Prices!G377</f>
        <v>1.1435655748399009E-2</v>
      </c>
      <c r="F378">
        <f>(Prices!H378 - Prices!H377) / Prices!H377</f>
        <v>1.139790004714856E-2</v>
      </c>
      <c r="G378">
        <f>(Prices!I378 - Prices!I377) / Prices!I377</f>
        <v>2.5549077808299025E-2</v>
      </c>
      <c r="H378">
        <f>(Prices!J378 - Prices!J377) / Prices!J377</f>
        <v>3.2364352998457371E-2</v>
      </c>
      <c r="I378">
        <f>(Prices!K378 - Prices!K377) / Prices!K377</f>
        <v>1.6233120428695496E-2</v>
      </c>
      <c r="J378">
        <f>(Prices!P378 - Prices!P377) / Prices!P377</f>
        <v>6.9807314989452751E-2</v>
      </c>
      <c r="K378">
        <f>(Prices!S378 - Prices!S377) / Prices!S377</f>
        <v>9.0251284201802052E-3</v>
      </c>
      <c r="L378">
        <v>1.960153705951569E-2</v>
      </c>
      <c r="M378">
        <v>-2.5780456165296382E-4</v>
      </c>
      <c r="N378">
        <v>1.3335831299795573E-2</v>
      </c>
    </row>
    <row r="379" spans="1:14">
      <c r="A379" s="2">
        <v>44013</v>
      </c>
      <c r="B379">
        <f>(Prices!B379 - Prices!B378) / Prices!B378</f>
        <v>-1.8918583513209504E-3</v>
      </c>
      <c r="C379">
        <f>(Prices!D379 - Prices!D378) / Prices!D378</f>
        <v>4.3453386195574997E-2</v>
      </c>
      <c r="D379">
        <f>(Prices!F379 - Prices!F378) / Prices!F378</f>
        <v>1.6889425770148687E-2</v>
      </c>
      <c r="E379">
        <f>(Prices!G379 - Prices!G378) / Prices!G378</f>
        <v>-1.7778220627540505E-3</v>
      </c>
      <c r="F379">
        <f>(Prices!H379 - Prices!H378) / Prices!H378</f>
        <v>-8.5050780581974548E-3</v>
      </c>
      <c r="G379">
        <f>(Prices!I379 - Prices!I378) / Prices!I378</f>
        <v>5.8476115263441141E-3</v>
      </c>
      <c r="H379">
        <f>(Prices!J379 - Prices!J378) / Prices!J378</f>
        <v>3.3954702747992448E-3</v>
      </c>
      <c r="I379">
        <f>(Prices!K379 - Prices!K378) / Prices!K378</f>
        <v>3.4290545200205361E-3</v>
      </c>
      <c r="J379">
        <f>(Prices!P379 - Prices!P378) / Prices!P378</f>
        <v>3.687680726581799E-2</v>
      </c>
      <c r="K379">
        <f>(Prices!S379 - Prices!S378) / Prices!S378</f>
        <v>-2.2584996198775433E-2</v>
      </c>
      <c r="L379">
        <v>1.1672011792571487E-2</v>
      </c>
      <c r="M379">
        <v>3.3511519372428035E-3</v>
      </c>
      <c r="N379">
        <v>6.8448306370704716E-3</v>
      </c>
    </row>
    <row r="380" spans="1:14">
      <c r="A380" s="2">
        <v>44014</v>
      </c>
      <c r="B380">
        <f>(Prices!B380 - Prices!B379) / Prices!B379</f>
        <v>0</v>
      </c>
      <c r="C380">
        <f>(Prices!D380 - Prices!D379) / Prices!D379</f>
        <v>4.0296094827006338E-3</v>
      </c>
      <c r="D380">
        <f>(Prices!F380 - Prices!F379) / Prices!F379</f>
        <v>1.9368995299604251E-2</v>
      </c>
      <c r="E380">
        <f>(Prices!G380 - Prices!G379) / Prices!G379</f>
        <v>4.2029242167487364E-3</v>
      </c>
      <c r="F380">
        <f>(Prices!H380 - Prices!H379) / Prices!H379</f>
        <v>3.2481007102022467E-3</v>
      </c>
      <c r="G380">
        <f>(Prices!I380 - Prices!I379) / Prices!I379</f>
        <v>7.6207867291534217E-3</v>
      </c>
      <c r="H380">
        <f>(Prices!J380 - Prices!J379) / Prices!J379</f>
        <v>8.6309013681417062E-3</v>
      </c>
      <c r="I380">
        <f>(Prices!K380 - Prices!K379) / Prices!K379</f>
        <v>7.5013098306381714E-3</v>
      </c>
      <c r="J380">
        <f>(Prices!P380 - Prices!P379) / Prices!P379</f>
        <v>7.9517341280338397E-2</v>
      </c>
      <c r="K380">
        <f>(Prices!S380 - Prices!S379) / Prices!S379</f>
        <v>8.4652686127017901E-3</v>
      </c>
      <c r="L380">
        <v>6.7867010316736229E-3</v>
      </c>
      <c r="M380">
        <v>1.0020928605116367E-2</v>
      </c>
      <c r="N380">
        <v>5.0462711950806866E-3</v>
      </c>
    </row>
    <row r="381" spans="1:14">
      <c r="A381" s="2">
        <v>44018</v>
      </c>
      <c r="B381">
        <f>(Prices!B381 - Prices!B380) / Prices!B380</f>
        <v>2.6750155959196581E-2</v>
      </c>
      <c r="C381">
        <f>(Prices!D381 - Prices!D380) / Prices!D380</f>
        <v>5.768955229869089E-2</v>
      </c>
      <c r="D381">
        <f>(Prices!F381 - Prices!F380) / Prices!F380</f>
        <v>2.0218608897539226E-2</v>
      </c>
      <c r="E381">
        <f>(Prices!G381 - Prices!G380) / Prices!G380</f>
        <v>1.4258145987647E-2</v>
      </c>
      <c r="F381">
        <f>(Prices!H381 - Prices!H380) / Prices!H380</f>
        <v>2.5253577054695851E-2</v>
      </c>
      <c r="G381">
        <f>(Prices!I381 - Prices!I380) / Prices!I380</f>
        <v>2.1526143565480226E-2</v>
      </c>
      <c r="H381">
        <f>(Prices!J381 - Prices!J380) / Prices!J380</f>
        <v>2.3615476770488777E-2</v>
      </c>
      <c r="I381">
        <f>(Prices!K381 - Prices!K380) / Prices!K380</f>
        <v>6.204476901670199E-3</v>
      </c>
      <c r="J381">
        <f>(Prices!P381 - Prices!P380) / Prices!P380</f>
        <v>0.1347939370342961</v>
      </c>
      <c r="K381">
        <f>(Prices!S381 - Prices!S380) / Prices!S380</f>
        <v>7.0323287417961367E-3</v>
      </c>
      <c r="L381">
        <v>2.4584634519101856E-2</v>
      </c>
      <c r="M381">
        <v>1.6789493733594292E-2</v>
      </c>
      <c r="N381">
        <v>1.5515122397230165E-2</v>
      </c>
    </row>
    <row r="382" spans="1:14">
      <c r="A382" s="2">
        <v>44019</v>
      </c>
      <c r="B382">
        <f>(Prices!B382 - Prices!B381) / Prices!B381</f>
        <v>-3.1026326893225306E-3</v>
      </c>
      <c r="C382">
        <f>(Prices!D382 - Prices!D381) / Prices!D381</f>
        <v>-1.8619371729473269E-2</v>
      </c>
      <c r="D382">
        <f>(Prices!F382 - Prices!F381) / Prices!F381</f>
        <v>-6.4883506477329987E-3</v>
      </c>
      <c r="E382">
        <f>(Prices!G382 - Prices!G381) / Prices!G381</f>
        <v>-9.0921344184497475E-4</v>
      </c>
      <c r="F382">
        <f>(Prices!H382 - Prices!H381) / Prices!H381</f>
        <v>-2.8210493247337612E-2</v>
      </c>
      <c r="G382">
        <f>(Prices!I382 - Prices!I381) / Prices!I381</f>
        <v>-1.1627990768606152E-2</v>
      </c>
      <c r="H382">
        <f>(Prices!J382 - Prices!J381) / Prices!J381</f>
        <v>3.3029071535011049E-3</v>
      </c>
      <c r="I382">
        <f>(Prices!K382 - Prices!K381) / Prices!K381</f>
        <v>4.8508153278483601E-3</v>
      </c>
      <c r="J382">
        <f>(Prices!P382 - Prices!P381) / Prices!P381</f>
        <v>1.3327688522591773E-2</v>
      </c>
      <c r="K382">
        <f>(Prices!S382 - Prices!S381) / Prices!S381</f>
        <v>-2.5906522397727543E-2</v>
      </c>
      <c r="L382">
        <v>-6.8888976946783337E-3</v>
      </c>
      <c r="M382">
        <v>-1.376055879536831E-2</v>
      </c>
      <c r="N382">
        <v>-1.0368817903906934E-2</v>
      </c>
    </row>
    <row r="383" spans="1:14">
      <c r="A383" s="2">
        <v>44020</v>
      </c>
      <c r="B383">
        <f>(Prices!B383 - Prices!B382) / Prices!B382</f>
        <v>2.3289872377496197E-2</v>
      </c>
      <c r="C383">
        <f>(Prices!D383 - Prices!D382) / Prices!D382</f>
        <v>2.699558418125558E-2</v>
      </c>
      <c r="D383">
        <f>(Prices!F383 - Prices!F382) / Prices!F382</f>
        <v>9.1820187873118825E-3</v>
      </c>
      <c r="E383">
        <f>(Prices!G383 - Prices!G382) / Prices!G382</f>
        <v>2.9403480194940108E-3</v>
      </c>
      <c r="F383">
        <f>(Prices!H383 - Prices!H382) / Prices!H382</f>
        <v>1.0615294483775298E-2</v>
      </c>
      <c r="G383">
        <f>(Prices!I383 - Prices!I382) / Prices!I382</f>
        <v>2.1993049874212869E-2</v>
      </c>
      <c r="H383">
        <f>(Prices!J383 - Prices!J382) / Prices!J382</f>
        <v>3.4872236302134513E-2</v>
      </c>
      <c r="I383">
        <f>(Prices!K383 - Prices!K382) / Prices!K382</f>
        <v>5.4818894350573124E-3</v>
      </c>
      <c r="J383">
        <f>(Prices!P383 - Prices!P382) / Prices!P382</f>
        <v>-1.7253500309845002E-2</v>
      </c>
      <c r="K383">
        <f>(Prices!S383 - Prices!S382) / Prices!S382</f>
        <v>-2.3130312861745794E-3</v>
      </c>
      <c r="L383">
        <v>1.3171663786945264E-2</v>
      </c>
      <c r="M383">
        <v>8.1179207129068662E-3</v>
      </c>
      <c r="N383">
        <v>7.4241890374154903E-3</v>
      </c>
    </row>
    <row r="384" spans="1:14">
      <c r="A384" s="2">
        <v>44021</v>
      </c>
      <c r="B384">
        <f>(Prices!B384 - Prices!B383) / Prices!B383</f>
        <v>4.3006351259259586E-3</v>
      </c>
      <c r="C384">
        <f>(Prices!D384 - Prices!D383) / Prices!D383</f>
        <v>3.2949191382365087E-2</v>
      </c>
      <c r="D384">
        <f>(Prices!F384 - Prices!F383) / Prices!F383</f>
        <v>1.0015849532811478E-2</v>
      </c>
      <c r="E384">
        <f>(Prices!G384 - Prices!G383) / Prices!G383</f>
        <v>-5.4442994442463286E-3</v>
      </c>
      <c r="F384">
        <f>(Prices!H384 - Prices!H383) / Prices!H383</f>
        <v>-2.1650812808768242E-2</v>
      </c>
      <c r="G384">
        <f>(Prices!I384 - Prices!I383) / Prices!I383</f>
        <v>7.0008378296809483E-3</v>
      </c>
      <c r="H384">
        <f>(Prices!J384 - Prices!J383) / Prices!J383</f>
        <v>2.8680590727061923E-2</v>
      </c>
      <c r="I384">
        <f>(Prices!K384 - Prices!K383) / Prices!K383</f>
        <v>-3.3363433966835418E-3</v>
      </c>
      <c r="J384">
        <f>(Prices!P384 - Prices!P383) / Prices!P383</f>
        <v>2.0792456491456144E-2</v>
      </c>
      <c r="K384">
        <f>(Prices!S384 - Prices!S383) / Prices!S383</f>
        <v>-4.1260946809477256E-2</v>
      </c>
      <c r="L384">
        <v>8.4235488569470111E-3</v>
      </c>
      <c r="M384">
        <v>-1.1575413040022388E-2</v>
      </c>
      <c r="N384">
        <v>-5.0964016077864518E-3</v>
      </c>
    </row>
    <row r="385" spans="1:14">
      <c r="A385" s="2">
        <v>44022</v>
      </c>
      <c r="B385">
        <f>(Prices!B385 - Prices!B384) / Prices!B384</f>
        <v>1.7490949784693915E-3</v>
      </c>
      <c r="C385">
        <f>(Prices!D385 - Prices!D384) / Prices!D384</f>
        <v>5.4577488085447911E-3</v>
      </c>
      <c r="D385">
        <f>(Prices!F385 - Prices!F384) / Prices!F384</f>
        <v>1.3400006377773763E-2</v>
      </c>
      <c r="E385">
        <f>(Prices!G385 - Prices!G384) / Prices!G384</f>
        <v>-8.4221286221616127E-4</v>
      </c>
      <c r="F385">
        <f>(Prices!H385 - Prices!H384) / Prices!H384</f>
        <v>5.4667159977862471E-2</v>
      </c>
      <c r="G385">
        <f>(Prices!I385 - Prices!I384) / Prices!I384</f>
        <v>-3.0329365680678141E-3</v>
      </c>
      <c r="H385">
        <f>(Prices!J385 - Prices!J384) / Prices!J384</f>
        <v>-2.8304366825466524E-3</v>
      </c>
      <c r="I385">
        <f>(Prices!K385 - Prices!K384) / Prices!K384</f>
        <v>1.1512103452209406E-2</v>
      </c>
      <c r="J385">
        <f>(Prices!P385 - Prices!P384) / Prices!P384</f>
        <v>0.10784776505418596</v>
      </c>
      <c r="K385">
        <f>(Prices!S385 - Prices!S384) / Prices!S384</f>
        <v>3.1189782192658572E-2</v>
      </c>
      <c r="L385">
        <v>6.8273456721510296E-3</v>
      </c>
      <c r="M385">
        <v>9.4196624795460163E-3</v>
      </c>
      <c r="N385">
        <v>1.003777195907807E-2</v>
      </c>
    </row>
    <row r="386" spans="1:14">
      <c r="A386" s="2">
        <v>44025</v>
      </c>
      <c r="B386">
        <f>(Prices!B386 - Prices!B385) / Prices!B385</f>
        <v>-4.6133069412795935E-3</v>
      </c>
      <c r="C386">
        <f>(Prices!D386 - Prices!D385) / Prices!D385</f>
        <v>-3.0000019073486327E-2</v>
      </c>
      <c r="D386">
        <f>(Prices!F386 - Prices!F385) / Prices!F385</f>
        <v>-1.7400666765164021E-2</v>
      </c>
      <c r="E386">
        <f>(Prices!G386 - Prices!G385) / Prices!G385</f>
        <v>1.9948087276536124E-2</v>
      </c>
      <c r="F386">
        <f>(Prices!H386 - Prices!H385) / Prices!H385</f>
        <v>1.4334771679768913E-2</v>
      </c>
      <c r="G386">
        <f>(Prices!I386 - Prices!I385) / Prices!I385</f>
        <v>-3.0888679533895774E-2</v>
      </c>
      <c r="H386">
        <f>(Prices!J386 - Prices!J385) / Prices!J385</f>
        <v>-4.0747543116512172E-2</v>
      </c>
      <c r="I386">
        <f>(Prices!K386 - Prices!K385) / Prices!K385</f>
        <v>1.2914784525845282E-3</v>
      </c>
      <c r="J386">
        <f>(Prices!P386 - Prices!P385) / Prices!P385</f>
        <v>-3.0809585105469869E-2</v>
      </c>
      <c r="K386">
        <f>(Prices!S386 - Prices!S385) / Prices!S385</f>
        <v>2.3428574106165335E-4</v>
      </c>
      <c r="L386">
        <v>-2.0570626410107696E-2</v>
      </c>
      <c r="M386">
        <v>-5.2964603382703677E-3</v>
      </c>
      <c r="N386">
        <v>-9.046920262925839E-3</v>
      </c>
    </row>
    <row r="387" spans="1:14">
      <c r="A387" s="2">
        <v>44026</v>
      </c>
      <c r="B387">
        <f>(Prices!B387 - Prices!B386) / Prices!B386</f>
        <v>1.6548527233138439E-2</v>
      </c>
      <c r="C387">
        <f>(Prices!D387 - Prices!D386) / Prices!D386</f>
        <v>-6.4432990957692549E-3</v>
      </c>
      <c r="D387">
        <f>(Prices!F387 - Prices!F386) / Prices!F386</f>
        <v>5.7065545315976149E-3</v>
      </c>
      <c r="E387">
        <f>(Prices!G387 - Prices!G386) / Prices!G386</f>
        <v>1.86626319011906E-2</v>
      </c>
      <c r="F387">
        <f>(Prices!H387 - Prices!H386) / Prices!H386</f>
        <v>5.7345974329840585E-3</v>
      </c>
      <c r="G387">
        <f>(Prices!I387 - Prices!I386) / Prices!I386</f>
        <v>6.1815426510544585E-3</v>
      </c>
      <c r="H387">
        <f>(Prices!J387 - Prices!J386) / Prices!J386</f>
        <v>3.2306457407521832E-2</v>
      </c>
      <c r="I387">
        <f>(Prices!K387 - Prices!K386) / Prices!K386</f>
        <v>8.383641411761053E-3</v>
      </c>
      <c r="J387">
        <f>(Prices!P387 - Prices!P386) / Prices!P386</f>
        <v>1.3185863099901791E-2</v>
      </c>
      <c r="K387">
        <f>(Prices!S387 - Prices!S386) / Prices!S386</f>
        <v>3.3052145846075368E-2</v>
      </c>
      <c r="L387">
        <v>7.0785913737205167E-3</v>
      </c>
      <c r="M387">
        <v>1.39454780125642E-2</v>
      </c>
      <c r="N387">
        <v>1.3383513457829888E-2</v>
      </c>
    </row>
    <row r="388" spans="1:14">
      <c r="A388" s="2">
        <v>44027</v>
      </c>
      <c r="B388">
        <f>(Prices!B388 - Prices!B387) / Prices!B387</f>
        <v>6.877270219581246E-3</v>
      </c>
      <c r="C388">
        <f>(Prices!D388 - Prices!D387) / Prices!D387</f>
        <v>-2.4361221261252553E-2</v>
      </c>
      <c r="D388">
        <f>(Prices!F388 - Prices!F387) / Prices!F387</f>
        <v>-2.6168669086580314E-3</v>
      </c>
      <c r="E388">
        <f>(Prices!G388 - Prices!G387) / Prices!G387</f>
        <v>2.2984812499809767E-3</v>
      </c>
      <c r="F388">
        <f>(Prices!H388 - Prices!H387) / Prices!H387</f>
        <v>1.5477106790697774E-2</v>
      </c>
      <c r="G388">
        <f>(Prices!I388 - Prices!I387) / Prices!I387</f>
        <v>-1.4877756162819955E-3</v>
      </c>
      <c r="H388">
        <f>(Prices!J388 - Prices!J387) / Prices!J387</f>
        <v>-1.4431424681760336E-2</v>
      </c>
      <c r="I388">
        <f>(Prices!K388 - Prices!K387) / Prices!K387</f>
        <v>-4.7165017692045019E-3</v>
      </c>
      <c r="J388">
        <f>(Prices!P388 - Prices!P387) / Prices!P387</f>
        <v>1.9257581163605288E-2</v>
      </c>
      <c r="K388">
        <f>(Prices!S388 - Prices!S387) / Prices!S387</f>
        <v>1.2707100498455812E-2</v>
      </c>
      <c r="L388">
        <v>2.0352046850847451E-3</v>
      </c>
      <c r="M388">
        <v>1.1252801352831807E-2</v>
      </c>
      <c r="N388">
        <v>8.8727651813661143E-3</v>
      </c>
    </row>
    <row r="389" spans="1:14">
      <c r="A389" s="2">
        <v>44028</v>
      </c>
      <c r="B389">
        <f>(Prices!B389 - Prices!B388) / Prices!B388</f>
        <v>-1.2304706535964388E-2</v>
      </c>
      <c r="C389">
        <f>(Prices!D389 - Prices!D388) / Prices!D388</f>
        <v>-2.9811962413783971E-3</v>
      </c>
      <c r="D389">
        <f>(Prices!F389 - Prices!F388) / Prices!F388</f>
        <v>-1.2920518641050904E-3</v>
      </c>
      <c r="E389">
        <f>(Prices!G389 - Prices!G388) / Prices!G388</f>
        <v>6.6774976194305244E-3</v>
      </c>
      <c r="F389">
        <f>(Prices!H389 - Prices!H388) / Prices!H388</f>
        <v>2.8078054159813965E-3</v>
      </c>
      <c r="G389">
        <f>(Prices!I389 - Prices!I388) / Prices!I388</f>
        <v>-1.9804030853866662E-2</v>
      </c>
      <c r="H389">
        <f>(Prices!J389 - Prices!J388) / Prices!J388</f>
        <v>-9.0442050833226487E-3</v>
      </c>
      <c r="I389">
        <f>(Prices!K389 - Prices!K388) / Prices!K388</f>
        <v>2.0883698501741061E-3</v>
      </c>
      <c r="J389">
        <f>(Prices!P389 - Prices!P388) / Prices!P388</f>
        <v>-2.9346504366899246E-2</v>
      </c>
      <c r="K389">
        <f>(Prices!S389 - Prices!S388) / Prices!S388</f>
        <v>-7.8424352778201298E-3</v>
      </c>
      <c r="L389">
        <v>-6.8225632430480802E-3</v>
      </c>
      <c r="M389">
        <v>-6.1821663980586314E-3</v>
      </c>
      <c r="N389">
        <v>-2.9092855358350553E-3</v>
      </c>
    </row>
    <row r="390" spans="1:14">
      <c r="A390" s="2">
        <v>44029</v>
      </c>
      <c r="B390">
        <f>(Prices!B390 - Prices!B389) / Prices!B389</f>
        <v>-2.0205022801135183E-3</v>
      </c>
      <c r="C390">
        <f>(Prices!D390 - Prices!D389) / Prices!D389</f>
        <v>-1.2643752761933164E-2</v>
      </c>
      <c r="D390">
        <f>(Prices!F390 - Prices!F389) / Prices!F389</f>
        <v>1.2738324749949994E-3</v>
      </c>
      <c r="E390">
        <f>(Prices!G390 - Prices!G389) / Prices!G389</f>
        <v>6.6974676118818197E-4</v>
      </c>
      <c r="F390">
        <f>(Prices!H390 - Prices!H389) / Prices!H389</f>
        <v>-1.8498353863828532E-2</v>
      </c>
      <c r="G390">
        <f>(Prices!I390 - Prices!I389) / Prices!I389</f>
        <v>-5.0999842543250039E-3</v>
      </c>
      <c r="H390">
        <f>(Prices!J390 - Prices!J389) / Prices!J389</f>
        <v>6.5861854208437978E-3</v>
      </c>
      <c r="I390">
        <f>(Prices!K390 - Prices!K389) / Prices!K389</f>
        <v>6.9733034239378962E-3</v>
      </c>
      <c r="J390">
        <f>(Prices!P390 - Prices!P389) / Prices!P389</f>
        <v>1.3330494375235065E-4</v>
      </c>
      <c r="K390">
        <f>(Prices!S390 - Prices!S389) / Prices!S389</f>
        <v>-1.7163259453976346E-2</v>
      </c>
      <c r="L390">
        <v>1.1580157437618499E-3</v>
      </c>
      <c r="M390">
        <v>4.9762951179228264E-3</v>
      </c>
      <c r="N390">
        <v>2.6462411632604283E-3</v>
      </c>
    </row>
    <row r="391" spans="1:14">
      <c r="A391" s="2">
        <v>44032</v>
      </c>
      <c r="B391">
        <f>(Prices!B391 - Prices!B390) / Prices!B390</f>
        <v>2.107410552443784E-2</v>
      </c>
      <c r="C391">
        <f>(Prices!D391 - Prices!D390) / Prices!D390</f>
        <v>7.9295199573285541E-2</v>
      </c>
      <c r="D391">
        <f>(Prices!F391 - Prices!F390) / Prices!F390</f>
        <v>3.0978744675932098E-2</v>
      </c>
      <c r="E391">
        <f>(Prices!G391 - Prices!G390) / Prices!G390</f>
        <v>1.6741415145559869E-3</v>
      </c>
      <c r="F391">
        <f>(Prices!H391 - Prices!H390) / Prices!H390</f>
        <v>-8.7611615715750008E-3</v>
      </c>
      <c r="G391">
        <f>(Prices!I391 - Prices!I390) / Prices!I390</f>
        <v>4.298121283870774E-2</v>
      </c>
      <c r="H391">
        <f>(Prices!J391 - Prices!J390) / Prices!J390</f>
        <v>3.0314303643941175E-2</v>
      </c>
      <c r="I391">
        <f>(Prices!K391 - Prices!K390) / Prices!K390</f>
        <v>-3.1044483420090974E-3</v>
      </c>
      <c r="J391">
        <f>(Prices!P391 - Prices!P390) / Prices!P390</f>
        <v>9.47202875586938E-2</v>
      </c>
      <c r="K391">
        <f>(Prices!S391 - Prices!S390) / Prices!S390</f>
        <v>-2.3437677626679428E-2</v>
      </c>
      <c r="L391">
        <v>2.8370660315886965E-2</v>
      </c>
      <c r="M391">
        <v>5.6945092526631035E-3</v>
      </c>
      <c r="N391">
        <v>8.3237160524526899E-3</v>
      </c>
    </row>
    <row r="392" spans="1:14">
      <c r="A392" s="2">
        <v>44033</v>
      </c>
      <c r="B392">
        <f>(Prices!B392 - Prices!B391) / Prices!B391</f>
        <v>-1.3801683946659322E-2</v>
      </c>
      <c r="C392">
        <f>(Prices!D392 - Prices!D391) / Prices!D391</f>
        <v>-1.8314900474015086E-2</v>
      </c>
      <c r="D392">
        <f>(Prices!F392 - Prices!F391) / Prices!F391</f>
        <v>-5.0645276027371806E-3</v>
      </c>
      <c r="E392">
        <f>(Prices!G392 - Prices!G391) / Prices!G391</f>
        <v>9.3595233149729846E-4</v>
      </c>
      <c r="F392">
        <f>(Prices!H392 - Prices!H391) / Prices!H391</f>
        <v>2.1685516755671382E-2</v>
      </c>
      <c r="G392">
        <f>(Prices!I392 - Prices!I391) / Prices!I391</f>
        <v>-1.3468996134397065E-2</v>
      </c>
      <c r="H392">
        <f>(Prices!J392 - Prices!J391) / Prices!J391</f>
        <v>-1.7339589045110897E-2</v>
      </c>
      <c r="I392">
        <f>(Prices!K392 - Prices!K391) / Prices!K391</f>
        <v>-1.3574745663877097E-3</v>
      </c>
      <c r="J392">
        <f>(Prices!P392 - Prices!P391) / Prices!P391</f>
        <v>-4.5429074387502662E-2</v>
      </c>
      <c r="K392">
        <f>(Prices!S392 - Prices!S391) / Prices!S391</f>
        <v>5.0588332172679364E-2</v>
      </c>
      <c r="L392">
        <v>-1.0420484970212619E-2</v>
      </c>
      <c r="M392">
        <v>3.9391618338988849E-3</v>
      </c>
      <c r="N392">
        <v>2.0803084252491223E-3</v>
      </c>
    </row>
    <row r="393" spans="1:14">
      <c r="A393" s="2">
        <v>44034</v>
      </c>
      <c r="B393">
        <f>(Prices!B393 - Prices!B392) / Prices!B392</f>
        <v>2.8092324712440035E-3</v>
      </c>
      <c r="C393">
        <f>(Prices!D393 - Prices!D392) / Prices!D392</f>
        <v>-1.2229630062539512E-2</v>
      </c>
      <c r="D393">
        <f>(Prices!F393 - Prices!F392) / Prices!F392</f>
        <v>5.7392931709288461E-3</v>
      </c>
      <c r="E393">
        <f>(Prices!G393 - Prices!G392) / Prices!G392</f>
        <v>1.8030058908431374E-3</v>
      </c>
      <c r="F393">
        <f>(Prices!H393 - Prices!H392) / Prices!H392</f>
        <v>-7.2426189598025431E-3</v>
      </c>
      <c r="G393">
        <f>(Prices!I393 - Prices!I392) / Prices!I392</f>
        <v>1.4371270413505969E-2</v>
      </c>
      <c r="H393">
        <f>(Prices!J393 - Prices!J392) / Prices!J392</f>
        <v>1.0674460546632732E-2</v>
      </c>
      <c r="I393">
        <f>(Prices!K393 - Prices!K392) / Prices!K392</f>
        <v>8.5556282674438319E-3</v>
      </c>
      <c r="J393">
        <f>(Prices!P393 - Prices!P392) / Prices!P392</f>
        <v>1.528347651825415E-2</v>
      </c>
      <c r="K393">
        <f>(Prices!S393 - Prices!S392) / Prices!S392</f>
        <v>-2.3292212112793063E-2</v>
      </c>
      <c r="L393">
        <v>3.522721190690495E-3</v>
      </c>
      <c r="M393">
        <v>2.6973805185472061E-3</v>
      </c>
      <c r="N393">
        <v>5.6928084314943166E-3</v>
      </c>
    </row>
    <row r="394" spans="1:14">
      <c r="A394" s="2">
        <v>44035</v>
      </c>
      <c r="B394">
        <f>(Prices!B394 - Prices!B393) / Prices!B393</f>
        <v>-4.5516364111507272E-2</v>
      </c>
      <c r="C394">
        <f>(Prices!D394 - Prices!D393) / Prices!D393</f>
        <v>-3.6568799201794844E-2</v>
      </c>
      <c r="D394">
        <f>(Prices!F394 - Prices!F393) / Prices!F393</f>
        <v>-3.0737651365712847E-2</v>
      </c>
      <c r="E394">
        <f>(Prices!G394 - Prices!G393) / Prices!G393</f>
        <v>-2.6664841235629201E-3</v>
      </c>
      <c r="F394">
        <f>(Prices!H394 - Prices!H393) / Prices!H393</f>
        <v>2.9381358628207794E-3</v>
      </c>
      <c r="G394">
        <f>(Prices!I394 - Prices!I393) / Prices!I393</f>
        <v>-4.3494537765716657E-2</v>
      </c>
      <c r="H394">
        <f>(Prices!J394 - Prices!J393) / Prices!J393</f>
        <v>-2.9601215183561416E-2</v>
      </c>
      <c r="I394">
        <f>(Prices!K394 - Prices!K393) / Prices!K393</f>
        <v>6.4696906044114473E-3</v>
      </c>
      <c r="J394">
        <f>(Prices!P394 - Prices!P393) / Prices!P393</f>
        <v>-4.977615338574215E-2</v>
      </c>
      <c r="K394">
        <f>(Prices!S394 - Prices!S393) / Prices!S393</f>
        <v>2.0638315779306421E-3</v>
      </c>
      <c r="L394">
        <v>-2.6120005998147629E-2</v>
      </c>
      <c r="M394">
        <v>-8.315222453179217E-3</v>
      </c>
      <c r="N394">
        <v>-1.1953692897421687E-2</v>
      </c>
    </row>
    <row r="395" spans="1:14">
      <c r="A395" s="2">
        <v>44036</v>
      </c>
      <c r="B395">
        <f>(Prices!B395 - Prices!B394) / Prices!B394</f>
        <v>-2.4776727360951547E-3</v>
      </c>
      <c r="C395">
        <f>(Prices!D395 - Prices!D394) / Prices!D394</f>
        <v>7.4868742889958205E-3</v>
      </c>
      <c r="D395">
        <f>(Prices!F395 - Prices!F394) / Prices!F394</f>
        <v>-5.6304558725133753E-3</v>
      </c>
      <c r="E395">
        <f>(Prices!G395 - Prices!G394) / Prices!G394</f>
        <v>-9.9595281895385121E-3</v>
      </c>
      <c r="F395">
        <f>(Prices!H395 - Prices!H394) / Prices!H394</f>
        <v>-7.071862159009277E-3</v>
      </c>
      <c r="G395">
        <f>(Prices!I395 - Prices!I394) / Prices!I394</f>
        <v>-6.1225233801503612E-3</v>
      </c>
      <c r="H395">
        <f>(Prices!J395 - Prices!J394) / Prices!J394</f>
        <v>6.392189637162933E-3</v>
      </c>
      <c r="I395">
        <f>(Prices!K395 - Prices!K394) / Prices!K394</f>
        <v>-1.5852835189711907E-3</v>
      </c>
      <c r="J395">
        <f>(Prices!P395 - Prices!P394) / Prices!P394</f>
        <v>-6.3493393706131537E-2</v>
      </c>
      <c r="K395">
        <f>(Prices!S395 - Prices!S394) / Prices!S394</f>
        <v>-6.1785197697461162E-3</v>
      </c>
      <c r="L395">
        <v>-9.4958699513638892E-3</v>
      </c>
      <c r="M395">
        <v>-4.9321162955970272E-3</v>
      </c>
      <c r="N395">
        <v>-6.4704078776848251E-3</v>
      </c>
    </row>
    <row r="396" spans="1:14">
      <c r="A396" s="2">
        <v>44039</v>
      </c>
      <c r="B396">
        <f>(Prices!B396 - Prices!B395) / Prices!B395</f>
        <v>2.370064043803944E-2</v>
      </c>
      <c r="C396">
        <f>(Prices!D396 - Prices!D395) / Prices!D395</f>
        <v>1.538764874341669E-2</v>
      </c>
      <c r="D396">
        <f>(Prices!F396 - Prices!F395) / Prices!F395</f>
        <v>1.4069605731164558E-2</v>
      </c>
      <c r="E396">
        <f>(Prices!G396 - Prices!G395) / Prices!G395</f>
        <v>-6.3461421458087218E-3</v>
      </c>
      <c r="F396">
        <f>(Prices!H396 - Prices!H395) / Prices!H395</f>
        <v>-1.4041688210523536E-2</v>
      </c>
      <c r="G396">
        <f>(Prices!I396 - Prices!I395) / Prices!I395</f>
        <v>1.2667676951570535E-2</v>
      </c>
      <c r="H396">
        <f>(Prices!J396 - Prices!J395) / Prices!J395</f>
        <v>2.2266794337994673E-2</v>
      </c>
      <c r="I396">
        <f>(Prices!K396 - Prices!K395) / Prices!K395</f>
        <v>2.8580963579080982E-3</v>
      </c>
      <c r="J396">
        <f>(Prices!P396 - Prices!P395) / Prices!P395</f>
        <v>8.6520806319851817E-2</v>
      </c>
      <c r="K396">
        <f>(Prices!S396 - Prices!S395) / Prices!S395</f>
        <v>1.4736213363310061E-2</v>
      </c>
      <c r="L396">
        <v>1.7843350196943469E-2</v>
      </c>
      <c r="M396">
        <v>1.3878758335274344E-2</v>
      </c>
      <c r="N396">
        <v>7.2929174764924378E-3</v>
      </c>
    </row>
    <row r="397" spans="1:14">
      <c r="A397" s="2">
        <v>44040</v>
      </c>
      <c r="B397">
        <f>(Prices!B397 - Prices!B396) / Prices!B396</f>
        <v>-1.6427527002034599E-2</v>
      </c>
      <c r="C397">
        <f>(Prices!D397 - Prices!D396) / Prices!D396</f>
        <v>-1.7962780502695164E-2</v>
      </c>
      <c r="D397">
        <f>(Prices!F397 - Prices!F396) / Prices!F396</f>
        <v>-1.6855970688694846E-2</v>
      </c>
      <c r="E397">
        <f>(Prices!G397 - Prices!G396) / Prices!G396</f>
        <v>-2.3780519342556775E-3</v>
      </c>
      <c r="F397">
        <f>(Prices!H397 - Prices!H396) / Prices!H396</f>
        <v>4.3345772083954737E-3</v>
      </c>
      <c r="G397">
        <f>(Prices!I397 - Prices!I396) / Prices!I396</f>
        <v>-8.976941636629758E-3</v>
      </c>
      <c r="H397">
        <f>(Prices!J397 - Prices!J396) / Prices!J396</f>
        <v>-1.9767113222450762E-2</v>
      </c>
      <c r="I397">
        <f>(Prices!K397 - Prices!K396) / Prices!K396</f>
        <v>1.2349534973050542E-2</v>
      </c>
      <c r="J397">
        <f>(Prices!P397 - Prices!P396) / Prices!P396</f>
        <v>-4.0991122577997599E-2</v>
      </c>
      <c r="K397">
        <f>(Prices!S397 - Prices!S396) / Prices!S396</f>
        <v>-1.1799600567306561E-2</v>
      </c>
      <c r="L397">
        <v>-1.2725232263012389E-2</v>
      </c>
      <c r="M397">
        <v>-4.6445387593861574E-3</v>
      </c>
      <c r="N397">
        <v>-6.1959851005127589E-3</v>
      </c>
    </row>
    <row r="398" spans="1:14">
      <c r="A398" s="2">
        <v>44041</v>
      </c>
      <c r="B398">
        <f>(Prices!B398 - Prices!B397) / Prices!B397</f>
        <v>1.9168321815398674E-2</v>
      </c>
      <c r="C398">
        <f>(Prices!D398 - Prices!D397) / Prices!D397</f>
        <v>1.1065474265779108E-2</v>
      </c>
      <c r="D398">
        <f>(Prices!F398 - Prices!F397) / Prices!F397</f>
        <v>1.3207916795410259E-2</v>
      </c>
      <c r="E398">
        <f>(Prices!G398 - Prices!G397) / Prices!G397</f>
        <v>-1.9747878676916594E-3</v>
      </c>
      <c r="F398">
        <f>(Prices!H398 - Prices!H397) / Prices!H397</f>
        <v>2.4249751986361322E-2</v>
      </c>
      <c r="G398">
        <f>(Prices!I398 - Prices!I397) / Prices!I397</f>
        <v>1.0097878352998435E-2</v>
      </c>
      <c r="H398">
        <f>(Prices!J398 - Prices!J397) / Prices!J397</f>
        <v>2.4472667750660631E-2</v>
      </c>
      <c r="I398">
        <f>(Prices!K398 - Prices!K397) / Prices!K397</f>
        <v>3.3625439566671686E-3</v>
      </c>
      <c r="J398">
        <f>(Prices!P398 - Prices!P397) / Prices!P397</f>
        <v>1.5320072049045685E-2</v>
      </c>
      <c r="K398">
        <f>(Prices!S398 - Prices!S397) / Prices!S397</f>
        <v>1.1021821922519968E-2</v>
      </c>
      <c r="L398">
        <v>1.1526315150264938E-2</v>
      </c>
      <c r="M398">
        <v>1.0560219894182188E-2</v>
      </c>
      <c r="N398">
        <v>1.2096088971186639E-2</v>
      </c>
    </row>
    <row r="399" spans="1:14">
      <c r="A399" s="2">
        <v>44042</v>
      </c>
      <c r="B399">
        <f>(Prices!B399 - Prices!B398) / Prices!B398</f>
        <v>1.2100096783229979E-2</v>
      </c>
      <c r="C399">
        <f>(Prices!D399 - Prices!D398) / Prices!D398</f>
        <v>6.0490302527971196E-3</v>
      </c>
      <c r="D399">
        <f>(Prices!F399 - Prices!F398) / Prices!F398</f>
        <v>9.7538740459883304E-3</v>
      </c>
      <c r="E399">
        <f>(Prices!G399 - Prices!G398) / Prices!G398</f>
        <v>2.0473100959756815E-3</v>
      </c>
      <c r="F399">
        <f>(Prices!H399 - Prices!H398) / Prices!H398</f>
        <v>-2.6685376581452643E-2</v>
      </c>
      <c r="G399">
        <f>(Prices!I399 - Prices!I398) / Prices!I398</f>
        <v>-7.8423730787522425E-4</v>
      </c>
      <c r="H399">
        <f>(Prices!J399 - Prices!J398) / Prices!J398</f>
        <v>1.4189520830621241E-2</v>
      </c>
      <c r="I399">
        <f>(Prices!K399 - Prices!K398) / Prices!K398</f>
        <v>2.4238150519474713E-2</v>
      </c>
      <c r="J399">
        <f>(Prices!P399 - Prices!P398) / Prices!P398</f>
        <v>-7.7512574408811746E-3</v>
      </c>
      <c r="K399">
        <f>(Prices!S399 - Prices!S398) / Prices!S398</f>
        <v>-4.9057274262532917E-2</v>
      </c>
      <c r="L399">
        <v>5.2355970145088167E-3</v>
      </c>
      <c r="M399">
        <v>-1.3366186006726994E-2</v>
      </c>
      <c r="N399">
        <v>-3.6490654700054763E-3</v>
      </c>
    </row>
    <row r="400" spans="1:14">
      <c r="A400" s="2">
        <v>44043</v>
      </c>
      <c r="B400">
        <f>(Prices!B400 - Prices!B399) / Prices!B399</f>
        <v>0.10468859196859798</v>
      </c>
      <c r="C400">
        <f>(Prices!D400 - Prices!D399) / Prices!D399</f>
        <v>3.6960821567137127E-2</v>
      </c>
      <c r="D400">
        <f>(Prices!F400 - Prices!F399) / Prices!F399</f>
        <v>-3.2774989411626203E-2</v>
      </c>
      <c r="E400">
        <f>(Prices!G400 - Prices!G399) / Prices!G399</f>
        <v>-7.3552457109778459E-3</v>
      </c>
      <c r="F400">
        <f>(Prices!H400 - Prices!H399) / Prices!H399</f>
        <v>-3.916780235491182E-3</v>
      </c>
      <c r="G400">
        <f>(Prices!I400 - Prices!I399) / Prices!I399</f>
        <v>5.4440395158855568E-3</v>
      </c>
      <c r="H400">
        <f>(Prices!J400 - Prices!J399) / Prices!J399</f>
        <v>7.0773150235698239E-5</v>
      </c>
      <c r="I400">
        <f>(Prices!K400 - Prices!K399) / Prices!K399</f>
        <v>-2.282750382773706E-3</v>
      </c>
      <c r="J400">
        <f>(Prices!P400 - Prices!P399) / Prices!P399</f>
        <v>-3.8138047987188069E-2</v>
      </c>
      <c r="K400">
        <f>(Prices!S400 - Prices!S399) / Prices!S399</f>
        <v>5.0156141315894397E-3</v>
      </c>
      <c r="L400">
        <v>1.7845009222251927E-2</v>
      </c>
      <c r="M400">
        <v>-1.9458020001030037E-2</v>
      </c>
      <c r="N400">
        <v>8.3666344625223862E-3</v>
      </c>
    </row>
    <row r="401" spans="1:14">
      <c r="A401" s="2">
        <v>44046</v>
      </c>
      <c r="B401">
        <f>(Prices!B401 - Prices!B400) / Prices!B400</f>
        <v>2.5197605492480676E-2</v>
      </c>
      <c r="C401">
        <f>(Prices!D401 - Prices!D400) / Prices!D400</f>
        <v>-1.6680965895639412E-2</v>
      </c>
      <c r="D401">
        <f>(Prices!F401 - Prices!F400) / Prices!F400</f>
        <v>-3.4880081766400575E-3</v>
      </c>
      <c r="E401">
        <f>(Prices!G401 - Prices!G400) / Prices!G400</f>
        <v>1.0908621467367298E-2</v>
      </c>
      <c r="F401">
        <f>(Prices!H401 - Prices!H400) / Prices!H400</f>
        <v>-5.5876843955809472E-3</v>
      </c>
      <c r="G401">
        <f>(Prices!I401 - Prices!I400) / Prices!I400</f>
        <v>5.624084956568997E-2</v>
      </c>
      <c r="H401">
        <f>(Prices!J401 - Prices!J400) / Prices!J400</f>
        <v>3.7259652008255102E-2</v>
      </c>
      <c r="I401">
        <f>(Prices!K401 - Prices!K400) / Prices!K400</f>
        <v>1.2965579615253416E-3</v>
      </c>
      <c r="J401">
        <f>(Prices!P401 - Prices!P400) / Prices!P400</f>
        <v>3.7909892777031065E-2</v>
      </c>
      <c r="K401">
        <f>(Prices!S401 - Prices!S400) / Prices!S400</f>
        <v>4.0395878216516303E-3</v>
      </c>
      <c r="L401">
        <v>1.3507284190153608E-2</v>
      </c>
      <c r="M401">
        <v>1.7332421126678939E-2</v>
      </c>
      <c r="N401">
        <v>6.2978234738821455E-3</v>
      </c>
    </row>
    <row r="402" spans="1:14">
      <c r="A402" s="2">
        <v>44047</v>
      </c>
      <c r="B402">
        <f>(Prices!B402 - Prices!B401) / Prices!B401</f>
        <v>6.6783012355063039E-3</v>
      </c>
      <c r="C402">
        <f>(Prices!D402 - Prices!D401) / Prices!D401</f>
        <v>8.6571192564588086E-3</v>
      </c>
      <c r="D402">
        <f>(Prices!F402 - Prices!F401) / Prices!F401</f>
        <v>-6.3800832491320222E-3</v>
      </c>
      <c r="E402">
        <f>(Prices!G402 - Prices!G401) / Prices!G401</f>
        <v>-8.8255091757407603E-4</v>
      </c>
      <c r="F402">
        <f>(Prices!H402 - Prices!H401) / Prices!H401</f>
        <v>-5.7232692180844468E-3</v>
      </c>
      <c r="G402">
        <f>(Prices!I402 - Prices!I401) / Prices!I401</f>
        <v>-1.5008477581130166E-2</v>
      </c>
      <c r="H402">
        <f>(Prices!J402 - Prices!J401) / Prices!J401</f>
        <v>1.9754182800826744E-2</v>
      </c>
      <c r="I402">
        <f>(Prices!K402 - Prices!K401) / Prices!K401</f>
        <v>1.9041556387169135E-2</v>
      </c>
      <c r="J402">
        <f>(Prices!P402 - Prices!P401) / Prices!P401</f>
        <v>1.3467807962436868E-3</v>
      </c>
      <c r="K402">
        <f>(Prices!S402 - Prices!S401) / Prices!S401</f>
        <v>2.8875973083779028E-2</v>
      </c>
      <c r="L402">
        <v>3.712174496176706E-3</v>
      </c>
      <c r="M402">
        <v>7.9012175002788516E-3</v>
      </c>
      <c r="N402">
        <v>4.2058453565245041E-3</v>
      </c>
    </row>
    <row r="403" spans="1:14">
      <c r="A403" s="2">
        <v>44048</v>
      </c>
      <c r="B403">
        <f>(Prices!B403 - Prices!B402) / Prices!B402</f>
        <v>3.6246402093292229E-3</v>
      </c>
      <c r="C403">
        <f>(Prices!D403 - Prices!D402) / Prices!D402</f>
        <v>2.1090645909051742E-2</v>
      </c>
      <c r="D403">
        <f>(Prices!F403 - Prices!F402) / Prices!F402</f>
        <v>3.9298709007147227E-3</v>
      </c>
      <c r="E403">
        <f>(Prices!G403 - Prices!G402) / Prices!G402</f>
        <v>8.0154265870558787E-3</v>
      </c>
      <c r="F403">
        <f>(Prices!H403 - Prices!H402) / Prices!H402</f>
        <v>1.7373244108490216E-2</v>
      </c>
      <c r="G403">
        <f>(Prices!I403 - Prices!I402) / Prices!I402</f>
        <v>-1.641023366149694E-3</v>
      </c>
      <c r="H403">
        <f>(Prices!J403 - Prices!J402) / Prices!J402</f>
        <v>5.2549373757580656E-3</v>
      </c>
      <c r="I403">
        <f>(Prices!K403 - Prices!K402) / Prices!K402</f>
        <v>-2.6159024122506696E-3</v>
      </c>
      <c r="J403">
        <f>(Prices!P403 - Prices!P402) / Prices!P402</f>
        <v>-1.3315012524623654E-3</v>
      </c>
      <c r="K403">
        <f>(Prices!S403 - Prices!S402) / Prices!S402</f>
        <v>8.7414226234182237E-3</v>
      </c>
      <c r="L403">
        <v>2.4780200541696953E-3</v>
      </c>
      <c r="M403">
        <v>5.3895868937146162E-3</v>
      </c>
      <c r="N403">
        <v>6.2318704070971195E-3</v>
      </c>
    </row>
    <row r="404" spans="1:14">
      <c r="A404" s="2">
        <v>44049</v>
      </c>
      <c r="B404">
        <f>(Prices!B404 - Prices!B403) / Prices!B403</f>
        <v>3.4889160248786362E-2</v>
      </c>
      <c r="C404">
        <f>(Prices!D404 - Prices!D403) / Prices!D403</f>
        <v>6.2308600392184709E-3</v>
      </c>
      <c r="D404">
        <f>(Prices!F404 - Prices!F403) / Prices!F403</f>
        <v>1.7483705919919108E-2</v>
      </c>
      <c r="E404">
        <f>(Prices!G404 - Prices!G403) / Prices!G403</f>
        <v>-5.7279777303179888E-3</v>
      </c>
      <c r="F404">
        <f>(Prices!H404 - Prices!H403) / Prices!H403</f>
        <v>3.0863170361904494E-4</v>
      </c>
      <c r="G404">
        <f>(Prices!I404 - Prices!I403) / Prices!I403</f>
        <v>1.6013893118071467E-2</v>
      </c>
      <c r="H404">
        <f>(Prices!J404 - Prices!J403) / Prices!J403</f>
        <v>4.3191867475982871E-3</v>
      </c>
      <c r="I404">
        <f>(Prices!K404 - Prices!K403) / Prices!K403</f>
        <v>-5.470437277939685E-3</v>
      </c>
      <c r="J404">
        <f>(Prices!P404 - Prices!P403) / Prices!P403</f>
        <v>3.0706742898959742E-3</v>
      </c>
      <c r="K404">
        <f>(Prices!S404 - Prices!S403) / Prices!S403</f>
        <v>-4.7889183260552701E-3</v>
      </c>
      <c r="L404">
        <v>1.3244692115624495E-2</v>
      </c>
      <c r="M404">
        <v>2.1929360726411873E-3</v>
      </c>
      <c r="N404">
        <v>6.7181927824145841E-3</v>
      </c>
    </row>
    <row r="405" spans="1:14">
      <c r="A405" s="2">
        <v>44050</v>
      </c>
      <c r="B405">
        <f>(Prices!B405 - Prices!B404) / Prices!B404</f>
        <v>-2.2735758214797674E-2</v>
      </c>
      <c r="C405">
        <f>(Prices!D405 - Prices!D404) / Prices!D404</f>
        <v>-1.7841853651889533E-2</v>
      </c>
      <c r="D405">
        <f>(Prices!F405 - Prices!F404) / Prices!F404</f>
        <v>-4.3720030397766769E-3</v>
      </c>
      <c r="E405">
        <f>(Prices!G405 - Prices!G404) / Prices!G404</f>
        <v>7.116447046844953E-3</v>
      </c>
      <c r="F405">
        <f>(Prices!H405 - Prices!H404) / Prices!H404</f>
        <v>2.2007432825919156E-2</v>
      </c>
      <c r="G405">
        <f>(Prices!I405 - Prices!I404) / Prices!I404</f>
        <v>-1.7887621962989608E-2</v>
      </c>
      <c r="H405">
        <f>(Prices!J405 - Prices!J404) / Prices!J404</f>
        <v>-1.1997966866955135E-2</v>
      </c>
      <c r="I405">
        <f>(Prices!K405 - Prices!K404) / Prices!K404</f>
        <v>6.3296488013838059E-3</v>
      </c>
      <c r="J405">
        <f>(Prices!P405 - Prices!P404) / Prices!P404</f>
        <v>-2.4751944680412002E-2</v>
      </c>
      <c r="K405">
        <f>(Prices!S405 - Prices!S404) / Prices!S404</f>
        <v>-4.5828798593202987E-3</v>
      </c>
      <c r="L405">
        <v>-1.1542565144738618E-2</v>
      </c>
      <c r="M405">
        <v>-4.1335171679797705E-3</v>
      </c>
      <c r="N405">
        <v>5.2076937837312247E-4</v>
      </c>
    </row>
    <row r="406" spans="1:14">
      <c r="A406" s="2">
        <v>44053</v>
      </c>
      <c r="B406">
        <f>(Prices!B406 - Prices!B405) / Prices!B405</f>
        <v>1.45348370948919E-2</v>
      </c>
      <c r="C406">
        <f>(Prices!D406 - Prices!D405) / Prices!D405</f>
        <v>-6.0931871669820592E-3</v>
      </c>
      <c r="D406">
        <f>(Prices!F406 - Prices!F405) / Prices!F405</f>
        <v>-1.0346724016219854E-3</v>
      </c>
      <c r="E406">
        <f>(Prices!G406 - Prices!G405) / Prices!G405</f>
        <v>-3.8358268967489859E-3</v>
      </c>
      <c r="F406">
        <f>(Prices!H406 - Prices!H405) / Prices!H405</f>
        <v>1.2678518700711424E-2</v>
      </c>
      <c r="G406">
        <f>(Prices!I406 - Prices!I405) / Prices!I405</f>
        <v>-1.9908008108524441E-2</v>
      </c>
      <c r="H406">
        <f>(Prices!J406 - Prices!J405) / Prices!J405</f>
        <v>-3.0804112774565936E-3</v>
      </c>
      <c r="I406">
        <f>(Prices!K406 - Prices!K405) / Prices!K405</f>
        <v>4.1183591767496482E-3</v>
      </c>
      <c r="J406">
        <f>(Prices!P406 - Prices!P405) / Prices!P405</f>
        <v>-2.3500914685976197E-2</v>
      </c>
      <c r="K406">
        <f>(Prices!S406 - Prices!S405) / Prices!S405</f>
        <v>2.4631418526306747E-2</v>
      </c>
      <c r="L406">
        <v>-4.2727906052918872E-3</v>
      </c>
      <c r="M406">
        <v>3.906575493636627E-3</v>
      </c>
      <c r="N406">
        <v>3.1881732111702231E-3</v>
      </c>
    </row>
    <row r="407" spans="1:14">
      <c r="A407" s="2">
        <v>44054</v>
      </c>
      <c r="B407">
        <f>(Prices!B407 - Prices!B406) / Prices!B406</f>
        <v>-2.9740025242377E-2</v>
      </c>
      <c r="C407">
        <f>(Prices!D407 - Prices!D406) / Prices!D406</f>
        <v>-2.1437993092404718E-2</v>
      </c>
      <c r="D407">
        <f>(Prices!F407 - Prices!F406) / Prices!F406</f>
        <v>-1.0876339719120673E-2</v>
      </c>
      <c r="E407">
        <f>(Prices!G407 - Prices!G406) / Prices!G406</f>
        <v>-7.1603908645712791E-3</v>
      </c>
      <c r="F407">
        <f>(Prices!H407 - Prices!H406) / Prices!H406</f>
        <v>3.159762241405295E-2</v>
      </c>
      <c r="G407">
        <f>(Prices!I407 - Prices!I406) / Prices!I406</f>
        <v>-2.3385300668151584E-2</v>
      </c>
      <c r="H407">
        <f>(Prices!J407 - Prices!J406) / Prices!J406</f>
        <v>-2.8213048464205474E-2</v>
      </c>
      <c r="I407">
        <f>(Prices!K407 - Prices!K406) / Prices!K406</f>
        <v>-6.48771277717884E-3</v>
      </c>
      <c r="J407">
        <f>(Prices!P407 - Prices!P406) / Prices!P406</f>
        <v>-3.1144060652225369E-2</v>
      </c>
      <c r="K407">
        <f>(Prices!S407 - Prices!S406) / Prices!S406</f>
        <v>1.0335330429859629E-2</v>
      </c>
      <c r="L407">
        <v>-1.8941069340875277E-2</v>
      </c>
      <c r="M407">
        <v>4.1341906608361075E-3</v>
      </c>
      <c r="N407">
        <v>-8.0750549509462279E-3</v>
      </c>
    </row>
    <row r="408" spans="1:14">
      <c r="A408" s="2">
        <v>44055</v>
      </c>
      <c r="B408">
        <f>(Prices!B408 - Prices!B407) / Prices!B407</f>
        <v>3.3234623287363277E-2</v>
      </c>
      <c r="C408">
        <f>(Prices!D408 - Prices!D407) / Prices!D407</f>
        <v>2.6478049605839608E-2</v>
      </c>
      <c r="D408">
        <f>(Prices!F408 - Prices!F407) / Prices!F407</f>
        <v>1.8033969311234854E-2</v>
      </c>
      <c r="E408">
        <f>(Prices!G408 - Prices!G407) / Prices!G407</f>
        <v>1.830255271392317E-2</v>
      </c>
      <c r="F408">
        <f>(Prices!H408 - Prices!H407) / Prices!H407</f>
        <v>-8.4759839801715562E-3</v>
      </c>
      <c r="G408">
        <f>(Prices!I408 - Prices!I407) / Prices!I407</f>
        <v>2.8567173820280282E-2</v>
      </c>
      <c r="H408">
        <f>(Prices!J408 - Prices!J407) / Prices!J407</f>
        <v>5.4400875890623077E-2</v>
      </c>
      <c r="I408">
        <f>(Prices!K408 - Prices!K407) / Prices!K407</f>
        <v>1.6737876632241806E-2</v>
      </c>
      <c r="J408">
        <f>(Prices!P408 - Prices!P407) / Prices!P407</f>
        <v>0.13123639474177426</v>
      </c>
      <c r="K408">
        <f>(Prices!S408 - Prices!S407) / Prices!S407</f>
        <v>-2.2729322278181136E-4</v>
      </c>
      <c r="L408">
        <v>2.5151475767559758E-2</v>
      </c>
      <c r="M408">
        <v>1.9859404704354985E-2</v>
      </c>
      <c r="N408">
        <v>1.3699213549654178E-2</v>
      </c>
    </row>
    <row r="409" spans="1:14">
      <c r="A409" s="2">
        <v>44056</v>
      </c>
      <c r="B409">
        <f>(Prices!B409 - Prices!B408) / Prices!B408</f>
        <v>1.7697394239793968E-2</v>
      </c>
      <c r="C409">
        <f>(Prices!D409 - Prices!D408) / Prices!D408</f>
        <v>-3.8583180821378415E-4</v>
      </c>
      <c r="D409">
        <f>(Prices!F409 - Prices!F408) / Prices!F408</f>
        <v>6.2433106111290009E-3</v>
      </c>
      <c r="E409">
        <f>(Prices!G409 - Prices!G408) / Prices!G408</f>
        <v>-1.1091486568439038E-2</v>
      </c>
      <c r="F409">
        <f>(Prices!H409 - Prices!H408) / Prices!H408</f>
        <v>-5.5372506027064001E-3</v>
      </c>
      <c r="G409">
        <f>(Prices!I409 - Prices!I408) / Prices!I408</f>
        <v>-2.3421560197099886E-3</v>
      </c>
      <c r="H409">
        <f>(Prices!J409 - Prices!J408) / Prices!J408</f>
        <v>2.4014612527943353E-4</v>
      </c>
      <c r="I409">
        <f>(Prices!K409 - Prices!K408) / Prices!K408</f>
        <v>2.3619666946078869E-3</v>
      </c>
      <c r="J409">
        <f>(Prices!P409 - Prices!P408) / Prices!P408</f>
        <v>4.2604650478076912E-2</v>
      </c>
      <c r="K409">
        <f>(Prices!S409 - Prices!S408) / Prices!S408</f>
        <v>-2.449503034029836E-2</v>
      </c>
      <c r="L409">
        <v>2.2807362556408559E-3</v>
      </c>
      <c r="M409">
        <v>-4.2743215425154191E-3</v>
      </c>
      <c r="N409">
        <v>-1.7092272680448975E-3</v>
      </c>
    </row>
    <row r="410" spans="1:14">
      <c r="A410" s="2">
        <v>44057</v>
      </c>
      <c r="B410">
        <f>(Prices!B410 - Prices!B409) / Prices!B409</f>
        <v>-8.9131621676775638E-4</v>
      </c>
      <c r="C410">
        <f>(Prices!D410 - Prices!D409) / Prices!D409</f>
        <v>-4.1125580829561078E-3</v>
      </c>
      <c r="D410">
        <f>(Prices!F410 - Prices!F409) / Prices!F409</f>
        <v>-7.9254080671822894E-3</v>
      </c>
      <c r="E410">
        <f>(Prices!G410 - Prices!G409) / Prices!G409</f>
        <v>1.6216546333970394E-3</v>
      </c>
      <c r="F410">
        <f>(Prices!H410 - Prices!H409) / Prices!H409</f>
        <v>3.9062392944549045E-4</v>
      </c>
      <c r="G410">
        <f>(Prices!I410 - Prices!I409) / Prices!I409</f>
        <v>9.5832951387636481E-4</v>
      </c>
      <c r="H410">
        <f>(Prices!J410 - Prices!J409) / Prices!J409</f>
        <v>1.0574513057768121E-2</v>
      </c>
      <c r="I410">
        <f>(Prices!K410 - Prices!K409) / Prices!K409</f>
        <v>-5.0077922397250927E-3</v>
      </c>
      <c r="J410">
        <f>(Prices!P410 - Prices!P409) / Prices!P409</f>
        <v>1.8328196788114159E-2</v>
      </c>
      <c r="K410">
        <f>(Prices!S410 - Prices!S409) / Prices!S409</f>
        <v>4.4174594784668298E-3</v>
      </c>
      <c r="L410">
        <v>-1.174714229951698E-3</v>
      </c>
      <c r="M410">
        <v>-6.2011492714277548E-3</v>
      </c>
      <c r="N410">
        <v>0</v>
      </c>
    </row>
    <row r="411" spans="1:14">
      <c r="A411" s="2">
        <v>44060</v>
      </c>
      <c r="B411">
        <f>(Prices!B411 - Prices!B410) / Prices!B410</f>
        <v>-2.6108110342497309E-3</v>
      </c>
      <c r="C411">
        <f>(Prices!D411 - Prices!D410) / Prices!D410</f>
        <v>1.092431223433026E-2</v>
      </c>
      <c r="D411">
        <f>(Prices!F411 - Prices!F410) / Prices!F410</f>
        <v>7.7162119537168292E-3</v>
      </c>
      <c r="E411">
        <f>(Prices!G411 - Prices!G410) / Prices!G410</f>
        <v>5.0591277855641945E-3</v>
      </c>
      <c r="F411">
        <f>(Prices!H411 - Prices!H410) / Prices!H410</f>
        <v>-2.6364567421295528E-2</v>
      </c>
      <c r="G411">
        <f>(Prices!I411 - Prices!I410) / Prices!I410</f>
        <v>6.6060968797808451E-3</v>
      </c>
      <c r="H411">
        <f>(Prices!J411 - Prices!J410) / Prices!J410</f>
        <v>6.6845308093157016E-2</v>
      </c>
      <c r="I411">
        <f>(Prices!K411 - Prices!K410) / Prices!K410</f>
        <v>2.960824626565277E-3</v>
      </c>
      <c r="J411">
        <f>(Prices!P411 - Prices!P410) / Prices!P410</f>
        <v>0.11203058154519442</v>
      </c>
      <c r="K411">
        <f>(Prices!S411 - Prices!S410) / Prices!S410</f>
        <v>-1.296306131662108E-2</v>
      </c>
      <c r="L411">
        <v>1.1611167909438554E-2</v>
      </c>
      <c r="M411">
        <v>7.6798073504359262E-3</v>
      </c>
      <c r="N411">
        <v>3.2308636725499854E-3</v>
      </c>
    </row>
    <row r="412" spans="1:14">
      <c r="A412" s="2">
        <v>44061</v>
      </c>
      <c r="B412">
        <f>(Prices!B412 - Prices!B411) / Prices!B411</f>
        <v>8.3328007207636532E-3</v>
      </c>
      <c r="C412">
        <f>(Prices!D412 - Prices!D411) / Prices!D411</f>
        <v>4.0874669559357452E-2</v>
      </c>
      <c r="D412">
        <f>(Prices!F412 - Prices!F411) / Prices!F411</f>
        <v>2.6077551373845934E-2</v>
      </c>
      <c r="E412">
        <f>(Prices!G412 - Prices!G411) / Prices!G411</f>
        <v>7.382823699127768E-3</v>
      </c>
      <c r="F412">
        <f>(Prices!H412 - Prices!H411) / Prices!H411</f>
        <v>-1.3940548475550645E-2</v>
      </c>
      <c r="G412">
        <f>(Prices!I412 - Prices!I411) / Prices!I411</f>
        <v>5.7542757280743236E-3</v>
      </c>
      <c r="H412">
        <f>(Prices!J412 - Prices!J411) / Prices!J411</f>
        <v>-6.1806477614845239E-3</v>
      </c>
      <c r="I412">
        <f>(Prices!K412 - Prices!K411) / Prices!K411</f>
        <v>7.4537089882553515E-3</v>
      </c>
      <c r="J412">
        <f>(Prices!P412 - Prices!P411) / Prices!P411</f>
        <v>2.8028374195694053E-2</v>
      </c>
      <c r="K412">
        <f>(Prices!S412 - Prices!S411) / Prices!S411</f>
        <v>-4.925047003965238E-3</v>
      </c>
      <c r="L412">
        <v>9.6251792813369444E-3</v>
      </c>
      <c r="M412">
        <v>-2.3821903509709943E-4</v>
      </c>
      <c r="N412">
        <v>2.0933461383667619E-3</v>
      </c>
    </row>
    <row r="413" spans="1:14">
      <c r="A413" s="2">
        <v>44062</v>
      </c>
      <c r="B413">
        <f>(Prices!B413 - Prices!B412) / Prices!B412</f>
        <v>1.2548665056012207E-3</v>
      </c>
      <c r="C413">
        <f>(Prices!D413 - Prices!D412) / Prices!D412</f>
        <v>-1.570114590744888E-2</v>
      </c>
      <c r="D413">
        <f>(Prices!F413 - Prices!F412) / Prices!F412</f>
        <v>-7.1796044448445518E-3</v>
      </c>
      <c r="E413">
        <f>(Prices!G413 - Prices!G412) / Prices!G412</f>
        <v>1.9990649649791687E-3</v>
      </c>
      <c r="F413">
        <f>(Prices!H413 - Prices!H412) / Prices!H412</f>
        <v>2.3394337847945632E-3</v>
      </c>
      <c r="G413">
        <f>(Prices!I413 - Prices!I412) / Prices!I412</f>
        <v>-6.0671632745163094E-3</v>
      </c>
      <c r="H413">
        <f>(Prices!J413 - Prices!J412) / Prices!J412</f>
        <v>-9.9710013264228334E-3</v>
      </c>
      <c r="I413">
        <f>(Prices!K413 - Prices!K412) / Prices!K412</f>
        <v>-5.4205894253326337E-3</v>
      </c>
      <c r="J413">
        <f>(Prices!P413 - Prices!P412) / Prices!P412</f>
        <v>-4.5360591168620316E-3</v>
      </c>
      <c r="K413">
        <f>(Prices!S413 - Prices!S412) / Prices!S412</f>
        <v>-1.107700141608412E-2</v>
      </c>
      <c r="L413">
        <v>-6.7275117466244856E-3</v>
      </c>
      <c r="M413">
        <v>-5.4788277177214659E-3</v>
      </c>
      <c r="N413">
        <v>-4.242014891730074E-3</v>
      </c>
    </row>
    <row r="414" spans="1:14">
      <c r="A414" s="2">
        <v>44063</v>
      </c>
      <c r="B414">
        <f>(Prices!B414 - Prices!B413) / Prices!B413</f>
        <v>2.2189630657963973E-2</v>
      </c>
      <c r="C414">
        <f>(Prices!D414 - Prices!D413) / Prices!D413</f>
        <v>1.1314270642265983E-2</v>
      </c>
      <c r="D414">
        <f>(Prices!F414 - Prices!F413) / Prices!F413</f>
        <v>2.0484042502895188E-2</v>
      </c>
      <c r="E414">
        <f>(Prices!G414 - Prices!G413) / Prices!G413</f>
        <v>6.8486963720893156E-3</v>
      </c>
      <c r="F414">
        <f>(Prices!H414 - Prices!H413) / Prices!H413</f>
        <v>-1.1973591535669228E-2</v>
      </c>
      <c r="G414">
        <f>(Prices!I414 - Prices!I413) / Prices!I413</f>
        <v>2.3271529512090522E-2</v>
      </c>
      <c r="H414">
        <f>(Prices!J414 - Prices!J413) / Prices!J413</f>
        <v>2.0615062002824418E-4</v>
      </c>
      <c r="I414">
        <f>(Prices!K414 - Prices!K413) / Prices!K413</f>
        <v>7.954499901961766E-3</v>
      </c>
      <c r="J414">
        <f>(Prices!P414 - Prices!P413) / Prices!P413</f>
        <v>6.56364366744598E-2</v>
      </c>
      <c r="K414">
        <f>(Prices!S414 - Prices!S413) / Prices!S413</f>
        <v>-1.5252674105039657E-2</v>
      </c>
      <c r="L414">
        <v>1.3871698569629779E-2</v>
      </c>
      <c r="M414">
        <v>-3.1138880101924541E-3</v>
      </c>
      <c r="N414">
        <v>3.1625471783877637E-3</v>
      </c>
    </row>
    <row r="415" spans="1:14">
      <c r="A415" s="2">
        <v>44064</v>
      </c>
      <c r="B415">
        <f>(Prices!B415 - Prices!B414) / Prices!B414</f>
        <v>5.1532376877656154E-2</v>
      </c>
      <c r="C415">
        <f>(Prices!D415 - Prices!D414) / Prices!D414</f>
        <v>-3.8364352508540832E-3</v>
      </c>
      <c r="D415">
        <f>(Prices!F415 - Prices!F414) / Prices!F414</f>
        <v>-4.3130333684624796E-4</v>
      </c>
      <c r="E415">
        <f>(Prices!G415 - Prices!G414) / Prices!G414</f>
        <v>8.8497846598711363E-3</v>
      </c>
      <c r="F415">
        <f>(Prices!H415 - Prices!H414) / Prices!H414</f>
        <v>-5.1342088681167433E-4</v>
      </c>
      <c r="G415">
        <f>(Prices!I415 - Prices!I414) / Prices!I414</f>
        <v>-7.2702009882226427E-3</v>
      </c>
      <c r="H415">
        <f>(Prices!J415 - Prices!J414) / Prices!J414</f>
        <v>4.4683375743792532E-2</v>
      </c>
      <c r="I415">
        <f>(Prices!K415 - Prices!K414) / Prices!K414</f>
        <v>4.3113520008018881E-3</v>
      </c>
      <c r="J415">
        <f>(Prices!P415 - Prices!P414) / Prices!P414</f>
        <v>2.4052926729070438E-2</v>
      </c>
      <c r="K415">
        <f>(Prices!S415 - Prices!S414) / Prices!S414</f>
        <v>-7.5022222551273821E-3</v>
      </c>
      <c r="L415">
        <v>6.9304826893244005E-3</v>
      </c>
      <c r="M415">
        <v>-5.2858818211002859E-3</v>
      </c>
      <c r="N415">
        <v>3.5713393001021642E-3</v>
      </c>
    </row>
    <row r="416" spans="1:14">
      <c r="A416" s="2">
        <v>44067</v>
      </c>
      <c r="B416">
        <f>(Prices!B416 - Prices!B415) / Prices!B415</f>
        <v>1.1960296263002813E-2</v>
      </c>
      <c r="C416">
        <f>(Prices!D416 - Prices!D415) / Prices!D415</f>
        <v>6.9230176050811111E-3</v>
      </c>
      <c r="D416">
        <f>(Prices!F416 - Prices!F415) / Prices!F415</f>
        <v>6.0802736240224281E-3</v>
      </c>
      <c r="E416">
        <f>(Prices!G416 - Prices!G415) / Prices!G415</f>
        <v>2.6358705736905423E-3</v>
      </c>
      <c r="F416">
        <f>(Prices!H416 - Prices!H415) / Prices!H415</f>
        <v>2.815454790167669E-2</v>
      </c>
      <c r="G416">
        <f>(Prices!I416 - Prices!I415) / Prices!I415</f>
        <v>3.1455047035869751E-3</v>
      </c>
      <c r="H416">
        <f>(Prices!J416 - Prices!J415) / Prices!J415</f>
        <v>2.8973696051646405E-3</v>
      </c>
      <c r="I416">
        <f>(Prices!K416 - Prices!K415) / Prices!K415</f>
        <v>7.7849113265792969E-3</v>
      </c>
      <c r="J416">
        <f>(Prices!P416 - Prices!P415) / Prices!P415</f>
        <v>-1.7453806448255969E-2</v>
      </c>
      <c r="K416">
        <f>(Prices!S416 - Prices!S415) / Prices!S415</f>
        <v>2.9505030584461602E-2</v>
      </c>
      <c r="L416">
        <v>6.2439057539518429E-3</v>
      </c>
      <c r="M416">
        <v>1.2077076727644284E-2</v>
      </c>
      <c r="N416">
        <v>1.0162382111630069E-2</v>
      </c>
    </row>
    <row r="417" spans="1:14">
      <c r="A417" s="2">
        <v>44068</v>
      </c>
      <c r="B417">
        <f>(Prices!B417 - Prices!B416) / Prices!B416</f>
        <v>-8.2037717775356855E-3</v>
      </c>
      <c r="C417">
        <f>(Prices!D417 - Prices!D416) / Prices!D416</f>
        <v>1.180054964598703E-2</v>
      </c>
      <c r="D417">
        <f>(Prices!F417 - Prices!F416) / Prices!F416</f>
        <v>1.3058779200109403E-2</v>
      </c>
      <c r="E417">
        <f>(Prices!G417 - Prices!G416) / Prices!G416</f>
        <v>-5.9141279332651281E-4</v>
      </c>
      <c r="F417">
        <f>(Prices!H417 - Prices!H416) / Prices!H416</f>
        <v>4.3973753138713597E-3</v>
      </c>
      <c r="G417">
        <f>(Prices!I417 - Prices!I416) / Prices!I416</f>
        <v>1.3009338430821299E-2</v>
      </c>
      <c r="H417">
        <f>(Prices!J417 - Prices!J416) / Prices!J416</f>
        <v>2.3388532728034995E-3</v>
      </c>
      <c r="I417">
        <f>(Prices!K417 - Prices!K416) / Prices!K416</f>
        <v>3.9710088235434416E-3</v>
      </c>
      <c r="J417">
        <f>(Prices!P417 - Prices!P416) / Prices!P416</f>
        <v>4.5377511853740768E-3</v>
      </c>
      <c r="K417">
        <f>(Prices!S417 - Prices!S416) / Prices!S416</f>
        <v>-3.1738913502717583E-2</v>
      </c>
      <c r="L417">
        <v>7.8624183423253221E-3</v>
      </c>
      <c r="M417">
        <v>2.148360409558387E-3</v>
      </c>
      <c r="N417">
        <v>3.4911437173155788E-3</v>
      </c>
    </row>
    <row r="418" spans="1:14">
      <c r="A418" s="2">
        <v>44069</v>
      </c>
      <c r="B418">
        <f>(Prices!B418 - Prices!B417) / Prices!B417</f>
        <v>1.3598977161487393E-2</v>
      </c>
      <c r="C418">
        <f>(Prices!D418 - Prices!D417) / Prices!D417</f>
        <v>2.8495561372845937E-2</v>
      </c>
      <c r="D418">
        <f>(Prices!F418 - Prices!F417) / Prices!F417</f>
        <v>2.3837698122521223E-2</v>
      </c>
      <c r="E418">
        <f>(Prices!G418 - Prices!G417) / Prices!G417</f>
        <v>1.5778787639854339E-3</v>
      </c>
      <c r="F418">
        <f>(Prices!H418 - Prices!H417) / Prices!H417</f>
        <v>-1.4030041081216513E-2</v>
      </c>
      <c r="G418">
        <f>(Prices!I418 - Prices!I417) / Prices!I417</f>
        <v>2.1619587185424668E-2</v>
      </c>
      <c r="H418">
        <f>(Prices!J418 - Prices!J417) / Prices!J417</f>
        <v>1.8036721750773054E-3</v>
      </c>
      <c r="I418">
        <f>(Prices!K418 - Prices!K417) / Prices!K417</f>
        <v>-4.8180238343473415E-3</v>
      </c>
      <c r="J418">
        <f>(Prices!P418 - Prices!P417) / Prices!P417</f>
        <v>6.4166191653562354E-2</v>
      </c>
      <c r="K418">
        <f>(Prices!S418 - Prices!S417) / Prices!S417</f>
        <v>-2.1281535302701597E-2</v>
      </c>
      <c r="L418">
        <v>2.1339021329102252E-2</v>
      </c>
      <c r="M418">
        <v>7.3827336765305718E-3</v>
      </c>
      <c r="N418">
        <v>1.0215021609644584E-2</v>
      </c>
    </row>
    <row r="419" spans="1:14">
      <c r="A419" s="2">
        <v>44070</v>
      </c>
      <c r="B419">
        <f>(Prices!B419 - Prices!B418) / Prices!B418</f>
        <v>-1.1954207062046272E-2</v>
      </c>
      <c r="C419">
        <f>(Prices!D419 - Prices!D418) / Prices!D418</f>
        <v>-1.2159151584988407E-2</v>
      </c>
      <c r="D419">
        <f>(Prices!F419 - Prices!F418) / Prices!F418</f>
        <v>-9.4942411129356787E-3</v>
      </c>
      <c r="E419">
        <f>(Prices!G419 - Prices!G418) / Prices!G418</f>
        <v>4.4653576920006561E-3</v>
      </c>
      <c r="F419">
        <f>(Prices!H419 - Prices!H418) / Prices!H418</f>
        <v>3.2899436723052171E-2</v>
      </c>
      <c r="G419">
        <f>(Prices!I419 - Prices!I418) / Prices!I418</f>
        <v>2.4553497080509447E-2</v>
      </c>
      <c r="H419">
        <f>(Prices!J419 - Prices!J418) / Prices!J418</f>
        <v>-1.1332292625068487E-2</v>
      </c>
      <c r="I419">
        <f>(Prices!K419 - Prices!K418) / Prices!K418</f>
        <v>-1.3005673129657014E-3</v>
      </c>
      <c r="J419">
        <f>(Prices!P419 - Prices!P418) / Prices!P418</f>
        <v>3.9746079206424381E-2</v>
      </c>
      <c r="K419">
        <f>(Prices!S419 - Prices!S418) / Prices!S418</f>
        <v>-6.7480148742335806E-3</v>
      </c>
      <c r="L419">
        <v>-3.1167875981113979E-3</v>
      </c>
      <c r="M419">
        <v>-1.0165554888001698E-2</v>
      </c>
      <c r="N419">
        <v>2.003633429162687E-3</v>
      </c>
    </row>
    <row r="420" spans="1:14">
      <c r="A420" s="2">
        <v>44071</v>
      </c>
      <c r="B420">
        <f>(Prices!B420 - Prices!B419) / Prices!B419</f>
        <v>-1.620061735180019E-3</v>
      </c>
      <c r="C420">
        <f>(Prices!D420 - Prices!D419) / Prices!D419</f>
        <v>5.2939022288586224E-4</v>
      </c>
      <c r="D420">
        <f>(Prices!F420 - Prices!F419) / Prices!F419</f>
        <v>6.6992780077174382E-3</v>
      </c>
      <c r="E420">
        <f>(Prices!G420 - Prices!G419) / Prices!G419</f>
        <v>4.3138816599831448E-3</v>
      </c>
      <c r="F420">
        <f>(Prices!H420 - Prices!H419) / Prices!H419</f>
        <v>4.1035094497045123E-3</v>
      </c>
      <c r="G420">
        <f>(Prices!I420 - Prices!I419) / Prices!I419</f>
        <v>1.0283410740910952E-2</v>
      </c>
      <c r="H420">
        <f>(Prices!J420 - Prices!J419) / Prices!J419</f>
        <v>4.113779068066846E-2</v>
      </c>
      <c r="I420">
        <f>(Prices!K420 - Prices!K419) / Prices!K419</f>
        <v>4.0517162802186195E-3</v>
      </c>
      <c r="J420">
        <f>(Prices!P420 - Prices!P419) / Prices!P419</f>
        <v>-1.1323299439907493E-2</v>
      </c>
      <c r="K420">
        <f>(Prices!S420 - Prices!S419) / Prices!S419</f>
        <v>2.3905045935203879E-2</v>
      </c>
      <c r="L420">
        <v>5.0849989446165311E-3</v>
      </c>
      <c r="M420">
        <v>6.9259809327939072E-3</v>
      </c>
      <c r="N420">
        <v>6.498606696245514E-3</v>
      </c>
    </row>
    <row r="421" spans="1:14">
      <c r="A421" s="2">
        <v>44074</v>
      </c>
      <c r="B421">
        <f>(Prices!B421 - Prices!B420) / Prices!B420</f>
        <v>3.3911943684660308E-2</v>
      </c>
      <c r="C421">
        <f>(Prices!D421 - Prices!D420) / Prices!D420</f>
        <v>1.4451219151166709E-2</v>
      </c>
      <c r="D421">
        <f>(Prices!F421 - Prices!F420) / Prices!F420</f>
        <v>-6.038675317531223E-3</v>
      </c>
      <c r="E421">
        <f>(Prices!G421 - Prices!G420) / Prices!G420</f>
        <v>-1.4965262792917254E-3</v>
      </c>
      <c r="F421">
        <f>(Prices!H421 - Prices!H420) / Prices!H420</f>
        <v>-2.5104476150193136E-2</v>
      </c>
      <c r="G421">
        <f>(Prices!I421 - Prices!I420) / Prices!I420</f>
        <v>-1.4765819152374265E-2</v>
      </c>
      <c r="H421">
        <f>(Prices!J421 - Prices!J420) / Prices!J420</f>
        <v>1.7246450237456294E-2</v>
      </c>
      <c r="I421">
        <f>(Prices!K421 - Prices!K420) / Prices!K420</f>
        <v>-3.1709670161911819E-3</v>
      </c>
      <c r="J421">
        <f>(Prices!P421 - Prices!P420) / Prices!P420</f>
        <v>0.1256890549105458</v>
      </c>
      <c r="K421">
        <f>(Prices!S421 - Prices!S420) / Prices!S420</f>
        <v>-1.8432029892724452E-2</v>
      </c>
      <c r="L421">
        <v>8.0334273634089567E-3</v>
      </c>
      <c r="M421">
        <v>-6.8783416695414219E-3</v>
      </c>
      <c r="N421">
        <v>-3.5077201143118571E-3</v>
      </c>
    </row>
    <row r="422" spans="1:14">
      <c r="A422" s="2">
        <v>44075</v>
      </c>
      <c r="B422">
        <f>(Prices!B422 - Prices!B421) / Prices!B421</f>
        <v>3.9832797867432872E-2</v>
      </c>
      <c r="C422">
        <f>(Prices!D422 - Prices!D421) / Prices!D421</f>
        <v>1.3955475833000294E-2</v>
      </c>
      <c r="D422">
        <f>(Prices!F422 - Prices!F421) / Prices!F421</f>
        <v>1.5679292112812632E-2</v>
      </c>
      <c r="E422">
        <f>(Prices!G422 - Prices!G421) / Prices!G421</f>
        <v>-1.2320083911683058E-2</v>
      </c>
      <c r="F422">
        <f>(Prices!H422 - Prices!H421) / Prices!H421</f>
        <v>-4.9914487312409384E-4</v>
      </c>
      <c r="G422">
        <f>(Prices!I422 - Prices!I421) / Prices!I421</f>
        <v>7.7150807092370042E-3</v>
      </c>
      <c r="H422">
        <f>(Prices!J422 - Prices!J421) / Prices!J421</f>
        <v>3.3693675258683747E-2</v>
      </c>
      <c r="I422">
        <f>(Prices!K422 - Prices!K421) / Prices!K421</f>
        <v>-1.0842973976618075E-3</v>
      </c>
      <c r="J422">
        <f>(Prices!P422 - Prices!P421) / Prices!P421</f>
        <v>-4.6696908046846008E-2</v>
      </c>
      <c r="K422">
        <f>(Prices!S422 - Prices!S421) / Prices!S421</f>
        <v>-1.2769294714762139E-2</v>
      </c>
      <c r="L422">
        <v>1.7091812750536131E-2</v>
      </c>
      <c r="M422">
        <v>1.4329765436657572E-3</v>
      </c>
      <c r="N422">
        <v>9.3451716630238747E-3</v>
      </c>
    </row>
    <row r="423" spans="1:14">
      <c r="A423" s="2">
        <v>44076</v>
      </c>
      <c r="B423">
        <f>(Prices!B423 - Prices!B422) / Prices!B422</f>
        <v>-2.0718627719671322E-2</v>
      </c>
      <c r="C423">
        <f>(Prices!D423 - Prices!D422) / Prices!D422</f>
        <v>9.2394711421219539E-3</v>
      </c>
      <c r="D423">
        <f>(Prices!F423 - Prices!F422) / Prices!F422</f>
        <v>3.7647866203837838E-2</v>
      </c>
      <c r="E423">
        <f>(Prices!G423 - Prices!G422) / Prices!G422</f>
        <v>1.5245474985796271E-2</v>
      </c>
      <c r="F423">
        <f>(Prices!H423 - Prices!H422) / Prices!H422</f>
        <v>1.5078918983281153E-2</v>
      </c>
      <c r="G423">
        <f>(Prices!I423 - Prices!I422) / Prices!I422</f>
        <v>1.9272204436309996E-2</v>
      </c>
      <c r="H423">
        <f>(Prices!J423 - Prices!J422) / Prices!J422</f>
        <v>3.8021698068608598E-2</v>
      </c>
      <c r="I423">
        <f>(Prices!K423 - Prices!K422) / Prices!K422</f>
        <v>1.6862541142574881E-2</v>
      </c>
      <c r="J423">
        <f>(Prices!P423 - Prices!P422) / Prices!P422</f>
        <v>-5.8267565240836219E-2</v>
      </c>
      <c r="K423">
        <f>(Prices!S423 - Prices!S422) / Prices!S422</f>
        <v>-6.0866364818989074E-3</v>
      </c>
      <c r="L423">
        <v>9.4692191029779813E-3</v>
      </c>
      <c r="M423">
        <v>1.2162979898642713E-2</v>
      </c>
      <c r="N423">
        <v>1.4567203457111539E-2</v>
      </c>
    </row>
    <row r="424" spans="1:14">
      <c r="A424" s="2">
        <v>44077</v>
      </c>
      <c r="B424">
        <f>(Prices!B424 - Prices!B423) / Prices!B423</f>
        <v>-8.0060630637256949E-2</v>
      </c>
      <c r="C424">
        <f>(Prices!D424 - Prices!D423) / Prices!D423</f>
        <v>-4.6284109159680654E-2</v>
      </c>
      <c r="D424">
        <f>(Prices!F424 - Prices!F423) / Prices!F423</f>
        <v>-5.1170810026421834E-2</v>
      </c>
      <c r="E424">
        <f>(Prices!G424 - Prices!G423) / Prices!G423</f>
        <v>-2.782278234731039E-2</v>
      </c>
      <c r="F424">
        <f>(Prices!H424 - Prices!H423) / Prices!H423</f>
        <v>-3.1481613573284754E-3</v>
      </c>
      <c r="G424">
        <f>(Prices!I424 - Prices!I423) / Prices!I423</f>
        <v>-6.1946590191332307E-2</v>
      </c>
      <c r="H424">
        <f>(Prices!J424 - Prices!J423) / Prices!J423</f>
        <v>-9.2775128097515702E-2</v>
      </c>
      <c r="I424">
        <f>(Prices!K424 - Prices!K423) / Prices!K423</f>
        <v>-1.6013410127279283E-2</v>
      </c>
      <c r="J424">
        <f>(Prices!P424 - Prices!P423) / Prices!P423</f>
        <v>-9.0238492033160519E-2</v>
      </c>
      <c r="K424">
        <f>(Prices!S424 - Prices!S423) / Prices!S423</f>
        <v>-2.0411002169900111E-3</v>
      </c>
      <c r="L424">
        <v>-5.070039221464543E-2</v>
      </c>
      <c r="M424">
        <v>-2.2620015332373126E-2</v>
      </c>
      <c r="N424">
        <v>-3.4617304297568298E-2</v>
      </c>
    </row>
    <row r="425" spans="1:14">
      <c r="A425" s="2">
        <v>44078</v>
      </c>
      <c r="B425">
        <f>(Prices!B425 - Prices!B424) / Prices!B424</f>
        <v>6.6189086847834148E-4</v>
      </c>
      <c r="C425">
        <f>(Prices!D425 - Prices!D424) / Prices!D424</f>
        <v>-2.1787358799564727E-2</v>
      </c>
      <c r="D425">
        <f>(Prices!F425 - Prices!F424) / Prices!F424</f>
        <v>-2.9640708167658451E-2</v>
      </c>
      <c r="E425">
        <f>(Prices!G425 - Prices!G424) / Prices!G424</f>
        <v>-6.4193398718832024E-3</v>
      </c>
      <c r="F425">
        <f>(Prices!H425 - Prices!H424) / Prices!H424</f>
        <v>2.1612589983239554E-2</v>
      </c>
      <c r="G425">
        <f>(Prices!I425 - Prices!I424) / Prices!I424</f>
        <v>-1.4035997537327899E-2</v>
      </c>
      <c r="H425">
        <f>(Prices!J425 - Prices!J424) / Prices!J424</f>
        <v>-3.0194591138109555E-2</v>
      </c>
      <c r="I425">
        <f>(Prices!K425 - Prices!K424) / Prices!K424</f>
        <v>-2.1697551537739664E-3</v>
      </c>
      <c r="J425">
        <f>(Prices!P425 - Prices!P424) / Prices!P424</f>
        <v>2.7813247275265462E-2</v>
      </c>
      <c r="K425">
        <f>(Prices!S425 - Prices!S424) / Prices!S424</f>
        <v>-7.6716902773517088E-4</v>
      </c>
      <c r="L425">
        <v>-1.3326046105745257E-2</v>
      </c>
      <c r="M425">
        <v>1.9287455396939717E-3</v>
      </c>
      <c r="N425">
        <v>-8.0034719075306373E-3</v>
      </c>
    </row>
    <row r="426" spans="1:14">
      <c r="A426" s="2">
        <v>44082</v>
      </c>
      <c r="B426">
        <f>(Prices!B426 - Prices!B425) / Prices!B425</f>
        <v>-6.7294978921579027E-2</v>
      </c>
      <c r="C426">
        <f>(Prices!D426 - Prices!D425) / Prices!D425</f>
        <v>-4.3944359529821682E-2</v>
      </c>
      <c r="D426">
        <f>(Prices!F426 - Prices!F425) / Prices!F425</f>
        <v>-3.643425881884408E-2</v>
      </c>
      <c r="E426">
        <f>(Prices!G426 - Prices!G425) / Prices!G425</f>
        <v>-8.9506016132486436E-3</v>
      </c>
      <c r="F426">
        <f>(Prices!H426 - Prices!H425) / Prices!H425</f>
        <v>-3.4775942255668033E-2</v>
      </c>
      <c r="G426">
        <f>(Prices!I426 - Prices!I425) / Prices!I425</f>
        <v>-5.4095681279995408E-2</v>
      </c>
      <c r="H426">
        <f>(Prices!J426 - Prices!J425) / Prices!J425</f>
        <v>-5.6209268021656635E-2</v>
      </c>
      <c r="I426">
        <f>(Prices!K426 - Prices!K425) / Prices!K425</f>
        <v>-1.4641915210227894E-2</v>
      </c>
      <c r="J426">
        <f>(Prices!P426 - Prices!P425) / Prices!P425</f>
        <v>-0.21062824320390772</v>
      </c>
      <c r="K426">
        <f>(Prices!S426 - Prices!S425) / Prices!S425</f>
        <v>-2.3029316076452033E-2</v>
      </c>
      <c r="L426">
        <v>-4.8063711222009413E-2</v>
      </c>
      <c r="M426">
        <v>-1.227148165401464E-2</v>
      </c>
      <c r="N426">
        <v>-2.747596063473208E-2</v>
      </c>
    </row>
    <row r="427" spans="1:14">
      <c r="A427" s="2">
        <v>44083</v>
      </c>
      <c r="B427">
        <f>(Prices!B427 - Prices!B426) / Prices!B426</f>
        <v>3.9886567847185854E-2</v>
      </c>
      <c r="C427">
        <f>(Prices!D427 - Prices!D426) / Prices!D426</f>
        <v>3.7706624181458002E-2</v>
      </c>
      <c r="D427">
        <f>(Prices!F427 - Prices!F426) / Prices!F426</f>
        <v>1.5509599467618415E-2</v>
      </c>
      <c r="E427">
        <f>(Prices!G427 - Prices!G426) / Prices!G426</f>
        <v>1.6569102085151069E-2</v>
      </c>
      <c r="F427">
        <f>(Prices!H427 - Prices!H426) / Prices!H426</f>
        <v>9.5078016128463342E-3</v>
      </c>
      <c r="G427">
        <f>(Prices!I427 - Prices!I426) / Prices!I426</f>
        <v>4.2583696447624594E-2</v>
      </c>
      <c r="H427">
        <f>(Prices!J427 - Prices!J426) / Prices!J426</f>
        <v>6.7321406975905385E-2</v>
      </c>
      <c r="I427">
        <f>(Prices!K427 - Prices!K426) / Prices!K426</f>
        <v>1.6257042300812773E-2</v>
      </c>
      <c r="J427">
        <f>(Prices!P427 - Prices!P426) / Prices!P426</f>
        <v>0.10923349433825756</v>
      </c>
      <c r="K427">
        <f>(Prices!S427 - Prices!S426) / Prices!S426</f>
        <v>-6.0244976163291416E-3</v>
      </c>
      <c r="L427">
        <v>2.9375719997427819E-2</v>
      </c>
      <c r="M427">
        <v>1.7295982534298138E-2</v>
      </c>
      <c r="N427">
        <v>1.9727420740134012E-2</v>
      </c>
    </row>
    <row r="428" spans="1:14">
      <c r="A428" s="2">
        <v>44084</v>
      </c>
      <c r="B428">
        <f>(Prices!B428 - Prices!B427) / Prices!B427</f>
        <v>-3.2645819181277951E-2</v>
      </c>
      <c r="C428">
        <f>(Prices!D428 - Prices!D427) / Prices!D427</f>
        <v>-2.8605451002144514E-2</v>
      </c>
      <c r="D428">
        <f>(Prices!F428 - Prices!F427) / Prices!F427</f>
        <v>-1.3689142804450924E-2</v>
      </c>
      <c r="E428">
        <f>(Prices!G428 - Prices!G427) / Prices!G427</f>
        <v>-1.8637159969341108E-2</v>
      </c>
      <c r="F428">
        <f>(Prices!H428 - Prices!H427) / Prices!H427</f>
        <v>-1.0310293587958874E-2</v>
      </c>
      <c r="G428">
        <f>(Prices!I428 - Prices!I427) / Prices!I427</f>
        <v>-2.8018397014824007E-2</v>
      </c>
      <c r="H428">
        <f>(Prices!J428 - Prices!J427) / Prices!J427</f>
        <v>-3.1714734341860173E-2</v>
      </c>
      <c r="I428">
        <f>(Prices!K428 - Prices!K427) / Prices!K427</f>
        <v>-1.0495741898568816E-2</v>
      </c>
      <c r="J428">
        <f>(Prices!P428 - Prices!P427) / Prices!P427</f>
        <v>1.3814582587770909E-2</v>
      </c>
      <c r="K428">
        <f>(Prices!S428 - Prices!S427) / Prices!S427</f>
        <v>-2.5032904139954518E-2</v>
      </c>
      <c r="L428">
        <v>-1.9936587305942326E-2</v>
      </c>
      <c r="M428">
        <v>-1.1015599773942073E-2</v>
      </c>
      <c r="N428">
        <v>-1.7488004257717019E-2</v>
      </c>
    </row>
    <row r="429" spans="1:14">
      <c r="A429" s="2">
        <v>44085</v>
      </c>
      <c r="B429">
        <f>(Prices!B429 - Prices!B428) / Prices!B428</f>
        <v>-1.3128760891604222E-2</v>
      </c>
      <c r="C429">
        <f>(Prices!D429 - Prices!D428) / Prices!D428</f>
        <v>-1.8547317429499447E-2</v>
      </c>
      <c r="D429">
        <f>(Prices!F429 - Prices!F428) / Prices!F428</f>
        <v>-6.7429153097251877E-3</v>
      </c>
      <c r="E429">
        <f>(Prices!G429 - Prices!G428) / Prices!G428</f>
        <v>5.9218276319492925E-3</v>
      </c>
      <c r="F429">
        <f>(Prices!H429 - Prices!H428) / Prices!H428</f>
        <v>1.242104344247473E-2</v>
      </c>
      <c r="G429">
        <f>(Prices!I429 - Prices!I428) / Prices!I428</f>
        <v>-6.5248819836835137E-3</v>
      </c>
      <c r="H429">
        <f>(Prices!J429 - Prices!J428) / Prices!J428</f>
        <v>-1.1960093549246863E-2</v>
      </c>
      <c r="I429">
        <f>(Prices!K429 - Prices!K428) / Prices!K428</f>
        <v>1.0533803845697517E-2</v>
      </c>
      <c r="J429">
        <f>(Prices!P429 - Prices!P428) / Prices!P428</f>
        <v>3.7162634432788308E-3</v>
      </c>
      <c r="K429">
        <f>(Prices!S429 - Prices!S428) / Prices!S428</f>
        <v>-2.7026309505116786E-3</v>
      </c>
      <c r="L429">
        <v>-6.9399288724385499E-3</v>
      </c>
      <c r="M429">
        <v>9.2009225351518051E-3</v>
      </c>
      <c r="N429">
        <v>7.496974158291913E-4</v>
      </c>
    </row>
    <row r="430" spans="1:14">
      <c r="A430" s="2">
        <v>44088</v>
      </c>
      <c r="B430">
        <f>(Prices!B430 - Prices!B429) / Prices!B429</f>
        <v>3.000000280392176E-2</v>
      </c>
      <c r="C430">
        <f>(Prices!D430 - Prices!D429) / Prices!D429</f>
        <v>-4.2519853142085314E-3</v>
      </c>
      <c r="D430">
        <f>(Prices!F430 - Prices!F429) / Prices!F429</f>
        <v>-4.572078987008163E-3</v>
      </c>
      <c r="E430">
        <f>(Prices!G430 - Prices!G429) / Prices!G429</f>
        <v>3.8570149376793142E-3</v>
      </c>
      <c r="F430">
        <f>(Prices!H430 - Prices!H429) / Prices!H429</f>
        <v>1.3851680898063526E-2</v>
      </c>
      <c r="G430">
        <f>(Prices!I430 - Prices!I429) / Prices!I429</f>
        <v>6.7637221805449911E-3</v>
      </c>
      <c r="H430">
        <f>(Prices!J430 - Prices!J429) / Prices!J429</f>
        <v>5.8181682345887144E-2</v>
      </c>
      <c r="I430">
        <f>(Prices!K430 - Prices!K429) / Prices!K429</f>
        <v>3.5474426157966386E-3</v>
      </c>
      <c r="J430">
        <f>(Prices!P430 - Prices!P429) / Prices!P429</f>
        <v>0.12583177074234023</v>
      </c>
      <c r="K430">
        <f>(Prices!S430 - Prices!S429) / Prices!S429</f>
        <v>-6.5042805176455613E-3</v>
      </c>
      <c r="L430">
        <v>1.7415388264188952E-2</v>
      </c>
      <c r="M430">
        <v>6.7181096960142713E-3</v>
      </c>
      <c r="N430">
        <v>1.2997872135573128E-2</v>
      </c>
    </row>
    <row r="431" spans="1:14">
      <c r="A431" s="2">
        <v>44089</v>
      </c>
      <c r="B431">
        <f>(Prices!B431 - Prices!B430) / Prices!B430</f>
        <v>1.5603962077917802E-3</v>
      </c>
      <c r="C431">
        <f>(Prices!D431 - Prices!D430) / Prices!D430</f>
        <v>1.7132004407634793E-2</v>
      </c>
      <c r="D431">
        <f>(Prices!F431 - Prices!F430) / Prices!F430</f>
        <v>1.7424089428755361E-2</v>
      </c>
      <c r="E431">
        <f>(Prices!G431 - Prices!G430) / Prices!G430</f>
        <v>3.6402071884689795E-3</v>
      </c>
      <c r="F431">
        <f>(Prices!H431 - Prices!H430) / Prices!H430</f>
        <v>-3.1131123971088664E-2</v>
      </c>
      <c r="G431">
        <f>(Prices!I431 - Prices!I430) / Prices!I430</f>
        <v>1.6406209128461715E-2</v>
      </c>
      <c r="H431">
        <f>(Prices!J431 - Prices!J430) / Prices!J430</f>
        <v>9.2252312884957485E-3</v>
      </c>
      <c r="I431">
        <f>(Prices!K431 - Prices!K430) / Prices!K430</f>
        <v>0</v>
      </c>
      <c r="J431">
        <f>(Prices!P431 - Prices!P430) / Prices!P430</f>
        <v>7.1826851402663483E-2</v>
      </c>
      <c r="K431">
        <f>(Prices!S431 - Prices!S430) / Prices!S430</f>
        <v>-1.0637951791873095E-2</v>
      </c>
      <c r="L431">
        <v>1.4173723110623463E-2</v>
      </c>
      <c r="M431">
        <v>6.1962825120974348E-3</v>
      </c>
      <c r="N431">
        <v>5.1451958185237253E-3</v>
      </c>
    </row>
    <row r="432" spans="1:14">
      <c r="A432" s="2">
        <v>44090</v>
      </c>
      <c r="B432">
        <f>(Prices!B432 - Prices!B431) / Prices!B431</f>
        <v>-2.9513750156966008E-2</v>
      </c>
      <c r="C432">
        <f>(Prices!D432 - Prices!D431) / Prices!D431</f>
        <v>-2.4723344317983571E-2</v>
      </c>
      <c r="D432">
        <f>(Prices!F432 - Prices!F431) / Prices!F431</f>
        <v>-1.500182872186963E-2</v>
      </c>
      <c r="E432">
        <f>(Prices!G432 - Prices!G431) / Prices!G431</f>
        <v>-3.2913400325012129E-3</v>
      </c>
      <c r="F432">
        <f>(Prices!H432 - Prices!H431) / Prices!H431</f>
        <v>4.2305780736201478E-3</v>
      </c>
      <c r="G432">
        <f>(Prices!I432 - Prices!I431) / Prices!I431</f>
        <v>-1.7865367272811832E-2</v>
      </c>
      <c r="H432">
        <f>(Prices!J432 - Prices!J431) / Prices!J431</f>
        <v>-3.6679377176664946E-2</v>
      </c>
      <c r="I432">
        <f>(Prices!K432 - Prices!K431) / Prices!K431</f>
        <v>-6.7087581299941105E-3</v>
      </c>
      <c r="J432">
        <f>(Prices!P432 - Prices!P431) / Prices!P431</f>
        <v>-1.7787298462508219E-2</v>
      </c>
      <c r="K432">
        <f>(Prices!S432 - Prices!S431) / Prices!S431</f>
        <v>4.2459251172296063E-2</v>
      </c>
      <c r="L432">
        <v>-1.594656082816311E-2</v>
      </c>
      <c r="M432">
        <v>0</v>
      </c>
      <c r="N432">
        <v>-4.0314340799445592E-3</v>
      </c>
    </row>
    <row r="433" spans="1:14">
      <c r="A433" s="2">
        <v>44091</v>
      </c>
      <c r="B433">
        <f>(Prices!B433 - Prices!B432) / Prices!B432</f>
        <v>-1.596361759659114E-2</v>
      </c>
      <c r="C433">
        <f>(Prices!D433 - Prices!D432) / Prices!D432</f>
        <v>-2.2536667989250383E-2</v>
      </c>
      <c r="D433">
        <f>(Prices!F433 - Prices!F432) / Prices!F432</f>
        <v>-1.6566515724296137E-2</v>
      </c>
      <c r="E433">
        <f>(Prices!G433 - Prices!G432) / Prices!G432</f>
        <v>-8.2881608221347519E-3</v>
      </c>
      <c r="F433">
        <f>(Prices!H433 - Prices!H432) / Prices!H432</f>
        <v>-1.1434308500768665E-2</v>
      </c>
      <c r="G433">
        <f>(Prices!I433 - Prices!I432) / Prices!I432</f>
        <v>-1.0436848343323382E-2</v>
      </c>
      <c r="H433">
        <f>(Prices!J433 - Prices!J432) / Prices!J432</f>
        <v>-4.0751465898485788E-3</v>
      </c>
      <c r="I433">
        <f>(Prices!K433 - Prices!K432) / Prices!K432</f>
        <v>-1.3074001678083818E-3</v>
      </c>
      <c r="J433">
        <f>(Prices!P433 - Prices!P432) / Prices!P432</f>
        <v>-4.1493124529422977E-2</v>
      </c>
      <c r="K433">
        <f>(Prices!S433 - Prices!S432) / Prices!S432</f>
        <v>-2.6447324123690766E-4</v>
      </c>
      <c r="L433">
        <v>-1.5622058387744376E-2</v>
      </c>
      <c r="M433">
        <v>1.4212051384696149E-3</v>
      </c>
      <c r="N433">
        <v>-8.7373678320986168E-3</v>
      </c>
    </row>
    <row r="434" spans="1:14">
      <c r="A434" s="2">
        <v>44092</v>
      </c>
      <c r="B434">
        <f>(Prices!B434 - Prices!B433) / Prices!B433</f>
        <v>-3.1720274489813828E-2</v>
      </c>
      <c r="C434">
        <f>(Prices!D434 - Prices!D433) / Prices!D433</f>
        <v>-1.7887908781067784E-2</v>
      </c>
      <c r="D434">
        <f>(Prices!F434 - Prices!F433) / Prices!F433</f>
        <v>-2.4175735785510584E-2</v>
      </c>
      <c r="E434">
        <f>(Prices!G434 - Prices!G433) / Prices!G433</f>
        <v>1.3657369858239158E-2</v>
      </c>
      <c r="F434">
        <f>(Prices!H434 - Prices!H433) / Prices!H433</f>
        <v>-2.1308303504466034E-3</v>
      </c>
      <c r="G434">
        <f>(Prices!I434 - Prices!I433) / Prices!I433</f>
        <v>-1.2419309454807103E-2</v>
      </c>
      <c r="H434">
        <f>(Prices!J434 - Prices!J433) / Prices!J433</f>
        <v>-2.2003959341833527E-2</v>
      </c>
      <c r="I434">
        <f>(Prices!K434 - Prices!K433) / Prices!K433</f>
        <v>-1.0904944088854784E-3</v>
      </c>
      <c r="J434">
        <f>(Prices!P434 - Prices!P433) / Prices!P433</f>
        <v>4.4210418434915424E-2</v>
      </c>
      <c r="K434">
        <f>(Prices!S434 - Prices!S433) / Prices!S433</f>
        <v>-1.6137641374759717E-2</v>
      </c>
      <c r="L434">
        <v>-1.2762298418794072E-2</v>
      </c>
      <c r="M434">
        <v>-7.0955109453663774E-3</v>
      </c>
      <c r="N434">
        <v>-1.163319767608148E-2</v>
      </c>
    </row>
    <row r="435" spans="1:14">
      <c r="A435" s="2">
        <v>44095</v>
      </c>
      <c r="B435">
        <f>(Prices!B435 - Prices!B434) / Prices!B434</f>
        <v>3.0325930452513639E-2</v>
      </c>
      <c r="C435">
        <f>(Prices!D435 - Prices!D434) / Prices!D434</f>
        <v>1.8816131825076391E-3</v>
      </c>
      <c r="D435">
        <f>(Prices!F435 - Prices!F434) / Prices!F434</f>
        <v>-1.4437179790491058E-2</v>
      </c>
      <c r="E435">
        <f>(Prices!G435 - Prices!G434) / Prices!G434</f>
        <v>-2.7349278561410898E-2</v>
      </c>
      <c r="F435">
        <f>(Prices!H435 - Prices!H434) / Prices!H434</f>
        <v>-3.0909797424118174E-2</v>
      </c>
      <c r="G435">
        <f>(Prices!I435 - Prices!I434) / Prices!I434</f>
        <v>1.0729285233605629E-2</v>
      </c>
      <c r="H435">
        <f>(Prices!J435 - Prices!J434) / Prices!J434</f>
        <v>2.690893896765038E-2</v>
      </c>
      <c r="I435">
        <f>(Prices!K435 - Prices!K434) / Prices!K434</f>
        <v>-4.8045147362895798E-3</v>
      </c>
      <c r="J435">
        <f>(Prices!P435 - Prices!P434) / Prices!P434</f>
        <v>1.6374511668703132E-2</v>
      </c>
      <c r="K435">
        <f>(Prices!S435 - Prices!S434) / Prices!S434</f>
        <v>-2.0435507120176392E-2</v>
      </c>
      <c r="L435">
        <v>2.3977534239198934E-3</v>
      </c>
      <c r="M435">
        <v>-2.4402104751496533E-2</v>
      </c>
      <c r="N435">
        <v>-1.0852445802808466E-2</v>
      </c>
    </row>
    <row r="436" spans="1:14">
      <c r="A436" s="2">
        <v>44096</v>
      </c>
      <c r="B436">
        <f>(Prices!B436 - Prices!B435) / Prices!B435</f>
        <v>1.5715728837580691E-2</v>
      </c>
      <c r="C436">
        <f>(Prices!D436 - Prices!D435) / Prices!D435</f>
        <v>5.69233598477994E-2</v>
      </c>
      <c r="D436">
        <f>(Prices!F436 - Prices!F435) / Prices!F435</f>
        <v>2.0753081959145291E-2</v>
      </c>
      <c r="E436">
        <f>(Prices!G436 - Prices!G435) / Prices!G435</f>
        <v>-6.1336177640811994E-3</v>
      </c>
      <c r="F436">
        <f>(Prices!H436 - Prices!H435) / Prices!H435</f>
        <v>-1.0911662904494801E-2</v>
      </c>
      <c r="G436">
        <f>(Prices!I436 - Prices!I435) / Prices!I435</f>
        <v>2.4093882644647634E-2</v>
      </c>
      <c r="H436">
        <f>(Prices!J436 - Prices!J435) / Prices!J435</f>
        <v>9.6263414033185748E-3</v>
      </c>
      <c r="I436">
        <f>(Prices!K436 - Prices!K435) / Prices!K435</f>
        <v>9.1435405560539966E-3</v>
      </c>
      <c r="J436">
        <f>(Prices!P436 - Prices!P435) / Prices!P435</f>
        <v>-5.5986946823462509E-2</v>
      </c>
      <c r="K436">
        <f>(Prices!S436 - Prices!S435) / Prices!S435</f>
        <v>-2.4704975536188906E-2</v>
      </c>
      <c r="L436">
        <v>1.8578740211728506E-2</v>
      </c>
      <c r="M436">
        <v>-2.4534531882019415E-4</v>
      </c>
      <c r="N436">
        <v>1.0109410490042091E-2</v>
      </c>
    </row>
    <row r="437" spans="1:14">
      <c r="A437" s="2">
        <v>44097</v>
      </c>
      <c r="B437">
        <f>(Prices!B437 - Prices!B436) / Prices!B436</f>
        <v>-4.1946128115878174E-2</v>
      </c>
      <c r="C437">
        <f>(Prices!D437 - Prices!D436) / Prices!D436</f>
        <v>-4.1268891651420656E-2</v>
      </c>
      <c r="D437">
        <f>(Prices!F437 - Prices!F436) / Prices!F436</f>
        <v>-3.4545290254200695E-2</v>
      </c>
      <c r="E437">
        <f>(Prices!G437 - Prices!G436) / Prices!G436</f>
        <v>1.5948145592878003E-3</v>
      </c>
      <c r="F437">
        <f>(Prices!H437 - Prices!H436) / Prices!H436</f>
        <v>-1.6230083246243577E-2</v>
      </c>
      <c r="G437">
        <f>(Prices!I437 - Prices!I436) / Prices!I436</f>
        <v>-3.2928288435874052E-2</v>
      </c>
      <c r="H437">
        <f>(Prices!J437 - Prices!J436) / Prices!J436</f>
        <v>-4.0671583182412846E-2</v>
      </c>
      <c r="I437">
        <f>(Prices!K437 - Prices!K436) / Prices!K436</f>
        <v>-1.1960075398543784E-2</v>
      </c>
      <c r="J437">
        <f>(Prices!P437 - Prices!P436) / Prices!P436</f>
        <v>-0.10341090738483943</v>
      </c>
      <c r="K437">
        <f>(Prices!S437 - Prices!S436) / Prices!S436</f>
        <v>-3.208571581555638E-2</v>
      </c>
      <c r="L437">
        <v>-3.0534418664451668E-2</v>
      </c>
      <c r="M437">
        <v>-1.0311471892631586E-2</v>
      </c>
      <c r="N437">
        <v>-2.3167282715662443E-2</v>
      </c>
    </row>
    <row r="438" spans="1:14">
      <c r="A438" s="2">
        <v>44098</v>
      </c>
      <c r="B438">
        <f>(Prices!B438 - Prices!B437) / Prices!B437</f>
        <v>1.0268795011958095E-2</v>
      </c>
      <c r="C438">
        <f>(Prices!D438 - Prices!D437) / Prices!D437</f>
        <v>6.6436817881206003E-3</v>
      </c>
      <c r="D438">
        <f>(Prices!F438 - Prices!F437) / Prices!F437</f>
        <v>9.5573261216236431E-3</v>
      </c>
      <c r="E438">
        <f>(Prices!G438 - Prices!G437) / Prices!G437</f>
        <v>1.5924590907035044E-3</v>
      </c>
      <c r="F438">
        <f>(Prices!H438 - Prices!H437) / Prices!H437</f>
        <v>-8.6265526140297906E-4</v>
      </c>
      <c r="G438">
        <f>(Prices!I438 - Prices!I437) / Prices!I437</f>
        <v>1.2961881382817328E-2</v>
      </c>
      <c r="H438">
        <f>(Prices!J438 - Prices!J437) / Prices!J437</f>
        <v>1.8496474472275967E-2</v>
      </c>
      <c r="I438">
        <f>(Prices!K438 - Prices!K437) / Prices!K437</f>
        <v>4.4751303479062168E-3</v>
      </c>
      <c r="J438">
        <f>(Prices!P438 - Prices!P437) / Prices!P437</f>
        <v>1.9534146394593246E-2</v>
      </c>
      <c r="K438">
        <f>(Prices!S438 - Prices!S437) / Prices!S437</f>
        <v>-2.0357690169060133E-3</v>
      </c>
      <c r="L438">
        <v>4.6562106711263117E-3</v>
      </c>
      <c r="M438">
        <v>-1.4888958047702759E-3</v>
      </c>
      <c r="N438">
        <v>2.7548671355512354E-3</v>
      </c>
    </row>
    <row r="439" spans="1:14">
      <c r="A439" s="2">
        <v>44099</v>
      </c>
      <c r="B439">
        <f>(Prices!B439 - Prices!B438) / Prices!B438</f>
        <v>3.7516120740893583E-2</v>
      </c>
      <c r="C439">
        <f>(Prices!D439 - Prices!D438) / Prices!D438</f>
        <v>2.494874307344274E-2</v>
      </c>
      <c r="D439">
        <f>(Prices!F439 - Prices!F438) / Prices!F438</f>
        <v>1.1385393813976727E-2</v>
      </c>
      <c r="E439">
        <f>(Prices!G439 - Prices!G438) / Prices!G438</f>
        <v>6.8432483946020244E-3</v>
      </c>
      <c r="F439">
        <f>(Prices!H439 - Prices!H438) / Prices!H438</f>
        <v>8.7413935570578773E-3</v>
      </c>
      <c r="G439">
        <f>(Prices!I439 - Prices!I438) / Prices!I438</f>
        <v>2.278651217761779E-2</v>
      </c>
      <c r="H439">
        <f>(Prices!J439 - Prices!J438) / Prices!J438</f>
        <v>4.2577793348167074E-2</v>
      </c>
      <c r="I439">
        <f>(Prices!K439 - Prices!K438) / Prices!K438</f>
        <v>5.1123310158135435E-3</v>
      </c>
      <c r="J439">
        <f>(Prices!P439 - Prices!P438) / Prices!P438</f>
        <v>5.0413851213766486E-2</v>
      </c>
      <c r="K439">
        <f>(Prices!S439 - Prices!S438) / Prices!S438</f>
        <v>9.3243222916316003E-3</v>
      </c>
      <c r="L439">
        <v>2.3248950837763033E-2</v>
      </c>
      <c r="M439">
        <v>3.7267789526224762E-3</v>
      </c>
      <c r="N439">
        <v>1.6013079822068524E-2</v>
      </c>
    </row>
    <row r="440" spans="1:14">
      <c r="A440" s="2">
        <v>44102</v>
      </c>
      <c r="B440">
        <f>(Prices!B440 - Prices!B439) / Prices!B439</f>
        <v>2.3868793760160163E-2</v>
      </c>
      <c r="C440">
        <f>(Prices!D440 - Prices!D439) / Prices!D439</f>
        <v>2.5498115680328046E-2</v>
      </c>
      <c r="D440">
        <f>(Prices!F440 - Prices!F439) / Prices!F439</f>
        <v>1.3620077734696295E-2</v>
      </c>
      <c r="E440">
        <f>(Prices!G440 - Prices!G439) / Prices!G439</f>
        <v>9.9543704826954554E-3</v>
      </c>
      <c r="F440">
        <f>(Prices!H440 - Prices!H439) / Prices!H439</f>
        <v>2.8779392229632571E-2</v>
      </c>
      <c r="G440">
        <f>(Prices!I440 - Prices!I439) / Prices!I439</f>
        <v>7.7952285440374093E-3</v>
      </c>
      <c r="H440">
        <f>(Prices!J440 - Prices!J439) / Prices!J439</f>
        <v>1.2525495509045081E-2</v>
      </c>
      <c r="I440">
        <f>(Prices!K440 - Prices!K439) / Prices!K439</f>
        <v>2.8338943569820004E-3</v>
      </c>
      <c r="J440">
        <f>(Prices!P440 - Prices!P439) / Prices!P439</f>
        <v>3.4025594039789719E-2</v>
      </c>
      <c r="K440">
        <f>(Prices!S440 - Prices!S439) / Prices!S439</f>
        <v>1.9341840902567596E-2</v>
      </c>
      <c r="L440">
        <v>2.0768680152812129E-2</v>
      </c>
      <c r="M440">
        <v>1.6336674656300284E-2</v>
      </c>
      <c r="N440">
        <v>1.6750406526487474E-2</v>
      </c>
    </row>
    <row r="441" spans="1:14">
      <c r="A441" s="2">
        <v>44103</v>
      </c>
      <c r="B441">
        <f>(Prices!B441 - Prices!B440) / Prices!B440</f>
        <v>-7.5676358607498218E-3</v>
      </c>
      <c r="C441">
        <f>(Prices!D441 - Prices!D440) / Prices!D440</f>
        <v>-9.1901268055588816E-3</v>
      </c>
      <c r="D441">
        <f>(Prices!F441 - Prices!F440) / Prices!F440</f>
        <v>5.0457498676983372E-3</v>
      </c>
      <c r="E441">
        <f>(Prices!G441 - Prices!G440) / Prices!G440</f>
        <v>-3.3984604600900746E-4</v>
      </c>
      <c r="F441">
        <f>(Prices!H441 - Prices!H440) / Prices!H440</f>
        <v>-8.4232283617123992E-3</v>
      </c>
      <c r="G441">
        <f>(Prices!I441 - Prices!I440) / Prices!I440</f>
        <v>-1.0408705950364652E-2</v>
      </c>
      <c r="H441">
        <f>(Prices!J441 - Prices!J440) / Prices!J440</f>
        <v>1.4633969847417286E-2</v>
      </c>
      <c r="I441">
        <f>(Prices!K441 - Prices!K440) / Prices!K440</f>
        <v>-5.434183117141847E-3</v>
      </c>
      <c r="J441">
        <f>(Prices!P441 - Prices!P440) / Prices!P440</f>
        <v>-5.056919415549835E-3</v>
      </c>
      <c r="K441">
        <f>(Prices!S441 - Prices!S440) / Prices!S440</f>
        <v>-2.9170177315755778E-2</v>
      </c>
      <c r="L441">
        <v>-4.5092871357566696E-3</v>
      </c>
      <c r="M441">
        <v>-1.4611496696861485E-3</v>
      </c>
      <c r="N441">
        <v>-5.702625079499455E-3</v>
      </c>
    </row>
    <row r="442" spans="1:14">
      <c r="A442" s="2">
        <v>44104</v>
      </c>
      <c r="B442">
        <f>(Prices!B442 - Prices!B441) / Prices!B441</f>
        <v>1.5075827114330973E-2</v>
      </c>
      <c r="C442">
        <f>(Prices!D442 - Prices!D441) / Prices!D441</f>
        <v>1.2241460404774323E-3</v>
      </c>
      <c r="D442">
        <f>(Prices!F442 - Prices!F441) / Prices!F441</f>
        <v>-2.865035036903581E-4</v>
      </c>
      <c r="E442">
        <f>(Prices!G442 - Prices!G441) / Prices!G441</f>
        <v>1.2376323620784491E-2</v>
      </c>
      <c r="F442">
        <f>(Prices!H442 - Prices!H441) / Prices!H441</f>
        <v>9.6485678819364634E-3</v>
      </c>
      <c r="G442">
        <f>(Prices!I442 - Prices!I441) / Prices!I441</f>
        <v>1.481223463656638E-2</v>
      </c>
      <c r="H442">
        <f>(Prices!J442 - Prices!J441) / Prices!J441</f>
        <v>2.3042001974505746E-2</v>
      </c>
      <c r="I442">
        <f>(Prices!K442 - Prices!K441) / Prices!K441</f>
        <v>1.2603548193254889E-2</v>
      </c>
      <c r="J442">
        <f>(Prices!P442 - Prices!P441) / Prices!P441</f>
        <v>2.3719120314277302E-2</v>
      </c>
      <c r="K442">
        <f>(Prices!S442 - Prices!S441) / Prices!S441</f>
        <v>1.4586074046721966E-3</v>
      </c>
      <c r="L442">
        <v>6.8490273036332606E-3</v>
      </c>
      <c r="M442">
        <v>-2.4391069523203713E-3</v>
      </c>
      <c r="N442">
        <v>7.6972852577211421E-3</v>
      </c>
    </row>
    <row r="443" spans="1:14">
      <c r="A443" s="2">
        <v>44105</v>
      </c>
      <c r="B443">
        <f>(Prices!B443 - Prices!B442) / Prices!B442</f>
        <v>8.4621944787545613E-3</v>
      </c>
      <c r="C443">
        <f>(Prices!D443 - Prices!D442) / Prices!D442</f>
        <v>2.3034752317315443E-2</v>
      </c>
      <c r="D443">
        <f>(Prices!F443 - Prices!F442) / Prices!F442</f>
        <v>1.5215472098394113E-2</v>
      </c>
      <c r="E443">
        <f>(Prices!G443 - Prices!G442) / Prices!G442</f>
        <v>-1.047842951967403E-2</v>
      </c>
      <c r="F443">
        <f>(Prices!H443 - Prices!H442) / Prices!H442</f>
        <v>7.271297953368506E-3</v>
      </c>
      <c r="G443">
        <f>(Prices!I443 - Prices!I442) / Prices!I442</f>
        <v>1.0127169326662289E-2</v>
      </c>
      <c r="H443">
        <f>(Prices!J443 - Prices!J442) / Prices!J442</f>
        <v>6.2082360939697068E-3</v>
      </c>
      <c r="I443">
        <f>(Prices!K443 - Prices!K442) / Prices!K442</f>
        <v>1.7987476822887325E-3</v>
      </c>
      <c r="J443">
        <f>(Prices!P443 - Prices!P442) / Prices!P442</f>
        <v>4.4637748768495189E-2</v>
      </c>
      <c r="K443">
        <f>(Prices!S443 - Prices!S442) / Prices!S442</f>
        <v>-3.4954964663875404E-2</v>
      </c>
      <c r="L443">
        <v>1.5872466916769332E-2</v>
      </c>
      <c r="M443">
        <v>5.8680150349576408E-3</v>
      </c>
      <c r="N443">
        <v>6.338692282101501E-3</v>
      </c>
    </row>
    <row r="444" spans="1:14">
      <c r="A444" s="2">
        <v>44106</v>
      </c>
      <c r="B444">
        <f>(Prices!B444 - Prices!B443) / Prices!B443</f>
        <v>-3.2280248128408712E-2</v>
      </c>
      <c r="C444">
        <f>(Prices!D444 - Prices!D443) / Prices!D443</f>
        <v>-2.9882738023338882E-2</v>
      </c>
      <c r="D444">
        <f>(Prices!F444 - Prices!F443) / Prices!F443</f>
        <v>-2.1708258007666067E-2</v>
      </c>
      <c r="E444">
        <f>(Prices!G444 - Prices!G443) / Prices!G443</f>
        <v>-7.3308940096319586E-3</v>
      </c>
      <c r="F444">
        <f>(Prices!H444 - Prices!H443) / Prices!H443</f>
        <v>9.4871962948480035E-3</v>
      </c>
      <c r="G444">
        <f>(Prices!I444 - Prices!I443) / Prices!I443</f>
        <v>-2.9511833520242638E-2</v>
      </c>
      <c r="H444">
        <f>(Prices!J444 - Prices!J443) / Prices!J443</f>
        <v>-4.0563253604654424E-2</v>
      </c>
      <c r="I444">
        <f>(Prices!K444 - Prices!K443) / Prices!K443</f>
        <v>-8.0434910474481234E-3</v>
      </c>
      <c r="J444">
        <f>(Prices!P444 - Prices!P443) / Prices!P443</f>
        <v>-7.3790691819017068E-2</v>
      </c>
      <c r="K444">
        <f>(Prices!S444 - Prices!S443) / Prices!S443</f>
        <v>-4.5274986024701229E-3</v>
      </c>
      <c r="L444">
        <v>-2.8130851292411843E-2</v>
      </c>
      <c r="M444">
        <v>-2.1876271596744912E-3</v>
      </c>
      <c r="N444">
        <v>-9.302741016572847E-3</v>
      </c>
    </row>
    <row r="445" spans="1:14">
      <c r="A445" s="2">
        <v>44109</v>
      </c>
      <c r="B445">
        <f>(Prices!B445 - Prices!B444) / Prices!B444</f>
        <v>3.0791037570376375E-2</v>
      </c>
      <c r="C445">
        <f>(Prices!D445 - Prices!D444) / Prices!D444</f>
        <v>2.374404296875E-2</v>
      </c>
      <c r="D445">
        <f>(Prices!F445 - Prices!F444) / Prices!F444</f>
        <v>1.8707136673833349E-2</v>
      </c>
      <c r="E445">
        <f>(Prices!G445 - Prices!G444) / Prices!G444</f>
        <v>1.3607739797858108E-2</v>
      </c>
      <c r="F445">
        <f>(Prices!H445 - Prices!H444) / Prices!H444</f>
        <v>2.1136466268513093E-2</v>
      </c>
      <c r="G445">
        <f>(Prices!I445 - Prices!I444) / Prices!I444</f>
        <v>2.0321173188785277E-2</v>
      </c>
      <c r="H445">
        <f>(Prices!J445 - Prices!J444) / Prices!J444</f>
        <v>4.4421765419295593E-2</v>
      </c>
      <c r="I445">
        <f>(Prices!K445 - Prices!K444) / Prices!K444</f>
        <v>9.1947220471273391E-3</v>
      </c>
      <c r="J445">
        <f>(Prices!P445 - Prices!P444) / Prices!P444</f>
        <v>2.5512531789758205E-2</v>
      </c>
      <c r="K445">
        <f>(Prices!S445 - Prices!S444) / Prices!S444</f>
        <v>2.3044308586316946E-2</v>
      </c>
      <c r="L445">
        <v>2.1326289192603654E-2</v>
      </c>
      <c r="M445">
        <v>1.5590345892559582E-2</v>
      </c>
      <c r="N445">
        <v>1.7475162744610636E-2</v>
      </c>
    </row>
    <row r="446" spans="1:14">
      <c r="A446" s="2">
        <v>44110</v>
      </c>
      <c r="B446">
        <f>(Prices!B446 - Prices!B445) / Prices!B445</f>
        <v>-2.8669497018884219E-2</v>
      </c>
      <c r="C446">
        <f>(Prices!D446 - Prices!D445) / Prices!D445</f>
        <v>-3.1020288865768162E-2</v>
      </c>
      <c r="D446">
        <f>(Prices!F446 - Prices!F445) / Prices!F445</f>
        <v>-2.1452252830248542E-2</v>
      </c>
      <c r="E446">
        <f>(Prices!G446 - Prices!G445) / Prices!G445</f>
        <v>-1.3290466474877097E-2</v>
      </c>
      <c r="F446">
        <f>(Prices!H446 - Prices!H445) / Prices!H445</f>
        <v>-1.0299092227054366E-2</v>
      </c>
      <c r="G446">
        <f>(Prices!I446 - Prices!I445) / Prices!I445</f>
        <v>-2.1247247268184943E-2</v>
      </c>
      <c r="H446">
        <f>(Prices!J446 - Prices!J445) / Prices!J445</f>
        <v>6.8903234438236656E-3</v>
      </c>
      <c r="I446">
        <f>(Prices!K446 - Prices!K445) / Prices!K445</f>
        <v>1.5785251717313935E-3</v>
      </c>
      <c r="J446">
        <f>(Prices!P446 - Prices!P445) / Prices!P445</f>
        <v>-2.74853935119246E-2</v>
      </c>
      <c r="K446">
        <f>(Prices!S446 - Prices!S445) / Prices!S445</f>
        <v>-1.0373521873188117E-2</v>
      </c>
      <c r="L446">
        <v>-1.7847134634657147E-2</v>
      </c>
      <c r="M446">
        <v>-1.0313785760007478E-2</v>
      </c>
      <c r="N446">
        <v>-1.3970762676150904E-2</v>
      </c>
    </row>
    <row r="447" spans="1:14">
      <c r="A447" s="2">
        <v>44111</v>
      </c>
      <c r="B447">
        <f>(Prices!B447 - Prices!B446) / Prices!B446</f>
        <v>1.6967168865429948E-2</v>
      </c>
      <c r="C447">
        <f>(Prices!D447 - Prices!D446) / Prices!D446</f>
        <v>3.0881037106998667E-2</v>
      </c>
      <c r="D447">
        <f>(Prices!F447 - Prices!F446) / Prices!F446</f>
        <v>5.5959391800929296E-3</v>
      </c>
      <c r="E447">
        <f>(Prices!G447 - Prices!G446) / Prices!G446</f>
        <v>1.1076310800002055E-2</v>
      </c>
      <c r="F447">
        <f>(Prices!H447 - Prices!H446) / Prices!H446</f>
        <v>1.7445576955304947E-2</v>
      </c>
      <c r="G447">
        <f>(Prices!I447 - Prices!I446) / Prices!I446</f>
        <v>1.9037353902118775E-2</v>
      </c>
      <c r="H447">
        <f>(Prices!J447 - Prices!J446) / Prices!J446</f>
        <v>1.6561517545874295E-2</v>
      </c>
      <c r="I447">
        <f>(Prices!K447 - Prices!K446) / Prices!K446</f>
        <v>7.8072013349117144E-3</v>
      </c>
      <c r="J447">
        <f>(Prices!P447 - Prices!P446) / Prices!P446</f>
        <v>2.7344297266189088E-2</v>
      </c>
      <c r="K447">
        <f>(Prices!S447 - Prices!S446) / Prices!S446</f>
        <v>3.2941688801605431E-3</v>
      </c>
      <c r="L447">
        <v>1.7298988238922945E-2</v>
      </c>
      <c r="M447">
        <v>9.4517080217243199E-3</v>
      </c>
      <c r="N447">
        <v>1.7158623741204533E-2</v>
      </c>
    </row>
    <row r="448" spans="1:14">
      <c r="A448" s="2">
        <v>44112</v>
      </c>
      <c r="B448">
        <f>(Prices!B448 - Prices!B447) / Prices!B447</f>
        <v>-9.5578951590987989E-4</v>
      </c>
      <c r="C448">
        <f>(Prices!D448 - Prices!D447) / Prices!D447</f>
        <v>-1.6084400175447127E-3</v>
      </c>
      <c r="D448">
        <f>(Prices!F448 - Prices!F447) / Prices!F447</f>
        <v>1.6646982918074548E-2</v>
      </c>
      <c r="E448">
        <f>(Prices!G448 - Prices!G447) / Prices!G447</f>
        <v>6.8299704826812902E-3</v>
      </c>
      <c r="F448">
        <f>(Prices!H448 - Prices!H447) / Prices!H447</f>
        <v>2.0555668160690498E-2</v>
      </c>
      <c r="G448">
        <f>(Prices!I448 - Prices!I447) / Prices!I447</f>
        <v>3.5743113694787086E-3</v>
      </c>
      <c r="H448">
        <f>(Prices!J448 - Prices!J447) / Prices!J447</f>
        <v>-8.9694826449927146E-3</v>
      </c>
      <c r="I448">
        <f>(Prices!K448 - Prices!K447) / Prices!K447</f>
        <v>6.7519958614289171E-3</v>
      </c>
      <c r="J448">
        <f>(Prices!P448 - Prices!P447) / Prices!P447</f>
        <v>1.4577830589772977E-3</v>
      </c>
      <c r="K448">
        <f>(Prices!S448 - Prices!S447) / Prices!S447</f>
        <v>5.2537428561460923E-2</v>
      </c>
      <c r="L448">
        <v>5.3229755810535158E-3</v>
      </c>
      <c r="M448">
        <v>7.443330569147341E-3</v>
      </c>
      <c r="N448">
        <v>8.8498758442658292E-3</v>
      </c>
    </row>
    <row r="449" spans="1:14">
      <c r="A449" s="2">
        <v>44113</v>
      </c>
      <c r="B449">
        <f>(Prices!B449 - Prices!B448) / Prices!B448</f>
        <v>1.7395622475208154E-2</v>
      </c>
      <c r="C449">
        <f>(Prices!D449 - Prices!D448) / Prices!D448</f>
        <v>3.0120249141207377E-2</v>
      </c>
      <c r="D449">
        <f>(Prices!F449 - Prices!F448) / Prices!F448</f>
        <v>1.8214400309092101E-2</v>
      </c>
      <c r="E449">
        <f>(Prices!G449 - Prices!G448) / Prices!G448</f>
        <v>1.3970383054362153E-2</v>
      </c>
      <c r="F449">
        <f>(Prices!H449 - Prices!H448) / Prices!H448</f>
        <v>-5.6987419837169779E-3</v>
      </c>
      <c r="G449">
        <f>(Prices!I449 - Prices!I448) / Prices!I448</f>
        <v>2.4836198687469647E-2</v>
      </c>
      <c r="H449">
        <f>(Prices!J449 - Prices!J448) / Prices!J448</f>
        <v>-5.4917688792345092E-3</v>
      </c>
      <c r="I449">
        <f>(Prices!K449 - Prices!K448) / Prices!K448</f>
        <v>8.965831366851508E-3</v>
      </c>
      <c r="J449">
        <f>(Prices!P449 - Prices!P448) / Prices!P448</f>
        <v>1.8970775433978744E-2</v>
      </c>
      <c r="K449">
        <f>(Prices!S449 - Prices!S448) / Prices!S448</f>
        <v>-1.4747335048037548E-2</v>
      </c>
      <c r="L449">
        <v>1.5279831327947599E-2</v>
      </c>
      <c r="M449">
        <v>6.673054894514311E-3</v>
      </c>
      <c r="N449">
        <v>8.8987026634806659E-3</v>
      </c>
    </row>
    <row r="450" spans="1:14">
      <c r="A450" s="2">
        <v>44116</v>
      </c>
      <c r="B450">
        <f>(Prices!B450 - Prices!B449) / Prices!B449</f>
        <v>6.352060851193661E-2</v>
      </c>
      <c r="C450">
        <f>(Prices!D450 - Prices!D449) / Prices!D449</f>
        <v>4.7549907402206264E-2</v>
      </c>
      <c r="D450">
        <f>(Prices!F450 - Prices!F449) / Prices!F449</f>
        <v>3.5843606893800728E-2</v>
      </c>
      <c r="E450">
        <f>(Prices!G450 - Prices!G449) / Prices!G449</f>
        <v>5.7622198922517168E-3</v>
      </c>
      <c r="F450">
        <f>(Prices!H450 - Prices!H449) / Prices!H449</f>
        <v>1.2253289763105125E-2</v>
      </c>
      <c r="G450">
        <f>(Prices!I450 - Prices!I449) / Prices!I449</f>
        <v>2.590257249673528E-2</v>
      </c>
      <c r="H450">
        <f>(Prices!J450 - Prices!J449) / Prices!J449</f>
        <v>3.365958902362335E-2</v>
      </c>
      <c r="I450">
        <f>(Prices!K450 - Prices!K449) / Prices!K449</f>
        <v>1.0985351040318969E-2</v>
      </c>
      <c r="J450">
        <f>(Prices!P450 - Prices!P449) / Prices!P449</f>
        <v>1.9124395163948277E-2</v>
      </c>
      <c r="K450">
        <f>(Prices!S450 - Prices!S449) / Prices!S449</f>
        <v>-3.1665006834253324E-3</v>
      </c>
      <c r="L450">
        <v>3.0870955164316351E-2</v>
      </c>
      <c r="M450">
        <v>4.9716420653168432E-3</v>
      </c>
      <c r="N450">
        <v>1.6134432315737326E-2</v>
      </c>
    </row>
    <row r="451" spans="1:14">
      <c r="A451" s="2">
        <v>44117</v>
      </c>
      <c r="B451">
        <f>(Prices!B451 - Prices!B450) / Prices!B450</f>
        <v>-2.65273601070358E-2</v>
      </c>
      <c r="C451">
        <f>(Prices!D451 - Prices!D450) / Prices!D450</f>
        <v>2.0333647320033919E-4</v>
      </c>
      <c r="D451">
        <f>(Prices!F451 - Prices!F450) / Prices!F450</f>
        <v>1.585075235800945E-3</v>
      </c>
      <c r="E451">
        <f>(Prices!G451 - Prices!G450) / Prices!G450</f>
        <v>-2.2918752238654867E-2</v>
      </c>
      <c r="F451">
        <f>(Prices!H451 - Prices!H450) / Prices!H450</f>
        <v>-1.6205162559571256E-2</v>
      </c>
      <c r="G451">
        <f>(Prices!I451 - Prices!I450) / Prices!I450</f>
        <v>6.5942199522229794E-3</v>
      </c>
      <c r="H451">
        <f>(Prices!J451 - Prices!J450) / Prices!J450</f>
        <v>1.5641375405450204E-3</v>
      </c>
      <c r="I451">
        <f>(Prices!K451 - Prices!K450) / Prices!K450</f>
        <v>-1.9380485152955831E-3</v>
      </c>
      <c r="J451">
        <f>(Prices!P451 - Prices!P450) / Prices!P450</f>
        <v>9.8349328842702467E-3</v>
      </c>
      <c r="K451">
        <f>(Prices!S451 - Prices!S450) / Prices!S450</f>
        <v>-1.1839476059239252E-2</v>
      </c>
      <c r="L451">
        <v>-3.4121982557783814E-5</v>
      </c>
      <c r="M451">
        <v>-1.1071830745024906E-2</v>
      </c>
      <c r="N451">
        <v>-6.3948028841139494E-3</v>
      </c>
    </row>
    <row r="452" spans="1:14">
      <c r="A452" s="2">
        <v>44118</v>
      </c>
      <c r="B452">
        <f>(Prices!B452 - Prices!B451) / Prices!B451</f>
        <v>7.4321774905687415E-4</v>
      </c>
      <c r="C452">
        <f>(Prices!D452 - Prices!D451) / Prices!D451</f>
        <v>-2.3208080547411428E-2</v>
      </c>
      <c r="D452">
        <f>(Prices!F452 - Prices!F451) / Prices!F451</f>
        <v>-2.3165064821859455E-3</v>
      </c>
      <c r="E452">
        <f>(Prices!G452 - Prices!G451) / Prices!G451</f>
        <v>-1.7527751975534164E-3</v>
      </c>
      <c r="F452">
        <f>(Prices!H452 - Prices!H451) / Prices!H451</f>
        <v>-5.5564371466135538E-3</v>
      </c>
      <c r="G452">
        <f>(Prices!I452 - Prices!I451) / Prices!I451</f>
        <v>-8.9741455409965646E-3</v>
      </c>
      <c r="H452">
        <f>(Prices!J452 - Prices!J451) / Prices!J451</f>
        <v>-1.0738095517848665E-2</v>
      </c>
      <c r="I452">
        <f>(Prices!K452 - Prices!K451) / Prices!K451</f>
        <v>-1.1786277589682973E-3</v>
      </c>
      <c r="J452">
        <f>(Prices!P452 - Prices!P451) / Prices!P451</f>
        <v>3.2799718116372743E-2</v>
      </c>
      <c r="K452">
        <f>(Prices!S452 - Prices!S451) / Prices!S451</f>
        <v>-2.045463243960691E-3</v>
      </c>
      <c r="L452">
        <v>-8.3524692161615639E-3</v>
      </c>
      <c r="M452">
        <v>-2.1440691719145956E-3</v>
      </c>
      <c r="N452">
        <v>-6.2486624374356566E-3</v>
      </c>
    </row>
    <row r="453" spans="1:14">
      <c r="A453" s="2">
        <v>44119</v>
      </c>
      <c r="B453">
        <f>(Prices!B453 - Prices!B452) / Prices!B452</f>
        <v>-3.960668254095712E-3</v>
      </c>
      <c r="C453">
        <f>(Prices!D453 - Prices!D452) / Prices!D452</f>
        <v>-7.4501426892350491E-3</v>
      </c>
      <c r="D453">
        <f>(Prices!F453 - Prices!F452) / Prices!F452</f>
        <v>-5.0976844771279265E-3</v>
      </c>
      <c r="E453">
        <f>(Prices!G453 - Prices!G452) / Prices!G452</f>
        <v>-6.1441395699400134E-3</v>
      </c>
      <c r="F453">
        <f>(Prices!H453 - Prices!H452) / Prices!H452</f>
        <v>1.4967189146328398E-2</v>
      </c>
      <c r="G453">
        <f>(Prices!I453 - Prices!I452) / Prices!I452</f>
        <v>-5.4332171896503949E-3</v>
      </c>
      <c r="H453">
        <f>(Prices!J453 - Prices!J452) / Prices!J452</f>
        <v>-8.8858251051080524E-3</v>
      </c>
      <c r="I453">
        <f>(Prices!K453 - Prices!K452) / Prices!K452</f>
        <v>-1.458273577917682E-3</v>
      </c>
      <c r="J453">
        <f>(Prices!P453 - Prices!P452) / Prices!P452</f>
        <v>-2.6923907430318937E-2</v>
      </c>
      <c r="K453">
        <f>(Prices!S453 - Prices!S452) / Prices!S452</f>
        <v>8.7845388197603895E-3</v>
      </c>
      <c r="L453">
        <v>-6.711137910836538E-3</v>
      </c>
      <c r="M453">
        <v>-1.098101902069366E-2</v>
      </c>
      <c r="N453">
        <v>-1.1889364641993554E-3</v>
      </c>
    </row>
    <row r="454" spans="1:14">
      <c r="A454" s="2">
        <v>44120</v>
      </c>
      <c r="B454">
        <f>(Prices!B454 - Prices!B453) / Prices!B453</f>
        <v>-1.4000517458501126E-2</v>
      </c>
      <c r="C454">
        <f>(Prices!D454 - Prices!D453) / Prices!D453</f>
        <v>-1.9750480983333953E-2</v>
      </c>
      <c r="D454">
        <f>(Prices!F454 - Prices!F453) / Prices!F453</f>
        <v>7.8625286546070792E-3</v>
      </c>
      <c r="E454">
        <f>(Prices!G454 - Prices!G453) / Prices!G453</f>
        <v>6.1821233989417029E-3</v>
      </c>
      <c r="F454">
        <f>(Prices!H454 - Prices!H453) / Prices!H453</f>
        <v>-2.0646108064305249E-3</v>
      </c>
      <c r="G454">
        <f>(Prices!I454 - Prices!I453) / Prices!I453</f>
        <v>0</v>
      </c>
      <c r="H454">
        <f>(Prices!J454 - Prices!J453) / Prices!J453</f>
        <v>-1.1345925445463393E-2</v>
      </c>
      <c r="I454">
        <f>(Prices!K454 - Prices!K453) / Prices!K453</f>
        <v>3.8939452261739079E-3</v>
      </c>
      <c r="J454">
        <f>(Prices!P454 - Prices!P453) / Prices!P453</f>
        <v>-2.051768046956897E-2</v>
      </c>
      <c r="K454">
        <f>(Prices!S454 - Prices!S453) / Prices!S453</f>
        <v>-1.0159730006276553E-2</v>
      </c>
      <c r="L454">
        <v>-5.4807701183565288E-3</v>
      </c>
      <c r="M454">
        <v>3.1380058026591758E-3</v>
      </c>
      <c r="N454">
        <v>-8.4553742874542647E-4</v>
      </c>
    </row>
    <row r="455" spans="1:14">
      <c r="A455" s="2">
        <v>44123</v>
      </c>
      <c r="B455">
        <f>(Prices!B455 - Prices!B454) / Prices!B454</f>
        <v>-2.5541946687461785E-2</v>
      </c>
      <c r="C455">
        <f>(Prices!D455 - Prices!D454) / Prices!D454</f>
        <v>-2.0013957457728698E-2</v>
      </c>
      <c r="D455">
        <f>(Prices!F455 - Prices!F454) / Prices!F454</f>
        <v>-2.4079849901422295E-2</v>
      </c>
      <c r="E455">
        <f>(Prices!G455 - Prices!G454) / Prices!G454</f>
        <v>-2.5523093706588947E-2</v>
      </c>
      <c r="F455">
        <f>(Prices!H455 - Prices!H454) / Prices!H454</f>
        <v>-1.684552451462008E-2</v>
      </c>
      <c r="G455">
        <f>(Prices!I455 - Prices!I454) / Prices!I454</f>
        <v>-2.4765555120776436E-2</v>
      </c>
      <c r="H455">
        <f>(Prices!J455 - Prices!J454) / Prices!J454</f>
        <v>-2.2716352639014226E-2</v>
      </c>
      <c r="I455">
        <f>(Prices!K455 - Prices!K454) / Prices!K454</f>
        <v>-1.7176030893926955E-2</v>
      </c>
      <c r="J455">
        <f>(Prices!P455 - Prices!P454) / Prices!P454</f>
        <v>-2.010601434417017E-2</v>
      </c>
      <c r="K455">
        <f>(Prices!S455 - Prices!S454) / Prices!S454</f>
        <v>-1.9941314073576504E-2</v>
      </c>
      <c r="L455">
        <v>-1.6325230048897504E-2</v>
      </c>
      <c r="M455">
        <v>-4.3312556692862393E-3</v>
      </c>
      <c r="N455">
        <v>-1.5110259537529135E-2</v>
      </c>
    </row>
    <row r="456" spans="1:14">
      <c r="A456" s="2">
        <v>44124</v>
      </c>
      <c r="B456">
        <f>(Prices!B456 - Prices!B455) / Prices!B455</f>
        <v>1.3191925388181275E-2</v>
      </c>
      <c r="C456">
        <f>(Prices!D456 - Prices!D455) / Prices!D455</f>
        <v>3.0555543397111883E-3</v>
      </c>
      <c r="D456">
        <f>(Prices!F456 - Prices!F455) / Prices!F455</f>
        <v>1.3810998534993105E-2</v>
      </c>
      <c r="E456">
        <f>(Prices!G456 - Prices!G455) / Prices!G455</f>
        <v>1.5935377907190277E-3</v>
      </c>
      <c r="F456">
        <f>(Prices!H456 - Prices!H455) / Prices!H455</f>
        <v>5.7115312035630177E-3</v>
      </c>
      <c r="G456">
        <f>(Prices!I456 - Prices!I455) / Prices!I455</f>
        <v>2.006933503107081E-3</v>
      </c>
      <c r="H456">
        <f>(Prices!J456 - Prices!J455) / Prices!J455</f>
        <v>1.0946052821912211E-2</v>
      </c>
      <c r="I456">
        <f>(Prices!K456 - Prices!K455) / Prices!K455</f>
        <v>4.0166545168010444E-3</v>
      </c>
      <c r="J456">
        <f>(Prices!P456 - Prices!P455) / Prices!P455</f>
        <v>-2.0634587544658665E-2</v>
      </c>
      <c r="K456">
        <f>(Prices!S456 - Prices!S455) / Prices!S455</f>
        <v>8.3784961443642385E-3</v>
      </c>
      <c r="L456">
        <v>2.1494800585020912E-3</v>
      </c>
      <c r="M456">
        <v>5.5582874002868101E-3</v>
      </c>
      <c r="N456">
        <v>3.9465140104235691E-3</v>
      </c>
    </row>
    <row r="457" spans="1:14">
      <c r="A457" s="2">
        <v>44125</v>
      </c>
      <c r="B457">
        <f>(Prices!B457 - Prices!B456) / Prices!B456</f>
        <v>-5.4463144376369534E-3</v>
      </c>
      <c r="C457">
        <f>(Prices!D457 - Prices!D456) / Prices!D456</f>
        <v>-9.9688867749154961E-3</v>
      </c>
      <c r="D457">
        <f>(Prices!F457 - Prices!F456) / Prices!F456</f>
        <v>2.250674972536728E-2</v>
      </c>
      <c r="E457">
        <f>(Prices!G457 - Prices!G456) / Prices!G456</f>
        <v>-4.289127514755537E-3</v>
      </c>
      <c r="F457">
        <f>(Prices!H457 - Prices!H456) / Prices!H456</f>
        <v>-9.9632985313007974E-3</v>
      </c>
      <c r="G457">
        <f>(Prices!I457 - Prices!I456) / Prices!I456</f>
        <v>6.9903288195413661E-4</v>
      </c>
      <c r="H457">
        <f>(Prices!J457 - Prices!J456) / Prices!J456</f>
        <v>-8.849057470184175E-3</v>
      </c>
      <c r="I457">
        <f>(Prices!K457 - Prices!K456) / Prices!K456</f>
        <v>5.404286927447469E-3</v>
      </c>
      <c r="J457">
        <f>(Prices!P457 - Prices!P456) / Prices!P456</f>
        <v>1.6590325709359309E-3</v>
      </c>
      <c r="K457">
        <f>(Prices!S457 - Prices!S456) / Prices!S456</f>
        <v>-1.6023878944056848E-2</v>
      </c>
      <c r="L457">
        <v>-7.737393421144164E-4</v>
      </c>
      <c r="M457">
        <v>-3.3646464519162698E-3</v>
      </c>
      <c r="N457">
        <v>-1.8070097323648624E-3</v>
      </c>
    </row>
    <row r="458" spans="1:14">
      <c r="A458" s="2">
        <v>44126</v>
      </c>
      <c r="B458">
        <f>(Prices!B458 - Prices!B457) / Prices!B457</f>
        <v>-9.5832100354459725E-3</v>
      </c>
      <c r="C458">
        <f>(Prices!D458 - Prices!D457) / Prices!D457</f>
        <v>-2.6812857408544254E-3</v>
      </c>
      <c r="D458">
        <f>(Prices!F458 - Prices!F457) / Prices!F457</f>
        <v>1.3032961037797797E-2</v>
      </c>
      <c r="E458">
        <f>(Prices!G458 - Prices!G457) / Prices!G457</f>
        <v>7.9902637348113117E-3</v>
      </c>
      <c r="F458">
        <f>(Prices!H458 - Prices!H457) / Prices!H457</f>
        <v>3.5322615147387659E-2</v>
      </c>
      <c r="G458">
        <f>(Prices!I458 - Prices!I457) / Prices!I457</f>
        <v>4.1893375717579095E-4</v>
      </c>
      <c r="H458">
        <f>(Prices!J458 - Prices!J457) / Prices!J457</f>
        <v>-1.2107344702302351E-2</v>
      </c>
      <c r="I458">
        <f>(Prices!K458 - Prices!K457) / Prices!K457</f>
        <v>-7.0828038219137423E-3</v>
      </c>
      <c r="J458">
        <f>(Prices!P458 - Prices!P457) / Prices!P457</f>
        <v>7.4530647116466189E-3</v>
      </c>
      <c r="K458">
        <f>(Prices!S458 - Prices!S457) / Prices!S457</f>
        <v>5.1266667973619819E-2</v>
      </c>
      <c r="L458">
        <v>-3.5252632224253744E-5</v>
      </c>
      <c r="M458">
        <v>9.6443284600786173E-4</v>
      </c>
      <c r="N458">
        <v>5.4949392542161203E-3</v>
      </c>
    </row>
    <row r="459" spans="1:14">
      <c r="A459" s="2">
        <v>44127</v>
      </c>
      <c r="B459">
        <f>(Prices!B459 - Prices!B458) / Prices!B458</f>
        <v>-6.1339398519159004E-3</v>
      </c>
      <c r="C459">
        <f>(Prices!D459 - Prices!D458) / Prices!D458</f>
        <v>8.8149718670287557E-3</v>
      </c>
      <c r="D459">
        <f>(Prices!F459 - Prices!F458) / Prices!F458</f>
        <v>1.638188456263015E-2</v>
      </c>
      <c r="E459">
        <f>(Prices!G459 - Prices!G458) / Prices!G458</f>
        <v>1.1028946376128617E-3</v>
      </c>
      <c r="F459">
        <f>(Prices!H459 - Prices!H458) / Prices!H458</f>
        <v>9.039833579451045E-3</v>
      </c>
      <c r="G459">
        <f>(Prices!I459 - Prices!I458) / Prices!I458</f>
        <v>6.2358931531156184E-3</v>
      </c>
      <c r="H459">
        <f>(Prices!J459 - Prices!J458) / Prices!J458</f>
        <v>1.7158063613285104E-2</v>
      </c>
      <c r="I459">
        <f>(Prices!K459 - Prices!K458) / Prices!K458</f>
        <v>6.5748302899898301E-3</v>
      </c>
      <c r="J459">
        <f>(Prices!P459 - Prices!P458) / Prices!P458</f>
        <v>-1.2118551755604385E-2</v>
      </c>
      <c r="K459">
        <f>(Prices!S459 - Prices!S458) / Prices!S458</f>
        <v>-2.0080198483293468E-2</v>
      </c>
      <c r="L459">
        <v>1.9706694411540213E-3</v>
      </c>
      <c r="M459">
        <v>5.5408808908273344E-3</v>
      </c>
      <c r="N459">
        <v>3.4115130610535634E-3</v>
      </c>
    </row>
    <row r="460" spans="1:14">
      <c r="A460" s="2">
        <v>44130</v>
      </c>
      <c r="B460">
        <f>(Prices!B460 - Prices!B459) / Prices!B459</f>
        <v>8.6740248239407545E-5</v>
      </c>
      <c r="C460">
        <f>(Prices!D460 - Prices!D459) / Prices!D459</f>
        <v>8.2389079499431959E-4</v>
      </c>
      <c r="D460">
        <f>(Prices!F460 - Prices!F459) / Prices!F459</f>
        <v>-2.9816664915525318E-2</v>
      </c>
      <c r="E460">
        <f>(Prices!G460 - Prices!G459) / Prices!G459</f>
        <v>-8.7444217944047786E-3</v>
      </c>
      <c r="F460">
        <f>(Prices!H460 - Prices!H459) / Prices!H459</f>
        <v>-2.4757014671585927E-2</v>
      </c>
      <c r="G460">
        <f>(Prices!I460 - Prices!I459) / Prices!I459</f>
        <v>-2.8441847906073955E-2</v>
      </c>
      <c r="H460">
        <f>(Prices!J460 - Prices!J459) / Prices!J459</f>
        <v>-3.3038273081336327E-2</v>
      </c>
      <c r="I460">
        <f>(Prices!K460 - Prices!K459) / Prices!K459</f>
        <v>-7.5852298432123348E-3</v>
      </c>
      <c r="J460">
        <f>(Prices!P460 - Prices!P459) / Prices!P459</f>
        <v>-8.320996760949168E-4</v>
      </c>
      <c r="K460">
        <f>(Prices!S460 - Prices!S459) / Prices!S459</f>
        <v>-2.3712149632622463E-2</v>
      </c>
      <c r="L460">
        <v>-1.4995694319832539E-2</v>
      </c>
      <c r="M460">
        <v>-1.8687335447418737E-2</v>
      </c>
      <c r="N460">
        <v>-1.8416495605222766E-2</v>
      </c>
    </row>
    <row r="461" spans="1:14">
      <c r="A461" s="2">
        <v>44131</v>
      </c>
      <c r="B461">
        <f>(Prices!B461 - Prices!B460) / Prices!B460</f>
        <v>1.3472506033247473E-2</v>
      </c>
      <c r="C461">
        <f>(Prices!D461 - Prices!D460) / Prices!D460</f>
        <v>2.4723687101579239E-2</v>
      </c>
      <c r="D461">
        <f>(Prices!F461 - Prices!F460) / Prices!F460</f>
        <v>9.2090765770442961E-3</v>
      </c>
      <c r="E461">
        <f>(Prices!G461 - Prices!G460) / Prices!G460</f>
        <v>-5.695684798386105E-3</v>
      </c>
      <c r="F461">
        <f>(Prices!H461 - Prices!H460) / Prices!H460</f>
        <v>-1.8866088644549348E-2</v>
      </c>
      <c r="G461">
        <f>(Prices!I461 - Prices!I460) / Prices!I460</f>
        <v>1.5089410803976388E-2</v>
      </c>
      <c r="H461">
        <f>(Prices!J461 - Prices!J460) / Prices!J460</f>
        <v>1.9442449210342685E-2</v>
      </c>
      <c r="I461">
        <f>(Prices!K461 - Prices!K460) / Prices!K460</f>
        <v>7.5018571073666596E-3</v>
      </c>
      <c r="J461">
        <f>(Prices!P461 - Prices!P460) / Prices!P460</f>
        <v>1.0469159823756824E-2</v>
      </c>
      <c r="K461">
        <f>(Prices!S461 - Prices!S460) / Prices!S460</f>
        <v>-1.5891990904406558E-2</v>
      </c>
      <c r="L461">
        <v>7.8076690342710484E-3</v>
      </c>
      <c r="M461">
        <v>-7.5680559389372558E-3</v>
      </c>
      <c r="N461">
        <v>-3.3031141762565374E-3</v>
      </c>
    </row>
    <row r="462" spans="1:14">
      <c r="A462" s="2">
        <v>44132</v>
      </c>
      <c r="B462">
        <f>(Prices!B462 - Prices!B461) / Prices!B461</f>
        <v>-4.6312246644210256E-2</v>
      </c>
      <c r="C462">
        <f>(Prices!D462 - Prices!D461) / Prices!D461</f>
        <v>-3.7595069983728684E-2</v>
      </c>
      <c r="D462">
        <f>(Prices!F462 - Prices!F461) / Prices!F461</f>
        <v>-5.5088438371317411E-2</v>
      </c>
      <c r="E462">
        <f>(Prices!G462 - Prices!G461) / Prices!G461</f>
        <v>-3.3461429854087496E-2</v>
      </c>
      <c r="F462">
        <f>(Prices!H462 - Prices!H461) / Prices!H461</f>
        <v>-2.8088040297406587E-2</v>
      </c>
      <c r="G462">
        <f>(Prices!I462 - Prices!I461) / Prices!I461</f>
        <v>-4.9566275556291645E-2</v>
      </c>
      <c r="H462">
        <f>(Prices!J462 - Prices!J461) / Prices!J461</f>
        <v>-5.7458094056118451E-2</v>
      </c>
      <c r="I462">
        <f>(Prices!K462 - Prices!K461) / Prices!K461</f>
        <v>-3.3014864058907092E-2</v>
      </c>
      <c r="J462">
        <f>(Prices!P462 - Prices!P461) / Prices!P461</f>
        <v>-4.3938975190562987E-2</v>
      </c>
      <c r="K462">
        <f>(Prices!S462 - Prices!S461) / Prices!S461</f>
        <v>-3.8086539768820302E-2</v>
      </c>
      <c r="L462">
        <v>-3.8986575735253881E-2</v>
      </c>
      <c r="M462">
        <v>-2.9274519980858494E-2</v>
      </c>
      <c r="N462">
        <v>-3.4430746349607209E-2</v>
      </c>
    </row>
    <row r="463" spans="1:14">
      <c r="A463" s="2">
        <v>44133</v>
      </c>
      <c r="B463">
        <f>(Prices!B463 - Prices!B462) / Prices!B462</f>
        <v>3.7050427952720254E-2</v>
      </c>
      <c r="C463">
        <f>(Prices!D463 - Prices!D462) / Prices!D462</f>
        <v>1.524923584963736E-2</v>
      </c>
      <c r="D463">
        <f>(Prices!F463 - Prices!F462) / Prices!F462</f>
        <v>3.0500369901892047E-2</v>
      </c>
      <c r="E463">
        <f>(Prices!G463 - Prices!G462) / Prices!G462</f>
        <v>-8.4560561619138157E-3</v>
      </c>
      <c r="F463">
        <f>(Prices!H463 - Prices!H462) / Prices!H462</f>
        <v>6.525631608740686E-3</v>
      </c>
      <c r="G463">
        <f>(Prices!I463 - Prices!I462) / Prices!I462</f>
        <v>1.0065033166356171E-2</v>
      </c>
      <c r="H463">
        <f>(Prices!J463 - Prices!J462) / Prices!J462</f>
        <v>3.1440667706213885E-2</v>
      </c>
      <c r="I463">
        <f>(Prices!K463 - Prices!K462) / Prices!K462</f>
        <v>-6.5401623942483759E-4</v>
      </c>
      <c r="J463">
        <f>(Prices!P463 - Prices!P462) / Prices!P462</f>
        <v>1.1846701366301339E-2</v>
      </c>
      <c r="K463">
        <f>(Prices!S463 - Prices!S462) / Prices!S462</f>
        <v>4.4346006609464791E-2</v>
      </c>
      <c r="L463">
        <v>1.7486854936206893E-2</v>
      </c>
      <c r="M463">
        <v>4.815178708088585E-3</v>
      </c>
      <c r="N463">
        <v>1.053071452918914E-2</v>
      </c>
    </row>
    <row r="464" spans="1:14">
      <c r="A464" s="2">
        <v>44134</v>
      </c>
      <c r="B464">
        <f>(Prices!B464 - Prices!B463) / Prices!B463</f>
        <v>-5.6017905578112454E-2</v>
      </c>
      <c r="C464">
        <f>(Prices!D464 - Prices!D463) / Prices!D463</f>
        <v>-5.4456455231491091E-2</v>
      </c>
      <c r="D464">
        <f>(Prices!F464 - Prices!F463) / Prices!F463</f>
        <v>3.8043954296853207E-2</v>
      </c>
      <c r="E464">
        <f>(Prices!G464 - Prices!G463) / Prices!G463</f>
        <v>-5.8322650636684825E-4</v>
      </c>
      <c r="F464">
        <f>(Prices!H464 - Prices!H463) / Prices!H463</f>
        <v>8.9532125583847346E-3</v>
      </c>
      <c r="G464">
        <f>(Prices!I464 - Prices!I463) / Prices!I463</f>
        <v>-1.0990510415163253E-2</v>
      </c>
      <c r="H464">
        <f>(Prices!J464 - Prices!J463) / Prices!J463</f>
        <v>-3.7622920078205661E-2</v>
      </c>
      <c r="I464">
        <f>(Prices!K464 - Prices!K463) / Prices!K463</f>
        <v>-3.4163335158043837E-3</v>
      </c>
      <c r="J464">
        <f>(Prices!P464 - Prices!P463) / Prices!P463</f>
        <v>-5.547305218949538E-2</v>
      </c>
      <c r="K464">
        <f>(Prices!S464 - Prices!S463) / Prices!S463</f>
        <v>-1.0615863004435806E-2</v>
      </c>
      <c r="L464">
        <v>-2.536297632378549E-2</v>
      </c>
      <c r="M464">
        <v>-5.04419384681528E-3</v>
      </c>
      <c r="N464">
        <v>-1.1245419762091986E-2</v>
      </c>
    </row>
    <row r="465" spans="1:14">
      <c r="A465" s="2">
        <v>44137</v>
      </c>
      <c r="B465">
        <f>(Prices!B465 - Prices!B464) / Prices!B464</f>
        <v>-8.2692775640047826E-4</v>
      </c>
      <c r="C465">
        <f>(Prices!D465 - Prices!D464) / Prices!D464</f>
        <v>-1.0430948040659147E-2</v>
      </c>
      <c r="D465">
        <f>(Prices!F465 - Prices!F464) / Prices!F464</f>
        <v>5.0801409790967641E-3</v>
      </c>
      <c r="E465">
        <f>(Prices!G465 - Prices!G464) / Prices!G464</f>
        <v>1.1523701720353531E-2</v>
      </c>
      <c r="F465">
        <f>(Prices!H465 - Prices!H464) / Prices!H464</f>
        <v>2.2542106962037036E-2</v>
      </c>
      <c r="G465">
        <f>(Prices!I465 - Prices!I464) / Prices!I464</f>
        <v>-6.9147405637533395E-4</v>
      </c>
      <c r="H465">
        <f>(Prices!J465 - Prices!J464) / Prices!J464</f>
        <v>3.7300825217403718E-3</v>
      </c>
      <c r="I465">
        <f>(Prices!K465 - Prices!K464) / Prices!K464</f>
        <v>1.0211484599844006E-2</v>
      </c>
      <c r="J465">
        <f>(Prices!P465 - Prices!P464) / Prices!P464</f>
        <v>3.213582666134867E-2</v>
      </c>
      <c r="K465">
        <f>(Prices!S465 - Prices!S464) / Prices!S464</f>
        <v>4.199883211208235E-2</v>
      </c>
      <c r="L465">
        <v>2.2270006224189409E-3</v>
      </c>
      <c r="M465">
        <v>1.2167623510030498E-2</v>
      </c>
      <c r="N465">
        <v>1.1639912216988782E-2</v>
      </c>
    </row>
    <row r="466" spans="1:14">
      <c r="A466" s="2">
        <v>44138</v>
      </c>
      <c r="B466">
        <f>(Prices!B466 - Prices!B465) / Prices!B465</f>
        <v>1.5353554805592843E-2</v>
      </c>
      <c r="C466">
        <f>(Prices!D466 - Prices!D465) / Prices!D465</f>
        <v>1.4621516534147195E-2</v>
      </c>
      <c r="D466">
        <f>(Prices!F466 - Prices!F465) / Prices!F465</f>
        <v>1.3137705785393052E-2</v>
      </c>
      <c r="E466">
        <f>(Prices!G466 - Prices!G465) / Prices!G465</f>
        <v>-1.3698944122724559E-3</v>
      </c>
      <c r="F466">
        <f>(Prices!H466 - Prices!H465) / Prices!H465</f>
        <v>3.1521275827865555E-2</v>
      </c>
      <c r="G466">
        <f>(Prices!I466 - Prices!I465) / Prices!I465</f>
        <v>2.0263783554791876E-2</v>
      </c>
      <c r="H466">
        <f>(Prices!J466 - Prices!J465) / Prices!J465</f>
        <v>3.4874623555100112E-2</v>
      </c>
      <c r="I466">
        <f>(Prices!K466 - Prices!K465) / Prices!K465</f>
        <v>1.9639330700339602E-2</v>
      </c>
      <c r="J466">
        <f>(Prices!P466 - Prices!P465) / Prices!P465</f>
        <v>5.8400617011194526E-2</v>
      </c>
      <c r="K466">
        <f>(Prices!S466 - Prices!S465) / Prices!S465</f>
        <v>-1.7063951284908216E-2</v>
      </c>
      <c r="L466">
        <v>1.7297862339659138E-2</v>
      </c>
      <c r="M466">
        <v>2.5544411129793339E-2</v>
      </c>
      <c r="N466">
        <v>1.7639396765625797E-2</v>
      </c>
    </row>
    <row r="467" spans="1:14">
      <c r="A467" s="2">
        <v>44139</v>
      </c>
      <c r="B467">
        <f>(Prices!B467 - Prices!B466) / Prices!B466</f>
        <v>4.0836696931525966E-2</v>
      </c>
      <c r="C467">
        <f>(Prices!D467 - Prices!D466) / Prices!D466</f>
        <v>6.3229662940245443E-2</v>
      </c>
      <c r="D467">
        <f>(Prices!F467 - Prices!F466) / Prices!F466</f>
        <v>6.088142331003607E-2</v>
      </c>
      <c r="E467">
        <f>(Prices!G467 - Prices!G466) / Prices!G466</f>
        <v>6.4980869269447147E-3</v>
      </c>
      <c r="F467">
        <f>(Prices!H467 - Prices!H466) / Prices!H466</f>
        <v>-3.0558047193517752E-2</v>
      </c>
      <c r="G467">
        <f>(Prices!I467 - Prices!I466) / Prices!I466</f>
        <v>4.8248874207867588E-2</v>
      </c>
      <c r="H467">
        <f>(Prices!J467 - Prices!J466) / Prices!J466</f>
        <v>5.9506756649023163E-2</v>
      </c>
      <c r="I467">
        <f>(Prices!K467 - Prices!K466) / Prices!K466</f>
        <v>-4.1073576233985063E-3</v>
      </c>
      <c r="J467">
        <f>(Prices!P467 - Prices!P466) / Prices!P466</f>
        <v>-6.8884846035798001E-3</v>
      </c>
      <c r="K467">
        <f>(Prices!S467 - Prices!S466) / Prices!S466</f>
        <v>-5.3875374362067473E-3</v>
      </c>
      <c r="L467">
        <v>4.4638716390425263E-2</v>
      </c>
      <c r="M467">
        <v>1.0256295896741775E-2</v>
      </c>
      <c r="N467">
        <v>2.2516562789603043E-2</v>
      </c>
    </row>
    <row r="468" spans="1:14">
      <c r="A468" s="2">
        <v>44140</v>
      </c>
      <c r="B468">
        <f>(Prices!B468 - Prices!B467) / Prices!B467</f>
        <v>3.5493611301590129E-2</v>
      </c>
      <c r="C468">
        <f>(Prices!D468 - Prices!D467) / Prices!D467</f>
        <v>2.4941733698923239E-2</v>
      </c>
      <c r="D468">
        <f>(Prices!F468 - Prices!F467) / Prices!F467</f>
        <v>9.5369758592986961E-3</v>
      </c>
      <c r="E468">
        <f>(Prices!G468 - Prices!G467) / Prices!G467</f>
        <v>2.5824664660491956E-3</v>
      </c>
      <c r="F468">
        <f>(Prices!H468 - Prices!H467) / Prices!H467</f>
        <v>4.0897653314750648E-2</v>
      </c>
      <c r="G468">
        <f>(Prices!I468 - Prices!I467) / Prices!I467</f>
        <v>3.1886995172863697E-2</v>
      </c>
      <c r="H468">
        <f>(Prices!J468 - Prices!J467) / Prices!J467</f>
        <v>2.6514657655162883E-2</v>
      </c>
      <c r="I468">
        <f>(Prices!K468 - Prices!K467) / Prices!K467</f>
        <v>1.2371909135982687E-2</v>
      </c>
      <c r="J468">
        <f>(Prices!P468 - Prices!P467) / Prices!P467</f>
        <v>4.0643300543862351E-2</v>
      </c>
      <c r="K468">
        <f>(Prices!S468 - Prices!S467) / Prices!S467</f>
        <v>-1.8057652004655517E-3</v>
      </c>
      <c r="L468">
        <v>2.6070551454044407E-2</v>
      </c>
      <c r="M468">
        <v>2.4172166433817845E-2</v>
      </c>
      <c r="N468">
        <v>1.9580891076364498E-2</v>
      </c>
    </row>
    <row r="469" spans="1:14">
      <c r="A469" s="2">
        <v>44141</v>
      </c>
      <c r="B469">
        <f>(Prices!B469 - Prices!B468) / Prices!B468</f>
        <v>-1.1359289880148256E-3</v>
      </c>
      <c r="C469">
        <f>(Prices!D469 - Prices!D468) / Prices!D468</f>
        <v>-3.1999360619093678E-3</v>
      </c>
      <c r="D469">
        <f>(Prices!F469 - Prices!F468) / Prices!F468</f>
        <v>-1.571514417048489E-3</v>
      </c>
      <c r="E469">
        <f>(Prices!G469 - Prices!G468) / Prices!G468</f>
        <v>1.7816361880429097E-2</v>
      </c>
      <c r="F469">
        <f>(Prices!H469 - Prices!H468) / Prices!H468</f>
        <v>-1.3320574369800716E-2</v>
      </c>
      <c r="G469">
        <f>(Prices!I469 - Prices!I468) / Prices!I468</f>
        <v>1.9256978664373169E-3</v>
      </c>
      <c r="H469">
        <f>(Prices!J469 - Prices!J468) / Prices!J468</f>
        <v>2.8389947076793213E-2</v>
      </c>
      <c r="I469">
        <f>(Prices!K469 - Prices!K468) / Prices!K468</f>
        <v>5.9699299166299912E-3</v>
      </c>
      <c r="J469">
        <f>(Prices!P469 - Prices!P468) / Prices!P468</f>
        <v>-1.8580655704747494E-2</v>
      </c>
      <c r="K469">
        <f>(Prices!S469 - Prices!S468) / Prices!S468</f>
        <v>-1.1757374288964209E-2</v>
      </c>
      <c r="L469">
        <v>7.472952950789059E-4</v>
      </c>
      <c r="M469">
        <v>2.1243342650102194E-3</v>
      </c>
      <c r="N469">
        <v>-1.2419658416406979E-4</v>
      </c>
    </row>
    <row r="470" spans="1:14">
      <c r="A470" s="2">
        <v>44144</v>
      </c>
      <c r="B470">
        <f>(Prices!B470 - Prices!B469) / Prices!B469</f>
        <v>-1.9968189249598707E-2</v>
      </c>
      <c r="C470">
        <f>(Prices!D470 - Prices!D469) / Prices!D469</f>
        <v>-5.0622554477376305E-2</v>
      </c>
      <c r="D470">
        <f>(Prices!F470 - Prices!F469) / Prices!F469</f>
        <v>9.6015362457993274E-4</v>
      </c>
      <c r="E470">
        <f>(Prices!G470 - Prices!G469) / Prices!G469</f>
        <v>2.692423738491646E-2</v>
      </c>
      <c r="F470">
        <f>(Prices!H470 - Prices!H469) / Prices!H469</f>
        <v>0.13539243382194949</v>
      </c>
      <c r="G470">
        <f>(Prices!I470 - Prices!I469) / Prices!I469</f>
        <v>-2.3824377865017822E-2</v>
      </c>
      <c r="H470">
        <f>(Prices!J470 - Prices!J469) / Prices!J469</f>
        <v>-6.3950663140115244E-2</v>
      </c>
      <c r="I470">
        <f>(Prices!K470 - Prices!K469) / Prices!K469</f>
        <v>-3.6584501600885048E-2</v>
      </c>
      <c r="J470">
        <f>(Prices!P470 - Prices!P469) / Prices!P469</f>
        <v>-2.0211658339545108E-2</v>
      </c>
      <c r="K470">
        <f>(Prices!S470 - Prices!S469) / Prices!S469</f>
        <v>0.12660149814257823</v>
      </c>
      <c r="L470">
        <v>-2.043352466403774E-2</v>
      </c>
      <c r="M470">
        <v>2.7319628570680234E-2</v>
      </c>
      <c r="N470">
        <v>1.2462741512554226E-2</v>
      </c>
    </row>
    <row r="471" spans="1:14">
      <c r="A471" s="2">
        <v>44145</v>
      </c>
      <c r="B471">
        <f>(Prices!B471 - Prices!B470) / Prices!B470</f>
        <v>-3.0089195595602806E-3</v>
      </c>
      <c r="C471">
        <f>(Prices!D471 - Prices!D470) / Prices!D470</f>
        <v>-3.4582945805364265E-2</v>
      </c>
      <c r="D471">
        <f>(Prices!F471 - Prices!F470) / Prices!F470</f>
        <v>-1.3454917594586752E-2</v>
      </c>
      <c r="E471">
        <f>(Prices!G471 - Prices!G470) / Prices!G470</f>
        <v>1.506029701610921E-2</v>
      </c>
      <c r="F471">
        <f>(Prices!H471 - Prices!H470) / Prices!H470</f>
        <v>-3.2505300140671062E-3</v>
      </c>
      <c r="G471">
        <f>(Prices!I471 - Prices!I470) / Prices!I470</f>
        <v>-3.3792751709367512E-2</v>
      </c>
      <c r="H471">
        <f>(Prices!J471 - Prices!J470) / Prices!J470</f>
        <v>-6.3147594915902758E-2</v>
      </c>
      <c r="I471">
        <f>(Prices!K471 - Prices!K470) / Prices!K470</f>
        <v>1.6450595487271191E-2</v>
      </c>
      <c r="J471">
        <f>(Prices!P471 - Prices!P470) / Prices!P470</f>
        <v>-2.58747425310226E-2</v>
      </c>
      <c r="K471">
        <f>(Prices!S471 - Prices!S470) / Prices!S470</f>
        <v>2.2185201297288574E-2</v>
      </c>
      <c r="L471">
        <v>-1.791476165487316E-2</v>
      </c>
      <c r="M471">
        <v>7.3362102907382444E-3</v>
      </c>
      <c r="N471">
        <v>-1.288980414975713E-3</v>
      </c>
    </row>
    <row r="472" spans="1:14">
      <c r="A472" s="2">
        <v>44146</v>
      </c>
      <c r="B472">
        <f>(Prices!B472 - Prices!B471) / Prices!B471</f>
        <v>3.0352743885317054E-2</v>
      </c>
      <c r="C472">
        <f>(Prices!D472 - Prices!D471) / Prices!D471</f>
        <v>3.3729593327564554E-2</v>
      </c>
      <c r="D472">
        <f>(Prices!F472 - Prices!F471) / Prices!F471</f>
        <v>5.4726561390635213E-3</v>
      </c>
      <c r="E472">
        <f>(Prices!G472 - Prices!G471) / Prices!G471</f>
        <v>-3.2372209524972073E-3</v>
      </c>
      <c r="F472">
        <f>(Prices!H472 - Prices!H471) / Prices!H471</f>
        <v>-1.493307425004177E-2</v>
      </c>
      <c r="G472">
        <f>(Prices!I472 - Prices!I471) / Prices!I471</f>
        <v>2.6254687621957887E-2</v>
      </c>
      <c r="H472">
        <f>(Prices!J472 - Prices!J471) / Prices!J471</f>
        <v>5.0743799659340748E-2</v>
      </c>
      <c r="I472">
        <f>(Prices!K472 - Prices!K471) / Prices!K471</f>
        <v>1.2904245905413966E-2</v>
      </c>
      <c r="J472">
        <f>(Prices!P472 - Prices!P471) / Prices!P471</f>
        <v>1.6497719715351224E-2</v>
      </c>
      <c r="K472">
        <f>(Prices!S472 - Prices!S471) / Prices!S471</f>
        <v>-1.0309200678758448E-2</v>
      </c>
      <c r="L472">
        <v>2.2369648037724527E-2</v>
      </c>
      <c r="M472">
        <v>8.4205819620631773E-3</v>
      </c>
      <c r="N472">
        <v>7.0386898753908743E-3</v>
      </c>
    </row>
    <row r="473" spans="1:14">
      <c r="A473" s="2">
        <v>44147</v>
      </c>
      <c r="B473">
        <f>(Prices!B473 - Prices!B472) / Prices!B472</f>
        <v>-2.3432361872538663E-3</v>
      </c>
      <c r="C473">
        <f>(Prices!D473 - Prices!D472) / Prices!D472</f>
        <v>-8.6409353539674862E-3</v>
      </c>
      <c r="D473">
        <f>(Prices!F473 - Prices!F472) / Prices!F472</f>
        <v>-2.5240264262091174E-3</v>
      </c>
      <c r="E473">
        <f>(Prices!G473 - Prices!G472) / Prices!G472</f>
        <v>3.383194158259667E-3</v>
      </c>
      <c r="F473">
        <f>(Prices!H473 - Prices!H472) / Prices!H472</f>
        <v>-1.2284283913373084E-2</v>
      </c>
      <c r="G473">
        <f>(Prices!I473 - Prices!I472) / Prices!I472</f>
        <v>-5.1257324092023266E-3</v>
      </c>
      <c r="H473">
        <f>(Prices!J473 - Prices!J472) / Prices!J472</f>
        <v>2.8878113968625989E-3</v>
      </c>
      <c r="I473">
        <f>(Prices!K473 - Prices!K472) / Prices!K472</f>
        <v>5.6342409950722806E-4</v>
      </c>
      <c r="J473">
        <f>(Prices!P473 - Prices!P472) / Prices!P472</f>
        <v>-1.287374576728028E-2</v>
      </c>
      <c r="K473">
        <f>(Prices!S473 - Prices!S472) / Prices!S472</f>
        <v>-3.4265263424556013E-2</v>
      </c>
      <c r="L473">
        <v>-4.6937157484874927E-3</v>
      </c>
      <c r="M473">
        <v>-1.4443632095636337E-2</v>
      </c>
      <c r="N473">
        <v>-9.2483850845799034E-3</v>
      </c>
    </row>
    <row r="474" spans="1:14">
      <c r="A474" s="2">
        <v>44148</v>
      </c>
      <c r="B474">
        <f>(Prices!B474 - Prices!B473) / Prices!B473</f>
        <v>4.1945304900314309E-4</v>
      </c>
      <c r="C474">
        <f>(Prices!D474 - Prices!D473) / Prices!D473</f>
        <v>5.9576524814245269E-3</v>
      </c>
      <c r="D474">
        <f>(Prices!F474 - Prices!F473) / Prices!F473</f>
        <v>1.6892151467000138E-2</v>
      </c>
      <c r="E474">
        <f>(Prices!G474 - Prices!G473) / Prices!G473</f>
        <v>1.0788941375393248E-2</v>
      </c>
      <c r="F474">
        <f>(Prices!H474 - Prices!H473) / Prices!H473</f>
        <v>6.2625906752740591E-3</v>
      </c>
      <c r="G474">
        <f>(Prices!I474 - Prices!I473) / Prices!I473</f>
        <v>4.9662381504569104E-3</v>
      </c>
      <c r="H474">
        <f>(Prices!J474 - Prices!J473) / Prices!J473</f>
        <v>-1.1871158391258033E-2</v>
      </c>
      <c r="I474">
        <f>(Prices!K474 - Prices!K473) / Prices!K473</f>
        <v>1.4984310498250171E-2</v>
      </c>
      <c r="J474">
        <f>(Prices!P474 - Prices!P473) / Prices!P473</f>
        <v>-7.9171462831600353E-3</v>
      </c>
      <c r="K474">
        <f>(Prices!S474 - Prices!S473) / Prices!S473</f>
        <v>2.4127294011286504E-2</v>
      </c>
      <c r="L474">
        <v>8.7727711570409657E-3</v>
      </c>
      <c r="M474">
        <v>1.4197125791919658E-2</v>
      </c>
      <c r="N474">
        <v>1.3586057539302835E-2</v>
      </c>
    </row>
    <row r="475" spans="1:14">
      <c r="A475" s="2">
        <v>44151</v>
      </c>
      <c r="B475">
        <f>(Prices!B475 - Prices!B474) / Prices!B474</f>
        <v>8.7203082094726471E-3</v>
      </c>
      <c r="C475">
        <f>(Prices!D475 - Prices!D474) / Prices!D474</f>
        <v>7.1904518758153394E-4</v>
      </c>
      <c r="D475">
        <f>(Prices!F475 - Prices!F474) / Prices!F474</f>
        <v>9.988216091073377E-4</v>
      </c>
      <c r="E475">
        <f>(Prices!G475 - Prices!G474) / Prices!G474</f>
        <v>6.3376008536618136E-3</v>
      </c>
      <c r="F475">
        <f>(Prices!H475 - Prices!H474) / Prices!H474</f>
        <v>2.8225796933287094E-2</v>
      </c>
      <c r="G475">
        <f>(Prices!I475 - Prices!I474) / Prices!I474</f>
        <v>3.325515939522735E-3</v>
      </c>
      <c r="H475">
        <f>(Prices!J475 - Prices!J474) / Prices!J474</f>
        <v>1.6413364019825002E-2</v>
      </c>
      <c r="I475">
        <f>(Prices!K475 - Prices!K474) / Prices!K474</f>
        <v>-1.2822636347216565E-2</v>
      </c>
      <c r="J475">
        <f>(Prices!P475 - Prices!P474) / Prices!P474</f>
        <v>-1.003718251120752E-3</v>
      </c>
      <c r="K475">
        <f>(Prices!S475 - Prices!S474) / Prices!S474</f>
        <v>5.7649508786781732E-2</v>
      </c>
      <c r="L475">
        <v>7.8025526333626643E-3</v>
      </c>
      <c r="M475">
        <v>1.2869988698645607E-2</v>
      </c>
      <c r="N475">
        <v>1.2127102844135811E-2</v>
      </c>
    </row>
    <row r="476" spans="1:14">
      <c r="A476" s="2">
        <v>44152</v>
      </c>
      <c r="B476">
        <f>(Prices!B476 - Prices!B475) / Prices!B475</f>
        <v>-7.5644857589479931E-3</v>
      </c>
      <c r="C476">
        <f>(Prices!D476 - Prices!D475) / Prices!D475</f>
        <v>1.4692212571771842E-3</v>
      </c>
      <c r="D476">
        <f>(Prices!F476 - Prices!F475) / Prices!F475</f>
        <v>-6.9729887032764608E-3</v>
      </c>
      <c r="E476">
        <f>(Prices!G476 - Prices!G475) / Prices!G475</f>
        <v>-9.9437806582780633E-3</v>
      </c>
      <c r="F476">
        <f>(Prices!H476 - Prices!H475) / Prices!H475</f>
        <v>-1.0145048172890362E-2</v>
      </c>
      <c r="G476">
        <f>(Prices!I476 - Prices!I475) / Prices!I475</f>
        <v>-1.2751321019330485E-2</v>
      </c>
      <c r="H476">
        <f>(Prices!J476 - Prices!J475) / Prices!J475</f>
        <v>-6.8810182100592435E-3</v>
      </c>
      <c r="I476">
        <f>(Prices!K476 - Prices!K475) / Prices!K475</f>
        <v>-3.8615187924275641E-3</v>
      </c>
      <c r="J476">
        <f>(Prices!P476 - Prices!P475) / Prices!P475</f>
        <v>8.2138792501779592E-2</v>
      </c>
      <c r="K476">
        <f>(Prices!S476 - Prices!S475) / Prices!S475</f>
        <v>1.3364656313383634E-2</v>
      </c>
      <c r="L476">
        <v>-3.172051647246051E-3</v>
      </c>
      <c r="M476">
        <v>-4.4582644371563468E-4</v>
      </c>
      <c r="N476">
        <v>-4.9847049180635795E-3</v>
      </c>
    </row>
    <row r="477" spans="1:14">
      <c r="A477" s="2">
        <v>44153</v>
      </c>
      <c r="B477">
        <f>(Prices!B477 - Prices!B476) / Prices!B476</f>
        <v>-1.1391136020367834E-2</v>
      </c>
      <c r="C477">
        <f>(Prices!D477 - Prices!D476) / Prices!D476</f>
        <v>-9.6312082290382298E-3</v>
      </c>
      <c r="D477">
        <f>(Prices!F477 - Prices!F476) / Prices!F476</f>
        <v>-1.1931961186305247E-2</v>
      </c>
      <c r="E477">
        <f>(Prices!G477 - Prices!G476) / Prices!G476</f>
        <v>-1.3257324899827313E-2</v>
      </c>
      <c r="F477">
        <f>(Prices!H477 - Prices!H476) / Prices!H476</f>
        <v>-7.4068659661906703E-3</v>
      </c>
      <c r="G477">
        <f>(Prices!I477 - Prices!I476) / Prices!I476</f>
        <v>-1.3183655933291964E-2</v>
      </c>
      <c r="H477">
        <f>(Prices!J477 - Prices!J476) / Prices!J476</f>
        <v>4.8422605473980073E-4</v>
      </c>
      <c r="I477">
        <f>(Prices!K477 - Prices!K476) / Prices!K476</f>
        <v>-1.5364998468283682E-2</v>
      </c>
      <c r="J477">
        <f>(Prices!P477 - Prices!P476) / Prices!P476</f>
        <v>0.10196775866118751</v>
      </c>
      <c r="K477">
        <f>(Prices!S477 - Prices!S476) / Prices!S476</f>
        <v>-3.7755331489635509E-2</v>
      </c>
      <c r="L477">
        <v>-7.3902611965798717E-3</v>
      </c>
      <c r="M477">
        <v>-5.3525051619563811E-3</v>
      </c>
      <c r="N477">
        <v>-1.2132633728570746E-2</v>
      </c>
    </row>
    <row r="478" spans="1:14">
      <c r="A478" s="2">
        <v>44154</v>
      </c>
      <c r="B478">
        <f>(Prices!B478 - Prices!B477) / Prices!B477</f>
        <v>5.1682222064622519E-3</v>
      </c>
      <c r="C478">
        <f>(Prices!D478 - Prices!D477) / Prices!D477</f>
        <v>3.7224948852546849E-3</v>
      </c>
      <c r="D478">
        <f>(Prices!F478 - Prices!F477) / Prices!F477</f>
        <v>1.0300998629913393E-2</v>
      </c>
      <c r="E478">
        <f>(Prices!G478 - Prices!G477) / Prices!G477</f>
        <v>-1.5609780366498192E-3</v>
      </c>
      <c r="F478">
        <f>(Prices!H478 - Prices!H477) / Prices!H477</f>
        <v>2.6900083627009121E-3</v>
      </c>
      <c r="G478">
        <f>(Prices!I478 - Prices!I477) / Prices!I477</f>
        <v>6.3484469972064934E-3</v>
      </c>
      <c r="H478">
        <f>(Prices!J478 - Prices!J477) / Prices!J477</f>
        <v>8.562107981156757E-4</v>
      </c>
      <c r="I478">
        <f>(Prices!K478 - Prices!K477) / Prices!K477</f>
        <v>-1.2168913581285712E-3</v>
      </c>
      <c r="J478">
        <f>(Prices!P478 - Prices!P477) / Prices!P477</f>
        <v>2.5953518324515725E-2</v>
      </c>
      <c r="K478">
        <f>(Prices!S478 - Prices!S477) / Prices!S477</f>
        <v>5.1063977104873282E-3</v>
      </c>
      <c r="L478">
        <v>7.8243894726121796E-3</v>
      </c>
      <c r="M478">
        <v>6.0536427982804952E-3</v>
      </c>
      <c r="N478">
        <v>4.1854377742625258E-3</v>
      </c>
    </row>
    <row r="479" spans="1:14">
      <c r="A479" s="2">
        <v>44155</v>
      </c>
      <c r="B479">
        <f>(Prices!B479 - Prices!B478) / Prices!B478</f>
        <v>-1.0957647324310479E-2</v>
      </c>
      <c r="C479">
        <f>(Prices!D479 - Prices!D478) / Prices!D478</f>
        <v>-5.652814007175341E-3</v>
      </c>
      <c r="D479">
        <f>(Prices!F479 - Prices!F478) / Prices!F478</f>
        <v>-1.2618307285572047E-2</v>
      </c>
      <c r="E479">
        <f>(Prices!G479 - Prices!G478) / Prices!G478</f>
        <v>-5.300842665660244E-3</v>
      </c>
      <c r="F479">
        <f>(Prices!H479 - Prices!H478) / Prices!H478</f>
        <v>-8.5671326340489989E-3</v>
      </c>
      <c r="G479">
        <f>(Prices!I479 - Prices!I478) / Prices!I478</f>
        <v>-9.556512109269534E-3</v>
      </c>
      <c r="H479">
        <f>(Prices!J479 - Prices!J478) / Prices!J478</f>
        <v>-2.6227076504774339E-2</v>
      </c>
      <c r="I479">
        <f>(Prices!K479 - Prices!K478) / Prices!K478</f>
        <v>-1.6483555297329747E-3</v>
      </c>
      <c r="J479">
        <f>(Prices!P479 - Prices!P478) / Prices!P478</f>
        <v>-1.9348255020757675E-2</v>
      </c>
      <c r="K479">
        <f>(Prices!S479 - Prices!S478) / Prices!S478</f>
        <v>-1.2299667717534197E-2</v>
      </c>
      <c r="L479">
        <v>-6.840316295397963E-3</v>
      </c>
      <c r="M479">
        <v>3.3432564060943866E-3</v>
      </c>
      <c r="N479">
        <v>-6.6933268645898427E-3</v>
      </c>
    </row>
    <row r="480" spans="1:14">
      <c r="A480" s="2">
        <v>44158</v>
      </c>
      <c r="B480">
        <f>(Prices!B480 - Prices!B479) / Prices!B479</f>
        <v>-2.9742545995493901E-2</v>
      </c>
      <c r="C480">
        <f>(Prices!D480 - Prices!D479) / Prices!D479</f>
        <v>-3.2591205652101414E-4</v>
      </c>
      <c r="D480">
        <f>(Prices!F480 - Prices!F479) / Prices!F479</f>
        <v>-5.0795965789178239E-3</v>
      </c>
      <c r="E480">
        <f>(Prices!G480 - Prices!G479) / Prices!G479</f>
        <v>-1.0182464946294576E-2</v>
      </c>
      <c r="F480">
        <f>(Prices!H480 - Prices!H479) / Prices!H479</f>
        <v>2.8803698485537071E-2</v>
      </c>
      <c r="G480">
        <f>(Prices!I480 - Prices!I479) / Prices!I479</f>
        <v>-1.3309648221367001E-3</v>
      </c>
      <c r="H480">
        <f>(Prices!J480 - Prices!J479) / Prices!J479</f>
        <v>3.9924058038559142E-3</v>
      </c>
      <c r="I480">
        <f>(Prices!K480 - Prices!K479) / Prices!K479</f>
        <v>-3.876595688951615E-3</v>
      </c>
      <c r="J480">
        <f>(Prices!P480 - Prices!P479) / Prices!P479</f>
        <v>6.5848275016095081E-2</v>
      </c>
      <c r="K480">
        <f>(Prices!S480 - Prices!S479) / Prices!S479</f>
        <v>6.5511875412533643E-2</v>
      </c>
      <c r="L480">
        <v>3.4718142388432434E-5</v>
      </c>
      <c r="M480">
        <v>6.6646342394121628E-4</v>
      </c>
      <c r="N480">
        <v>5.9116158527580094E-3</v>
      </c>
    </row>
    <row r="481" spans="1:14">
      <c r="A481" s="2">
        <v>44159</v>
      </c>
      <c r="B481">
        <f>(Prices!B481 - Prices!B480) / Prices!B480</f>
        <v>1.1594141640716579E-2</v>
      </c>
      <c r="C481">
        <f>(Prices!D481 - Prices!D480) / Prices!D480</f>
        <v>6.3484924952755661E-3</v>
      </c>
      <c r="D481">
        <f>(Prices!F481 - Prices!F480) / Prices!F480</f>
        <v>2.1035551472950477E-2</v>
      </c>
      <c r="E481">
        <f>(Prices!G481 - Prices!G480) / Prices!G480</f>
        <v>0</v>
      </c>
      <c r="F481">
        <f>(Prices!H481 - Prices!H480) / Prices!H480</f>
        <v>4.6237055928881429E-2</v>
      </c>
      <c r="G481">
        <f>(Prices!I481 - Prices!I480) / Prices!I480</f>
        <v>1.784760248195625E-2</v>
      </c>
      <c r="H481">
        <f>(Prices!J481 - Prices!J480) / Prices!J480</f>
        <v>-1.3870095461470394E-2</v>
      </c>
      <c r="I481">
        <f>(Prices!K481 - Prices!K480) / Prices!K480</f>
        <v>-3.2426634591253872E-3</v>
      </c>
      <c r="J481">
        <f>(Prices!P481 - Prices!P480) / Prices!P480</f>
        <v>6.4252178533186044E-2</v>
      </c>
      <c r="K481">
        <f>(Prices!S481 - Prices!S480) / Prices!S480</f>
        <v>6.6564702137958759E-2</v>
      </c>
      <c r="L481">
        <v>1.4049835946198526E-2</v>
      </c>
      <c r="M481">
        <v>1.5981960373392414E-2</v>
      </c>
      <c r="N481">
        <v>1.6198917786712869E-2</v>
      </c>
    </row>
    <row r="482" spans="1:14">
      <c r="A482" s="2">
        <v>44160</v>
      </c>
      <c r="B482">
        <f>(Prices!B482 - Prices!B481) / Prices!B481</f>
        <v>7.4671947080085397E-3</v>
      </c>
      <c r="C482">
        <f>(Prices!D482 - Prices!D481) / Prices!D481</f>
        <v>2.1490891050133895E-2</v>
      </c>
      <c r="D482">
        <f>(Prices!F482 - Prices!F481) / Prices!F481</f>
        <v>1.3030358469083667E-4</v>
      </c>
      <c r="E482">
        <f>(Prices!G482 - Prices!G481) / Prices!G481</f>
        <v>-1.3206884963611622E-3</v>
      </c>
      <c r="F482">
        <f>(Prices!H482 - Prices!H481) / Prices!H481</f>
        <v>-1.0460586010056647E-2</v>
      </c>
      <c r="G482">
        <f>(Prices!I482 - Prices!I481) / Prices!I481</f>
        <v>4.6771164900181478E-5</v>
      </c>
      <c r="H482">
        <f>(Prices!J482 - Prices!J481) / Prices!J481</f>
        <v>2.1377356206090926E-2</v>
      </c>
      <c r="I482">
        <f>(Prices!K482 - Prices!K481) / Prices!K481</f>
        <v>2.6747844553688719E-3</v>
      </c>
      <c r="J482">
        <f>(Prices!P482 - Prices!P481) / Prices!P481</f>
        <v>3.3526586238356755E-2</v>
      </c>
      <c r="K482">
        <f>(Prices!S482 - Prices!S481) / Prices!S481</f>
        <v>-2.7870200119230564E-2</v>
      </c>
      <c r="L482">
        <v>6.1467398944636733E-3</v>
      </c>
      <c r="M482">
        <v>-1.9662329832494507E-3</v>
      </c>
      <c r="N482">
        <v>-1.6481837427470289E-3</v>
      </c>
    </row>
    <row r="483" spans="1:14">
      <c r="A483" s="2">
        <v>44162</v>
      </c>
      <c r="B483">
        <f>(Prices!B483 - Prices!B482) / Prices!B482</f>
        <v>4.8264255189861384E-3</v>
      </c>
      <c r="C483">
        <f>(Prices!D483 - Prices!D482) / Prices!D482</f>
        <v>3.224444340751718E-3</v>
      </c>
      <c r="D483">
        <f>(Prices!F483 - Prices!F482) / Prices!F482</f>
        <v>1.2975238921237345E-2</v>
      </c>
      <c r="E483">
        <f>(Prices!G483 - Prices!G482) / Prices!G482</f>
        <v>2.2273362931996658E-3</v>
      </c>
      <c r="F483">
        <f>(Prices!H483 - Prices!H482) / Prices!H482</f>
        <v>-6.6377225091011063E-3</v>
      </c>
      <c r="G483">
        <f>(Prices!I483 - Prices!I482) / Prices!I482</f>
        <v>6.3588707812557866E-3</v>
      </c>
      <c r="H483">
        <f>(Prices!J483 - Prices!J482) / Prices!J482</f>
        <v>2.0020762379181875E-3</v>
      </c>
      <c r="I483">
        <f>(Prices!K483 - Prices!K482) / Prices!K482</f>
        <v>-5.0500040805268281E-4</v>
      </c>
      <c r="J483">
        <f>(Prices!P483 - Prices!P482) / Prices!P482</f>
        <v>2.0487795852708723E-2</v>
      </c>
      <c r="K483">
        <f>(Prices!S483 - Prices!S482) / Prices!S482</f>
        <v>-1.5192601179551273E-2</v>
      </c>
      <c r="L483">
        <v>9.2140251132480158E-3</v>
      </c>
      <c r="M483">
        <v>7.0052745654941581E-3</v>
      </c>
      <c r="N483">
        <v>2.8509699077680852E-3</v>
      </c>
    </row>
    <row r="484" spans="1:14">
      <c r="A484" s="2">
        <v>44165</v>
      </c>
      <c r="B484">
        <f>(Prices!B484 - Prices!B483) / Prices!B483</f>
        <v>2.1099569097615456E-2</v>
      </c>
      <c r="C484">
        <f>(Prices!D484 - Prices!D483) / Prices!D483</f>
        <v>-8.5437262248468111E-3</v>
      </c>
      <c r="D484">
        <f>(Prices!F484 - Prices!F483) / Prices!F483</f>
        <v>-1.8253742454245415E-2</v>
      </c>
      <c r="E484">
        <f>(Prices!G484 - Prices!G483) / Prices!G483</f>
        <v>4.7222655296051208E-3</v>
      </c>
      <c r="F484">
        <f>(Prices!H484 - Prices!H483) / Prices!H483</f>
        <v>-2.7553343922513716E-2</v>
      </c>
      <c r="G484">
        <f>(Prices!I484 - Prices!I483) / Prices!I483</f>
        <v>-5.3892218665824582E-3</v>
      </c>
      <c r="H484">
        <f>(Prices!J484 - Prices!J483) / Prices!J483</f>
        <v>1.0575778858628291E-2</v>
      </c>
      <c r="I484">
        <f>(Prices!K484 - Prices!K483) / Prices!K483</f>
        <v>1.8759951897171893E-3</v>
      </c>
      <c r="J484">
        <f>(Prices!P484 - Prices!P483) / Prices!P483</f>
        <v>-3.1002439645386171E-2</v>
      </c>
      <c r="K484">
        <f>(Prices!S484 - Prices!S483) / Prices!S483</f>
        <v>-5.1256412713067565E-2</v>
      </c>
      <c r="L484">
        <v>2.0400355662847721E-3</v>
      </c>
      <c r="M484">
        <v>-1.9782583613635902E-2</v>
      </c>
      <c r="N484">
        <v>-4.4889779006286913E-3</v>
      </c>
    </row>
    <row r="485" spans="1:14">
      <c r="A485" s="2">
        <v>44166</v>
      </c>
      <c r="B485">
        <f>(Prices!B485 - Prices!B484) / Prices!B484</f>
        <v>3.0827588495172854E-2</v>
      </c>
      <c r="C485">
        <f>(Prices!D485 - Prices!D484) / Prices!D484</f>
        <v>1.6426592613663783E-2</v>
      </c>
      <c r="D485">
        <f>(Prices!F485 - Prices!F484) / Prices!F484</f>
        <v>2.3346885552755728E-2</v>
      </c>
      <c r="E485">
        <f>(Prices!G485 - Prices!G484) / Prices!G484</f>
        <v>1.914521417662593E-2</v>
      </c>
      <c r="F485">
        <f>(Prices!H485 - Prices!H484) / Prices!H484</f>
        <v>1.5778921771713257E-2</v>
      </c>
      <c r="G485">
        <f>(Prices!I485 - Prices!I484) / Prices!I484</f>
        <v>9.9966081464212438E-3</v>
      </c>
      <c r="H485">
        <f>(Prices!J485 - Prices!J484) / Prices!J484</f>
        <v>-8.5780930906951397E-4</v>
      </c>
      <c r="I485">
        <f>(Prices!K485 - Prices!K484) / Prices!K484</f>
        <v>3.6003961257582975E-3</v>
      </c>
      <c r="J485">
        <f>(Prices!P485 - Prices!P484) / Prices!P484</f>
        <v>3.023256507909932E-2</v>
      </c>
      <c r="K485">
        <f>(Prices!S485 - Prices!S484) / Prices!S484</f>
        <v>9.7035730001903426E-3</v>
      </c>
      <c r="L485">
        <v>1.2816426863594294E-2</v>
      </c>
      <c r="M485">
        <v>2.1512689968538262E-2</v>
      </c>
      <c r="N485">
        <v>1.1002919616575299E-2</v>
      </c>
    </row>
    <row r="486" spans="1:14">
      <c r="A486" s="2">
        <v>44167</v>
      </c>
      <c r="B486">
        <f>(Prices!B486 - Prices!B485) / Prices!B485</f>
        <v>2.9333633922563229E-3</v>
      </c>
      <c r="C486">
        <f>(Prices!D486 - Prices!D485) / Prices!D485</f>
        <v>-5.139620139509608E-3</v>
      </c>
      <c r="D486">
        <f>(Prices!F486 - Prices!F485) / Prices!F485</f>
        <v>1.6492524813672669E-2</v>
      </c>
      <c r="E486">
        <f>(Prices!G486 - Prices!G485) / Prices!G485</f>
        <v>4.6798850109254072E-3</v>
      </c>
      <c r="F486">
        <f>(Prices!H486 - Prices!H485) / Prices!H485</f>
        <v>1.9208332601815745E-2</v>
      </c>
      <c r="G486">
        <f>(Prices!I486 - Prices!I485) / Prices!I485</f>
        <v>-3.8854132948698866E-3</v>
      </c>
      <c r="H486">
        <f>(Prices!J486 - Prices!J485) / Prices!J485</f>
        <v>1.1538535181015755E-2</v>
      </c>
      <c r="I486">
        <f>(Prices!K486 - Prices!K485) / Prices!K485</f>
        <v>-7.2469225580068311E-3</v>
      </c>
      <c r="J486">
        <f>(Prices!P486 - Prices!P485) / Prices!P485</f>
        <v>-2.7258998689319313E-2</v>
      </c>
      <c r="K486">
        <f>(Prices!S486 - Prices!S485) / Prices!S485</f>
        <v>3.7402569944638801E-2</v>
      </c>
      <c r="L486">
        <v>1.2852640428589123E-3</v>
      </c>
      <c r="M486">
        <v>1.5195432379833337E-3</v>
      </c>
      <c r="N486">
        <v>2.1112834729908325E-3</v>
      </c>
    </row>
    <row r="487" spans="1:14">
      <c r="A487" s="2">
        <v>44168</v>
      </c>
      <c r="B487">
        <f>(Prices!B487 - Prices!B486) / Prices!B486</f>
        <v>-1.1374761160588072E-3</v>
      </c>
      <c r="C487">
        <f>(Prices!D487 - Prices!D486) / Prices!D486</f>
        <v>-5.2441921643479475E-3</v>
      </c>
      <c r="D487">
        <f>(Prices!F487 - Prices!F486) / Prices!F486</f>
        <v>-1.7150174724039132E-3</v>
      </c>
      <c r="E487">
        <f>(Prices!G487 - Prices!G486) / Prices!G486</f>
        <v>5.8054220188838435E-3</v>
      </c>
      <c r="F487">
        <f>(Prices!H487 - Prices!H486) / Prices!H486</f>
        <v>-6.555321231026881E-3</v>
      </c>
      <c r="G487">
        <f>(Prices!I487 - Prices!I486) / Prices!I486</f>
        <v>-5.2465368766064094E-3</v>
      </c>
      <c r="H487">
        <f>(Prices!J487 - Prices!J486) / Prices!J486</f>
        <v>-1.0671806220295078E-2</v>
      </c>
      <c r="I487">
        <f>(Prices!K487 - Prices!K486) / Prices!K486</f>
        <v>-7.3718747066884643E-3</v>
      </c>
      <c r="J487">
        <f>(Prices!P487 - Prices!P486) / Prices!P486</f>
        <v>4.3177070645787158E-2</v>
      </c>
      <c r="K487">
        <f>(Prices!S487 - Prices!S486) / Prices!S486</f>
        <v>6.7603399311600065E-3</v>
      </c>
      <c r="L487">
        <v>1.4150862209297145E-3</v>
      </c>
      <c r="M487">
        <v>3.4685179541106507E-3</v>
      </c>
      <c r="N487">
        <v>-2.9666445413771087E-4</v>
      </c>
    </row>
    <row r="488" spans="1:14">
      <c r="A488" s="2">
        <v>44169</v>
      </c>
      <c r="B488">
        <f>(Prices!B488 - Prices!B487) / Prices!B487</f>
        <v>-5.6125755863286001E-3</v>
      </c>
      <c r="C488">
        <f>(Prices!D488 - Prices!D487) / Prices!D487</f>
        <v>-7.5783279834463436E-3</v>
      </c>
      <c r="D488">
        <f>(Prices!F488 - Prices!F487) / Prices!F487</f>
        <v>1.0538329926181901E-3</v>
      </c>
      <c r="E488">
        <f>(Prices!G488 - Prices!G487) / Prices!G487</f>
        <v>8.5234847915232753E-3</v>
      </c>
      <c r="F488">
        <f>(Prices!H488 - Prices!H487) / Prices!H487</f>
        <v>9.0728553263328456E-3</v>
      </c>
      <c r="G488">
        <f>(Prices!I488 - Prices!I487) / Prices!I487</f>
        <v>5.601842113116879E-4</v>
      </c>
      <c r="H488">
        <f>(Prices!J488 - Prices!J487) / Prices!J487</f>
        <v>1.2112013908144943E-2</v>
      </c>
      <c r="I488">
        <f>(Prices!K488 - Prices!K487) / Prices!K487</f>
        <v>9.466396056710078E-4</v>
      </c>
      <c r="J488">
        <f>(Prices!P488 - Prices!P487) / Prices!P487</f>
        <v>9.5385302806906616E-3</v>
      </c>
      <c r="K488">
        <f>(Prices!S488 - Prices!S487) / Prices!S487</f>
        <v>3.6558085373701692E-2</v>
      </c>
      <c r="L488">
        <v>4.0752555576608288E-3</v>
      </c>
      <c r="M488">
        <v>9.7213105804474318E-3</v>
      </c>
      <c r="N488">
        <v>8.6075810343400495E-3</v>
      </c>
    </row>
    <row r="489" spans="1:14">
      <c r="A489" s="2">
        <v>44172</v>
      </c>
      <c r="B489">
        <f>(Prices!B489 - Prices!B488) / Prices!B488</f>
        <v>1.2270034618819939E-2</v>
      </c>
      <c r="C489">
        <f>(Prices!D489 - Prices!D488) / Prices!D488</f>
        <v>-1.4482094330078655E-3</v>
      </c>
      <c r="D489">
        <f>(Prices!F489 - Prices!F488) / Prices!F488</f>
        <v>-3.6900963139247394E-3</v>
      </c>
      <c r="E489">
        <f>(Prices!G489 - Prices!G488) / Prices!G488</f>
        <v>-8.6510019724729235E-3</v>
      </c>
      <c r="F489">
        <f>(Prices!H489 - Prices!H488) / Prices!H488</f>
        <v>-3.7597388419366652E-3</v>
      </c>
      <c r="G489">
        <f>(Prices!I489 - Prices!I488) / Prices!I488</f>
        <v>-3.2656026182981612E-4</v>
      </c>
      <c r="H489">
        <f>(Prices!J489 - Prices!J488) / Prices!J488</f>
        <v>3.5769936761601874E-3</v>
      </c>
      <c r="I489">
        <f>(Prices!K489 - Prices!K488) / Prices!K488</f>
        <v>1.5275811801092934E-3</v>
      </c>
      <c r="J489">
        <f>(Prices!P489 - Prices!P488) / Prices!P488</f>
        <v>7.1314132689725723E-2</v>
      </c>
      <c r="K489">
        <f>(Prices!S489 - Prices!S488) / Prices!S488</f>
        <v>-1.8713863640842886E-2</v>
      </c>
      <c r="L489">
        <v>5.6622996292918261E-3</v>
      </c>
      <c r="M489">
        <v>-7.2742983753560789E-3</v>
      </c>
      <c r="N489">
        <v>-1.8539636234840818E-3</v>
      </c>
    </row>
    <row r="490" spans="1:14">
      <c r="A490" s="2">
        <v>44173</v>
      </c>
      <c r="B490">
        <f>(Prices!B490 - Prices!B489) / Prices!B489</f>
        <v>5.0907077610115843E-3</v>
      </c>
      <c r="C490">
        <f>(Prices!D490 - Prices!D489) / Prices!D489</f>
        <v>6.1083476499239498E-3</v>
      </c>
      <c r="D490">
        <f>(Prices!F490 - Prices!F489) / Prices!F489</f>
        <v>-3.1371234396349746E-3</v>
      </c>
      <c r="E490">
        <f>(Prices!G490 - Prices!G489) / Prices!G489</f>
        <v>1.7318754189697236E-2</v>
      </c>
      <c r="F490">
        <f>(Prices!H490 - Prices!H489) / Prices!H489</f>
        <v>9.8428599174337243E-4</v>
      </c>
      <c r="G490">
        <f>(Prices!I490 - Prices!I489) / Prices!I489</f>
        <v>8.026344701594957E-3</v>
      </c>
      <c r="H490">
        <f>(Prices!J490 - Prices!J489) / Prices!J489</f>
        <v>-1.8869177730764377E-2</v>
      </c>
      <c r="I490">
        <f>(Prices!K490 - Prices!K489) / Prices!K489</f>
        <v>2.6874640399795341E-3</v>
      </c>
      <c r="J490">
        <f>(Prices!P490 - Prices!P489) / Prices!P489</f>
        <v>1.2652697560911936E-2</v>
      </c>
      <c r="K490">
        <f>(Prices!S490 - Prices!S489) / Prices!S489</f>
        <v>3.2762604548149776E-2</v>
      </c>
      <c r="L490">
        <v>3.3847519641251153E-3</v>
      </c>
      <c r="M490">
        <v>2.3705656630905042E-3</v>
      </c>
      <c r="N490">
        <v>2.8891383074873202E-3</v>
      </c>
    </row>
    <row r="491" spans="1:14">
      <c r="A491" s="2">
        <v>44174</v>
      </c>
      <c r="B491">
        <f>(Prices!B491 - Prices!B490) / Prices!B490</f>
        <v>-2.0903490896905724E-2</v>
      </c>
      <c r="C491">
        <f>(Prices!D491 - Prices!D490) / Prices!D490</f>
        <v>-2.3003850415469894E-2</v>
      </c>
      <c r="D491">
        <f>(Prices!F491 - Prices!F490) / Prices!F490</f>
        <v>-1.8478129494253467E-2</v>
      </c>
      <c r="E491">
        <f>(Prices!G491 - Prices!G490) / Prices!G490</f>
        <v>1.0227721766882062E-2</v>
      </c>
      <c r="F491">
        <f>(Prices!H491 - Prices!H490) / Prices!H490</f>
        <v>-7.7867260597464082E-3</v>
      </c>
      <c r="G491">
        <f>(Prices!I491 - Prices!I490) / Prices!I490</f>
        <v>-1.9489742748234819E-2</v>
      </c>
      <c r="H491">
        <f>(Prices!J491 - Prices!J490) / Prices!J490</f>
        <v>-3.1404657920007392E-2</v>
      </c>
      <c r="I491">
        <f>(Prices!K491 - Prices!K490) / Prices!K490</f>
        <v>-1.1879765730350555E-2</v>
      </c>
      <c r="J491">
        <f>(Prices!P491 - Prices!P490) / Prices!P490</f>
        <v>-6.9859042625315698E-2</v>
      </c>
      <c r="K491">
        <f>(Prices!S491 - Prices!S490) / Prices!S490</f>
        <v>1.3257503139487358E-2</v>
      </c>
      <c r="L491">
        <v>-2.2640784068707065E-2</v>
      </c>
      <c r="M491">
        <v>1.2902252557950653E-3</v>
      </c>
      <c r="N491">
        <v>-8.8778117998356363E-3</v>
      </c>
    </row>
    <row r="492" spans="1:14">
      <c r="A492" s="2">
        <v>44175</v>
      </c>
      <c r="B492">
        <f>(Prices!B492 - Prices!B491) / Prices!B491</f>
        <v>1.1988779134978332E-2</v>
      </c>
      <c r="C492">
        <f>(Prices!D492 - Prices!D491) / Prices!D491</f>
        <v>-8.7309644869684505E-4</v>
      </c>
      <c r="D492">
        <f>(Prices!F492 - Prices!F491) / Prices!F491</f>
        <v>-5.7427321046474543E-3</v>
      </c>
      <c r="E492">
        <f>(Prices!G492 - Prices!G491) / Prices!G491</f>
        <v>-5.5522075458654153E-3</v>
      </c>
      <c r="F492">
        <f>(Prices!H492 - Prices!H491) / Prices!H491</f>
        <v>-6.443665362844412E-3</v>
      </c>
      <c r="G492">
        <f>(Prices!I492 - Prices!I491) / Prices!I491</f>
        <v>-6.0435098471976366E-3</v>
      </c>
      <c r="H492">
        <f>(Prices!J492 - Prices!J491) / Prices!J491</f>
        <v>3.2095615290453285E-3</v>
      </c>
      <c r="I492">
        <f>(Prices!K492 - Prices!K491) / Prices!K491</f>
        <v>-6.5980657471540645E-3</v>
      </c>
      <c r="J492">
        <f>(Prices!P492 - Prices!P491) / Prices!P491</f>
        <v>3.7370957678594274E-2</v>
      </c>
      <c r="K492">
        <f>(Prices!S492 - Prices!S491) / Prices!S491</f>
        <v>2.8271130310862595E-2</v>
      </c>
      <c r="L492">
        <v>4.0160944908303048E-3</v>
      </c>
      <c r="M492">
        <v>2.1470868037352332E-3</v>
      </c>
      <c r="N492">
        <v>-4.7475341042248155E-4</v>
      </c>
    </row>
    <row r="493" spans="1:14">
      <c r="A493" s="2">
        <v>44176</v>
      </c>
      <c r="B493">
        <f>(Prices!B493 - Prices!B492) / Prices!B492</f>
        <v>-6.7348491015279625E-3</v>
      </c>
      <c r="C493">
        <f>(Prices!D493 - Prices!D492) / Prices!D492</f>
        <v>4.8138524969395611E-3</v>
      </c>
      <c r="D493">
        <f>(Prices!F493 - Prices!F492) / Prices!F492</f>
        <v>4.044844493185055E-3</v>
      </c>
      <c r="E493">
        <f>(Prices!G493 - Prices!G492) / Prices!G492</f>
        <v>4.5979552886018203E-3</v>
      </c>
      <c r="F493">
        <f>(Prices!H493 - Prices!H492) / Prices!H492</f>
        <v>-5.903373705158259E-3</v>
      </c>
      <c r="G493">
        <f>(Prices!I493 - Prices!I492) / Prices!I492</f>
        <v>1.3015371997102959E-2</v>
      </c>
      <c r="H493">
        <f>(Prices!J493 - Prices!J492) / Prices!J492</f>
        <v>3.1605885059883274E-3</v>
      </c>
      <c r="I493">
        <f>(Prices!K493 - Prices!K492) / Prices!K492</f>
        <v>7.3797849160498639E-3</v>
      </c>
      <c r="J493">
        <f>(Prices!P493 - Prices!P492) / Prices!P492</f>
        <v>-2.7237767375868225E-2</v>
      </c>
      <c r="K493">
        <f>(Prices!S493 - Prices!S492) / Prices!S492</f>
        <v>-4.7715237431348104E-3</v>
      </c>
      <c r="L493">
        <v>-2.2147523522175849E-3</v>
      </c>
      <c r="M493">
        <v>-3.4282886899601474E-3</v>
      </c>
      <c r="N493">
        <v>-1.2760539901157239E-3</v>
      </c>
    </row>
    <row r="494" spans="1:14">
      <c r="A494" s="2">
        <v>44179</v>
      </c>
      <c r="B494">
        <f>(Prices!B494 - Prices!B493) / Prices!B493</f>
        <v>-5.1465632786806383E-3</v>
      </c>
      <c r="C494">
        <f>(Prices!D494 - Prices!D493) / Prices!D493</f>
        <v>1.3011701561464719E-2</v>
      </c>
      <c r="D494">
        <f>(Prices!F494 - Prices!F493) / Prices!F493</f>
        <v>-1.2700075059954843E-2</v>
      </c>
      <c r="E494">
        <f>(Prices!G494 - Prices!G493) / Prices!G493</f>
        <v>-2.5368088709945419E-2</v>
      </c>
      <c r="F494">
        <f>(Prices!H494 - Prices!H493) / Prices!H493</f>
        <v>-1.0538601614527998E-2</v>
      </c>
      <c r="G494">
        <f>(Prices!I494 - Prices!I493) / Prices!I493</f>
        <v>4.4076659235303033E-3</v>
      </c>
      <c r="H494">
        <f>(Prices!J494 - Prices!J493) / Prices!J493</f>
        <v>2.2707528714569145E-2</v>
      </c>
      <c r="I494">
        <f>(Prices!K494 - Prices!K493) / Prices!K493</f>
        <v>-4.8346235353291453E-3</v>
      </c>
      <c r="J494">
        <f>(Prices!P494 - Prices!P493) / Prices!P493</f>
        <v>4.8918853305726699E-2</v>
      </c>
      <c r="K494">
        <f>(Prices!S494 - Prices!S493) / Prices!S493</f>
        <v>-3.6073195165404789E-2</v>
      </c>
      <c r="L494">
        <v>7.2551750252394399E-3</v>
      </c>
      <c r="M494">
        <v>2.1529674111689533E-4</v>
      </c>
      <c r="N494">
        <v>-4.5757768960781346E-3</v>
      </c>
    </row>
    <row r="495" spans="1:14">
      <c r="A495" s="2">
        <v>44180</v>
      </c>
      <c r="B495">
        <f>(Prices!B495 - Prices!B494) / Prices!B494</f>
        <v>5.0090306493752811E-2</v>
      </c>
      <c r="C495">
        <f>(Prices!D495 - Prices!D494) / Prices!D494</f>
        <v>2.5815971159892396E-3</v>
      </c>
      <c r="D495">
        <f>(Prices!F495 - Prices!F494) / Prices!F494</f>
        <v>5.0336503796360853E-3</v>
      </c>
      <c r="E495">
        <f>(Prices!G495 - Prices!G494) / Prices!G494</f>
        <v>1.0062926918128497E-2</v>
      </c>
      <c r="F495">
        <f>(Prices!H495 - Prices!H494) / Prices!H494</f>
        <v>1.7075117888696107E-2</v>
      </c>
      <c r="G495">
        <f>(Prices!I495 - Prices!I494) / Prices!I494</f>
        <v>-3.2658155600437334E-4</v>
      </c>
      <c r="H495">
        <f>(Prices!J495 - Prices!J494) / Prices!J494</f>
        <v>3.8885173368602417E-3</v>
      </c>
      <c r="I495">
        <f>(Prices!K495 - Prices!K494) / Prices!K494</f>
        <v>5.8885784947452502E-3</v>
      </c>
      <c r="J495">
        <f>(Prices!P495 - Prices!P494) / Prices!P494</f>
        <v>-1.0284031966116224E-2</v>
      </c>
      <c r="K495">
        <f>(Prices!S495 - Prices!S494) / Prices!S494</f>
        <v>1.9422027557662376E-2</v>
      </c>
      <c r="L495">
        <v>1.0689201603950343E-2</v>
      </c>
      <c r="M495">
        <v>1.0962902006843297E-2</v>
      </c>
      <c r="N495">
        <v>1.382030566203009E-2</v>
      </c>
    </row>
    <row r="496" spans="1:14">
      <c r="A496" s="2">
        <v>44181</v>
      </c>
      <c r="B496">
        <f>(Prices!B496 - Prices!B495) / Prices!B495</f>
        <v>-5.4735973240365712E-4</v>
      </c>
      <c r="C496">
        <f>(Prices!D496 - Prices!D495) / Prices!D495</f>
        <v>2.3961224378619243E-2</v>
      </c>
      <c r="D496">
        <f>(Prices!F496 - Prices!F495) / Prices!F495</f>
        <v>-2.2090177404971599E-3</v>
      </c>
      <c r="E496">
        <f>(Prices!G496 - Prices!G495) / Prices!G495</f>
        <v>-5.977346984449081E-3</v>
      </c>
      <c r="F496">
        <f>(Prices!H496 - Prices!H495) / Prices!H495</f>
        <v>2.9089829540903931E-3</v>
      </c>
      <c r="G496">
        <f>(Prices!I496 - Prices!I495) / Prices!I495</f>
        <v>2.4050686212411684E-2</v>
      </c>
      <c r="H496">
        <f>(Prices!J496 - Prices!J495) / Prices!J495</f>
        <v>-8.8320050072242598E-3</v>
      </c>
      <c r="I496">
        <f>(Prices!K496 - Prices!K495) / Prices!K495</f>
        <v>4.5372913197787041E-3</v>
      </c>
      <c r="J496">
        <f>(Prices!P496 - Prices!P495) / Prices!P495</f>
        <v>-1.6549539644792867E-2</v>
      </c>
      <c r="K496">
        <f>(Prices!S496 - Prices!S495) / Prices!S495</f>
        <v>1.5334578184963612E-2</v>
      </c>
      <c r="L496">
        <v>5.4996846367663501E-3</v>
      </c>
      <c r="M496">
        <v>3.4019493897665576E-3</v>
      </c>
      <c r="N496">
        <v>1.5309617754853037E-3</v>
      </c>
    </row>
    <row r="497" spans="1:14">
      <c r="A497" s="2">
        <v>44182</v>
      </c>
      <c r="B497">
        <f>(Prices!B497 - Prices!B496) / Prices!B496</f>
        <v>6.9632657896841338E-3</v>
      </c>
      <c r="C497">
        <f>(Prices!D497 - Prices!D496) / Prices!D496</f>
        <v>-1.505746998722421E-3</v>
      </c>
      <c r="D497">
        <f>(Prices!F497 - Prices!F496) / Prices!F496</f>
        <v>-9.4924030765486094E-3</v>
      </c>
      <c r="E497">
        <f>(Prices!G497 - Prices!G496) / Prices!G496</f>
        <v>2.6391122050420303E-2</v>
      </c>
      <c r="F497">
        <f>(Prices!H497 - Prices!H496) / Prices!H496</f>
        <v>-8.286984382393673E-3</v>
      </c>
      <c r="G497">
        <f>(Prices!I497 - Prices!I496) / Prices!I496</f>
        <v>6.3853904008110654E-4</v>
      </c>
      <c r="H497">
        <f>(Prices!J497 - Prices!J496) / Prices!J496</f>
        <v>7.4570141654812273E-3</v>
      </c>
      <c r="I497">
        <f>(Prices!K497 - Prices!K496) / Prices!K496</f>
        <v>7.1391612076073547E-3</v>
      </c>
      <c r="J497">
        <f>(Prices!P497 - Prices!P496) / Prices!P496</f>
        <v>5.3197818564255171E-2</v>
      </c>
      <c r="K497">
        <f>(Prices!S497 - Prices!S496) / Prices!S496</f>
        <v>-5.0342555806165666E-3</v>
      </c>
      <c r="L497">
        <v>6.5376664228050541E-3</v>
      </c>
      <c r="M497">
        <v>6.5694027826101167E-3</v>
      </c>
      <c r="N497">
        <v>5.4387763130732993E-3</v>
      </c>
    </row>
    <row r="498" spans="1:14">
      <c r="A498" s="2">
        <v>44183</v>
      </c>
      <c r="B498">
        <f>(Prices!B498 - Prices!B497) / Prices!B497</f>
        <v>-1.5850551594129056E-2</v>
      </c>
      <c r="C498">
        <f>(Prices!D498 - Prices!D497) / Prices!D497</f>
        <v>-1.0639394408914484E-2</v>
      </c>
      <c r="D498">
        <f>(Prices!F498 - Prices!F497) / Prices!F497</f>
        <v>-8.2102685197428821E-3</v>
      </c>
      <c r="E498">
        <f>(Prices!G498 - Prices!G497) / Prices!G497</f>
        <v>5.7935301001043023E-3</v>
      </c>
      <c r="F498">
        <f>(Prices!H498 - Prices!H497) / Prices!H497</f>
        <v>-4.9301451466726015E-3</v>
      </c>
      <c r="G498">
        <f>(Prices!I498 - Prices!I497) / Prices!I497</f>
        <v>-3.7827685633411291E-3</v>
      </c>
      <c r="H498">
        <f>(Prices!J498 - Prices!J497) / Prices!J497</f>
        <v>-5.1905060076692213E-3</v>
      </c>
      <c r="I498">
        <f>(Prices!K498 - Prices!K497) / Prices!K497</f>
        <v>5.7140587847547232E-3</v>
      </c>
      <c r="J498">
        <f>(Prices!P498 - Prices!P497) / Prices!P497</f>
        <v>5.9612778969587291E-2</v>
      </c>
      <c r="K498">
        <f>(Prices!S498 - Prices!S497) / Prices!S497</f>
        <v>-1.7249554221203969E-2</v>
      </c>
      <c r="L498">
        <v>-3.022612459812717E-3</v>
      </c>
      <c r="M498">
        <v>-5.8950507746222489E-3</v>
      </c>
      <c r="N498">
        <v>-4.0056648176340246E-3</v>
      </c>
    </row>
    <row r="499" spans="1:14">
      <c r="A499" s="2">
        <v>44186</v>
      </c>
      <c r="B499">
        <f>(Prices!B499 - Prices!B498) / Prices!B498</f>
        <v>1.2395265396963971E-2</v>
      </c>
      <c r="C499">
        <f>(Prices!D499 - Prices!D498) / Prices!D498</f>
        <v>1.4149045573292147E-3</v>
      </c>
      <c r="D499">
        <f>(Prices!F499 - Prices!F498) / Prices!F498</f>
        <v>4.8314419210770676E-3</v>
      </c>
      <c r="E499">
        <f>(Prices!G499 - Prices!G498) / Prices!G498</f>
        <v>-9.6430634563338981E-3</v>
      </c>
      <c r="F499">
        <f>(Prices!H499 - Prices!H498) / Prices!H498</f>
        <v>3.7537604462513745E-2</v>
      </c>
      <c r="G499">
        <f>(Prices!I499 - Prices!I498) / Prices!I498</f>
        <v>1.8299129194887062E-2</v>
      </c>
      <c r="H499">
        <f>(Prices!J499 - Prices!J498) / Prices!J498</f>
        <v>4.539232322527351E-3</v>
      </c>
      <c r="I499">
        <f>(Prices!K499 - Prices!K498) / Prices!K498</f>
        <v>-1.0931815090974874E-2</v>
      </c>
      <c r="J499">
        <f>(Prices!P499 - Prices!P498) / Prices!P498</f>
        <v>-6.4949681893774203E-2</v>
      </c>
      <c r="K499">
        <f>(Prices!S499 - Prices!S498) / Prices!S498</f>
        <v>-1.8253905750360087E-2</v>
      </c>
      <c r="L499">
        <v>-1.8707029386527097E-3</v>
      </c>
      <c r="M499">
        <v>-1.1216657943344007E-2</v>
      </c>
      <c r="N499">
        <v>-3.0826035702421197E-3</v>
      </c>
    </row>
    <row r="500" spans="1:14">
      <c r="A500" s="2">
        <v>44187</v>
      </c>
      <c r="B500">
        <f>(Prices!B500 - Prices!B499) / Prices!B499</f>
        <v>2.8464474964681737E-2</v>
      </c>
      <c r="C500">
        <f>(Prices!D500 - Prices!D499) / Prices!D499</f>
        <v>1.0603453584809686E-4</v>
      </c>
      <c r="D500">
        <f>(Prices!F500 - Prices!F499) / Prices!F499</f>
        <v>-8.267326197359667E-3</v>
      </c>
      <c r="E500">
        <f>(Prices!G500 - Prices!G499) / Prices!G499</f>
        <v>-1.9608160902777499E-3</v>
      </c>
      <c r="F500">
        <f>(Prices!H500 - Prices!H499) / Prices!H499</f>
        <v>-1.521650081229174E-2</v>
      </c>
      <c r="G500">
        <f>(Prices!I500 - Prices!I499) / Prices!I499</f>
        <v>6.0648241485332004E-3</v>
      </c>
      <c r="H500">
        <f>(Prices!J500 - Prices!J499) / Prices!J499</f>
        <v>-4.0502354585367105E-3</v>
      </c>
      <c r="I500">
        <f>(Prices!K500 - Prices!K499) / Prices!K499</f>
        <v>-7.0536917266618999E-3</v>
      </c>
      <c r="J500">
        <f>(Prices!P500 - Prices!P499) / Prices!P499</f>
        <v>-1.464926902636203E-2</v>
      </c>
      <c r="K500">
        <f>(Prices!S500 - Prices!S499) / Prices!S499</f>
        <v>-1.6924843055872857E-2</v>
      </c>
      <c r="L500">
        <v>2.7190333556477166E-3</v>
      </c>
      <c r="M500">
        <v>-3.2409893901240885E-3</v>
      </c>
      <c r="N500">
        <v>-1.9719791285465354E-3</v>
      </c>
    </row>
    <row r="501" spans="1:14">
      <c r="A501" s="2">
        <v>44188</v>
      </c>
      <c r="B501">
        <f>(Prices!B501 - Prices!B500) / Prices!B500</f>
        <v>-6.97610097369221E-3</v>
      </c>
      <c r="C501">
        <f>(Prices!D501 - Prices!D500) / Prices!D500</f>
        <v>-6.6271220719273825E-3</v>
      </c>
      <c r="D501">
        <f>(Prices!F501 - Prices!F500) / Prices!F500</f>
        <v>4.6564104269059929E-3</v>
      </c>
      <c r="E501">
        <f>(Prices!G501 - Prices!G500) / Prices!G500</f>
        <v>-5.107446980151008E-3</v>
      </c>
      <c r="F501">
        <f>(Prices!H501 - Prices!H500) / Prices!H500</f>
        <v>2.7944500395464825E-2</v>
      </c>
      <c r="G501">
        <f>(Prices!I501 - Prices!I500) / Prices!I500</f>
        <v>-1.3039035443708271E-2</v>
      </c>
      <c r="H501">
        <f>(Prices!J501 - Prices!J500) / Prices!J500</f>
        <v>-2.0258627643723128E-2</v>
      </c>
      <c r="I501">
        <f>(Prices!K501 - Prices!K500) / Prices!K500</f>
        <v>-1.5379999972143512E-3</v>
      </c>
      <c r="J501">
        <f>(Prices!P501 - Prices!P500) / Prices!P500</f>
        <v>8.8077720741001897E-3</v>
      </c>
      <c r="K501">
        <f>(Prices!S501 - Prices!S500) / Prices!S500</f>
        <v>1.2851251721265777E-2</v>
      </c>
      <c r="L501">
        <v>-5.0362160451101947E-3</v>
      </c>
      <c r="M501">
        <v>1.1272570932219837E-2</v>
      </c>
      <c r="N501">
        <v>7.9969438134319714E-4</v>
      </c>
    </row>
    <row r="502" spans="1:14">
      <c r="A502" s="2">
        <v>44189</v>
      </c>
      <c r="B502">
        <f>(Prices!B502 - Prices!B501) / Prices!B501</f>
        <v>7.7125025703957658E-3</v>
      </c>
      <c r="C502">
        <f>(Prices!D502 - Prices!D501) / Prices!D501</f>
        <v>-3.9494158223628856E-3</v>
      </c>
      <c r="D502">
        <f>(Prices!F502 - Prices!F501) / Prices!F501</f>
        <v>3.4313087081868188E-3</v>
      </c>
      <c r="E502">
        <f>(Prices!G502 - Prices!G501) / Prices!G501</f>
        <v>3.488346923370847E-3</v>
      </c>
      <c r="F502">
        <f>(Prices!H502 - Prices!H501) / Prices!H501</f>
        <v>-4.397578307141891E-3</v>
      </c>
      <c r="G502">
        <f>(Prices!I502 - Prices!I501) / Prices!I501</f>
        <v>7.8273451277134243E-3</v>
      </c>
      <c r="H502">
        <f>(Prices!J502 - Prices!J501) / Prices!J501</f>
        <v>-1.1915077432195155E-3</v>
      </c>
      <c r="I502">
        <f>(Prices!K502 - Prices!K501) / Prices!K501</f>
        <v>1.0121854672867681E-2</v>
      </c>
      <c r="J502">
        <f>(Prices!P502 - Prices!P501) / Prices!P501</f>
        <v>2.4443495189222276E-2</v>
      </c>
      <c r="K502">
        <f>(Prices!S502 - Prices!S501) / Prices!S501</f>
        <v>-4.0696837667654751E-3</v>
      </c>
      <c r="L502">
        <v>4.4130640163657841E-3</v>
      </c>
      <c r="M502">
        <v>2.5721880177421094E-3</v>
      </c>
      <c r="N502">
        <v>3.9964415685050476E-3</v>
      </c>
    </row>
    <row r="503" spans="1:14">
      <c r="A503" s="2">
        <v>44193</v>
      </c>
      <c r="B503">
        <f>(Prices!B503 - Prices!B502) / Prices!B502</f>
        <v>3.5765707404828852E-2</v>
      </c>
      <c r="C503">
        <f>(Prices!D503 - Prices!D502) / Prices!D502</f>
        <v>3.5071132716721402E-2</v>
      </c>
      <c r="D503">
        <f>(Prices!F503 - Prices!F502) / Prices!F502</f>
        <v>2.2950568823957664E-2</v>
      </c>
      <c r="E503">
        <f>(Prices!G503 - Prices!G502) / Prices!G502</f>
        <v>4.7223585608107167E-3</v>
      </c>
      <c r="F503">
        <f>(Prices!H503 - Prices!H502) / Prices!H502</f>
        <v>6.585215881647879E-3</v>
      </c>
      <c r="G503">
        <f>(Prices!I503 - Prices!I502) / Prices!I502</f>
        <v>9.9214706407279134E-3</v>
      </c>
      <c r="H503">
        <f>(Prices!J503 - Prices!J502) / Prices!J502</f>
        <v>-7.2148365408147902E-3</v>
      </c>
      <c r="I503">
        <f>(Prices!K503 - Prices!K502) / Prices!K502</f>
        <v>6.9706242730428027E-3</v>
      </c>
      <c r="J503">
        <f>(Prices!P503 - Prices!P502) / Prices!P502</f>
        <v>2.9013074041135114E-3</v>
      </c>
      <c r="K503">
        <f>(Prices!S503 - Prices!S502) / Prices!S502</f>
        <v>3.3652259758106292E-3</v>
      </c>
      <c r="L503">
        <v>1.007863204241252E-2</v>
      </c>
      <c r="M503">
        <v>6.2006999847660981E-3</v>
      </c>
      <c r="N503">
        <v>8.6978772388628528E-3</v>
      </c>
    </row>
    <row r="504" spans="1:14">
      <c r="A504" s="2">
        <v>44194</v>
      </c>
      <c r="B504">
        <f>(Prices!B504 - Prices!B503) / Prices!B503</f>
        <v>-1.3314908890749379E-2</v>
      </c>
      <c r="C504">
        <f>(Prices!D504 - Prices!D503) / Prices!D503</f>
        <v>1.1583625131030003E-2</v>
      </c>
      <c r="D504">
        <f>(Prices!F504 - Prices!F503) / Prices!F503</f>
        <v>-9.132011300117579E-3</v>
      </c>
      <c r="E504">
        <f>(Prices!G504 - Prices!G503) / Prices!G503</f>
        <v>6.2012894420325577E-3</v>
      </c>
      <c r="F504">
        <f>(Prices!H504 - Prices!H503) / Prices!H503</f>
        <v>-2.6327941723679193E-3</v>
      </c>
      <c r="G504">
        <f>(Prices!I504 - Prices!I503) / Prices!I503</f>
        <v>-3.6006849762928125E-3</v>
      </c>
      <c r="H504">
        <f>(Prices!J504 - Prices!J503) / Prices!J503</f>
        <v>3.352584263315259E-3</v>
      </c>
      <c r="I504">
        <f>(Prices!K504 - Prices!K503) / Prices!K503</f>
        <v>-1.8747984284635526E-3</v>
      </c>
      <c r="J504">
        <f>(Prices!P504 - Prices!P503) / Prices!P503</f>
        <v>3.465523985226363E-3</v>
      </c>
      <c r="K504">
        <f>(Prices!S504 - Prices!S503) / Prices!S503</f>
        <v>-1.126008437739051E-2</v>
      </c>
      <c r="L504">
        <v>8.9561323508172857E-4</v>
      </c>
      <c r="M504">
        <v>7.8621500922340312E-3</v>
      </c>
      <c r="N504">
        <v>-2.1043514111603458E-3</v>
      </c>
    </row>
    <row r="505" spans="1:14">
      <c r="A505" s="2">
        <v>44195</v>
      </c>
      <c r="B505">
        <f>(Prices!B505 - Prices!B504) / Prices!B504</f>
        <v>-8.5266596855717944E-3</v>
      </c>
      <c r="C505">
        <f>(Prices!D505 - Prices!D504) / Prices!D504</f>
        <v>-1.0882060864284632E-2</v>
      </c>
      <c r="D505">
        <f>(Prices!F505 - Prices!F504) / Prices!F504</f>
        <v>-1.2237268952801779E-2</v>
      </c>
      <c r="E505">
        <f>(Prices!G505 - Prices!G504) / Prices!G504</f>
        <v>1.2391292788863405E-2</v>
      </c>
      <c r="F505">
        <f>(Prices!H505 - Prices!H504) / Prices!H504</f>
        <v>2.7998464851368651E-3</v>
      </c>
      <c r="G505">
        <f>(Prices!I505 - Prices!I504) / Prices!I504</f>
        <v>-1.1019302704160709E-2</v>
      </c>
      <c r="H505">
        <f>(Prices!J505 - Prices!J504) / Prices!J504</f>
        <v>1.5645207327573851E-2</v>
      </c>
      <c r="I505">
        <f>(Prices!K505 - Prices!K504) / Prices!K504</f>
        <v>-4.6957060548978016E-3</v>
      </c>
      <c r="J505">
        <f>(Prices!P505 - Prices!P504) / Prices!P504</f>
        <v>4.3228865882444671E-2</v>
      </c>
      <c r="K505">
        <f>(Prices!S505 - Prices!S504) / Prices!S504</f>
        <v>7.9961828586240617E-3</v>
      </c>
      <c r="L505">
        <v>3.155203981425294E-5</v>
      </c>
      <c r="M505">
        <v>2.1085234874853773E-3</v>
      </c>
      <c r="N505">
        <v>1.3474046038981001E-3</v>
      </c>
    </row>
    <row r="506" spans="1:14">
      <c r="A506" s="2">
        <v>44196</v>
      </c>
      <c r="B506">
        <f>(Prices!B506 - Prices!B505) / Prices!B505</f>
        <v>-7.7030064501383919E-3</v>
      </c>
      <c r="C506">
        <f>(Prices!D506 - Prices!D505) / Prices!D505</f>
        <v>-8.8013706231958831E-3</v>
      </c>
      <c r="D506">
        <f>(Prices!F506 - Prices!F505) / Prices!F505</f>
        <v>9.4399734782161342E-3</v>
      </c>
      <c r="E506">
        <f>(Prices!G506 - Prices!G505) / Prices!G505</f>
        <v>8.5229619676539786E-3</v>
      </c>
      <c r="F506">
        <f>(Prices!H506 - Prices!H505) / Prices!H505</f>
        <v>1.3640627476208903E-2</v>
      </c>
      <c r="G506">
        <f>(Prices!I506 - Prices!I505) / Prices!I505</f>
        <v>3.338040338689582E-3</v>
      </c>
      <c r="H506">
        <f>(Prices!J506 - Prices!J505) / Prices!J505</f>
        <v>-6.9033415778742098E-3</v>
      </c>
      <c r="I506">
        <f>(Prices!K506 - Prices!K505) / Prices!K505</f>
        <v>9.9439299164123512E-3</v>
      </c>
      <c r="J506">
        <f>(Prices!P506 - Prices!P505) / Prices!P505</f>
        <v>1.5673981191222815E-2</v>
      </c>
      <c r="K506">
        <f>(Prices!S506 - Prices!S505) / Prices!S505</f>
        <v>-9.1346015218576448E-3</v>
      </c>
      <c r="L506">
        <v>2.4605795323954368E-3</v>
      </c>
      <c r="M506">
        <v>-6.7327389069229667E-3</v>
      </c>
      <c r="N506">
        <v>5.382270282442831E-3</v>
      </c>
    </row>
    <row r="507" spans="1:14">
      <c r="A507" s="2">
        <v>44200</v>
      </c>
      <c r="B507">
        <f>(Prices!B507 - Prices!B506) / Prices!B506</f>
        <v>-2.4718987770038104E-2</v>
      </c>
      <c r="C507">
        <f>(Prices!D507 - Prices!D506) / Prices!D506</f>
        <v>-2.1584740620304094E-2</v>
      </c>
      <c r="D507">
        <f>(Prices!F507 - Prices!F506) / Prices!F506</f>
        <v>-1.5125745539438842E-2</v>
      </c>
      <c r="E507">
        <f>(Prices!G507 - Prices!G506) / Prices!G506</f>
        <v>-5.5914162585562503E-3</v>
      </c>
      <c r="F507">
        <f>(Prices!H507 - Prices!H506) / Prices!H506</f>
        <v>-9.4435781412683644E-3</v>
      </c>
      <c r="G507">
        <f>(Prices!I507 - Prices!I506) / Prices!I506</f>
        <v>-2.1266272903465607E-2</v>
      </c>
      <c r="H507">
        <f>(Prices!J507 - Prices!J506) / Prices!J506</f>
        <v>4.481065574977414E-3</v>
      </c>
      <c r="I507">
        <f>(Prices!K507 - Prices!K506) / Prices!K506</f>
        <v>-9.4868547997317577E-3</v>
      </c>
      <c r="J507">
        <f>(Prices!P507 - Prices!P506) / Prices!P506</f>
        <v>3.4151971808290521E-2</v>
      </c>
      <c r="K507">
        <f>(Prices!S507 - Prices!S506) / Prices!S506</f>
        <v>6.792838413648074E-3</v>
      </c>
      <c r="L507">
        <v>-1.4119819197192634E-2</v>
      </c>
      <c r="M507">
        <v>5.7192013107604635E-3</v>
      </c>
      <c r="N507">
        <v>-1.3558642952810137E-2</v>
      </c>
    </row>
    <row r="508" spans="1:14">
      <c r="A508" s="2">
        <v>44201</v>
      </c>
      <c r="B508">
        <f>(Prices!B508 - Prices!B507) / Prices!B507</f>
        <v>1.2363577254128373E-2</v>
      </c>
      <c r="C508">
        <f>(Prices!D508 - Prices!D507) / Prices!D507</f>
        <v>1.000435838175439E-2</v>
      </c>
      <c r="D508">
        <f>(Prices!F508 - Prices!F507) / Prices!F507</f>
        <v>8.064281969664933E-3</v>
      </c>
      <c r="E508">
        <f>(Prices!G508 - Prices!G507) / Prices!G507</f>
        <v>1.1757044162805713E-2</v>
      </c>
      <c r="F508">
        <f>(Prices!H508 - Prices!H507) / Prices!H507</f>
        <v>5.441348701396208E-3</v>
      </c>
      <c r="G508">
        <f>(Prices!I508 - Prices!I507) / Prices!I507</f>
        <v>9.6491406208996434E-4</v>
      </c>
      <c r="H508">
        <f>(Prices!J508 - Prices!J507) / Prices!J507</f>
        <v>2.220983885505342E-2</v>
      </c>
      <c r="I508">
        <f>(Prices!K508 - Prices!K507) / Prices!K507</f>
        <v>6.3851448081580957E-3</v>
      </c>
      <c r="J508">
        <f>(Prices!P508 - Prices!P507) / Prices!P507</f>
        <v>7.3173689061313187E-3</v>
      </c>
      <c r="K508">
        <f>(Prices!S508 - Prices!S507) / Prices!S507</f>
        <v>4.8192779214480848E-2</v>
      </c>
      <c r="L508">
        <v>8.2439086731287414E-3</v>
      </c>
      <c r="M508">
        <v>1.1373072977760941E-2</v>
      </c>
      <c r="N508">
        <v>6.5774535163628358E-3</v>
      </c>
    </row>
    <row r="509" spans="1:14">
      <c r="A509" s="2">
        <v>44202</v>
      </c>
      <c r="B509">
        <f>(Prices!B509 - Prices!B508) / Prices!B508</f>
        <v>-3.3661484565265763E-2</v>
      </c>
      <c r="C509">
        <f>(Prices!D509 - Prices!D508) / Prices!D508</f>
        <v>-2.489661414770988E-2</v>
      </c>
      <c r="D509">
        <f>(Prices!F509 - Prices!F508) / Prices!F508</f>
        <v>-9.8677549081663696E-3</v>
      </c>
      <c r="E509">
        <f>(Prices!G509 - Prices!G508) / Prices!G508</f>
        <v>9.4102561795626188E-3</v>
      </c>
      <c r="F509">
        <f>(Prices!H509 - Prices!H508) / Prices!H508</f>
        <v>4.6955740668616998E-2</v>
      </c>
      <c r="G509">
        <f>(Prices!I509 - Prices!I508) / Prices!I508</f>
        <v>-2.5929408120890996E-2</v>
      </c>
      <c r="H509">
        <f>(Prices!J509 - Prices!J508) / Prices!J508</f>
        <v>-5.895281419066558E-2</v>
      </c>
      <c r="I509">
        <f>(Prices!K509 - Prices!K508) / Prices!K508</f>
        <v>1.0526368939747035E-2</v>
      </c>
      <c r="J509">
        <f>(Prices!P509 - Prices!P508) / Prices!P508</f>
        <v>2.8390302267496611E-2</v>
      </c>
      <c r="K509">
        <f>(Prices!S509 - Prices!S508) / Prices!S508</f>
        <v>2.5516941838222389E-2</v>
      </c>
      <c r="L509">
        <v>-1.3852306865740995E-2</v>
      </c>
      <c r="M509">
        <v>1.0828899910081105E-2</v>
      </c>
      <c r="N509">
        <v>6.0658243346418932E-3</v>
      </c>
    </row>
    <row r="510" spans="1:14">
      <c r="A510" s="2">
        <v>44203</v>
      </c>
      <c r="B510">
        <f>(Prices!B510 - Prices!B509) / Prices!B509</f>
        <v>3.4123354837239633E-2</v>
      </c>
      <c r="C510">
        <f>(Prices!D510 - Prices!D509) / Prices!D509</f>
        <v>7.577127774400858E-3</v>
      </c>
      <c r="D510">
        <f>(Prices!F510 - Prices!F509) / Prices!F509</f>
        <v>2.9868757045086413E-2</v>
      </c>
      <c r="E510">
        <f>(Prices!G510 - Prices!G509) / Prices!G509</f>
        <v>3.378316295400214E-3</v>
      </c>
      <c r="F510">
        <f>(Prices!H510 - Prices!H509) / Prices!H509</f>
        <v>3.2839268287646217E-2</v>
      </c>
      <c r="G510">
        <f>(Prices!I510 - Prices!I509) / Prices!I509</f>
        <v>2.8456952024366294E-2</v>
      </c>
      <c r="H510">
        <f>(Prices!J510 - Prices!J509) / Prices!J509</f>
        <v>5.7830111363234314E-2</v>
      </c>
      <c r="I510">
        <f>(Prices!K510 - Prices!K509) / Prices!K509</f>
        <v>-9.3463807110425769E-3</v>
      </c>
      <c r="J510">
        <f>(Prices!P510 - Prices!P509) / Prices!P509</f>
        <v>7.9446563608581114E-2</v>
      </c>
      <c r="K510">
        <f>(Prices!S510 - Prices!S509) / Prices!S509</f>
        <v>7.8457204999216202E-3</v>
      </c>
      <c r="L510">
        <v>2.4192130834204462E-2</v>
      </c>
      <c r="M510">
        <v>2.884318020894781E-3</v>
      </c>
      <c r="N510">
        <v>1.4941967841188413E-2</v>
      </c>
    </row>
    <row r="511" spans="1:14">
      <c r="A511" s="2">
        <v>44204</v>
      </c>
      <c r="B511">
        <f>(Prices!B511 - Prices!B510) / Prices!B510</f>
        <v>8.6312639970689206E-3</v>
      </c>
      <c r="C511">
        <f>(Prices!D511 - Prices!D510) / Prices!D510</f>
        <v>6.495514374672837E-3</v>
      </c>
      <c r="D511">
        <f>(Prices!F511 - Prices!F510) / Prices!F510</f>
        <v>1.3238757821710957E-2</v>
      </c>
      <c r="E511">
        <f>(Prices!G511 - Prices!G510) / Prices!G510</f>
        <v>-2.0578252853257137E-3</v>
      </c>
      <c r="F511">
        <f>(Prices!H511 - Prices!H510) / Prices!H510</f>
        <v>1.1040014147874616E-3</v>
      </c>
      <c r="G511">
        <f>(Prices!I511 - Prices!I510) / Prices!I510</f>
        <v>6.0928675488091605E-3</v>
      </c>
      <c r="H511">
        <f>(Prices!J511 - Prices!J510) / Prices!J510</f>
        <v>-5.0397912012779917E-3</v>
      </c>
      <c r="I511">
        <f>(Prices!K511 - Prices!K510) / Prices!K510</f>
        <v>-4.3208729172022068E-4</v>
      </c>
      <c r="J511">
        <f>(Prices!P511 - Prices!P510) / Prices!P510</f>
        <v>7.8402994704674447E-2</v>
      </c>
      <c r="K511">
        <f>(Prices!S511 - Prices!S510) / Prices!S510</f>
        <v>1.1121365416736976E-2</v>
      </c>
      <c r="L511">
        <v>1.2857667301281819E-2</v>
      </c>
      <c r="M511">
        <v>9.4495257287307895E-3</v>
      </c>
      <c r="N511">
        <v>5.6247270834548441E-3</v>
      </c>
    </row>
    <row r="512" spans="1:14">
      <c r="A512" s="2">
        <v>44207</v>
      </c>
      <c r="B512">
        <f>(Prices!B512 - Prices!B511) / Prices!B511</f>
        <v>-2.3248916673640884E-2</v>
      </c>
      <c r="C512">
        <f>(Prices!D512 - Prices!D511) / Prices!D511</f>
        <v>-2.1519462280005397E-2</v>
      </c>
      <c r="D512">
        <f>(Prices!F512 - Prices!F511) / Prices!F511</f>
        <v>-2.3105630344291379E-2</v>
      </c>
      <c r="E512">
        <f>(Prices!G512 - Prices!G511) / Prices!G511</f>
        <v>-4.1861180711244145E-3</v>
      </c>
      <c r="F512">
        <f>(Prices!H512 - Prices!H511) / Prices!H511</f>
        <v>1.4924169337445337E-2</v>
      </c>
      <c r="G512">
        <f>(Prices!I512 - Prices!I511) / Prices!I511</f>
        <v>-9.69844260282475E-3</v>
      </c>
      <c r="H512">
        <f>(Prices!J512 - Prices!J511) / Prices!J511</f>
        <v>2.5966604764410602E-2</v>
      </c>
      <c r="I512">
        <f>(Prices!K512 - Prices!K511) / Prices!K511</f>
        <v>-6.7727921628258315E-3</v>
      </c>
      <c r="J512">
        <f>(Prices!P512 - Prices!P511) / Prices!P511</f>
        <v>-7.821411721500808E-2</v>
      </c>
      <c r="K512">
        <f>(Prices!S512 - Prices!S511) / Prices!S511</f>
        <v>3.0356141824282284E-2</v>
      </c>
      <c r="L512">
        <v>-1.4449823210443333E-2</v>
      </c>
      <c r="M512">
        <v>-1.3024118501550663E-2</v>
      </c>
      <c r="N512">
        <v>-6.5349741720412318E-3</v>
      </c>
    </row>
    <row r="513" spans="1:14">
      <c r="A513" s="2">
        <v>44208</v>
      </c>
      <c r="B513">
        <f>(Prices!B513 - Prices!B512) / Prices!B512</f>
        <v>-1.3955275426488635E-3</v>
      </c>
      <c r="C513">
        <f>(Prices!D513 - Prices!D512) / Prices!D512</f>
        <v>2.1257970514010141E-3</v>
      </c>
      <c r="D513">
        <f>(Prices!F513 - Prices!F512) / Prices!F512</f>
        <v>-1.0738632324985897E-2</v>
      </c>
      <c r="E513">
        <f>(Prices!G513 - Prices!G512) / Prices!G512</f>
        <v>-7.7808241188992129E-3</v>
      </c>
      <c r="F513">
        <f>(Prices!H513 - Prices!H512) / Prices!H512</f>
        <v>1.5718935293487012E-2</v>
      </c>
      <c r="G513">
        <f>(Prices!I513 - Prices!I512) / Prices!I512</f>
        <v>-1.1770723833162289E-2</v>
      </c>
      <c r="H513">
        <f>(Prices!J513 - Prices!J512) / Prices!J512</f>
        <v>-1.0039440785602937E-2</v>
      </c>
      <c r="I513">
        <f>(Prices!K513 - Prices!K512) / Prices!K512</f>
        <v>-5.8035209996838404E-3</v>
      </c>
      <c r="J513">
        <f>(Prices!P513 - Prices!P512) / Prices!P512</f>
        <v>4.7152947996006472E-2</v>
      </c>
      <c r="K513">
        <f>(Prices!S513 - Prices!S512) / Prices!S512</f>
        <v>2.2203340565249131E-2</v>
      </c>
      <c r="L513">
        <v>-1.5904800835427118E-3</v>
      </c>
      <c r="M513">
        <v>4.7422982924843517E-3</v>
      </c>
      <c r="N513">
        <v>8.6361283624393782E-5</v>
      </c>
    </row>
    <row r="514" spans="1:14">
      <c r="A514" s="2">
        <v>44209</v>
      </c>
      <c r="B514">
        <f>(Prices!B514 - Prices!B513) / Prices!B513</f>
        <v>1.622658733387141E-2</v>
      </c>
      <c r="C514">
        <f>(Prices!D514 - Prices!D513) / Prices!D513</f>
        <v>1.443840687417236E-2</v>
      </c>
      <c r="D514">
        <f>(Prices!F514 - Prices!F513) / Prices!F513</f>
        <v>5.6522266592797313E-3</v>
      </c>
      <c r="E514">
        <f>(Prices!G514 - Prices!G513) / Prices!G513</f>
        <v>-1.5176284022624109E-3</v>
      </c>
      <c r="F514">
        <f>(Prices!H514 - Prices!H513) / Prices!H513</f>
        <v>9.2729921274881859E-4</v>
      </c>
      <c r="G514">
        <f>(Prices!I514 - Prices!I513) / Prices!I513</f>
        <v>6.5602751872186988E-3</v>
      </c>
      <c r="H514">
        <f>(Prices!J514 - Prices!J513) / Prices!J513</f>
        <v>3.4853576892299805E-3</v>
      </c>
      <c r="I514">
        <f>(Prices!K514 - Prices!K513) / Prices!K513</f>
        <v>1.5321365096657466E-3</v>
      </c>
      <c r="J514">
        <f>(Prices!P514 - Prices!P513) / Prices!P513</f>
        <v>5.8509508899940322E-3</v>
      </c>
      <c r="K514">
        <f>(Prices!S514 - Prices!S513) / Prices!S513</f>
        <v>1.1278235433859416E-2</v>
      </c>
      <c r="L514">
        <v>6.7536289347873285E-3</v>
      </c>
      <c r="M514">
        <v>-1.8469352736776331E-3</v>
      </c>
      <c r="N514">
        <v>2.4987990979650726E-3</v>
      </c>
    </row>
    <row r="515" spans="1:14">
      <c r="A515" s="2">
        <v>44210</v>
      </c>
      <c r="B515">
        <f>(Prices!B515 - Prices!B514) / Prices!B514</f>
        <v>-1.5126978683767743E-2</v>
      </c>
      <c r="C515">
        <f>(Prices!D515 - Prices!D514) / Prices!D514</f>
        <v>-1.213554517317684E-2</v>
      </c>
      <c r="D515">
        <f>(Prices!F515 - Prices!F514) / Prices!F514</f>
        <v>-9.3462252975364778E-3</v>
      </c>
      <c r="E515">
        <f>(Prices!G515 - Prices!G514) / Prices!G514</f>
        <v>1.7480311855705831E-2</v>
      </c>
      <c r="F515">
        <f>(Prices!H515 - Prices!H514) / Prices!H514</f>
        <v>5.8424229567884496E-3</v>
      </c>
      <c r="G515">
        <f>(Prices!I515 - Prices!I514) / Prices!I514</f>
        <v>-1.5346346122592013E-2</v>
      </c>
      <c r="H515">
        <f>(Prices!J515 - Prices!J514) / Prices!J514</f>
        <v>-2.4497792289710701E-2</v>
      </c>
      <c r="I515">
        <f>(Prices!K515 - Prices!K514) / Prices!K514</f>
        <v>-1.0636487224158791E-2</v>
      </c>
      <c r="J515">
        <f>(Prices!P515 - Prices!P514) / Prices!P514</f>
        <v>-1.1013523157297837E-2</v>
      </c>
      <c r="K515">
        <f>(Prices!S515 - Prices!S514) / Prices!S514</f>
        <v>3.9033642152863354E-2</v>
      </c>
      <c r="L515">
        <v>-5.3473945730409204E-3</v>
      </c>
      <c r="M515">
        <v>7.6069443550056985E-3</v>
      </c>
      <c r="N515">
        <v>-3.3810098335129999E-3</v>
      </c>
    </row>
    <row r="516" spans="1:14">
      <c r="A516" s="2">
        <v>44211</v>
      </c>
      <c r="B516">
        <f>(Prices!B516 - Prices!B515) / Prices!B515</f>
        <v>-1.3730603182284945E-2</v>
      </c>
      <c r="C516">
        <f>(Prices!D516 - Prices!D515) / Prices!D515</f>
        <v>-7.4246001256428745E-3</v>
      </c>
      <c r="D516">
        <f>(Prices!F516 - Prices!F515) / Prices!F515</f>
        <v>-1.9064384932882955E-3</v>
      </c>
      <c r="E516">
        <f>(Prices!G516 - Prices!G515) / Prices!G515</f>
        <v>-2.1783863956940227E-3</v>
      </c>
      <c r="F516">
        <f>(Prices!H516 - Prices!H515) / Prices!H515</f>
        <v>-1.7921609431311106E-2</v>
      </c>
      <c r="G516">
        <f>(Prices!I516 - Prices!I515) / Prices!I515</f>
        <v>-1.7369093345570154E-3</v>
      </c>
      <c r="H516">
        <f>(Prices!J516 - Prices!J515) / Prices!J515</f>
        <v>-2.5813885436049538E-2</v>
      </c>
      <c r="I516">
        <f>(Prices!K516 - Prices!K515) / Prices!K515</f>
        <v>-7.5111597137898778E-3</v>
      </c>
      <c r="J516">
        <f>(Prices!P516 - Prices!P515) / Prices!P515</f>
        <v>-2.2295854459533651E-2</v>
      </c>
      <c r="K516">
        <f>(Prices!S516 - Prices!S515) / Prices!S515</f>
        <v>-4.810193237485838E-2</v>
      </c>
      <c r="L516">
        <v>-7.9213574530809829E-3</v>
      </c>
      <c r="M516">
        <v>-1.6119396653164975E-2</v>
      </c>
      <c r="N516">
        <v>-7.1293633536962551E-3</v>
      </c>
    </row>
    <row r="517" spans="1:14">
      <c r="A517" s="2">
        <v>44215</v>
      </c>
      <c r="B517">
        <f>(Prices!B517 - Prices!B516) / Prices!B516</f>
        <v>5.4271058784656073E-3</v>
      </c>
      <c r="C517">
        <f>(Prices!D517 - Prices!D516) / Prices!D516</f>
        <v>5.3185182942279297E-3</v>
      </c>
      <c r="D517">
        <f>(Prices!F517 - Prices!F516) / Prices!F516</f>
        <v>3.2906519811917993E-2</v>
      </c>
      <c r="E517">
        <f>(Prices!G517 - Prices!G516) / Prices!G516</f>
        <v>1.5470926949988735E-2</v>
      </c>
      <c r="F517">
        <f>(Prices!H517 - Prices!H516) / Prices!H516</f>
        <v>-4.327961313795258E-3</v>
      </c>
      <c r="G517">
        <f>(Prices!I517 - Prices!I516) / Prices!I516</f>
        <v>1.7822799645178581E-2</v>
      </c>
      <c r="H517">
        <f>(Prices!J517 - Prices!J516) / Prices!J516</f>
        <v>1.2889372423696716E-2</v>
      </c>
      <c r="I517">
        <f>(Prices!K517 - Prices!K516) / Prices!K516</f>
        <v>-8.7547748272734354E-3</v>
      </c>
      <c r="J517">
        <f>(Prices!P517 - Prices!P516) / Prices!P516</f>
        <v>2.2259629183487378E-2</v>
      </c>
      <c r="K517">
        <f>(Prices!S517 - Prices!S516) / Prices!S516</f>
        <v>1.9836999372549905E-2</v>
      </c>
      <c r="L517">
        <v>1.4590143303829288E-2</v>
      </c>
      <c r="M517">
        <v>7.0512322511122614E-3</v>
      </c>
      <c r="N517">
        <v>7.9044025333958982E-3</v>
      </c>
    </row>
    <row r="518" spans="1:14">
      <c r="A518" s="2">
        <v>44216</v>
      </c>
      <c r="B518">
        <f>(Prices!B518 - Prices!B517) / Prices!B517</f>
        <v>3.2856208556045603E-2</v>
      </c>
      <c r="C518">
        <f>(Prices!D518 - Prices!D517) / Prices!D517</f>
        <v>4.5700484622396662E-2</v>
      </c>
      <c r="D518">
        <f>(Prices!F518 - Prices!F517) / Prices!F517</f>
        <v>5.3573256285601348E-2</v>
      </c>
      <c r="E518">
        <f>(Prices!G518 - Prices!G517) / Prices!G517</f>
        <v>-2.4570536921494799E-3</v>
      </c>
      <c r="F518">
        <f>(Prices!H518 - Prices!H517) / Prices!H517</f>
        <v>-1.4995373691917327E-2</v>
      </c>
      <c r="G518">
        <f>(Prices!I518 - Prices!I517) / Prices!I517</f>
        <v>3.6499815329102361E-2</v>
      </c>
      <c r="H518">
        <f>(Prices!J518 - Prices!J517) / Prices!J517</f>
        <v>2.6141393796498675E-2</v>
      </c>
      <c r="I518">
        <f>(Prices!K518 - Prices!K517) / Prices!K517</f>
        <v>-1.2500155319216992E-2</v>
      </c>
      <c r="J518">
        <f>(Prices!P518 - Prices!P517) / Prices!P517</f>
        <v>6.9859978679073309E-3</v>
      </c>
      <c r="K518">
        <f>(Prices!S518 - Prices!S517) / Prices!S517</f>
        <v>1.412780997299992E-2</v>
      </c>
      <c r="L518">
        <v>2.3260898949661681E-2</v>
      </c>
      <c r="M518">
        <v>7.6193840378103051E-3</v>
      </c>
      <c r="N518">
        <v>1.3587958785631106E-2</v>
      </c>
    </row>
    <row r="519" spans="1:14">
      <c r="A519" s="2">
        <v>44217</v>
      </c>
      <c r="B519">
        <f>(Prices!B519 - Prices!B518) / Prices!B518</f>
        <v>3.6658514789666981E-2</v>
      </c>
      <c r="C519">
        <f>(Prices!D519 - Prices!D518) / Prices!D518</f>
        <v>1.3363421550625377E-2</v>
      </c>
      <c r="D519">
        <f>(Prices!F519 - Prices!F518) / Prices!F518</f>
        <v>2.170036068048707E-3</v>
      </c>
      <c r="E519">
        <f>(Prices!G519 - Prices!G518) / Prices!G518</f>
        <v>-4.0031830504189854E-3</v>
      </c>
      <c r="F519">
        <f>(Prices!H519 - Prices!H518) / Prices!H518</f>
        <v>-8.3844168411703422E-3</v>
      </c>
      <c r="G519">
        <f>(Prices!I519 - Prices!I518) / Prices!I518</f>
        <v>2.8082251644110582E-3</v>
      </c>
      <c r="H519">
        <f>(Prices!J519 - Prices!J518) / Prices!J518</f>
        <v>3.7539941645861059E-2</v>
      </c>
      <c r="I519">
        <f>(Prices!K519 - Prices!K518) / Prices!K518</f>
        <v>-9.8381960161658547E-4</v>
      </c>
      <c r="J519">
        <f>(Prices!P519 - Prices!P518) / Prices!P518</f>
        <v>-6.4201562634903534E-3</v>
      </c>
      <c r="K519">
        <f>(Prices!S519 - Prices!S518) / Prices!S518</f>
        <v>-2.8669477083755029E-2</v>
      </c>
      <c r="L519">
        <v>7.9991763439774041E-3</v>
      </c>
      <c r="M519">
        <v>2.2481080469227074E-3</v>
      </c>
      <c r="N519">
        <v>9.354613445013316E-4</v>
      </c>
    </row>
    <row r="520" spans="1:14">
      <c r="A520" s="2">
        <v>44218</v>
      </c>
      <c r="B520">
        <f>(Prices!B520 - Prices!B519) / Prices!B519</f>
        <v>1.6073462192835033E-2</v>
      </c>
      <c r="C520">
        <f>(Prices!D520 - Prices!D519) / Prices!D519</f>
        <v>-4.4633130451274721E-3</v>
      </c>
      <c r="D520">
        <f>(Prices!F520 - Prices!F519) / Prices!F519</f>
        <v>4.463677380177793E-3</v>
      </c>
      <c r="E520">
        <f>(Prices!G520 - Prices!G519) / Prices!G519</f>
        <v>1.1253420487178074E-2</v>
      </c>
      <c r="F520">
        <f>(Prices!H520 - Prices!H519) / Prices!H519</f>
        <v>-7.7133543704325444E-3</v>
      </c>
      <c r="G520">
        <f>(Prices!I520 - Prices!I519) / Prices!I519</f>
        <v>4.3559445099152451E-3</v>
      </c>
      <c r="H520">
        <f>(Prices!J520 - Prices!J519) / Prices!J519</f>
        <v>-1.1176904168092815E-2</v>
      </c>
      <c r="I520">
        <f>(Prices!K520 - Prices!K519) / Prices!K519</f>
        <v>-7.709256230842937E-3</v>
      </c>
      <c r="J520">
        <f>(Prices!P520 - Prices!P519) / Prices!P519</f>
        <v>1.9526425140832377E-3</v>
      </c>
      <c r="K520">
        <f>(Prices!S520 - Prices!S519) / Prices!S519</f>
        <v>-1.4134081588838023E-2</v>
      </c>
      <c r="L520">
        <v>-2.8801543585438407E-3</v>
      </c>
      <c r="M520">
        <v>-6.9332358182857528E-3</v>
      </c>
      <c r="N520">
        <v>-3.567807276948976E-3</v>
      </c>
    </row>
    <row r="521" spans="1:14">
      <c r="A521" s="2">
        <v>44221</v>
      </c>
      <c r="B521">
        <f>(Prices!B521 - Prices!B520) / Prices!B520</f>
        <v>2.7683982230205264E-2</v>
      </c>
      <c r="C521">
        <f>(Prices!D521 - Prices!D520) / Prices!D520</f>
        <v>5.376354551672746E-4</v>
      </c>
      <c r="D521">
        <f>(Prices!F521 - Prices!F520) / Prices!F520</f>
        <v>9.0876818734580717E-4</v>
      </c>
      <c r="E521">
        <f>(Prices!G521 - Prices!G520) / Prices!G520</f>
        <v>1.4857660506694757E-2</v>
      </c>
      <c r="F521">
        <f>(Prices!H521 - Prices!H520) / Prices!H520</f>
        <v>-1.2482180423781332E-2</v>
      </c>
      <c r="G521">
        <f>(Prices!I521 - Prices!I520) / Prices!I520</f>
        <v>1.5844486571915384E-2</v>
      </c>
      <c r="H521">
        <f>(Prices!J521 - Prices!J520) / Prices!J520</f>
        <v>-4.3210904181734877E-3</v>
      </c>
      <c r="I521">
        <f>(Prices!K521 - Prices!K520) / Prices!K520</f>
        <v>1.7230776675742472E-2</v>
      </c>
      <c r="J521">
        <f>(Prices!P521 - Prices!P520) / Prices!P520</f>
        <v>4.0347806114603355E-2</v>
      </c>
      <c r="K521">
        <f>(Prices!S521 - Prices!S520) / Prices!S520</f>
        <v>-1.1174354230197575E-2</v>
      </c>
      <c r="L521">
        <v>8.2665041622432996E-3</v>
      </c>
      <c r="M521">
        <v>-6.1602445695304827E-4</v>
      </c>
      <c r="N521">
        <v>4.0634776060122398E-3</v>
      </c>
    </row>
    <row r="522" spans="1:14">
      <c r="A522" s="2">
        <v>44222</v>
      </c>
      <c r="B522">
        <f>(Prices!B522 - Prices!B521) / Prices!B521</f>
        <v>1.6792520084448613E-3</v>
      </c>
      <c r="C522">
        <f>(Prices!D522 - Prices!D521) / Prices!D521</f>
        <v>9.7541370821098098E-3</v>
      </c>
      <c r="D522">
        <f>(Prices!F522 - Prices!F521) / Prices!F521</f>
        <v>7.2164715012437448E-3</v>
      </c>
      <c r="E522">
        <f>(Prices!G522 - Prices!G521) / Prices!G521</f>
        <v>2.7111876863606953E-2</v>
      </c>
      <c r="F522">
        <f>(Prices!H522 - Prices!H521) / Prices!H521</f>
        <v>-4.0871334284890738E-3</v>
      </c>
      <c r="G522">
        <f>(Prices!I522 - Prices!I521) / Prices!I521</f>
        <v>1.2198609685643428E-2</v>
      </c>
      <c r="H522">
        <f>(Prices!J522 - Prices!J521) / Prices!J521</f>
        <v>-1.5966857570177958E-2</v>
      </c>
      <c r="I522">
        <f>(Prices!K522 - Prices!K521) / Prices!K521</f>
        <v>6.4276974534944334E-3</v>
      </c>
      <c r="J522">
        <f>(Prices!P522 - Prices!P521) / Prices!P521</f>
        <v>2.5999188207490565E-3</v>
      </c>
      <c r="K522">
        <f>(Prices!S522 - Prices!S521) / Prices!S521</f>
        <v>-2.1961861836609243E-2</v>
      </c>
      <c r="L522">
        <v>1.4626827562728303E-3</v>
      </c>
      <c r="M522">
        <v>4.1118163621916713E-4</v>
      </c>
      <c r="N522">
        <v>-1.5000763214632193E-3</v>
      </c>
    </row>
    <row r="523" spans="1:14">
      <c r="A523" s="2">
        <v>44223</v>
      </c>
      <c r="B523">
        <f>(Prices!B523 - Prices!B522) / Prices!B522</f>
        <v>-7.6838422517930983E-3</v>
      </c>
      <c r="C523">
        <f>(Prices!D523 - Prices!D522) / Prices!D522</f>
        <v>-2.8125812283128954E-2</v>
      </c>
      <c r="D523">
        <f>(Prices!F523 - Prices!F522) / Prices!F522</f>
        <v>-4.6652210247189949E-2</v>
      </c>
      <c r="E523">
        <f>(Prices!G523 - Prices!G522) / Prices!G522</f>
        <v>-1.5251097573103032E-2</v>
      </c>
      <c r="F523">
        <f>(Prices!H523 - Prices!H522) / Prices!H522</f>
        <v>-2.8271924945898905E-2</v>
      </c>
      <c r="G523">
        <f>(Prices!I523 - Prices!I522) / Prices!I522</f>
        <v>2.4533996772468083E-3</v>
      </c>
      <c r="H523">
        <f>(Prices!J523 - Prices!J522) / Prices!J522</f>
        <v>-3.8518051982386392E-2</v>
      </c>
      <c r="I523">
        <f>(Prices!K523 - Prices!K522) / Prices!K522</f>
        <v>-3.5389598774524862E-2</v>
      </c>
      <c r="J523">
        <f>(Prices!P523 - Prices!P522) / Prices!P522</f>
        <v>-2.1436084770640566E-2</v>
      </c>
      <c r="K523">
        <f>(Prices!S523 - Prices!S522) / Prices!S522</f>
        <v>-1.1336433795539844E-2</v>
      </c>
      <c r="L523">
        <v>-2.7876425195588903E-2</v>
      </c>
      <c r="M523">
        <v>-2.3413547366675194E-2</v>
      </c>
      <c r="N523">
        <v>-2.4262823542028578E-2</v>
      </c>
    </row>
    <row r="524" spans="1:14">
      <c r="A524" s="2">
        <v>44224</v>
      </c>
      <c r="B524">
        <f>(Prices!B524 - Prices!B523) / Prices!B523</f>
        <v>-3.4985221040012712E-2</v>
      </c>
      <c r="C524">
        <f>(Prices!D524 - Prices!D523) / Prices!D523</f>
        <v>1.5591193708615833E-3</v>
      </c>
      <c r="D524">
        <f>(Prices!F524 - Prices!F523) / Prices!F523</f>
        <v>1.8835265468598268E-2</v>
      </c>
      <c r="E524">
        <f>(Prices!G524 - Prices!G523) / Prices!G523</f>
        <v>7.6243230750981991E-3</v>
      </c>
      <c r="F524">
        <f>(Prices!H524 - Prices!H523) / Prices!H523</f>
        <v>1.7597587513902651E-2</v>
      </c>
      <c r="G524">
        <f>(Prices!I524 - Prices!I523) / Prices!I523</f>
        <v>2.5891084630209057E-2</v>
      </c>
      <c r="H524">
        <f>(Prices!J524 - Prices!J523) / Prices!J523</f>
        <v>1.0315269020551904E-2</v>
      </c>
      <c r="I524">
        <f>(Prices!K524 - Prices!K523) / Prices!K523</f>
        <v>1.5423086537260162E-2</v>
      </c>
      <c r="J524">
        <f>(Prices!P524 - Prices!P523) / Prices!P523</f>
        <v>-3.3246240146660659E-2</v>
      </c>
      <c r="K524">
        <f>(Prices!S524 - Prices!S523) / Prices!S523</f>
        <v>1.565605262047471E-2</v>
      </c>
      <c r="L524">
        <v>5.9163855704223254E-3</v>
      </c>
      <c r="M524">
        <v>7.7812262579305333E-3</v>
      </c>
      <c r="N524">
        <v>8.3952281319858452E-3</v>
      </c>
    </row>
    <row r="525" spans="1:14">
      <c r="A525" s="2">
        <v>44225</v>
      </c>
      <c r="B525">
        <f>(Prices!B525 - Prices!B524) / Prices!B524</f>
        <v>-3.7420860738339459E-2</v>
      </c>
      <c r="C525">
        <f>(Prices!D525 - Prices!D524) / Prices!D524</f>
        <v>-9.7046545146949881E-3</v>
      </c>
      <c r="D525">
        <f>(Prices!F525 - Prices!F524) / Prices!F524</f>
        <v>-1.3943523569454429E-2</v>
      </c>
      <c r="E525">
        <f>(Prices!G525 - Prices!G524) / Prices!G524</f>
        <v>-3.5646463784247885E-2</v>
      </c>
      <c r="F525">
        <f>(Prices!H525 - Prices!H524) / Prices!H524</f>
        <v>-1.1067593236135806E-2</v>
      </c>
      <c r="G525">
        <f>(Prices!I525 - Prices!I524) / Prices!I524</f>
        <v>-2.917170550090949E-2</v>
      </c>
      <c r="H525">
        <f>(Prices!J525 - Prices!J524) / Prices!J524</f>
        <v>-4.6933339899079343E-3</v>
      </c>
      <c r="I525">
        <f>(Prices!K525 - Prices!K524) / Prices!K524</f>
        <v>-1.6492933201144238E-2</v>
      </c>
      <c r="J525">
        <f>(Prices!P525 - Prices!P524) / Prices!P524</f>
        <v>-5.0153734914038968E-2</v>
      </c>
      <c r="K525">
        <f>(Prices!S525 - Prices!S524) / Prices!S524</f>
        <v>-2.6487030943944178E-2</v>
      </c>
      <c r="L525">
        <v>-2.1038009820067403E-2</v>
      </c>
      <c r="M525">
        <v>-2.1911616299520424E-2</v>
      </c>
      <c r="N525">
        <v>-2.0021190662885244E-2</v>
      </c>
    </row>
    <row r="526" spans="1:14">
      <c r="A526" s="2">
        <v>44228</v>
      </c>
      <c r="B526">
        <f>(Prices!B526 - Prices!B525) / Prices!B525</f>
        <v>1.6520083468144896E-2</v>
      </c>
      <c r="C526">
        <f>(Prices!D526 - Prices!D525) / Prices!D525</f>
        <v>4.2629902924745271E-2</v>
      </c>
      <c r="D526">
        <f>(Prices!F526 - Prices!F525) / Prices!F525</f>
        <v>3.5959090959188131E-2</v>
      </c>
      <c r="E526">
        <f>(Prices!G526 - Prices!G525) / Prices!G525</f>
        <v>-2.5746887215245596E-3</v>
      </c>
      <c r="F526">
        <f>(Prices!H526 - Prices!H525) / Prices!H525</f>
        <v>7.3831715061119718E-3</v>
      </c>
      <c r="G526">
        <f>(Prices!I526 - Prices!I525) / Prices!I525</f>
        <v>3.3152126743698794E-2</v>
      </c>
      <c r="H526">
        <f>(Prices!J526 - Prices!J525) / Prices!J525</f>
        <v>1.9034582704370407E-2</v>
      </c>
      <c r="I526">
        <f>(Prices!K526 - Prices!K525) / Prices!K525</f>
        <v>5.9278385932242618E-3</v>
      </c>
      <c r="J526">
        <f>(Prices!P526 - Prices!P525) / Prices!P525</f>
        <v>5.8321672867634636E-2</v>
      </c>
      <c r="K526">
        <f>(Prices!S526 - Prices!S525) / Prices!S525</f>
        <v>1.7838884417085701E-3</v>
      </c>
      <c r="L526">
        <v>2.4987378395211878E-2</v>
      </c>
      <c r="M526">
        <v>1.4081781621530667E-2</v>
      </c>
      <c r="N526">
        <v>1.643252351840415E-2</v>
      </c>
    </row>
    <row r="527" spans="1:14">
      <c r="A527" s="2">
        <v>44229</v>
      </c>
      <c r="B527">
        <f>(Prices!B527 - Prices!B526) / Prices!B526</f>
        <v>6.3368115606024242E-3</v>
      </c>
      <c r="C527">
        <f>(Prices!D527 - Prices!D526) / Prices!D526</f>
        <v>1.1104214562255129E-2</v>
      </c>
      <c r="D527">
        <f>(Prices!F527 - Prices!F526) / Prices!F526</f>
        <v>1.376055071114465E-2</v>
      </c>
      <c r="E527">
        <f>(Prices!G527 - Prices!G526) / Prices!G526</f>
        <v>-8.9732219341579801E-3</v>
      </c>
      <c r="F527">
        <f>(Prices!H527 - Prices!H526) / Prices!H526</f>
        <v>3.0782277392816536E-2</v>
      </c>
      <c r="G527">
        <f>(Prices!I527 - Prices!I526) / Prices!I526</f>
        <v>-5.8413118034921548E-4</v>
      </c>
      <c r="H527">
        <f>(Prices!J527 - Prices!J526) / Prices!J526</f>
        <v>2.4155558970510901E-2</v>
      </c>
      <c r="I527">
        <f>(Prices!K527 - Prices!K526) / Prices!K526</f>
        <v>-1.3957269365042738E-3</v>
      </c>
      <c r="J527">
        <f>(Prices!P527 - Prices!P526) / Prices!P526</f>
        <v>3.9270726531715552E-2</v>
      </c>
      <c r="K527">
        <f>(Prices!S527 - Prices!S526) / Prices!S526</f>
        <v>1.5805921734503334E-2</v>
      </c>
      <c r="L527">
        <v>1.6313958826763588E-2</v>
      </c>
      <c r="M527">
        <v>1.1150680457842085E-2</v>
      </c>
      <c r="N527">
        <v>1.4373609155826212E-2</v>
      </c>
    </row>
    <row r="528" spans="1:14">
      <c r="A528" s="2">
        <v>44230</v>
      </c>
      <c r="B528">
        <f>(Prices!B528 - Prices!B527) / Prices!B527</f>
        <v>-7.7782412222047103E-3</v>
      </c>
      <c r="C528">
        <f>(Prices!D528 - Prices!D527) / Prices!D527</f>
        <v>-1.9961565909301204E-2</v>
      </c>
      <c r="D528">
        <f>(Prices!F528 - Prices!F527) / Prices!F527</f>
        <v>7.2825170131733785E-2</v>
      </c>
      <c r="E528">
        <f>(Prices!G528 - Prices!G527) / Prices!G527</f>
        <v>-4.6510841586318227E-3</v>
      </c>
      <c r="F528">
        <f>(Prices!H528 - Prices!H527) / Prices!H527</f>
        <v>1.1451134859518472E-2</v>
      </c>
      <c r="G528">
        <f>(Prices!I528 - Prices!I527) / Prices!I527</f>
        <v>1.4571446744607979E-2</v>
      </c>
      <c r="H528">
        <f>(Prices!J528 - Prices!J527) / Prices!J527</f>
        <v>-1.9362391994365274E-3</v>
      </c>
      <c r="I528">
        <f>(Prices!K528 - Prices!K527) / Prices!K527</f>
        <v>1.2423282875023876E-3</v>
      </c>
      <c r="J528">
        <f>(Prices!P528 - Prices!P527) / Prices!P527</f>
        <v>-2.0738065332562866E-2</v>
      </c>
      <c r="K528">
        <f>(Prices!S528 - Prices!S527) / Prices!S527</f>
        <v>3.9228706877743158E-2</v>
      </c>
      <c r="L528">
        <v>-3.9673155921385751E-3</v>
      </c>
      <c r="M528">
        <v>2.705018278826295E-3</v>
      </c>
      <c r="N528">
        <v>9.9777617620070455E-4</v>
      </c>
    </row>
    <row r="529" spans="1:14">
      <c r="A529" s="2">
        <v>44231</v>
      </c>
      <c r="B529">
        <f>(Prices!B529 - Prices!B528) / Prices!B528</f>
        <v>2.5758061075086418E-2</v>
      </c>
      <c r="C529">
        <f>(Prices!D529 - Prices!D528) / Prices!D528</f>
        <v>5.5758451473298786E-3</v>
      </c>
      <c r="D529">
        <f>(Prices!F529 - Prices!F528) / Prices!F528</f>
        <v>-2.5499012798115123E-3</v>
      </c>
      <c r="E529">
        <f>(Prices!G529 - Prices!G528) / Prices!G528</f>
        <v>9.2833942433487981E-3</v>
      </c>
      <c r="F529">
        <f>(Prices!H529 - Prices!H528) / Prices!H528</f>
        <v>2.3013140437327023E-2</v>
      </c>
      <c r="G529">
        <f>(Prices!I529 - Prices!I528) / Prices!I528</f>
        <v>-4.0739068598602346E-3</v>
      </c>
      <c r="H529">
        <f>(Prices!J529 - Prices!J528) / Prices!J528</f>
        <v>9.885163038573206E-3</v>
      </c>
      <c r="I529">
        <f>(Prices!K529 - Prices!K528) / Prices!K528</f>
        <v>6.2049338354738218E-4</v>
      </c>
      <c r="J529">
        <f>(Prices!P529 - Prices!P528) / Prices!P528</f>
        <v>-5.4991198109068306E-3</v>
      </c>
      <c r="K529">
        <f>(Prices!S529 - Prices!S528) / Prices!S528</f>
        <v>1.9190295156190407E-2</v>
      </c>
      <c r="L529">
        <v>1.1826696842999211E-2</v>
      </c>
      <c r="M529">
        <v>4.1499821977555667E-4</v>
      </c>
      <c r="N529">
        <v>1.1193855626726671E-2</v>
      </c>
    </row>
    <row r="530" spans="1:14">
      <c r="A530" s="2">
        <v>44232</v>
      </c>
      <c r="B530">
        <f>(Prices!B530 - Prices!B529) / Prices!B529</f>
        <v>-3.0983605397766874E-3</v>
      </c>
      <c r="C530">
        <f>(Prices!D530 - Prices!D529) / Prices!D529</f>
        <v>6.3494151774879772E-3</v>
      </c>
      <c r="D530">
        <f>(Prices!F530 - Prices!F529) / Prices!F529</f>
        <v>1.7140320786227931E-2</v>
      </c>
      <c r="E530">
        <f>(Prices!G530 - Prices!G529) / Prices!G529</f>
        <v>1.5186078893867921E-2</v>
      </c>
      <c r="F530">
        <f>(Prices!H530 - Prices!H529) / Prices!H529</f>
        <v>-1.9528928847856468E-3</v>
      </c>
      <c r="G530">
        <f>(Prices!I530 - Prices!I529) / Prices!I529</f>
        <v>7.8489191161176537E-4</v>
      </c>
      <c r="H530">
        <f>(Prices!J530 - Prices!J529) / Prices!J529</f>
        <v>-5.3608575580360298E-3</v>
      </c>
      <c r="I530">
        <f>(Prices!K530 - Prices!K529) / Prices!K529</f>
        <v>4.1851003553541608E-3</v>
      </c>
      <c r="J530">
        <f>(Prices!P530 - Prices!P529) / Prices!P529</f>
        <v>2.6353496607177153E-3</v>
      </c>
      <c r="K530">
        <f>(Prices!S530 - Prices!S529) / Prices!S529</f>
        <v>3.351957141612729E-2</v>
      </c>
      <c r="L530">
        <v>3.3916762853196266E-3</v>
      </c>
      <c r="M530">
        <v>7.4674269053792933E-3</v>
      </c>
      <c r="N530">
        <v>3.999692288739181E-3</v>
      </c>
    </row>
    <row r="531" spans="1:14">
      <c r="A531" s="2">
        <v>44235</v>
      </c>
      <c r="B531">
        <f>(Prices!B531 - Prices!B530) / Prices!B530</f>
        <v>1.0969579188169051E-3</v>
      </c>
      <c r="C531">
        <f>(Prices!D531 - Prices!D530) / Prices!D530</f>
        <v>-8.7137807739667075E-3</v>
      </c>
      <c r="D531">
        <f>(Prices!F531 - Prices!F530) / Prices!F530</f>
        <v>-2.0634151091447508E-3</v>
      </c>
      <c r="E531">
        <f>(Prices!G531 - Prices!G530) / Prices!G530</f>
        <v>2.8582899499122135E-3</v>
      </c>
      <c r="F531">
        <f>(Prices!H531 - Prices!H530) / Prices!H530</f>
        <v>1.5654525692155433E-2</v>
      </c>
      <c r="G531">
        <f>(Prices!I531 - Prices!I530) / Prices!I530</f>
        <v>1.1147951417020156E-3</v>
      </c>
      <c r="H531">
        <f>(Prices!J531 - Prices!J530) / Prices!J530</f>
        <v>6.2375877219925296E-2</v>
      </c>
      <c r="I531">
        <f>(Prices!K531 - Prices!K530) / Prices!K530</f>
        <v>-3.0872230725616807E-3</v>
      </c>
      <c r="J531">
        <f>(Prices!P531 - Prices!P530) / Prices!P530</f>
        <v>1.3130297238345861E-2</v>
      </c>
      <c r="K531">
        <f>(Prices!S531 - Prices!S530) / Prices!S530</f>
        <v>4.3042866262702373E-2</v>
      </c>
      <c r="L531">
        <v>6.6996845565980585E-3</v>
      </c>
      <c r="M531">
        <v>6.3823764888965642E-3</v>
      </c>
      <c r="N531">
        <v>7.3787375100526995E-3</v>
      </c>
    </row>
    <row r="532" spans="1:14">
      <c r="A532" s="2">
        <v>44236</v>
      </c>
      <c r="B532">
        <f>(Prices!B532 - Prices!B531) / Prices!B531</f>
        <v>-6.5737352850323682E-3</v>
      </c>
      <c r="C532">
        <f>(Prices!D532 - Prices!D531) / Prices!D531</f>
        <v>-5.3988525624481132E-3</v>
      </c>
      <c r="D532">
        <f>(Prices!F532 - Prices!F531) / Prices!F531</f>
        <v>-4.3799300580055801E-3</v>
      </c>
      <c r="E532">
        <f>(Prices!G532 - Prices!G531) / Prices!G531</f>
        <v>8.1854975625649754E-3</v>
      </c>
      <c r="F532">
        <f>(Prices!H532 - Prices!H531) / Prices!H531</f>
        <v>-3.9958903774051004E-3</v>
      </c>
      <c r="G532">
        <f>(Prices!I532 - Prices!I531) / Prices!I531</f>
        <v>5.3614409630904133E-3</v>
      </c>
      <c r="H532">
        <f>(Prices!J532 - Prices!J531) / Prices!J531</f>
        <v>-1.2154856488110849E-2</v>
      </c>
      <c r="I532">
        <f>(Prices!K532 - Prices!K531) / Prices!K531</f>
        <v>-3.8708463485982352E-3</v>
      </c>
      <c r="J532">
        <f>(Prices!P532 - Prices!P531) / Prices!P531</f>
        <v>-1.616832164315217E-2</v>
      </c>
      <c r="K532">
        <f>(Prices!S532 - Prices!S531) / Prices!S531</f>
        <v>-1.1711900243832563E-2</v>
      </c>
      <c r="L532">
        <v>-2.0985136188460688E-4</v>
      </c>
      <c r="M532">
        <v>5.7285108649466525E-3</v>
      </c>
      <c r="N532">
        <v>-8.0762522391186644E-4</v>
      </c>
    </row>
    <row r="533" spans="1:14">
      <c r="A533" s="2">
        <v>44237</v>
      </c>
      <c r="B533">
        <f>(Prices!B533 - Prices!B532) / Prices!B532</f>
        <v>-4.5584042961224983E-3</v>
      </c>
      <c r="C533">
        <f>(Prices!D533 - Prices!D532) / Prices!D532</f>
        <v>-5.5734054403837156E-3</v>
      </c>
      <c r="D533">
        <f>(Prices!F533 - Prices!F532) / Prices!F532</f>
        <v>5.3436931960366679E-3</v>
      </c>
      <c r="E533">
        <f>(Prices!G533 - Prices!G532) / Prices!G532</f>
        <v>3.2477849184478513E-3</v>
      </c>
      <c r="F533">
        <f>(Prices!H533 - Prices!H532) / Prices!H532</f>
        <v>5.7285801092268245E-4</v>
      </c>
      <c r="G533">
        <f>(Prices!I533 - Prices!I532) / Prices!I532</f>
        <v>-3.8970394594570966E-3</v>
      </c>
      <c r="H533">
        <f>(Prices!J533 - Prices!J532) / Prices!J532</f>
        <v>3.5125413373962543E-2</v>
      </c>
      <c r="I533">
        <f>(Prices!K533 - Prices!K532) / Prices!K532</f>
        <v>-3.4973526561272884E-3</v>
      </c>
      <c r="J533">
        <f>(Prices!P533 - Prices!P532) / Prices!P532</f>
        <v>-5.2550944303998287E-2</v>
      </c>
      <c r="K533">
        <f>(Prices!S533 - Prices!S532) / Prices!S532</f>
        <v>9.6779839959653044E-3</v>
      </c>
      <c r="L533">
        <v>-2.2788644375510243E-3</v>
      </c>
      <c r="M533">
        <v>-2.2377720795866605E-3</v>
      </c>
      <c r="N533">
        <v>-3.9047732448921536E-4</v>
      </c>
    </row>
    <row r="534" spans="1:14">
      <c r="A534" s="2">
        <v>44238</v>
      </c>
      <c r="B534">
        <f>(Prices!B534 - Prices!B533) / Prices!B533</f>
        <v>-1.9202866592265624E-3</v>
      </c>
      <c r="C534">
        <f>(Prices!D534 - Prices!D533) / Prices!D533</f>
        <v>-7.4392739100786875E-3</v>
      </c>
      <c r="D534">
        <f>(Prices!F534 - Prices!F533) / Prices!F533</f>
        <v>1.0878748522448526E-3</v>
      </c>
      <c r="E534">
        <f>(Prices!G534 - Prices!G533) / Prices!G533</f>
        <v>-4.4961628048696863E-3</v>
      </c>
      <c r="F534">
        <f>(Prices!H534 - Prices!H533) / Prices!H533</f>
        <v>-2.7921877779934841E-3</v>
      </c>
      <c r="G534">
        <f>(Prices!I534 - Prices!I533) / Prices!I533</f>
        <v>6.877329384744571E-3</v>
      </c>
      <c r="H534">
        <f>(Prices!J534 - Prices!J533) / Prices!J533</f>
        <v>3.2951041341104062E-2</v>
      </c>
      <c r="I534">
        <f>(Prices!K534 - Prices!K533) / Prices!K533</f>
        <v>8.5781797729949098E-4</v>
      </c>
      <c r="J534">
        <f>(Prices!P534 - Prices!P533) / Prices!P533</f>
        <v>8.4987898117357269E-3</v>
      </c>
      <c r="K534">
        <f>(Prices!S534 - Prices!S533) / Prices!S533</f>
        <v>-2.5039033150369299E-2</v>
      </c>
      <c r="L534">
        <v>5.4994209494389603E-3</v>
      </c>
      <c r="M534">
        <v>6.5241006842293794E-3</v>
      </c>
      <c r="N534">
        <v>1.6172789124601508E-3</v>
      </c>
    </row>
    <row r="535" spans="1:14">
      <c r="A535" s="2">
        <v>44239</v>
      </c>
      <c r="B535">
        <f>(Prices!B535 - Prices!B534) / Prices!B534</f>
        <v>1.7757243162221359E-3</v>
      </c>
      <c r="C535">
        <f>(Prices!D535 - Prices!D534) / Prices!D534</f>
        <v>4.7759694978593403E-3</v>
      </c>
      <c r="D535">
        <f>(Prices!F535 - Prices!F534) / Prices!F534</f>
        <v>3.0065850749195237E-3</v>
      </c>
      <c r="E535">
        <f>(Prices!G535 - Prices!G534) / Prices!G534</f>
        <v>3.1315770744156255E-3</v>
      </c>
      <c r="F535">
        <f>(Prices!H535 - Prices!H534) / Prices!H534</f>
        <v>1.4216962868616562E-2</v>
      </c>
      <c r="G535">
        <f>(Prices!I535 - Prices!I534) / Prices!I534</f>
        <v>2.0451908875179009E-3</v>
      </c>
      <c r="H535">
        <f>(Prices!J535 - Prices!J534) / Prices!J534</f>
        <v>-1.8982456835648382E-2</v>
      </c>
      <c r="I535">
        <f>(Prices!K535 - Prices!K534) / Prices!K534</f>
        <v>-5.5325301346834293E-3</v>
      </c>
      <c r="J535">
        <f>(Prices!P535 - Prices!P534) / Prices!P534</f>
        <v>5.4949009034129187E-3</v>
      </c>
      <c r="K535">
        <f>(Prices!S535 - Prices!S534) / Prices!S534</f>
        <v>1.3643827841059093E-2</v>
      </c>
      <c r="L535">
        <v>5.5890874064694462E-3</v>
      </c>
      <c r="M535">
        <v>4.6585475943620013E-3</v>
      </c>
      <c r="N535">
        <v>5.0944490612137979E-3</v>
      </c>
    </row>
    <row r="536" spans="1:14">
      <c r="A536" s="2">
        <v>44243</v>
      </c>
      <c r="B536">
        <f>(Prices!B536 - Prices!B535) / Prices!B535</f>
        <v>-1.6104075030254763E-2</v>
      </c>
      <c r="C536">
        <f>(Prices!D536 - Prices!D535) / Prices!D535</f>
        <v>-2.6726192693011307E-3</v>
      </c>
      <c r="D536">
        <f>(Prices!F536 - Prices!F535) / Prices!F535</f>
        <v>7.4796951293702547E-3</v>
      </c>
      <c r="E536">
        <f>(Prices!G536 - Prices!G535) / Prices!G535</f>
        <v>-9.0647097975221549E-3</v>
      </c>
      <c r="F536">
        <f>(Prices!H536 - Prices!H535) / Prices!H535</f>
        <v>2.4070554317670873E-2</v>
      </c>
      <c r="G536">
        <f>(Prices!I536 - Prices!I535) / Prices!I535</f>
        <v>-5.2655294855631935E-3</v>
      </c>
      <c r="H536">
        <f>(Prices!J536 - Prices!J535) / Prices!J535</f>
        <v>2.4663679709864779E-2</v>
      </c>
      <c r="I536">
        <f>(Prices!K536 - Prices!K535) / Prices!K535</f>
        <v>2.3506618265281601E-3</v>
      </c>
      <c r="J536">
        <f>(Prices!P536 - Prices!P535) / Prices!P535</f>
        <v>-2.4383660823671487E-2</v>
      </c>
      <c r="K536">
        <f>(Prices!S536 - Prices!S535) / Prices!S535</f>
        <v>3.0087000427057656E-2</v>
      </c>
      <c r="L536">
        <v>-2.7046104747761612E-3</v>
      </c>
      <c r="M536">
        <v>6.048375257466332E-3</v>
      </c>
      <c r="N536">
        <v>-9.4167841418829341E-4</v>
      </c>
    </row>
    <row r="537" spans="1:14">
      <c r="A537" s="2">
        <v>44244</v>
      </c>
      <c r="B537">
        <f>(Prices!B537 - Prices!B536) / Prices!B536</f>
        <v>-1.7643615696756765E-2</v>
      </c>
      <c r="C537">
        <f>(Prices!D537 - Prices!D536) / Prices!D536</f>
        <v>1.2141589169594718E-2</v>
      </c>
      <c r="D537">
        <f>(Prices!F537 - Prices!F536) / Prices!F536</f>
        <v>3.7522164838217882E-3</v>
      </c>
      <c r="E537">
        <f>(Prices!G537 - Prices!G536) / Prices!G536</f>
        <v>3.5741987725875957E-3</v>
      </c>
      <c r="F537">
        <f>(Prices!H537 - Prices!H536) / Prices!H536</f>
        <v>3.1111505163280311E-3</v>
      </c>
      <c r="G537">
        <f>(Prices!I537 - Prices!I536) / Prices!I536</f>
        <v>4.3596945029494676E-3</v>
      </c>
      <c r="H537">
        <f>(Prices!J537 - Prices!J536) / Prices!J536</f>
        <v>-2.7674111836944366E-2</v>
      </c>
      <c r="I537">
        <f>(Prices!K537 - Prices!K536) / Prices!K536</f>
        <v>4.221550688739726E-3</v>
      </c>
      <c r="J537">
        <f>(Prices!P537 - Prices!P536) / Prices!P536</f>
        <v>2.4238672272683679E-3</v>
      </c>
      <c r="K537">
        <f>(Prices!S537 - Prices!S536) / Prices!S536</f>
        <v>1.5564767166551995E-2</v>
      </c>
      <c r="L537">
        <v>-4.7982948560014813E-3</v>
      </c>
      <c r="M537">
        <v>-6.2122660892653938E-3</v>
      </c>
      <c r="N537">
        <v>2.2187113077579482E-4</v>
      </c>
    </row>
    <row r="538" spans="1:14">
      <c r="A538" s="2">
        <v>44245</v>
      </c>
      <c r="B538">
        <f>(Prices!B538 - Prices!B537) / Prices!B537</f>
        <v>-8.6367532281885328E-3</v>
      </c>
      <c r="C538">
        <f>(Prices!D538 - Prices!D537) / Prices!D537</f>
        <v>5.9208142742981024E-3</v>
      </c>
      <c r="D538">
        <f>(Prices!F538 - Prices!F537) / Prices!F537</f>
        <v>-6.046529921412214E-3</v>
      </c>
      <c r="E538">
        <f>(Prices!G538 - Prices!G537) / Prices!G537</f>
        <v>4.8284632173699462E-4</v>
      </c>
      <c r="F538">
        <f>(Prices!H538 - Prices!H537) / Prices!H537</f>
        <v>3.376647399503164E-3</v>
      </c>
      <c r="G538">
        <f>(Prices!I538 - Prices!I537) / Prices!I537</f>
        <v>-1.6789525861891329E-3</v>
      </c>
      <c r="H538">
        <f>(Prices!J538 - Prices!J537) / Prices!J537</f>
        <v>-5.1657734323787971E-3</v>
      </c>
      <c r="I538">
        <f>(Prices!K538 - Prices!K537) / Prices!K537</f>
        <v>8.3293325776060464E-3</v>
      </c>
      <c r="J538">
        <f>(Prices!P538 - Prices!P537) / Prices!P537</f>
        <v>-1.3493691045324522E-2</v>
      </c>
      <c r="K538">
        <f>(Prices!S538 - Prices!S537) / Prices!S537</f>
        <v>-1.5704836264598832E-2</v>
      </c>
      <c r="L538">
        <v>-4.3721250424371867E-3</v>
      </c>
      <c r="M538">
        <v>-6.453056933991199E-3</v>
      </c>
      <c r="N538">
        <v>-4.268504295993493E-3</v>
      </c>
    </row>
    <row r="539" spans="1:14">
      <c r="A539" s="2">
        <v>44246</v>
      </c>
      <c r="B539">
        <f>(Prices!B539 - Prices!B538) / Prices!B538</f>
        <v>1.2335645145618024E-3</v>
      </c>
      <c r="C539">
        <f>(Prices!D539 - Prices!D538) / Prices!D538</f>
        <v>-2.3535055745747456E-2</v>
      </c>
      <c r="D539">
        <f>(Prices!F539 - Prices!F538) / Prices!F538</f>
        <v>-8.0727789782722038E-3</v>
      </c>
      <c r="E539">
        <f>(Prices!G539 - Prices!G538) / Prices!G538</f>
        <v>-1.6652599288559437E-2</v>
      </c>
      <c r="F539">
        <f>(Prices!H539 - Prices!H538) / Prices!H538</f>
        <v>1.6690879871777486E-2</v>
      </c>
      <c r="G539">
        <f>(Prices!I539 - Prices!I538) / Prices!I538</f>
        <v>-1.1567368959977E-2</v>
      </c>
      <c r="H539">
        <f>(Prices!J539 - Prices!J538) / Prices!J538</f>
        <v>6.5749250857489571E-3</v>
      </c>
      <c r="I539">
        <f>(Prices!K539 - Prices!K538) / Prices!K538</f>
        <v>-1.8605827248409899E-2</v>
      </c>
      <c r="J539">
        <f>(Prices!P539 - Prices!P538) / Prices!P538</f>
        <v>-7.7218335337335756E-3</v>
      </c>
      <c r="K539">
        <f>(Prices!S539 - Prices!S538) / Prices!S538</f>
        <v>6.7283585792348955E-3</v>
      </c>
      <c r="L539">
        <v>-4.3615293643931808E-3</v>
      </c>
      <c r="M539">
        <v>4.6682762665687582E-3</v>
      </c>
      <c r="N539">
        <v>-1.8373053852158245E-3</v>
      </c>
    </row>
    <row r="540" spans="1:14">
      <c r="A540" s="2">
        <v>44249</v>
      </c>
      <c r="B540">
        <f>(Prices!B540 - Prices!B539) / Prices!B539</f>
        <v>-2.9798959059008302E-2</v>
      </c>
      <c r="C540">
        <f>(Prices!D540 - Prices!D539) / Prices!D539</f>
        <v>-2.1280609604111732E-2</v>
      </c>
      <c r="D540">
        <f>(Prices!F540 - Prices!F539) / Prices!F539</f>
        <v>-1.6540453777583321E-2</v>
      </c>
      <c r="E540">
        <f>(Prices!G540 - Prices!G539) / Prices!G539</f>
        <v>-6.1736754951741254E-4</v>
      </c>
      <c r="F540">
        <f>(Prices!H540 - Prices!H539) / Prices!H539</f>
        <v>9.3907896518588222E-3</v>
      </c>
      <c r="G540">
        <f>(Prices!I540 - Prices!I539) / Prices!I539</f>
        <v>-2.6808524590940831E-2</v>
      </c>
      <c r="H540">
        <f>(Prices!J540 - Prices!J539) / Prices!J539</f>
        <v>-3.8237336664514281E-2</v>
      </c>
      <c r="I540">
        <f>(Prices!K540 - Prices!K539) / Prices!K539</f>
        <v>-4.2478477992574397E-3</v>
      </c>
      <c r="J540">
        <f>(Prices!P540 - Prices!P539) / Prices!P539</f>
        <v>-8.5498458555599399E-2</v>
      </c>
      <c r="K540">
        <f>(Prices!S540 - Prices!S539) / Prices!S539</f>
        <v>3.6853204918948813E-2</v>
      </c>
      <c r="L540">
        <v>-2.5919576276033154E-2</v>
      </c>
      <c r="M540">
        <v>-3.0302514581851733E-3</v>
      </c>
      <c r="N540">
        <v>-7.8640648962044184E-3</v>
      </c>
    </row>
    <row r="541" spans="1:14">
      <c r="A541" s="2">
        <v>44250</v>
      </c>
      <c r="B541">
        <f>(Prices!B541 - Prices!B540) / Prices!B540</f>
        <v>-1.1110726033687138E-3</v>
      </c>
      <c r="C541">
        <f>(Prices!D541 - Prices!D540) / Prices!D540</f>
        <v>4.3260595267092146E-3</v>
      </c>
      <c r="D541">
        <f>(Prices!F541 - Prices!F540) / Prices!F540</f>
        <v>2.8525262987732229E-3</v>
      </c>
      <c r="E541">
        <f>(Prices!G541 - Prices!G540) / Prices!G540</f>
        <v>-8.834209188509896E-3</v>
      </c>
      <c r="F541">
        <f>(Prices!H541 - Prices!H540) / Prices!H540</f>
        <v>8.0316259124302465E-3</v>
      </c>
      <c r="G541">
        <f>(Prices!I541 - Prices!I540) / Prices!I540</f>
        <v>-5.2873347657144826E-3</v>
      </c>
      <c r="H541">
        <f>(Prices!J541 - Prices!J540) / Prices!J540</f>
        <v>-1.4889332611456979E-2</v>
      </c>
      <c r="I541">
        <f>(Prices!K541 - Prices!K540) / Prices!K540</f>
        <v>7.4261170102113876E-3</v>
      </c>
      <c r="J541">
        <f>(Prices!P541 - Prices!P540) / Prices!P540</f>
        <v>-2.1917429429917226E-2</v>
      </c>
      <c r="K541">
        <f>(Prices!S541 - Prices!S540) / Prices!S540</f>
        <v>1.3812189251309174E-2</v>
      </c>
      <c r="L541">
        <v>-2.977197704614134E-3</v>
      </c>
      <c r="M541">
        <v>4.0524341209323341E-4</v>
      </c>
      <c r="N541">
        <v>1.265020447493035E-3</v>
      </c>
    </row>
    <row r="542" spans="1:14">
      <c r="A542" s="2">
        <v>44251</v>
      </c>
      <c r="B542">
        <f>(Prices!B542 - Prices!B541) / Prices!B541</f>
        <v>-4.0521007296688951E-3</v>
      </c>
      <c r="C542">
        <f>(Prices!D542 - Prices!D541) / Prices!D541</f>
        <v>-1.0946968676517737E-2</v>
      </c>
      <c r="D542">
        <f>(Prices!F542 - Prices!F541) / Prices!F541</f>
        <v>1.1499366975485694E-2</v>
      </c>
      <c r="E542">
        <f>(Prices!G542 - Prices!G541) / Prices!G541</f>
        <v>1.3400688293026755E-2</v>
      </c>
      <c r="F542">
        <f>(Prices!H542 - Prices!H541) / Prices!H541</f>
        <v>1.7594807478268262E-2</v>
      </c>
      <c r="G542">
        <f>(Prices!I542 - Prices!I541) / Prices!I541</f>
        <v>5.4871749180258585E-3</v>
      </c>
      <c r="H542">
        <f>(Prices!J542 - Prices!J541) / Prices!J541</f>
        <v>2.524382448032203E-2</v>
      </c>
      <c r="I542">
        <f>(Prices!K542 - Prices!K541) / Prices!K541</f>
        <v>1.0978043306823617E-3</v>
      </c>
      <c r="J542">
        <f>(Prices!P542 - Prices!P541) / Prices!P541</f>
        <v>6.1788072663922389E-2</v>
      </c>
      <c r="K542">
        <f>(Prices!S542 - Prices!S541) / Prices!S541</f>
        <v>2.9972592575610101E-2</v>
      </c>
      <c r="L542">
        <v>8.2430933389678312E-3</v>
      </c>
      <c r="M542">
        <v>3.64598559921914E-3</v>
      </c>
      <c r="N542">
        <v>1.1060535566940805E-2</v>
      </c>
    </row>
    <row r="543" spans="1:14">
      <c r="A543" s="2">
        <v>44252</v>
      </c>
      <c r="B543">
        <f>(Prices!B543 - Prices!B542) / Prices!B542</f>
        <v>-3.4782614124462742E-2</v>
      </c>
      <c r="C543">
        <f>(Prices!D543 - Prices!D542) / Prices!D542</f>
        <v>-3.2400386819545296E-2</v>
      </c>
      <c r="D543">
        <f>(Prices!F543 - Prices!F542) / Prices!F542</f>
        <v>-3.2565257635984918E-2</v>
      </c>
      <c r="E543">
        <f>(Prices!G543 - Prices!G542) / Prices!G542</f>
        <v>1.0457698459230991E-3</v>
      </c>
      <c r="F543">
        <f>(Prices!H543 - Prices!H542) / Prices!H542</f>
        <v>-1.3571485811065931E-2</v>
      </c>
      <c r="G543">
        <f>(Prices!I543 - Prices!I542) / Prices!I542</f>
        <v>-2.3704997738358023E-2</v>
      </c>
      <c r="H543">
        <f>(Prices!J543 - Prices!J542) / Prices!J542</f>
        <v>-8.2178035810952524E-2</v>
      </c>
      <c r="I543">
        <f>(Prices!K543 - Prices!K542) / Prices!K542</f>
        <v>-8.4598933303747809E-3</v>
      </c>
      <c r="J543">
        <f>(Prices!P543 - Prices!P542) / Prices!P542</f>
        <v>-8.0590824960452528E-2</v>
      </c>
      <c r="K543">
        <f>(Prices!S543 - Prices!S542) / Prices!S542</f>
        <v>-1.6578487870437402E-2</v>
      </c>
      <c r="L543">
        <v>-3.4862690982940051E-2</v>
      </c>
      <c r="M543">
        <v>-1.6952608967072645E-2</v>
      </c>
      <c r="N543">
        <v>-2.3989388542141648E-2</v>
      </c>
    </row>
    <row r="544" spans="1:14">
      <c r="A544" s="2">
        <v>44253</v>
      </c>
      <c r="B544">
        <f>(Prices!B544 - Prices!B543) / Prices!B543</f>
        <v>2.2314980673930696E-3</v>
      </c>
      <c r="C544">
        <f>(Prices!D544 - Prices!D543) / Prices!D543</f>
        <v>1.1700387973209821E-2</v>
      </c>
      <c r="D544">
        <f>(Prices!F544 - Prices!F543) / Prices!F543</f>
        <v>2.9563044250001231E-3</v>
      </c>
      <c r="E544">
        <f>(Prices!G544 - Prices!G543) / Prices!G543</f>
        <v>-2.6419447837331217E-2</v>
      </c>
      <c r="F544">
        <f>(Prices!H544 - Prices!H543) / Prices!H543</f>
        <v>-2.6524667488935321E-2</v>
      </c>
      <c r="G544">
        <f>(Prices!I544 - Prices!I543) / Prices!I543</f>
        <v>1.4804271636292761E-2</v>
      </c>
      <c r="H544">
        <f>(Prices!J544 - Prices!J543) / Prices!J543</f>
        <v>3.0584280975752508E-2</v>
      </c>
      <c r="I544">
        <f>(Prices!K544 - Prices!K543) / Prices!K543</f>
        <v>-2.4095381827682068E-2</v>
      </c>
      <c r="J544">
        <f>(Prices!P544 - Prices!P543) / Prices!P543</f>
        <v>-9.8501522110203202E-3</v>
      </c>
      <c r="K544">
        <f>(Prices!S544 - Prices!S543) / Prices!S543</f>
        <v>-2.4928092436754992E-2</v>
      </c>
      <c r="L544">
        <v>4.1876108361783224E-3</v>
      </c>
      <c r="M544">
        <v>-1.4370980622537961E-2</v>
      </c>
      <c r="N544">
        <v>-5.4903283387030327E-3</v>
      </c>
    </row>
    <row r="545" spans="1:14">
      <c r="A545" s="2">
        <v>44256</v>
      </c>
      <c r="B545">
        <f>(Prices!B545 - Prices!B544) / Prices!B544</f>
        <v>5.3851166888652852E-2</v>
      </c>
      <c r="C545">
        <f>(Prices!D545 - Prices!D544) / Prices!D544</f>
        <v>1.7203798394717165E-2</v>
      </c>
      <c r="D545">
        <f>(Prices!F545 - Prices!F544) / Prices!F544</f>
        <v>2.3616385150804858E-2</v>
      </c>
      <c r="E545">
        <f>(Prices!G545 - Prices!G544) / Prices!G544</f>
        <v>5.4275619684161025E-3</v>
      </c>
      <c r="F545">
        <f>(Prices!H545 - Prices!H544) / Prices!H544</f>
        <v>2.2626852782346694E-2</v>
      </c>
      <c r="G545">
        <f>(Prices!I545 - Prices!I544) / Prices!I544</f>
        <v>1.9622803307358518E-2</v>
      </c>
      <c r="H545">
        <f>(Prices!J545 - Prices!J544) / Prices!J544</f>
        <v>9.2782828670588489E-3</v>
      </c>
      <c r="I545">
        <f>(Prices!K545 - Prices!K544) / Prices!K544</f>
        <v>6.1523478876496264E-3</v>
      </c>
      <c r="J545">
        <f>(Prices!P545 - Prices!P544) / Prices!P544</f>
        <v>6.3552911481925531E-2</v>
      </c>
      <c r="K545">
        <f>(Prices!S545 - Prices!S544) / Prices!S544</f>
        <v>3.7336625147856892E-2</v>
      </c>
      <c r="L545">
        <v>3.0082085552449865E-2</v>
      </c>
      <c r="M545">
        <v>1.9371123563247356E-2</v>
      </c>
      <c r="N545">
        <v>2.4399880855871994E-2</v>
      </c>
    </row>
    <row r="546" spans="1:14">
      <c r="A546" s="2">
        <v>44257</v>
      </c>
      <c r="B546">
        <f>(Prices!B546 - Prices!B545) / Prices!B545</f>
        <v>-2.08934958248281E-2</v>
      </c>
      <c r="C546">
        <f>(Prices!D546 - Prices!D545) / Prices!D545</f>
        <v>-1.6404262105025096E-2</v>
      </c>
      <c r="D546">
        <f>(Prices!F546 - Prices!F545) / Prices!F545</f>
        <v>-2.5028210871050624E-3</v>
      </c>
      <c r="E546">
        <f>(Prices!G546 - Prices!G545) / Prices!G545</f>
        <v>-1.883347019332499E-3</v>
      </c>
      <c r="F546">
        <f>(Prices!H546 - Prices!H545) / Prices!H545</f>
        <v>-3.2559506371834606E-3</v>
      </c>
      <c r="G546">
        <f>(Prices!I546 - Prices!I545) / Prices!I545</f>
        <v>-1.2956751123013985E-2</v>
      </c>
      <c r="H546">
        <f>(Prices!J546 - Prices!J545) / Prices!J545</f>
        <v>-3.146256417711276E-2</v>
      </c>
      <c r="I546">
        <f>(Prices!K546 - Prices!K545) / Prices!K545</f>
        <v>-3.1377472277635786E-3</v>
      </c>
      <c r="J546">
        <f>(Prices!P546 - Prices!P545) / Prices!P545</f>
        <v>-4.4527636486599027E-2</v>
      </c>
      <c r="K546">
        <f>(Prices!S546 - Prices!S545) / Prices!S545</f>
        <v>-5.8508869299134505E-3</v>
      </c>
      <c r="L546">
        <v>-1.6038645521395018E-2</v>
      </c>
      <c r="M546">
        <v>-4.0863841277991687E-4</v>
      </c>
      <c r="N546">
        <v>-7.734769705988848E-3</v>
      </c>
    </row>
    <row r="547" spans="1:14">
      <c r="A547" s="2">
        <v>44258</v>
      </c>
      <c r="B547">
        <f>(Prices!B547 - Prices!B546) / Prices!B546</f>
        <v>-2.4456521399206496E-2</v>
      </c>
      <c r="C547">
        <f>(Prices!D547 - Prices!D546) / Prices!D546</f>
        <v>-2.8931704798230286E-2</v>
      </c>
      <c r="D547">
        <f>(Prices!F547 - Prices!F546) / Prices!F546</f>
        <v>-2.5706201730731064E-2</v>
      </c>
      <c r="E547">
        <f>(Prices!G547 - Prices!G546) / Prices!G546</f>
        <v>-1.7607959034458848E-2</v>
      </c>
      <c r="F547">
        <f>(Prices!H547 - Prices!H546) / Prices!H546</f>
        <v>1.9332401161841154E-2</v>
      </c>
      <c r="G547">
        <f>(Prices!I547 - Prices!I546) / Prices!I546</f>
        <v>-2.6980769568662636E-2</v>
      </c>
      <c r="H547">
        <f>(Prices!J547 - Prices!J546) / Prices!J546</f>
        <v>-4.4867147018716233E-2</v>
      </c>
      <c r="I547">
        <f>(Prices!K547 - Prices!K546) / Prices!K546</f>
        <v>-5.9726329180471152E-3</v>
      </c>
      <c r="J547">
        <f>(Prices!P547 - Prices!P546) / Prices!P546</f>
        <v>-4.8423758283395242E-2</v>
      </c>
      <c r="K547">
        <f>(Prices!S547 - Prices!S546) / Prices!S546</f>
        <v>8.0255050778925453E-3</v>
      </c>
      <c r="L547">
        <v>-2.9020526728481228E-2</v>
      </c>
      <c r="M547">
        <v>-6.1323567923672311E-3</v>
      </c>
      <c r="N547">
        <v>-1.3198351527748529E-2</v>
      </c>
    </row>
    <row r="548" spans="1:14">
      <c r="A548" s="2">
        <v>44259</v>
      </c>
      <c r="B548">
        <f>(Prices!B548 - Prices!B547) / Prices!B547</f>
        <v>-1.5811882573237093E-2</v>
      </c>
      <c r="C548">
        <f>(Prices!D548 - Prices!D547) / Prices!D547</f>
        <v>-9.128157985388935E-3</v>
      </c>
      <c r="D548">
        <f>(Prices!F548 - Prices!F547) / Prices!F547</f>
        <v>1.119610184875598E-2</v>
      </c>
      <c r="E548">
        <f>(Prices!G548 - Prices!G547) / Prices!G547</f>
        <v>-2.0163371463933318E-2</v>
      </c>
      <c r="F548">
        <f>(Prices!H548 - Prices!H547) / Prices!H547</f>
        <v>-1.5368770280659642E-2</v>
      </c>
      <c r="G548">
        <f>(Prices!I548 - Prices!I547) / Prices!I547</f>
        <v>-3.6474408686146594E-3</v>
      </c>
      <c r="H548">
        <f>(Prices!J548 - Prices!J547) / Prices!J547</f>
        <v>-3.3933044949541677E-2</v>
      </c>
      <c r="I548">
        <f>(Prices!K548 - Prices!K547) / Prices!K547</f>
        <v>-8.2006994180587722E-3</v>
      </c>
      <c r="J548">
        <f>(Prices!P548 - Prices!P547) / Prices!P547</f>
        <v>-4.8622181831127521E-2</v>
      </c>
      <c r="K548">
        <f>(Prices!S548 - Prices!S547) / Prices!S547</f>
        <v>3.8747244873499502E-2</v>
      </c>
      <c r="L548">
        <v>-1.6366642077711137E-2</v>
      </c>
      <c r="M548">
        <v>-1.0078132020303896E-2</v>
      </c>
      <c r="N548">
        <v>-1.2319559434707779E-2</v>
      </c>
    </row>
    <row r="549" spans="1:14">
      <c r="A549" s="2">
        <v>44260</v>
      </c>
      <c r="B549">
        <f>(Prices!B549 - Prices!B548) / Prices!B548</f>
        <v>1.0738296218649055E-2</v>
      </c>
      <c r="C549">
        <f>(Prices!D549 - Prices!D548) / Prices!D548</f>
        <v>7.6874819166454595E-3</v>
      </c>
      <c r="D549">
        <f>(Prices!F549 - Prices!F548) / Prices!F548</f>
        <v>3.1043254881758933E-2</v>
      </c>
      <c r="E549">
        <f>(Prices!G549 - Prices!G548) / Prices!G548</f>
        <v>1.9794749117193259E-2</v>
      </c>
      <c r="F549">
        <f>(Prices!H549 - Prices!H548) / Prices!H548</f>
        <v>2.3245886486298437E-3</v>
      </c>
      <c r="G549">
        <f>(Prices!I549 - Prices!I548) / Prices!I548</f>
        <v>2.1479267026800385E-2</v>
      </c>
      <c r="H549">
        <f>(Prices!J549 - Prices!J548) / Prices!J548</f>
        <v>7.376861542715555E-3</v>
      </c>
      <c r="I549">
        <f>(Prices!K549 - Prices!K548) / Prices!K548</f>
        <v>3.135489322600838E-2</v>
      </c>
      <c r="J549">
        <f>(Prices!P549 - Prices!P548) / Prices!P548</f>
        <v>-3.7799313531283248E-2</v>
      </c>
      <c r="K549">
        <f>(Prices!S549 - Prices!S548) / Prices!S548</f>
        <v>3.7813061734677723E-2</v>
      </c>
      <c r="L549">
        <v>1.5060797892714759E-2</v>
      </c>
      <c r="M549">
        <v>8.1029711266540211E-3</v>
      </c>
      <c r="N549">
        <v>1.8334584802057786E-2</v>
      </c>
    </row>
    <row r="550" spans="1:14">
      <c r="A550" s="2">
        <v>44263</v>
      </c>
      <c r="B550">
        <f>(Prices!B550 - Prices!B549) / Prices!B549</f>
        <v>-4.1673466357193267E-2</v>
      </c>
      <c r="C550">
        <f>(Prices!D550 - Prices!D549) / Prices!D549</f>
        <v>-1.6167463748385551E-2</v>
      </c>
      <c r="D550">
        <f>(Prices!F550 - Prices!F549) / Prices!F549</f>
        <v>-4.2711979469652099E-2</v>
      </c>
      <c r="E550">
        <f>(Prices!G550 - Prices!G549) / Prices!G549</f>
        <v>8.3275771199166383E-3</v>
      </c>
      <c r="F550">
        <f>(Prices!H550 - Prices!H549) / Prices!H549</f>
        <v>1.3253259106821857E-2</v>
      </c>
      <c r="G550">
        <f>(Prices!I550 - Prices!I549) / Prices!I549</f>
        <v>-1.8177888511580784E-2</v>
      </c>
      <c r="H550">
        <f>(Prices!J550 - Prices!J549) / Prices!J549</f>
        <v>-6.9674518101697641E-2</v>
      </c>
      <c r="I550">
        <f>(Prices!K550 - Prices!K549) / Prices!K549</f>
        <v>1.0557207637204207E-2</v>
      </c>
      <c r="J550">
        <f>(Prices!P550 - Prices!P549) / Prices!P549</f>
        <v>-5.8449672828543277E-2</v>
      </c>
      <c r="K550">
        <f>(Prices!S550 - Prices!S549) / Prices!S549</f>
        <v>-9.8469997834458472E-4</v>
      </c>
      <c r="L550">
        <v>-2.8314301429616443E-2</v>
      </c>
      <c r="M550">
        <v>-4.9465695497228086E-3</v>
      </c>
      <c r="N550">
        <v>-4.905242195810516E-3</v>
      </c>
    </row>
    <row r="551" spans="1:14">
      <c r="A551" s="2">
        <v>44264</v>
      </c>
      <c r="B551">
        <f>(Prices!B551 - Prices!B550) / Prices!B550</f>
        <v>4.0649530551527167E-2</v>
      </c>
      <c r="C551">
        <f>(Prices!D551 - Prices!D550) / Prices!D550</f>
        <v>3.7568373660568706E-2</v>
      </c>
      <c r="D551">
        <f>(Prices!F551 - Prices!F550) / Prices!F550</f>
        <v>1.6368667324107782E-2</v>
      </c>
      <c r="E551">
        <f>(Prices!G551 - Prices!G550) / Prices!G550</f>
        <v>1.906099317934938E-3</v>
      </c>
      <c r="F551">
        <f>(Prices!H551 - Prices!H550) / Prices!H550</f>
        <v>-7.063436689373339E-3</v>
      </c>
      <c r="G551">
        <f>(Prices!I551 - Prices!I550) / Prices!I550</f>
        <v>2.8101584004763269E-2</v>
      </c>
      <c r="H551">
        <f>(Prices!J551 - Prices!J550) / Prices!J550</f>
        <v>8.0333088193137725E-2</v>
      </c>
      <c r="I551">
        <f>(Prices!K551 - Prices!K550) / Prices!K550</f>
        <v>-8.8760386313308064E-3</v>
      </c>
      <c r="J551">
        <f>(Prices!P551 - Prices!P550) / Prices!P550</f>
        <v>0.19641207608178343</v>
      </c>
      <c r="K551">
        <f>(Prices!S551 - Prices!S550) / Prices!S550</f>
        <v>-1.5442825678433591E-2</v>
      </c>
      <c r="L551">
        <v>3.944154335188501E-2</v>
      </c>
      <c r="M551">
        <v>1.2841799136411701E-2</v>
      </c>
      <c r="N551">
        <v>1.3990191041150743E-2</v>
      </c>
    </row>
    <row r="552" spans="1:14">
      <c r="A552" s="2">
        <v>44265</v>
      </c>
      <c r="B552">
        <f>(Prices!B552 - Prices!B551) / Prices!B551</f>
        <v>-9.1667279552665008E-3</v>
      </c>
      <c r="C552">
        <f>(Prices!D552 - Prices!D551) / Prices!D551</f>
        <v>-1.7010173123747116E-3</v>
      </c>
      <c r="D552">
        <f>(Prices!F552 - Prices!F551) / Prices!F551</f>
        <v>-2.0437891084513497E-3</v>
      </c>
      <c r="E552">
        <f>(Prices!G552 - Prices!G551) / Prices!G551</f>
        <v>9.1947135966247515E-3</v>
      </c>
      <c r="F552">
        <f>(Prices!H552 - Prices!H551) / Prices!H551</f>
        <v>2.1735050357587368E-2</v>
      </c>
      <c r="G552">
        <f>(Prices!I552 - Prices!I551) / Prices!I551</f>
        <v>-5.8175192017629E-3</v>
      </c>
      <c r="H552">
        <f>(Prices!J552 - Prices!J551) / Prices!J551</f>
        <v>-4.153361853700261E-3</v>
      </c>
      <c r="I552">
        <f>(Prices!K552 - Prices!K551) / Prices!K551</f>
        <v>9.1933724295953628E-3</v>
      </c>
      <c r="J552">
        <f>(Prices!P552 - Prices!P551) / Prices!P551</f>
        <v>-8.1950691083261945E-3</v>
      </c>
      <c r="K552">
        <f>(Prices!S552 - Prices!S551) / Prices!S551</f>
        <v>3.0702622628957531E-2</v>
      </c>
      <c r="L552">
        <v>-2.8548600757456323E-3</v>
      </c>
      <c r="M552">
        <v>4.2944423790646303E-3</v>
      </c>
      <c r="N552">
        <v>6.1820900148127928E-3</v>
      </c>
    </row>
    <row r="553" spans="1:14">
      <c r="A553" s="2">
        <v>44266</v>
      </c>
      <c r="B553">
        <f>(Prices!B553 - Prices!B552) / Prices!B552</f>
        <v>1.6502794949685956E-2</v>
      </c>
      <c r="C553">
        <f>(Prices!D553 - Prices!D552) / Prices!D552</f>
        <v>1.8298429776605223E-2</v>
      </c>
      <c r="D553">
        <f>(Prices!F553 - Prices!F552) / Prices!F552</f>
        <v>3.1603170691340637E-2</v>
      </c>
      <c r="E553">
        <f>(Prices!G553 - Prices!G552) / Prices!G552</f>
        <v>-6.2819685756193593E-5</v>
      </c>
      <c r="F553">
        <f>(Prices!H553 - Prices!H552) / Prices!H552</f>
        <v>-5.2211836662216194E-3</v>
      </c>
      <c r="G553">
        <f>(Prices!I553 - Prices!I552) / Prices!I552</f>
        <v>2.0264990968140766E-2</v>
      </c>
      <c r="H553">
        <f>(Prices!J553 - Prices!J552) / Prices!J552</f>
        <v>4.2126877959965815E-2</v>
      </c>
      <c r="I553">
        <f>(Prices!K553 - Prices!K552) / Prices!K552</f>
        <v>-3.3767620217978285E-3</v>
      </c>
      <c r="J553">
        <f>(Prices!P553 - Prices!P552) / Prices!P552</f>
        <v>4.7211342365314143E-2</v>
      </c>
      <c r="K553">
        <f>(Prices!S553 - Prices!S552) / Prices!S552</f>
        <v>-7.4469013842250872E-3</v>
      </c>
      <c r="L553">
        <v>2.3031524020430572E-2</v>
      </c>
      <c r="M553">
        <v>7.3304863246039E-3</v>
      </c>
      <c r="N553">
        <v>1.055656072137536E-2</v>
      </c>
    </row>
    <row r="554" spans="1:14">
      <c r="A554" s="2">
        <v>44267</v>
      </c>
      <c r="B554">
        <f>(Prices!B554 - Prices!B553) / Prices!B553</f>
        <v>-7.6253749419126441E-3</v>
      </c>
      <c r="C554">
        <f>(Prices!D554 - Prices!D553) / Prices!D553</f>
        <v>-7.7402727850470485E-3</v>
      </c>
      <c r="D554">
        <f>(Prices!F554 - Prices!F553) / Prices!F553</f>
        <v>-2.4060398455200336E-2</v>
      </c>
      <c r="E554">
        <f>(Prices!G554 - Prices!G553) / Prices!G553</f>
        <v>2.8905460757519459E-3</v>
      </c>
      <c r="F554">
        <f>(Prices!H554 - Prices!H553) / Prices!H553</f>
        <v>1.1858280089426056E-2</v>
      </c>
      <c r="G554">
        <f>(Prices!I554 - Prices!I553) / Prices!I553</f>
        <v>-5.819503267770948E-3</v>
      </c>
      <c r="H554">
        <f>(Prices!J554 - Prices!J553) / Prices!J553</f>
        <v>-1.0582104402768069E-2</v>
      </c>
      <c r="I554">
        <f>(Prices!K554 - Prices!K553) / Prices!K553</f>
        <v>9.6917929000855645E-3</v>
      </c>
      <c r="J554">
        <f>(Prices!P554 - Prices!P553) / Prices!P553</f>
        <v>-8.3905019925740992E-3</v>
      </c>
      <c r="K554">
        <f>(Prices!S554 - Prices!S553) / Prices!S553</f>
        <v>1.0764937241212354E-2</v>
      </c>
      <c r="L554">
        <v>-8.1121487934266937E-3</v>
      </c>
      <c r="M554">
        <v>2.4258345537538583E-3</v>
      </c>
      <c r="N554">
        <v>1.4093948055986544E-3</v>
      </c>
    </row>
    <row r="555" spans="1:14">
      <c r="A555" s="2">
        <v>44270</v>
      </c>
      <c r="B555">
        <f>(Prices!B555 - Prices!B554) / Prices!B554</f>
        <v>2.4456636826418032E-2</v>
      </c>
      <c r="C555">
        <f>(Prices!D555 - Prices!D554) / Prices!D554</f>
        <v>-2.5279442445657638E-3</v>
      </c>
      <c r="D555">
        <f>(Prices!F555 - Prices!F554) / Prices!F554</f>
        <v>2.1657202733563249E-3</v>
      </c>
      <c r="E555">
        <f>(Prices!G555 - Prices!G554) / Prices!G554</f>
        <v>5.13789467551393E-3</v>
      </c>
      <c r="F555">
        <f>(Prices!H555 - Prices!H554) / Prices!H554</f>
        <v>-4.9950864380385405E-3</v>
      </c>
      <c r="G555">
        <f>(Prices!I555 - Prices!I554) / Prices!I554</f>
        <v>-3.987376929300619E-3</v>
      </c>
      <c r="H555">
        <f>(Prices!J555 - Prices!J554) / Prices!J554</f>
        <v>2.6077295641588328E-2</v>
      </c>
      <c r="I555">
        <f>(Prices!K555 - Prices!K554) / Prices!K554</f>
        <v>3.2777460353463584E-3</v>
      </c>
      <c r="J555">
        <f>(Prices!P555 - Prices!P554) / Prices!P554</f>
        <v>2.048346120622288E-2</v>
      </c>
      <c r="K555">
        <f>(Prices!S555 - Prices!S554) / Prices!S554</f>
        <v>-2.5496318004931445E-2</v>
      </c>
      <c r="L555">
        <v>1.0682853055368945E-2</v>
      </c>
      <c r="M555">
        <v>2.4198737599391128E-3</v>
      </c>
      <c r="N555">
        <v>5.7954035786698527E-3</v>
      </c>
    </row>
    <row r="556" spans="1:14">
      <c r="A556" s="2">
        <v>44271</v>
      </c>
      <c r="B556">
        <f>(Prices!B556 - Prices!B555) / Prices!B555</f>
        <v>1.27430183630669E-2</v>
      </c>
      <c r="C556">
        <f>(Prices!D556 - Prices!D555) / Prices!D555</f>
        <v>3.3034103914524743E-3</v>
      </c>
      <c r="D556">
        <f>(Prices!F556 - Prices!F555) / Prices!F555</f>
        <v>1.4334943998394589E-2</v>
      </c>
      <c r="E556">
        <f>(Prices!G556 - Prices!G555) / Prices!G555</f>
        <v>5.9219312259733443E-3</v>
      </c>
      <c r="F556">
        <f>(Prices!H556 - Prices!H555) / Prices!H555</f>
        <v>-1.1971430214544488E-2</v>
      </c>
      <c r="G556">
        <f>(Prices!I556 - Prices!I555) / Prices!I555</f>
        <v>1.2350562264200154E-2</v>
      </c>
      <c r="H556">
        <f>(Prices!J556 - Prices!J555) / Prices!J555</f>
        <v>7.5808088128711598E-3</v>
      </c>
      <c r="I556">
        <f>(Prices!K556 - Prices!K555) / Prices!K555</f>
        <v>2.9557160020462756E-3</v>
      </c>
      <c r="J556">
        <f>(Prices!P556 - Prices!P555) / Prices!P555</f>
        <v>-4.3873771959404416E-2</v>
      </c>
      <c r="K556">
        <f>(Prices!S556 - Prices!S555) / Prices!S555</f>
        <v>-2.1195634992047564E-2</v>
      </c>
      <c r="L556">
        <v>5.4888941844490969E-3</v>
      </c>
      <c r="M556">
        <v>1.6093246902929438E-3</v>
      </c>
      <c r="N556">
        <v>-1.1249288092335615E-3</v>
      </c>
    </row>
    <row r="557" spans="1:14">
      <c r="A557" s="2">
        <v>44272</v>
      </c>
      <c r="B557">
        <f>(Prices!B557 - Prices!B556) / Prices!B556</f>
        <v>-6.4505087995168119E-3</v>
      </c>
      <c r="C557">
        <f>(Prices!D557 - Prices!D556) / Prices!D556</f>
        <v>1.4188848597238457E-2</v>
      </c>
      <c r="D557">
        <f>(Prices!F557 - Prices!F556) / Prices!F556</f>
        <v>-8.0150101426951453E-4</v>
      </c>
      <c r="E557">
        <f>(Prices!G557 - Prices!G556) / Prices!G556</f>
        <v>-3.7181940763432075E-3</v>
      </c>
      <c r="F557">
        <f>(Prices!H557 - Prices!H556) / Prices!H556</f>
        <v>1.0292323748618597E-2</v>
      </c>
      <c r="G557">
        <f>(Prices!I557 - Prices!I556) / Prices!I556</f>
        <v>-2.8185878627856875E-3</v>
      </c>
      <c r="H557">
        <f>(Prices!J557 - Prices!J556) / Prices!J556</f>
        <v>3.7618862658785933E-3</v>
      </c>
      <c r="I557">
        <f>(Prices!K557 - Prices!K556) / Prices!K556</f>
        <v>-4.0329864122082724E-3</v>
      </c>
      <c r="J557">
        <f>(Prices!P557 - Prices!P556) / Prices!P556</f>
        <v>3.6830742610117387E-2</v>
      </c>
      <c r="K557">
        <f>(Prices!S557 - Prices!S556) / Prices!S556</f>
        <v>4.3985967845798068E-3</v>
      </c>
      <c r="L557">
        <v>4.1172750450970711E-3</v>
      </c>
      <c r="M557">
        <v>5.2217890106005353E-3</v>
      </c>
      <c r="N557">
        <v>3.2687143465175714E-3</v>
      </c>
    </row>
    <row r="558" spans="1:14">
      <c r="A558" s="2">
        <v>44273</v>
      </c>
      <c r="B558">
        <f>(Prices!B558 - Prices!B557) / Prices!B557</f>
        <v>-3.3905027459182682E-2</v>
      </c>
      <c r="C558">
        <f>(Prices!D558 - Prices!D557) / Prices!D557</f>
        <v>-3.4358783707504129E-2</v>
      </c>
      <c r="D558">
        <f>(Prices!F558 - Prices!F557) / Prices!F557</f>
        <v>-2.9238013471057176E-2</v>
      </c>
      <c r="E558">
        <f>(Prices!G558 - Prices!G557) / Prices!G557</f>
        <v>-1.8660353196431464E-3</v>
      </c>
      <c r="F558">
        <f>(Prices!H558 - Prices!H557) / Prices!H557</f>
        <v>1.6506425727646941E-2</v>
      </c>
      <c r="G558">
        <f>(Prices!I558 - Prices!I557) / Prices!I557</f>
        <v>-2.666231606143055E-2</v>
      </c>
      <c r="H558">
        <f>(Prices!J558 - Prices!J557) / Prices!J557</f>
        <v>-4.6378763015141898E-2</v>
      </c>
      <c r="I558">
        <f>(Prices!K558 - Prices!K557) / Prices!K557</f>
        <v>2.1803552667389132E-3</v>
      </c>
      <c r="J558">
        <f>(Prices!P558 - Prices!P557) / Prices!P557</f>
        <v>-6.932072763951197E-2</v>
      </c>
      <c r="K558">
        <f>(Prices!S558 - Prices!S557) / Prices!S557</f>
        <v>-4.3119339244078542E-2</v>
      </c>
      <c r="L558">
        <v>-3.0630339134276929E-2</v>
      </c>
      <c r="M558">
        <v>-9.590265214251277E-3</v>
      </c>
      <c r="N558">
        <v>-1.470253856154476E-2</v>
      </c>
    </row>
    <row r="559" spans="1:14">
      <c r="A559" s="2">
        <v>44274</v>
      </c>
      <c r="B559">
        <f>(Prices!B559 - Prices!B558) / Prices!B558</f>
        <v>-4.480483209404632E-3</v>
      </c>
      <c r="C559">
        <f>(Prices!D559 - Prices!D558) / Prices!D558</f>
        <v>1.5511909856342982E-2</v>
      </c>
      <c r="D559">
        <f>(Prices!F559 - Prices!F558) / Prices!F558</f>
        <v>2.7803314538435288E-3</v>
      </c>
      <c r="E559">
        <f>(Prices!G559 - Prices!G558) / Prices!G558</f>
        <v>-2.6798978362473787E-3</v>
      </c>
      <c r="F559">
        <f>(Prices!H559 - Prices!H558) / Prices!H558</f>
        <v>-1.59211917911074E-2</v>
      </c>
      <c r="G559">
        <f>(Prices!I559 - Prices!I558) / Prices!I558</f>
        <v>-1.6036882698462717E-3</v>
      </c>
      <c r="H559">
        <f>(Prices!J559 - Prices!J558) / Prices!J558</f>
        <v>9.6876324657125378E-3</v>
      </c>
      <c r="I559">
        <f>(Prices!K559 - Prices!K558) / Prices!K558</f>
        <v>-5.361233338090121E-3</v>
      </c>
      <c r="J559">
        <f>(Prices!P559 - Prices!P558) / Prices!P558</f>
        <v>2.618005062621298E-3</v>
      </c>
      <c r="K559">
        <f>(Prices!S559 - Prices!S558) / Prices!S558</f>
        <v>-5.6328707080626457E-3</v>
      </c>
      <c r="L559">
        <v>3.5250990722350156E-3</v>
      </c>
      <c r="M559">
        <v>3.4295074320457998E-3</v>
      </c>
      <c r="N559">
        <v>-1.7784743112001025E-3</v>
      </c>
    </row>
    <row r="560" spans="1:14">
      <c r="A560" s="2">
        <v>44277</v>
      </c>
      <c r="B560">
        <f>(Prices!B560 - Prices!B559) / Prices!B559</f>
        <v>2.8335816047814225E-2</v>
      </c>
      <c r="C560">
        <f>(Prices!D560 - Prices!D559) / Prices!D559</f>
        <v>1.167821172408297E-2</v>
      </c>
      <c r="D560">
        <f>(Prices!F560 - Prices!F559) / Prices!F559</f>
        <v>1.8401476669006229E-3</v>
      </c>
      <c r="E560">
        <f>(Prices!G560 - Prices!G559) / Prices!G559</f>
        <v>2.8745100527579632E-3</v>
      </c>
      <c r="F560">
        <f>(Prices!H560 - Prices!H559) / Prices!H559</f>
        <v>-2.6878978441379736E-2</v>
      </c>
      <c r="G560">
        <f>(Prices!I560 - Prices!I559) / Prices!I559</f>
        <v>2.4484629633532488E-2</v>
      </c>
      <c r="H560">
        <f>(Prices!J560 - Prices!J559) / Prices!J559</f>
        <v>2.6506762234429271E-2</v>
      </c>
      <c r="I560">
        <f>(Prices!K560 - Prices!K559) / Prices!K559</f>
        <v>1.6951739041521439E-2</v>
      </c>
      <c r="J560">
        <f>(Prices!P560 - Prices!P559) / Prices!P559</f>
        <v>2.3103830299388648E-2</v>
      </c>
      <c r="K560">
        <f>(Prices!S560 - Prices!S559) / Prices!S559</f>
        <v>-1.0267301459530169E-2</v>
      </c>
      <c r="L560">
        <v>1.8753133305267487E-2</v>
      </c>
      <c r="M560">
        <v>4.2404763603594677E-4</v>
      </c>
      <c r="N560">
        <v>7.9055441759552404E-3</v>
      </c>
    </row>
    <row r="561" spans="1:14">
      <c r="A561" s="2">
        <v>44278</v>
      </c>
      <c r="B561">
        <f>(Prices!B561 - Prices!B560) / Prices!B560</f>
        <v>-6.8886286571611839E-3</v>
      </c>
      <c r="C561">
        <f>(Prices!D561 - Prices!D560) / Prices!D560</f>
        <v>8.5602880759967498E-3</v>
      </c>
      <c r="D561">
        <f>(Prices!F561 - Prices!F560) / Prices!F560</f>
        <v>5.2397204866644785E-3</v>
      </c>
      <c r="E561">
        <f>(Prices!G561 - Prices!G560) / Prices!G560</f>
        <v>-9.3436947430153316E-4</v>
      </c>
      <c r="F561">
        <f>(Prices!H561 - Prices!H560) / Prices!H560</f>
        <v>-1.0001948082738101E-2</v>
      </c>
      <c r="G561">
        <f>(Prices!I561 - Prices!I560) / Prices!I560</f>
        <v>6.7375411860576143E-3</v>
      </c>
      <c r="H561">
        <f>(Prices!J561 - Prices!J560) / Prices!J560</f>
        <v>-8.7591542525541927E-3</v>
      </c>
      <c r="I561">
        <f>(Prices!K561 - Prices!K560) / Prices!K560</f>
        <v>1.8589839104733646E-2</v>
      </c>
      <c r="J561">
        <f>(Prices!P561 - Prices!P560) / Prices!P560</f>
        <v>-1.1701464563659444E-2</v>
      </c>
      <c r="K561">
        <f>(Prices!S561 - Prices!S560) / Prices!S560</f>
        <v>-1.2341091303701845E-2</v>
      </c>
      <c r="L561">
        <v>-4.3625608976731794E-3</v>
      </c>
      <c r="M561">
        <v>-1.5142448699332501E-2</v>
      </c>
      <c r="N561">
        <v>-7.3464054418220541E-3</v>
      </c>
    </row>
    <row r="562" spans="1:14">
      <c r="A562" s="2">
        <v>44279</v>
      </c>
      <c r="B562">
        <f>(Prices!B562 - Prices!B561) / Prices!B561</f>
        <v>-1.9993447660795974E-2</v>
      </c>
      <c r="C562">
        <f>(Prices!D562 - Prices!D561) / Prices!D561</f>
        <v>-1.6073304438496198E-2</v>
      </c>
      <c r="D562">
        <f>(Prices!F562 - Prices!F561) / Prices!F561</f>
        <v>-4.3108999439511568E-3</v>
      </c>
      <c r="E562">
        <f>(Prices!G562 - Prices!G561) / Prices!G561</f>
        <v>9.7284927550797175E-3</v>
      </c>
      <c r="F562">
        <f>(Prices!H562 - Prices!H561) / Prices!H561</f>
        <v>7.7609543875719776E-3</v>
      </c>
      <c r="G562">
        <f>(Prices!I562 - Prices!I561) / Prices!I561</f>
        <v>-8.9233786671126351E-3</v>
      </c>
      <c r="H562">
        <f>(Prices!J562 - Prices!J561) / Prices!J561</f>
        <v>-3.2725600292627929E-2</v>
      </c>
      <c r="I562">
        <f>(Prices!K562 - Prices!K561) / Prices!K561</f>
        <v>-3.0170667461402372E-4</v>
      </c>
      <c r="J562">
        <f>(Prices!P562 - Prices!P561) / Prices!P561</f>
        <v>-4.816058727810222E-2</v>
      </c>
      <c r="K562">
        <f>(Prices!S562 - Prices!S561) / Prices!S561</f>
        <v>2.0282302968417543E-2</v>
      </c>
      <c r="L562">
        <v>-1.6865715856291714E-2</v>
      </c>
      <c r="M562">
        <v>-4.3048555691285869E-3</v>
      </c>
      <c r="N562">
        <v>-5.5368291363318287E-3</v>
      </c>
    </row>
    <row r="563" spans="1:14">
      <c r="A563" s="2">
        <v>44280</v>
      </c>
      <c r="B563">
        <f>(Prices!B563 - Prices!B562) / Prices!B562</f>
        <v>4.1634458447709606E-3</v>
      </c>
      <c r="C563">
        <f>(Prices!D563 - Prices!D562) / Prices!D562</f>
        <v>-1.3219634289670424E-2</v>
      </c>
      <c r="D563">
        <f>(Prices!F563 - Prices!F562) / Prices!F562</f>
        <v>-3.4567530318020722E-5</v>
      </c>
      <c r="E563">
        <f>(Prices!G563 - Prices!G562) / Prices!G562</f>
        <v>3.7060094892430861E-4</v>
      </c>
      <c r="F563">
        <f>(Prices!H563 - Prices!H562) / Prices!H562</f>
        <v>1.281393217651757E-2</v>
      </c>
      <c r="G563">
        <f>(Prices!I563 - Prices!I562) / Prices!I562</f>
        <v>-1.3250510650931316E-2</v>
      </c>
      <c r="H563">
        <f>(Prices!J563 - Prices!J562) / Prices!J562</f>
        <v>-8.5226443517777313E-3</v>
      </c>
      <c r="I563">
        <f>(Prices!K563 - Prices!K562) / Prices!K562</f>
        <v>6.9403752716998453E-3</v>
      </c>
      <c r="J563">
        <f>(Prices!P563 - Prices!P562) / Prices!P562</f>
        <v>1.6056627401558103E-2</v>
      </c>
      <c r="K563">
        <f>(Prices!S563 - Prices!S562) / Prices!S562</f>
        <v>-2.8400937992602315E-3</v>
      </c>
      <c r="L563">
        <v>-1.7310742993323445E-3</v>
      </c>
      <c r="M563">
        <v>6.3823970656878524E-3</v>
      </c>
      <c r="N563">
        <v>5.6234282603321462E-3</v>
      </c>
    </row>
    <row r="564" spans="1:14">
      <c r="A564" s="2">
        <v>44281</v>
      </c>
      <c r="B564">
        <f>(Prices!B564 - Prices!B563) / Prices!B563</f>
        <v>5.1414232084524437E-3</v>
      </c>
      <c r="C564">
        <f>(Prices!D564 - Prices!D563) / Prices!D563</f>
        <v>1.8941122432063221E-3</v>
      </c>
      <c r="D564">
        <f>(Prices!F564 - Prices!F563) / Prices!F563</f>
        <v>-3.8031649218665015E-3</v>
      </c>
      <c r="E564">
        <f>(Prices!G564 - Prices!G563) / Prices!G563</f>
        <v>1.8274876046292538E-2</v>
      </c>
      <c r="F564">
        <f>(Prices!H564 - Prices!H563) / Prices!H563</f>
        <v>1.6650323752525644E-2</v>
      </c>
      <c r="G564">
        <f>(Prices!I564 - Prices!I563) / Prices!I563</f>
        <v>1.7818506190807121E-2</v>
      </c>
      <c r="H564">
        <f>(Prices!J564 - Prices!J563) / Prices!J563</f>
        <v>2.4251618348198837E-2</v>
      </c>
      <c r="I564">
        <f>(Prices!K564 - Prices!K563) / Prices!K563</f>
        <v>1.4758531295021176E-2</v>
      </c>
      <c r="J564">
        <f>(Prices!P564 - Prices!P563) / Prices!P563</f>
        <v>-3.385438241576743E-2</v>
      </c>
      <c r="K564">
        <f>(Prices!S564 - Prices!S563) / Prices!S563</f>
        <v>2.7234314326004656E-2</v>
      </c>
      <c r="L564">
        <v>1.5000277932380818E-2</v>
      </c>
      <c r="M564">
        <v>1.3707278700036971E-2</v>
      </c>
      <c r="N564">
        <v>1.6313748655799834E-2</v>
      </c>
    </row>
    <row r="565" spans="1:14">
      <c r="A565" s="2">
        <v>44284</v>
      </c>
      <c r="B565">
        <f>(Prices!B565 - Prices!B564) / Prices!B564</f>
        <v>1.4849006797135454E-3</v>
      </c>
      <c r="C565">
        <f>(Prices!D565 - Prices!D564) / Prices!D564</f>
        <v>7.7653073345853793E-3</v>
      </c>
      <c r="D565">
        <f>(Prices!F565 - Prices!F564) / Prices!F564</f>
        <v>1.0401325338859388E-2</v>
      </c>
      <c r="E565">
        <f>(Prices!G565 - Prices!G564) / Prices!G564</f>
        <v>6.7299942826042573E-3</v>
      </c>
      <c r="F565">
        <f>(Prices!H565 - Prices!H564) / Prices!H564</f>
        <v>-1.5539241049203874E-2</v>
      </c>
      <c r="G565">
        <f>(Prices!I565 - Prices!I564) / Prices!I564</f>
        <v>-5.2434222236324981E-3</v>
      </c>
      <c r="H565">
        <f>(Prices!J565 - Prices!J564) / Prices!J564</f>
        <v>8.4894729329359816E-3</v>
      </c>
      <c r="I565">
        <f>(Prices!K565 - Prices!K564) / Prices!K564</f>
        <v>1.5651400046965854E-2</v>
      </c>
      <c r="J565">
        <f>(Prices!P565 - Prices!P564) / Prices!P564</f>
        <v>-1.1992667021112997E-2</v>
      </c>
      <c r="K565">
        <f>(Prices!S565 - Prices!S564) / Prices!S564</f>
        <v>-5.3718166669940483E-3</v>
      </c>
      <c r="L565">
        <v>-2.850562255514342E-4</v>
      </c>
      <c r="M565">
        <v>-4.8437529395256715E-3</v>
      </c>
      <c r="N565">
        <v>-6.0421745940739298E-4</v>
      </c>
    </row>
    <row r="566" spans="1:14">
      <c r="A566" s="2">
        <v>44285</v>
      </c>
      <c r="B566">
        <f>(Prices!B566 - Prices!B565) / Prices!B565</f>
        <v>-1.2274251676667165E-2</v>
      </c>
      <c r="C566">
        <f>(Prices!D566 - Prices!D565) / Prices!D565</f>
        <v>-6.6455975024981902E-3</v>
      </c>
      <c r="D566">
        <f>(Prices!F566 - Prices!F565) / Prices!F565</f>
        <v>3.3246292275682327E-4</v>
      </c>
      <c r="E566">
        <f>(Prices!G566 - Prices!G565) / Prices!G565</f>
        <v>-6.203195496240905E-3</v>
      </c>
      <c r="F566">
        <f>(Prices!H566 - Prices!H565) / Prices!H565</f>
        <v>1.1789414698130114E-2</v>
      </c>
      <c r="G566">
        <f>(Prices!I566 - Prices!I565) / Prices!I565</f>
        <v>-1.4410740084455276E-2</v>
      </c>
      <c r="H566">
        <f>(Prices!J566 - Prices!J565) / Prices!J565</f>
        <v>-5.9080816262998773E-3</v>
      </c>
      <c r="I566">
        <f>(Prices!K566 - Prices!K565) / Prices!K565</f>
        <v>-1.5410208705705621E-2</v>
      </c>
      <c r="J566">
        <f>(Prices!P566 - Prices!P565) / Prices!P565</f>
        <v>3.9801078851212465E-2</v>
      </c>
      <c r="K566">
        <f>(Prices!S566 - Prices!S565) / Prices!S565</f>
        <v>-1.2369503754267069E-2</v>
      </c>
      <c r="L566">
        <v>-5.0328559334798456E-3</v>
      </c>
      <c r="M566">
        <v>-1.2168548828414812E-3</v>
      </c>
      <c r="N566">
        <v>-2.5567240882583058E-3</v>
      </c>
    </row>
    <row r="567" spans="1:14">
      <c r="A567" s="2">
        <v>44286</v>
      </c>
      <c r="B567">
        <f>(Prices!B567 - Prices!B566) / Prices!B566</f>
        <v>1.8765586262784791E-2</v>
      </c>
      <c r="C567">
        <f>(Prices!D567 - Prices!D566) / Prices!D566</f>
        <v>1.2696005643068709E-2</v>
      </c>
      <c r="D567">
        <f>(Prices!F567 - Prices!F566) / Prices!F566</f>
        <v>7.842735999710599E-3</v>
      </c>
      <c r="E567">
        <f>(Prices!G567 - Prices!G566) / Prices!G566</f>
        <v>-3.9996008767149999E-3</v>
      </c>
      <c r="F567">
        <f>(Prices!H567 - Prices!H566) / Prices!H566</f>
        <v>-1.4565166561295534E-2</v>
      </c>
      <c r="G567">
        <f>(Prices!I567 - Prices!I566) / Prices!I566</f>
        <v>1.690737271432103E-2</v>
      </c>
      <c r="H567">
        <f>(Prices!J567 - Prices!J566) / Prices!J566</f>
        <v>3.7019035409237358E-2</v>
      </c>
      <c r="I567">
        <f>(Prices!K567 - Prices!K566) / Prices!K566</f>
        <v>-1.4752063496387206E-4</v>
      </c>
      <c r="J567">
        <f>(Prices!P567 - Prices!P566) / Prices!P566</f>
        <v>5.0832205584440286E-2</v>
      </c>
      <c r="K567">
        <f>(Prices!S567 - Prices!S566) / Prices!S566</f>
        <v>-1.5170255428478389E-2</v>
      </c>
      <c r="L567">
        <v>1.5302842825856894E-2</v>
      </c>
      <c r="M567">
        <v>-2.8426665695838261E-3</v>
      </c>
      <c r="N567">
        <v>3.9684929963877853E-3</v>
      </c>
    </row>
    <row r="568" spans="1:14">
      <c r="A568" s="2">
        <v>44287</v>
      </c>
      <c r="B568">
        <f>(Prices!B568 - Prices!B567) / Prices!B567</f>
        <v>6.9586214606663973E-3</v>
      </c>
      <c r="C568">
        <f>(Prices!D568 - Prices!D567) / Prices!D567</f>
        <v>2.1628454431103818E-2</v>
      </c>
      <c r="D568">
        <f>(Prices!F568 - Prices!F567) / Prices!F567</f>
        <v>3.2610623166355358E-2</v>
      </c>
      <c r="E568">
        <f>(Prices!G568 - Prices!G567) / Prices!G567</f>
        <v>-9.2483909010092919E-3</v>
      </c>
      <c r="F568">
        <f>(Prices!H568 - Prices!H567) / Prices!H567</f>
        <v>9.7221141043060452E-3</v>
      </c>
      <c r="G568">
        <f>(Prices!I568 - Prices!I567) / Prices!I567</f>
        <v>2.7908531680367984E-2</v>
      </c>
      <c r="H568">
        <f>(Prices!J568 - Prices!J567) / Prices!J567</f>
        <v>3.4723847640274842E-2</v>
      </c>
      <c r="I568">
        <f>(Prices!K568 - Prices!K567) / Prices!K567</f>
        <v>-8.4915252279737508E-3</v>
      </c>
      <c r="J568">
        <f>(Prices!P568 - Prices!P567) / Prices!P567</f>
        <v>-9.2524559231201165E-3</v>
      </c>
      <c r="K568">
        <f>(Prices!S568 - Prices!S567) / Prices!S567</f>
        <v>2.7942247176029812E-2</v>
      </c>
      <c r="L568">
        <v>1.7046443749816082E-2</v>
      </c>
      <c r="M568">
        <v>1.3031859531648477E-2</v>
      </c>
      <c r="N568">
        <v>1.0595701973327078E-2</v>
      </c>
    </row>
    <row r="569" spans="1:14">
      <c r="A569" s="2">
        <v>44291</v>
      </c>
      <c r="B569">
        <f>(Prices!B569 - Prices!B568) / Prices!B568</f>
        <v>2.3577253359513019E-2</v>
      </c>
      <c r="C569">
        <f>(Prices!D569 - Prices!D568) / Prices!D568</f>
        <v>2.0794045934698562E-2</v>
      </c>
      <c r="D569">
        <f>(Prices!F569 - Prices!F568) / Prices!F568</f>
        <v>4.1872779416124821E-2</v>
      </c>
      <c r="E569">
        <f>(Prices!G569 - Prices!G568) / Prices!G568</f>
        <v>3.6845327234273271E-3</v>
      </c>
      <c r="F569">
        <f>(Prices!H569 - Prices!H568) / Prices!H568</f>
        <v>5.3007274907605519E-3</v>
      </c>
      <c r="G569">
        <f>(Prices!I569 - Prices!I568) / Prices!I568</f>
        <v>2.7728594721329082E-2</v>
      </c>
      <c r="H569">
        <f>(Prices!J569 - Prices!J568) / Prices!J568</f>
        <v>1.2724611723285642E-2</v>
      </c>
      <c r="I569">
        <f>(Prices!K569 - Prices!K568) / Prices!K568</f>
        <v>1.6160330550266989E-2</v>
      </c>
      <c r="J569">
        <f>(Prices!P569 - Prices!P568) / Prices!P568</f>
        <v>4.4276591227718952E-2</v>
      </c>
      <c r="K569">
        <f>(Prices!S569 - Prices!S568) / Prices!S568</f>
        <v>-1.5508136041617819E-2</v>
      </c>
      <c r="L569">
        <v>1.9964708847995966E-2</v>
      </c>
      <c r="M569">
        <v>1.5075669268198564E-2</v>
      </c>
      <c r="N569">
        <v>1.4423216434680737E-2</v>
      </c>
    </row>
    <row r="570" spans="1:14">
      <c r="A570" s="2">
        <v>44292</v>
      </c>
      <c r="B570">
        <f>(Prices!B570 - Prices!B569) / Prices!B569</f>
        <v>2.462288228014615E-3</v>
      </c>
      <c r="C570">
        <f>(Prices!D570 - Prices!D569) / Prices!D569</f>
        <v>-9.0189021472761375E-4</v>
      </c>
      <c r="D570">
        <f>(Prices!F570 - Prices!F569) / Prices!F569</f>
        <v>-4.3714031952755885E-3</v>
      </c>
      <c r="E570">
        <f>(Prices!G570 - Prices!G569) / Prices!G569</f>
        <v>-2.4469813575955242E-4</v>
      </c>
      <c r="F570">
        <f>(Prices!H570 - Prices!H569) / Prices!H569</f>
        <v>-7.0303705757666212E-3</v>
      </c>
      <c r="G570">
        <f>(Prices!I570 - Prices!I569) / Prices!I569</f>
        <v>-4.8581117458701755E-3</v>
      </c>
      <c r="H570">
        <f>(Prices!J570 - Prices!J569) / Prices!J569</f>
        <v>-9.0079369825792673E-3</v>
      </c>
      <c r="I570">
        <f>(Prices!K570 - Prices!K569) / Prices!K569</f>
        <v>3.6638213108234474E-4</v>
      </c>
      <c r="J570">
        <f>(Prices!P570 - Prices!P569) / Prices!P569</f>
        <v>8.2477611279870651E-4</v>
      </c>
      <c r="K570">
        <f>(Prices!S570 - Prices!S569) / Prices!S569</f>
        <v>-2.8318075131196596E-3</v>
      </c>
      <c r="L570">
        <v>-6.9475864703177339E-4</v>
      </c>
      <c r="M570">
        <v>-8.7129400199868427E-3</v>
      </c>
      <c r="N570">
        <v>-5.6240627655568557E-4</v>
      </c>
    </row>
    <row r="571" spans="1:14">
      <c r="A571" s="2">
        <v>44293</v>
      </c>
      <c r="B571">
        <f>(Prices!B571 - Prices!B570) / Prices!B570</f>
        <v>1.339036306570607E-2</v>
      </c>
      <c r="C571">
        <f>(Prices!D571 - Prices!D570) / Prices!D570</f>
        <v>1.7237336556412144E-2</v>
      </c>
      <c r="D571">
        <f>(Prices!F571 - Prices!F570) / Prices!F570</f>
        <v>1.3475128444408393E-2</v>
      </c>
      <c r="E571">
        <f>(Prices!G571 - Prices!G570) / Prices!G570</f>
        <v>1.3464900757466189E-3</v>
      </c>
      <c r="F571">
        <f>(Prices!H571 - Prices!H570) / Prices!H570</f>
        <v>1.5667944045931692E-2</v>
      </c>
      <c r="G571">
        <f>(Prices!I571 - Prices!I570) / Prices!I570</f>
        <v>8.2304758556707991E-3</v>
      </c>
      <c r="H571">
        <f>(Prices!J571 - Prices!J570) / Prices!J570</f>
        <v>2.0343979042533412E-2</v>
      </c>
      <c r="I571">
        <f>(Prices!K571 - Prices!K570) / Prices!K570</f>
        <v>1.7582671643073071E-3</v>
      </c>
      <c r="J571">
        <f>(Prices!P571 - Prices!P570) / Prices!P570</f>
        <v>-2.9857428208930913E-2</v>
      </c>
      <c r="K571">
        <f>(Prices!S571 - Prices!S570) / Prices!S570</f>
        <v>4.437356361024024E-3</v>
      </c>
      <c r="L571">
        <v>2.4182979481303952E-3</v>
      </c>
      <c r="M571">
        <v>1.7978022228668893E-3</v>
      </c>
      <c r="N571">
        <v>1.2595396561990665E-3</v>
      </c>
    </row>
    <row r="572" spans="1:14">
      <c r="A572" s="2">
        <v>44294</v>
      </c>
      <c r="B572">
        <f>(Prices!B572 - Prices!B571) / Prices!B571</f>
        <v>1.9233580284501568E-2</v>
      </c>
      <c r="C572">
        <f>(Prices!D572 - Prices!D571) / Prices!D571</f>
        <v>6.0712429525476225E-3</v>
      </c>
      <c r="D572">
        <f>(Prices!F572 - Prices!F571) / Prices!F571</f>
        <v>5.0915057937326062E-3</v>
      </c>
      <c r="E572">
        <f>(Prices!G572 - Prices!G571) / Prices!G571</f>
        <v>-3.9117171504589182E-3</v>
      </c>
      <c r="F572">
        <f>(Prices!H572 - Prices!H571) / Prices!H571</f>
        <v>1.2267192581643421E-3</v>
      </c>
      <c r="G572">
        <f>(Prices!I572 - Prices!I571) / Prices!I571</f>
        <v>1.3405365981067893E-2</v>
      </c>
      <c r="H572">
        <f>(Prices!J572 - Prices!J571) / Prices!J571</f>
        <v>1.2267161460182259E-2</v>
      </c>
      <c r="I572">
        <f>(Prices!K572 - Prices!K571) / Prices!K571</f>
        <v>3.8024942979875457E-3</v>
      </c>
      <c r="J572">
        <f>(Prices!P572 - Prices!P571) / Prices!P571</f>
        <v>1.912159613436409E-2</v>
      </c>
      <c r="K572">
        <f>(Prices!S572 - Prices!S571) / Prices!S571</f>
        <v>-1.0425955980937139E-2</v>
      </c>
      <c r="L572">
        <v>1.0433300184685324E-2</v>
      </c>
      <c r="M572">
        <v>5.7826113792370046E-3</v>
      </c>
      <c r="N572">
        <v>4.8694843056757611E-3</v>
      </c>
    </row>
    <row r="573" spans="1:14">
      <c r="A573" s="2">
        <v>44295</v>
      </c>
      <c r="B573">
        <f>(Prices!B573 - Prices!B572) / Prices!B572</f>
        <v>2.0251786101277661E-2</v>
      </c>
      <c r="C573">
        <f>(Prices!D573 - Prices!D572) / Prices!D572</f>
        <v>2.2095622425227054E-2</v>
      </c>
      <c r="D573">
        <f>(Prices!F573 - Prices!F572) / Prices!F572</f>
        <v>8.9938261977420015E-3</v>
      </c>
      <c r="E573">
        <f>(Prices!G573 - Prices!G572) / Prices!G572</f>
        <v>-1.0554185074848808E-2</v>
      </c>
      <c r="F573">
        <f>(Prices!H573 - Prices!H572) / Prices!H572</f>
        <v>7.477986899924966E-3</v>
      </c>
      <c r="G573">
        <f>(Prices!I573 - Prices!I572) / Prices!I572</f>
        <v>1.0266346258781985E-2</v>
      </c>
      <c r="H573">
        <f>(Prices!J573 - Prices!J572) / Prices!J572</f>
        <v>5.7972568718930974E-3</v>
      </c>
      <c r="I573">
        <f>(Prices!K573 - Prices!K572) / Prices!K572</f>
        <v>-6.4836449366167176E-3</v>
      </c>
      <c r="J573">
        <f>(Prices!P573 - Prices!P572) / Prices!P572</f>
        <v>-9.915155733034621E-3</v>
      </c>
      <c r="K573">
        <f>(Prices!S573 - Prices!S572) / Prices!S572</f>
        <v>-2.3213561735655089E-3</v>
      </c>
      <c r="L573">
        <v>6.0583990866706783E-3</v>
      </c>
      <c r="M573">
        <v>2.3791878627284946E-3</v>
      </c>
      <c r="N573">
        <v>7.1894479831144387E-3</v>
      </c>
    </row>
    <row r="574" spans="1:14">
      <c r="A574" s="2">
        <v>44298</v>
      </c>
      <c r="B574">
        <f>(Prices!B574 - Prices!B573) / Prices!B573</f>
        <v>-1.3233077220899076E-2</v>
      </c>
      <c r="C574">
        <f>(Prices!D574 - Prices!D573) / Prices!D573</f>
        <v>2.1321218730274362E-3</v>
      </c>
      <c r="D574">
        <f>(Prices!F574 - Prices!F573) / Prices!F573</f>
        <v>-1.1472382656410754E-2</v>
      </c>
      <c r="E574">
        <f>(Prices!G574 - Prices!G573) / Prices!G573</f>
        <v>2.4187118153763906E-3</v>
      </c>
      <c r="F574">
        <f>(Prices!H574 - Prices!H573) / Prices!H573</f>
        <v>-2.1117269811881437E-3</v>
      </c>
      <c r="G574">
        <f>(Prices!I574 - Prices!I573) / Prices!I573</f>
        <v>2.3465172171670059E-4</v>
      </c>
      <c r="H574">
        <f>(Prices!J574 - Prices!J573) / Prices!J573</f>
        <v>5.618041755508453E-2</v>
      </c>
      <c r="I574">
        <f>(Prices!K574 - Prices!K573) / Prices!K573</f>
        <v>4.0329457122514917E-3</v>
      </c>
      <c r="J574">
        <f>(Prices!P574 - Prices!P573) / Prices!P573</f>
        <v>3.6867412301294519E-2</v>
      </c>
      <c r="K574">
        <f>(Prices!S574 - Prices!S573) / Prices!S573</f>
        <v>-6.622530700465438E-3</v>
      </c>
      <c r="L574">
        <v>-1.3051909967999704E-3</v>
      </c>
      <c r="M574">
        <v>-5.3402461774444592E-3</v>
      </c>
      <c r="N574">
        <v>4.4949084192640509E-4</v>
      </c>
    </row>
    <row r="575" spans="1:14">
      <c r="A575" s="2">
        <v>44299</v>
      </c>
      <c r="B575">
        <f>(Prices!B575 - Prices!B574) / Prices!B574</f>
        <v>2.4306506727809773E-2</v>
      </c>
      <c r="C575">
        <f>(Prices!D575 - Prices!D574) / Prices!D574</f>
        <v>6.0987476052243358E-3</v>
      </c>
      <c r="D575">
        <f>(Prices!F575 - Prices!F574) / Prices!F574</f>
        <v>4.3704025773101248E-3</v>
      </c>
      <c r="E575">
        <f>(Prices!G575 - Prices!G574) / Prices!G574</f>
        <v>-1.3362837733943256E-2</v>
      </c>
      <c r="F575">
        <f>(Prices!H575 - Prices!H574) / Prices!H574</f>
        <v>-1.1927009333143761E-2</v>
      </c>
      <c r="G575">
        <f>(Prices!I575 - Prices!I574) / Prices!I574</f>
        <v>1.0081705235107839E-2</v>
      </c>
      <c r="H575">
        <f>(Prices!J575 - Prices!J574) / Prices!J574</f>
        <v>3.0935678201360797E-2</v>
      </c>
      <c r="I575">
        <f>(Prices!K575 - Prices!K574) / Prices!K574</f>
        <v>-1.3219365772987081E-2</v>
      </c>
      <c r="J575">
        <f>(Prices!P575 - Prices!P574) / Prices!P574</f>
        <v>8.5956903647847777E-2</v>
      </c>
      <c r="K575">
        <f>(Prices!S575 - Prices!S574) / Prices!S574</f>
        <v>3.7838500272968419E-3</v>
      </c>
      <c r="L575">
        <v>1.1673165544794679E-2</v>
      </c>
      <c r="M575">
        <v>6.7608131103899854E-3</v>
      </c>
      <c r="N575">
        <v>2.7219792746937081E-3</v>
      </c>
    </row>
    <row r="576" spans="1:14">
      <c r="A576" s="2">
        <v>44300</v>
      </c>
      <c r="B576">
        <f>(Prices!B576 - Prices!B575) / Prices!B575</f>
        <v>-1.7853205065960887E-2</v>
      </c>
      <c r="C576">
        <f>(Prices!D576 - Prices!D575) / Prices!D575</f>
        <v>-1.9705918255974099E-2</v>
      </c>
      <c r="D576">
        <f>(Prices!F576 - Prices!F575) / Prices!F575</f>
        <v>-5.553526376045375E-3</v>
      </c>
      <c r="E576">
        <f>(Prices!G576 - Prices!G575) / Prices!G575</f>
        <v>2.7584557645361969E-3</v>
      </c>
      <c r="F576">
        <f>(Prices!H576 - Prices!H575) / Prices!H575</f>
        <v>-1.8690398937954759E-2</v>
      </c>
      <c r="G576">
        <f>(Prices!I576 - Prices!I575) / Prices!I575</f>
        <v>-1.1219138806023191E-2</v>
      </c>
      <c r="H576">
        <f>(Prices!J576 - Prices!J575) / Prices!J575</f>
        <v>-2.5670369293406447E-2</v>
      </c>
      <c r="I576">
        <f>(Prices!K576 - Prices!K575) / Prices!K575</f>
        <v>3.6268173683688502E-3</v>
      </c>
      <c r="J576">
        <f>(Prices!P576 - Prices!P575) / Prices!P575</f>
        <v>-3.9471667046474923E-2</v>
      </c>
      <c r="K576">
        <f>(Prices!S576 - Prices!S575) / Prices!S575</f>
        <v>2.889955886660979E-2</v>
      </c>
      <c r="L576">
        <v>-1.2008025514334265E-2</v>
      </c>
      <c r="M576">
        <v>9.8753460004980843E-4</v>
      </c>
      <c r="N576">
        <v>-3.2152671419208565E-3</v>
      </c>
    </row>
    <row r="577" spans="1:14">
      <c r="A577" s="2">
        <v>44301</v>
      </c>
      <c r="B577">
        <f>(Prices!B577 - Prices!B576) / Prices!B576</f>
        <v>1.8708107573693317E-2</v>
      </c>
      <c r="C577">
        <f>(Prices!D577 - Prices!D576) / Prices!D576</f>
        <v>1.3828409714570103E-2</v>
      </c>
      <c r="D577">
        <f>(Prices!F577 - Prices!F576) / Prices!F576</f>
        <v>1.9331728659205873E-2</v>
      </c>
      <c r="E577">
        <f>(Prices!G577 - Prices!G576) / Prices!G576</f>
        <v>2.9394029844547398E-3</v>
      </c>
      <c r="F577">
        <f>(Prices!H577 - Prices!H576) / Prices!H576</f>
        <v>6.3486810731596998E-3</v>
      </c>
      <c r="G577">
        <f>(Prices!I577 - Prices!I576) / Prices!I576</f>
        <v>1.5298045145639622E-2</v>
      </c>
      <c r="H577">
        <f>(Prices!J577 - Prices!J576) / Prices!J576</f>
        <v>5.6310427106613541E-2</v>
      </c>
      <c r="I577">
        <f>(Prices!K577 - Prices!K576) / Prices!K576</f>
        <v>1.2094527031151455E-2</v>
      </c>
      <c r="J577">
        <f>(Prices!P577 - Prices!P576) / Prices!P576</f>
        <v>9.0409312239807995E-3</v>
      </c>
      <c r="K577">
        <f>(Prices!S577 - Prices!S576) / Prices!S576</f>
        <v>-5.9313652644902102E-3</v>
      </c>
      <c r="L577">
        <v>1.5155503064439741E-2</v>
      </c>
      <c r="M577">
        <v>7.6952586403014334E-3</v>
      </c>
      <c r="N577">
        <v>1.0734362892140777E-2</v>
      </c>
    </row>
    <row r="578" spans="1:14">
      <c r="A578" s="2">
        <v>44302</v>
      </c>
      <c r="B578">
        <f>(Prices!B578 - Prices!B577) / Prices!B577</f>
        <v>-2.5278678726763583E-3</v>
      </c>
      <c r="C578">
        <f>(Prices!D578 - Prices!D577) / Prices!D577</f>
        <v>6.0223423545795176E-3</v>
      </c>
      <c r="D578">
        <f>(Prices!F578 - Prices!F577) / Prices!F577</f>
        <v>-1.0938958927310153E-3</v>
      </c>
      <c r="E578">
        <f>(Prices!G578 - Prices!G577) / Prices!G577</f>
        <v>1.153408030255057E-2</v>
      </c>
      <c r="F578">
        <f>(Prices!H578 - Prices!H577) / Prices!H577</f>
        <v>7.4261994803078175E-3</v>
      </c>
      <c r="G578">
        <f>(Prices!I578 - Prices!I577) / Prices!I577</f>
        <v>4.7784659483936518E-3</v>
      </c>
      <c r="H578">
        <f>(Prices!J578 - Prices!J577) / Prices!J577</f>
        <v>-1.3927596239464298E-2</v>
      </c>
      <c r="I578">
        <f>(Prices!K578 - Prices!K577) / Prices!K577</f>
        <v>7.2579074557191703E-5</v>
      </c>
      <c r="J578">
        <f>(Prices!P578 - Prices!P577) / Prices!P577</f>
        <v>1.2587029151957358E-3</v>
      </c>
      <c r="K578">
        <f>(Prices!S578 - Prices!S577) / Prices!S577</f>
        <v>-5.6162254531770721E-3</v>
      </c>
      <c r="L578">
        <v>1.1708651245203798E-3</v>
      </c>
      <c r="M578">
        <v>5.8743335240151332E-3</v>
      </c>
      <c r="N578">
        <v>3.5052803113252277E-3</v>
      </c>
    </row>
    <row r="579" spans="1:14">
      <c r="A579" s="2">
        <v>44305</v>
      </c>
      <c r="B579">
        <f>(Prices!B579 - Prices!B578) / Prices!B578</f>
        <v>5.0683150395752835E-3</v>
      </c>
      <c r="C579">
        <f>(Prices!D579 - Prices!D578) / Prices!D578</f>
        <v>-8.0690098152620977E-3</v>
      </c>
      <c r="D579">
        <f>(Prices!F579 - Prices!F578) / Prices!F578</f>
        <v>3.0708423999044011E-3</v>
      </c>
      <c r="E579">
        <f>(Prices!G579 - Prices!G578) / Prices!G578</f>
        <v>2.7738000381807562E-3</v>
      </c>
      <c r="F579">
        <f>(Prices!H579 - Prices!H578) / Prices!H578</f>
        <v>-4.2403387349076293E-3</v>
      </c>
      <c r="G579">
        <f>(Prices!I579 - Prices!I578) / Prices!I578</f>
        <v>-7.6705693106766072E-3</v>
      </c>
      <c r="H579">
        <f>(Prices!J579 - Prices!J578) / Prices!J578</f>
        <v>-3.4611181081177909E-2</v>
      </c>
      <c r="I579">
        <f>(Prices!K579 - Prices!K578) / Prices!K578</f>
        <v>-4.6630706209514223E-3</v>
      </c>
      <c r="J579">
        <f>(Prices!P579 - Prices!P578) / Prices!P578</f>
        <v>-3.3996584686308631E-2</v>
      </c>
      <c r="K579">
        <f>(Prices!S579 - Prices!S578) / Prices!S578</f>
        <v>-3.1765643953926299E-3</v>
      </c>
      <c r="L579">
        <v>-9.1519130508570298E-3</v>
      </c>
      <c r="M579">
        <v>-2.9198399779394885E-3</v>
      </c>
      <c r="N579">
        <v>-4.9270069884568791E-3</v>
      </c>
    </row>
    <row r="580" spans="1:14">
      <c r="A580" s="2">
        <v>44306</v>
      </c>
      <c r="B580">
        <f>(Prices!B580 - Prices!B579) / Prices!B579</f>
        <v>-1.2830219953758305E-2</v>
      </c>
      <c r="C580">
        <f>(Prices!D580 - Prices!D579) / Prices!D579</f>
        <v>-1.1067567276491358E-2</v>
      </c>
      <c r="D580">
        <f>(Prices!F580 - Prices!F579) / Prices!F579</f>
        <v>-4.69482307178265E-3</v>
      </c>
      <c r="E580">
        <f>(Prices!G580 - Prices!G579) / Prices!G579</f>
        <v>2.3295977130969519E-2</v>
      </c>
      <c r="F580">
        <f>(Prices!H580 - Prices!H579) / Prices!H579</f>
        <v>-2.2142040365507553E-2</v>
      </c>
      <c r="G580">
        <f>(Prices!I580 - Prices!I579) / Prices!I579</f>
        <v>-1.8550809737663604E-3</v>
      </c>
      <c r="H580">
        <f>(Prices!J580 - Prices!J579) / Prices!J579</f>
        <v>-1.2401035178751782E-2</v>
      </c>
      <c r="I580">
        <f>(Prices!K580 - Prices!K579) / Prices!K579</f>
        <v>8.3447621588021385E-3</v>
      </c>
      <c r="J580">
        <f>(Prices!P580 - Prices!P579) / Prices!P579</f>
        <v>6.1010172675219042E-3</v>
      </c>
      <c r="K580">
        <f>(Prices!S580 - Prices!S579) / Prices!S579</f>
        <v>-2.1069578534484566E-2</v>
      </c>
      <c r="L580">
        <v>-7.2885589430610031E-3</v>
      </c>
      <c r="M580">
        <v>-1.6595141165589609E-2</v>
      </c>
      <c r="N580">
        <v>-7.3347582573159596E-3</v>
      </c>
    </row>
    <row r="581" spans="1:14">
      <c r="A581" s="2">
        <v>44307</v>
      </c>
      <c r="B581">
        <f>(Prices!B581 - Prices!B580) / Prices!B580</f>
        <v>2.9304158516660697E-3</v>
      </c>
      <c r="C581">
        <f>(Prices!D581 - Prices!D580) / Prices!D580</f>
        <v>8.1956696334768049E-3</v>
      </c>
      <c r="D581">
        <f>(Prices!F581 - Prices!F580) / Prices!F580</f>
        <v>-2.8946857859392351E-4</v>
      </c>
      <c r="E581">
        <f>(Prices!G581 - Prices!G580) / Prices!G580</f>
        <v>6.6059150656983684E-4</v>
      </c>
      <c r="F581">
        <f>(Prices!H581 - Prices!H580) / Prices!H580</f>
        <v>8.5079085132739179E-3</v>
      </c>
      <c r="G581">
        <f>(Prices!I581 - Prices!I580) / Prices!I580</f>
        <v>8.9831446627428591E-3</v>
      </c>
      <c r="H581">
        <f>(Prices!J581 - Prices!J580) / Prices!J580</f>
        <v>1.2474390436945293E-2</v>
      </c>
      <c r="I581">
        <f>(Prices!K581 - Prices!K580) / Prices!K580</f>
        <v>-6.5331413707554369E-3</v>
      </c>
      <c r="J581">
        <f>(Prices!P581 - Prices!P580) / Prices!P580</f>
        <v>3.495179343989422E-2</v>
      </c>
      <c r="K581">
        <f>(Prices!S581 - Prices!S580) / Prices!S580</f>
        <v>1.2841221931901467E-2</v>
      </c>
      <c r="L581">
        <v>8.5609114883574457E-3</v>
      </c>
      <c r="M581">
        <v>9.1323032392565621E-3</v>
      </c>
      <c r="N581">
        <v>9.394616483415677E-3</v>
      </c>
    </row>
    <row r="582" spans="1:14">
      <c r="A582" s="2">
        <v>44308</v>
      </c>
      <c r="B582">
        <f>(Prices!B582 - Prices!B581) / Prices!B581</f>
        <v>-1.1685421343318517E-2</v>
      </c>
      <c r="C582">
        <f>(Prices!D582 - Prices!D581) / Prices!D581</f>
        <v>-1.5758395892332785E-2</v>
      </c>
      <c r="D582">
        <f>(Prices!F582 - Prices!F581) / Prices!F581</f>
        <v>-1.1337214500562232E-2</v>
      </c>
      <c r="E582">
        <f>(Prices!G582 - Prices!G581) / Prices!G581</f>
        <v>-8.4640905147355134E-3</v>
      </c>
      <c r="F582">
        <f>(Prices!H582 - Prices!H581) / Prices!H581</f>
        <v>-2.1057301992957207E-2</v>
      </c>
      <c r="G582">
        <f>(Prices!I582 - Prices!I581) / Prices!I581</f>
        <v>-1.3086211974227963E-2</v>
      </c>
      <c r="H582">
        <f>(Prices!J582 - Prices!J581) / Prices!J581</f>
        <v>-3.3218462479901713E-2</v>
      </c>
      <c r="I582">
        <f>(Prices!K582 - Prices!K581) / Prices!K581</f>
        <v>-9.9279614102765132E-3</v>
      </c>
      <c r="J582">
        <f>(Prices!P582 - Prices!P581) / Prices!P581</f>
        <v>-3.2830696766992996E-2</v>
      </c>
      <c r="K582">
        <f>(Prices!S582 - Prices!S581) / Prices!S581</f>
        <v>-1.3035490565049494E-2</v>
      </c>
      <c r="L582">
        <v>-1.2054480799022096E-2</v>
      </c>
      <c r="M582">
        <v>-4.131326010690624E-3</v>
      </c>
      <c r="N582">
        <v>-9.1762388439196353E-3</v>
      </c>
    </row>
    <row r="583" spans="1:14">
      <c r="A583" s="2">
        <v>44309</v>
      </c>
      <c r="B583">
        <f>(Prices!B583 - Prices!B582) / Prices!B582</f>
        <v>1.8038407819074998E-2</v>
      </c>
      <c r="C583">
        <f>(Prices!D583 - Prices!D582) / Prices!D582</f>
        <v>9.6221897467702756E-3</v>
      </c>
      <c r="D583">
        <f>(Prices!F583 - Prices!F582) / Prices!F582</f>
        <v>2.1047524832756244E-2</v>
      </c>
      <c r="E583">
        <f>(Prices!G583 - Prices!G582) / Prices!G582</f>
        <v>2.0586393171854885E-3</v>
      </c>
      <c r="F583">
        <f>(Prices!H583 - Prices!H582) / Prices!H582</f>
        <v>1.9135750034036347E-2</v>
      </c>
      <c r="G583">
        <f>(Prices!I583 - Prices!I582) / Prices!I582</f>
        <v>1.5476370341410984E-2</v>
      </c>
      <c r="H583">
        <f>(Prices!J583 - Prices!J582) / Prices!J582</f>
        <v>2.7945755530358204E-2</v>
      </c>
      <c r="I583">
        <f>(Prices!K583 - Prices!K582) / Prices!K582</f>
        <v>-5.1251090764198558E-3</v>
      </c>
      <c r="J583">
        <f>(Prices!P583 - Prices!P582) / Prices!P582</f>
        <v>1.3491908213451122E-2</v>
      </c>
      <c r="K583">
        <f>(Prices!S583 - Prices!S582) / Prices!S582</f>
        <v>5.4275308832344741E-3</v>
      </c>
      <c r="L583">
        <v>1.2589384064665733E-2</v>
      </c>
      <c r="M583">
        <v>1.1458016774487215E-2</v>
      </c>
      <c r="N583">
        <v>1.0659732761435E-2</v>
      </c>
    </row>
    <row r="584" spans="1:14">
      <c r="A584" s="2">
        <v>44312</v>
      </c>
      <c r="B584">
        <f>(Prices!B584 - Prices!B583) / Prices!B583</f>
        <v>2.9778929088835546E-3</v>
      </c>
      <c r="C584">
        <f>(Prices!D584 - Prices!D583) / Prices!D583</f>
        <v>2.0389780364207508E-2</v>
      </c>
      <c r="D584">
        <f>(Prices!F584 - Prices!F583) / Prices!F583</f>
        <v>4.3479888420897362E-3</v>
      </c>
      <c r="E584">
        <f>(Prices!G584 - Prices!G583) / Prices!G583</f>
        <v>-8.4581924655368242E-3</v>
      </c>
      <c r="F584">
        <f>(Prices!H584 - Prices!H583) / Prices!H583</f>
        <v>2.4635033058510829E-3</v>
      </c>
      <c r="G584">
        <f>(Prices!I584 - Prices!I583) / Prices!I583</f>
        <v>1.5314013832371438E-3</v>
      </c>
      <c r="H584">
        <f>(Prices!J584 - Prices!J583) / Prices!J583</f>
        <v>1.3936773789741798E-2</v>
      </c>
      <c r="I584">
        <f>(Prices!K584 - Prices!K583) / Prices!K583</f>
        <v>-2.0009277935371432E-2</v>
      </c>
      <c r="J584">
        <f>(Prices!P584 - Prices!P583) / Prices!P583</f>
        <v>1.206471500602572E-2</v>
      </c>
      <c r="K584">
        <f>(Prices!S584 - Prices!S583) / Prices!S583</f>
        <v>1.9798114075193851E-3</v>
      </c>
      <c r="L584">
        <v>6.5110591029166331E-3</v>
      </c>
      <c r="M584">
        <v>1.5622905196564583E-3</v>
      </c>
      <c r="N584">
        <v>2.1669499069077295E-3</v>
      </c>
    </row>
    <row r="585" spans="1:14">
      <c r="A585" s="2">
        <v>44313</v>
      </c>
      <c r="B585">
        <f>(Prices!B585 - Prices!B584) / Prices!B584</f>
        <v>-2.4492698952058396E-3</v>
      </c>
      <c r="C585">
        <f>(Prices!D585 - Prices!D584) / Prices!D584</f>
        <v>2.472917551242273E-3</v>
      </c>
      <c r="D585">
        <f>(Prices!F585 - Prices!F584) / Prices!F584</f>
        <v>-8.2037506568293003E-3</v>
      </c>
      <c r="E585">
        <f>(Prices!G585 - Prices!G584) / Prices!G584</f>
        <v>-5.727613891452551E-3</v>
      </c>
      <c r="F585">
        <f>(Prices!H585 - Prices!H584) / Prices!H584</f>
        <v>4.5828879472108531E-3</v>
      </c>
      <c r="G585">
        <f>(Prices!I585 - Prices!I584) / Prices!I584</f>
        <v>1.6059161577584322E-3</v>
      </c>
      <c r="H585">
        <f>(Prices!J585 - Prices!J584) / Prices!J584</f>
        <v>-6.218432925996136E-3</v>
      </c>
      <c r="I585">
        <f>(Prices!K585 - Prices!K584) / Prices!K584</f>
        <v>-6.0934162478620748E-4</v>
      </c>
      <c r="J585">
        <f>(Prices!P585 - Prices!P584) / Prices!P584</f>
        <v>-4.5326479073682882E-2</v>
      </c>
      <c r="K585">
        <f>(Prices!S585 - Prices!S584) / Prices!S584</f>
        <v>1.3110652020458621E-2</v>
      </c>
      <c r="L585">
        <v>-4.33208595441036E-3</v>
      </c>
      <c r="M585">
        <v>-3.1199680827553775E-3</v>
      </c>
      <c r="N585">
        <v>-3.127006243884188E-4</v>
      </c>
    </row>
    <row r="586" spans="1:14">
      <c r="A586" s="2">
        <v>44314</v>
      </c>
      <c r="B586">
        <f>(Prices!B586 - Prices!B585) / Prices!B585</f>
        <v>-6.0273356143879155E-3</v>
      </c>
      <c r="C586">
        <f>(Prices!D586 - Prices!D585) / Prices!D585</f>
        <v>1.2017786731569752E-2</v>
      </c>
      <c r="D586">
        <f>(Prices!F586 - Prices!F585) / Prices!F585</f>
        <v>2.9707866450358562E-2</v>
      </c>
      <c r="E586">
        <f>(Prices!G586 - Prices!G585) / Prices!G585</f>
        <v>-7.3536901752177669E-3</v>
      </c>
      <c r="F586">
        <f>(Prices!H586 - Prices!H585) / Prices!H585</f>
        <v>6.4791988092614211E-3</v>
      </c>
      <c r="G586">
        <f>(Prices!I586 - Prices!I585) / Prices!I585</f>
        <v>-2.8285705080158475E-2</v>
      </c>
      <c r="H586">
        <f>(Prices!J586 - Prices!J585) / Prices!J585</f>
        <v>-6.8262949403189808E-3</v>
      </c>
      <c r="I586">
        <f>(Prices!K586 - Prices!K585) / Prices!K585</f>
        <v>1.677134298727796E-3</v>
      </c>
      <c r="J586">
        <f>(Prices!P586 - Prices!P585) / Prices!P585</f>
        <v>-1.4672094304228431E-2</v>
      </c>
      <c r="K586">
        <f>(Prices!S586 - Prices!S585) / Prices!S585</f>
        <v>3.0136380680999511E-2</v>
      </c>
      <c r="L586">
        <v>-3.3808592673355256E-3</v>
      </c>
      <c r="M586">
        <v>2.738679748532342E-3</v>
      </c>
      <c r="N586">
        <v>-4.6877196304346918E-4</v>
      </c>
    </row>
    <row r="587" spans="1:14">
      <c r="A587" s="2">
        <v>44315</v>
      </c>
      <c r="B587">
        <f>(Prices!B587 - Prices!B586) / Prices!B586</f>
        <v>-7.4883170068997472E-4</v>
      </c>
      <c r="C587">
        <f>(Prices!D587 - Prices!D586) / Prices!D586</f>
        <v>3.7039347600635428E-3</v>
      </c>
      <c r="D587">
        <f>(Prices!F587 - Prices!F586) / Prices!F586</f>
        <v>1.4293870890818872E-2</v>
      </c>
      <c r="E587">
        <f>(Prices!G587 - Prices!G586) / Prices!G586</f>
        <v>1.3705336558854503E-2</v>
      </c>
      <c r="F587">
        <f>(Prices!H587 - Prices!H586) / Prices!H586</f>
        <v>1.9444265146551173E-2</v>
      </c>
      <c r="G587">
        <f>(Prices!I587 - Prices!I586) / Prices!I586</f>
        <v>-8.0529913857648253E-3</v>
      </c>
      <c r="H587">
        <f>(Prices!J587 - Prices!J586) / Prices!J586</f>
        <v>3.1421030481383495E-3</v>
      </c>
      <c r="I587">
        <f>(Prices!K587 - Prices!K586) / Prices!K586</f>
        <v>8.4472140109707675E-3</v>
      </c>
      <c r="J587">
        <f>(Prices!P587 - Prices!P586) / Prices!P586</f>
        <v>-2.5057551719748303E-2</v>
      </c>
      <c r="K587">
        <f>(Prices!S587 - Prices!S586) / Prices!S586</f>
        <v>1.4283264823418646E-2</v>
      </c>
      <c r="L587">
        <v>3.5987493181063516E-3</v>
      </c>
      <c r="M587">
        <v>9.7539744835695684E-4</v>
      </c>
      <c r="N587">
        <v>6.6738914915123642E-3</v>
      </c>
    </row>
    <row r="588" spans="1:14">
      <c r="A588" s="2">
        <v>44316</v>
      </c>
      <c r="B588">
        <f>(Prices!B588 - Prices!B587) / Prices!B587</f>
        <v>-1.5133256732897801E-2</v>
      </c>
      <c r="C588">
        <f>(Prices!D588 - Prices!D587) / Prices!D587</f>
        <v>-1.1206361718008012E-3</v>
      </c>
      <c r="D588">
        <f>(Prices!F588 - Prices!F587) / Prices!F587</f>
        <v>-1.6407902594246005E-2</v>
      </c>
      <c r="E588">
        <f>(Prices!G588 - Prices!G587) / Prices!G587</f>
        <v>-8.9525077357656916E-3</v>
      </c>
      <c r="F588">
        <f>(Prices!H588 - Prices!H587) / Prices!H587</f>
        <v>-8.8922112349073788E-3</v>
      </c>
      <c r="G588">
        <f>(Prices!I588 - Prices!I587) / Prices!I587</f>
        <v>-1.3069638408766252E-3</v>
      </c>
      <c r="H588">
        <f>(Prices!J588 - Prices!J587) / Prices!J587</f>
        <v>-2.0571274428349284E-2</v>
      </c>
      <c r="I588">
        <f>(Prices!K588 - Prices!K587) / Prices!K587</f>
        <v>6.8679233950392641E-3</v>
      </c>
      <c r="J588">
        <f>(Prices!P588 - Prices!P587) / Prices!P587</f>
        <v>4.7917239575582214E-2</v>
      </c>
      <c r="K588">
        <f>(Prices!S588 - Prices!S587) / Prices!S587</f>
        <v>-2.8843012987870672E-2</v>
      </c>
      <c r="L588">
        <v>-6.5542776405597509E-3</v>
      </c>
      <c r="M588">
        <v>-1.3642605360014694E-2</v>
      </c>
      <c r="N588">
        <v>-6.6039234148633462E-3</v>
      </c>
    </row>
    <row r="589" spans="1:14">
      <c r="A589" s="2">
        <v>44319</v>
      </c>
      <c r="B589">
        <f>(Prices!B589 - Prices!B588) / Prices!B588</f>
        <v>8.2155668347027484E-3</v>
      </c>
      <c r="C589">
        <f>(Prices!D589 - Prices!D588) / Prices!D588</f>
        <v>-2.3340170719312606E-2</v>
      </c>
      <c r="D589">
        <f>(Prices!F589 - Prices!F588) / Prices!F588</f>
        <v>-4.4274217950185258E-3</v>
      </c>
      <c r="E589">
        <f>(Prices!G589 - Prices!G588) / Prices!G588</f>
        <v>1.5239765900972977E-2</v>
      </c>
      <c r="F589">
        <f>(Prices!H589 - Prices!H588) / Prices!H588</f>
        <v>-2.9258507605396757E-3</v>
      </c>
      <c r="G589">
        <f>(Prices!I589 - Prices!I588) / Prices!I588</f>
        <v>-1.268975493233104E-3</v>
      </c>
      <c r="H589">
        <f>(Prices!J589 - Prices!J588) / Prices!J588</f>
        <v>-1.1509511790022943E-2</v>
      </c>
      <c r="I589">
        <f>(Prices!K589 - Prices!K588) / Prices!K588</f>
        <v>1.1841804015750329E-2</v>
      </c>
      <c r="J589">
        <f>(Prices!P589 - Prices!P588) / Prices!P588</f>
        <v>-3.4590632711300764E-2</v>
      </c>
      <c r="K589">
        <f>(Prices!S589 - Prices!S588) / Prices!S588</f>
        <v>2.7603281691685855E-2</v>
      </c>
      <c r="L589">
        <v>-5.3259280439373734E-3</v>
      </c>
      <c r="M589">
        <v>1.0472267733449076E-2</v>
      </c>
      <c r="N589">
        <v>2.2680694945078871E-3</v>
      </c>
    </row>
    <row r="590" spans="1:14">
      <c r="A590" s="2">
        <v>44320</v>
      </c>
      <c r="B590">
        <f>(Prices!B590 - Prices!B589) / Prices!B589</f>
        <v>-3.5385757578870837E-2</v>
      </c>
      <c r="C590">
        <f>(Prices!D590 - Prices!D589) / Prices!D589</f>
        <v>-2.2034541333801772E-2</v>
      </c>
      <c r="D590">
        <f>(Prices!F590 - Prices!F589) / Prices!F589</f>
        <v>-1.5471059396122941E-2</v>
      </c>
      <c r="E590">
        <f>(Prices!G590 - Prices!G589) / Prices!G589</f>
        <v>1.5495654208880235E-2</v>
      </c>
      <c r="F590">
        <f>(Prices!H590 - Prices!H589) / Prices!H589</f>
        <v>1.3823708386139536E-2</v>
      </c>
      <c r="G590">
        <f>(Prices!I590 - Prices!I589) / Prices!I589</f>
        <v>-1.6159773302436179E-2</v>
      </c>
      <c r="H590">
        <f>(Prices!J590 - Prices!J589) / Prices!J589</f>
        <v>-3.2722914719883207E-2</v>
      </c>
      <c r="I590">
        <f>(Prices!K590 - Prices!K589) / Prices!K589</f>
        <v>-3.4073761539974586E-3</v>
      </c>
      <c r="J590">
        <f>(Prices!P590 - Prices!P589) / Prices!P589</f>
        <v>-1.6498740899281911E-2</v>
      </c>
      <c r="K590">
        <f>(Prices!S590 - Prices!S589) / Prices!S589</f>
        <v>6.2903902234446168E-3</v>
      </c>
      <c r="L590">
        <v>-1.7995697497468939E-2</v>
      </c>
      <c r="M590">
        <v>-1.2123483953996617E-2</v>
      </c>
      <c r="N590">
        <v>-6.0867634247583104E-3</v>
      </c>
    </row>
    <row r="591" spans="1:14">
      <c r="A591" s="2">
        <v>44321</v>
      </c>
      <c r="B591">
        <f>(Prices!B591 - Prices!B590) / Prices!B590</f>
        <v>1.9554930827190902E-3</v>
      </c>
      <c r="C591">
        <f>(Prices!D591 - Prices!D590) / Prices!D590</f>
        <v>-1.247943299949413E-2</v>
      </c>
      <c r="D591">
        <f>(Prices!F591 - Prices!F590) / Prices!F590</f>
        <v>3.4419284129541014E-3</v>
      </c>
      <c r="E591">
        <f>(Prices!G591 - Prices!G590) / Prices!G590</f>
        <v>-4.1722746887801658E-3</v>
      </c>
      <c r="F591">
        <f>(Prices!H591 - Prices!H590) / Prices!H590</f>
        <v>1.3120701253074079E-2</v>
      </c>
      <c r="G591">
        <f>(Prices!I591 - Prices!I590) / Prices!I590</f>
        <v>-5.3269900594909228E-3</v>
      </c>
      <c r="H591">
        <f>(Prices!J591 - Prices!J590) / Prices!J590</f>
        <v>7.473410291530559E-3</v>
      </c>
      <c r="I591">
        <f>(Prices!K591 - Prices!K590) / Prices!K590</f>
        <v>-8.0270881616299611E-3</v>
      </c>
      <c r="J591">
        <f>(Prices!P591 - Prices!P590) / Prices!P590</f>
        <v>-3.9489590803733444E-3</v>
      </c>
      <c r="K591">
        <f>(Prices!S591 - Prices!S590) / Prices!S590</f>
        <v>3.0072586676198602E-2</v>
      </c>
      <c r="L591">
        <v>-3.3621665363158413E-3</v>
      </c>
      <c r="M591">
        <v>1.1876392709705277E-2</v>
      </c>
      <c r="N591">
        <v>1.831491495878685E-4</v>
      </c>
    </row>
    <row r="592" spans="1:14">
      <c r="A592" s="2">
        <v>44322</v>
      </c>
      <c r="B592">
        <f>(Prices!B592 - Prices!B591) / Prices!B591</f>
        <v>1.2802612352139439E-2</v>
      </c>
      <c r="C592">
        <f>(Prices!D592 - Prices!D591) / Prices!D591</f>
        <v>1.0955401769447428E-2</v>
      </c>
      <c r="D592">
        <f>(Prices!F592 - Prices!F591) / Prices!F591</f>
        <v>9.7547773143701645E-3</v>
      </c>
      <c r="E592">
        <f>(Prices!G592 - Prices!G591) / Prices!G591</f>
        <v>4.0104396554579199E-3</v>
      </c>
      <c r="F592">
        <f>(Prices!H592 - Prices!H591) / Prices!H591</f>
        <v>2.0124643699017924E-2</v>
      </c>
      <c r="G592">
        <f>(Prices!I592 - Prices!I591) / Prices!I591</f>
        <v>1.322674179082649E-2</v>
      </c>
      <c r="H592">
        <f>(Prices!J592 - Prices!J591) / Prices!J591</f>
        <v>4.4609928932643076E-3</v>
      </c>
      <c r="I592">
        <f>(Prices!K592 - Prices!K591) / Prices!K591</f>
        <v>1.2587922152063714E-2</v>
      </c>
      <c r="J592">
        <f>(Prices!P592 - Prices!P591) / Prices!P591</f>
        <v>-1.102933852078538E-2</v>
      </c>
      <c r="K592">
        <f>(Prices!S592 - Prices!S591) / Prices!S591</f>
        <v>9.5128726041960147E-3</v>
      </c>
      <c r="L592">
        <v>7.537297504514112E-3</v>
      </c>
      <c r="M592">
        <v>8.2157774966010264E-3</v>
      </c>
      <c r="N592">
        <v>8.1377022564083617E-3</v>
      </c>
    </row>
    <row r="593" spans="1:14">
      <c r="A593" s="2">
        <v>44323</v>
      </c>
      <c r="B593">
        <f>(Prices!B593 - Prices!B592) / Prices!B592</f>
        <v>5.3274803150979155E-3</v>
      </c>
      <c r="C593">
        <f>(Prices!D593 - Prices!D592) / Prices!D592</f>
        <v>-4.4640578502760748E-3</v>
      </c>
      <c r="D593">
        <f>(Prices!F593 - Prices!F592) / Prices!F592</f>
        <v>6.2378372533230843E-3</v>
      </c>
      <c r="E593">
        <f>(Prices!G593 - Prices!G592) / Prices!G592</f>
        <v>4.5304274188079814E-3</v>
      </c>
      <c r="F593">
        <f>(Prices!H593 - Prices!H592) / Prices!H592</f>
        <v>3.4226335624266725E-3</v>
      </c>
      <c r="G593">
        <f>(Prices!I593 - Prices!I592) / Prices!I592</f>
        <v>1.0931691161236989E-2</v>
      </c>
      <c r="H593">
        <f>(Prices!J593 - Prices!J592) / Prices!J592</f>
        <v>1.9916786282408689E-2</v>
      </c>
      <c r="I593">
        <f>(Prices!K593 - Prices!K592) / Prices!K592</f>
        <v>7.405983503843303E-5</v>
      </c>
      <c r="J593">
        <f>(Prices!P593 - Prices!P592) / Prices!P592</f>
        <v>1.3307460953421422E-2</v>
      </c>
      <c r="K593">
        <f>(Prices!S593 - Prices!S592) / Prices!S592</f>
        <v>1.4297359121296814E-2</v>
      </c>
      <c r="L593">
        <v>8.1144504351825016E-3</v>
      </c>
      <c r="M593">
        <v>1.1641702852817076E-2</v>
      </c>
      <c r="N593">
        <v>7.1376244952499925E-3</v>
      </c>
    </row>
    <row r="594" spans="1:14">
      <c r="A594" s="2">
        <v>44326</v>
      </c>
      <c r="B594">
        <f>(Prices!B594 - Prices!B593) / Prices!B593</f>
        <v>-2.5804812667220837E-2</v>
      </c>
      <c r="C594">
        <f>(Prices!D594 - Prices!D593) / Prices!D593</f>
        <v>-3.0720526373759799E-2</v>
      </c>
      <c r="D594">
        <f>(Prices!F594 - Prices!F593) / Prices!F593</f>
        <v>-2.5587427288797551E-2</v>
      </c>
      <c r="E594">
        <f>(Prices!G594 - Prices!G593) / Prices!G593</f>
        <v>1.0504477786888775E-2</v>
      </c>
      <c r="F594">
        <f>(Prices!H594 - Prices!H593) / Prices!H593</f>
        <v>-1.2411415779856343E-4</v>
      </c>
      <c r="G594">
        <f>(Prices!I594 - Prices!I593) / Prices!I593</f>
        <v>-2.0914246592852414E-2</v>
      </c>
      <c r="H594">
        <f>(Prices!J594 - Prices!J593) / Prices!J593</f>
        <v>-3.6895197947070101E-2</v>
      </c>
      <c r="I594">
        <f>(Prices!K594 - Prices!K593) / Prices!K593</f>
        <v>1.8645836584794854E-2</v>
      </c>
      <c r="J594">
        <f>(Prices!P594 - Prices!P593) / Prices!P593</f>
        <v>-6.4443731397840973E-2</v>
      </c>
      <c r="K594">
        <f>(Prices!S594 - Prices!S593) / Prices!S593</f>
        <v>2.4026383075510826E-3</v>
      </c>
      <c r="L594">
        <v>-2.5254296144641607E-2</v>
      </c>
      <c r="M594">
        <v>-5.178591164521607E-3</v>
      </c>
      <c r="N594">
        <v>-9.792714271773648E-3</v>
      </c>
    </row>
    <row r="595" spans="1:14">
      <c r="A595" s="2">
        <v>44327</v>
      </c>
      <c r="B595">
        <f>(Prices!B595 - Prices!B594) / Prices!B594</f>
        <v>-7.4100169337506612E-3</v>
      </c>
      <c r="C595">
        <f>(Prices!D595 - Prices!D594) / Prices!D594</f>
        <v>1.0474816917876885E-2</v>
      </c>
      <c r="D595">
        <f>(Prices!F595 - Prices!F594) / Prices!F594</f>
        <v>-9.4644755632817944E-3</v>
      </c>
      <c r="E595">
        <f>(Prices!G595 - Prices!G594) / Prices!G594</f>
        <v>-8.1634165610033303E-3</v>
      </c>
      <c r="F595">
        <f>(Prices!H595 - Prices!H594) / Prices!H594</f>
        <v>-1.6623363141092966E-2</v>
      </c>
      <c r="G595">
        <f>(Prices!I595 - Prices!I594) / Prices!I594</f>
        <v>-3.8433039589558203E-3</v>
      </c>
      <c r="H595">
        <f>(Prices!J595 - Prices!J594) / Prices!J594</f>
        <v>2.8389772551435715E-3</v>
      </c>
      <c r="I595">
        <f>(Prices!K595 - Prices!K594) / Prices!K594</f>
        <v>-4.9393637873157573E-3</v>
      </c>
      <c r="J595">
        <f>(Prices!P595 - Prices!P594) / Prices!P594</f>
        <v>-1.8822278764287839E-2</v>
      </c>
      <c r="K595">
        <f>(Prices!S595 - Prices!S594) / Prices!S594</f>
        <v>-3.179930015783617E-2</v>
      </c>
      <c r="L595">
        <v>-1.3814217479246615E-3</v>
      </c>
      <c r="M595">
        <v>-1.1952864066374729E-2</v>
      </c>
      <c r="N595">
        <v>-8.7709930051092701E-3</v>
      </c>
    </row>
    <row r="596" spans="1:14">
      <c r="A596" s="2">
        <v>44328</v>
      </c>
      <c r="B596">
        <f>(Prices!B596 - Prices!B595) / Prices!B595</f>
        <v>-2.4938680816976668E-2</v>
      </c>
      <c r="C596">
        <f>(Prices!D596 - Prices!D595) / Prices!D595</f>
        <v>-2.232379676542531E-2</v>
      </c>
      <c r="D596">
        <f>(Prices!F596 - Prices!F595) / Prices!F595</f>
        <v>-3.0752495292913105E-2</v>
      </c>
      <c r="E596">
        <f>(Prices!G596 - Prices!G595) / Prices!G595</f>
        <v>-4.02645095940254E-3</v>
      </c>
      <c r="F596">
        <f>(Prices!H596 - Prices!H595) / Prices!H595</f>
        <v>-6.875364176133469E-3</v>
      </c>
      <c r="G596">
        <f>(Prices!I596 - Prices!I595) / Prices!I595</f>
        <v>-2.9362770009472489E-2</v>
      </c>
      <c r="H596">
        <f>(Prices!J596 - Prices!J595) / Prices!J595</f>
        <v>-3.8287359650838362E-2</v>
      </c>
      <c r="I596">
        <f>(Prices!K596 - Prices!K595) / Prices!K595</f>
        <v>-1.0584553561042102E-2</v>
      </c>
      <c r="J596">
        <f>(Prices!P596 - Prices!P595) / Prices!P595</f>
        <v>-4.4248212926854498E-2</v>
      </c>
      <c r="K596">
        <f>(Prices!S596 - Prices!S595) / Prices!S595</f>
        <v>5.3583377480541467E-3</v>
      </c>
      <c r="L596">
        <v>-2.5882939041350635E-2</v>
      </c>
      <c r="M596">
        <v>-1.7560929421049094E-2</v>
      </c>
      <c r="N596">
        <v>-2.134638229071377E-2</v>
      </c>
    </row>
    <row r="597" spans="1:14">
      <c r="A597" s="2">
        <v>44329</v>
      </c>
      <c r="B597">
        <f>(Prices!B597 - Prices!B596) / Prices!B596</f>
        <v>1.7919744013292906E-2</v>
      </c>
      <c r="C597">
        <f>(Prices!D597 - Prices!D596) / Prices!D596</f>
        <v>3.0235440044841808E-3</v>
      </c>
      <c r="D597">
        <f>(Prices!F597 - Prices!F596) / Prices!F596</f>
        <v>1.30848605222753E-2</v>
      </c>
      <c r="E597">
        <f>(Prices!G597 - Prices!G596) / Prices!G596</f>
        <v>1.0463563950589009E-2</v>
      </c>
      <c r="F597">
        <f>(Prices!H597 - Prices!H596) / Prices!H596</f>
        <v>2.5722805531355229E-2</v>
      </c>
      <c r="G597">
        <f>(Prices!I597 - Prices!I596) / Prices!I596</f>
        <v>1.6861938135099171E-2</v>
      </c>
      <c r="H597">
        <f>(Prices!J597 - Prices!J596) / Prices!J596</f>
        <v>-6.7777552101979839E-3</v>
      </c>
      <c r="I597">
        <f>(Prices!K597 - Prices!K596) / Prices!K596</f>
        <v>1.6083912911661315E-2</v>
      </c>
      <c r="J597">
        <f>(Prices!P597 - Prices!P596) / Prices!P596</f>
        <v>-3.0853203980896509E-2</v>
      </c>
      <c r="K597">
        <f>(Prices!S597 - Prices!S596) / Prices!S596</f>
        <v>-1.2325146881403569E-2</v>
      </c>
      <c r="L597">
        <v>7.7311980462873081E-3</v>
      </c>
      <c r="M597">
        <v>6.9513613761838806E-3</v>
      </c>
      <c r="N597">
        <v>1.1885344619334137E-2</v>
      </c>
    </row>
    <row r="598" spans="1:14">
      <c r="A598" s="2">
        <v>44330</v>
      </c>
      <c r="B598">
        <f>(Prices!B598 - Prices!B597) / Prices!B597</f>
        <v>1.9844754058894236E-2</v>
      </c>
      <c r="C598">
        <f>(Prices!D598 - Prices!D597) / Prices!D597</f>
        <v>1.943085118449156E-2</v>
      </c>
      <c r="D598">
        <f>(Prices!F598 - Prices!F597) / Prices!F597</f>
        <v>2.2135037321997428E-2</v>
      </c>
      <c r="E598">
        <f>(Prices!G598 - Prices!G597) / Prices!G597</f>
        <v>1.5296338011017536E-3</v>
      </c>
      <c r="F598">
        <f>(Prices!H598 - Prices!H597) / Prices!H597</f>
        <v>1.5541534346252965E-2</v>
      </c>
      <c r="G598">
        <f>(Prices!I598 - Prices!I597) / Prices!I597</f>
        <v>2.1067249406156171E-2</v>
      </c>
      <c r="H598">
        <f>(Prices!J598 - Prices!J597) / Prices!J597</f>
        <v>4.2278674351302357E-2</v>
      </c>
      <c r="I598">
        <f>(Prices!K598 - Prices!K597) / Prices!K597</f>
        <v>2.1055776321770112E-3</v>
      </c>
      <c r="J598">
        <f>(Prices!P598 - Prices!P597) / Prices!P597</f>
        <v>3.1573032997113795E-2</v>
      </c>
      <c r="K598">
        <f>(Prices!S598 - Prices!S597) / Prices!S597</f>
        <v>2.4789472182652733E-2</v>
      </c>
      <c r="L598">
        <v>2.2076881330087363E-2</v>
      </c>
      <c r="M598">
        <v>1.5976059531303773E-2</v>
      </c>
      <c r="N598">
        <v>1.5351627741867917E-2</v>
      </c>
    </row>
    <row r="599" spans="1:14">
      <c r="A599" s="2">
        <v>44333</v>
      </c>
      <c r="B599">
        <f>(Prices!B599 - Prices!B598) / Prices!B598</f>
        <v>-9.2585287852036662E-3</v>
      </c>
      <c r="C599">
        <f>(Prices!D599 - Prices!D598) / Prices!D598</f>
        <v>1.4735154035220608E-2</v>
      </c>
      <c r="D599">
        <f>(Prices!F599 - Prices!F598) / Prices!F598</f>
        <v>4.6261654400385288E-3</v>
      </c>
      <c r="E599">
        <f>(Prices!G599 - Prices!G598) / Prices!G598</f>
        <v>9.9868874611494713E-4</v>
      </c>
      <c r="F599">
        <f>(Prices!H599 - Prices!H598) / Prices!H598</f>
        <v>4.0242936052013881E-3</v>
      </c>
      <c r="G599">
        <f>(Prices!I599 - Prices!I598) / Prices!I598</f>
        <v>-1.1968516502648264E-2</v>
      </c>
      <c r="H599">
        <f>(Prices!J599 - Prices!J598) / Prices!J598</f>
        <v>-5.4410873851572792E-3</v>
      </c>
      <c r="I599">
        <f>(Prices!K599 - Prices!K598) / Prices!K598</f>
        <v>-2.0290669157091118E-3</v>
      </c>
      <c r="J599">
        <f>(Prices!P599 - Prices!P598) / Prices!P598</f>
        <v>-2.1890982946840509E-2</v>
      </c>
      <c r="K599">
        <f>(Prices!S599 - Prices!S598) / Prices!S598</f>
        <v>2.3366470738335487E-2</v>
      </c>
      <c r="L599">
        <v>-6.0662158639435545E-3</v>
      </c>
      <c r="M599">
        <v>-1.5529753353572212E-3</v>
      </c>
      <c r="N599">
        <v>-2.4026129973326576E-3</v>
      </c>
    </row>
    <row r="600" spans="1:14">
      <c r="A600" s="2">
        <v>44334</v>
      </c>
      <c r="B600">
        <f>(Prices!B600 - Prices!B599) / Prices!B599</f>
        <v>-1.1245923992148146E-2</v>
      </c>
      <c r="C600">
        <f>(Prices!D600 - Prices!D599) / Prices!D599</f>
        <v>-1.1653058569779377E-2</v>
      </c>
      <c r="D600">
        <f>(Prices!F600 - Prices!F599) / Prices!F599</f>
        <v>-1.1555680934702032E-2</v>
      </c>
      <c r="E600">
        <f>(Prices!G600 - Prices!G599) / Prices!G599</f>
        <v>3.5236204641208245E-4</v>
      </c>
      <c r="F600">
        <f>(Prices!H600 - Prices!H599) / Prices!H599</f>
        <v>-1.4088920435729818E-2</v>
      </c>
      <c r="G600">
        <f>(Prices!I600 - Prices!I599) / Prices!I599</f>
        <v>-8.5651113734317823E-3</v>
      </c>
      <c r="H600">
        <f>(Prices!J600 - Prices!J599) / Prices!J599</f>
        <v>-1.0571460754401742E-2</v>
      </c>
      <c r="I600">
        <f>(Prices!K600 - Prices!K599) / Prices!K599</f>
        <v>-1.0237327098507477E-2</v>
      </c>
      <c r="J600">
        <f>(Prices!P600 - Prices!P599) / Prices!P599</f>
        <v>1.8029458511535817E-3</v>
      </c>
      <c r="K600">
        <f>(Prices!S600 - Prices!S599) / Prices!S599</f>
        <v>-2.8300402536413648E-2</v>
      </c>
      <c r="L600">
        <v>-6.7507404679724671E-3</v>
      </c>
      <c r="M600">
        <v>3.49982447108907E-3</v>
      </c>
      <c r="N600">
        <v>-8.6380655905295041E-3</v>
      </c>
    </row>
    <row r="601" spans="1:14">
      <c r="A601" s="2">
        <v>44335</v>
      </c>
      <c r="B601">
        <f>(Prices!B601 - Prices!B600) / Prices!B600</f>
        <v>-1.2811620741984035E-3</v>
      </c>
      <c r="C601">
        <f>(Prices!D601 - Prices!D600) / Prices!D600</f>
        <v>-1.4851482811509381E-4</v>
      </c>
      <c r="D601">
        <f>(Prices!F601 - Prices!F600) / Prices!F600</f>
        <v>3.9911302779840063E-3</v>
      </c>
      <c r="E601">
        <f>(Prices!G601 - Prices!G600) / Prices!G600</f>
        <v>-2.1707495674448333E-3</v>
      </c>
      <c r="F601">
        <f>(Prices!H601 - Prices!H600) / Prices!H600</f>
        <v>-7.6377144591822498E-3</v>
      </c>
      <c r="G601">
        <f>(Prices!I601 - Prices!I600) / Prices!I600</f>
        <v>2.4740970730319526E-3</v>
      </c>
      <c r="H601">
        <f>(Prices!J601 - Prices!J600) / Prices!J600</f>
        <v>3.5672908527546962E-3</v>
      </c>
      <c r="I601">
        <f>(Prices!K601 - Prices!K600) / Prices!K600</f>
        <v>2.0540968551458834E-3</v>
      </c>
      <c r="J601">
        <f>(Prices!P601 - Prices!P600) / Prices!P600</f>
        <v>-2.4936383865888187E-2</v>
      </c>
      <c r="K601">
        <f>(Prices!S601 - Prices!S600) / Prices!S600</f>
        <v>-2.3994615763443916E-2</v>
      </c>
      <c r="L601">
        <v>1.1480412776301652E-3</v>
      </c>
      <c r="M601">
        <v>-8.9128890471359117E-3</v>
      </c>
      <c r="N601">
        <v>-2.640387928610149E-3</v>
      </c>
    </row>
    <row r="602" spans="1:14">
      <c r="A602" s="2">
        <v>44336</v>
      </c>
      <c r="B602">
        <f>(Prices!B602 - Prices!B601) / Prices!B601</f>
        <v>2.1011720935594575E-2</v>
      </c>
      <c r="C602">
        <f>(Prices!D602 - Prices!D601) / Prices!D601</f>
        <v>4.9137097942375746E-3</v>
      </c>
      <c r="D602">
        <f>(Prices!F602 - Prices!F601) / Prices!F601</f>
        <v>1.5606571321864356E-2</v>
      </c>
      <c r="E602">
        <f>(Prices!G602 - Prices!G601) / Prices!G601</f>
        <v>5.820818554600541E-3</v>
      </c>
      <c r="F602">
        <f>(Prices!H602 - Prices!H601) / Prices!H601</f>
        <v>-1.7379360965758832E-3</v>
      </c>
      <c r="G602">
        <f>(Prices!I602 - Prices!I601) / Prices!I601</f>
        <v>1.3820254910280589E-2</v>
      </c>
      <c r="H602">
        <f>(Prices!J602 - Prices!J601) / Prices!J601</f>
        <v>3.8871118555008861E-2</v>
      </c>
      <c r="I602">
        <f>(Prices!K602 - Prices!K601) / Prices!K601</f>
        <v>1.0249055858305132E-2</v>
      </c>
      <c r="J602">
        <f>(Prices!P602 - Prices!P601) / Prices!P601</f>
        <v>4.1387128023363452E-2</v>
      </c>
      <c r="K602">
        <f>(Prices!S602 - Prices!S601) / Prices!S601</f>
        <v>-2.3735944747431416E-3</v>
      </c>
      <c r="L602">
        <v>1.9343313610147076E-2</v>
      </c>
      <c r="M602">
        <v>1.3880693440850085E-2</v>
      </c>
      <c r="N602">
        <v>1.0668912717136214E-2</v>
      </c>
    </row>
    <row r="603" spans="1:14">
      <c r="A603" s="2">
        <v>44337</v>
      </c>
      <c r="B603">
        <f>(Prices!B603 - Prices!B602) / Prices!B602</f>
        <v>-1.4766977562893E-2</v>
      </c>
      <c r="C603">
        <f>(Prices!D603 - Prices!D602) / Prices!D602</f>
        <v>-1.3732853548741679E-2</v>
      </c>
      <c r="D603">
        <f>(Prices!F603 - Prices!F602) / Prices!F602</f>
        <v>-5.5571805205981957E-3</v>
      </c>
      <c r="E603">
        <f>(Prices!G603 - Prices!G602) / Prices!G602</f>
        <v>-6.4296933517483002E-4</v>
      </c>
      <c r="F603">
        <f>(Prices!H603 - Prices!H602) / Prices!H602</f>
        <v>1.1378306899745172E-2</v>
      </c>
      <c r="G603">
        <f>(Prices!I603 - Prices!I602) / Prices!I602</f>
        <v>-5.3147720260272053E-3</v>
      </c>
      <c r="H603">
        <f>(Prices!J603 - Prices!J602) / Prices!J602</f>
        <v>2.5953665981816657E-2</v>
      </c>
      <c r="I603">
        <f>(Prices!K603 - Prices!K602) / Prices!K602</f>
        <v>0</v>
      </c>
      <c r="J603">
        <f>(Prices!P603 - Prices!P602) / Prices!P602</f>
        <v>-1.0054917128925167E-2</v>
      </c>
      <c r="K603">
        <f>(Prices!S603 - Prices!S602) / Prices!S602</f>
        <v>1.3595997080144326E-3</v>
      </c>
      <c r="L603">
        <v>-5.5346560243658346E-3</v>
      </c>
      <c r="M603">
        <v>-1.9273652495599463E-4</v>
      </c>
      <c r="N603">
        <v>-7.5952218309680508E-4</v>
      </c>
    </row>
    <row r="604" spans="1:14">
      <c r="A604" s="2">
        <v>44340</v>
      </c>
      <c r="B604">
        <f>(Prices!B604 - Prices!B603) / Prices!B603</f>
        <v>1.3314256464914286E-2</v>
      </c>
      <c r="C604">
        <f>(Prices!D604 - Prices!D603) / Prices!D603</f>
        <v>1.3084215261017674E-2</v>
      </c>
      <c r="D604">
        <f>(Prices!F604 - Prices!F603) / Prices!F603</f>
        <v>2.916587337823132E-2</v>
      </c>
      <c r="E604">
        <f>(Prices!G604 - Prices!G603) / Prices!G603</f>
        <v>3.8256394212926748E-3</v>
      </c>
      <c r="F604">
        <f>(Prices!H604 - Prices!H603) / Prices!H603</f>
        <v>5.4101877003459829E-3</v>
      </c>
      <c r="G604">
        <f>(Prices!I604 - Prices!I603) / Prices!I603</f>
        <v>2.2882051196628672E-2</v>
      </c>
      <c r="H604">
        <f>(Prices!J604 - Prices!J603) / Prices!J603</f>
        <v>4.1372933328614352E-2</v>
      </c>
      <c r="I604">
        <f>(Prices!K604 - Prices!K603) / Prices!K603</f>
        <v>-2.8997607295226901E-4</v>
      </c>
      <c r="J604">
        <f>(Prices!P604 - Prices!P603) / Prices!P603</f>
        <v>4.4002226404677477E-2</v>
      </c>
      <c r="K604">
        <f>(Prices!S604 - Prices!S603) / Prices!S603</f>
        <v>1.1710846444466598E-2</v>
      </c>
      <c r="L604">
        <v>1.6819219110771323E-2</v>
      </c>
      <c r="M604">
        <v>6.1716824669112713E-3</v>
      </c>
      <c r="N604">
        <v>1.0092579690329898E-2</v>
      </c>
    </row>
    <row r="605" spans="1:14">
      <c r="A605" s="2">
        <v>44341</v>
      </c>
      <c r="B605">
        <f>(Prices!B605 - Prices!B604) / Prices!B604</f>
        <v>-1.573379043712302E-3</v>
      </c>
      <c r="C605">
        <f>(Prices!D605 - Prices!D604) / Prices!D604</f>
        <v>4.3328512262038573E-3</v>
      </c>
      <c r="D605">
        <f>(Prices!F605 - Prices!F604) / Prices!F604</f>
        <v>7.7500713342620463E-4</v>
      </c>
      <c r="E605">
        <f>(Prices!G605 - Prices!G604) / Prices!G604</f>
        <v>-2.7557081106550541E-3</v>
      </c>
      <c r="F605">
        <f>(Prices!H605 - Prices!H604) / Prices!H604</f>
        <v>-1.0334017143774708E-2</v>
      </c>
      <c r="G605">
        <f>(Prices!I605 - Prices!I604) / Prices!I604</f>
        <v>3.7484135707138056E-3</v>
      </c>
      <c r="H605">
        <f>(Prices!J605 - Prices!J604) / Prices!J604</f>
        <v>2.2898822952493016E-3</v>
      </c>
      <c r="I605">
        <f>(Prices!K605 - Prices!K604) / Prices!K604</f>
        <v>3.4066287232132246E-3</v>
      </c>
      <c r="J605">
        <f>(Prices!P605 - Prices!P604) / Prices!P604</f>
        <v>-2.8856683829663345E-3</v>
      </c>
      <c r="K605">
        <f>(Prices!S605 - Prices!S604) / Prices!S604</f>
        <v>-2.2647306523143815E-2</v>
      </c>
      <c r="L605">
        <v>1.3833215718725184E-3</v>
      </c>
      <c r="M605">
        <v>0</v>
      </c>
      <c r="N605">
        <v>-2.1020108199590434E-3</v>
      </c>
    </row>
    <row r="606" spans="1:14">
      <c r="A606" s="2">
        <v>44342</v>
      </c>
      <c r="B606">
        <f>(Prices!B606 - Prices!B605) / Prices!B605</f>
        <v>-3.9431861066824541E-4</v>
      </c>
      <c r="C606">
        <f>(Prices!D606 - Prices!D605) / Prices!D605</f>
        <v>1.8747562447011137E-3</v>
      </c>
      <c r="D606">
        <f>(Prices!F606 - Prices!F605) / Prices!F605</f>
        <v>7.380810166840268E-3</v>
      </c>
      <c r="E606">
        <f>(Prices!G606 - Prices!G605) / Prices!G605</f>
        <v>-5.9383308250283368E-3</v>
      </c>
      <c r="F606">
        <f>(Prices!H606 - Prices!H605) / Prices!H605</f>
        <v>-1.2343451396395452E-4</v>
      </c>
      <c r="G606">
        <f>(Prices!I606 - Prices!I605) / Prices!I605</f>
        <v>-9.1382691431563835E-4</v>
      </c>
      <c r="H606">
        <f>(Prices!J606 - Prices!J605) / Prices!J605</f>
        <v>3.3389967955384076E-3</v>
      </c>
      <c r="I606">
        <f>(Prices!K606 - Prices!K605) / Prices!K605</f>
        <v>-2.2393165630527523E-3</v>
      </c>
      <c r="J606">
        <f>(Prices!P606 - Prices!P605) / Prices!P605</f>
        <v>2.3879957500782714E-2</v>
      </c>
      <c r="K606">
        <f>(Prices!S606 - Prices!S605) / Prices!S605</f>
        <v>1.167184267823557E-2</v>
      </c>
      <c r="L606">
        <v>3.4836638877473671E-3</v>
      </c>
      <c r="M606">
        <v>0</v>
      </c>
      <c r="N606">
        <v>1.8201818074605758E-3</v>
      </c>
    </row>
    <row r="607" spans="1:14">
      <c r="A607" s="2">
        <v>44343</v>
      </c>
      <c r="B607">
        <f>(Prices!B607 - Prices!B606) / Prices!B606</f>
        <v>-1.2376634442552766E-2</v>
      </c>
      <c r="C607">
        <f>(Prices!D607 - Prices!D606) / Prices!D606</f>
        <v>-1.0734558114026004E-2</v>
      </c>
      <c r="D607">
        <f>(Prices!F607 - Prices!F606) / Prices!F606</f>
        <v>-7.4065644070385062E-3</v>
      </c>
      <c r="E607">
        <f>(Prices!G607 - Prices!G606) / Prices!G606</f>
        <v>-1.5378092198073694E-3</v>
      </c>
      <c r="F607">
        <f>(Prices!H607 - Prices!H606) / Prices!H606</f>
        <v>1.5572047076635499E-2</v>
      </c>
      <c r="G607">
        <f>(Prices!I607 - Prices!I606) / Prices!I606</f>
        <v>-8.6683367507301851E-3</v>
      </c>
      <c r="H607">
        <f>(Prices!J607 - Prices!J606) / Prices!J606</f>
        <v>-1.3503110617360727E-2</v>
      </c>
      <c r="I607">
        <f>(Prices!K607 - Prices!K606) / Prices!K606</f>
        <v>-2.2734013342275025E-2</v>
      </c>
      <c r="J607">
        <f>(Prices!P607 - Prices!P606) / Prices!P606</f>
        <v>1.8929840154243718E-2</v>
      </c>
      <c r="K607">
        <f>(Prices!S607 - Prices!S606) / Prices!S606</f>
        <v>-6.4470842606123742E-3</v>
      </c>
      <c r="L607">
        <v>-3.7409711635589529E-3</v>
      </c>
      <c r="M607">
        <v>1.9166818346626597E-3</v>
      </c>
      <c r="N607">
        <v>4.4153907323966722E-4</v>
      </c>
    </row>
    <row r="608" spans="1:14">
      <c r="A608" s="2">
        <v>44344</v>
      </c>
      <c r="B608">
        <f>(Prices!B608 - Prices!B607) / Prices!B607</f>
        <v>-5.3482048470393957E-3</v>
      </c>
      <c r="C608">
        <f>(Prices!D608 - Prices!D607) / Prices!D607</f>
        <v>-2.1794289419997041E-3</v>
      </c>
      <c r="D608">
        <f>(Prices!F608 - Prices!F607) / Prices!F607</f>
        <v>-2.4675389238791104E-3</v>
      </c>
      <c r="E608">
        <f>(Prices!G608 - Prices!G607) / Prices!G607</f>
        <v>2.6065100085312762E-3</v>
      </c>
      <c r="F608">
        <f>(Prices!H608 - Prices!H607) / Prices!H607</f>
        <v>-6.6934529995414617E-4</v>
      </c>
      <c r="G608">
        <f>(Prices!I608 - Prices!I607) / Prices!I607</f>
        <v>1.4841808643524974E-3</v>
      </c>
      <c r="H608">
        <f>(Prices!J608 - Prices!J607) / Prices!J607</f>
        <v>4.8844126734711231E-2</v>
      </c>
      <c r="I608">
        <f>(Prices!K608 - Prices!K607) / Prices!K607</f>
        <v>-9.6284374657375584E-4</v>
      </c>
      <c r="J608">
        <f>(Prices!P608 - Prices!P607) / Prices!P607</f>
        <v>-8.9245228021595218E-3</v>
      </c>
      <c r="K608">
        <f>(Prices!S608 - Prices!S607) / Prices!S607</f>
        <v>-3.2448070418939104E-3</v>
      </c>
      <c r="L608">
        <v>3.1541854143976784E-3</v>
      </c>
      <c r="M608">
        <v>2.8697361150031111E-3</v>
      </c>
      <c r="N608">
        <v>1.9460346079639428E-3</v>
      </c>
    </row>
    <row r="609" spans="1:14">
      <c r="A609" s="2">
        <v>44348</v>
      </c>
      <c r="B609">
        <f>(Prices!B609 - Prices!B608) / Prices!B608</f>
        <v>-2.6481363578944837E-3</v>
      </c>
      <c r="C609">
        <f>(Prices!D609 - Prices!D608) / Prices!D608</f>
        <v>-1.37141480696264E-3</v>
      </c>
      <c r="D609">
        <f>(Prices!F609 - Prices!F608) / Prices!F608</f>
        <v>1.0323141720009648E-2</v>
      </c>
      <c r="E609">
        <f>(Prices!G609 - Prices!G608) / Prices!G608</f>
        <v>-2.1979352791396282E-2</v>
      </c>
      <c r="F609">
        <f>(Prices!H609 - Prices!H608) / Prices!H608</f>
        <v>1.1020219414575773E-2</v>
      </c>
      <c r="G609">
        <f>(Prices!I609 - Prices!I608) / Prices!I608</f>
        <v>-9.131720981257507E-3</v>
      </c>
      <c r="H609">
        <f>(Prices!J609 - Prices!J608) / Prices!J608</f>
        <v>1.2313080644263319E-3</v>
      </c>
      <c r="I609">
        <f>(Prices!K609 - Prices!K608) / Prices!K608</f>
        <v>-1.4608813429148326E-2</v>
      </c>
      <c r="J609">
        <f>(Prices!P609 - Prices!P608) / Prices!P608</f>
        <v>-2.1112685996241406E-3</v>
      </c>
      <c r="K609">
        <f>(Prices!S609 - Prices!S608) / Prices!S608</f>
        <v>3.5806281067875464E-2</v>
      </c>
      <c r="L609">
        <v>-3.3238193288480746E-3</v>
      </c>
      <c r="M609">
        <v>5.341693534670424E-3</v>
      </c>
      <c r="N609">
        <v>-7.7707118789427333E-4</v>
      </c>
    </row>
    <row r="610" spans="1:14">
      <c r="A610" s="2">
        <v>44349</v>
      </c>
      <c r="B610">
        <f>(Prices!B610 - Prices!B609) / Prices!B609</f>
        <v>6.2760221417774171E-3</v>
      </c>
      <c r="C610">
        <f>(Prices!D610 - Prices!D609) / Prices!D609</f>
        <v>4.7659628371329562E-3</v>
      </c>
      <c r="D610">
        <f>(Prices!F610 - Prices!F609) / Prices!F609</f>
        <v>-4.4473636415468011E-3</v>
      </c>
      <c r="E610">
        <f>(Prices!G610 - Prices!G609) / Prices!G609</f>
        <v>4.0475238547968122E-3</v>
      </c>
      <c r="F610">
        <f>(Prices!H610 - Prices!H609) / Prices!H609</f>
        <v>6.0311114471677816E-5</v>
      </c>
      <c r="G610">
        <f>(Prices!I610 - Prices!I609) / Prices!I609</f>
        <v>-4.0430113966330705E-4</v>
      </c>
      <c r="H610">
        <f>(Prices!J610 - Prices!J609) / Prices!J609</f>
        <v>3.1587396829457527E-2</v>
      </c>
      <c r="I610">
        <f>(Prices!K610 - Prices!K609) / Prices!K609</f>
        <v>4.3648634883628433E-3</v>
      </c>
      <c r="J610">
        <f>(Prices!P610 - Prices!P609) / Prices!P609</f>
        <v>-3.0100952337767984E-2</v>
      </c>
      <c r="K610">
        <f>(Prices!S610 - Prices!S609) / Prices!S609</f>
        <v>7.9389437027743998E-3</v>
      </c>
      <c r="L610">
        <v>1.9526820926538781E-3</v>
      </c>
      <c r="M610">
        <v>2.8462354917525609E-3</v>
      </c>
      <c r="N610">
        <v>1.6849071256126291E-3</v>
      </c>
    </row>
    <row r="611" spans="1:14">
      <c r="A611" s="2">
        <v>44350</v>
      </c>
      <c r="B611">
        <f>(Prices!B611 - Prices!B610) / Prices!B610</f>
        <v>-1.2154037263977107E-2</v>
      </c>
      <c r="C611">
        <f>(Prices!D611 - Prices!D610) / Prices!D610</f>
        <v>-1.452694114203288E-2</v>
      </c>
      <c r="D611">
        <f>(Prices!F611 - Prices!F610) / Prices!F610</f>
        <v>-9.7065416639242705E-3</v>
      </c>
      <c r="E611">
        <f>(Prices!G611 - Prices!G610) / Prices!G610</f>
        <v>-9.6278247898910524E-4</v>
      </c>
      <c r="F611">
        <f>(Prices!H611 - Prices!H610) / Prices!H610</f>
        <v>6.625561200317066E-4</v>
      </c>
      <c r="G611">
        <f>(Prices!I611 - Prices!I610) / Prices!I610</f>
        <v>-6.42938158319197E-3</v>
      </c>
      <c r="H611">
        <f>(Prices!J611 - Prices!J610) / Prices!J610</f>
        <v>1.1413338535994346E-2</v>
      </c>
      <c r="I611">
        <f>(Prices!K611 - Prices!K610) / Prices!K610</f>
        <v>1.7908009782757119E-2</v>
      </c>
      <c r="J611">
        <f>(Prices!P611 - Prices!P610) / Prices!P610</f>
        <v>-5.3344764312830861E-2</v>
      </c>
      <c r="K611">
        <f>(Prices!S611 - Prices!S610) / Prices!S610</f>
        <v>3.9386149125047653E-3</v>
      </c>
      <c r="L611">
        <v>-1.0405655848480229E-2</v>
      </c>
      <c r="M611">
        <v>-5.2980626516289618E-3</v>
      </c>
      <c r="N611">
        <v>-3.8036422823003366E-3</v>
      </c>
    </row>
    <row r="612" spans="1:14">
      <c r="A612" s="2">
        <v>44351</v>
      </c>
      <c r="B612">
        <f>(Prices!B612 - Prices!B611) / Prices!B611</f>
        <v>1.9022170630767717E-2</v>
      </c>
      <c r="C612">
        <f>(Prices!D612 - Prices!D611) / Prices!D611</f>
        <v>6.0276578219272507E-3</v>
      </c>
      <c r="D612">
        <f>(Prices!F612 - Prices!F611) / Prices!F611</f>
        <v>1.9590397365349666E-2</v>
      </c>
      <c r="E612">
        <f>(Prices!G612 - Prices!G611) / Prices!G611</f>
        <v>-4.2149249771580529E-4</v>
      </c>
      <c r="F612">
        <f>(Prices!H612 - Prices!H611) / Prices!H611</f>
        <v>1.6245406147531657E-3</v>
      </c>
      <c r="G612">
        <f>(Prices!I612 - Prices!I611) / Prices!I611</f>
        <v>2.0674725287326359E-2</v>
      </c>
      <c r="H612">
        <f>(Prices!J612 - Prices!J611) / Prices!J611</f>
        <v>3.5857880905197724E-2</v>
      </c>
      <c r="I612">
        <f>(Prices!K612 - Prices!K611) / Prices!K611</f>
        <v>7.3578470857719818E-4</v>
      </c>
      <c r="J612">
        <f>(Prices!P612 - Prices!P611) / Prices!P611</f>
        <v>4.5754470575514995E-2</v>
      </c>
      <c r="K612">
        <f>(Prices!S612 - Prices!S611) / Prices!S611</f>
        <v>4.4130778707944119E-3</v>
      </c>
      <c r="L612">
        <v>1.697005725180287E-2</v>
      </c>
      <c r="M612">
        <v>9.5112535495181384E-3</v>
      </c>
      <c r="N612">
        <v>9.0644829086722369E-3</v>
      </c>
    </row>
    <row r="613" spans="1:14">
      <c r="A613" s="2">
        <v>44354</v>
      </c>
      <c r="B613">
        <f>(Prices!B613 - Prices!B612) / Prices!B612</f>
        <v>7.9372334254941418E-5</v>
      </c>
      <c r="C613">
        <f>(Prices!D613 - Prices!D612) / Prices!D612</f>
        <v>-2.5606925929616904E-3</v>
      </c>
      <c r="D613">
        <f>(Prices!F613 - Prices!F612) / Prices!F612</f>
        <v>3.6472791274586073E-3</v>
      </c>
      <c r="E613">
        <f>(Prices!G613 - Prices!G612) / Prices!G612</f>
        <v>-6.8084723376377922E-3</v>
      </c>
      <c r="F613">
        <f>(Prices!H613 - Prices!H612) / Prices!H612</f>
        <v>-4.6861351681550117E-3</v>
      </c>
      <c r="G613">
        <f>(Prices!I613 - Prices!I612) / Prices!I612</f>
        <v>1.2041833926632719E-2</v>
      </c>
      <c r="H613">
        <f>(Prices!J613 - Prices!J612) / Prices!J612</f>
        <v>2.3184043495586976E-3</v>
      </c>
      <c r="I613">
        <f>(Prices!K613 - Prices!K612) / Prices!K612</f>
        <v>3.4574985469436859E-3</v>
      </c>
      <c r="J613">
        <f>(Prices!P613 - Prices!P612) / Prices!P612</f>
        <v>1.0149431698306031E-2</v>
      </c>
      <c r="K613">
        <f>(Prices!S613 - Prices!S612) / Prices!S612</f>
        <v>-6.5092631028319291E-3</v>
      </c>
      <c r="L613">
        <v>2.9796295275502493E-3</v>
      </c>
      <c r="M613">
        <v>2.2609452923012638E-3</v>
      </c>
      <c r="N613">
        <v>-8.4927807579270715E-4</v>
      </c>
    </row>
    <row r="614" spans="1:14">
      <c r="A614" s="2">
        <v>44355</v>
      </c>
      <c r="B614">
        <f>(Prices!B614 - Prices!B613) / Prices!B613</f>
        <v>6.672021443597821E-3</v>
      </c>
      <c r="C614">
        <f>(Prices!D614 - Prices!D613) / Prices!D613</f>
        <v>2.0669153552085758E-2</v>
      </c>
      <c r="D614">
        <f>(Prices!F614 - Prices!F613) / Prices!F613</f>
        <v>-1.6068451552422565E-3</v>
      </c>
      <c r="E614">
        <f>(Prices!G614 - Prices!G613) / Prices!G613</f>
        <v>-8.7963863539469306E-3</v>
      </c>
      <c r="F614">
        <f>(Prices!H614 - Prices!H613) / Prices!H613</f>
        <v>-3.9837965016500908E-3</v>
      </c>
      <c r="G614">
        <f>(Prices!I614 - Prices!I613) / Prices!I613</f>
        <v>-4.8851886190091724E-3</v>
      </c>
      <c r="H614">
        <f>(Prices!J614 - Prices!J613) / Prices!J613</f>
        <v>-9.1942162886151767E-3</v>
      </c>
      <c r="I614">
        <f>(Prices!K614 - Prices!K613) / Prices!K613</f>
        <v>-1.158220747578652E-2</v>
      </c>
      <c r="J614">
        <f>(Prices!P614 - Prices!P613) / Prices!P613</f>
        <v>-2.544921741878588E-3</v>
      </c>
      <c r="K614">
        <f>(Prices!S614 - Prices!S613) / Prices!S613</f>
        <v>1.7690197333118496E-2</v>
      </c>
      <c r="L614">
        <v>4.7522365977457063E-4</v>
      </c>
      <c r="M614">
        <v>-5.6400316465647247E-4</v>
      </c>
      <c r="N614">
        <v>1.5461431136004982E-4</v>
      </c>
    </row>
    <row r="615" spans="1:14">
      <c r="A615" s="2">
        <v>44356</v>
      </c>
      <c r="B615">
        <f>(Prices!B615 - Prices!B614) / Prices!B614</f>
        <v>3.0771028816550835E-3</v>
      </c>
      <c r="C615">
        <f>(Prices!D615 - Prices!D614) / Prices!D614</f>
        <v>5.2203493022888771E-3</v>
      </c>
      <c r="D615">
        <f>(Prices!F615 - Prices!F614) / Prices!F614</f>
        <v>3.9610803265682617E-3</v>
      </c>
      <c r="E615">
        <f>(Prices!G615 - Prices!G614) / Prices!G614</f>
        <v>1.3464656247441885E-2</v>
      </c>
      <c r="F615">
        <f>(Prices!H615 - Prices!H614) / Prices!H614</f>
        <v>-1.2485166647993984E-2</v>
      </c>
      <c r="G615">
        <f>(Prices!I615 - Prices!I614) / Prices!I614</f>
        <v>4.0382788853510479E-3</v>
      </c>
      <c r="H615">
        <f>(Prices!J615 - Prices!J614) / Prices!J614</f>
        <v>-5.4292537642999308E-3</v>
      </c>
      <c r="I615">
        <f>(Prices!K615 - Prices!K614) / Prices!K614</f>
        <v>-3.7080644353325423E-4</v>
      </c>
      <c r="J615">
        <f>(Prices!P615 - Prices!P614) / Prices!P614</f>
        <v>-7.9689813717591582E-3</v>
      </c>
      <c r="K615">
        <f>(Prices!S615 - Prices!S614) / Prices!S614</f>
        <v>8.3696097725413105E-3</v>
      </c>
      <c r="L615">
        <v>2.3763886204933486E-4</v>
      </c>
      <c r="M615">
        <v>-3.9501662046629374E-3</v>
      </c>
      <c r="N615">
        <v>-1.5713185223883432E-3</v>
      </c>
    </row>
    <row r="616" spans="1:14">
      <c r="A616" s="2">
        <v>44357</v>
      </c>
      <c r="B616">
        <f>(Prices!B616 - Prices!B615) / Prices!B615</f>
        <v>-8.0231573894011636E-3</v>
      </c>
      <c r="C616">
        <f>(Prices!D616 - Prices!D615) / Prices!D615</f>
        <v>2.0876845945449227E-2</v>
      </c>
      <c r="D616">
        <f>(Prices!F616 - Prices!F615) / Prices!F615</f>
        <v>1.1291801472539227E-2</v>
      </c>
      <c r="E616">
        <f>(Prices!G616 - Prices!G615) / Prices!G615</f>
        <v>8.9979180703460681E-3</v>
      </c>
      <c r="F616">
        <f>(Prices!H616 - Prices!H615) / Prices!H615</f>
        <v>-1.5588679452990167E-2</v>
      </c>
      <c r="G616">
        <f>(Prices!I616 - Prices!I615) / Prices!I615</f>
        <v>1.4393379977765975E-2</v>
      </c>
      <c r="H616">
        <f>(Prices!J616 - Prices!J615) / Prices!J615</f>
        <v>3.8453088322503025E-3</v>
      </c>
      <c r="I616">
        <f>(Prices!K616 - Prices!K615) / Prices!K615</f>
        <v>7.4190065492676597E-3</v>
      </c>
      <c r="J616">
        <f>(Prices!P616 - Prices!P615) / Prices!P615</f>
        <v>1.8938501740255704E-2</v>
      </c>
      <c r="K616">
        <f>(Prices!S616 - Prices!S615) / Prices!S615</f>
        <v>1.5962003687427187E-3</v>
      </c>
      <c r="L616">
        <v>1.0420431340736804E-2</v>
      </c>
      <c r="M616">
        <v>3.2105035370794989E-3</v>
      </c>
      <c r="N616">
        <v>4.6179552140353112E-3</v>
      </c>
    </row>
    <row r="617" spans="1:14">
      <c r="A617" s="2">
        <v>44358</v>
      </c>
      <c r="B617">
        <f>(Prices!B617 - Prices!B616) / Prices!B616</f>
        <v>9.8324950279055044E-3</v>
      </c>
      <c r="C617">
        <f>(Prices!D617 - Prices!D616) / Prices!D616</f>
        <v>-8.4182653398970288E-4</v>
      </c>
      <c r="D617">
        <f>(Prices!F617 - Prices!F616) / Prices!F616</f>
        <v>-2.024598096632592E-3</v>
      </c>
      <c r="E617">
        <f>(Prices!G617 - Prices!G616) / Prices!G616</f>
        <v>-1.2688225925171229E-2</v>
      </c>
      <c r="F617">
        <f>(Prices!H617 - Prices!H616) / Prices!H616</f>
        <v>-6.8561492645595901E-4</v>
      </c>
      <c r="G617">
        <f>(Prices!I617 - Prices!I616) / Prices!I616</f>
        <v>2.5267860675591896E-3</v>
      </c>
      <c r="H617">
        <f>(Prices!J617 - Prices!J616) / Prices!J616</f>
        <v>2.2970090392757842E-2</v>
      </c>
      <c r="I617">
        <f>(Prices!K617 - Prices!K616) / Prices!K616</f>
        <v>-6.8486844604255118E-3</v>
      </c>
      <c r="J617">
        <f>(Prices!P617 - Prices!P616) / Prices!P616</f>
        <v>-3.7701803121573216E-4</v>
      </c>
      <c r="K617">
        <f>(Prices!S617 - Prices!S616) / Prices!S616</f>
        <v>-9.2432369618174106E-3</v>
      </c>
      <c r="L617">
        <v>2.6147847598882883E-3</v>
      </c>
      <c r="M617">
        <v>1.6944069122397977E-3</v>
      </c>
      <c r="N617">
        <v>1.7461843485066151E-3</v>
      </c>
    </row>
    <row r="618" spans="1:14">
      <c r="A618" s="2">
        <v>44361</v>
      </c>
      <c r="B618">
        <f>(Prices!B618 - Prices!B617) / Prices!B617</f>
        <v>2.4578172673067136E-2</v>
      </c>
      <c r="C618">
        <f>(Prices!D618 - Prices!D617) / Prices!D617</f>
        <v>1.1067127216432391E-2</v>
      </c>
      <c r="D618">
        <f>(Prices!F618 - Prices!F617) / Prices!F617</f>
        <v>7.6988699716106649E-3</v>
      </c>
      <c r="E618">
        <f>(Prices!G618 - Prices!G617) / Prices!G617</f>
        <v>2.4852804364456551E-3</v>
      </c>
      <c r="F618">
        <f>(Prices!H618 - Prices!H617) / Prices!H617</f>
        <v>-1.696908411622031E-2</v>
      </c>
      <c r="G618">
        <f>(Prices!I618 - Prices!I617) / Prices!I617</f>
        <v>7.7552724497492011E-3</v>
      </c>
      <c r="H618">
        <f>(Prices!J618 - Prices!J617) / Prices!J617</f>
        <v>1.0855134185377924E-2</v>
      </c>
      <c r="I618">
        <f>(Prices!K618 - Prices!K617) / Prices!K617</f>
        <v>3.7081470447473817E-4</v>
      </c>
      <c r="J618">
        <f>(Prices!P618 - Prices!P617) / Prices!P617</f>
        <v>1.2789221849023745E-2</v>
      </c>
      <c r="K618">
        <f>(Prices!S618 - Prices!S617) / Prices!S617</f>
        <v>-1.6083790253403653E-3</v>
      </c>
      <c r="L618">
        <v>9.5828810696864768E-3</v>
      </c>
      <c r="M618">
        <v>1.5033589405890433E-3</v>
      </c>
      <c r="N618">
        <v>2.5124070933667583E-3</v>
      </c>
    </row>
    <row r="619" spans="1:14">
      <c r="A619" s="2">
        <v>44362</v>
      </c>
      <c r="B619">
        <f>(Prices!B619 - Prices!B618) / Prices!B618</f>
        <v>-6.4380042713656918E-3</v>
      </c>
      <c r="C619">
        <f>(Prices!D619 - Prices!D618) / Prices!D618</f>
        <v>-2.1869967934585457E-4</v>
      </c>
      <c r="D619">
        <f>(Prices!F619 - Prices!F618) / Prices!F618</f>
        <v>-8.3792134785612964E-3</v>
      </c>
      <c r="E619">
        <f>(Prices!G619 - Prices!G618) / Prices!G618</f>
        <v>-5.3212513827006116E-3</v>
      </c>
      <c r="F619">
        <f>(Prices!H619 - Prices!H618) / Prices!H618</f>
        <v>-1.5167892458280315E-2</v>
      </c>
      <c r="G619">
        <f>(Prices!I619 - Prices!I618) / Prices!I618</f>
        <v>-5.8872032827376498E-3</v>
      </c>
      <c r="H619">
        <f>(Prices!J619 - Prices!J618) / Prices!J618</f>
        <v>-1.2778257600600581E-2</v>
      </c>
      <c r="I619">
        <f>(Prices!K619 - Prices!K618) / Prices!K618</f>
        <v>-1.9272558552884298E-3</v>
      </c>
      <c r="J619">
        <f>(Prices!P619 - Prices!P618) / Prices!P618</f>
        <v>-2.9675082579620718E-2</v>
      </c>
      <c r="K619">
        <f>(Prices!S619 - Prices!S618) / Prices!S618</f>
        <v>3.6410620202708799E-2</v>
      </c>
      <c r="L619">
        <v>-6.5310062342583452E-3</v>
      </c>
      <c r="M619">
        <v>1.8756454593200144E-4</v>
      </c>
      <c r="N619">
        <v>-2.096752014337401E-3</v>
      </c>
    </row>
    <row r="620" spans="1:14">
      <c r="A620" s="2">
        <v>44363</v>
      </c>
      <c r="B620">
        <f>(Prices!B620 - Prices!B619) / Prices!B619</f>
        <v>3.9341506002942006E-3</v>
      </c>
      <c r="C620">
        <f>(Prices!D620 - Prices!D619) / Prices!D619</f>
        <v>9.4941835711141419E-3</v>
      </c>
      <c r="D620">
        <f>(Prices!F620 - Prices!F619) / Prices!F619</f>
        <v>-5.3286565141853716E-3</v>
      </c>
      <c r="E620">
        <f>(Prices!G620 - Prices!G619) / Prices!G619</f>
        <v>-3.6506074084857162E-4</v>
      </c>
      <c r="F620">
        <f>(Prices!H620 - Prices!H619) / Prices!H619</f>
        <v>7.0238985604109717E-3</v>
      </c>
      <c r="G620">
        <f>(Prices!I620 - Prices!I619) / Prices!I619</f>
        <v>-3.7929563425873709E-3</v>
      </c>
      <c r="H620">
        <f>(Prices!J620 - Prices!J619) / Prices!J619</f>
        <v>1.2226121236442527E-3</v>
      </c>
      <c r="I620">
        <f>(Prices!K620 - Prices!K619) / Prices!K619</f>
        <v>-1.3887790473452132E-2</v>
      </c>
      <c r="J620">
        <f>(Prices!P620 - Prices!P619) / Prices!P619</f>
        <v>9.1931556326981159E-3</v>
      </c>
      <c r="K620">
        <f>(Prices!S620 - Prices!S619) / Prices!S619</f>
        <v>-3.5753070988040637E-3</v>
      </c>
      <c r="L620">
        <v>-3.6520159316981164E-3</v>
      </c>
      <c r="M620">
        <v>-6.5664568613824168E-3</v>
      </c>
      <c r="N620">
        <v>-5.4837886539162838E-3</v>
      </c>
    </row>
    <row r="621" spans="1:14">
      <c r="A621" s="2">
        <v>44364</v>
      </c>
      <c r="B621">
        <f>(Prices!B621 - Prices!B620) / Prices!B620</f>
        <v>1.2600599020073693E-2</v>
      </c>
      <c r="C621">
        <f>(Prices!D621 - Prices!D620) / Prices!D620</f>
        <v>2.1664643777805206E-2</v>
      </c>
      <c r="D621">
        <f>(Prices!F621 - Prices!F620) / Prices!F620</f>
        <v>8.0400056443869477E-3</v>
      </c>
      <c r="E621">
        <f>(Prices!G621 - Prices!G620) / Prices!G620</f>
        <v>4.8047791088293088E-3</v>
      </c>
      <c r="F621">
        <f>(Prices!H621 - Prices!H620) / Prices!H620</f>
        <v>-2.8860146196414908E-2</v>
      </c>
      <c r="G621">
        <f>(Prices!I621 - Prices!I620) / Prices!I620</f>
        <v>1.3676262344383737E-2</v>
      </c>
      <c r="H621">
        <f>(Prices!J621 - Prices!J620) / Prices!J620</f>
        <v>4.7556886904958913E-2</v>
      </c>
      <c r="I621">
        <f>(Prices!K621 - Prices!K620) / Prices!K620</f>
        <v>9.1127320413264875E-3</v>
      </c>
      <c r="J621">
        <f>(Prices!P621 - Prices!P620) / Prices!P620</f>
        <v>1.9392614586788724E-2</v>
      </c>
      <c r="K621">
        <f>(Prices!S621 - Prices!S620) / Prices!S620</f>
        <v>-3.2917343874809935E-2</v>
      </c>
      <c r="L621">
        <v>1.2697338754361973E-2</v>
      </c>
      <c r="M621">
        <v>-7.365441288824188E-3</v>
      </c>
      <c r="N621">
        <v>-3.6071024478546412E-4</v>
      </c>
    </row>
    <row r="622" spans="1:14">
      <c r="A622" s="2">
        <v>44365</v>
      </c>
      <c r="B622">
        <f>(Prices!B622 - Prices!B621) / Prices!B621</f>
        <v>-1.0091513939905501E-2</v>
      </c>
      <c r="C622">
        <f>(Prices!D622 - Prices!D621) / Prices!D621</f>
        <v>-6.7065831393313847E-4</v>
      </c>
      <c r="D622">
        <f>(Prices!F622 - Prices!F621) / Prices!F621</f>
        <v>-1.3409375633188713E-2</v>
      </c>
      <c r="E622">
        <f>(Prices!G622 - Prices!G621) / Prices!G621</f>
        <v>-1.9610304506574045E-2</v>
      </c>
      <c r="F622">
        <f>(Prices!H622 - Prices!H621) / Prices!H621</f>
        <v>-2.530313638300934E-2</v>
      </c>
      <c r="G622">
        <f>(Prices!I622 - Prices!I621) / Prices!I621</f>
        <v>-5.6345291615855697E-3</v>
      </c>
      <c r="H622">
        <f>(Prices!J622 - Prices!J621) / Prices!J621</f>
        <v>-9.9119421177006777E-4</v>
      </c>
      <c r="I622">
        <f>(Prices!K622 - Prices!K621) / Prices!K621</f>
        <v>-1.4627883997171147E-2</v>
      </c>
      <c r="J622">
        <f>(Prices!P622 - Prices!P621) / Prices!P621</f>
        <v>1.0882243306208492E-2</v>
      </c>
      <c r="K622">
        <f>(Prices!S622 - Prices!S621) / Prices!S621</f>
        <v>-2.5649411822740057E-2</v>
      </c>
      <c r="L622">
        <v>-7.8476022508820915E-3</v>
      </c>
      <c r="M622">
        <v>-1.9025954883047973E-2</v>
      </c>
      <c r="N622">
        <v>-1.3274211085825617E-2</v>
      </c>
    </row>
    <row r="623" spans="1:14">
      <c r="A623" s="2">
        <v>44368</v>
      </c>
      <c r="B623">
        <f>(Prices!B623 - Prices!B622) / Prices!B622</f>
        <v>1.4103752650849892E-2</v>
      </c>
      <c r="C623">
        <f>(Prices!D623 - Prices!D622) / Prices!D622</f>
        <v>-9.4468046820749257E-3</v>
      </c>
      <c r="D623">
        <f>(Prices!F623 - Prices!F622) / Prices!F622</f>
        <v>1.4166026138662885E-2</v>
      </c>
      <c r="E623">
        <f>(Prices!G623 - Prices!G622) / Prices!G622</f>
        <v>1.1482917819284471E-2</v>
      </c>
      <c r="F623">
        <f>(Prices!H623 - Prices!H622) / Prices!H622</f>
        <v>1.6968579684122371E-2</v>
      </c>
      <c r="G623">
        <f>(Prices!I623 - Prices!I622) / Prices!I622</f>
        <v>1.2334718168966103E-2</v>
      </c>
      <c r="H623">
        <f>(Prices!J623 - Prices!J622) / Prices!J622</f>
        <v>-1.1347685756394249E-2</v>
      </c>
      <c r="I623">
        <f>(Prices!K623 - Prices!K622) / Prices!K622</f>
        <v>7.8771173063545488E-3</v>
      </c>
      <c r="J623">
        <f>(Prices!P623 - Prices!P622) / Prices!P622</f>
        <v>-3.9788005873790042E-3</v>
      </c>
      <c r="K623">
        <f>(Prices!S623 - Prices!S622) / Prices!S622</f>
        <v>3.6258442885702666E-2</v>
      </c>
      <c r="L623">
        <v>6.2152089192765462E-3</v>
      </c>
      <c r="M623">
        <v>1.376443207844421E-2</v>
      </c>
      <c r="N623">
        <v>1.4001370949792378E-2</v>
      </c>
    </row>
    <row r="624" spans="1:14">
      <c r="A624" s="2">
        <v>44369</v>
      </c>
      <c r="B624">
        <f>(Prices!B624 - Prices!B623) / Prices!B623</f>
        <v>1.2698408199260134E-2</v>
      </c>
      <c r="C624">
        <f>(Prices!D624 - Prices!D623) / Prices!D623</f>
        <v>1.4904661061875428E-2</v>
      </c>
      <c r="D624">
        <f>(Prices!F624 - Prices!F623) / Prices!F623</f>
        <v>4.2524281108303275E-3</v>
      </c>
      <c r="E624">
        <f>(Prices!G624 - Prices!G623) / Prices!G623</f>
        <v>-1.3427356991495675E-3</v>
      </c>
      <c r="F624">
        <f>(Prices!H624 - Prices!H623) / Prices!H623</f>
        <v>-1.4623381245386035E-3</v>
      </c>
      <c r="G624">
        <f>(Prices!I624 - Prices!I623) / Prices!I623</f>
        <v>1.0966038273971227E-2</v>
      </c>
      <c r="H624">
        <f>(Prices!J624 - Prices!J623) / Prices!J623</f>
        <v>2.4936027089014767E-2</v>
      </c>
      <c r="I624">
        <f>(Prices!K624 - Prices!K623) / Prices!K623</f>
        <v>3.7528928013846614E-4</v>
      </c>
      <c r="J624">
        <f>(Prices!P624 - Prices!P623) / Prices!P623</f>
        <v>4.6389836249739894E-3</v>
      </c>
      <c r="K624">
        <f>(Prices!S624 - Prices!S623) / Prices!S623</f>
        <v>1.9172403545347074E-2</v>
      </c>
      <c r="L624">
        <v>9.3217105675509043E-3</v>
      </c>
      <c r="M624">
        <v>9.6440614315262995E-4</v>
      </c>
      <c r="N624">
        <v>5.3067445110391931E-3</v>
      </c>
    </row>
    <row r="625" spans="1:14">
      <c r="A625" s="2">
        <v>44370</v>
      </c>
      <c r="B625">
        <f>(Prices!B625 - Prices!B624) / Prices!B624</f>
        <v>-2.0899800495015248E-3</v>
      </c>
      <c r="C625">
        <f>(Prices!D625 - Prices!D624) / Prices!D624</f>
        <v>-4.6218968041600192E-4</v>
      </c>
      <c r="D625">
        <f>(Prices!F625 - Prices!F624) / Prices!F624</f>
        <v>-1.6635810967820467E-3</v>
      </c>
      <c r="E625">
        <f>(Prices!G625 - Prices!G624) / Prices!G624</f>
        <v>-6.0509125097096394E-3</v>
      </c>
      <c r="F625">
        <f>(Prices!H625 - Prices!H624) / Prices!H624</f>
        <v>6.0580460475426487E-3</v>
      </c>
      <c r="G625">
        <f>(Prices!I625 - Prices!I624) / Prices!I624</f>
        <v>-9.0368558609577737E-4</v>
      </c>
      <c r="H625">
        <f>(Prices!J625 - Prices!J624) / Prices!J624</f>
        <v>9.0272258069613292E-3</v>
      </c>
      <c r="I625">
        <f>(Prices!K625 - Prices!K624) / Prices!K624</f>
        <v>-1.4272065024365124E-3</v>
      </c>
      <c r="J625">
        <f>(Prices!P625 - Prices!P624) / Prices!P624</f>
        <v>5.2684766182074884E-2</v>
      </c>
      <c r="K625">
        <f>(Prices!S625 - Prices!S624) / Prices!S624</f>
        <v>7.3680055022837185E-3</v>
      </c>
      <c r="L625">
        <v>4.8893549887441944E-4</v>
      </c>
      <c r="M625">
        <v>-5.395112933190606E-3</v>
      </c>
      <c r="N625">
        <v>-1.0763080290435727E-3</v>
      </c>
    </row>
    <row r="626" spans="1:14">
      <c r="A626" s="2">
        <v>44371</v>
      </c>
      <c r="B626">
        <f>(Prices!B626 - Prices!B625) / Prices!B625</f>
        <v>-2.1690346463550288E-3</v>
      </c>
      <c r="C626">
        <f>(Prices!D626 - Prices!D625) / Prices!D625</f>
        <v>-1.5622946391951215E-2</v>
      </c>
      <c r="D626">
        <f>(Prices!F626 - Prices!F625) / Prices!F625</f>
        <v>3.0543094937945828E-3</v>
      </c>
      <c r="E626">
        <f>(Prices!G626 - Prices!G625) / Prices!G625</f>
        <v>4.5505648339866931E-3</v>
      </c>
      <c r="F626">
        <f>(Prices!H626 - Prices!H625) / Prices!H625</f>
        <v>9.1980813595255832E-3</v>
      </c>
      <c r="G626">
        <f>(Prices!I626 - Prices!I625) / Prices!I625</f>
        <v>5.353084651703888E-3</v>
      </c>
      <c r="H626">
        <f>(Prices!J626 - Prices!J625) / Prices!J625</f>
        <v>7.7791676154227432E-3</v>
      </c>
      <c r="I626">
        <f>(Prices!K626 - Prices!K625) / Prices!K625</f>
        <v>6.7717033381061408E-4</v>
      </c>
      <c r="J626">
        <f>(Prices!P626 - Prices!P625) / Prices!P625</f>
        <v>3.5411302984154423E-2</v>
      </c>
      <c r="K626">
        <f>(Prices!S626 - Prices!S625) / Prices!S625</f>
        <v>4.0460567788259015E-3</v>
      </c>
      <c r="L626">
        <v>6.1829993140024688E-3</v>
      </c>
      <c r="M626">
        <v>8.3302306031366267E-3</v>
      </c>
      <c r="N626">
        <v>5.7207367277699482E-3</v>
      </c>
    </row>
    <row r="627" spans="1:14">
      <c r="A627" s="2">
        <v>44372</v>
      </c>
      <c r="B627">
        <f>(Prices!B627 - Prices!B626) / Prices!B626</f>
        <v>-2.248706466741046E-3</v>
      </c>
      <c r="C627">
        <f>(Prices!D627 - Prices!D626) / Prices!D626</f>
        <v>-1.3806561613952452E-2</v>
      </c>
      <c r="D627">
        <f>(Prices!F627 - Prices!F626) / Prices!F626</f>
        <v>6.9340237989268304E-5</v>
      </c>
      <c r="E627">
        <f>(Prices!G627 - Prices!G626) / Prices!G626</f>
        <v>5.1417415872678377E-3</v>
      </c>
      <c r="F627">
        <f>(Prices!H627 - Prices!H626) / Prices!H626</f>
        <v>1.0097544871854785E-2</v>
      </c>
      <c r="G627">
        <f>(Prices!I627 - Prices!I626) / Prices!I626</f>
        <v>-6.262255102716394E-3</v>
      </c>
      <c r="H627">
        <f>(Prices!J627 - Prices!J626) / Prices!J626</f>
        <v>-9.0858310086989556E-3</v>
      </c>
      <c r="I627">
        <f>(Prices!K627 - Prices!K626) / Prices!K626</f>
        <v>1.4283626013503298E-2</v>
      </c>
      <c r="J627">
        <f>(Prices!P627 - Prices!P626) / Prices!P626</f>
        <v>-1.1694312026312095E-2</v>
      </c>
      <c r="K627">
        <f>(Prices!S627 - Prices!S626) / Prices!S626</f>
        <v>2.1698557682868404E-3</v>
      </c>
      <c r="L627">
        <v>-1.2291623405245023E-3</v>
      </c>
      <c r="M627">
        <v>3.2661432427877461E-3</v>
      </c>
      <c r="N627">
        <v>3.6985191090155522E-3</v>
      </c>
    </row>
    <row r="628" spans="1:14">
      <c r="A628" s="2">
        <v>44375</v>
      </c>
      <c r="B628">
        <f>(Prices!B628 - Prices!B627) / Prices!B627</f>
        <v>1.2546363781279853E-2</v>
      </c>
      <c r="C628">
        <f>(Prices!D628 - Prices!D627) / Prices!D627</f>
        <v>1.2474089136242336E-2</v>
      </c>
      <c r="D628">
        <f>(Prices!F628 - Prices!F627) / Prices!F627</f>
        <v>2.2450875063315719E-4</v>
      </c>
      <c r="E628">
        <f>(Prices!G628 - Prices!G627) / Prices!G627</f>
        <v>-1.1572386973000242E-3</v>
      </c>
      <c r="F628">
        <f>(Prices!H628 - Prices!H627) / Prices!H627</f>
        <v>1.8176958687244732E-3</v>
      </c>
      <c r="G628">
        <f>(Prices!I628 - Prices!I627) / Prices!I627</f>
        <v>1.3961351349914539E-2</v>
      </c>
      <c r="H628">
        <f>(Prices!J628 - Prices!J627) / Prices!J627</f>
        <v>5.0128778592729878E-2</v>
      </c>
      <c r="I628">
        <f>(Prices!K628 - Prices!K627) / Prices!K627</f>
        <v>2.9646287678931024E-3</v>
      </c>
      <c r="J628">
        <f>(Prices!P628 - Prices!P627) / Prices!P627</f>
        <v>2.5079265670402105E-2</v>
      </c>
      <c r="K628">
        <f>(Prices!S628 - Prices!S627) / Prices!S627</f>
        <v>-2.551848457291029E-2</v>
      </c>
      <c r="L628">
        <v>1.2161679944593141E-2</v>
      </c>
      <c r="M628">
        <v>-6.511190011690331E-3</v>
      </c>
      <c r="N628">
        <v>2.0838038178990709E-3</v>
      </c>
    </row>
    <row r="629" spans="1:14">
      <c r="A629" s="2">
        <v>44376</v>
      </c>
      <c r="B629">
        <f>(Prices!B629 - Prices!B628) / Prices!B628</f>
        <v>1.1500099989276081E-2</v>
      </c>
      <c r="C629">
        <f>(Prices!D629 - Prices!D628) / Prices!D628</f>
        <v>1.2340341405480226E-3</v>
      </c>
      <c r="D629">
        <f>(Prices!F629 - Prices!F628) / Prices!F628</f>
        <v>-2.1503587444284939E-3</v>
      </c>
      <c r="E629">
        <f>(Prices!G629 - Prices!G628) / Prices!G628</f>
        <v>6.1317870357289369E-5</v>
      </c>
      <c r="F629">
        <f>(Prices!H629 - Prices!H628) / Prices!H628</f>
        <v>-1.2310437704449644E-3</v>
      </c>
      <c r="G629">
        <f>(Prices!I629 - Prices!I628) / Prices!I628</f>
        <v>9.9729470322377171E-3</v>
      </c>
      <c r="H629">
        <f>(Prices!J629 - Prices!J628) / Prices!J628</f>
        <v>2.0891454160375128E-3</v>
      </c>
      <c r="I629">
        <f>(Prices!K629 - Prices!K628) / Prices!K628</f>
        <v>-6.7985732026877924E-3</v>
      </c>
      <c r="J629">
        <f>(Prices!P629 - Prices!P628) / Prices!P628</f>
        <v>-1.155768193134913E-2</v>
      </c>
      <c r="K629">
        <f>(Prices!S629 - Prices!S628) / Prices!S628</f>
        <v>-6.1893075374327977E-3</v>
      </c>
      <c r="L629">
        <v>3.6187495947852025E-3</v>
      </c>
      <c r="M629">
        <v>-1.9273560734059999E-4</v>
      </c>
      <c r="N629">
        <v>4.4012064210552663E-4</v>
      </c>
    </row>
    <row r="630" spans="1:14">
      <c r="A630" s="2">
        <v>44377</v>
      </c>
      <c r="B630">
        <f>(Prices!B630 - Prices!B629) / Prices!B629</f>
        <v>4.6211377626266424E-3</v>
      </c>
      <c r="C630">
        <f>(Prices!D630 - Prices!D629) / Prices!D629</f>
        <v>-2.3143032508130801E-3</v>
      </c>
      <c r="D630">
        <f>(Prices!F630 - Prices!F629) / Prices!F629</f>
        <v>-1.4967008706848874E-3</v>
      </c>
      <c r="E630">
        <f>(Prices!G630 - Prices!G629) / Prices!G629</f>
        <v>4.3283102710026788E-3</v>
      </c>
      <c r="F630">
        <f>(Prices!H630 - Prices!H629) / Prices!H629</f>
        <v>9.0823922432418866E-3</v>
      </c>
      <c r="G630">
        <f>(Prices!I630 - Prices!I629) / Prices!I629</f>
        <v>-1.8419853921961455E-3</v>
      </c>
      <c r="H630">
        <f>(Prices!J630 - Prices!J629) / Prices!J629</f>
        <v>-1.2110127997760802E-3</v>
      </c>
      <c r="I630">
        <f>(Prices!K630 - Prices!K629) / Prices!K629</f>
        <v>3.943351758770296E-3</v>
      </c>
      <c r="J630">
        <f>(Prices!P630 - Prices!P629) / Prices!P629</f>
        <v>-1.5570796861551191E-3</v>
      </c>
      <c r="K630">
        <f>(Prices!S630 - Prices!S629) / Prices!S629</f>
        <v>7.3461699274414097E-3</v>
      </c>
      <c r="L630">
        <v>-1.577367354531464E-3</v>
      </c>
      <c r="M630">
        <v>-6.7475584391479514E-3</v>
      </c>
      <c r="N630">
        <v>9.1563123978755643E-4</v>
      </c>
    </row>
    <row r="631" spans="1:14">
      <c r="A631" s="2">
        <v>44378</v>
      </c>
      <c r="B631">
        <f>(Prices!B631 - Prices!B630) / Prices!B630</f>
        <v>2.2635476309019525E-3</v>
      </c>
      <c r="C631">
        <f>(Prices!D631 - Prices!D630) / Prices!D630</f>
        <v>-2.0900020900027501E-3</v>
      </c>
      <c r="D631">
        <f>(Prices!F631 - Prices!F630) / Prices!F630</f>
        <v>2.9077266182911412E-3</v>
      </c>
      <c r="E631">
        <f>(Prices!G631 - Prices!G630) / Prices!G630</f>
        <v>7.4053806127131212E-3</v>
      </c>
      <c r="F631">
        <f>(Prices!H631 - Prices!H630) / Prices!H630</f>
        <v>9.9012826453640027E-3</v>
      </c>
      <c r="G631">
        <f>(Prices!I631 - Prices!I630) / Prices!I630</f>
        <v>2.5838422330008498E-3</v>
      </c>
      <c r="H631">
        <f>(Prices!J631 - Prices!J630) / Prices!J630</f>
        <v>1.0473669462754359E-2</v>
      </c>
      <c r="I631">
        <f>(Prices!K631 - Prices!K630) / Prices!K630</f>
        <v>2.2974029220679672E-3</v>
      </c>
      <c r="J631">
        <f>(Prices!P631 - Prices!P630) / Prices!P630</f>
        <v>-2.6188230779430129E-3</v>
      </c>
      <c r="K631">
        <f>(Prices!S631 - Prices!S630) / Prices!S630</f>
        <v>2.8533880594850212E-3</v>
      </c>
      <c r="L631">
        <v>3.9520825262084474E-4</v>
      </c>
      <c r="M631">
        <v>2.9116645377721285E-3</v>
      </c>
      <c r="N631">
        <v>5.6415031674399889E-3</v>
      </c>
    </row>
    <row r="632" spans="1:14">
      <c r="A632" s="2">
        <v>44379</v>
      </c>
      <c r="B632">
        <f>(Prices!B632 - Prices!B631) / Prices!B631</f>
        <v>1.9596632323253958E-2</v>
      </c>
      <c r="C632">
        <f>(Prices!D632 - Prices!D631) / Prices!D631</f>
        <v>2.2723749230609283E-2</v>
      </c>
      <c r="D632">
        <f>(Prices!F632 - Prices!F631) / Prices!F631</f>
        <v>2.2973699097596546E-2</v>
      </c>
      <c r="E632">
        <f>(Prices!G632 - Prices!G631) / Prices!G631</f>
        <v>1.8197283877817085E-2</v>
      </c>
      <c r="F632">
        <f>(Prices!H632 - Prices!H631) / Prices!H631</f>
        <v>-9.6069386551115557E-4</v>
      </c>
      <c r="G632">
        <f>(Prices!I632 - Prices!I631) / Prices!I631</f>
        <v>2.2275441787014863E-2</v>
      </c>
      <c r="H632">
        <f>(Prices!J632 - Prices!J631) / Prices!J631</f>
        <v>1.3605830783899119E-2</v>
      </c>
      <c r="I632">
        <f>(Prices!K632 - Prices!K631) / Prices!K631</f>
        <v>4.8804836851000033E-3</v>
      </c>
      <c r="J632">
        <f>(Prices!P632 - Prices!P631) / Prices!P631</f>
        <v>1.4456370513080128E-3</v>
      </c>
      <c r="K632">
        <f>(Prices!S632 - Prices!S631) / Prices!S631</f>
        <v>-1.4227777151692976E-3</v>
      </c>
      <c r="L632">
        <v>1.1478454042918487E-2</v>
      </c>
      <c r="M632">
        <v>3.6770300023626318E-3</v>
      </c>
      <c r="N632">
        <v>7.6059933677626928E-3</v>
      </c>
    </row>
    <row r="633" spans="1:14">
      <c r="A633" s="2">
        <v>44383</v>
      </c>
      <c r="B633">
        <f>(Prices!B633 - Prices!B632) / Prices!B632</f>
        <v>1.4718256217424662E-2</v>
      </c>
      <c r="C633">
        <f>(Prices!D633 - Prices!D632) / Prices!D632</f>
        <v>4.6927107422054942E-2</v>
      </c>
      <c r="D633">
        <f>(Prices!F633 - Prices!F632) / Prices!F632</f>
        <v>7.444659389097278E-3</v>
      </c>
      <c r="E633">
        <f>(Prices!G633 - Prices!G632) / Prices!G632</f>
        <v>-5.9770901852309677E-3</v>
      </c>
      <c r="F633">
        <f>(Prices!H633 - Prices!H632) / Prices!H632</f>
        <v>-1.6791374639038424E-2</v>
      </c>
      <c r="G633">
        <f>(Prices!I633 - Prices!I632) / Prices!I632</f>
        <v>3.5802905234514423E-5</v>
      </c>
      <c r="H633">
        <f>(Prices!J633 - Prices!J632) / Prices!J632</f>
        <v>1.0323670008702549E-2</v>
      </c>
      <c r="I633">
        <f>(Prices!K633 - Prices!K632) / Prices!K632</f>
        <v>5.8859971518221779E-4</v>
      </c>
      <c r="J633">
        <f>(Prices!P633 - Prices!P632) / Prices!P632</f>
        <v>-2.8457809785947318E-2</v>
      </c>
      <c r="K633">
        <f>(Prices!S633 - Prices!S632) / Prices!S632</f>
        <v>-2.8494450908750701E-2</v>
      </c>
      <c r="L633">
        <v>4.3221511053275919E-3</v>
      </c>
      <c r="M633">
        <v>-5.9776192053689198E-3</v>
      </c>
      <c r="N633">
        <v>-1.8807959327840509E-3</v>
      </c>
    </row>
    <row r="634" spans="1:14">
      <c r="A634" s="2">
        <v>44384</v>
      </c>
      <c r="B634">
        <f>(Prices!B634 - Prices!B633) / Prices!B633</f>
        <v>1.7955097678199802E-2</v>
      </c>
      <c r="C634">
        <f>(Prices!D634 - Prices!D633) / Prices!D633</f>
        <v>5.6695640767094801E-3</v>
      </c>
      <c r="D634">
        <f>(Prices!F634 - Prices!F633) / Prices!F633</f>
        <v>2.2504952807459967E-3</v>
      </c>
      <c r="E634">
        <f>(Prices!G634 - Prices!G633) / Prices!G633</f>
        <v>8.5730101936926928E-3</v>
      </c>
      <c r="F634">
        <f>(Prices!H634 - Prices!H633) / Prices!H633</f>
        <v>1.1729815470462E-3</v>
      </c>
      <c r="G634">
        <f>(Prices!I634 - Prices!I633) / Prices!I633</f>
        <v>8.1755401484421963E-3</v>
      </c>
      <c r="H634">
        <f>(Prices!J634 - Prices!J633) / Prices!J633</f>
        <v>-1.5786092025136162E-2</v>
      </c>
      <c r="I634">
        <f>(Prices!K634 - Prices!K633) / Prices!K633</f>
        <v>7.5012208441814455E-3</v>
      </c>
      <c r="J634">
        <f>(Prices!P634 - Prices!P633) / Prices!P633</f>
        <v>-2.2635628571399082E-2</v>
      </c>
      <c r="K634">
        <f>(Prices!S634 - Prices!S633) / Prices!S633</f>
        <v>-1.5642890638486506E-2</v>
      </c>
      <c r="L634">
        <v>2.1096638490784585E-3</v>
      </c>
      <c r="M634">
        <v>3.4918781326376529E-3</v>
      </c>
      <c r="N634">
        <v>3.442010874571814E-3</v>
      </c>
    </row>
    <row r="635" spans="1:14">
      <c r="A635" s="2">
        <v>44385</v>
      </c>
      <c r="B635">
        <f>(Prices!B635 - Prices!B634) / Prices!B634</f>
        <v>-9.1996916719877635E-3</v>
      </c>
      <c r="C635">
        <f>(Prices!D635 - Prices!D634) / Prices!D634</f>
        <v>9.4222275938825022E-3</v>
      </c>
      <c r="D635">
        <f>(Prices!F635 - Prices!F634) / Prices!F634</f>
        <v>-1.130658779256102E-2</v>
      </c>
      <c r="E635">
        <f>(Prices!G635 - Prices!G634) / Prices!G634</f>
        <v>-1.9477283679722218E-3</v>
      </c>
      <c r="F635">
        <f>(Prices!H635 - Prices!H634) / Prices!H634</f>
        <v>-1.7253732125329345E-2</v>
      </c>
      <c r="G635">
        <f>(Prices!I635 - Prices!I634) / Prices!I634</f>
        <v>-8.9662638132166871E-3</v>
      </c>
      <c r="H635">
        <f>(Prices!J635 - Prices!J634) / Prices!J634</f>
        <v>-2.3022228653152139E-2</v>
      </c>
      <c r="I635">
        <f>(Prices!K635 - Prices!K634) / Prices!K634</f>
        <v>-1.4604634225665316E-4</v>
      </c>
      <c r="J635">
        <f>(Prices!P635 - Prices!P634) / Prices!P634</f>
        <v>1.26580372905729E-2</v>
      </c>
      <c r="K635">
        <f>(Prices!S635 - Prices!S634) / Prices!S634</f>
        <v>-4.4694785563421128E-3</v>
      </c>
      <c r="L635">
        <v>-6.0395429315210792E-3</v>
      </c>
      <c r="M635">
        <v>-1.4498536094056569E-2</v>
      </c>
      <c r="N635">
        <v>-7.9623651833104214E-3</v>
      </c>
    </row>
    <row r="636" spans="1:14">
      <c r="A636" s="2">
        <v>44386</v>
      </c>
      <c r="B636">
        <f>(Prices!B636 - Prices!B635) / Prices!B635</f>
        <v>1.3055115952634123E-2</v>
      </c>
      <c r="C636">
        <f>(Prices!D636 - Prices!D635) / Prices!D635</f>
        <v>-3.2347042025722334E-3</v>
      </c>
      <c r="D636">
        <f>(Prices!F636 - Prices!F635) / Prices!F635</f>
        <v>3.7945860479523643E-3</v>
      </c>
      <c r="E636">
        <f>(Prices!G636 - Prices!G635) / Prices!G635</f>
        <v>3.9624389145401619E-3</v>
      </c>
      <c r="F636">
        <f>(Prices!H636 - Prices!H635) / Prices!H635</f>
        <v>3.199979125045721E-2</v>
      </c>
      <c r="G636">
        <f>(Prices!I636 - Prices!I635) / Prices!I635</f>
        <v>1.8741354247996324E-3</v>
      </c>
      <c r="H636">
        <f>(Prices!J636 - Prices!J635) / Prices!J635</f>
        <v>7.4111411751266905E-3</v>
      </c>
      <c r="I636">
        <f>(Prices!K636 - Prices!K635) / Prices!K635</f>
        <v>3.6476396324103489E-4</v>
      </c>
      <c r="J636">
        <f>(Prices!P636 - Prices!P635) / Prices!P635</f>
        <v>6.3418370795803418E-3</v>
      </c>
      <c r="K636">
        <f>(Prices!S636 - Prices!S635) / Prices!S635</f>
        <v>1.8124256763312818E-2</v>
      </c>
      <c r="L636">
        <v>6.2436041815698588E-3</v>
      </c>
      <c r="M636">
        <v>1.7261718841871953E-2</v>
      </c>
      <c r="N636">
        <v>1.0550396625056533E-2</v>
      </c>
    </row>
    <row r="637" spans="1:14">
      <c r="A637" s="2">
        <v>44389</v>
      </c>
      <c r="B637">
        <f>(Prices!B637 - Prices!B636) / Prices!B636</f>
        <v>-4.2037052690064493E-3</v>
      </c>
      <c r="C637">
        <f>(Prices!D637 - Prices!D636) / Prices!D636</f>
        <v>-2.1234814297513182E-4</v>
      </c>
      <c r="D637">
        <f>(Prices!F637 - Prices!F636) / Prices!F636</f>
        <v>1.1607863657024332E-2</v>
      </c>
      <c r="E637">
        <f>(Prices!G637 - Prices!G636) / Prices!G636</f>
        <v>-1.5906923876181484E-3</v>
      </c>
      <c r="F637">
        <f>(Prices!H637 - Prices!H636) / Prices!H636</f>
        <v>1.4315785279748626E-2</v>
      </c>
      <c r="G637">
        <f>(Prices!I637 - Prices!I636) / Prices!I636</f>
        <v>-2.2302215061011594E-3</v>
      </c>
      <c r="H637">
        <f>(Prices!J637 - Prices!J636) / Prices!J636</f>
        <v>2.3054639644690327E-2</v>
      </c>
      <c r="I637">
        <f>(Prices!K637 - Prices!K636) / Prices!K636</f>
        <v>8.0292347903665733E-4</v>
      </c>
      <c r="J637">
        <f>(Prices!P637 - Prices!P636) / Prices!P636</f>
        <v>4.3762819403298181E-2</v>
      </c>
      <c r="K637">
        <f>(Prices!S637 - Prices!S636) / Prices!S636</f>
        <v>-9.7969466269217384E-4</v>
      </c>
      <c r="L637">
        <v>3.9056844763099637E-3</v>
      </c>
      <c r="M637">
        <v>3.6638149284184663E-3</v>
      </c>
      <c r="N637">
        <v>3.6216172783642116E-3</v>
      </c>
    </row>
    <row r="638" spans="1:14">
      <c r="A638" s="2">
        <v>44390</v>
      </c>
      <c r="B638">
        <f>(Prices!B638 - Prices!B637) / Prices!B637</f>
        <v>7.8888365652918513E-3</v>
      </c>
      <c r="C638">
        <f>(Prices!D638 - Prices!D637) / Prices!D637</f>
        <v>-1.107694782372853E-2</v>
      </c>
      <c r="D638">
        <f>(Prices!F638 - Prices!F637) / Prices!F637</f>
        <v>2.8825303790520384E-3</v>
      </c>
      <c r="E638">
        <f>(Prices!G638 - Prices!G637) / Prices!G637</f>
        <v>-1.2389144166161296E-3</v>
      </c>
      <c r="F638">
        <f>(Prices!H638 - Prices!H637) / Prices!H637</f>
        <v>-1.4873438347785466E-2</v>
      </c>
      <c r="G638">
        <f>(Prices!I638 - Prices!I637) / Prices!I637</f>
        <v>1.3197535975922785E-2</v>
      </c>
      <c r="H638">
        <f>(Prices!J638 - Prices!J637) / Prices!J637</f>
        <v>-1.279730785073537E-2</v>
      </c>
      <c r="I638">
        <f>(Prices!K638 - Prices!K637) / Prices!K637</f>
        <v>-1.2400333888672849E-3</v>
      </c>
      <c r="J638">
        <f>(Prices!P638 - Prices!P637) / Prices!P637</f>
        <v>-2.5025526817094051E-2</v>
      </c>
      <c r="K638">
        <f>(Prices!S638 - Prices!S637) / Prices!S637</f>
        <v>-4.7410299906327112E-3</v>
      </c>
      <c r="L638">
        <v>0</v>
      </c>
      <c r="M638">
        <v>-5.5716711205241196E-3</v>
      </c>
      <c r="N638">
        <v>-3.3845740953346555E-3</v>
      </c>
    </row>
    <row r="639" spans="1:14">
      <c r="A639" s="2">
        <v>44391</v>
      </c>
      <c r="B639">
        <f>(Prices!B639 - Prices!B638) / Prices!B638</f>
        <v>2.4100626534109115E-2</v>
      </c>
      <c r="C639">
        <f>(Prices!D639 - Prices!D638) / Prices!D638</f>
        <v>1.174774416507146E-3</v>
      </c>
      <c r="D639">
        <f>(Prices!F639 - Prices!F638) / Prices!F638</f>
        <v>7.0321639721496361E-3</v>
      </c>
      <c r="E639">
        <f>(Prices!G639 - Prices!G638) / Prices!G638</f>
        <v>6.7938512285628866E-3</v>
      </c>
      <c r="F639">
        <f>(Prices!H639 - Prices!H638) / Prices!H638</f>
        <v>-3.4048789133571383E-3</v>
      </c>
      <c r="G639">
        <f>(Prices!I639 - Prices!I638) / Prices!I638</f>
        <v>5.445147697152531E-3</v>
      </c>
      <c r="H639">
        <f>(Prices!J639 - Prices!J638) / Prices!J638</f>
        <v>-2.0172585293178568E-2</v>
      </c>
      <c r="I639">
        <f>(Prices!K639 - Prices!K638) / Prices!K638</f>
        <v>7.3740606762215874E-3</v>
      </c>
      <c r="J639">
        <f>(Prices!P639 - Prices!P638) / Prices!P638</f>
        <v>-2.2676262535623364E-2</v>
      </c>
      <c r="K639">
        <f>(Prices!S639 - Prices!S638) / Prices!S638</f>
        <v>-2.2174795693836999E-2</v>
      </c>
      <c r="L639">
        <v>1.7935463665927406E-3</v>
      </c>
      <c r="M639">
        <v>2.5116279149284336E-3</v>
      </c>
      <c r="N639">
        <v>1.3735343438062244E-3</v>
      </c>
    </row>
    <row r="640" spans="1:14">
      <c r="A640" s="2">
        <v>44392</v>
      </c>
      <c r="B640">
        <f>(Prices!B640 - Prices!B639) / Prices!B639</f>
        <v>-4.4921210836152614E-3</v>
      </c>
      <c r="C640">
        <f>(Prices!D640 - Prices!D639) / Prices!D639</f>
        <v>-1.3711143174944342E-2</v>
      </c>
      <c r="D640">
        <f>(Prices!F640 - Prices!F639) / Prices!F639</f>
        <v>-9.6071071540603618E-3</v>
      </c>
      <c r="E640">
        <f>(Prices!G640 - Prices!G639) / Prices!G639</f>
        <v>-1.2029196479152359E-2</v>
      </c>
      <c r="F640">
        <f>(Prices!H640 - Prices!H639) / Prices!H639</f>
        <v>2.1916104374253803E-3</v>
      </c>
      <c r="G640">
        <f>(Prices!I640 - Prices!I639) / Prices!I639</f>
        <v>-5.2386030854955305E-3</v>
      </c>
      <c r="H640">
        <f>(Prices!J640 - Prices!J639) / Prices!J639</f>
        <v>-4.4112172439227972E-2</v>
      </c>
      <c r="I640">
        <f>(Prices!K640 - Prices!K639) / Prices!K639</f>
        <v>8.5521951704972954E-3</v>
      </c>
      <c r="J640">
        <f>(Prices!P640 - Prices!P639) / Prices!P639</f>
        <v>-4.2547962265778224E-3</v>
      </c>
      <c r="K640">
        <f>(Prices!S640 - Prices!S639) / Prices!S639</f>
        <v>-9.7429042573506045E-3</v>
      </c>
      <c r="L640">
        <v>-7.0235234680383358E-3</v>
      </c>
      <c r="M640">
        <v>-8.0939311077518356E-3</v>
      </c>
      <c r="N640">
        <v>-3.2170003120376629E-3</v>
      </c>
    </row>
    <row r="641" spans="1:14">
      <c r="A641" s="2">
        <v>44393</v>
      </c>
      <c r="B641">
        <f>(Prices!B641 - Prices!B640) / Prices!B640</f>
        <v>-1.4075861632066913E-2</v>
      </c>
      <c r="C641">
        <f>(Prices!D641 - Prices!D640) / Prices!D640</f>
        <v>-1.5854231666677775E-2</v>
      </c>
      <c r="D641">
        <f>(Prices!F641 - Prices!F640) / Prices!F640</f>
        <v>-2.7557254842288585E-4</v>
      </c>
      <c r="E641">
        <f>(Prices!G641 - Prices!G640) / Prices!G640</f>
        <v>-1.6035238527651141E-3</v>
      </c>
      <c r="F641">
        <f>(Prices!H641 - Prices!H640) / Prices!H640</f>
        <v>-2.283518584222187E-2</v>
      </c>
      <c r="G641">
        <f>(Prices!I641 - Prices!I640) / Prices!I640</f>
        <v>-9.9661991854213647E-4</v>
      </c>
      <c r="H641">
        <f>(Prices!J641 - Prices!J640) / Prices!J640</f>
        <v>-4.2457114728005604E-2</v>
      </c>
      <c r="I641">
        <f>(Prices!K641 - Prices!K640) / Prices!K640</f>
        <v>9.701217903594718E-3</v>
      </c>
      <c r="J641">
        <f>(Prices!P641 - Prices!P640) / Prices!P640</f>
        <v>-9.8063165757307572E-3</v>
      </c>
      <c r="K641">
        <f>(Prices!S641 - Prices!S640) / Prices!S640</f>
        <v>-2.7650469750123967E-2</v>
      </c>
      <c r="L641">
        <v>-8.0993104226032217E-3</v>
      </c>
      <c r="M641">
        <v>-7.7716935853569067E-3</v>
      </c>
      <c r="N641">
        <v>-7.7804200175608075E-3</v>
      </c>
    </row>
    <row r="642" spans="1:14">
      <c r="A642" s="2">
        <v>44396</v>
      </c>
      <c r="B642">
        <f>(Prices!B642 - Prices!B641) / Prices!B641</f>
        <v>-2.6914398103610827E-2</v>
      </c>
      <c r="C642">
        <f>(Prices!D642 - Prices!D641) / Prices!D641</f>
        <v>-6.7270300923022832E-3</v>
      </c>
      <c r="D642">
        <f>(Prices!F642 - Prices!F641) / Prices!F641</f>
        <v>-1.8839210404147839E-2</v>
      </c>
      <c r="E642">
        <f>(Prices!G642 - Prices!G641) / Prices!G641</f>
        <v>-7.2576715187546367E-3</v>
      </c>
      <c r="F642">
        <f>(Prices!H642 - Prices!H641) / Prices!H641</f>
        <v>-3.2519388058374524E-2</v>
      </c>
      <c r="G642">
        <f>(Prices!I642 - Prices!I641) / Prices!I641</f>
        <v>-1.3321255665494665E-2</v>
      </c>
      <c r="H642">
        <f>(Prices!J642 - Prices!J641) / Prices!J641</f>
        <v>3.4070548588441087E-2</v>
      </c>
      <c r="I642">
        <f>(Prices!K642 - Prices!K641) / Prices!K641</f>
        <v>-4.984235327381096E-4</v>
      </c>
      <c r="J642">
        <f>(Prices!P642 - Prices!P641) / Prices!P641</f>
        <v>3.1044820577776251E-3</v>
      </c>
      <c r="K642">
        <f>(Prices!S642 - Prices!S641) / Prices!S641</f>
        <v>-3.4368581553891796E-2</v>
      </c>
      <c r="L642">
        <v>-8.1936055347148311E-3</v>
      </c>
      <c r="M642">
        <v>-1.9580808281641403E-2</v>
      </c>
      <c r="N642">
        <v>-1.495170182108776E-2</v>
      </c>
    </row>
    <row r="643" spans="1:14">
      <c r="A643" s="2">
        <v>44397</v>
      </c>
      <c r="B643">
        <f>(Prices!B643 - Prices!B642) / Prices!B642</f>
        <v>2.5974017426942317E-2</v>
      </c>
      <c r="C643">
        <f>(Prices!D643 - Prices!D642) / Prices!D642</f>
        <v>6.6486136498791256E-3</v>
      </c>
      <c r="D643">
        <f>(Prices!F643 - Prices!F642) / Prices!F642</f>
        <v>1.3096254238414162E-2</v>
      </c>
      <c r="E643">
        <f>(Prices!G643 - Prices!G642) / Prices!G642</f>
        <v>9.4077929496561487E-3</v>
      </c>
      <c r="F643">
        <f>(Prices!H643 - Prices!H642) / Prices!H642</f>
        <v>1.8643546140412536E-2</v>
      </c>
      <c r="G643">
        <f>(Prices!I643 - Prices!I642) / Prices!I642</f>
        <v>8.3388352236331269E-3</v>
      </c>
      <c r="H643">
        <f>(Prices!J643 - Prices!J642) / Prices!J642</f>
        <v>-8.9325885471824799E-3</v>
      </c>
      <c r="I643">
        <f>(Prices!K643 - Prices!K642) / Prices!K642</f>
        <v>-5.3402483825992688E-3</v>
      </c>
      <c r="J643">
        <f>(Prices!P643 - Prices!P642) / Prices!P642</f>
        <v>2.2097783428376688E-2</v>
      </c>
      <c r="K643">
        <f>(Prices!S643 - Prices!S642) / Prices!S642</f>
        <v>1.1020690201892051E-2</v>
      </c>
      <c r="L643">
        <v>1.1616567559958419E-2</v>
      </c>
      <c r="M643">
        <v>8.987422697994258E-3</v>
      </c>
      <c r="N643">
        <v>1.4129272958891334E-2</v>
      </c>
    </row>
    <row r="644" spans="1:14">
      <c r="A644" s="2">
        <v>44398</v>
      </c>
      <c r="B644">
        <f>(Prices!B644 - Prices!B643) / Prices!B643</f>
        <v>-5.1317123465684823E-3</v>
      </c>
      <c r="C644">
        <f>(Prices!D644 - Prices!D643) / Prices!D643</f>
        <v>3.3611108525172448E-3</v>
      </c>
      <c r="D644">
        <f>(Prices!F644 - Prices!F643) / Prices!F643</f>
        <v>1.0613407649600655E-2</v>
      </c>
      <c r="E644">
        <f>(Prices!G644 - Prices!G643) / Prices!G643</f>
        <v>6.174291432619149E-3</v>
      </c>
      <c r="F644">
        <f>(Prices!H644 - Prices!H643) / Prices!H643</f>
        <v>2.1040414423743162E-2</v>
      </c>
      <c r="G644">
        <f>(Prices!I644 - Prices!I643) / Prices!I643</f>
        <v>7.4466835951718553E-3</v>
      </c>
      <c r="H644">
        <f>(Prices!J644 - Prices!J643) / Prices!J643</f>
        <v>4.2875334034354604E-2</v>
      </c>
      <c r="I644">
        <f>(Prices!K644 - Prices!K643) / Prices!K643</f>
        <v>-3.507734175139113E-3</v>
      </c>
      <c r="J644">
        <f>(Prices!P644 - Prices!P643) / Prices!P643</f>
        <v>-7.8880198502405026E-3</v>
      </c>
      <c r="K644">
        <f>(Prices!S644 - Prices!S643) / Prices!S643</f>
        <v>3.2165899243333303E-2</v>
      </c>
      <c r="L644">
        <v>7.7201516295346837E-3</v>
      </c>
      <c r="M644">
        <v>1.4449590857802638E-2</v>
      </c>
      <c r="N644">
        <v>8.4047660373489704E-3</v>
      </c>
    </row>
    <row r="645" spans="1:14">
      <c r="A645" s="2">
        <v>44399</v>
      </c>
      <c r="B645">
        <f>(Prices!B645 - Prices!B644) / Prices!B644</f>
        <v>9.6287150870283493E-3</v>
      </c>
      <c r="C645">
        <f>(Prices!D645 - Prices!D644) / Prices!D644</f>
        <v>1.4735635895966461E-2</v>
      </c>
      <c r="D645">
        <f>(Prices!F645 - Prices!F644) / Prices!F644</f>
        <v>6.8403434901086078E-3</v>
      </c>
      <c r="E645">
        <f>(Prices!G645 - Prices!G644) / Prices!G644</f>
        <v>2.8910048437573526E-3</v>
      </c>
      <c r="F645">
        <f>(Prices!H645 - Prices!H644) / Prices!H644</f>
        <v>-1.2625978422421734E-2</v>
      </c>
      <c r="G645">
        <f>(Prices!I645 - Prices!I644) / Prices!I644</f>
        <v>1.6844551896848903E-2</v>
      </c>
      <c r="H645">
        <f>(Prices!J645 - Prices!J644) / Prices!J644</f>
        <v>9.4798753560271492E-3</v>
      </c>
      <c r="I645">
        <f>(Prices!K645 - Prices!K644) / Prices!K644</f>
        <v>-3.8316063692382116E-3</v>
      </c>
      <c r="J645">
        <f>(Prices!P645 - Prices!P644) / Prices!P644</f>
        <v>-9.2020078479760088E-3</v>
      </c>
      <c r="K645">
        <f>(Prices!S645 - Prices!S644) / Prices!S644</f>
        <v>-1.1253409005562395E-2</v>
      </c>
      <c r="L645">
        <v>6.6104323808976731E-3</v>
      </c>
      <c r="M645">
        <v>1.3657337404520578E-3</v>
      </c>
      <c r="N645">
        <v>2.1276463962035144E-3</v>
      </c>
    </row>
    <row r="646" spans="1:14">
      <c r="A646" s="2">
        <v>44400</v>
      </c>
      <c r="B646">
        <f>(Prices!B646 - Prices!B645) / Prices!B645</f>
        <v>1.1988989275805375E-2</v>
      </c>
      <c r="C646">
        <f>(Prices!D646 - Prices!D645) / Prices!D645</f>
        <v>5.1153849347924931E-3</v>
      </c>
      <c r="D646">
        <f>(Prices!F646 - Prices!F645) / Prices!F645</f>
        <v>3.5769042861485682E-2</v>
      </c>
      <c r="E646">
        <f>(Prices!G646 - Prices!G645) / Prices!G645</f>
        <v>1.0648173317109089E-2</v>
      </c>
      <c r="F646">
        <f>(Prices!H646 - Prices!H645) / Prices!H645</f>
        <v>-1.9214586683047501E-3</v>
      </c>
      <c r="G646">
        <f>(Prices!I646 - Prices!I645) / Prices!I645</f>
        <v>1.2336564282945153E-2</v>
      </c>
      <c r="H646">
        <f>(Prices!J646 - Prices!J645) / Prices!J645</f>
        <v>-1.837077472181398E-3</v>
      </c>
      <c r="I646">
        <f>(Prices!K646 - Prices!K645) / Prices!K645</f>
        <v>1.4441110635615406E-2</v>
      </c>
      <c r="J646">
        <f>(Prices!P646 - Prices!P645) / Prices!P645</f>
        <v>-9.0564248759862041E-3</v>
      </c>
      <c r="K646">
        <f>(Prices!S646 - Prices!S645) / Prices!S645</f>
        <v>-1.2258158594242148E-3</v>
      </c>
      <c r="L646">
        <v>1.1677482406715912E-2</v>
      </c>
      <c r="M646">
        <v>6.0407762960934747E-3</v>
      </c>
      <c r="N646">
        <v>9.9905070340088574E-3</v>
      </c>
    </row>
    <row r="647" spans="1:14">
      <c r="A647" s="2">
        <v>44403</v>
      </c>
      <c r="B647">
        <f>(Prices!B647 - Prices!B646) / Prices!B646</f>
        <v>2.8946628588629409E-3</v>
      </c>
      <c r="C647">
        <f>(Prices!D647 - Prices!D646) / Prices!D646</f>
        <v>1.1808636198161642E-2</v>
      </c>
      <c r="D647">
        <f>(Prices!F647 - Prices!F646) / Prices!F646</f>
        <v>7.6682578393180972E-3</v>
      </c>
      <c r="E647">
        <f>(Prices!G647 - Prices!G646) / Prices!G646</f>
        <v>4.6572690809450863E-4</v>
      </c>
      <c r="F647">
        <f>(Prices!H647 - Prices!H646) / Prices!H646</f>
        <v>6.7048325319861938E-3</v>
      </c>
      <c r="G647">
        <f>(Prices!I647 - Prices!I646) / Prices!I646</f>
        <v>-2.1404561067697035E-3</v>
      </c>
      <c r="H647">
        <f>(Prices!J647 - Prices!J646) / Prices!J646</f>
        <v>-1.3498878815726017E-2</v>
      </c>
      <c r="I647">
        <f>(Prices!K647 - Prices!K646) / Prices!K646</f>
        <v>3.5056583962421763E-3</v>
      </c>
      <c r="J647">
        <f>(Prices!P647 - Prices!P646) / Prices!P646</f>
        <v>2.2133069927244339E-2</v>
      </c>
      <c r="K647">
        <f>(Prices!S647 - Prices!S646) / Prices!S646</f>
        <v>2.5245477943960731E-2</v>
      </c>
      <c r="L647">
        <v>7.8735421038963343E-4</v>
      </c>
      <c r="M647">
        <v>1.1620985678277027E-3</v>
      </c>
      <c r="N647">
        <v>2.5470796672376968E-3</v>
      </c>
    </row>
    <row r="648" spans="1:14">
      <c r="A648" s="2">
        <v>44404</v>
      </c>
      <c r="B648">
        <f>(Prices!B648 - Prices!B647) / Prices!B647</f>
        <v>-1.4900425940695896E-2</v>
      </c>
      <c r="C648">
        <f>(Prices!D648 - Prices!D647) / Prices!D647</f>
        <v>-1.9846876786292995E-2</v>
      </c>
      <c r="D648">
        <f>(Prices!F648 - Prices!F647) / Prices!F647</f>
        <v>-1.5928779243987539E-2</v>
      </c>
      <c r="E648">
        <f>(Prices!G648 - Prices!G647) / Prices!G647</f>
        <v>4.5964827810782583E-3</v>
      </c>
      <c r="F648">
        <f>(Prices!H648 - Prices!H647) / Prices!H647</f>
        <v>-1.3185887053343251E-3</v>
      </c>
      <c r="G648">
        <f>(Prices!I648 - Prices!I647) / Prices!I647</f>
        <v>-8.6834720394677618E-3</v>
      </c>
      <c r="H648">
        <f>(Prices!J648 - Prices!J647) / Prices!J647</f>
        <v>-4.4570331011369512E-3</v>
      </c>
      <c r="I648">
        <f>(Prices!K648 - Prices!K647) / Prices!K647</f>
        <v>4.0631547273397225E-3</v>
      </c>
      <c r="J648">
        <f>(Prices!P648 - Prices!P647) / Prices!P647</f>
        <v>-1.9524948196872619E-2</v>
      </c>
      <c r="K648">
        <f>(Prices!S648 - Prices!S647) / Prices!S647</f>
        <v>-1.1114703680097175E-2</v>
      </c>
      <c r="L648">
        <v>-1.1017947615774777E-2</v>
      </c>
      <c r="M648">
        <v>-3.67577859288655E-3</v>
      </c>
      <c r="N648">
        <v>-4.4399810649045964E-3</v>
      </c>
    </row>
    <row r="649" spans="1:14">
      <c r="A649" s="2">
        <v>44405</v>
      </c>
      <c r="B649">
        <f>(Prices!B649 - Prices!B648) / Prices!B648</f>
        <v>-1.2195841198881703E-2</v>
      </c>
      <c r="C649">
        <f>(Prices!D649 - Prices!D648) / Prices!D648</f>
        <v>1.0837371680698835E-3</v>
      </c>
      <c r="D649">
        <f>(Prices!F649 - Prices!F648) / Prices!F648</f>
        <v>3.1797075171218561E-2</v>
      </c>
      <c r="E649">
        <f>(Prices!G649 - Prices!G648) / Prices!G648</f>
        <v>-2.780180527126655E-3</v>
      </c>
      <c r="F649">
        <f>(Prices!H649 - Prices!H648) / Prices!H648</f>
        <v>1.6505246756870582E-3</v>
      </c>
      <c r="G649">
        <f>(Prices!I649 - Prices!I648) / Prices!I648</f>
        <v>-1.1168868676132901E-3</v>
      </c>
      <c r="H649">
        <f>(Prices!J649 - Prices!J648) / Prices!J648</f>
        <v>1.5358101251864353E-2</v>
      </c>
      <c r="I649">
        <f>(Prices!K649 - Prices!K648) / Prices!K648</f>
        <v>-1.4838447219279778E-2</v>
      </c>
      <c r="J649">
        <f>(Prices!P649 - Prices!P648) / Prices!P648</f>
        <v>3.412035440299797E-3</v>
      </c>
      <c r="K649">
        <f>(Prices!S649 - Prices!S648) / Prices!S648</f>
        <v>6.7436990729986771E-3</v>
      </c>
      <c r="L649">
        <v>3.8416576278773478E-3</v>
      </c>
      <c r="M649">
        <v>4.4660564674140367E-3</v>
      </c>
      <c r="N649">
        <v>-5.4519028899779399E-4</v>
      </c>
    </row>
    <row r="650" spans="1:14">
      <c r="A650" s="2">
        <v>44406</v>
      </c>
      <c r="B650">
        <f>(Prices!B650 - Prices!B649) / Prices!B649</f>
        <v>4.5519185017340062E-3</v>
      </c>
      <c r="C650">
        <f>(Prices!D650 - Prices!D649) / Prices!D649</f>
        <v>-8.3739406899881429E-3</v>
      </c>
      <c r="D650">
        <f>(Prices!F650 - Prices!F649) / Prices!F649</f>
        <v>-2.3257566249550408E-3</v>
      </c>
      <c r="E650">
        <f>(Prices!G650 - Prices!G649) / Prices!G649</f>
        <v>0</v>
      </c>
      <c r="F650">
        <f>(Prices!H650 - Prices!H649) / Prices!H649</f>
        <v>8.5694623228575982E-3</v>
      </c>
      <c r="G650">
        <f>(Prices!I650 - Prices!I649) / Prices!I649</f>
        <v>9.7821665043269519E-4</v>
      </c>
      <c r="H650">
        <f>(Prices!J650 - Prices!J649) / Prices!J649</f>
        <v>8.1527127370684856E-3</v>
      </c>
      <c r="I650">
        <f>(Prices!K650 - Prices!K649) / Prices!K649</f>
        <v>5.1886889382176419E-3</v>
      </c>
      <c r="J650">
        <f>(Prices!P650 - Prices!P649) / Prices!P649</f>
        <v>4.6941188074229902E-2</v>
      </c>
      <c r="K650">
        <f>(Prices!S650 - Prices!S649) / Prices!S649</f>
        <v>1.2195073627224797E-2</v>
      </c>
      <c r="L650">
        <v>1.7769999674991321E-3</v>
      </c>
      <c r="M650">
        <v>7.5389958679470404E-3</v>
      </c>
      <c r="N650">
        <v>4.3134531404449067E-3</v>
      </c>
    </row>
    <row r="651" spans="1:14">
      <c r="A651" s="2">
        <v>44407</v>
      </c>
      <c r="B651">
        <f>(Prices!B651 - Prices!B650) / Prices!B650</f>
        <v>1.5108957112892553E-3</v>
      </c>
      <c r="C651">
        <f>(Prices!D651 - Prices!D650) / Prices!D650</f>
        <v>-7.5648907132777651E-2</v>
      </c>
      <c r="D651">
        <f>(Prices!F651 - Prices!F650) / Prices!F650</f>
        <v>-7.7406263994519347E-3</v>
      </c>
      <c r="E651">
        <f>(Prices!G651 - Prices!G650) / Prices!G650</f>
        <v>1.1621845720603366E-4</v>
      </c>
      <c r="F651">
        <f>(Prices!H651 - Prices!H650) / Prices!H650</f>
        <v>-7.974002667398894E-3</v>
      </c>
      <c r="G651">
        <f>(Prices!I651 - Prices!I650) / Prices!I650</f>
        <v>-5.5494129916440179E-3</v>
      </c>
      <c r="H651">
        <f>(Prices!J651 - Prices!J650) / Prices!J650</f>
        <v>-8.2903701387615075E-3</v>
      </c>
      <c r="I651">
        <f>(Prices!K651 - Prices!K650) / Prices!K650</f>
        <v>1.9716128969453423E-2</v>
      </c>
      <c r="J651">
        <f>(Prices!P651 - Prices!P650) / Prices!P650</f>
        <v>1.4541928508582552E-2</v>
      </c>
      <c r="K651">
        <f>(Prices!S651 - Prices!S650) / Prices!S650</f>
        <v>-2.3078206171469839E-2</v>
      </c>
      <c r="L651">
        <v>-5.2119727624217503E-3</v>
      </c>
      <c r="M651">
        <v>-6.523514038950593E-3</v>
      </c>
      <c r="N651">
        <v>-4.88717849429284E-3</v>
      </c>
    </row>
    <row r="652" spans="1:14">
      <c r="A652" s="2">
        <v>44410</v>
      </c>
      <c r="B652">
        <f>(Prices!B652 - Prices!B651) / Prices!B651</f>
        <v>-2.3308942089610165E-3</v>
      </c>
      <c r="C652">
        <f>(Prices!D652 - Prices!D651) / Prices!D651</f>
        <v>1.1690369463181207E-3</v>
      </c>
      <c r="D652">
        <f>(Prices!F652 - Prices!F651) / Prices!F651</f>
        <v>9.5044939515996163E-4</v>
      </c>
      <c r="E652">
        <f>(Prices!G652 - Prices!G651) / Prices!G651</f>
        <v>4.0671733216025515E-4</v>
      </c>
      <c r="F652">
        <f>(Prices!H652 - Prices!H651) / Prices!H651</f>
        <v>-4.0187684067173515E-3</v>
      </c>
      <c r="G652">
        <f>(Prices!I652 - Prices!I651) / Prices!I651</f>
        <v>-3.160152740715801E-4</v>
      </c>
      <c r="H652">
        <f>(Prices!J652 - Prices!J651) / Prices!J651</f>
        <v>1.2872591597267408E-2</v>
      </c>
      <c r="I652">
        <f>(Prices!K652 - Prices!K651) / Prices!K651</f>
        <v>-2.4606147992850386E-3</v>
      </c>
      <c r="J652">
        <f>(Prices!P652 - Prices!P651) / Prices!P651</f>
        <v>3.2697928666004329E-2</v>
      </c>
      <c r="K652">
        <f>(Prices!S652 - Prices!S651) / Prices!S651</f>
        <v>1.7388571316321921E-4</v>
      </c>
      <c r="L652">
        <v>8.2436520652198514E-5</v>
      </c>
      <c r="M652">
        <v>4.8282083712070873E-3</v>
      </c>
      <c r="N652">
        <v>-2.0340757151066364E-3</v>
      </c>
    </row>
    <row r="653" spans="1:14">
      <c r="A653" s="2">
        <v>44411</v>
      </c>
      <c r="B653">
        <f>(Prices!B653 - Prices!B652) / Prices!B652</f>
        <v>1.2644195898654049E-2</v>
      </c>
      <c r="C653">
        <f>(Prices!D653 - Prices!D652) / Prices!D652</f>
        <v>1.0433748841442672E-2</v>
      </c>
      <c r="D653">
        <f>(Prices!F653 - Prices!F652) / Prices!F652</f>
        <v>5.7504076815596602E-3</v>
      </c>
      <c r="E653">
        <f>(Prices!G653 - Prices!G652) / Prices!G652</f>
        <v>1.2306163084011744E-2</v>
      </c>
      <c r="F653">
        <f>(Prices!H653 - Prices!H652) / Prices!H652</f>
        <v>1.137769639009043E-2</v>
      </c>
      <c r="G653">
        <f>(Prices!I653 - Prices!I652) / Prices!I652</f>
        <v>8.0749419705245951E-3</v>
      </c>
      <c r="H653">
        <f>(Prices!J653 - Prices!J652) / Prices!J652</f>
        <v>3.2911710221308955E-3</v>
      </c>
      <c r="I653">
        <f>(Prices!K653 - Prices!K652) / Prices!K652</f>
        <v>1.4589744155665723E-2</v>
      </c>
      <c r="J653">
        <f>(Prices!P653 - Prices!P652) / Prices!P652</f>
        <v>9.8626212331712191E-5</v>
      </c>
      <c r="K653">
        <f>(Prices!S653 - Prices!S652) / Prices!S652</f>
        <v>1.0767569989794142E-2</v>
      </c>
      <c r="L653">
        <v>6.0614242565901408E-3</v>
      </c>
      <c r="M653">
        <v>7.1112531390806364E-3</v>
      </c>
      <c r="N653">
        <v>8.0778643548747361E-3</v>
      </c>
    </row>
    <row r="654" spans="1:14">
      <c r="A654" s="2">
        <v>44412</v>
      </c>
      <c r="B654">
        <f>(Prices!B654 - Prices!B653) / Prices!B653</f>
        <v>-2.7823006657587443E-3</v>
      </c>
      <c r="C654">
        <f>(Prices!D654 - Prices!D653) / Prices!D653</f>
        <v>-3.4222398904128967E-3</v>
      </c>
      <c r="D654">
        <f>(Prices!F654 - Prices!F653) / Prices!F653</f>
        <v>-3.7199081567974514E-3</v>
      </c>
      <c r="E654">
        <f>(Prices!G654 - Prices!G653) / Prices!G653</f>
        <v>-5.9064117905914286E-3</v>
      </c>
      <c r="F654">
        <f>(Prices!H654 - Prices!H653) / Prices!H653</f>
        <v>-1.079191527501216E-2</v>
      </c>
      <c r="G654">
        <f>(Prices!I654 - Prices!I653) / Prices!I653</f>
        <v>-2.1244035830936129E-3</v>
      </c>
      <c r="H654">
        <f>(Prices!J654 - Prices!J653) / Prices!J653</f>
        <v>2.3164252009342048E-2</v>
      </c>
      <c r="I654">
        <f>(Prices!K654 - Prices!K653) / Prices!K653</f>
        <v>-1.0559390173346218E-2</v>
      </c>
      <c r="J654">
        <f>(Prices!P654 - Prices!P653) / Prices!P653</f>
        <v>1.6625488317689641E-3</v>
      </c>
      <c r="K654">
        <f>(Prices!S654 - Prices!S653) / Prices!S653</f>
        <v>-2.3367749303728123E-2</v>
      </c>
      <c r="L654">
        <v>1.4449474178544303E-3</v>
      </c>
      <c r="M654">
        <v>-2.8625975951746905E-3</v>
      </c>
      <c r="N654">
        <v>-4.7831705612951907E-3</v>
      </c>
    </row>
    <row r="655" spans="1:14">
      <c r="A655" s="2">
        <v>44413</v>
      </c>
      <c r="B655">
        <f>(Prices!B655 - Prices!B654) / Prices!B654</f>
        <v>7.4844728289964659E-4</v>
      </c>
      <c r="C655">
        <f>(Prices!D655 - Prices!D654) / Prices!D654</f>
        <v>6.3403629993821018E-3</v>
      </c>
      <c r="D655">
        <f>(Prices!F655 - Prices!F654) / Prices!F654</f>
        <v>8.3332053349721383E-3</v>
      </c>
      <c r="E655">
        <f>(Prices!G655 - Prices!G654) / Prices!G654</f>
        <v>1.9037503882641347E-3</v>
      </c>
      <c r="F655">
        <f>(Prices!H655 - Prices!H654) / Prices!H654</f>
        <v>1.2628756759487419E-2</v>
      </c>
      <c r="G655">
        <f>(Prices!I655 - Prices!I654) / Prices!I654</f>
        <v>1.0505737946378739E-2</v>
      </c>
      <c r="H655">
        <f>(Prices!J655 - Prices!J654) / Prices!J654</f>
        <v>1.7904625769456877E-2</v>
      </c>
      <c r="I655">
        <f>(Prices!K655 - Prices!K654) / Prices!K654</f>
        <v>4.9131277271426208E-4</v>
      </c>
      <c r="J655">
        <f>(Prices!P655 - Prices!P654) / Prices!P654</f>
        <v>5.2186424923070466E-3</v>
      </c>
      <c r="K655">
        <f>(Prices!S655 - Prices!S654) / Prices!S654</f>
        <v>6.3335167209123038E-3</v>
      </c>
      <c r="L655">
        <v>6.3428733350290025E-3</v>
      </c>
      <c r="M655">
        <v>5.1676035366673171E-3</v>
      </c>
      <c r="N655">
        <v>6.2431669733772821E-3</v>
      </c>
    </row>
    <row r="656" spans="1:14">
      <c r="A656" s="2">
        <v>44414</v>
      </c>
      <c r="B656">
        <f>(Prices!B656 - Prices!B655) / Prices!B655</f>
        <v>-4.7667603465123675E-3</v>
      </c>
      <c r="C656">
        <f>(Prices!D656 - Prices!D655) / Prices!D655</f>
        <v>-9.1973346938527944E-3</v>
      </c>
      <c r="D656">
        <f>(Prices!F656 - Prices!F655) / Prices!F655</f>
        <v>-3.7653385075430007E-3</v>
      </c>
      <c r="E656">
        <f>(Prices!G656 - Prices!G655) / Prices!G655</f>
        <v>-3.3393337533623641E-3</v>
      </c>
      <c r="F656">
        <f>(Prices!H656 - Prices!H655) / Prices!H655</f>
        <v>2.8403537077008292E-2</v>
      </c>
      <c r="G656">
        <f>(Prices!I656 - Prices!I655) / Prices!I655</f>
        <v>-2.0732232717125305E-4</v>
      </c>
      <c r="H656">
        <f>(Prices!J656 - Prices!J655) / Prices!J655</f>
        <v>-1.3131663255705035E-2</v>
      </c>
      <c r="I656">
        <f>(Prices!K656 - Prices!K655) / Prices!K655</f>
        <v>-7.6490669403230871E-3</v>
      </c>
      <c r="J656">
        <f>(Prices!P656 - Prices!P655) / Prices!P655</f>
        <v>-2.1731523084098221E-2</v>
      </c>
      <c r="K656">
        <f>(Prices!S656 - Prices!S655) / Prices!S655</f>
        <v>1.1538751103601953E-2</v>
      </c>
      <c r="L656">
        <v>-4.382519380907399E-3</v>
      </c>
      <c r="M656">
        <v>-3.9983781729645007E-3</v>
      </c>
      <c r="N656">
        <v>1.7233463526938099E-3</v>
      </c>
    </row>
    <row r="657" spans="1:14">
      <c r="A657" s="2">
        <v>44417</v>
      </c>
      <c r="B657">
        <f>(Prices!B657 - Prices!B656) / Prices!B656</f>
        <v>-3.4237292514441151E-4</v>
      </c>
      <c r="C657">
        <f>(Prices!D657 - Prices!D656) / Prices!D656</f>
        <v>-9.1773344017566762E-4</v>
      </c>
      <c r="D657">
        <f>(Prices!F657 - Prices!F656) / Prices!F656</f>
        <v>8.652689242678176E-3</v>
      </c>
      <c r="E657">
        <f>(Prices!G657 - Prices!G656) / Prices!G656</f>
        <v>3.4659156530526354E-3</v>
      </c>
      <c r="F657">
        <f>(Prices!H657 - Prices!H656) / Prices!H656</f>
        <v>-1.0791925314552699E-3</v>
      </c>
      <c r="G657">
        <f>(Prices!I657 - Prices!I656) / Prices!I656</f>
        <v>-3.9037396191565306E-3</v>
      </c>
      <c r="H657">
        <f>(Prices!J657 - Prices!J656) / Prices!J656</f>
        <v>-3.4862606114500513E-3</v>
      </c>
      <c r="I657">
        <f>(Prices!K657 - Prices!K656) / Prices!K656</f>
        <v>5.4453440202209902E-3</v>
      </c>
      <c r="J657">
        <f>(Prices!P657 - Prices!P656) / Prices!P656</f>
        <v>2.0969779282746886E-2</v>
      </c>
      <c r="K657">
        <f>(Prices!S657 - Prices!S656) / Prices!S656</f>
        <v>-1.1407127103151535E-2</v>
      </c>
      <c r="L657">
        <v>1.8479386832124232E-3</v>
      </c>
      <c r="M657">
        <v>-1.1472456462349131E-3</v>
      </c>
      <c r="N657">
        <v>-9.5842626023929926E-4</v>
      </c>
    </row>
    <row r="658" spans="1:14">
      <c r="A658" s="2">
        <v>44418</v>
      </c>
      <c r="B658">
        <f>(Prices!B658 - Prices!B657) / Prices!B657</f>
        <v>-3.3540970455072715E-3</v>
      </c>
      <c r="C658">
        <f>(Prices!D658 - Prices!D657) / Prices!D657</f>
        <v>-6.3408166098057944E-3</v>
      </c>
      <c r="D658">
        <f>(Prices!F658 - Prices!F657) / Prices!F657</f>
        <v>-7.7413338944904298E-4</v>
      </c>
      <c r="E658">
        <f>(Prices!G658 - Prices!G657) / Prices!G657</f>
        <v>3.4548445319997859E-4</v>
      </c>
      <c r="F658">
        <f>(Prices!H658 - Prices!H657) / Prices!H657</f>
        <v>1.2267037211515428E-2</v>
      </c>
      <c r="G658">
        <f>(Prices!I658 - Prices!I657) / Prices!I657</f>
        <v>-6.5551911586719256E-3</v>
      </c>
      <c r="H658">
        <f>(Prices!J658 - Prices!J657) / Prices!J657</f>
        <v>-1.7688957376505478E-2</v>
      </c>
      <c r="I658">
        <f>(Prices!K658 - Prices!K657) / Prices!K657</f>
        <v>6.3309695008088309E-4</v>
      </c>
      <c r="J658">
        <f>(Prices!P658 - Prices!P657) / Prices!P657</f>
        <v>-5.2818934956781619E-3</v>
      </c>
      <c r="K658">
        <f>(Prices!S658 - Prices!S657) / Prices!S657</f>
        <v>1.7132918453808921E-2</v>
      </c>
      <c r="L658">
        <v>-5.1259729832490745E-3</v>
      </c>
      <c r="M658">
        <v>2.1054171815048451E-3</v>
      </c>
      <c r="N658">
        <v>1.2544550778515141E-3</v>
      </c>
    </row>
    <row r="659" spans="1:14">
      <c r="A659" s="2">
        <v>44419</v>
      </c>
      <c r="B659">
        <f>(Prices!B659 - Prices!B658) / Prices!B658</f>
        <v>1.7858281368118517E-3</v>
      </c>
      <c r="C659">
        <f>(Prices!D659 - Prices!D658) / Prices!D658</f>
        <v>-8.6036434938631945E-3</v>
      </c>
      <c r="D659">
        <f>(Prices!F659 - Prices!F658) / Prices!F658</f>
        <v>-3.8592813119617299E-3</v>
      </c>
      <c r="E659">
        <f>(Prices!G659 - Prices!G658) / Prices!G658</f>
        <v>1.7263258697460012E-4</v>
      </c>
      <c r="F659">
        <f>(Prices!H659 - Prices!H658) / Prices!H658</f>
        <v>1.193027878998682E-2</v>
      </c>
      <c r="G659">
        <f>(Prices!I659 - Prices!I658) / Prices!I658</f>
        <v>1.7807468681368659E-3</v>
      </c>
      <c r="H659">
        <f>(Prices!J659 - Prices!J658) / Prices!J658</f>
        <v>-1.1888234999686626E-2</v>
      </c>
      <c r="I659">
        <f>(Prices!K659 - Prices!K658) / Prices!K658</f>
        <v>2.4598629684716537E-3</v>
      </c>
      <c r="J659">
        <f>(Prices!P659 - Prices!P658) / Prices!P658</f>
        <v>-3.0563570472875072E-3</v>
      </c>
      <c r="K659">
        <f>(Prices!S659 - Prices!S658) / Prices!S658</f>
        <v>2.9218757447069094E-3</v>
      </c>
      <c r="L659">
        <v>-1.7172047669193841E-3</v>
      </c>
      <c r="M659">
        <v>6.3024741431759838E-3</v>
      </c>
      <c r="N659">
        <v>2.4080802818235584E-3</v>
      </c>
    </row>
    <row r="660" spans="1:14">
      <c r="A660" s="2">
        <v>44420</v>
      </c>
      <c r="B660">
        <f>(Prices!B660 - Prices!B659) / Prices!B659</f>
        <v>2.0773489787337521E-2</v>
      </c>
      <c r="C660">
        <f>(Prices!D660 - Prices!D659) / Prices!D659</f>
        <v>3.4598101929386119E-3</v>
      </c>
      <c r="D660">
        <f>(Prices!F660 - Prices!F659) / Prices!F659</f>
        <v>6.7140813288860826E-3</v>
      </c>
      <c r="E660">
        <f>(Prices!G660 - Prices!G659) / Prices!G659</f>
        <v>8.055163332011412E-3</v>
      </c>
      <c r="F660">
        <f>(Prices!H660 - Prices!H659) / Prices!H659</f>
        <v>3.9089626839423882E-3</v>
      </c>
      <c r="G660">
        <f>(Prices!I660 - Prices!I659) / Prices!I659</f>
        <v>9.966790603840401E-3</v>
      </c>
      <c r="H660">
        <f>(Prices!J660 - Prices!J659) / Prices!J659</f>
        <v>1.0457354223975564E-2</v>
      </c>
      <c r="I660">
        <f>(Prices!K660 - Prices!K659) / Prices!K659</f>
        <v>2.3140553304967426E-3</v>
      </c>
      <c r="J660">
        <f>(Prices!P660 - Prices!P659) / Prices!P659</f>
        <v>2.0386528392057346E-2</v>
      </c>
      <c r="K660">
        <f>(Prices!S660 - Prices!S659) / Prices!S659</f>
        <v>-2.2615389302623168E-3</v>
      </c>
      <c r="L660">
        <v>3.6044519213089335E-3</v>
      </c>
      <c r="M660">
        <v>-2.2774399096618068E-3</v>
      </c>
      <c r="N660">
        <v>2.9169304158018074E-3</v>
      </c>
    </row>
    <row r="661" spans="1:14">
      <c r="A661" s="2">
        <v>44421</v>
      </c>
      <c r="B661">
        <f>(Prices!B661 - Prices!B660) / Prices!B660</f>
        <v>1.4101076541804213E-3</v>
      </c>
      <c r="C661">
        <f>(Prices!D661 - Prices!D660) / Prices!D660</f>
        <v>-2.8848279463594695E-3</v>
      </c>
      <c r="D661">
        <f>(Prices!F661 - Prices!F660) / Prices!F660</f>
        <v>3.8885124265985154E-3</v>
      </c>
      <c r="E661">
        <f>(Prices!G661 - Prices!G660) / Prices!G660</f>
        <v>5.993221054172165E-3</v>
      </c>
      <c r="F661">
        <f>(Prices!H661 - Prices!H660) / Prices!H660</f>
        <v>-1.1187289968924253E-2</v>
      </c>
      <c r="G661">
        <f>(Prices!I661 - Prices!I660) / Prices!I660</f>
        <v>1.0489560143057828E-2</v>
      </c>
      <c r="H661">
        <f>(Prices!J661 - Prices!J660) / Prices!J660</f>
        <v>1.4217688597047834E-2</v>
      </c>
      <c r="I661">
        <f>(Prices!K661 - Prices!K660) / Prices!K660</f>
        <v>4.826628666603312E-3</v>
      </c>
      <c r="J661">
        <f>(Prices!P661 - Prices!P660) / Prices!P660</f>
        <v>-7.0335570401740535E-3</v>
      </c>
      <c r="K661">
        <f>(Prices!S661 - Prices!S660) / Prices!S660</f>
        <v>-1.0113279641063188E-2</v>
      </c>
      <c r="L661">
        <v>3.5097339249868737E-3</v>
      </c>
      <c r="M661">
        <v>5.1358945027480543E-3</v>
      </c>
      <c r="N661">
        <v>1.979816031018614E-3</v>
      </c>
    </row>
    <row r="662" spans="1:14">
      <c r="A662" s="2">
        <v>44424</v>
      </c>
      <c r="B662">
        <f>(Prices!B662 - Prices!B661) / Prices!B661</f>
        <v>1.3547877405380123E-2</v>
      </c>
      <c r="C662">
        <f>(Prices!D662 - Prices!D661) / Prices!D661</f>
        <v>1.5239472057768126E-3</v>
      </c>
      <c r="D662">
        <f>(Prices!F662 - Prices!F661) / Prices!F661</f>
        <v>4.225856319992314E-3</v>
      </c>
      <c r="E662">
        <f>(Prices!G662 - Prices!G661) / Prices!G661</f>
        <v>9.0212777029092649E-3</v>
      </c>
      <c r="F662">
        <f>(Prices!H662 - Prices!H661) / Prices!H661</f>
        <v>-6.5632055709766105E-3</v>
      </c>
      <c r="G662">
        <f>(Prices!I662 - Prices!I661) / Prices!I661</f>
        <v>5.9760885111021953E-3</v>
      </c>
      <c r="H662">
        <f>(Prices!J662 - Prices!J661) / Prices!J661</f>
        <v>-1.1788983445900153E-2</v>
      </c>
      <c r="I662">
        <f>(Prices!K662 - Prices!K661) / Prices!K661</f>
        <v>6.961992859821714E-3</v>
      </c>
      <c r="J662">
        <f>(Prices!P662 - Prices!P661) / Prices!P661</f>
        <v>-4.3225497353706059E-2</v>
      </c>
      <c r="K662">
        <f>(Prices!S662 - Prices!S661) / Prices!S661</f>
        <v>-1.4620422169772629E-2</v>
      </c>
      <c r="L662">
        <v>4.338863080077329E-4</v>
      </c>
      <c r="M662">
        <v>-5.6775212159735806E-3</v>
      </c>
      <c r="N662">
        <v>2.3904960902865276E-3</v>
      </c>
    </row>
    <row r="663" spans="1:14">
      <c r="A663" s="2">
        <v>44425</v>
      </c>
      <c r="B663">
        <f>(Prices!B663 - Prices!B662) / Prices!B662</f>
        <v>-6.1539268398365385E-3</v>
      </c>
      <c r="C663">
        <f>(Prices!D663 - Prices!D662) / Prices!D662</f>
        <v>-1.728702615047183E-2</v>
      </c>
      <c r="D663">
        <f>(Prices!F663 - Prices!F662) / Prices!F662</f>
        <v>-1.191526095569766E-2</v>
      </c>
      <c r="E663">
        <f>(Prices!G663 - Prices!G662) / Prices!G662</f>
        <v>9.165368100334503E-3</v>
      </c>
      <c r="F663">
        <f>(Prices!H663 - Prices!H662) / Prices!H662</f>
        <v>-1.208099742815774E-2</v>
      </c>
      <c r="G663">
        <f>(Prices!I663 - Prices!I662) / Prices!I662</f>
        <v>-5.1598782072733041E-3</v>
      </c>
      <c r="H663">
        <f>(Prices!J663 - Prices!J662) / Prices!J662</f>
        <v>-2.4661737736708371E-2</v>
      </c>
      <c r="I663">
        <f>(Prices!K663 - Prices!K662) / Prices!K662</f>
        <v>1.659114852428076E-3</v>
      </c>
      <c r="J663">
        <f>(Prices!P663 - Prices!P662) / Prices!P662</f>
        <v>-2.9817649716350345E-2</v>
      </c>
      <c r="K663">
        <f>(Prices!S663 - Prices!S662) / Prices!S662</f>
        <v>-6.7929577748642245E-3</v>
      </c>
      <c r="L663">
        <v>-8.8080426219581502E-3</v>
      </c>
      <c r="M663">
        <v>-1.1039081666972908E-2</v>
      </c>
      <c r="N663">
        <v>-6.5943574055191351E-3</v>
      </c>
    </row>
    <row r="664" spans="1:14">
      <c r="A664" s="2">
        <v>44426</v>
      </c>
      <c r="B664">
        <f>(Prices!B664 - Prices!B663) / Prices!B663</f>
        <v>-2.5501100340568E-2</v>
      </c>
      <c r="C664">
        <f>(Prices!D664 - Prices!D663) / Prices!D663</f>
        <v>-1.2566487390163965E-2</v>
      </c>
      <c r="D664">
        <f>(Prices!F664 - Prices!F663) / Prices!F663</f>
        <v>-8.8723417539602629E-3</v>
      </c>
      <c r="E664">
        <f>(Prices!G664 - Prices!G663) / Prices!G663</f>
        <v>-1.2703770045269812E-2</v>
      </c>
      <c r="F664">
        <f>(Prices!H664 - Prices!H663) / Prices!H663</f>
        <v>-9.1075612880916756E-3</v>
      </c>
      <c r="G664">
        <f>(Prices!I664 - Prices!I663) / Prices!I663</f>
        <v>-6.1190607099225166E-3</v>
      </c>
      <c r="H664">
        <f>(Prices!J664 - Prices!J663) / Prices!J663</f>
        <v>-2.1482130759206589E-2</v>
      </c>
      <c r="I664">
        <f>(Prices!K664 - Prices!K663) / Prices!K663</f>
        <v>-1.0905498062183279E-2</v>
      </c>
      <c r="J664">
        <f>(Prices!P664 - Prices!P663) / Prices!P663</f>
        <v>3.4970157104028385E-2</v>
      </c>
      <c r="K664">
        <f>(Prices!S664 - Prices!S663) / Prices!S663</f>
        <v>-2.105850246139955E-2</v>
      </c>
      <c r="L664">
        <v>-9.6245166425917225E-3</v>
      </c>
      <c r="M664">
        <v>-2.5017898513556426E-3</v>
      </c>
      <c r="N664">
        <v>-1.0754002930712856E-2</v>
      </c>
    </row>
    <row r="665" spans="1:14">
      <c r="A665" s="2">
        <v>44427</v>
      </c>
      <c r="B665">
        <f>(Prices!B665 - Prices!B664) / Prices!B664</f>
        <v>2.3230808147083606E-3</v>
      </c>
      <c r="C665">
        <f>(Prices!D665 - Prices!D664) / Prices!D664</f>
        <v>-4.2078187123098408E-3</v>
      </c>
      <c r="D665">
        <f>(Prices!F665 - Prices!F664) / Prices!F664</f>
        <v>1.7055196591055511E-3</v>
      </c>
      <c r="E665">
        <f>(Prices!G665 - Prices!G664) / Prices!G664</f>
        <v>7.7881184750796381E-3</v>
      </c>
      <c r="F665">
        <f>(Prices!H665 - Prices!H664) / Prices!H664</f>
        <v>-8.3557510460716463E-3</v>
      </c>
      <c r="G665">
        <f>(Prices!I665 - Prices!I664) / Prices!I664</f>
        <v>2.0775282464415006E-2</v>
      </c>
      <c r="H665">
        <f>(Prices!J665 - Prices!J664) / Prices!J664</f>
        <v>3.9810770279098295E-2</v>
      </c>
      <c r="I665">
        <f>(Prices!K665 - Prices!K664) / Prices!K664</f>
        <v>1.1793588629338721E-2</v>
      </c>
      <c r="J665">
        <f>(Prices!P665 - Prices!P664) / Prices!P664</f>
        <v>-2.2525688289902833E-2</v>
      </c>
      <c r="K665">
        <f>(Prices!S665 - Prices!S664) / Prices!S664</f>
        <v>-3.0520126212656019E-2</v>
      </c>
      <c r="L665">
        <v>4.8310919338286169E-3</v>
      </c>
      <c r="M665">
        <v>-1.099763363888054E-2</v>
      </c>
      <c r="N665">
        <v>1.4115435022999474E-3</v>
      </c>
    </row>
    <row r="666" spans="1:14">
      <c r="A666" s="2">
        <v>44428</v>
      </c>
      <c r="B666">
        <f>(Prices!B666 - Prices!B665) / Prices!B665</f>
        <v>1.0156898904270715E-2</v>
      </c>
      <c r="C666">
        <f>(Prices!D666 - Prices!D665) / Prices!D665</f>
        <v>3.8271547143356199E-3</v>
      </c>
      <c r="D666">
        <f>(Prices!F666 - Prices!F665) / Prices!F665</f>
        <v>1.2894374365172932E-2</v>
      </c>
      <c r="E666">
        <f>(Prices!G666 - Prices!G665) / Prices!G665</f>
        <v>4.8720652436131705E-3</v>
      </c>
      <c r="F666">
        <f>(Prices!H666 - Prices!H665) / Prices!H665</f>
        <v>2.852040888498887E-3</v>
      </c>
      <c r="G666">
        <f>(Prices!I666 - Prices!I665) / Prices!I665</f>
        <v>2.5575335107513027E-2</v>
      </c>
      <c r="H666">
        <f>(Prices!J666 - Prices!J665) / Prices!J665</f>
        <v>5.1419319162848809E-2</v>
      </c>
      <c r="I666">
        <f>(Prices!K666 - Prices!K665) / Prices!K665</f>
        <v>6.8948273109121529E-4</v>
      </c>
      <c r="J666">
        <f>(Prices!P666 - Prices!P665) / Prices!P665</f>
        <v>1.0082056516856496E-2</v>
      </c>
      <c r="K666">
        <f>(Prices!S666 - Prices!S665) / Prices!S665</f>
        <v>1.895509830452128E-4</v>
      </c>
      <c r="L666">
        <v>1.0358470750971243E-2</v>
      </c>
      <c r="M666">
        <v>3.316307286398733E-3</v>
      </c>
      <c r="N666">
        <v>7.9125672430540202E-3</v>
      </c>
    </row>
    <row r="667" spans="1:14">
      <c r="A667" s="2">
        <v>44431</v>
      </c>
      <c r="B667">
        <f>(Prices!B667 - Prices!B666) / Prices!B666</f>
        <v>1.0257018727626039E-2</v>
      </c>
      <c r="C667">
        <f>(Prices!D667 - Prices!D666) / Prices!D666</f>
        <v>2.0600355001279488E-2</v>
      </c>
      <c r="D667">
        <f>(Prices!F667 - Prices!F666) / Prices!F666</f>
        <v>1.9006067765666112E-2</v>
      </c>
      <c r="E667">
        <f>(Prices!G667 - Prices!G666) / Prices!G666</f>
        <v>-4.3166111117887273E-3</v>
      </c>
      <c r="F667">
        <f>(Prices!H667 - Prices!H666) / Prices!H666</f>
        <v>1.27971885790989E-2</v>
      </c>
      <c r="G667">
        <f>(Prices!I667 - Prices!I666) / Prices!I666</f>
        <v>9.5293543356310807E-4</v>
      </c>
      <c r="H667">
        <f>(Prices!J667 - Prices!J666) / Prices!J666</f>
        <v>5.4861663708849796E-2</v>
      </c>
      <c r="I667">
        <f>(Prices!K667 - Prices!K666) / Prices!K666</f>
        <v>-5.1000605250544773E-3</v>
      </c>
      <c r="J667">
        <f>(Prices!P667 - Prices!P666) / Prices!P666</f>
        <v>3.8279517534598087E-2</v>
      </c>
      <c r="K667">
        <f>(Prices!S667 - Prices!S666) / Prices!S666</f>
        <v>4.1145468566481221E-2</v>
      </c>
      <c r="L667">
        <v>1.4956844052244235E-2</v>
      </c>
      <c r="M667">
        <v>1.049981934240652E-2</v>
      </c>
      <c r="N667">
        <v>8.856399775117001E-3</v>
      </c>
    </row>
    <row r="668" spans="1:14">
      <c r="A668" s="2">
        <v>44432</v>
      </c>
      <c r="B668">
        <f>(Prices!B668 - Prices!B667) / Prices!B667</f>
        <v>-6.0109637561186948E-4</v>
      </c>
      <c r="C668">
        <f>(Prices!D668 - Prices!D667) / Prices!D667</f>
        <v>1.2220318769067E-2</v>
      </c>
      <c r="D668">
        <f>(Prices!F668 - Prices!F667) / Prices!F667</f>
        <v>8.7116651165403004E-3</v>
      </c>
      <c r="E668">
        <f>(Prices!G668 - Prices!G667) / Prices!G667</f>
        <v>-1.2499351042910499E-2</v>
      </c>
      <c r="F668">
        <f>(Prices!H668 - Prices!H667) / Prices!H667</f>
        <v>6.1902769172913052E-3</v>
      </c>
      <c r="G668">
        <f>(Prices!I668 - Prices!I667) / Prices!I667</f>
        <v>-6.6636788946474318E-3</v>
      </c>
      <c r="H668">
        <f>(Prices!J668 - Prices!J667) / Prices!J667</f>
        <v>-7.5143910840314385E-3</v>
      </c>
      <c r="I668">
        <f>(Prices!K668 - Prices!K667) / Prices!K667</f>
        <v>-8.1054184115374045E-3</v>
      </c>
      <c r="J668">
        <f>(Prices!P668 - Prices!P667) / Prices!P667</f>
        <v>3.1006472789959628E-3</v>
      </c>
      <c r="K668">
        <f>(Prices!S668 - Prices!S667) / Prices!S667</f>
        <v>8.1950443771435996E-3</v>
      </c>
      <c r="L668">
        <v>3.054270649885451E-3</v>
      </c>
      <c r="M668">
        <v>4.8105557415248825E-3</v>
      </c>
      <c r="N668">
        <v>1.5808368212962356E-3</v>
      </c>
    </row>
    <row r="669" spans="1:14">
      <c r="A669" s="2">
        <v>44433</v>
      </c>
      <c r="B669">
        <f>(Prices!B669 - Prices!B668) / Prices!B668</f>
        <v>-8.4212449365387888E-3</v>
      </c>
      <c r="C669">
        <f>(Prices!D669 - Prices!D668) / Prices!D668</f>
        <v>-1.996514154784254E-3</v>
      </c>
      <c r="D669">
        <f>(Prices!F669 - Prices!F668) / Prices!F668</f>
        <v>5.7870398082777112E-3</v>
      </c>
      <c r="E669">
        <f>(Prices!G669 - Prices!G668) / Prices!G668</f>
        <v>-6.6140476741109507E-3</v>
      </c>
      <c r="F669">
        <f>(Prices!H669 - Prices!H668) / Prices!H668</f>
        <v>2.0612636975835881E-2</v>
      </c>
      <c r="G669">
        <f>(Prices!I669 - Prices!I668) / Prices!I668</f>
        <v>-2.0155006545184485E-3</v>
      </c>
      <c r="H669">
        <f>(Prices!J669 - Prices!J668) / Prices!J668</f>
        <v>1.927245668999732E-2</v>
      </c>
      <c r="I669">
        <f>(Prices!K669 - Prices!K668) / Prices!K668</f>
        <v>-3.5618810449322379E-3</v>
      </c>
      <c r="J669">
        <f>(Prices!P669 - Prices!P668) / Prices!P668</f>
        <v>3.8250458739308053E-3</v>
      </c>
      <c r="K669">
        <f>(Prices!S669 - Prices!S668) / Prices!S668</f>
        <v>1.8063449466049234E-3</v>
      </c>
      <c r="L669">
        <v>1.1485363535722155E-3</v>
      </c>
      <c r="M669">
        <v>7.6592267671674714E-4</v>
      </c>
      <c r="N669">
        <v>1.8453119179545215E-3</v>
      </c>
    </row>
    <row r="670" spans="1:14">
      <c r="A670" s="2">
        <v>44434</v>
      </c>
      <c r="B670">
        <f>(Prices!B670 - Prices!B669) / Prices!B669</f>
        <v>-5.5271324163543292E-3</v>
      </c>
      <c r="C670">
        <f>(Prices!D670 - Prices!D669) / Prices!D669</f>
        <v>5.0982572629305403E-3</v>
      </c>
      <c r="D670">
        <f>(Prices!F670 - Prices!F669) / Prices!F669</f>
        <v>-4.4937690060541588E-3</v>
      </c>
      <c r="E670">
        <f>(Prices!G670 - Prices!G669) / Prices!G669</f>
        <v>-5.3378650858788707E-3</v>
      </c>
      <c r="F670">
        <f>(Prices!H670 - Prices!H669) / Prices!H669</f>
        <v>5.1578461987054954E-3</v>
      </c>
      <c r="G670">
        <f>(Prices!I670 - Prices!I669) / Prices!I669</f>
        <v>-9.6684756281928234E-3</v>
      </c>
      <c r="H670">
        <f>(Prices!J670 - Prices!J669) / Prices!J669</f>
        <v>-6.5277839811501478E-3</v>
      </c>
      <c r="I670">
        <f>(Prices!K670 - Prices!K669) / Prices!K669</f>
        <v>-1.7520935185863717E-3</v>
      </c>
      <c r="J670">
        <f>(Prices!P670 - Prices!P669) / Prices!P669</f>
        <v>-1.4116975997208342E-2</v>
      </c>
      <c r="K670">
        <f>(Prices!S670 - Prices!S669) / Prices!S669</f>
        <v>-1.3523280130414039E-2</v>
      </c>
      <c r="L670">
        <v>-6.3497962485629424E-3</v>
      </c>
      <c r="M670">
        <v>-6.3146186550090133E-3</v>
      </c>
      <c r="N670">
        <v>-5.8406681326008385E-3</v>
      </c>
    </row>
    <row r="671" spans="1:14">
      <c r="A671" s="2">
        <v>44435</v>
      </c>
      <c r="B671">
        <f>(Prices!B671 - Prices!B670) / Prices!B670</f>
        <v>7.1845267149937379E-3</v>
      </c>
      <c r="C671">
        <f>(Prices!D671 - Prices!D670) / Prices!D670</f>
        <v>1.014175672465739E-2</v>
      </c>
      <c r="D671">
        <f>(Prices!F671 - Prices!F670) / Prices!F670</f>
        <v>1.8124151760218945E-2</v>
      </c>
      <c r="E671">
        <f>(Prices!G671 - Prices!G670) / Prices!G670</f>
        <v>-2.1346873745158746E-3</v>
      </c>
      <c r="F671">
        <f>(Prices!H671 - Prices!H670) / Prices!H670</f>
        <v>8.0371230207087058E-3</v>
      </c>
      <c r="G671">
        <f>(Prices!I671 - Prices!I670) / Prices!I670</f>
        <v>2.1061619287355347E-3</v>
      </c>
      <c r="H671">
        <f>(Prices!J671 - Prices!J670) / Prices!J670</f>
        <v>2.573861958027282E-2</v>
      </c>
      <c r="I671">
        <f>(Prices!K671 - Prices!K670) / Prices!K670</f>
        <v>-7.7265321259744344E-4</v>
      </c>
      <c r="J671">
        <f>(Prices!P671 - Prices!P670) / Prices!P670</f>
        <v>1.5346011908018466E-2</v>
      </c>
      <c r="K671">
        <f>(Prices!S671 - Prices!S670) / Prices!S670</f>
        <v>1.9375100691814872E-2</v>
      </c>
      <c r="L671">
        <v>9.7200869357701811E-3</v>
      </c>
      <c r="M671">
        <v>1.0398552092145229E-2</v>
      </c>
      <c r="N671">
        <v>8.8734713970363716E-3</v>
      </c>
    </row>
    <row r="672" spans="1:14">
      <c r="A672" s="2">
        <v>44438</v>
      </c>
      <c r="B672">
        <f>(Prices!B672 - Prices!B671) / Prices!B671</f>
        <v>3.0416957928340291E-2</v>
      </c>
      <c r="C672">
        <f>(Prices!D672 - Prices!D671) / Prices!D671</f>
        <v>2.1476998866990043E-2</v>
      </c>
      <c r="D672">
        <f>(Prices!F672 - Prices!F671) / Prices!F671</f>
        <v>4.0726298286213481E-3</v>
      </c>
      <c r="E672">
        <f>(Prices!G672 - Prices!G671) / Prices!G671</f>
        <v>4.2212921677383108E-3</v>
      </c>
      <c r="F672">
        <f>(Prices!H672 - Prices!H671) / Prices!H671</f>
        <v>-1.600746796969266E-2</v>
      </c>
      <c r="G672">
        <f>(Prices!I672 - Prices!I671) / Prices!I671</f>
        <v>1.2912030421185189E-2</v>
      </c>
      <c r="H672">
        <f>(Prices!J672 - Prices!J671) / Prices!J671</f>
        <v>2.297129344148767E-3</v>
      </c>
      <c r="I672">
        <f>(Prices!K672 - Prices!K671) / Prices!K671</f>
        <v>4.3566685043322402E-3</v>
      </c>
      <c r="J672">
        <f>(Prices!P672 - Prices!P671) / Prices!P671</f>
        <v>2.6674352644943292E-2</v>
      </c>
      <c r="K672">
        <f>(Prices!S672 - Prices!S671) / Prices!S671</f>
        <v>-1.0938168299463038E-2</v>
      </c>
      <c r="L672">
        <v>1.1222203840712231E-2</v>
      </c>
      <c r="M672">
        <v>-1.9082133363974895E-4</v>
      </c>
      <c r="N672">
        <v>4.5907818836927339E-3</v>
      </c>
    </row>
    <row r="673" spans="1:14">
      <c r="A673" s="2">
        <v>44439</v>
      </c>
      <c r="B673">
        <f>(Prices!B673 - Prices!B672) / Prices!B672</f>
        <v>-8.4245898741283822E-3</v>
      </c>
      <c r="C673">
        <f>(Prices!D673 - Prices!D672) / Prices!D672</f>
        <v>1.4385200022725886E-2</v>
      </c>
      <c r="D673">
        <f>(Prices!F673 - Prices!F672) / Prices!F672</f>
        <v>7.4015223254584434E-4</v>
      </c>
      <c r="E673">
        <f>(Prices!G673 - Prices!G672) / Prices!G672</f>
        <v>-3.0520093455483174E-3</v>
      </c>
      <c r="F673">
        <f>(Prices!H673 - Prices!H672) / Prices!H672</f>
        <v>-3.054019200001503E-3</v>
      </c>
      <c r="G673">
        <f>(Prices!I673 - Prices!I672) / Prices!I672</f>
        <v>-5.6326142499164376E-3</v>
      </c>
      <c r="H673">
        <f>(Prices!J673 - Prices!J672) / Prices!J672</f>
        <v>-1.3181107438832636E-2</v>
      </c>
      <c r="I673">
        <f>(Prices!K673 - Prices!K672) / Prices!K672</f>
        <v>-3.7781748151288794E-3</v>
      </c>
      <c r="J673">
        <f>(Prices!P673 - Prices!P672) / Prices!P672</f>
        <v>6.5808340754382102E-3</v>
      </c>
      <c r="K673">
        <f>(Prices!S673 - Prices!S672) / Prices!S672</f>
        <v>-1.1602413692400993E-2</v>
      </c>
      <c r="L673">
        <v>-8.1518331518331513E-4</v>
      </c>
      <c r="M673">
        <v>0</v>
      </c>
      <c r="N673">
        <v>-1.7076751481069953E-3</v>
      </c>
    </row>
    <row r="674" spans="1:14">
      <c r="A674" s="2">
        <v>44440</v>
      </c>
      <c r="B674">
        <f>(Prices!B674 - Prices!B673) / Prices!B673</f>
        <v>4.4785675817841583E-3</v>
      </c>
      <c r="C674">
        <f>(Prices!D674 - Prices!D673) / Prices!D673</f>
        <v>2.3654092095504431E-3</v>
      </c>
      <c r="D674">
        <f>(Prices!F674 - Prices!F673) / Prices!F673</f>
        <v>3.5797680418260674E-3</v>
      </c>
      <c r="E674">
        <f>(Prices!G674 - Prices!G673) / Prices!G673</f>
        <v>3.5237371521485202E-3</v>
      </c>
      <c r="F674">
        <f>(Prices!H674 - Prices!H673) / Prices!H673</f>
        <v>-1.4380955355508774E-3</v>
      </c>
      <c r="G674">
        <f>(Prices!I674 - Prices!I673) / Prices!I673</f>
        <v>-1.6548295588375773E-4</v>
      </c>
      <c r="H674">
        <f>(Prices!J674 - Prices!J673) / Prices!J673</f>
        <v>2.5017797890755705E-3</v>
      </c>
      <c r="I674">
        <f>(Prices!K674 - Prices!K673) / Prices!K673</f>
        <v>1.0183391154003855E-2</v>
      </c>
      <c r="J674">
        <f>(Prices!P674 - Prices!P673) / Prices!P673</f>
        <v>-2.2155233598404283E-3</v>
      </c>
      <c r="K674">
        <f>(Prices!S674 - Prices!S673) / Prices!S673</f>
        <v>-1.375635843753489E-2</v>
      </c>
      <c r="L674">
        <v>1.6582008945514636E-3</v>
      </c>
      <c r="M674">
        <v>8.7689143575803829E-3</v>
      </c>
      <c r="N674">
        <v>1.0599342575600237E-3</v>
      </c>
    </row>
    <row r="675" spans="1:14">
      <c r="A675" s="2">
        <v>44441</v>
      </c>
      <c r="B675">
        <f>(Prices!B675 - Prices!B674) / Prices!B674</f>
        <v>7.4750899387196418E-3</v>
      </c>
      <c r="C675">
        <f>(Prices!D675 - Prices!D674) / Prices!D674</f>
        <v>-4.5644788893180318E-3</v>
      </c>
      <c r="D675">
        <f>(Prices!F675 - Prices!F674) / Prices!F674</f>
        <v>-1.3280115610914023E-2</v>
      </c>
      <c r="E675">
        <f>(Prices!G675 - Prices!G674) / Prices!G674</f>
        <v>6.8489985257836773E-3</v>
      </c>
      <c r="F675">
        <f>(Prices!H675 - Prices!H674) / Prices!H674</f>
        <v>4.6331711655822911E-3</v>
      </c>
      <c r="G675">
        <f>(Prices!I675 - Prices!I674) / Prices!I674</f>
        <v>-2.2528669354403919E-3</v>
      </c>
      <c r="H675">
        <f>(Prices!J675 - Prices!J674) / Prices!J674</f>
        <v>-2.0053038135351068E-3</v>
      </c>
      <c r="I675">
        <f>(Prices!K675 - Prices!K674) / Prices!K674</f>
        <v>7.6496676412332999E-4</v>
      </c>
      <c r="J675">
        <f>(Prices!P675 - Prices!P674) / Prices!P674</f>
        <v>-2.3157881477568407E-3</v>
      </c>
      <c r="K675">
        <f>(Prices!S675 - Prices!S674) / Prices!S674</f>
        <v>2.4362919976901404E-2</v>
      </c>
      <c r="L675">
        <v>-4.7315223747397669E-4</v>
      </c>
      <c r="M675">
        <v>4.7240311844247429E-3</v>
      </c>
      <c r="N675">
        <v>2.9845943678819559E-3</v>
      </c>
    </row>
    <row r="676" spans="1:14">
      <c r="A676" s="2">
        <v>44442</v>
      </c>
      <c r="B676">
        <f>(Prices!B676 - Prices!B675) / Prices!B675</f>
        <v>4.2303584625143723E-3</v>
      </c>
      <c r="C676">
        <f>(Prices!D676 - Prices!D675) / Prices!D675</f>
        <v>4.3110862647284844E-3</v>
      </c>
      <c r="D676">
        <f>(Prices!F676 - Prices!F675) / Prices!F675</f>
        <v>3.157927038494907E-3</v>
      </c>
      <c r="E676">
        <f>(Prices!G676 - Prices!G675) / Prices!G675</f>
        <v>6.2849630063722592E-4</v>
      </c>
      <c r="F676">
        <f>(Prices!H676 - Prices!H675) / Prices!H675</f>
        <v>-6.0449037239985624E-3</v>
      </c>
      <c r="G676">
        <f>(Prices!I676 - Prices!I675) / Prices!I675</f>
        <v>-3.3260750750753899E-5</v>
      </c>
      <c r="H676">
        <f>(Prices!J676 - Prices!J675) / Prices!J675</f>
        <v>1.9959091359841911E-2</v>
      </c>
      <c r="I676">
        <f>(Prices!K676 - Prices!K675) / Prices!K675</f>
        <v>6.9458191910406954E-4</v>
      </c>
      <c r="J676">
        <f>(Prices!P676 - Prices!P675) / Prices!P675</f>
        <v>1.6111325842675321E-3</v>
      </c>
      <c r="K676">
        <f>(Prices!S676 - Prices!S675) / Prices!S675</f>
        <v>-3.8125999446304926E-3</v>
      </c>
      <c r="L676">
        <v>3.07595577049716E-3</v>
      </c>
      <c r="M676">
        <v>4.8899623256965377E-3</v>
      </c>
      <c r="N676">
        <v>-3.8402598781616906E-4</v>
      </c>
    </row>
    <row r="677" spans="1:14">
      <c r="A677" s="2">
        <v>44446</v>
      </c>
      <c r="B677">
        <f>(Prices!B677 - Prices!B676) / Prices!B676</f>
        <v>1.5489079878665319E-2</v>
      </c>
      <c r="C677">
        <f>(Prices!D677 - Prices!D676) / Prices!D676</f>
        <v>8.9820243691387438E-3</v>
      </c>
      <c r="D677">
        <f>(Prices!F677 - Prices!F676) / Prices!F676</f>
        <v>3.7637427576106591E-3</v>
      </c>
      <c r="E677">
        <f>(Prices!G677 - Prices!G676) / Prices!G676</f>
        <v>-1.5538977612081646E-2</v>
      </c>
      <c r="F677">
        <f>(Prices!H677 - Prices!H676) / Prices!H676</f>
        <v>-1.7557927852353478E-3</v>
      </c>
      <c r="G677">
        <f>(Prices!I677 - Prices!I676) / Prices!I676</f>
        <v>-3.1877870015600547E-3</v>
      </c>
      <c r="H677">
        <f>(Prices!J677 - Prices!J676) / Prices!J676</f>
        <v>-7.9235623064342047E-3</v>
      </c>
      <c r="I677">
        <f>(Prices!K677 - Prices!K676) / Prices!K676</f>
        <v>-3.7487987866975424E-3</v>
      </c>
      <c r="J677">
        <f>(Prices!P677 - Prices!P676) / Prices!P676</f>
        <v>2.6377838589396324E-2</v>
      </c>
      <c r="K677">
        <f>(Prices!S677 - Prices!S676) / Prices!S676</f>
        <v>-5.8319881937402311E-3</v>
      </c>
      <c r="L677">
        <v>1.4148694067891369E-3</v>
      </c>
      <c r="M677">
        <v>-2.4330420726979703E-3</v>
      </c>
      <c r="N677">
        <v>-3.6968982697573559E-3</v>
      </c>
    </row>
    <row r="678" spans="1:14">
      <c r="A678" s="2">
        <v>44447</v>
      </c>
      <c r="B678">
        <f>(Prices!B678 - Prices!B677) / Prices!B677</f>
        <v>-1.0083153883324088E-2</v>
      </c>
      <c r="C678">
        <f>(Prices!D678 - Prices!D677) / Prices!D677</f>
        <v>4.6191744307298183E-3</v>
      </c>
      <c r="D678">
        <f>(Prices!F678 - Prices!F677) / Prices!F677</f>
        <v>-4.0858170765714552E-3</v>
      </c>
      <c r="E678">
        <f>(Prices!G678 - Prices!G677) / Prices!G677</f>
        <v>-2.4374262166014403E-3</v>
      </c>
      <c r="F678">
        <f>(Prices!H678 - Prices!H677) / Prices!H677</f>
        <v>-4.4593159704875533E-3</v>
      </c>
      <c r="G678">
        <f>(Prices!I678 - Prices!I677) / Prices!I677</f>
        <v>9.968363341034734E-5</v>
      </c>
      <c r="H678">
        <f>(Prices!J678 - Prices!J677) / Prices!J677</f>
        <v>-1.4253189783751966E-2</v>
      </c>
      <c r="I678">
        <f>(Prices!K678 - Prices!K677) / Prices!K677</f>
        <v>7.5951148580762715E-3</v>
      </c>
      <c r="J678">
        <f>(Prices!P678 - Prices!P677) / Prices!P677</f>
        <v>1.2617502122471587E-3</v>
      </c>
      <c r="K678">
        <f>(Prices!S678 - Prices!S677) / Prices!S677</f>
        <v>-9.1659167681235262E-3</v>
      </c>
      <c r="L678">
        <v>-3.4806577806923808E-3</v>
      </c>
      <c r="M678">
        <v>-7.317260650038529E-3</v>
      </c>
      <c r="N678">
        <v>-9.6372301483375585E-4</v>
      </c>
    </row>
    <row r="679" spans="1:14">
      <c r="A679" s="2">
        <v>44448</v>
      </c>
      <c r="B679">
        <f>(Prices!B679 - Prices!B678) / Prices!B678</f>
        <v>-6.7053446416788709E-3</v>
      </c>
      <c r="C679">
        <f>(Prices!D679 - Prices!D678) / Prices!D678</f>
        <v>-1.172600433608478E-2</v>
      </c>
      <c r="D679">
        <f>(Prices!F679 - Prices!F678) / Prices!F678</f>
        <v>-1.0439408472749032E-3</v>
      </c>
      <c r="E679">
        <f>(Prices!G679 - Prices!G678) / Prices!G678</f>
        <v>-2.2280238532082074E-2</v>
      </c>
      <c r="F679">
        <f>(Prices!H679 - Prices!H678) / Prices!H678</f>
        <v>4.3534315141327169E-3</v>
      </c>
      <c r="G679">
        <f>(Prices!I679 - Prices!I678) / Prices!I678</f>
        <v>-9.8594863994343074E-3</v>
      </c>
      <c r="H679">
        <f>(Prices!J679 - Prices!J678) / Prices!J678</f>
        <v>-7.2518853746944495E-3</v>
      </c>
      <c r="I679">
        <f>(Prices!K679 - Prices!K678) / Prices!K678</f>
        <v>-4.2181285509796211E-3</v>
      </c>
      <c r="J679">
        <f>(Prices!P679 - Prices!P678) / Prices!P678</f>
        <v>1.3132310870768698E-3</v>
      </c>
      <c r="K679">
        <f>(Prices!S679 - Prices!S678) / Prices!S678</f>
        <v>7.3993462193241543E-4</v>
      </c>
      <c r="L679">
        <v>-3.4403342820521995E-3</v>
      </c>
      <c r="M679">
        <v>-1.1337345137953029E-3</v>
      </c>
      <c r="N679">
        <v>-4.4857448694715146E-3</v>
      </c>
    </row>
    <row r="680" spans="1:14">
      <c r="A680" s="2">
        <v>44449</v>
      </c>
      <c r="B680">
        <f>(Prices!B680 - Prices!B679) / Prices!B679</f>
        <v>-3.3101825410905991E-2</v>
      </c>
      <c r="C680">
        <f>(Prices!D680 - Prices!D679) / Prices!D679</f>
        <v>-4.3080014312122522E-3</v>
      </c>
      <c r="D680">
        <f>(Prices!F680 - Prices!F679) / Prices!F679</f>
        <v>-1.8566049715537963E-2</v>
      </c>
      <c r="E680">
        <f>(Prices!G680 - Prices!G679) / Prices!G679</f>
        <v>-6.5450875935223569E-3</v>
      </c>
      <c r="F680">
        <f>(Prices!H680 - Prices!H679) / Prices!H679</f>
        <v>-1.1496173386736553E-2</v>
      </c>
      <c r="G680">
        <f>(Prices!I680 - Prices!I679) / Prices!I679</f>
        <v>-5.1810679058993062E-3</v>
      </c>
      <c r="H680">
        <f>(Prices!J680 - Prices!J679) / Prices!J679</f>
        <v>1.3572508011774143E-2</v>
      </c>
      <c r="I680">
        <f>(Prices!K680 - Prices!K679) / Prices!K679</f>
        <v>9.7209737523078156E-4</v>
      </c>
      <c r="J680">
        <f>(Prices!P680 - Prices!P679) / Prices!P679</f>
        <v>-2.4627038366134293E-2</v>
      </c>
      <c r="K680">
        <f>(Prices!S680 - Prices!S679) / Prices!S679</f>
        <v>-2.0335422429186654E-3</v>
      </c>
      <c r="L680">
        <v>-7.5894410192577574E-3</v>
      </c>
      <c r="M680">
        <v>-2.8381393285140831E-3</v>
      </c>
      <c r="N680">
        <v>-7.7284088224376631E-3</v>
      </c>
    </row>
    <row r="681" spans="1:14">
      <c r="A681" s="2">
        <v>44452</v>
      </c>
      <c r="B681">
        <f>(Prices!B681 - Prices!B680) / Prices!B680</f>
        <v>3.8935453570230249E-3</v>
      </c>
      <c r="C681">
        <f>(Prices!D681 - Prices!D680) / Prices!D680</f>
        <v>-3.4532897607970512E-3</v>
      </c>
      <c r="D681">
        <f>(Prices!F681 - Prices!F680) / Prices!F680</f>
        <v>1.0338947629189509E-2</v>
      </c>
      <c r="E681">
        <f>(Prices!G681 - Prices!G680) / Prices!G680</f>
        <v>-7.0070486224333584E-3</v>
      </c>
      <c r="F681">
        <f>(Prices!H681 - Prices!H680) / Prices!H680</f>
        <v>1.5887206436059474E-2</v>
      </c>
      <c r="G681">
        <f>(Prices!I681 - Prices!I680) / Prices!I680</f>
        <v>4.3288586193620899E-3</v>
      </c>
      <c r="H681">
        <f>(Prices!J681 - Prices!J680) / Prices!J680</f>
        <v>-1.4503023624403633E-2</v>
      </c>
      <c r="I681">
        <f>(Prices!K681 - Prices!K680) / Prices!K680</f>
        <v>1.0754283608092843E-2</v>
      </c>
      <c r="J681">
        <f>(Prices!P681 - Prices!P680) / Prices!P680</f>
        <v>9.1406624594381116E-3</v>
      </c>
      <c r="K681">
        <f>(Prices!S681 - Prices!S680) / Prices!S680</f>
        <v>2.5750261624381765E-2</v>
      </c>
      <c r="L681">
        <v>-6.903409086177455E-4</v>
      </c>
      <c r="M681">
        <v>7.5900526964093103E-3</v>
      </c>
      <c r="N681">
        <v>2.3437434166184092E-3</v>
      </c>
    </row>
    <row r="682" spans="1:14">
      <c r="A682" s="2">
        <v>44453</v>
      </c>
      <c r="B682">
        <f>(Prices!B682 - Prices!B681) / Prices!B681</f>
        <v>-9.5621072732020359E-3</v>
      </c>
      <c r="C682">
        <f>(Prices!D682 - Prices!D681) / Prices!D681</f>
        <v>-2.073980962099257E-3</v>
      </c>
      <c r="D682">
        <f>(Prices!F682 - Prices!F681) / Prices!F681</f>
        <v>1.4893141064766839E-3</v>
      </c>
      <c r="E682">
        <f>(Prices!G682 - Prices!G681) / Prices!G681</f>
        <v>-6.0313728871917074E-3</v>
      </c>
      <c r="F682">
        <f>(Prices!H682 - Prices!H681) / Prices!H681</f>
        <v>-1.7452660695100843E-2</v>
      </c>
      <c r="G682">
        <f>(Prices!I682 - Prices!I681) / Prices!I681</f>
        <v>9.4276057737025503E-3</v>
      </c>
      <c r="H682">
        <f>(Prices!J682 - Prices!J681) / Prices!J681</f>
        <v>4.0627587864661904E-3</v>
      </c>
      <c r="I682">
        <f>(Prices!K682 - Prices!K681) / Prices!K681</f>
        <v>-1.716241674229812E-3</v>
      </c>
      <c r="J682">
        <f>(Prices!P682 - Prices!P681) / Prices!P681</f>
        <v>2.0053498586631588E-3</v>
      </c>
      <c r="K682">
        <f>(Prices!S682 - Prices!S681) / Prices!S681</f>
        <v>-1.4267557177788277E-2</v>
      </c>
      <c r="L682">
        <v>-2.8432983961973095E-3</v>
      </c>
      <c r="M682">
        <v>-4.3314026273876391E-3</v>
      </c>
      <c r="N682">
        <v>-5.1880064439048437E-3</v>
      </c>
    </row>
    <row r="683" spans="1:14">
      <c r="A683" s="2">
        <v>44454</v>
      </c>
      <c r="B683">
        <f>(Prices!B683 - Prices!B682) / Prices!B682</f>
        <v>6.1436381266847025E-3</v>
      </c>
      <c r="C683">
        <f>(Prices!D683 - Prices!D682) / Prices!D682</f>
        <v>7.4753913326539856E-3</v>
      </c>
      <c r="D683">
        <f>(Prices!F683 - Prices!F682) / Prices!F682</f>
        <v>1.322405360546613E-2</v>
      </c>
      <c r="E683">
        <f>(Prices!G683 - Prices!G682) / Prices!G682</f>
        <v>3.7619911897485746E-3</v>
      </c>
      <c r="F683">
        <f>(Prices!H683 - Prices!H682) / Prices!H682</f>
        <v>6.9395694403636254E-3</v>
      </c>
      <c r="G683">
        <f>(Prices!I683 - Prices!I682) / Prices!I682</f>
        <v>1.6778653647718796E-2</v>
      </c>
      <c r="H683">
        <f>(Prices!J683 - Prices!J682) / Prices!J682</f>
        <v>4.4510546399224157E-3</v>
      </c>
      <c r="I683">
        <f>(Prices!K683 - Prices!K682) / Prices!K682</f>
        <v>-2.1312801837504156E-3</v>
      </c>
      <c r="J683">
        <f>(Prices!P683 - Prices!P682) / Prices!P682</f>
        <v>1.5231899000174246E-2</v>
      </c>
      <c r="K683">
        <f>(Prices!S683 - Prices!S682) / Prices!S682</f>
        <v>3.3711943668673638E-2</v>
      </c>
      <c r="L683">
        <v>7.4349060122041758E-3</v>
      </c>
      <c r="M683">
        <v>3.9719085153055679E-3</v>
      </c>
      <c r="N683">
        <v>8.3492976332548326E-3</v>
      </c>
    </row>
    <row r="684" spans="1:14">
      <c r="A684" s="2">
        <v>44455</v>
      </c>
      <c r="B684">
        <f>(Prices!B684 - Prices!B683) / Prices!B683</f>
        <v>-1.6104121631289145E-3</v>
      </c>
      <c r="C684">
        <f>(Prices!D684 - Prices!D683) / Prices!D683</f>
        <v>3.5819053548503325E-3</v>
      </c>
      <c r="D684">
        <f>(Prices!F684 - Prices!F683) / Prices!F683</f>
        <v>-5.6741546063156772E-3</v>
      </c>
      <c r="E684">
        <f>(Prices!G684 - Prices!G683) / Prices!G683</f>
        <v>-1.2088996560046476E-3</v>
      </c>
      <c r="F684">
        <f>(Prices!H684 - Prices!H683) / Prices!H683</f>
        <v>-4.4253168225036403E-4</v>
      </c>
      <c r="G684">
        <f>(Prices!I684 - Prices!I683) / Prices!I683</f>
        <v>1.3118202415470005E-3</v>
      </c>
      <c r="H684">
        <f>(Prices!J684 - Prices!J683) / Prices!J683</f>
        <v>-4.4313305455366747E-3</v>
      </c>
      <c r="I684">
        <f>(Prices!K684 - Prices!K683) / Prices!K683</f>
        <v>-6.9599921499805036E-3</v>
      </c>
      <c r="J684">
        <f>(Prices!P684 - Prices!P683) / Prices!P683</f>
        <v>1.5347617076680268E-3</v>
      </c>
      <c r="K684">
        <f>(Prices!S684 - Prices!S683) / Prices!S683</f>
        <v>-1.0634447978747361E-2</v>
      </c>
      <c r="L684">
        <v>6.8750884799423037E-4</v>
      </c>
      <c r="M684">
        <v>-2.8260082783104698E-3</v>
      </c>
      <c r="N684">
        <v>-1.7240919915270754E-3</v>
      </c>
    </row>
    <row r="685" spans="1:14">
      <c r="A685" s="2">
        <v>44456</v>
      </c>
      <c r="B685">
        <f>(Prices!B685 - Prices!B684) / Prices!B684</f>
        <v>-1.8347920640296615E-2</v>
      </c>
      <c r="C685">
        <f>(Prices!D685 - Prices!D684) / Prices!D684</f>
        <v>-7.3733198661626578E-3</v>
      </c>
      <c r="D685">
        <f>(Prices!F685 - Prices!F684) / Prices!F684</f>
        <v>-1.9566759440002954E-2</v>
      </c>
      <c r="E685">
        <f>(Prices!G685 - Prices!G684) / Prices!G684</f>
        <v>-2.8448387132171747E-3</v>
      </c>
      <c r="F685">
        <f>(Prices!H685 - Prices!H684) / Prices!H684</f>
        <v>-2.5933807423954118E-3</v>
      </c>
      <c r="G685">
        <f>(Prices!I685 - Prices!I684) / Prices!I684</f>
        <v>-1.7527927784672506E-2</v>
      </c>
      <c r="H685">
        <f>(Prices!J685 - Prices!J684) / Prices!J684</f>
        <v>-1.5376237771801946E-2</v>
      </c>
      <c r="I685">
        <f>(Prices!K685 - Prices!K684) / Prices!K684</f>
        <v>1.5959651325605196E-3</v>
      </c>
      <c r="J685">
        <f>(Prices!P685 - Prices!P684) / Prices!P684</f>
        <v>3.3025333532405712E-3</v>
      </c>
      <c r="K685">
        <f>(Prices!S685 - Prices!S684) / Prices!S684</f>
        <v>-1.1823981811592088E-2</v>
      </c>
      <c r="L685">
        <v>-1.1841905478537718E-2</v>
      </c>
      <c r="M685">
        <v>-1.2469291320153503E-2</v>
      </c>
      <c r="N685">
        <v>-9.8028585592076552E-3</v>
      </c>
    </row>
    <row r="686" spans="1:14">
      <c r="A686" s="2">
        <v>44459</v>
      </c>
      <c r="B686">
        <f>(Prices!B686 - Prices!B685) / Prices!B685</f>
        <v>-2.1361058055945997E-2</v>
      </c>
      <c r="C686">
        <f>(Prices!D686 - Prices!D685) / Prices!D685</f>
        <v>-3.0841744384313377E-2</v>
      </c>
      <c r="D686">
        <f>(Prices!F686 - Prices!F685) / Prices!F685</f>
        <v>-1.4776368293058107E-2</v>
      </c>
      <c r="E686">
        <f>(Prices!G686 - Prices!G685) / Prices!G685</f>
        <v>-5.7054905756587868E-3</v>
      </c>
      <c r="F686">
        <f>(Prices!H686 - Prices!H685) / Prices!H685</f>
        <v>-2.9934079950726555E-2</v>
      </c>
      <c r="G686">
        <f>(Prices!I686 - Prices!I685) / Prices!I685</f>
        <v>-1.8575075625031544E-2</v>
      </c>
      <c r="H686">
        <f>(Prices!J686 - Prices!J685) / Prices!J685</f>
        <v>-3.593585613229848E-2</v>
      </c>
      <c r="I686">
        <f>(Prices!K686 - Prices!K685) / Prices!K685</f>
        <v>-1.0045696678565695E-2</v>
      </c>
      <c r="J686">
        <f>(Prices!P686 - Prices!P685) / Prices!P685</f>
        <v>-3.8604843305942403E-2</v>
      </c>
      <c r="K686">
        <f>(Prices!S686 - Prices!S685) / Prices!S685</f>
        <v>-2.664965874422251E-2</v>
      </c>
      <c r="L686">
        <v>-2.0663234542918206E-2</v>
      </c>
      <c r="M686">
        <v>-1.9012859003473576E-2</v>
      </c>
      <c r="N686">
        <v>-1.6335712640294858E-2</v>
      </c>
    </row>
    <row r="687" spans="1:14">
      <c r="A687" s="2">
        <v>44460</v>
      </c>
      <c r="B687">
        <f>(Prices!B687 - Prices!B686) / Prices!B686</f>
        <v>3.4279028189661996E-3</v>
      </c>
      <c r="C687">
        <f>(Prices!D687 - Prices!D686) / Prices!D686</f>
        <v>-3.60574736978439E-3</v>
      </c>
      <c r="D687">
        <f>(Prices!F687 - Prices!F686) / Prices!F686</f>
        <v>2.2599049135397387E-3</v>
      </c>
      <c r="E687">
        <f>(Prices!G687 - Prices!G686) / Prices!G686</f>
        <v>4.3952758795637904E-3</v>
      </c>
      <c r="F687">
        <f>(Prices!H687 - Prices!H686) / Prices!H686</f>
        <v>1.3064041671130301E-4</v>
      </c>
      <c r="G687">
        <f>(Prices!I687 - Prices!I686) / Prices!I686</f>
        <v>1.6991694834058658E-3</v>
      </c>
      <c r="H687">
        <f>(Prices!J687 - Prices!J686) / Prices!J686</f>
        <v>6.2992569348175381E-3</v>
      </c>
      <c r="I687">
        <f>(Prices!K687 - Prices!K686) / Prices!K686</f>
        <v>1.5395111906466071E-3</v>
      </c>
      <c r="J687">
        <f>(Prices!P687 - Prices!P686) / Prices!P686</f>
        <v>1.2613531089681036E-2</v>
      </c>
      <c r="K687">
        <f>(Prices!S687 - Prices!S686) / Prices!S686</f>
        <v>-9.3105781630008514E-4</v>
      </c>
      <c r="L687">
        <v>1.2303332413882457E-3</v>
      </c>
      <c r="M687">
        <v>8.6137912813373692E-3</v>
      </c>
      <c r="N687">
        <v>-9.7397895447611958E-4</v>
      </c>
    </row>
    <row r="688" spans="1:14">
      <c r="A688" s="2">
        <v>44461</v>
      </c>
      <c r="B688">
        <f>(Prices!B688 - Prices!B687) / Prices!B687</f>
        <v>1.6872440248720501E-2</v>
      </c>
      <c r="C688">
        <f>(Prices!D688 - Prices!D687) / Prices!D687</f>
        <v>1.089234819407477E-2</v>
      </c>
      <c r="D688">
        <f>(Prices!F688 - Prices!F687) / Prices!F687</f>
        <v>8.9943568397367474E-3</v>
      </c>
      <c r="E688">
        <f>(Prices!G688 - Prices!G687) / Prices!G687</f>
        <v>-3.646736623586176E-3</v>
      </c>
      <c r="F688">
        <f>(Prices!H688 - Prices!H687) / Prices!H687</f>
        <v>1.9153039077112587E-2</v>
      </c>
      <c r="G688">
        <f>(Prices!I688 - Prices!I687) / Prices!I687</f>
        <v>1.2822263485515427E-2</v>
      </c>
      <c r="H688">
        <f>(Prices!J688 - Prices!J687) / Prices!J687</f>
        <v>3.2712115713693951E-2</v>
      </c>
      <c r="I688">
        <f>(Prices!K688 - Prices!K687) / Prices!K687</f>
        <v>3.4237968886368817E-3</v>
      </c>
      <c r="J688">
        <f>(Prices!P688 - Prices!P687) / Prices!P687</f>
        <v>1.698718109450597E-2</v>
      </c>
      <c r="K688">
        <f>(Prices!S688 - Prices!S687) / Prices!S687</f>
        <v>2.92690897892516E-2</v>
      </c>
      <c r="L688">
        <v>9.340514552478538E-3</v>
      </c>
      <c r="M688">
        <v>5.4349002379704388E-3</v>
      </c>
      <c r="N688">
        <v>9.6490086422553623E-3</v>
      </c>
    </row>
    <row r="689" spans="1:14">
      <c r="A689" s="2">
        <v>44462</v>
      </c>
      <c r="B689">
        <f>(Prices!B689 - Prices!B688) / Prices!B688</f>
        <v>6.7191256161888572E-3</v>
      </c>
      <c r="C689">
        <f>(Prices!D689 - Prices!D688) / Prices!D688</f>
        <v>1.0635940796053121E-2</v>
      </c>
      <c r="D689">
        <f>(Prices!F689 - Prices!F688) / Prices!F688</f>
        <v>6.6472497215245658E-3</v>
      </c>
      <c r="E689">
        <f>(Prices!G689 - Prices!G688) / Prices!G688</f>
        <v>5.673356648940542E-3</v>
      </c>
      <c r="F689">
        <f>(Prices!H689 - Prices!H688) / Prices!H688</f>
        <v>3.3801607793347038E-2</v>
      </c>
      <c r="G689">
        <f>(Prices!I689 - Prices!I688) / Prices!I688</f>
        <v>3.2822130719810543E-3</v>
      </c>
      <c r="H689">
        <f>(Prices!J689 - Prices!J688) / Prices!J688</f>
        <v>2.4657052875156588E-2</v>
      </c>
      <c r="I689">
        <f>(Prices!K689 - Prices!K688) / Prices!K688</f>
        <v>4.1088623968415661E-3</v>
      </c>
      <c r="J689">
        <f>(Prices!P689 - Prices!P688) / Prices!P688</f>
        <v>2.2608146164886157E-3</v>
      </c>
      <c r="K689">
        <f>(Prices!S689 - Prices!S688) / Prices!S688</f>
        <v>3.3870690718341437E-2</v>
      </c>
      <c r="L689">
        <v>9.2269431352257018E-3</v>
      </c>
      <c r="M689">
        <v>1.2162126173029439E-2</v>
      </c>
      <c r="N689">
        <v>1.2082153224571866E-2</v>
      </c>
    </row>
    <row r="690" spans="1:14">
      <c r="A690" s="2">
        <v>44463</v>
      </c>
      <c r="B690">
        <f>(Prices!B690 - Prices!B689) / Prices!B689</f>
        <v>6.1309915566636324E-4</v>
      </c>
      <c r="C690">
        <f>(Prices!D690 - Prices!D689) / Prices!D689</f>
        <v>2.7868730462519082E-3</v>
      </c>
      <c r="D690">
        <f>(Prices!F690 - Prices!F689) / Prices!F689</f>
        <v>7.0744328184180662E-3</v>
      </c>
      <c r="E690">
        <f>(Prices!G690 - Prices!G689) / Prices!G689</f>
        <v>-3.0329856699623072E-3</v>
      </c>
      <c r="F690">
        <f>(Prices!H690 - Prices!H689) / Prices!H689</f>
        <v>1.153978098016325E-2</v>
      </c>
      <c r="G690">
        <f>(Prices!I690 - Prices!I689) / Prices!I689</f>
        <v>-7.0091742654765094E-4</v>
      </c>
      <c r="H690">
        <f>(Prices!J690 - Prices!J689) / Prices!J689</f>
        <v>-1.7836376751653407E-2</v>
      </c>
      <c r="I690">
        <f>(Prices!K690 - Prices!K689) / Prices!K689</f>
        <v>-4.4387028426820753E-3</v>
      </c>
      <c r="J690">
        <f>(Prices!P690 - Prices!P689) / Prices!P689</f>
        <v>2.7533059916663008E-2</v>
      </c>
      <c r="K690">
        <f>(Prices!S690 - Prices!S689) / Prices!S689</f>
        <v>8.9349102355780821E-3</v>
      </c>
      <c r="L690">
        <v>9.3822021129809179E-4</v>
      </c>
      <c r="M690">
        <v>-9.154792944295333E-3</v>
      </c>
      <c r="N690">
        <v>1.6636330812076132E-3</v>
      </c>
    </row>
    <row r="691" spans="1:14">
      <c r="A691" s="2">
        <v>44466</v>
      </c>
      <c r="B691">
        <f>(Prices!B691 - Prices!B690) / Prices!B690</f>
        <v>-1.05499942019585E-2</v>
      </c>
      <c r="C691">
        <f>(Prices!D691 - Prices!D690) / Prices!D690</f>
        <v>-5.7568350779313984E-3</v>
      </c>
      <c r="D691">
        <f>(Prices!F691 - Prices!F690) / Prices!F690</f>
        <v>-8.0372432883601894E-3</v>
      </c>
      <c r="E691">
        <f>(Prices!G691 - Prices!G690) / Prices!G690</f>
        <v>-7.2401866658065766E-3</v>
      </c>
      <c r="F691">
        <f>(Prices!H691 - Prices!H690) / Prices!H690</f>
        <v>2.4165825523917453E-2</v>
      </c>
      <c r="G691">
        <f>(Prices!I691 - Prices!I690) / Prices!I690</f>
        <v>-1.7304062250924578E-2</v>
      </c>
      <c r="H691">
        <f>(Prices!J691 - Prices!J690) / Prices!J690</f>
        <v>-1.9066288271739583E-2</v>
      </c>
      <c r="I691">
        <f>(Prices!K691 - Prices!K690) / Prices!K690</f>
        <v>-1.3166026448276991E-2</v>
      </c>
      <c r="J691">
        <f>(Prices!P691 - Prices!P690) / Prices!P690</f>
        <v>2.1914063220437111E-2</v>
      </c>
      <c r="K691">
        <f>(Prices!S691 - Prices!S690) / Prices!S690</f>
        <v>2.9692578901875284E-2</v>
      </c>
      <c r="L691">
        <v>-7.9820438847053345E-3</v>
      </c>
      <c r="M691">
        <v>0</v>
      </c>
      <c r="N691">
        <v>-2.8331646301009666E-3</v>
      </c>
    </row>
    <row r="692" spans="1:14">
      <c r="A692" s="2">
        <v>44467</v>
      </c>
      <c r="B692">
        <f>(Prices!B692 - Prices!B691) / Prices!B691</f>
        <v>-2.3801456659064232E-2</v>
      </c>
      <c r="C692">
        <f>(Prices!D692 - Prices!D691) / Prices!D691</f>
        <v>-2.6378467983109676E-2</v>
      </c>
      <c r="D692">
        <f>(Prices!F692 - Prices!F691) / Prices!F691</f>
        <v>-3.7158384666723145E-2</v>
      </c>
      <c r="E692">
        <f>(Prices!G692 - Prices!G691) / Prices!G691</f>
        <v>-2.2064692195954503E-3</v>
      </c>
      <c r="F692">
        <f>(Prices!H692 - Prices!H691) / Prices!H691</f>
        <v>-5.3900195344423257E-3</v>
      </c>
      <c r="G692">
        <f>(Prices!I692 - Prices!I691) / Prices!I691</f>
        <v>-3.6203690456088886E-2</v>
      </c>
      <c r="H692">
        <f>(Prices!J692 - Prices!J691) / Prices!J691</f>
        <v>-4.4367573726238584E-2</v>
      </c>
      <c r="I692">
        <f>(Prices!K692 - Prices!K691) / Prices!K691</f>
        <v>-7.553224367455578E-3</v>
      </c>
      <c r="J692">
        <f>(Prices!P692 - Prices!P691) / Prices!P691</f>
        <v>-1.7438356123178563E-2</v>
      </c>
      <c r="K692">
        <f>(Prices!S692 - Prices!S691) / Prices!S691</f>
        <v>1.0455144018325752E-2</v>
      </c>
      <c r="L692">
        <v>-2.8297410240780401E-2</v>
      </c>
      <c r="M692">
        <v>-2.2136989639201795E-2</v>
      </c>
      <c r="N692">
        <v>-1.9984993272172423E-2</v>
      </c>
    </row>
    <row r="693" spans="1:14">
      <c r="A693" s="2">
        <v>44468</v>
      </c>
      <c r="B693">
        <f>(Prices!B693 - Prices!B692) / Prices!B692</f>
        <v>6.4832863338777436E-3</v>
      </c>
      <c r="C693">
        <f>(Prices!D693 - Prices!D692) / Prices!D692</f>
        <v>-4.4753517892660655E-3</v>
      </c>
      <c r="D693">
        <f>(Prices!F693 - Prices!F692) / Prices!F692</f>
        <v>-1.0870288624787564E-2</v>
      </c>
      <c r="E693">
        <f>(Prices!G693 - Prices!G692) / Prices!G692</f>
        <v>7.4319339509973919E-3</v>
      </c>
      <c r="F693">
        <f>(Prices!H693 - Prices!H692) / Prices!H692</f>
        <v>-7.8279923668643004E-4</v>
      </c>
      <c r="G693">
        <f>(Prices!I693 - Prices!I692) / Prices!I692</f>
        <v>1.6930053391354606E-3</v>
      </c>
      <c r="H693">
        <f>(Prices!J693 - Prices!J692) / Prices!J692</f>
        <v>-8.7927622800886042E-3</v>
      </c>
      <c r="I693">
        <f>(Prices!K693 - Prices!K692) / Prices!K692</f>
        <v>1.0171375425504642E-2</v>
      </c>
      <c r="J693">
        <f>(Prices!P693 - Prices!P692) / Prices!P692</f>
        <v>4.8227787753933257E-3</v>
      </c>
      <c r="K693">
        <f>(Prices!S693 - Prices!S692) / Prices!S692</f>
        <v>-6.6744777267644599E-4</v>
      </c>
      <c r="L693">
        <v>-1.6397645203757882E-3</v>
      </c>
      <c r="M693">
        <v>-3.1494264920387933E-3</v>
      </c>
      <c r="N693">
        <v>1.5744029486936516E-3</v>
      </c>
    </row>
    <row r="694" spans="1:14">
      <c r="A694" s="2">
        <v>44469</v>
      </c>
      <c r="B694">
        <f>(Prices!B694 - Prices!B693) / Prices!B693</f>
        <v>-9.3118150535111497E-3</v>
      </c>
      <c r="C694">
        <f>(Prices!D694 - Prices!D693) / Prices!D693</f>
        <v>-4.8710792439017308E-3</v>
      </c>
      <c r="D694">
        <f>(Prices!F694 - Prices!F693) / Prices!F693</f>
        <v>-5.0425903033552832E-3</v>
      </c>
      <c r="E694">
        <f>(Prices!G694 - Prices!G693) / Prices!G693</f>
        <v>-1.5363877343753106E-2</v>
      </c>
      <c r="F694">
        <f>(Prices!H694 - Prices!H693) / Prices!H693</f>
        <v>-1.3618329037150793E-2</v>
      </c>
      <c r="G694">
        <f>(Prices!I694 - Prices!I693) / Prices!I693</f>
        <v>-7.3239940578496291E-3</v>
      </c>
      <c r="H694">
        <f>(Prices!J694 - Prices!J693) / Prices!J693</f>
        <v>9.699288429444149E-3</v>
      </c>
      <c r="I694">
        <f>(Prices!K694 - Prices!K693) / Prices!K693</f>
        <v>-1.5631456228462806E-2</v>
      </c>
      <c r="J694">
        <f>(Prices!P694 - Prices!P693) / Prices!P693</f>
        <v>-7.4618094773731417E-3</v>
      </c>
      <c r="K694">
        <f>(Prices!S694 - Prices!S693) / Prices!S693</f>
        <v>-1.7702118729521477E-2</v>
      </c>
      <c r="L694">
        <v>-3.6739209786888685E-3</v>
      </c>
      <c r="M694">
        <v>-2.9622420538627727E-3</v>
      </c>
      <c r="N694">
        <v>-1.2667231644339324E-2</v>
      </c>
    </row>
    <row r="695" spans="1:14">
      <c r="A695" s="2">
        <v>44470</v>
      </c>
      <c r="B695">
        <f>(Prices!B695 - Prices!B694) / Prices!B694</f>
        <v>8.1269537165643696E-3</v>
      </c>
      <c r="C695">
        <f>(Prices!D695 - Prices!D694) / Prices!D694</f>
        <v>-5.4187782917051661E-4</v>
      </c>
      <c r="D695">
        <f>(Prices!F695 - Prices!F694) / Prices!F694</f>
        <v>2.1447530010141151E-2</v>
      </c>
      <c r="E695">
        <f>(Prices!G695 - Prices!G694) / Prices!G694</f>
        <v>-6.3776813975574623E-3</v>
      </c>
      <c r="F695">
        <f>(Prices!H695 - Prices!H694) / Prices!H694</f>
        <v>2.1015339704313855E-2</v>
      </c>
      <c r="G695">
        <f>(Prices!I695 - Prices!I694) / Prices!I694</f>
        <v>2.5468260838962385E-2</v>
      </c>
      <c r="H695">
        <f>(Prices!J695 - Prices!J694) / Prices!J694</f>
        <v>1.2554867576039617E-3</v>
      </c>
      <c r="I695">
        <f>(Prices!K695 - Prices!K694) / Prices!K694</f>
        <v>-1.5736602156550827E-3</v>
      </c>
      <c r="J695">
        <f>(Prices!P695 - Prices!P694) / Prices!P694</f>
        <v>-3.3528879108320702E-4</v>
      </c>
      <c r="K695">
        <f>(Prices!S695 - Prices!S694) / Prices!S694</f>
        <v>3.5872260479687224E-2</v>
      </c>
      <c r="L695">
        <v>6.201953897802457E-3</v>
      </c>
      <c r="M695">
        <v>2.9710430023882819E-3</v>
      </c>
      <c r="N695">
        <v>1.1967624537987571E-2</v>
      </c>
    </row>
    <row r="696" spans="1:14">
      <c r="A696" s="2">
        <v>44473</v>
      </c>
      <c r="B696">
        <f>(Prices!B696 - Prices!B695) / Prices!B695</f>
        <v>-2.4605718669261267E-2</v>
      </c>
      <c r="C696">
        <f>(Prices!D696 - Prices!D695) / Prices!D695</f>
        <v>-2.8471678341373118E-2</v>
      </c>
      <c r="D696">
        <f>(Prices!F696 - Prices!F695) / Prices!F695</f>
        <v>-2.1118119282840395E-2</v>
      </c>
      <c r="E696">
        <f>(Prices!G696 - Prices!G695) / Prices!G695</f>
        <v>-7.7896311067872448E-3</v>
      </c>
      <c r="F696">
        <f>(Prices!H696 - Prices!H695) / Prices!H695</f>
        <v>-1.0771995749145568E-3</v>
      </c>
      <c r="G696">
        <f>(Prices!I696 - Prices!I695) / Prices!I695</f>
        <v>-2.0719509790591641E-2</v>
      </c>
      <c r="H696">
        <f>(Prices!J696 - Prices!J695) / Prices!J695</f>
        <v>-4.8694062307877171E-2</v>
      </c>
      <c r="I696">
        <f>(Prices!K696 - Prices!K695) / Prices!K695</f>
        <v>-5.6600979147818581E-3</v>
      </c>
      <c r="J696">
        <f>(Prices!P696 - Prices!P695) / Prices!P695</f>
        <v>8.1396213981269634E-3</v>
      </c>
      <c r="K696">
        <f>(Prices!S696 - Prices!S695) / Prices!S695</f>
        <v>1.2965536084908783E-2</v>
      </c>
      <c r="L696">
        <v>-2.0989645078266696E-2</v>
      </c>
      <c r="M696">
        <v>-9.2814306632564222E-3</v>
      </c>
      <c r="N696">
        <v>-1.2302026333768623E-2</v>
      </c>
    </row>
    <row r="697" spans="1:14">
      <c r="A697" s="2">
        <v>44474</v>
      </c>
      <c r="B697">
        <f>(Prices!B697 - Prices!B696) / Prices!B696</f>
        <v>1.4158633749196948E-2</v>
      </c>
      <c r="C697">
        <f>(Prices!D697 - Prices!D696) / Prices!D696</f>
        <v>9.7875380383843739E-3</v>
      </c>
      <c r="D697">
        <f>(Prices!F697 - Prices!F696) / Prices!F696</f>
        <v>1.7683135836720147E-2</v>
      </c>
      <c r="E697">
        <f>(Prices!G697 - Prices!G696) / Prices!G696</f>
        <v>2.2613169690522436E-3</v>
      </c>
      <c r="F697">
        <f>(Prices!H697 - Prices!H696) / Prices!H696</f>
        <v>1.6330446878022133E-2</v>
      </c>
      <c r="G697">
        <f>(Prices!I697 - Prices!I696) / Prices!I696</f>
        <v>1.9956751387443187E-2</v>
      </c>
      <c r="H697">
        <f>(Prices!J697 - Prices!J696) / Prices!J696</f>
        <v>3.6438552833727246E-2</v>
      </c>
      <c r="I697">
        <f>(Prices!K697 - Prices!K696) / Prices!K696</f>
        <v>3.890813856539214E-3</v>
      </c>
      <c r="J697">
        <f>(Prices!P697 - Prices!P696) / Prices!P696</f>
        <v>-1.2028501034160569E-3</v>
      </c>
      <c r="K697">
        <f>(Prices!S697 - Prices!S696) / Prices!S696</f>
        <v>-1.6199919628528245E-3</v>
      </c>
      <c r="L697">
        <v>1.3499184100109619E-2</v>
      </c>
      <c r="M697">
        <v>5.7803904921807847E-3</v>
      </c>
      <c r="N697">
        <v>9.7157380565756173E-3</v>
      </c>
    </row>
    <row r="698" spans="1:14">
      <c r="A698" s="2">
        <v>44475</v>
      </c>
      <c r="B698">
        <f>(Prices!B698 - Prices!B697) / Prices!B697</f>
        <v>6.3072062534725928E-3</v>
      </c>
      <c r="C698">
        <f>(Prices!D698 - Prices!D697) / Prices!D697</f>
        <v>1.2732016728672788E-2</v>
      </c>
      <c r="D698">
        <f>(Prices!F698 - Prices!F697) / Prices!F697</f>
        <v>1.1336127476588657E-2</v>
      </c>
      <c r="E698">
        <f>(Prices!G698 - Prices!G697) / Prices!G697</f>
        <v>2.0676109203786141E-3</v>
      </c>
      <c r="F698">
        <f>(Prices!H698 - Prices!H697) / Prices!H697</f>
        <v>2.1343273698444663E-3</v>
      </c>
      <c r="G698">
        <f>(Prices!I698 - Prices!I697) / Prices!I697</f>
        <v>1.5064505264134869E-2</v>
      </c>
      <c r="H698">
        <f>(Prices!J698 - Prices!J697) / Prices!J697</f>
        <v>1.2175502940419299E-2</v>
      </c>
      <c r="I698">
        <f>(Prices!K698 - Prices!K697) / Prices!K697</f>
        <v>1.3349669567066519E-2</v>
      </c>
      <c r="J698">
        <f>(Prices!P698 - Prices!P697) / Prices!P697</f>
        <v>2.7671424905384907E-3</v>
      </c>
      <c r="K698">
        <f>(Prices!S698 - Prices!S697) / Prices!S697</f>
        <v>-1.8338187165865251E-2</v>
      </c>
      <c r="L698">
        <v>6.4075544870113074E-3</v>
      </c>
      <c r="M698">
        <v>-7.3321439183927648E-3</v>
      </c>
      <c r="N698">
        <v>4.4466647283122563E-3</v>
      </c>
    </row>
    <row r="699" spans="1:14">
      <c r="A699" s="2">
        <v>44476</v>
      </c>
      <c r="B699">
        <f>(Prices!B699 - Prices!B698) / Prices!B698</f>
        <v>9.0844257303177092E-3</v>
      </c>
      <c r="C699">
        <f>(Prices!D699 - Prices!D698) / Prices!D698</f>
        <v>1.2391203105561301E-2</v>
      </c>
      <c r="D699">
        <f>(Prices!F699 - Prices!F698) / Prices!F698</f>
        <v>1.2067143272725277E-2</v>
      </c>
      <c r="E699">
        <f>(Prices!G699 - Prices!G698) / Prices!G698</f>
        <v>8.9424202856552854E-3</v>
      </c>
      <c r="F699">
        <f>(Prices!H699 - Prices!H698) / Prices!H698</f>
        <v>6.330685913047778E-3</v>
      </c>
      <c r="G699">
        <f>(Prices!I699 - Prices!I698) / Prices!I698</f>
        <v>5.9363088937476639E-3</v>
      </c>
      <c r="H699">
        <f>(Prices!J699 - Prices!J698) / Prices!J698</f>
        <v>1.8115953403246416E-2</v>
      </c>
      <c r="I699">
        <f>(Prices!K699 - Prices!K698) / Prices!K698</f>
        <v>8.0036120837477052E-3</v>
      </c>
      <c r="J699">
        <f>(Prices!P699 - Prices!P698) / Prices!P698</f>
        <v>1.3874260399496047E-2</v>
      </c>
      <c r="K699">
        <f>(Prices!S699 - Prices!S698) / Prices!S698</f>
        <v>2.8103091767361001E-3</v>
      </c>
      <c r="L699">
        <v>9.1750161314463376E-3</v>
      </c>
      <c r="M699">
        <v>8.3845571888411467E-3</v>
      </c>
      <c r="N699">
        <v>8.6041868671228369E-3</v>
      </c>
    </row>
    <row r="700" spans="1:14">
      <c r="A700" s="2">
        <v>44477</v>
      </c>
      <c r="B700">
        <f>(Prices!B700 - Prices!B699) / Prices!B699</f>
        <v>-2.7218175704987403E-3</v>
      </c>
      <c r="C700">
        <f>(Prices!D700 - Prices!D699) / Prices!D699</f>
        <v>-4.1818052612954291E-3</v>
      </c>
      <c r="D700">
        <f>(Prices!F700 - Prices!F699) / Prices!F699</f>
        <v>4.0259165756945416E-3</v>
      </c>
      <c r="E700">
        <f>(Prices!G700 - Prices!G699) / Prices!G699</f>
        <v>-2.5411234863152235E-3</v>
      </c>
      <c r="F700">
        <f>(Prices!H700 - Prices!H699) / Prices!H699</f>
        <v>7.6424961847322516E-4</v>
      </c>
      <c r="G700">
        <f>(Prices!I700 - Prices!I699) / Prices!I699</f>
        <v>0</v>
      </c>
      <c r="H700">
        <f>(Prices!J700 - Prices!J699) / Prices!J699</f>
        <v>-1.1577760006703922E-2</v>
      </c>
      <c r="I700">
        <f>(Prices!K700 - Prices!K699) / Prices!K699</f>
        <v>-4.1458743872033865E-3</v>
      </c>
      <c r="J700">
        <f>(Prices!P700 - Prices!P699) / Prices!P699</f>
        <v>-1.023183452237305E-2</v>
      </c>
      <c r="K700">
        <f>(Prices!S700 - Prices!S699) / Prices!S699</f>
        <v>2.5057570764952897E-2</v>
      </c>
      <c r="L700">
        <v>-4.9865797729738981E-3</v>
      </c>
      <c r="M700">
        <v>1.981656198619597E-4</v>
      </c>
      <c r="N700">
        <v>-1.8847132995181207E-3</v>
      </c>
    </row>
    <row r="701" spans="1:14">
      <c r="A701" s="2">
        <v>44480</v>
      </c>
      <c r="B701">
        <f>(Prices!B701 - Prices!B700) / Prices!B700</f>
        <v>-6.2963285646293928E-4</v>
      </c>
      <c r="C701">
        <f>(Prices!D701 - Prices!D700) / Prices!D700</f>
        <v>-1.2868603350918979E-2</v>
      </c>
      <c r="D701">
        <f>(Prices!F701 - Prices!F700) / Prices!F700</f>
        <v>-6.2346270750015843E-3</v>
      </c>
      <c r="E701">
        <f>(Prices!G701 - Prices!G700) / Prices!G700</f>
        <v>-4.2254297910178694E-3</v>
      </c>
      <c r="F701">
        <f>(Prices!H701 - Prices!H700) / Prices!H700</f>
        <v>-2.1031879022563111E-2</v>
      </c>
      <c r="G701">
        <f>(Prices!I701 - Prices!I700) / Prices!I700</f>
        <v>-2.1025851509474257E-3</v>
      </c>
      <c r="H701">
        <f>(Prices!J701 - Prices!J700) / Prices!J700</f>
        <v>-6.528584197770743E-3</v>
      </c>
      <c r="I701">
        <f>(Prices!K701 - Prices!K700) / Prices!K700</f>
        <v>4.1631342187313141E-3</v>
      </c>
      <c r="J701">
        <f>(Prices!P701 - Prices!P700) / Prices!P700</f>
        <v>8.2115285655758492E-3</v>
      </c>
      <c r="K701">
        <f>(Prices!S701 - Prices!S700) / Prices!S700</f>
        <v>-9.9709644231769784E-3</v>
      </c>
      <c r="L701">
        <v>-7.6695881087673759E-3</v>
      </c>
      <c r="M701">
        <v>-2.9691908714959943E-3</v>
      </c>
      <c r="N701">
        <v>-7.2798221292467253E-3</v>
      </c>
    </row>
    <row r="702" spans="1:14">
      <c r="A702" s="2">
        <v>44481</v>
      </c>
      <c r="B702">
        <f>(Prices!B702 - Prices!B701) / Prices!B701</f>
        <v>-9.1032550361126695E-3</v>
      </c>
      <c r="C702">
        <f>(Prices!D702 - Prices!D701) / Prices!D701</f>
        <v>3.172745113599999E-4</v>
      </c>
      <c r="D702">
        <f>(Prices!F702 - Prices!F701) / Prices!F701</f>
        <v>-1.7744704638775043E-2</v>
      </c>
      <c r="E702">
        <f>(Prices!G702 - Prices!G701) / Prices!G701</f>
        <v>-1.5974988960583931E-2</v>
      </c>
      <c r="F702">
        <f>(Prices!H702 - Prices!H701) / Prices!H701</f>
        <v>-7.6810177269669251E-3</v>
      </c>
      <c r="G702">
        <f>(Prices!I702 - Prices!I701) / Prices!I701</f>
        <v>-4.5883963809167832E-3</v>
      </c>
      <c r="H702">
        <f>(Prices!J702 - Prices!J701) / Prices!J701</f>
        <v>-1.1599729179574726E-3</v>
      </c>
      <c r="I702">
        <f>(Prices!K702 - Prices!K701) / Prices!K701</f>
        <v>-1.4757927064004506E-3</v>
      </c>
      <c r="J702">
        <f>(Prices!P702 - Prices!P701) / Prices!P701</f>
        <v>1.7400267303360875E-2</v>
      </c>
      <c r="K702">
        <f>(Prices!S702 - Prices!S701) / Prices!S701</f>
        <v>-5.1982000150272469E-3</v>
      </c>
      <c r="L702">
        <v>-3.4879703887567004E-3</v>
      </c>
      <c r="M702">
        <v>-3.9708276296801601E-4</v>
      </c>
      <c r="N702">
        <v>-2.0020255807340287E-3</v>
      </c>
    </row>
    <row r="703" spans="1:14">
      <c r="A703" s="2">
        <v>44482</v>
      </c>
      <c r="B703">
        <f>(Prices!B703 - Prices!B702) / Prices!B702</f>
        <v>-4.239922947776335E-3</v>
      </c>
      <c r="C703">
        <f>(Prices!D703 - Prices!D702) / Prices!D702</f>
        <v>1.1378601203982826E-2</v>
      </c>
      <c r="D703">
        <f>(Prices!F703 - Prices!F702) / Prices!F702</f>
        <v>8.3034159100416217E-3</v>
      </c>
      <c r="E703">
        <f>(Prices!G703 - Prices!G702) / Prices!G702</f>
        <v>9.5756432673744681E-3</v>
      </c>
      <c r="F703">
        <f>(Prices!H703 - Prices!H702) / Prices!H702</f>
        <v>-2.6366576754210207E-2</v>
      </c>
      <c r="G703">
        <f>(Prices!I703 - Prices!I702) / Prices!I702</f>
        <v>1.1711265393206447E-2</v>
      </c>
      <c r="H703">
        <f>(Prices!J703 - Prices!J702) / Prices!J702</f>
        <v>1.2965176395357323E-2</v>
      </c>
      <c r="I703">
        <f>(Prices!K703 - Prices!K702) / Prices!K702</f>
        <v>2.322359780287575E-3</v>
      </c>
      <c r="J703">
        <f>(Prices!P703 - Prices!P702) / Prices!P702</f>
        <v>6.6523790223201552E-3</v>
      </c>
      <c r="K703">
        <f>(Prices!S703 - Prices!S702) / Prices!S702</f>
        <v>-2.7758192006534046E-3</v>
      </c>
      <c r="L703">
        <v>8.0082682524619635E-3</v>
      </c>
      <c r="M703">
        <v>1.1122208790237233E-2</v>
      </c>
      <c r="N703">
        <v>3.2097644292698158E-3</v>
      </c>
    </row>
    <row r="704" spans="1:14">
      <c r="A704" s="2">
        <v>44483</v>
      </c>
      <c r="B704">
        <f>(Prices!B704 - Prices!B703) / Prices!B703</f>
        <v>2.0225747930496342E-2</v>
      </c>
      <c r="C704">
        <f>(Prices!D704 - Prices!D703) / Prices!D703</f>
        <v>4.7437592275509461E-3</v>
      </c>
      <c r="D704">
        <f>(Prices!F704 - Prices!F703) / Prices!F703</f>
        <v>2.5940785508212029E-2</v>
      </c>
      <c r="E704">
        <f>(Prices!G704 - Prices!G703) / Prices!G703</f>
        <v>5.7163161768639635E-3</v>
      </c>
      <c r="F704">
        <f>(Prices!H704 - Prices!H703) / Prices!H703</f>
        <v>1.5341420234572857E-2</v>
      </c>
      <c r="G704">
        <f>(Prices!I704 - Prices!I703) / Prices!I703</f>
        <v>2.1734081387343594E-2</v>
      </c>
      <c r="H704">
        <f>(Prices!J704 - Prices!J703) / Prices!J703</f>
        <v>3.8540364333862952E-2</v>
      </c>
      <c r="I704">
        <f>(Prices!K704 - Prices!K703) / Prices!K703</f>
        <v>1.1302853512358709E-2</v>
      </c>
      <c r="J704">
        <f>(Prices!P704 - Prices!P703) / Prices!P703</f>
        <v>8.9264710995042868E-3</v>
      </c>
      <c r="K704">
        <f>(Prices!S704 - Prices!S703) / Prices!S703</f>
        <v>1.5228362688694671E-2</v>
      </c>
      <c r="L704">
        <v>1.8416424278482588E-2</v>
      </c>
      <c r="M704">
        <v>1.0803257382908367E-2</v>
      </c>
      <c r="N704">
        <v>1.6798524068941577E-2</v>
      </c>
    </row>
    <row r="705" spans="1:14">
      <c r="A705" s="2">
        <v>44484</v>
      </c>
      <c r="B705">
        <f>(Prices!B705 - Prices!B704) / Prices!B704</f>
        <v>7.5123482963512988E-3</v>
      </c>
      <c r="C705">
        <f>(Prices!D705 - Prices!D704) / Prices!D704</f>
        <v>3.3080239390044244E-2</v>
      </c>
      <c r="D705">
        <f>(Prices!F705 - Prices!F704) / Prices!F704</f>
        <v>1.5375062315512991E-3</v>
      </c>
      <c r="E705">
        <f>(Prices!G705 - Prices!G704) / Prices!G704</f>
        <v>7.4324793610547994E-3</v>
      </c>
      <c r="F705">
        <f>(Prices!H705 - Prices!H704) / Prices!H704</f>
        <v>1.9208678144355323E-2</v>
      </c>
      <c r="G705">
        <f>(Prices!I705 - Prices!I704) / Prices!I704</f>
        <v>4.8223697002593401E-3</v>
      </c>
      <c r="H705">
        <f>(Prices!J705 - Prices!J704) / Prices!J704</f>
        <v>5.3343681033032305E-3</v>
      </c>
      <c r="I705">
        <f>(Prices!K705 - Prices!K704) / Prices!K704</f>
        <v>2.5685581151599435E-3</v>
      </c>
      <c r="J705">
        <f>(Prices!P705 - Prices!P704) / Prices!P704</f>
        <v>3.0195999501915198E-2</v>
      </c>
      <c r="K705">
        <f>(Prices!S705 - Prices!S704) / Prices!S704</f>
        <v>9.5161369614196953E-3</v>
      </c>
      <c r="L705">
        <v>6.3005969818845549E-3</v>
      </c>
      <c r="M705">
        <v>7.9673474421777628E-3</v>
      </c>
      <c r="N705">
        <v>7.7932657458459949E-3</v>
      </c>
    </row>
    <row r="706" spans="1:14">
      <c r="A706" s="2">
        <v>44487</v>
      </c>
      <c r="B706">
        <f>(Prices!B706 - Prices!B705) / Prices!B705</f>
        <v>1.1806346447103823E-2</v>
      </c>
      <c r="C706">
        <f>(Prices!D706 - Prices!D705) / Prices!D705</f>
        <v>1.1064772529006242E-2</v>
      </c>
      <c r="D706">
        <f>(Prices!F706 - Prices!F705) / Prices!F705</f>
        <v>9.9739897383603077E-3</v>
      </c>
      <c r="E706">
        <f>(Prices!G706 - Prices!G705) / Prices!G705</f>
        <v>-7.315554588750558E-3</v>
      </c>
      <c r="F706">
        <f>(Prices!H706 - Prices!H705) / Prices!H705</f>
        <v>-3.6019980357361749E-4</v>
      </c>
      <c r="G706">
        <f>(Prices!I706 - Prices!I705) / Prices!I705</f>
        <v>1.0124544096895017E-2</v>
      </c>
      <c r="H706">
        <f>(Prices!J706 - Prices!J705) / Prices!J705</f>
        <v>1.6466955278713138E-2</v>
      </c>
      <c r="I706">
        <f>(Prices!K706 - Prices!K705) / Prices!K705</f>
        <v>-1.4402603251220536E-2</v>
      </c>
      <c r="J706">
        <f>(Prices!P706 - Prices!P705) / Prices!P705</f>
        <v>3.2122244936434272E-2</v>
      </c>
      <c r="K706">
        <f>(Prices!S706 - Prices!S705) / Prices!S705</f>
        <v>-4.7928484891029266E-4</v>
      </c>
      <c r="L706">
        <v>1.0055803761020606E-2</v>
      </c>
      <c r="M706">
        <v>-3.6628579979112352E-3</v>
      </c>
      <c r="N706">
        <v>3.0493083676818599E-3</v>
      </c>
    </row>
    <row r="707" spans="1:14">
      <c r="A707" s="2">
        <v>44488</v>
      </c>
      <c r="B707">
        <f>(Prices!B707 - Prices!B706) / Prices!B706</f>
        <v>1.5080072865035187E-2</v>
      </c>
      <c r="C707">
        <f>(Prices!D707 - Prices!D706) / Prices!D706</f>
        <v>-7.5144245608295846E-4</v>
      </c>
      <c r="D707">
        <f>(Prices!F707 - Prices!F706) / Prices!F706</f>
        <v>3.2146252852128603E-3</v>
      </c>
      <c r="E707">
        <f>(Prices!G707 - Prices!G706) / Prices!G706</f>
        <v>2.3419537626811187E-2</v>
      </c>
      <c r="F707">
        <f>(Prices!H707 - Prices!H706) / Prices!H706</f>
        <v>1.2128484517428387E-2</v>
      </c>
      <c r="G707">
        <f>(Prices!I707 - Prices!I706) / Prices!I706</f>
        <v>3.0591042593116819E-3</v>
      </c>
      <c r="H707">
        <f>(Prices!J707 - Prices!J706) / Prices!J706</f>
        <v>3.060262863859371E-3</v>
      </c>
      <c r="I707">
        <f>(Prices!K707 - Prices!K706) / Prices!K706</f>
        <v>-1.1802540499764159E-2</v>
      </c>
      <c r="J707">
        <f>(Prices!P707 - Prices!P706) / Prices!P706</f>
        <v>-6.7118606402702119E-3</v>
      </c>
      <c r="K707">
        <f>(Prices!S707 - Prices!S706) / Prices!S706</f>
        <v>1.5025576608915256E-2</v>
      </c>
      <c r="L707">
        <v>7.5674051116438219E-3</v>
      </c>
      <c r="M707">
        <v>6.9658861844863517E-3</v>
      </c>
      <c r="N707">
        <v>7.7822645538994711E-3</v>
      </c>
    </row>
    <row r="708" spans="1:14">
      <c r="A708" s="2">
        <v>44489</v>
      </c>
      <c r="B708">
        <f>(Prices!B708 - Prices!B707) / Prices!B707</f>
        <v>3.3608085154044616E-3</v>
      </c>
      <c r="C708">
        <f>(Prices!D708 - Prices!D707) / Prices!D707</f>
        <v>-8.4461957518084593E-3</v>
      </c>
      <c r="D708">
        <f>(Prices!F708 - Prices!F707) / Prices!F707</f>
        <v>-1.0248493471567012E-2</v>
      </c>
      <c r="E708">
        <f>(Prices!G708 - Prices!G707) / Prices!G707</f>
        <v>-5.4889229972299972E-4</v>
      </c>
      <c r="F708">
        <f>(Prices!H708 - Prices!H707) / Prices!H707</f>
        <v>1.3466311398949705E-2</v>
      </c>
      <c r="G708">
        <f>(Prices!I708 - Prices!I707) / Prices!I707</f>
        <v>-2.6603261423917756E-3</v>
      </c>
      <c r="H708">
        <f>(Prices!J708 - Prices!J707) / Prices!J707</f>
        <v>-8.3895540868229052E-3</v>
      </c>
      <c r="I708">
        <f>(Prices!K708 - Prices!K707) / Prices!K707</f>
        <v>3.9100369923805219E-3</v>
      </c>
      <c r="J708">
        <f>(Prices!P708 - Prices!P707) / Prices!P707</f>
        <v>1.7703140411263274E-3</v>
      </c>
      <c r="K708">
        <f>(Prices!S708 - Prices!S707) / Prices!S707</f>
        <v>5.5116643749935964E-3</v>
      </c>
      <c r="L708">
        <v>-1.3049812878402635E-3</v>
      </c>
      <c r="M708">
        <v>3.4589761833639346E-3</v>
      </c>
      <c r="N708">
        <v>3.8852850936018654E-3</v>
      </c>
    </row>
    <row r="709" spans="1:14">
      <c r="A709" s="2">
        <v>44490</v>
      </c>
      <c r="B709">
        <f>(Prices!B709 - Prices!B708) / Prices!B708</f>
        <v>1.4743461162604512E-3</v>
      </c>
      <c r="C709">
        <f>(Prices!D709 - Prices!D708) / Prices!D708</f>
        <v>5.8417569451290974E-3</v>
      </c>
      <c r="D709">
        <f>(Prices!F709 - Prices!F708) / Prices!F708</f>
        <v>8.2526315972096965E-4</v>
      </c>
      <c r="E709">
        <f>(Prices!G709 - Prices!G708) / Prices!G708</f>
        <v>-2.3203409492627844E-3</v>
      </c>
      <c r="F709">
        <f>(Prices!H709 - Prices!H708) / Prices!H708</f>
        <v>-7.8437601002039458E-3</v>
      </c>
      <c r="G709">
        <f>(Prices!I709 - Prices!I708) / Prices!I708</f>
        <v>1.0897567939044913E-2</v>
      </c>
      <c r="H709">
        <f>(Prices!J709 - Prices!J708) / Prices!J708</f>
        <v>2.664797616294946E-2</v>
      </c>
      <c r="I709">
        <f>(Prices!K709 - Prices!K708) / Prices!K708</f>
        <v>-7.1968222779010523E-3</v>
      </c>
      <c r="J709">
        <f>(Prices!P709 - Prices!P708) / Prices!P708</f>
        <v>3.2571010733495158E-2</v>
      </c>
      <c r="K709">
        <f>(Prices!S709 - Prices!S708) / Prices!S708</f>
        <v>-1.8167404626970498E-2</v>
      </c>
      <c r="L709">
        <v>6.1071464535988823E-3</v>
      </c>
      <c r="M709">
        <v>-4.9790295348820721E-3</v>
      </c>
      <c r="N709">
        <v>2.4522181409998905E-3</v>
      </c>
    </row>
    <row r="710" spans="1:14">
      <c r="A710" s="2">
        <v>44491</v>
      </c>
      <c r="B710">
        <f>(Prices!B710 - Prices!B709) / Prices!B709</f>
        <v>-5.2851156939033401E-3</v>
      </c>
      <c r="C710">
        <f>(Prices!D710 - Prices!D709) / Prices!D709</f>
        <v>-2.89548333172087E-2</v>
      </c>
      <c r="D710">
        <f>(Prices!F710 - Prices!F709) / Prices!F709</f>
        <v>-3.0443678566192501E-2</v>
      </c>
      <c r="E710">
        <f>(Prices!G710 - Prices!G709) / Prices!G709</f>
        <v>1.9582988342251584E-3</v>
      </c>
      <c r="F710">
        <f>(Prices!H710 - Prices!H709) / Prices!H709</f>
        <v>1.3451219481710901E-2</v>
      </c>
      <c r="G710">
        <f>(Prices!I710 - Prices!I709) / Prices!I709</f>
        <v>-5.1488125590436248E-3</v>
      </c>
      <c r="H710">
        <f>(Prices!J710 - Prices!J709) / Prices!J709</f>
        <v>1.4982284131252826E-3</v>
      </c>
      <c r="I710">
        <f>(Prices!K710 - Prices!K709) / Prices!K709</f>
        <v>1.0765861445064768E-2</v>
      </c>
      <c r="J710">
        <f>(Prices!P710 - Prices!P709) / Prices!P709</f>
        <v>1.7539107559511324E-2</v>
      </c>
      <c r="K710">
        <f>(Prices!S710 - Prices!S709) / Prices!S709</f>
        <v>6.8589329722582807E-3</v>
      </c>
      <c r="L710">
        <v>-8.4024518523785254E-3</v>
      </c>
      <c r="M710">
        <v>4.6190124776276393E-3</v>
      </c>
      <c r="N710">
        <v>-1.0071432379333573E-3</v>
      </c>
    </row>
    <row r="711" spans="1:14">
      <c r="A711" s="2">
        <v>44494</v>
      </c>
      <c r="B711">
        <f>(Prices!B711 - Prices!B710) / Prices!B710</f>
        <v>-3.3618661756895494E-4</v>
      </c>
      <c r="C711">
        <f>(Prices!D711 - Prices!D710) / Prices!D710</f>
        <v>-4.5509898050577107E-3</v>
      </c>
      <c r="D711">
        <f>(Prices!F711 - Prices!F710) / Prices!F710</f>
        <v>-8.6857893356322635E-4</v>
      </c>
      <c r="E711">
        <f>(Prices!G711 - Prices!G710) / Prices!G710</f>
        <v>2.1988462385469725E-3</v>
      </c>
      <c r="F711">
        <f>(Prices!H711 - Prices!H710) / Prices!H710</f>
        <v>-4.889942019808041E-3</v>
      </c>
      <c r="G711">
        <f>(Prices!I711 - Prices!I710) / Prices!I710</f>
        <v>-3.33168067744787E-3</v>
      </c>
      <c r="H711">
        <f>(Prices!J711 - Prices!J710) / Prices!J710</f>
        <v>1.9361124032282146E-2</v>
      </c>
      <c r="I711">
        <f>(Prices!K711 - Prices!K710) / Prices!K710</f>
        <v>1.4211331299942683E-4</v>
      </c>
      <c r="J711">
        <f>(Prices!P711 - Prices!P710) / Prices!P710</f>
        <v>0.12661598362581974</v>
      </c>
      <c r="K711">
        <f>(Prices!S711 - Prices!S710) / Prices!S710</f>
        <v>1.9486739829393602E-2</v>
      </c>
      <c r="L711">
        <v>1.0237840051968221E-2</v>
      </c>
      <c r="M711">
        <v>-7.6623959328440288E-4</v>
      </c>
      <c r="N711">
        <v>5.1849158096813662E-3</v>
      </c>
    </row>
    <row r="712" spans="1:14">
      <c r="A712" s="2">
        <v>44495</v>
      </c>
      <c r="B712">
        <f>(Prices!B712 - Prices!B711) / Prices!B711</f>
        <v>4.5749981342919346E-3</v>
      </c>
      <c r="C712">
        <f>(Prices!D712 - Prices!D711) / Prices!D711</f>
        <v>1.6775261603935002E-2</v>
      </c>
      <c r="D712">
        <f>(Prices!F712 - Prices!F711) / Prices!F711</f>
        <v>1.3543579730020794E-2</v>
      </c>
      <c r="E712">
        <f>(Prices!G712 - Prices!G711) / Prices!G711</f>
        <v>1.0178291643268144E-2</v>
      </c>
      <c r="F712">
        <f>(Prices!H712 - Prices!H711) / Prices!H711</f>
        <v>2.6911187034877825E-3</v>
      </c>
      <c r="G712">
        <f>(Prices!I712 - Prices!I711) / Prices!I711</f>
        <v>6.4259874710472162E-3</v>
      </c>
      <c r="H712">
        <f>(Prices!J712 - Prices!J711) / Prices!J711</f>
        <v>6.6951386430970664E-2</v>
      </c>
      <c r="I712">
        <f>(Prices!K712 - Prices!K711) / Prices!K711</f>
        <v>1.4199372035834306E-2</v>
      </c>
      <c r="J712">
        <f>(Prices!P712 - Prices!P711) / Prices!P711</f>
        <v>-6.2740503925066936E-3</v>
      </c>
      <c r="K712">
        <f>(Prices!S712 - Prices!S711) / Prices!S711</f>
        <v>2.3154597812184444E-2</v>
      </c>
      <c r="L712">
        <v>3.148764726538386E-3</v>
      </c>
      <c r="M712">
        <v>1.9170256671207804E-3</v>
      </c>
      <c r="N712">
        <v>9.5513937292356587E-4</v>
      </c>
    </row>
    <row r="713" spans="1:14">
      <c r="A713" s="2">
        <v>44496</v>
      </c>
      <c r="B713">
        <f>(Prices!B713 - Prices!B712) / Prices!B712</f>
        <v>-3.1476979363483384E-3</v>
      </c>
      <c r="C713">
        <f>(Prices!D713 - Prices!D712) / Prices!D712</f>
        <v>4.863638245470865E-3</v>
      </c>
      <c r="D713">
        <f>(Prices!F713 - Prices!F712) / Prices!F712</f>
        <v>4.9594874178080554E-2</v>
      </c>
      <c r="E713">
        <f>(Prices!G713 - Prices!G712) / Prices!G712</f>
        <v>-1.2127014553750374E-2</v>
      </c>
      <c r="F713">
        <f>(Prices!H713 - Prices!H712) / Prices!H712</f>
        <v>-2.0828547960142926E-2</v>
      </c>
      <c r="G713">
        <f>(Prices!I713 - Prices!I712) / Prices!I712</f>
        <v>4.2113985109712676E-2</v>
      </c>
      <c r="H713">
        <f>(Prices!J713 - Prices!J712) / Prices!J712</f>
        <v>-1.0761443520728838E-2</v>
      </c>
      <c r="I713">
        <f>(Prices!K713 - Prices!K712) / Prices!K712</f>
        <v>-7.1405081638615184E-3</v>
      </c>
      <c r="J713">
        <f>(Prices!P713 - Prices!P712) / Prices!P712</f>
        <v>1.9078438805710658E-2</v>
      </c>
      <c r="K713">
        <f>(Prices!S713 - Prices!S712) / Prices!S712</f>
        <v>-2.5971923477774734E-2</v>
      </c>
      <c r="L713">
        <v>2.3209122634163921E-3</v>
      </c>
      <c r="M713">
        <v>-5.3579413495602572E-3</v>
      </c>
      <c r="N713">
        <v>-4.3421088391288791E-3</v>
      </c>
    </row>
    <row r="714" spans="1:14">
      <c r="A714" s="2">
        <v>44497</v>
      </c>
      <c r="B714">
        <f>(Prices!B714 - Prices!B713) / Prices!B713</f>
        <v>2.4991620092408327E-2</v>
      </c>
      <c r="C714">
        <f>(Prices!D714 - Prices!D713) / Prices!D713</f>
        <v>1.5941152759170907E-2</v>
      </c>
      <c r="D714">
        <f>(Prices!F714 - Prices!F713) / Prices!F713</f>
        <v>-2.5203322043883367E-3</v>
      </c>
      <c r="E714">
        <f>(Prices!G714 - Prices!G713) / Prices!G713</f>
        <v>-5.4353844041451528E-3</v>
      </c>
      <c r="F714">
        <f>(Prices!H714 - Prices!H713) / Prices!H713</f>
        <v>1.5074770985266751E-2</v>
      </c>
      <c r="G714">
        <f>(Prices!I714 - Prices!I713) / Prices!I713</f>
        <v>3.6515766056225891E-3</v>
      </c>
      <c r="H714">
        <f>(Prices!J714 - Prices!J713) / Prices!J713</f>
        <v>2.0039759187394396E-2</v>
      </c>
      <c r="I714">
        <f>(Prices!K714 - Prices!K713) / Prices!K713</f>
        <v>5.9930396964694606E-3</v>
      </c>
      <c r="J714">
        <f>(Prices!P714 - Prices!P713) / Prices!P713</f>
        <v>3.7750748729799118E-2</v>
      </c>
      <c r="K714">
        <f>(Prices!S714 - Prices!S713) / Prices!S713</f>
        <v>2.806722096990304E-3</v>
      </c>
      <c r="L714">
        <v>1.1105412771323646E-2</v>
      </c>
      <c r="M714">
        <v>1.0196261780505872E-2</v>
      </c>
      <c r="N714">
        <v>9.7764426894194519E-3</v>
      </c>
    </row>
    <row r="715" spans="1:14">
      <c r="A715" s="2">
        <v>44498</v>
      </c>
      <c r="B715">
        <f>(Prices!B715 - Prices!B714) / Prices!B714</f>
        <v>-1.8155732906300827E-2</v>
      </c>
      <c r="C715">
        <f>(Prices!D715 - Prices!D714) / Prices!D714</f>
        <v>-2.1511245053778275E-2</v>
      </c>
      <c r="D715">
        <f>(Prices!F715 - Prices!F714) / Prices!F714</f>
        <v>1.5063540135901915E-2</v>
      </c>
      <c r="E715">
        <f>(Prices!G715 - Prices!G714) / Prices!G714</f>
        <v>1.8428678416678961E-4</v>
      </c>
      <c r="F715">
        <f>(Prices!H715 - Prices!H714) / Prices!H714</f>
        <v>-2.75887646516851E-3</v>
      </c>
      <c r="G715">
        <f>(Prices!I715 - Prices!I714) / Prices!I714</f>
        <v>2.241377093232683E-2</v>
      </c>
      <c r="H715">
        <f>(Prices!J715 - Prices!J714) / Prices!J714</f>
        <v>2.5099110019497325E-2</v>
      </c>
      <c r="I715">
        <f>(Prices!K715 - Prices!K714) / Prices!K714</f>
        <v>2.1731613042041604E-3</v>
      </c>
      <c r="J715">
        <f>(Prices!P715 - Prices!P714) / Prices!P714</f>
        <v>3.4316294361793613E-2</v>
      </c>
      <c r="K715">
        <f>(Prices!S715 - Prices!S714) / Prices!S714</f>
        <v>2.4880275755522195E-3</v>
      </c>
      <c r="L715">
        <v>4.9190086915373264E-3</v>
      </c>
      <c r="M715">
        <v>-7.4271310446370822E-3</v>
      </c>
      <c r="N715">
        <v>1.7797746440256742E-3</v>
      </c>
    </row>
    <row r="716" spans="1:14">
      <c r="A716" s="2">
        <v>44501</v>
      </c>
      <c r="B716">
        <f>(Prices!B716 - Prices!B715) / Prices!B715</f>
        <v>-5.6075216048047426E-3</v>
      </c>
      <c r="C716">
        <f>(Prices!D716 - Prices!D715) / Prices!D715</f>
        <v>-1.6107099780024725E-2</v>
      </c>
      <c r="D716">
        <f>(Prices!F716 - Prices!F715) / Prices!F715</f>
        <v>-3.0726976367826481E-2</v>
      </c>
      <c r="E716">
        <f>(Prices!G716 - Prices!G715) / Prices!G715</f>
        <v>8.5945781537865099E-4</v>
      </c>
      <c r="F716">
        <f>(Prices!H716 - Prices!H715) / Prices!H715</f>
        <v>-5.2981858078033847E-4</v>
      </c>
      <c r="G716">
        <f>(Prices!I716 - Prices!I715) / Prices!I715</f>
        <v>-6.7848104932404047E-3</v>
      </c>
      <c r="H716">
        <f>(Prices!J716 - Prices!J715) / Prices!J715</f>
        <v>1.0169609360603838E-2</v>
      </c>
      <c r="I716">
        <f>(Prices!K716 - Prices!K715) / Prices!K715</f>
        <v>-2.4479100986706456E-3</v>
      </c>
      <c r="J716">
        <f>(Prices!P716 - Prices!P715) / Prices!P715</f>
        <v>8.4910227779745009E-2</v>
      </c>
      <c r="K716">
        <f>(Prices!S716 - Prices!S715) / Prices!S715</f>
        <v>1.799282697788436E-2</v>
      </c>
      <c r="L716">
        <v>3.4187086626032599E-3</v>
      </c>
      <c r="M716">
        <v>9.4012879563236916E-3</v>
      </c>
      <c r="N716">
        <v>2.1083341661605639E-3</v>
      </c>
    </row>
    <row r="717" spans="1:14">
      <c r="A717" s="2">
        <v>44502</v>
      </c>
      <c r="B717">
        <f>(Prices!B717 - Prices!B716) / Prices!B716</f>
        <v>7.1159345046206447E-3</v>
      </c>
      <c r="C717">
        <f>(Prices!D717 - Prices!D716) / Prices!D716</f>
        <v>-1.6154097805500341E-3</v>
      </c>
      <c r="D717">
        <f>(Prices!F717 - Prices!F716) / Prices!F716</f>
        <v>1.3488011608691777E-2</v>
      </c>
      <c r="E717">
        <f>(Prices!G717 - Prices!G716) / Prices!G716</f>
        <v>1.5765086807280483E-2</v>
      </c>
      <c r="F717">
        <f>(Prices!H717 - Prices!H716) / Prices!H716</f>
        <v>3.9458522039650164E-3</v>
      </c>
      <c r="G717">
        <f>(Prices!I717 - Prices!I716) / Prices!I716</f>
        <v>1.1415739322518931E-2</v>
      </c>
      <c r="H717">
        <f>(Prices!J717 - Prices!J716) / Prices!J716</f>
        <v>2.2224823841243288E-2</v>
      </c>
      <c r="I717">
        <f>(Prices!K717 - Prices!K716) / Prices!K716</f>
        <v>9.9553278535378653E-3</v>
      </c>
      <c r="J717">
        <f>(Prices!P717 - Prices!P716) / Prices!P716</f>
        <v>-3.0274995292032467E-2</v>
      </c>
      <c r="K717">
        <f>(Prices!S717 - Prices!S716) / Prices!S716</f>
        <v>-1.2342089678953306E-2</v>
      </c>
      <c r="L717">
        <v>4.1814407347081717E-3</v>
      </c>
      <c r="M717">
        <v>-2.2807212286604945E-3</v>
      </c>
      <c r="N717">
        <v>3.8766198771413938E-3</v>
      </c>
    </row>
    <row r="718" spans="1:14">
      <c r="A718" s="2">
        <v>44503</v>
      </c>
      <c r="B718">
        <f>(Prices!B718 - Prices!B717) / Prices!B717</f>
        <v>9.7986952128552712E-3</v>
      </c>
      <c r="C718">
        <f>(Prices!D718 - Prices!D717) / Prices!D717</f>
        <v>2.1507811127532295E-2</v>
      </c>
      <c r="D718">
        <f>(Prices!F718 - Prices!F717) / Prices!F717</f>
        <v>8.014195965596391E-3</v>
      </c>
      <c r="E718">
        <f>(Prices!G718 - Prices!G717) / Prices!G717</f>
        <v>-3.200643861970331E-3</v>
      </c>
      <c r="F718">
        <f>(Prices!H718 - Prices!H717) / Prices!H717</f>
        <v>3.5204378267415679E-4</v>
      </c>
      <c r="G718">
        <f>(Prices!I718 - Prices!I717) / Prices!I717</f>
        <v>2.6115329346430866E-3</v>
      </c>
      <c r="H718">
        <f>(Prices!J718 - Prices!J717) / Prices!J717</f>
        <v>7.4618070325967569E-3</v>
      </c>
      <c r="I718">
        <f>(Prices!K718 - Prices!K717) / Prices!K717</f>
        <v>6.8718772909333418E-3</v>
      </c>
      <c r="J718">
        <f>(Prices!P718 - Prices!P717) / Prices!P717</f>
        <v>3.5716738019734615E-2</v>
      </c>
      <c r="K718">
        <f>(Prices!S718 - Prices!S717) / Prices!S717</f>
        <v>-1.3730168409118502E-2</v>
      </c>
      <c r="L718">
        <v>1.0615587952740601E-2</v>
      </c>
      <c r="M718">
        <v>6.8583921995411957E-3</v>
      </c>
      <c r="N718">
        <v>6.0277285600991446E-3</v>
      </c>
    </row>
    <row r="719" spans="1:14">
      <c r="A719" s="2">
        <v>44504</v>
      </c>
      <c r="B719">
        <f>(Prices!B719 - Prices!B718) / Prices!B718</f>
        <v>-3.4983922061314868E-3</v>
      </c>
      <c r="C719">
        <f>(Prices!D719 - Prices!D718) / Prices!D718</f>
        <v>2.748232410840902E-2</v>
      </c>
      <c r="D719">
        <f>(Prices!F719 - Prices!F718) / Prices!F718</f>
        <v>1.1388195565995986E-2</v>
      </c>
      <c r="E719">
        <f>(Prices!G719 - Prices!G718) / Prices!G718</f>
        <v>-2.7870245027172172E-3</v>
      </c>
      <c r="F719">
        <f>(Prices!H719 - Prices!H718) / Prices!H718</f>
        <v>-1.3135725494136559E-2</v>
      </c>
      <c r="G719">
        <f>(Prices!I719 - Prices!I718) / Prices!I718</f>
        <v>7.3055063378498208E-3</v>
      </c>
      <c r="H719">
        <f>(Prices!J719 - Prices!J718) / Prices!J718</f>
        <v>0.12042254189101897</v>
      </c>
      <c r="I719">
        <f>(Prices!K719 - Prices!K718) / Prices!K718</f>
        <v>1.8614630515804624E-3</v>
      </c>
      <c r="J719">
        <f>(Prices!P719 - Prices!P718) / Prices!P718</f>
        <v>1.3222297879683719E-2</v>
      </c>
      <c r="K719">
        <f>(Prices!S719 - Prices!S718) / Prices!S718</f>
        <v>7.5083096123286864E-3</v>
      </c>
      <c r="L719">
        <v>1.2818670506967719E-2</v>
      </c>
      <c r="M719">
        <v>-7.5698251109339863E-4</v>
      </c>
      <c r="N719">
        <v>4.6811421056979904E-3</v>
      </c>
    </row>
    <row r="720" spans="1:14">
      <c r="A720" s="2">
        <v>44505</v>
      </c>
      <c r="B720">
        <f>(Prices!B720 - Prices!B719) / Prices!B719</f>
        <v>3.5823983662533524E-3</v>
      </c>
      <c r="C720">
        <f>(Prices!D720 - Prices!D719) / Prices!D719</f>
        <v>1.2076429283743605E-2</v>
      </c>
      <c r="D720">
        <f>(Prices!F720 - Prices!F719) / Prices!F719</f>
        <v>3.942247561201582E-3</v>
      </c>
      <c r="E720">
        <f>(Prices!G720 - Prices!G719) / Prices!G719</f>
        <v>-7.1081488316719959E-3</v>
      </c>
      <c r="F720">
        <f>(Prices!H720 - Prices!H719) / Prices!H719</f>
        <v>-1.4261144609674333E-3</v>
      </c>
      <c r="G720">
        <f>(Prices!I720 - Prices!I719) / Prices!I719</f>
        <v>-1.1293619551063362E-3</v>
      </c>
      <c r="H720">
        <f>(Prices!J720 - Prices!J719) / Prices!J719</f>
        <v>-1.6441564655125421E-3</v>
      </c>
      <c r="I720">
        <f>(Prices!K720 - Prices!K719) / Prices!K719</f>
        <v>4.9545237538911784E-3</v>
      </c>
      <c r="J720">
        <f>(Prices!P720 - Prices!P719) / Prices!P719</f>
        <v>-6.3581699338622188E-3</v>
      </c>
      <c r="K720">
        <f>(Prices!S720 - Prices!S719) / Prices!S719</f>
        <v>9.4705008323786484E-3</v>
      </c>
      <c r="L720">
        <v>9.5414080584411043E-4</v>
      </c>
      <c r="M720">
        <v>2.0830493993757222E-3</v>
      </c>
      <c r="N720">
        <v>3.4013132258138611E-3</v>
      </c>
    </row>
    <row r="721" spans="1:14">
      <c r="A721" s="2">
        <v>44508</v>
      </c>
      <c r="B721">
        <f>(Prices!B721 - Prices!B720) / Prices!B720</f>
        <v>-5.5527047140218055E-3</v>
      </c>
      <c r="C721">
        <f>(Prices!D721 - Prices!D720) / Prices!D720</f>
        <v>-8.5279488572829534E-3</v>
      </c>
      <c r="D721">
        <f>(Prices!F721 - Prices!F720) / Prices!F720</f>
        <v>1.2025395553198009E-3</v>
      </c>
      <c r="E721">
        <f>(Prices!G721 - Prices!G720) / Prices!G720</f>
        <v>-3.4265789089428437E-3</v>
      </c>
      <c r="F721">
        <f>(Prices!H721 - Prices!H720) / Prices!H720</f>
        <v>6.0103168567319743E-3</v>
      </c>
      <c r="G721">
        <f>(Prices!I721 - Prices!I720) / Prices!I720</f>
        <v>2.7671269455918847E-3</v>
      </c>
      <c r="H721">
        <f>(Prices!J721 - Prices!J720) / Prices!J720</f>
        <v>3.535901394746712E-2</v>
      </c>
      <c r="I721">
        <f>(Prices!K721 - Prices!K720) / Prices!K720</f>
        <v>-7.4637545318748458E-3</v>
      </c>
      <c r="J721">
        <f>(Prices!P721 - Prices!P720) / Prices!P720</f>
        <v>-4.8400709533862829E-2</v>
      </c>
      <c r="K721">
        <f>(Prices!S721 - Prices!S720) / Prices!S720</f>
        <v>1.0765837902682471E-2</v>
      </c>
      <c r="L721">
        <v>-1.3545711430119735E-3</v>
      </c>
      <c r="M721">
        <v>5.6692345209159527E-4</v>
      </c>
      <c r="N721">
        <v>1.2073377016910639E-3</v>
      </c>
    </row>
    <row r="722" spans="1:14">
      <c r="A722" s="2">
        <v>44509</v>
      </c>
      <c r="B722">
        <f>(Prices!B722 - Prices!B721) / Prices!B721</f>
        <v>2.4594417346863887E-3</v>
      </c>
      <c r="C722">
        <f>(Prices!D722 - Prices!D721) / Prices!D721</f>
        <v>2.5007238016600097E-2</v>
      </c>
      <c r="D722">
        <f>(Prices!F722 - Prices!F721) / Prices!F721</f>
        <v>-7.5472064040234754E-4</v>
      </c>
      <c r="E722">
        <f>(Prices!G722 - Prices!G721) / Prices!G721</f>
        <v>-2.2104277610808733E-3</v>
      </c>
      <c r="F722">
        <f>(Prices!H722 - Prices!H721) / Prices!H721</f>
        <v>-7.5711666507770952E-3</v>
      </c>
      <c r="G722">
        <f>(Prices!I722 - Prices!I721) / Prices!I721</f>
        <v>-3.0859792911586588E-3</v>
      </c>
      <c r="H722">
        <f>(Prices!J722 - Prices!J721) / Prices!J721</f>
        <v>-4.7722363729365549E-3</v>
      </c>
      <c r="I722">
        <f>(Prices!K722 - Prices!K721) / Prices!K721</f>
        <v>3.0357650524761E-3</v>
      </c>
      <c r="J722">
        <f>(Prices!P722 - Prices!P721) / Prices!P721</f>
        <v>-0.11990303254359856</v>
      </c>
      <c r="K722">
        <f>(Prices!S722 - Prices!S721) / Prices!S721</f>
        <v>9.7382524697365823E-3</v>
      </c>
      <c r="L722">
        <v>-6.8834385356834234E-3</v>
      </c>
      <c r="M722">
        <v>-2.4551931004880225E-3</v>
      </c>
      <c r="N722">
        <v>-3.5015953493286707E-3</v>
      </c>
    </row>
    <row r="723" spans="1:14">
      <c r="A723" s="2">
        <v>44510</v>
      </c>
      <c r="B723">
        <f>(Prices!B723 - Prices!B722) / Prices!B722</f>
        <v>-1.9163025379185784E-2</v>
      </c>
      <c r="C723">
        <f>(Prices!D723 - Prices!D722) / Prices!D722</f>
        <v>-2.6334994227121336E-2</v>
      </c>
      <c r="D723">
        <f>(Prices!F723 - Prices!F722) / Prices!F722</f>
        <v>-2.0313148303636345E-2</v>
      </c>
      <c r="E723">
        <f>(Prices!G723 - Prices!G722) / Prices!G722</f>
        <v>1.0830109713234858E-2</v>
      </c>
      <c r="F723">
        <f>(Prices!H723 - Prices!H722) / Prices!H722</f>
        <v>-9.5376733551970404E-4</v>
      </c>
      <c r="G723">
        <f>(Prices!I723 - Prices!I722) / Prices!I722</f>
        <v>-1.532971197218067E-2</v>
      </c>
      <c r="H723">
        <f>(Prices!J723 - Prices!J722) / Prices!J722</f>
        <v>-3.9077539495181265E-2</v>
      </c>
      <c r="I723">
        <f>(Prices!K723 - Prices!K722) / Prices!K722</f>
        <v>9.8355923700594663E-3</v>
      </c>
      <c r="J723">
        <f>(Prices!P723 - Prices!P722) / Prices!P722</f>
        <v>4.3429451929625051E-2</v>
      </c>
      <c r="K723">
        <f>(Prices!S723 - Prices!S722) / Prices!S722</f>
        <v>-1.9700500075309109E-2</v>
      </c>
      <c r="L723">
        <v>-1.4696844487514096E-2</v>
      </c>
      <c r="M723">
        <v>-1.2684593736281289E-2</v>
      </c>
      <c r="N723">
        <v>-8.0517519841067538E-3</v>
      </c>
    </row>
    <row r="724" spans="1:14">
      <c r="A724" s="2">
        <v>44511</v>
      </c>
      <c r="B724">
        <f>(Prices!B724 - Prices!B723) / Prices!B723</f>
        <v>-3.3818130077524722E-4</v>
      </c>
      <c r="C724">
        <f>(Prices!D724 - Prices!D723) / Prices!D723</f>
        <v>-2.7425987825921883E-3</v>
      </c>
      <c r="D724">
        <f>(Prices!F724 - Prices!F723) / Prices!F723</f>
        <v>-8.706394394609856E-4</v>
      </c>
      <c r="E724">
        <f>(Prices!G724 - Prices!G723) / Prices!G723</f>
        <v>-7.3659857627100299E-3</v>
      </c>
      <c r="F724">
        <f>(Prices!H724 - Prices!H723) / Prices!H723</f>
        <v>-5.9755838251374054E-5</v>
      </c>
      <c r="G724">
        <f>(Prices!I724 - Prices!I723) / Prices!I723</f>
        <v>4.9273524752961352E-3</v>
      </c>
      <c r="H724">
        <f>(Prices!J724 - Prices!J723) / Prices!J723</f>
        <v>3.1603194445922127E-2</v>
      </c>
      <c r="I724">
        <f>(Prices!K724 - Prices!K723) / Prices!K723</f>
        <v>-2.8607260683601267E-3</v>
      </c>
      <c r="J724">
        <f>(Prices!P724 - Prices!P723) / Prices!P723</f>
        <v>-4.1575288246017703E-3</v>
      </c>
      <c r="K724">
        <f>(Prices!S724 - Prices!S723) / Prices!S723</f>
        <v>1.8693601527491239E-3</v>
      </c>
      <c r="L724">
        <v>2.7726062989965826E-3</v>
      </c>
      <c r="M724">
        <v>3.4516803626170197E-3</v>
      </c>
      <c r="N724">
        <v>3.2822624663351107E-4</v>
      </c>
    </row>
    <row r="725" spans="1:14">
      <c r="A725" s="2">
        <v>44512</v>
      </c>
      <c r="B725">
        <f>(Prices!B725 - Prices!B724) / Prices!B724</f>
        <v>1.4336742348258942E-2</v>
      </c>
      <c r="C725">
        <f>(Prices!D725 - Prices!D724) / Prices!D724</f>
        <v>1.5162029225162315E-2</v>
      </c>
      <c r="D725">
        <f>(Prices!F725 - Prices!F724) / Prices!F724</f>
        <v>1.9973811649544395E-2</v>
      </c>
      <c r="E725">
        <f>(Prices!G725 - Prices!G724) / Prices!G724</f>
        <v>1.1959085949728849E-2</v>
      </c>
      <c r="F725">
        <f>(Prices!H725 - Prices!H724) / Prices!H724</f>
        <v>-4.4745742420157254E-3</v>
      </c>
      <c r="G725">
        <f>(Prices!I725 - Prices!I724) / Prices!I724</f>
        <v>1.2905134793363481E-2</v>
      </c>
      <c r="H725">
        <f>(Prices!J725 - Prices!J724) / Prices!J724</f>
        <v>0</v>
      </c>
      <c r="I725">
        <f>(Prices!K725 - Prices!K724) / Prices!K724</f>
        <v>1.0927294547510142E-3</v>
      </c>
      <c r="J725">
        <f>(Prices!P725 - Prices!P724) / Prices!P724</f>
        <v>-2.8293102015991934E-2</v>
      </c>
      <c r="K725">
        <f>(Prices!S725 - Prices!S724) / Prices!S724</f>
        <v>-7.6191717305257962E-3</v>
      </c>
      <c r="L725">
        <v>1.0522626089071783E-2</v>
      </c>
      <c r="M725">
        <v>6.8793618218873798E-3</v>
      </c>
      <c r="N725">
        <v>7.434461535464041E-3</v>
      </c>
    </row>
    <row r="726" spans="1:14">
      <c r="A726" s="2">
        <v>44515</v>
      </c>
      <c r="B726">
        <f>(Prices!B726 - Prices!B725) / Prices!B725</f>
        <v>6.6785932701384E-5</v>
      </c>
      <c r="C726">
        <f>(Prices!D726 - Prices!D725) / Prices!D725</f>
        <v>5.8238044631154316E-3</v>
      </c>
      <c r="D726">
        <f>(Prices!F726 - Prices!F725) / Prices!F725</f>
        <v>-1.5201599306275155E-3</v>
      </c>
      <c r="E726">
        <f>(Prices!G726 - Prices!G725) / Prices!G725</f>
        <v>-9.0299919087858775E-3</v>
      </c>
      <c r="F726">
        <f>(Prices!H726 - Prices!H725) / Prices!H725</f>
        <v>-1.797894733421359E-3</v>
      </c>
      <c r="G726">
        <f>(Prices!I726 - Prices!I725) / Prices!I725</f>
        <v>-1.9303771127898205E-3</v>
      </c>
      <c r="H726">
        <f>(Prices!J726 - Prices!J725) / Prices!J725</f>
        <v>-1.2010294106548532E-2</v>
      </c>
      <c r="I726">
        <f>(Prices!K726 - Prices!K725) / Prices!K725</f>
        <v>5.7316035093057452E-3</v>
      </c>
      <c r="J726">
        <f>(Prices!P726 - Prices!P725) / Prices!P725</f>
        <v>-1.9382244499367703E-2</v>
      </c>
      <c r="K726">
        <f>(Prices!S726 - Prices!S725) / Prices!S725</f>
        <v>8.6179747590520005E-3</v>
      </c>
      <c r="L726">
        <v>-2.2817779861776971E-4</v>
      </c>
      <c r="M726">
        <v>-1.7080271504293649E-3</v>
      </c>
      <c r="N726">
        <v>4.653895953089937E-4</v>
      </c>
    </row>
    <row r="727" spans="1:14">
      <c r="A727" s="2">
        <v>44516</v>
      </c>
      <c r="B727">
        <f>(Prices!B727 - Prices!B726) / Prices!B726</f>
        <v>6.6667227506407708E-3</v>
      </c>
      <c r="C727">
        <f>(Prices!D727 - Prices!D726) / Prices!D726</f>
        <v>-1.4044861618774374E-3</v>
      </c>
      <c r="D727">
        <f>(Prices!F727 - Prices!F726) / Prices!F726</f>
        <v>-3.8799742170459403E-3</v>
      </c>
      <c r="E727">
        <f>(Prices!G727 - Prices!G726) / Prices!G726</f>
        <v>-5.1980236443337005E-3</v>
      </c>
      <c r="F727">
        <f>(Prices!H727 - Prices!H726) / Prices!H726</f>
        <v>-7.2046336768622349E-3</v>
      </c>
      <c r="G727">
        <f>(Prices!I727 - Prices!I726) / Prices!I726</f>
        <v>1.023599704246826E-2</v>
      </c>
      <c r="H727">
        <f>(Prices!J727 - Prices!J726) / Prices!J726</f>
        <v>5.9281734137135124E-3</v>
      </c>
      <c r="I727">
        <f>(Prices!K727 - Prices!K726) / Prices!K726</f>
        <v>-1.4245059889216286E-3</v>
      </c>
      <c r="J727">
        <f>(Prices!P727 - Prices!P726) / Prices!P726</f>
        <v>4.0793768426028158E-2</v>
      </c>
      <c r="K727">
        <f>(Prices!S727 - Prices!S726) / Prices!S726</f>
        <v>1.0097738203913298E-2</v>
      </c>
      <c r="L727">
        <v>7.1211056490705985E-3</v>
      </c>
      <c r="M727">
        <v>-2.2814056515545337E-3</v>
      </c>
      <c r="N727">
        <v>3.8162318531514946E-3</v>
      </c>
    </row>
    <row r="728" spans="1:14">
      <c r="A728" s="2">
        <v>44517</v>
      </c>
      <c r="B728">
        <f>(Prices!B728 - Prices!B727) / Prices!B727</f>
        <v>1.6490090542185285E-2</v>
      </c>
      <c r="C728">
        <f>(Prices!D728 - Prices!D727) / Prices!D727</f>
        <v>2.3441312596284292E-3</v>
      </c>
      <c r="D728">
        <f>(Prices!F728 - Prices!F727) / Prices!F727</f>
        <v>1.1563101086064142E-3</v>
      </c>
      <c r="E728">
        <f>(Prices!G728 - Prices!G727) / Prices!G727</f>
        <v>3.7497894226534404E-3</v>
      </c>
      <c r="F728">
        <f>(Prices!H728 - Prices!H727) / Prices!H727</f>
        <v>-5.3822434138389216E-3</v>
      </c>
      <c r="G728">
        <f>(Prices!I728 - Prices!I727) / Prices!I727</f>
        <v>6.7856300254123749E-4</v>
      </c>
      <c r="H728">
        <f>(Prices!J728 - Prices!J727) / Prices!J727</f>
        <v>-3.1188886329522242E-2</v>
      </c>
      <c r="I728">
        <f>(Prices!K728 - Prices!K727) / Prices!K727</f>
        <v>-6.1138984324998996E-4</v>
      </c>
      <c r="J728">
        <f>(Prices!P728 - Prices!P727) / Prices!P727</f>
        <v>3.2501208284666315E-2</v>
      </c>
      <c r="K728">
        <f>(Prices!S728 - Prices!S727) / Prices!S727</f>
        <v>-1.0919744738439133E-2</v>
      </c>
      <c r="L728">
        <v>5.2814013928124189E-4</v>
      </c>
      <c r="M728">
        <v>-2.4773491943703638E-3</v>
      </c>
      <c r="N728">
        <v>-2.4106821391662731E-3</v>
      </c>
    </row>
    <row r="729" spans="1:14">
      <c r="A729" s="2">
        <v>44518</v>
      </c>
      <c r="B729">
        <f>(Prices!B729 - Prices!B728) / Prices!B728</f>
        <v>2.8535973978428286E-2</v>
      </c>
      <c r="C729">
        <f>(Prices!D729 - Prices!D728) / Prices!D728</f>
        <v>4.1437007340814958E-2</v>
      </c>
      <c r="D729">
        <f>(Prices!F729 - Prices!F728) / Prices!F728</f>
        <v>1.210106411978217E-2</v>
      </c>
      <c r="E729">
        <f>(Prices!G729 - Prices!G728) / Prices!G728</f>
        <v>-5.3894656156914149E-3</v>
      </c>
      <c r="F729">
        <f>(Prices!H729 - Prices!H728) / Prices!H728</f>
        <v>-8.6337267775061111E-3</v>
      </c>
      <c r="G729">
        <f>(Prices!I729 - Prices!I728) / Prices!I728</f>
        <v>6.3398107301526202E-3</v>
      </c>
      <c r="H729">
        <f>(Prices!J729 - Prices!J728) / Prices!J728</f>
        <v>8.2498843703683239E-2</v>
      </c>
      <c r="I729">
        <f>(Prices!K729 - Prices!K728) / Prices!K728</f>
        <v>1.3553981137949598E-4</v>
      </c>
      <c r="J729">
        <f>(Prices!P729 - Prices!P728) / Prices!P728</f>
        <v>6.7676102677006007E-3</v>
      </c>
      <c r="K729">
        <f>(Prices!S729 - Prices!S728) / Prices!S728</f>
        <v>-1.0884687322489168E-2</v>
      </c>
      <c r="L729">
        <v>1.0361544835352012E-2</v>
      </c>
      <c r="M729">
        <v>7.6429684690069435E-4</v>
      </c>
      <c r="N729">
        <v>3.4621400868555183E-3</v>
      </c>
    </row>
    <row r="730" spans="1:14">
      <c r="A730" s="2">
        <v>44519</v>
      </c>
      <c r="B730">
        <f>(Prices!B730 - Prices!B729) / Prices!B729</f>
        <v>1.6976116065481051E-2</v>
      </c>
      <c r="C730">
        <f>(Prices!D730 - Prices!D729) / Prices!D729</f>
        <v>-5.2731142758273728E-3</v>
      </c>
      <c r="D730">
        <f>(Prices!F730 - Prices!F729) / Prices!F729</f>
        <v>-6.0866936762285842E-3</v>
      </c>
      <c r="E730">
        <f>(Prices!G730 - Prices!G729) / Prices!G729</f>
        <v>3.0173658559819855E-3</v>
      </c>
      <c r="F730">
        <f>(Prices!H730 - Prices!H729) / Prices!H729</f>
        <v>-1.3063427755381583E-2</v>
      </c>
      <c r="G730">
        <f>(Prices!I730 - Prices!I729) / Prices!I729</f>
        <v>5.3916638678945892E-3</v>
      </c>
      <c r="H730">
        <f>(Prices!J730 - Prices!J729) / Prices!J729</f>
        <v>4.1357568712760036E-2</v>
      </c>
      <c r="I730">
        <f>(Prices!K730 - Prices!K729) / Prices!K729</f>
        <v>-2.0388983230314938E-3</v>
      </c>
      <c r="J730">
        <f>(Prices!P730 - Prices!P729) / Prices!P729</f>
        <v>3.7103918009204373E-2</v>
      </c>
      <c r="K730">
        <f>(Prices!S730 - Prices!S729) / Prices!S729</f>
        <v>-4.6218998567051021E-2</v>
      </c>
      <c r="L730">
        <v>5.5756385421220763E-3</v>
      </c>
      <c r="M730">
        <v>-7.6349441079420072E-3</v>
      </c>
      <c r="N730">
        <v>-1.875659813821281E-3</v>
      </c>
    </row>
    <row r="731" spans="1:14">
      <c r="A731" s="2">
        <v>44522</v>
      </c>
      <c r="B731">
        <f>(Prices!B731 - Prices!B730) / Prices!B730</f>
        <v>2.927335078077309E-3</v>
      </c>
      <c r="C731">
        <f>(Prices!D731 - Prices!D730) / Prices!D730</f>
        <v>-2.8287300522063651E-2</v>
      </c>
      <c r="D731">
        <f>(Prices!F731 - Prices!F730) / Prices!F730</f>
        <v>-1.7622745708205014E-2</v>
      </c>
      <c r="E731">
        <f>(Prices!G731 - Prices!G730) / Prices!G730</f>
        <v>-1.3162137837675118E-2</v>
      </c>
      <c r="F731">
        <f>(Prices!H731 - Prices!H730) / Prices!H730</f>
        <v>2.1315079925361805E-2</v>
      </c>
      <c r="G731">
        <f>(Prices!I731 - Prices!I730) / Prices!I730</f>
        <v>-9.5593525651048884E-3</v>
      </c>
      <c r="H731">
        <f>(Prices!J731 - Prices!J730) / Prices!J730</f>
        <v>-3.1195974618746753E-2</v>
      </c>
      <c r="I731">
        <f>(Prices!K731 - Prices!K730) / Prices!K730</f>
        <v>6.6746828270503539E-3</v>
      </c>
      <c r="J731">
        <f>(Prices!P731 - Prices!P730) / Prices!P730</f>
        <v>1.7422122080461188E-2</v>
      </c>
      <c r="K731">
        <f>(Prices!S731 - Prices!S730) / Prices!S730</f>
        <v>1.3845159836164942E-2</v>
      </c>
      <c r="L731">
        <v>-1.160938533716164E-2</v>
      </c>
      <c r="M731">
        <v>-5.3858507543463373E-3</v>
      </c>
      <c r="N731">
        <v>-2.6447419688184312E-3</v>
      </c>
    </row>
    <row r="732" spans="1:14">
      <c r="A732" s="2">
        <v>44523</v>
      </c>
      <c r="B732">
        <f>(Prices!B732 - Prices!B731) / Prices!B731</f>
        <v>2.4221667880735026E-3</v>
      </c>
      <c r="C732">
        <f>(Prices!D732 - Prices!D731) / Prices!D731</f>
        <v>2.0909577736382317E-3</v>
      </c>
      <c r="D732">
        <f>(Prices!F732 - Prices!F731) / Prices!F731</f>
        <v>-3.554379729527087E-3</v>
      </c>
      <c r="E732">
        <f>(Prices!G732 - Prices!G731) / Prices!G731</f>
        <v>6.1995198680689948E-3</v>
      </c>
      <c r="F732">
        <f>(Prices!H732 - Prices!H731) / Prices!H731</f>
        <v>2.3912311316153172E-2</v>
      </c>
      <c r="G732">
        <f>(Prices!I732 - Prices!I731) / Prices!I731</f>
        <v>-6.326842400842205E-3</v>
      </c>
      <c r="H732">
        <f>(Prices!J732 - Prices!J731) / Prices!J731</f>
        <v>-6.5716454754085815E-3</v>
      </c>
      <c r="I732">
        <f>(Prices!K732 - Prices!K731) / Prices!K731</f>
        <v>1.1096095823630914E-2</v>
      </c>
      <c r="J732">
        <f>(Prices!P732 - Prices!P731) / Prices!P731</f>
        <v>-4.1352932727292152E-2</v>
      </c>
      <c r="K732">
        <f>(Prices!S732 - Prices!S731) / Prices!S731</f>
        <v>2.6337274290766256E-2</v>
      </c>
      <c r="L732">
        <v>-4.5577579434685853E-3</v>
      </c>
      <c r="M732">
        <v>-1.7404827683256342E-3</v>
      </c>
      <c r="N732">
        <v>1.3027397469166932E-3</v>
      </c>
    </row>
    <row r="733" spans="1:14">
      <c r="A733" s="2">
        <v>44524</v>
      </c>
      <c r="B733">
        <f>(Prices!B733 - Prices!B732) / Prices!B732</f>
        <v>3.2835232571311688E-3</v>
      </c>
      <c r="C733">
        <f>(Prices!D733 - Prices!D732) / Prices!D732</f>
        <v>1.0331533981311494E-4</v>
      </c>
      <c r="D733">
        <f>(Prices!F733 - Prices!F732) / Prices!F732</f>
        <v>2.318524690626577E-3</v>
      </c>
      <c r="E733">
        <f>(Prices!G733 - Prices!G732) / Prices!G732</f>
        <v>-2.8006303099660595E-3</v>
      </c>
      <c r="F733">
        <f>(Prices!H733 - Prices!H732) / Prices!H732</f>
        <v>-7.8443450226710325E-3</v>
      </c>
      <c r="G733">
        <f>(Prices!I733 - Prices!I732) / Prices!I732</f>
        <v>6.8108794739595014E-4</v>
      </c>
      <c r="H733">
        <f>(Prices!J733 - Prices!J732) / Prices!J732</f>
        <v>2.9232142189508953E-2</v>
      </c>
      <c r="I733">
        <f>(Prices!K733 - Prices!K732) / Prices!K732</f>
        <v>-5.2195367026255986E-3</v>
      </c>
      <c r="J733">
        <f>(Prices!P733 - Prices!P732) / Prices!P732</f>
        <v>6.2847724844007523E-3</v>
      </c>
      <c r="K733">
        <f>(Prices!S733 - Prices!S732) / Prices!S732</f>
        <v>5.5440691122864401E-3</v>
      </c>
      <c r="L733">
        <v>3.2203172556878345E-3</v>
      </c>
      <c r="M733">
        <v>-5.2307227562396275E-3</v>
      </c>
      <c r="N733">
        <v>2.4623123344432334E-3</v>
      </c>
    </row>
    <row r="734" spans="1:14">
      <c r="A734" s="2">
        <v>44526</v>
      </c>
      <c r="B734">
        <f>(Prices!B734 - Prices!B733) / Prices!B733</f>
        <v>-3.1678403577466242E-2</v>
      </c>
      <c r="C734">
        <f>(Prices!D734 - Prices!D733) / Prices!D733</f>
        <v>-2.1184701669844617E-2</v>
      </c>
      <c r="D734">
        <f>(Prices!F734 - Prices!F733) / Prices!F733</f>
        <v>-2.6943676488598262E-2</v>
      </c>
      <c r="E734">
        <f>(Prices!G734 - Prices!G733) / Prices!G733</f>
        <v>-6.4902773241121009E-3</v>
      </c>
      <c r="F734">
        <f>(Prices!H734 - Prices!H733) / Prices!H733</f>
        <v>-3.0126877632329456E-2</v>
      </c>
      <c r="G734">
        <f>(Prices!I734 - Prices!I733) / Prices!I733</f>
        <v>-2.4355562956262122E-2</v>
      </c>
      <c r="H734">
        <f>(Prices!J734 - Prices!J733) / Prices!J733</f>
        <v>-3.583887664581073E-2</v>
      </c>
      <c r="I734">
        <f>(Prices!K734 - Prices!K733) / Prices!K733</f>
        <v>-8.0046158218982626E-3</v>
      </c>
      <c r="J734">
        <f>(Prices!P734 - Prices!P733) / Prices!P733</f>
        <v>-3.0537595031081988E-2</v>
      </c>
      <c r="K734">
        <f>(Prices!S734 - Prices!S733) / Prices!S733</f>
        <v>-3.5129205968177549E-2</v>
      </c>
      <c r="L734">
        <v>-1.8958898313642569E-2</v>
      </c>
      <c r="M734">
        <v>-2.726352376403296E-2</v>
      </c>
      <c r="N734">
        <v>-2.1759673420641269E-2</v>
      </c>
    </row>
    <row r="735" spans="1:14">
      <c r="A735" s="2">
        <v>44529</v>
      </c>
      <c r="B735">
        <f>(Prices!B735 - Prices!B734) / Prices!B734</f>
        <v>2.1873618431183402E-2</v>
      </c>
      <c r="C735">
        <f>(Prices!D735 - Prices!D734) / Prices!D734</f>
        <v>1.6267432688752498E-2</v>
      </c>
      <c r="D735">
        <f>(Prices!F735 - Prices!F734) / Prices!F734</f>
        <v>2.3543647879750759E-2</v>
      </c>
      <c r="E735">
        <f>(Prices!G735 - Prices!G734) / Prices!G734</f>
        <v>3.4547547813759041E-3</v>
      </c>
      <c r="F735">
        <f>(Prices!H735 - Prices!H734) / Prices!H734</f>
        <v>-4.3226688453225507E-3</v>
      </c>
      <c r="G735">
        <f>(Prices!I735 - Prices!I734) / Prices!I734</f>
        <v>2.1080855820389717E-2</v>
      </c>
      <c r="H735">
        <f>(Prices!J735 - Prices!J734) / Prices!J734</f>
        <v>5.9454537015943082E-2</v>
      </c>
      <c r="I735">
        <f>(Prices!K735 - Prices!K734) / Prices!K734</f>
        <v>1.0510580410744194E-2</v>
      </c>
      <c r="J735">
        <f>(Prices!P735 - Prices!P734) / Prices!P734</f>
        <v>5.0900227900227558E-2</v>
      </c>
      <c r="K735">
        <f>(Prices!S735 - Prices!S734) / Prices!S734</f>
        <v>5.551064828707087E-3</v>
      </c>
      <c r="L735">
        <v>2.170253503174422E-2</v>
      </c>
      <c r="M735">
        <v>4.8047058092715684E-3</v>
      </c>
      <c r="N735">
        <v>1.2081152984654368E-2</v>
      </c>
    </row>
    <row r="736" spans="1:14">
      <c r="A736" s="2">
        <v>44530</v>
      </c>
      <c r="B736">
        <f>(Prices!B736 - Prices!B735) / Prices!B735</f>
        <v>3.1577565790241409E-2</v>
      </c>
      <c r="C736">
        <f>(Prices!D736 - Prices!D735) / Prices!D735</f>
        <v>-1.5302274022490939E-2</v>
      </c>
      <c r="D736">
        <f>(Prices!F736 - Prices!F735) / Prices!F735</f>
        <v>-2.4963648710263808E-2</v>
      </c>
      <c r="E736">
        <f>(Prices!G736 - Prices!G735) / Prices!G735</f>
        <v>-2.3912416892396527E-2</v>
      </c>
      <c r="F736">
        <f>(Prices!H736 - Prices!H735) / Prices!H735</f>
        <v>-1.4885717370146328E-2</v>
      </c>
      <c r="G736">
        <f>(Prices!I736 - Prices!I735) / Prices!I735</f>
        <v>-1.7942479167500146E-2</v>
      </c>
      <c r="H736">
        <f>(Prices!J736 - Prices!J735) / Prices!J735</f>
        <v>-2.0972971710047021E-2</v>
      </c>
      <c r="I736">
        <f>(Prices!K736 - Prices!K735) / Prices!K735</f>
        <v>-2.9794864660842853E-2</v>
      </c>
      <c r="J736">
        <f>(Prices!P736 - Prices!P735) / Prices!P735</f>
        <v>6.833823403773729E-3</v>
      </c>
      <c r="K736">
        <f>(Prices!S736 - Prices!S735) / Prices!S735</f>
        <v>-2.8413753262056994E-2</v>
      </c>
      <c r="L736">
        <v>-1.4686454648247634E-2</v>
      </c>
      <c r="M736">
        <v>-9.7627154246567264E-3</v>
      </c>
      <c r="N736">
        <v>-1.9145989480135267E-2</v>
      </c>
    </row>
    <row r="737" spans="1:14">
      <c r="A737" s="2">
        <v>44531</v>
      </c>
      <c r="B737">
        <f>(Prices!B737 - Prices!B736) / Prices!B736</f>
        <v>-3.2062525128371414E-3</v>
      </c>
      <c r="C737">
        <f>(Prices!D737 - Prices!D736) / Prices!D736</f>
        <v>-1.8063487303783269E-2</v>
      </c>
      <c r="D737">
        <f>(Prices!F737 - Prices!F736) / Prices!F736</f>
        <v>-5.9623004490198389E-3</v>
      </c>
      <c r="E737">
        <f>(Prices!G737 - Prices!G736) / Prices!G736</f>
        <v>1.3788223163568212E-2</v>
      </c>
      <c r="F737">
        <f>(Prices!H737 - Prices!H736) / Prices!H736</f>
        <v>-5.9181984040720201E-3</v>
      </c>
      <c r="G737">
        <f>(Prices!I737 - Prices!I736) / Prices!I736</f>
        <v>-1.542511857678285E-3</v>
      </c>
      <c r="H737">
        <f>(Prices!J737 - Prices!J736) / Prices!J736</f>
        <v>-3.7861255413559523E-2</v>
      </c>
      <c r="I737">
        <f>(Prices!K737 - Prices!K736) / Prices!K736</f>
        <v>1.2588309385545893E-2</v>
      </c>
      <c r="J737">
        <f>(Prices!P737 - Prices!P736) / Prices!P736</f>
        <v>-4.3467634561948687E-2</v>
      </c>
      <c r="K737">
        <f>(Prices!S737 - Prices!S736) / Prices!S736</f>
        <v>-8.3560709037452203E-4</v>
      </c>
      <c r="L737">
        <v>-1.7012805476919291E-2</v>
      </c>
      <c r="M737">
        <v>-5.2316643661258861E-3</v>
      </c>
      <c r="N737">
        <v>-1.1502060580302058E-2</v>
      </c>
    </row>
    <row r="738" spans="1:14">
      <c r="A738" s="2">
        <v>44532</v>
      </c>
      <c r="B738">
        <f>(Prices!B738 - Prices!B737) / Prices!B737</f>
        <v>-6.1299118101281053E-3</v>
      </c>
      <c r="C738">
        <f>(Prices!D738 - Prices!D737) / Prices!D737</f>
        <v>-1.8468889124811495E-3</v>
      </c>
      <c r="D738">
        <f>(Prices!F738 - Prices!F737) / Prices!F737</f>
        <v>1.3573191896915054E-2</v>
      </c>
      <c r="E738">
        <f>(Prices!G738 - Prices!G737) / Prices!G737</f>
        <v>-6.2626177781378708E-3</v>
      </c>
      <c r="F738">
        <f>(Prices!H738 - Prices!H737) / Prices!H737</f>
        <v>2.1027058527143257E-2</v>
      </c>
      <c r="G738">
        <f>(Prices!I738 - Prices!I737) / Prices!I737</f>
        <v>-1.7875985493964561E-3</v>
      </c>
      <c r="H738">
        <f>(Prices!J738 - Prices!J737) / Prices!J737</f>
        <v>2.198207443189993E-2</v>
      </c>
      <c r="I738">
        <f>(Prices!K738 - Prices!K737) / Prices!K737</f>
        <v>5.8741697376156719E-3</v>
      </c>
      <c r="J738">
        <f>(Prices!P738 - Prices!P737) / Prices!P737</f>
        <v>-9.4977391909246579E-3</v>
      </c>
      <c r="K738">
        <f>(Prices!S738 - Prices!S737) / Prices!S737</f>
        <v>2.49204748234929E-2</v>
      </c>
      <c r="L738">
        <v>7.2071584923233817E-3</v>
      </c>
      <c r="M738">
        <v>1.3956426928627738E-2</v>
      </c>
      <c r="N738">
        <v>1.5256901456870855E-2</v>
      </c>
    </row>
    <row r="739" spans="1:14">
      <c r="A739" s="2">
        <v>44533</v>
      </c>
      <c r="B739">
        <f>(Prices!B739 - Prices!B738) / Prices!B738</f>
        <v>-1.1724403317647583E-2</v>
      </c>
      <c r="C739">
        <f>(Prices!D739 - Prices!D738) / Prices!D738</f>
        <v>-1.3839076006382007E-2</v>
      </c>
      <c r="D739">
        <f>(Prices!F739 - Prices!F738) / Prices!F738</f>
        <v>-6.7463097196545875E-3</v>
      </c>
      <c r="E739">
        <f>(Prices!G739 - Prices!G738) / Prices!G738</f>
        <v>1.4577858677909278E-2</v>
      </c>
      <c r="F739">
        <f>(Prices!H739 - Prices!H738) / Prices!H738</f>
        <v>-1.811285288208701E-2</v>
      </c>
      <c r="G739">
        <f>(Prices!I739 - Prices!I738) / Prices!I738</f>
        <v>-1.9666634407765341E-2</v>
      </c>
      <c r="H739">
        <f>(Prices!J739 - Prices!J738) / Prices!J738</f>
        <v>-4.4605774078867316E-2</v>
      </c>
      <c r="I739">
        <f>(Prices!K739 - Prices!K738) / Prices!K738</f>
        <v>1.7791755873627409E-2</v>
      </c>
      <c r="J739">
        <f>(Prices!P739 - Prices!P738) / Prices!P738</f>
        <v>-6.4198760771332228E-2</v>
      </c>
      <c r="K739">
        <f>(Prices!S739 - Prices!S738) / Prices!S738</f>
        <v>-6.3638889983117309E-3</v>
      </c>
      <c r="L739">
        <v>-1.7388589268226968E-2</v>
      </c>
      <c r="M739">
        <v>-4.9868580640141302E-3</v>
      </c>
      <c r="N739">
        <v>-8.8455543037055037E-3</v>
      </c>
    </row>
    <row r="740" spans="1:14">
      <c r="A740" s="2">
        <v>44536</v>
      </c>
      <c r="B740">
        <f>(Prices!B740 - Prices!B739) / Prices!B739</f>
        <v>2.1502688281242327E-2</v>
      </c>
      <c r="C740">
        <f>(Prices!D740 - Prices!D739) / Prices!D739</f>
        <v>1.1086219388703319E-2</v>
      </c>
      <c r="D740">
        <f>(Prices!F740 - Prices!F739) / Prices!F739</f>
        <v>8.12294976096266E-3</v>
      </c>
      <c r="E740">
        <f>(Prices!G740 - Prices!G739) / Prices!G739</f>
        <v>2.2336358444330937E-2</v>
      </c>
      <c r="F740">
        <f>(Prices!H740 - Prices!H739) / Prices!H739</f>
        <v>1.1813712159010448E-2</v>
      </c>
      <c r="G740">
        <f>(Prices!I740 - Prices!I739) / Prices!I739</f>
        <v>9.8448660259848452E-3</v>
      </c>
      <c r="H740">
        <f>(Prices!J740 - Prices!J739) / Prices!J739</f>
        <v>-2.1372889037518092E-2</v>
      </c>
      <c r="I740">
        <f>(Prices!K740 - Prices!K739) / Prices!K739</f>
        <v>1.5145475343402907E-2</v>
      </c>
      <c r="J740">
        <f>(Prices!P740 - Prices!P739) / Prices!P739</f>
        <v>-5.8720863157630775E-3</v>
      </c>
      <c r="K740">
        <f>(Prices!S740 - Prices!S739) / Prices!S739</f>
        <v>1.1331688194216691E-2</v>
      </c>
      <c r="L740">
        <v>8.0130205347097201E-3</v>
      </c>
      <c r="M740">
        <v>9.6228078120202259E-3</v>
      </c>
      <c r="N740">
        <v>1.1947314748534847E-2</v>
      </c>
    </row>
    <row r="741" spans="1:14">
      <c r="A741" s="2">
        <v>44537</v>
      </c>
      <c r="B741">
        <f>(Prices!B741 - Prices!B740) / Prices!B740</f>
        <v>3.5446386527602264E-2</v>
      </c>
      <c r="C741">
        <f>(Prices!D741 - Prices!D740) / Prices!D740</f>
        <v>2.7986504263362584E-2</v>
      </c>
      <c r="D741">
        <f>(Prices!F741 - Prices!F740) / Prices!F740</f>
        <v>2.8741817869397761E-2</v>
      </c>
      <c r="E741">
        <f>(Prices!G741 - Prices!G740) / Prices!G740</f>
        <v>2.5776026105778713E-3</v>
      </c>
      <c r="F741">
        <f>(Prices!H741 - Prices!H740) / Prices!H740</f>
        <v>1.5047496438388808E-2</v>
      </c>
      <c r="G741">
        <f>(Prices!I741 - Prices!I740) / Prices!I740</f>
        <v>2.6763517393612768E-2</v>
      </c>
      <c r="H741">
        <f>(Prices!J741 - Prices!J740) / Prices!J740</f>
        <v>7.9568030577708379E-2</v>
      </c>
      <c r="I741">
        <f>(Prices!K741 - Prices!K740) / Prices!K740</f>
        <v>-2.6286944431791609E-3</v>
      </c>
      <c r="J741">
        <f>(Prices!P741 - Prices!P740) / Prices!P740</f>
        <v>4.235837141187615E-2</v>
      </c>
      <c r="K741">
        <f>(Prices!S741 - Prices!S740) / Prices!S740</f>
        <v>1.1204934012453266E-2</v>
      </c>
      <c r="L741">
        <v>3.0113772136841393E-2</v>
      </c>
      <c r="M741">
        <v>2.1445591391901928E-2</v>
      </c>
      <c r="N741">
        <v>2.0553686595613987E-2</v>
      </c>
    </row>
    <row r="742" spans="1:14">
      <c r="A742" s="2">
        <v>44538</v>
      </c>
      <c r="B742">
        <f>(Prices!B742 - Prices!B741) / Prices!B741</f>
        <v>2.2783046629894877E-2</v>
      </c>
      <c r="C742">
        <f>(Prices!D742 - Prices!D741) / Prices!D741</f>
        <v>-3.6898716574288504E-5</v>
      </c>
      <c r="D742">
        <f>(Prices!F742 - Prices!F741) / Prices!F741</f>
        <v>6.2265909098973959E-3</v>
      </c>
      <c r="E742">
        <f>(Prices!G742 - Prices!G741) / Prices!G741</f>
        <v>5.9990832196111059E-3</v>
      </c>
      <c r="F742">
        <f>(Prices!H742 - Prices!H741) / Prices!H741</f>
        <v>-1.144107910978801E-2</v>
      </c>
      <c r="G742">
        <f>(Prices!I742 - Prices!I741) / Prices!I741</f>
        <v>1.4916810529761484E-4</v>
      </c>
      <c r="H742">
        <f>(Prices!J742 - Prices!J741) / Prices!J741</f>
        <v>-1.8533655755833645E-2</v>
      </c>
      <c r="I742">
        <f>(Prices!K742 - Prices!K741) / Prices!K741</f>
        <v>4.4808142318960853E-3</v>
      </c>
      <c r="J742">
        <f>(Prices!P742 - Prices!P741) / Prices!P741</f>
        <v>1.6363195584229329E-2</v>
      </c>
      <c r="K742">
        <f>(Prices!S742 - Prices!S741) / Prices!S741</f>
        <v>2.8907811626618886E-3</v>
      </c>
      <c r="L742">
        <v>4.4741673764424903E-3</v>
      </c>
      <c r="M742">
        <v>1.3607095190630114E-3</v>
      </c>
      <c r="N742">
        <v>2.8108713663542706E-3</v>
      </c>
    </row>
    <row r="743" spans="1:14">
      <c r="A743" s="2">
        <v>44539</v>
      </c>
      <c r="B743">
        <f>(Prices!B743 - Prices!B742) / Prices!B742</f>
        <v>-2.9698468361289846E-3</v>
      </c>
      <c r="C743">
        <f>(Prices!D743 - Prices!D742) / Prices!D742</f>
        <v>-1.1279643604146863E-2</v>
      </c>
      <c r="D743">
        <f>(Prices!F743 - Prices!F742) / Prices!F742</f>
        <v>-3.6980002433934312E-3</v>
      </c>
      <c r="E743">
        <f>(Prices!G743 - Prices!G742) / Prices!G742</f>
        <v>9.4925863667728559E-3</v>
      </c>
      <c r="F743">
        <f>(Prices!H743 - Prices!H742) / Prices!H742</f>
        <v>-1.5559137112231046E-3</v>
      </c>
      <c r="G743">
        <f>(Prices!I743 - Prices!I742) / Prices!I742</f>
        <v>-5.5825181470209057E-3</v>
      </c>
      <c r="H743">
        <f>(Prices!J743 - Prices!J742) / Prices!J742</f>
        <v>-4.1978286064340085E-2</v>
      </c>
      <c r="I743">
        <f>(Prices!K743 - Prices!K742) / Prices!K742</f>
        <v>5.8389890874589049E-3</v>
      </c>
      <c r="J743">
        <f>(Prices!P743 - Prices!P742) / Prices!P742</f>
        <v>-6.0956445819052636E-2</v>
      </c>
      <c r="K743">
        <f>(Prices!S743 - Prices!S742) / Prices!S742</f>
        <v>2.5620201008881667E-3</v>
      </c>
      <c r="L743">
        <v>-1.4714333078944338E-2</v>
      </c>
      <c r="M743">
        <v>-8.7358618526331578E-3</v>
      </c>
      <c r="N743">
        <v>-6.8104786888745971E-3</v>
      </c>
    </row>
    <row r="744" spans="1:14">
      <c r="A744" s="2">
        <v>44540</v>
      </c>
      <c r="B744">
        <f>(Prices!B744 - Prices!B743) / Prices!B743</f>
        <v>2.8013066409970106E-2</v>
      </c>
      <c r="C744">
        <f>(Prices!D744 - Prices!D743) / Prices!D743</f>
        <v>-1.1247564604614291E-2</v>
      </c>
      <c r="D744">
        <f>(Prices!F744 - Prices!F743) / Prices!F743</f>
        <v>2.4585864596140187E-3</v>
      </c>
      <c r="E744">
        <f>(Prices!G744 - Prices!G743) / Prices!G743</f>
        <v>-2.4714296527709881E-3</v>
      </c>
      <c r="F744">
        <f>(Prices!H744 - Prices!H743) / Prices!H743</f>
        <v>-3.9883702372797598E-3</v>
      </c>
      <c r="G744">
        <f>(Prices!I744 - Prices!I743) / Prices!I743</f>
        <v>2.8339806879662297E-2</v>
      </c>
      <c r="H744">
        <f>(Prices!J744 - Prices!J743) / Prices!J743</f>
        <v>-9.5767787590740078E-3</v>
      </c>
      <c r="I744">
        <f>(Prices!K744 - Prices!K743) / Prices!K743</f>
        <v>1.3957417801244551E-2</v>
      </c>
      <c r="J744">
        <f>(Prices!P744 - Prices!P743) / Prices!P743</f>
        <v>1.3179927022311669E-2</v>
      </c>
      <c r="K744">
        <f>(Prices!S744 - Prices!S743) / Prices!S743</f>
        <v>6.3886120912467047E-3</v>
      </c>
      <c r="L744">
        <v>1.0870401771341853E-2</v>
      </c>
      <c r="M744">
        <v>1.3706632995256986E-3</v>
      </c>
      <c r="N744">
        <v>9.5392847754223048E-3</v>
      </c>
    </row>
    <row r="745" spans="1:14">
      <c r="A745" s="2">
        <v>44543</v>
      </c>
      <c r="B745">
        <f>(Prices!B745 - Prices!B744) / Prices!B744</f>
        <v>-2.0674205763483465E-2</v>
      </c>
      <c r="C745">
        <f>(Prices!D745 - Prices!D744) / Prices!D744</f>
        <v>-1.5356076499860255E-2</v>
      </c>
      <c r="D745">
        <f>(Prices!F745 - Prices!F744) / Prices!F744</f>
        <v>-1.4695706904004451E-2</v>
      </c>
      <c r="E745">
        <f>(Prices!G745 - Prices!G744) / Prices!G744</f>
        <v>1.7885961253148255E-2</v>
      </c>
      <c r="F745">
        <f>(Prices!H745 - Prices!H744) / Prices!H744</f>
        <v>-1.1888420974047523E-2</v>
      </c>
      <c r="G745">
        <f>(Prices!I745 - Prices!I744) / Prices!I744</f>
        <v>-9.1665301626842038E-3</v>
      </c>
      <c r="H745">
        <f>(Prices!J745 - Prices!J744) / Prices!J744</f>
        <v>-6.7454929299372718E-2</v>
      </c>
      <c r="I745">
        <f>(Prices!K745 - Prices!K744) / Prices!K744</f>
        <v>1.4215904717480146E-2</v>
      </c>
      <c r="J745">
        <f>(Prices!P745 - Prices!P744) / Prices!P744</f>
        <v>-4.9772430207729285E-2</v>
      </c>
      <c r="K745">
        <f>(Prices!S745 - Prices!S744) / Prices!S744</f>
        <v>-2.1901211231208584E-2</v>
      </c>
      <c r="L745">
        <v>-1.4446661406215826E-2</v>
      </c>
      <c r="M745">
        <v>-1.0170004933288382E-2</v>
      </c>
      <c r="N745">
        <v>-8.8713680868728276E-3</v>
      </c>
    </row>
    <row r="746" spans="1:14">
      <c r="A746" s="2">
        <v>44544</v>
      </c>
      <c r="B746">
        <f>(Prices!B746 - Prices!B745) / Prices!B745</f>
        <v>-8.0232922624361314E-3</v>
      </c>
      <c r="C746">
        <f>(Prices!D746 - Prices!D745) / Prices!D745</f>
        <v>-2.8071293797337408E-3</v>
      </c>
      <c r="D746">
        <f>(Prices!F746 - Prices!F745) / Prices!F745</f>
        <v>-1.3163007956168687E-2</v>
      </c>
      <c r="E746">
        <f>(Prices!G746 - Prices!G745) / Prices!G745</f>
        <v>1.0923343200102249E-2</v>
      </c>
      <c r="F746">
        <f>(Prices!H746 - Prices!H745) / Prices!H745</f>
        <v>7.6622349136741584E-3</v>
      </c>
      <c r="G746">
        <f>(Prices!I746 - Prices!I745) / Prices!I745</f>
        <v>-3.2586849322400954E-2</v>
      </c>
      <c r="H746">
        <f>(Prices!J746 - Prices!J745) / Prices!J745</f>
        <v>6.2498269535517627E-3</v>
      </c>
      <c r="I746">
        <f>(Prices!K746 - Prices!K745) / Prices!K745</f>
        <v>3.6787034565541016E-3</v>
      </c>
      <c r="J746">
        <f>(Prices!P746 - Prices!P745) / Prices!P745</f>
        <v>-8.1745781976766321E-3</v>
      </c>
      <c r="K746">
        <f>(Prices!S746 - Prices!S745) / Prices!S745</f>
        <v>-1.4603645753182807E-3</v>
      </c>
      <c r="L746">
        <v>-1.0350564622005655E-2</v>
      </c>
      <c r="M746">
        <v>-5.1373353940386019E-3</v>
      </c>
      <c r="N746">
        <v>-6.8066579171189526E-3</v>
      </c>
    </row>
    <row r="747" spans="1:14">
      <c r="A747" s="2">
        <v>44545</v>
      </c>
      <c r="B747">
        <f>(Prices!B747 - Prices!B746) / Prices!B746</f>
        <v>2.8509274408167241E-2</v>
      </c>
      <c r="C747">
        <f>(Prices!D747 - Prices!D746) / Prices!D746</f>
        <v>2.4977573145925323E-2</v>
      </c>
      <c r="D747">
        <f>(Prices!F747 - Prices!F746) / Prices!F746</f>
        <v>1.7608610092513091E-2</v>
      </c>
      <c r="E747">
        <f>(Prices!G747 - Prices!G746) / Prices!G746</f>
        <v>4.9916319218229321E-3</v>
      </c>
      <c r="F747">
        <f>(Prices!H747 - Prices!H746) / Prices!H746</f>
        <v>-7.4779770683748234E-3</v>
      </c>
      <c r="G747">
        <f>(Prices!I747 - Prices!I746) / Prices!I746</f>
        <v>1.9217559273913234E-2</v>
      </c>
      <c r="H747">
        <f>(Prices!J747 - Prices!J746) / Prices!J746</f>
        <v>7.4884416501860618E-2</v>
      </c>
      <c r="I747">
        <f>(Prices!K747 - Prices!K746) / Prices!K746</f>
        <v>3.8544182979186677E-3</v>
      </c>
      <c r="J747">
        <f>(Prices!P747 - Prices!P746) / Prices!P746</f>
        <v>1.8236618133556714E-2</v>
      </c>
      <c r="K747">
        <f>(Prices!S747 - Prices!S746) / Prices!S746</f>
        <v>-4.3872152789952643E-3</v>
      </c>
      <c r="L747">
        <v>2.2797600971390417E-2</v>
      </c>
      <c r="M747">
        <v>1.2313755218267811E-2</v>
      </c>
      <c r="N747">
        <v>1.5630750631884002E-2</v>
      </c>
    </row>
    <row r="748" spans="1:14">
      <c r="A748" s="2">
        <v>44546</v>
      </c>
      <c r="B748">
        <f>(Prices!B748 - Prices!B747) / Prices!B747</f>
        <v>-3.9263905280406061E-2</v>
      </c>
      <c r="C748">
        <f>(Prices!D748 - Prices!D747) / Prices!D747</f>
        <v>-2.5641174633125083E-2</v>
      </c>
      <c r="D748">
        <f>(Prices!F748 - Prices!F747) / Prices!F747</f>
        <v>-1.3629863644671752E-2</v>
      </c>
      <c r="E748">
        <f>(Prices!G748 - Prices!G747) / Prices!G747</f>
        <v>1.0926665518573922E-2</v>
      </c>
      <c r="F748">
        <f>(Prices!H748 - Prices!H747) / Prices!H747</f>
        <v>1.5638649735258515E-2</v>
      </c>
      <c r="G748">
        <f>(Prices!I748 - Prices!I747) / Prices!I747</f>
        <v>-2.9134906347408011E-2</v>
      </c>
      <c r="H748">
        <f>(Prices!J748 - Prices!J747) / Prices!J747</f>
        <v>-6.8025844229284302E-2</v>
      </c>
      <c r="I748">
        <f>(Prices!K748 - Prices!K747) / Prices!K747</f>
        <v>1.4163405664682506E-2</v>
      </c>
      <c r="J748">
        <f>(Prices!P748 - Prices!P747) / Prices!P747</f>
        <v>-5.0277132790258514E-2</v>
      </c>
      <c r="K748">
        <f>(Prices!S748 - Prices!S747) / Prices!S747</f>
        <v>1.6319935905803808E-3</v>
      </c>
      <c r="L748">
        <v>-2.5714594870529659E-2</v>
      </c>
      <c r="M748">
        <v>1.9620423918758129E-4</v>
      </c>
      <c r="N748">
        <v>-9.0353322822022877E-3</v>
      </c>
    </row>
    <row r="749" spans="1:14">
      <c r="A749" s="2">
        <v>44547</v>
      </c>
      <c r="B749">
        <f>(Prices!B749 - Prices!B748) / Prices!B748</f>
        <v>-6.5018726131106401E-3</v>
      </c>
      <c r="C749">
        <f>(Prices!D749 - Prices!D748) / Prices!D748</f>
        <v>6.7892037050257719E-3</v>
      </c>
      <c r="D749">
        <f>(Prices!F749 - Prices!F748) / Prices!F748</f>
        <v>-1.8830784557483497E-2</v>
      </c>
      <c r="E749">
        <f>(Prices!G749 - Prices!G748) / Prices!G748</f>
        <v>-2.7628452093938636E-2</v>
      </c>
      <c r="F749">
        <f>(Prices!H749 - Prices!H748) / Prices!H748</f>
        <v>-2.2754346644826003E-2</v>
      </c>
      <c r="G749">
        <f>(Prices!I749 - Prices!I748) / Prices!I748</f>
        <v>-3.3856249757309828E-3</v>
      </c>
      <c r="H749">
        <f>(Prices!J749 - Prices!J748) / Prices!J748</f>
        <v>-2.0643335021521662E-2</v>
      </c>
      <c r="I749">
        <f>(Prices!K749 - Prices!K748) / Prices!K748</f>
        <v>-2.265514747754005E-2</v>
      </c>
      <c r="J749">
        <f>(Prices!P749 - Prices!P748) / Prices!P748</f>
        <v>6.0954494461814201E-3</v>
      </c>
      <c r="K749">
        <f>(Prices!S749 - Prices!S748) / Prices!S748</f>
        <v>-2.183470189504624E-2</v>
      </c>
      <c r="L749">
        <v>-4.9892195917638797E-3</v>
      </c>
      <c r="M749">
        <v>-1.1573087649779714E-2</v>
      </c>
      <c r="N749">
        <v>-1.0376858795878135E-2</v>
      </c>
    </row>
    <row r="750" spans="1:14">
      <c r="A750" s="2">
        <v>44550</v>
      </c>
      <c r="B750">
        <f>(Prices!B750 - Prices!B749) / Prices!B749</f>
        <v>-8.1221565056035176E-3</v>
      </c>
      <c r="C750">
        <f>(Prices!D750 - Prices!D749) / Prices!D749</f>
        <v>-1.7283556389377328E-2</v>
      </c>
      <c r="D750">
        <f>(Prices!F750 - Prices!F749) / Prices!F749</f>
        <v>-8.3278750695074352E-4</v>
      </c>
      <c r="E750">
        <f>(Prices!G750 - Prices!G749) / Prices!G749</f>
        <v>-2.8534618543486134E-3</v>
      </c>
      <c r="F750">
        <f>(Prices!H750 - Prices!H749) / Prices!H749</f>
        <v>-1.7989044336952323E-2</v>
      </c>
      <c r="G750">
        <f>(Prices!I750 - Prices!I749) / Prices!I749</f>
        <v>-1.2013550322393877E-2</v>
      </c>
      <c r="H750">
        <f>(Prices!J750 - Prices!J749) / Prices!J749</f>
        <v>-2.9494315502905772E-3</v>
      </c>
      <c r="I750">
        <f>(Prices!K750 - Prices!K749) / Prices!K749</f>
        <v>2.5400471736823785E-3</v>
      </c>
      <c r="J750">
        <f>(Prices!P750 - Prices!P749) / Prices!P749</f>
        <v>-3.4989271217361693E-2</v>
      </c>
      <c r="K750">
        <f>(Prices!S750 - Prices!S749) / Prices!S749</f>
        <v>-1.4492897993624465E-2</v>
      </c>
      <c r="L750">
        <v>-9.700378392099647E-3</v>
      </c>
      <c r="M750">
        <v>-4.856953878486862E-3</v>
      </c>
      <c r="N750">
        <v>-1.0815492575599715E-2</v>
      </c>
    </row>
    <row r="751" spans="1:14">
      <c r="A751" s="2">
        <v>44551</v>
      </c>
      <c r="B751">
        <f>(Prices!B751 - Prices!B750) / Prices!B750</f>
        <v>1.9087186511061626E-2</v>
      </c>
      <c r="C751">
        <f>(Prices!D751 - Prices!D750) / Prices!D750</f>
        <v>1.9978649621920766E-2</v>
      </c>
      <c r="D751">
        <f>(Prices!F751 - Prices!F750) / Prices!F750</f>
        <v>1.3173938613758001E-2</v>
      </c>
      <c r="E751">
        <f>(Prices!G751 - Prices!G750) / Prices!G750</f>
        <v>-3.2191518570820381E-3</v>
      </c>
      <c r="F751">
        <f>(Prices!H751 - Prices!H750) / Prices!H750</f>
        <v>1.3966417096239182E-2</v>
      </c>
      <c r="G751">
        <f>(Prices!I751 - Prices!I750) / Prices!I750</f>
        <v>2.3068840950138069E-2</v>
      </c>
      <c r="H751">
        <f>(Prices!J751 - Prices!J750) / Prices!J750</f>
        <v>4.8919442479173084E-2</v>
      </c>
      <c r="I751">
        <f>(Prices!K751 - Prices!K750) / Prices!K750</f>
        <v>-6.328953643272902E-4</v>
      </c>
      <c r="J751">
        <f>(Prices!P751 - Prices!P750) / Prices!P750</f>
        <v>4.2880563025795494E-2</v>
      </c>
      <c r="K751">
        <f>(Prices!S751 - Prices!S750) / Prices!S750</f>
        <v>2.2650367725098673E-2</v>
      </c>
      <c r="L751">
        <v>2.2380284047617716E-2</v>
      </c>
      <c r="M751">
        <v>1.2555903800856385E-2</v>
      </c>
      <c r="N751">
        <v>1.774694782029352E-2</v>
      </c>
    </row>
    <row r="752" spans="1:14">
      <c r="A752" s="2">
        <v>44552</v>
      </c>
      <c r="B752">
        <f>(Prices!B752 - Prices!B751) / Prices!B751</f>
        <v>1.5318797907266247E-2</v>
      </c>
      <c r="C752">
        <f>(Prices!D752 - Prices!D751) / Prices!D751</f>
        <v>3.6381058820253369E-3</v>
      </c>
      <c r="D752">
        <f>(Prices!F752 - Prices!F751) / Prices!F751</f>
        <v>2.0509096395528628E-2</v>
      </c>
      <c r="E752">
        <f>(Prices!G752 - Prices!G751) / Prices!G751</f>
        <v>4.3063037441542808E-3</v>
      </c>
      <c r="F752">
        <f>(Prices!H752 - Prices!H751) / Prices!H751</f>
        <v>3.9078464422968879E-3</v>
      </c>
      <c r="G752">
        <f>(Prices!I752 - Prices!I751) / Prices!I751</f>
        <v>1.8057476474842175E-2</v>
      </c>
      <c r="H752">
        <f>(Prices!J752 - Prices!J751) / Prices!J751</f>
        <v>1.1178043460843055E-2</v>
      </c>
      <c r="I752">
        <f>(Prices!K752 - Prices!K751) / Prices!K751</f>
        <v>9.888316193456757E-3</v>
      </c>
      <c r="J752">
        <f>(Prices!P752 - Prices!P751) / Prices!P751</f>
        <v>7.4947055237166396E-2</v>
      </c>
      <c r="K752">
        <f>(Prices!S752 - Prices!S751) / Prices!S751</f>
        <v>8.099281885621628E-3</v>
      </c>
      <c r="L752">
        <v>1.2178489618978029E-2</v>
      </c>
      <c r="M752">
        <v>1.0199727261916394E-2</v>
      </c>
      <c r="N752">
        <v>1.0101375325091682E-2</v>
      </c>
    </row>
    <row r="753" spans="1:14">
      <c r="A753" s="2">
        <v>44553</v>
      </c>
      <c r="B753">
        <f>(Prices!B753 - Prices!B752) / Prices!B752</f>
        <v>3.6437942541035695E-3</v>
      </c>
      <c r="C753">
        <f>(Prices!D753 - Prices!D752) / Prices!D752</f>
        <v>1.8413641582213562E-4</v>
      </c>
      <c r="D753">
        <f>(Prices!F753 - Prices!F752) / Prices!F752</f>
        <v>3.4253177614607072E-3</v>
      </c>
      <c r="E753">
        <f>(Prices!G753 - Prices!G752) / Prices!G752</f>
        <v>1.9054338064535962E-3</v>
      </c>
      <c r="F753">
        <f>(Prices!H753 - Prices!H752) / Prices!H752</f>
        <v>3.5735750773607214E-3</v>
      </c>
      <c r="G753">
        <f>(Prices!I753 - Prices!I752) / Prices!I752</f>
        <v>4.4717341082153904E-3</v>
      </c>
      <c r="H753">
        <f>(Prices!J753 - Prices!J752) / Prices!J752</f>
        <v>8.1632753879839395E-3</v>
      </c>
      <c r="I753">
        <f>(Prices!K753 - Prices!K752) / Prices!K752</f>
        <v>4.8955356492482623E-3</v>
      </c>
      <c r="J753">
        <f>(Prices!P753 - Prices!P752) / Prices!P752</f>
        <v>5.7618863055309603E-2</v>
      </c>
      <c r="K753">
        <f>(Prices!S753 - Prices!S752) / Prices!S752</f>
        <v>4.918963270275007E-4</v>
      </c>
      <c r="L753">
        <v>7.5391894854920259E-3</v>
      </c>
      <c r="M753">
        <v>6.1378038795077798E-3</v>
      </c>
      <c r="N753">
        <v>6.1629343487652477E-3</v>
      </c>
    </row>
    <row r="754" spans="1:14">
      <c r="A754" s="2">
        <v>44557</v>
      </c>
      <c r="B754">
        <f>(Prices!B754 - Prices!B753) / Prices!B753</f>
        <v>2.2974873529846881E-2</v>
      </c>
      <c r="C754">
        <f>(Prices!D754 - Prices!D753) / Prices!D753</f>
        <v>-8.1780228513684879E-3</v>
      </c>
      <c r="D754">
        <f>(Prices!F754 - Prices!F753) / Prices!F753</f>
        <v>6.7384064050285131E-3</v>
      </c>
      <c r="E754">
        <f>(Prices!G754 - Prices!G753) / Prices!G753</f>
        <v>8.4399702717275968E-3</v>
      </c>
      <c r="F754">
        <f>(Prices!H754 - Prices!H753) / Prices!H753</f>
        <v>5.7230527028663998E-3</v>
      </c>
      <c r="G754">
        <f>(Prices!I754 - Prices!I753) / Prices!I753</f>
        <v>2.3185761165682949E-2</v>
      </c>
      <c r="H754">
        <f>(Prices!J754 - Prices!J753) / Prices!J753</f>
        <v>4.4028337601158284E-2</v>
      </c>
      <c r="I754">
        <f>(Prices!K754 - Prices!K753) / Prices!K753</f>
        <v>1.1680183324334526E-2</v>
      </c>
      <c r="J754">
        <f>(Prices!P754 - Prices!P753) / Prices!P753</f>
        <v>2.5248391499066828E-2</v>
      </c>
      <c r="K754">
        <f>(Prices!S754 - Prices!S753) / Prices!S753</f>
        <v>1.4257547685368801E-2</v>
      </c>
      <c r="L754">
        <v>1.6527235252466646E-2</v>
      </c>
      <c r="M754">
        <v>7.6738323206062137E-3</v>
      </c>
      <c r="N754">
        <v>1.4261181342419552E-2</v>
      </c>
    </row>
    <row r="755" spans="1:14">
      <c r="A755" s="2">
        <v>44558</v>
      </c>
      <c r="B755">
        <f>(Prices!B755 - Prices!B754) / Prices!B754</f>
        <v>-5.7672873050395347E-3</v>
      </c>
      <c r="C755">
        <f>(Prices!D755 - Prices!D754) / Prices!D754</f>
        <v>5.8437190295213869E-3</v>
      </c>
      <c r="D755">
        <f>(Prices!F755 - Prices!F754) / Prices!F754</f>
        <v>-8.2450930356088789E-3</v>
      </c>
      <c r="E755">
        <f>(Prices!G755 - Prices!G754) / Prices!G754</f>
        <v>4.0076746104304095E-3</v>
      </c>
      <c r="F755">
        <f>(Prices!H755 - Prices!H754) / Prices!H754</f>
        <v>3.0349114472810958E-3</v>
      </c>
      <c r="G755">
        <f>(Prices!I755 - Prices!I754) / Prices!I754</f>
        <v>-3.504261562621775E-3</v>
      </c>
      <c r="H755">
        <f>(Prices!J755 - Prices!J754) / Prices!J754</f>
        <v>-2.0132559529047765E-2</v>
      </c>
      <c r="I755">
        <f>(Prices!K755 - Prices!K754) / Prices!K754</f>
        <v>5.3713530890092944E-3</v>
      </c>
      <c r="J755">
        <f>(Prices!P755 - Prices!P754) / Prices!P754</f>
        <v>-5.0002753427935637E-3</v>
      </c>
      <c r="K755">
        <f>(Prices!S755 - Prices!S754) / Prices!S754</f>
        <v>-3.2314321068540905E-3</v>
      </c>
      <c r="L755">
        <v>-4.6346334249295768E-3</v>
      </c>
      <c r="M755">
        <v>0</v>
      </c>
      <c r="N755">
        <v>-7.5207323068066751E-4</v>
      </c>
    </row>
    <row r="756" spans="1:14">
      <c r="A756" s="2">
        <v>44559</v>
      </c>
      <c r="B756">
        <f>(Prices!B756 - Prices!B755) / Prices!B755</f>
        <v>5.0214936262917378E-4</v>
      </c>
      <c r="C756">
        <f>(Prices!D756 - Prices!D755) / Prices!D755</f>
        <v>-8.5549217086344827E-3</v>
      </c>
      <c r="D756">
        <f>(Prices!F756 - Prices!F755) / Prices!F755</f>
        <v>-2.1810701141160573E-4</v>
      </c>
      <c r="E756">
        <f>(Prices!G756 - Prices!G755) / Prices!G755</f>
        <v>7.0441718964049001E-3</v>
      </c>
      <c r="F756">
        <f>(Prices!H756 - Prices!H755) / Prices!H755</f>
        <v>-5.0435932690858626E-4</v>
      </c>
      <c r="G756">
        <f>(Prices!I756 - Prices!I755) / Prices!I755</f>
        <v>2.0515566718844994E-3</v>
      </c>
      <c r="H756">
        <f>(Prices!J756 - Prices!J755) / Prices!J755</f>
        <v>-1.0586243259793264E-2</v>
      </c>
      <c r="I756">
        <f>(Prices!K756 - Prices!K755) / Prices!K755</f>
        <v>8.2902993874028694E-3</v>
      </c>
      <c r="J756">
        <f>(Prices!P756 - Prices!P755) / Prices!P755</f>
        <v>-2.0947102761839837E-3</v>
      </c>
      <c r="K756">
        <f>(Prices!S756 - Prices!S755) / Prices!S755</f>
        <v>-8.7535225387239592E-3</v>
      </c>
      <c r="L756">
        <v>-1.4931053755222362E-4</v>
      </c>
      <c r="M756">
        <v>-1.951860823425807E-4</v>
      </c>
      <c r="N756">
        <v>1.208824507397745E-3</v>
      </c>
    </row>
    <row r="757" spans="1:14">
      <c r="A757" s="2">
        <v>44560</v>
      </c>
      <c r="B757">
        <f>(Prices!B757 - Prices!B756) / Prices!B756</f>
        <v>-6.578424563458151E-3</v>
      </c>
      <c r="C757">
        <f>(Prices!D757 - Prices!D756) / Prices!D756</f>
        <v>-3.2890070546228163E-3</v>
      </c>
      <c r="D757">
        <f>(Prices!F757 - Prices!F756) / Prices!F756</f>
        <v>-3.0991370575883049E-3</v>
      </c>
      <c r="E757">
        <f>(Prices!G757 - Prices!G756) / Prices!G756</f>
        <v>4.4302624667009669E-3</v>
      </c>
      <c r="F757">
        <f>(Prices!H757 - Prices!H756) / Prices!H756</f>
        <v>-5.0440005947176389E-4</v>
      </c>
      <c r="G757">
        <f>(Prices!I757 - Prices!I756) / Prices!I756</f>
        <v>-7.6914449335190854E-3</v>
      </c>
      <c r="H757">
        <f>(Prices!J757 - Prices!J756) / Prices!J756</f>
        <v>-1.3832880378093677E-2</v>
      </c>
      <c r="I757">
        <f>(Prices!K757 - Prices!K756) / Prices!K756</f>
        <v>-8.6483800955965244E-3</v>
      </c>
      <c r="J757">
        <f>(Prices!P757 - Prices!P756) / Prices!P756</f>
        <v>-1.459226838364608E-2</v>
      </c>
      <c r="K757">
        <f>(Prices!S757 - Prices!S756) / Prices!S756</f>
        <v>-5.8871676298250467E-3</v>
      </c>
      <c r="L757">
        <v>-2.9883713680011427E-3</v>
      </c>
      <c r="M757">
        <v>-2.3438770218162938E-3</v>
      </c>
      <c r="N757">
        <v>-2.8246242654588498E-3</v>
      </c>
    </row>
    <row r="758" spans="1:14">
      <c r="A758" s="2">
        <v>44561</v>
      </c>
      <c r="B758">
        <f>(Prices!B758 - Prices!B757) / Prices!B757</f>
        <v>-3.5353223189528576E-3</v>
      </c>
      <c r="C758">
        <f>(Prices!D758 - Prices!D757) / Prices!D757</f>
        <v>-1.1429400216389789E-2</v>
      </c>
      <c r="D758">
        <f>(Prices!F758 - Prices!F757) / Prices!F757</f>
        <v>-9.2235758097338836E-3</v>
      </c>
      <c r="E758">
        <f>(Prices!G758 - Prices!G757) / Prices!G757</f>
        <v>-7.1963203297917911E-3</v>
      </c>
      <c r="F758">
        <f>(Prices!H758 - Prices!H757) / Prices!H757</f>
        <v>-8.2023751597451184E-4</v>
      </c>
      <c r="G758">
        <f>(Prices!I758 - Prices!I757) / Prices!I757</f>
        <v>-8.8412799787923792E-3</v>
      </c>
      <c r="H758">
        <f>(Prices!J758 - Prices!J757) / Prices!J757</f>
        <v>-5.9150232314548277E-3</v>
      </c>
      <c r="I758">
        <f>(Prices!K758 - Prices!K757) / Prices!K757</f>
        <v>4.976131811428682E-3</v>
      </c>
      <c r="J758">
        <f>(Prices!P758 - Prices!P757) / Prices!P757</f>
        <v>-1.2668840823859993E-2</v>
      </c>
      <c r="K758">
        <f>(Prices!S758 - Prices!S757) / Prices!S757</f>
        <v>6.5800270995475573E-3</v>
      </c>
      <c r="L758">
        <v>-6.2446558638178584E-3</v>
      </c>
      <c r="M758">
        <v>-3.9145065648492773E-4</v>
      </c>
      <c r="N758">
        <v>-2.7410335282269799E-3</v>
      </c>
    </row>
    <row r="759" spans="1:14">
      <c r="A759" s="2">
        <v>44564</v>
      </c>
      <c r="B759">
        <f>(Prices!B759 - Prices!B758) / Prices!B758</f>
        <v>2.5004119099620099E-2</v>
      </c>
      <c r="C759">
        <f>(Prices!D759 - Prices!D758) / Prices!D758</f>
        <v>2.2118320898886278E-2</v>
      </c>
      <c r="D759">
        <f>(Prices!F759 - Prices!F758) / Prices!F758</f>
        <v>9.6308233897591654E-4</v>
      </c>
      <c r="E759">
        <f>(Prices!G759 - Prices!G758) / Prices!G758</f>
        <v>2.7474257612406087E-3</v>
      </c>
      <c r="F759">
        <f>(Prices!H759 - Prices!H758) / Prices!H758</f>
        <v>2.1155739740219708E-2</v>
      </c>
      <c r="G759">
        <f>(Prices!I759 - Prices!I758) / Prices!I758</f>
        <v>-4.6680763018578184E-3</v>
      </c>
      <c r="H759">
        <f>(Prices!J759 - Prices!J758) / Prices!J758</f>
        <v>2.4140641254443828E-2</v>
      </c>
      <c r="I759">
        <f>(Prices!K759 - Prices!K758) / Prices!K758</f>
        <v>-4.1568696519436298E-3</v>
      </c>
      <c r="J759">
        <f>(Prices!P759 - Prices!P758) / Prices!P758</f>
        <v>0.13531668418977072</v>
      </c>
      <c r="K759">
        <f>(Prices!S759 - Prices!S758) / Prices!S758</f>
        <v>3.8405124237817917E-2</v>
      </c>
      <c r="L759">
        <v>9.6265973661786939E-3</v>
      </c>
      <c r="M759">
        <v>6.0712637587330472E-3</v>
      </c>
      <c r="N759">
        <v>6.1387067756494508E-3</v>
      </c>
    </row>
    <row r="760" spans="1:14">
      <c r="A760" s="2">
        <v>44565</v>
      </c>
      <c r="B760">
        <f>(Prices!B760 - Prices!B759) / Prices!B759</f>
        <v>-1.2691556246694862E-2</v>
      </c>
      <c r="C760">
        <f>(Prices!D760 - Prices!D759) / Prices!D759</f>
        <v>-1.6915587005979681E-2</v>
      </c>
      <c r="D760">
        <f>(Prices!F760 - Prices!F759) / Prices!F759</f>
        <v>-4.0829587316423416E-3</v>
      </c>
      <c r="E760">
        <f>(Prices!G760 - Prices!G759) / Prices!G759</f>
        <v>-2.6815938792376552E-3</v>
      </c>
      <c r="F760">
        <f>(Prices!H760 - Prices!H759) / Prices!H759</f>
        <v>3.7909665961775044E-2</v>
      </c>
      <c r="G760">
        <f>(Prices!I760 - Prices!I759) / Prices!I759</f>
        <v>-1.7146932275511121E-2</v>
      </c>
      <c r="H760">
        <f>(Prices!J760 - Prices!J759) / Prices!J759</f>
        <v>-2.7588662458069749E-2</v>
      </c>
      <c r="I760">
        <f>(Prices!K760 - Prices!K759) / Prices!K759</f>
        <v>3.499089296568321E-3</v>
      </c>
      <c r="J760">
        <f>(Prices!P760 - Prices!P759) / Prices!P759</f>
        <v>-4.1832696836128024E-2</v>
      </c>
      <c r="K760">
        <f>(Prices!S760 - Prices!S759) / Prices!S759</f>
        <v>3.7614100471318072E-2</v>
      </c>
      <c r="L760">
        <v>-1.2970379719555586E-2</v>
      </c>
      <c r="M760">
        <v>3.6987589074630755E-3</v>
      </c>
      <c r="N760">
        <v>-4.0959666433428211E-4</v>
      </c>
    </row>
    <row r="761" spans="1:14">
      <c r="A761" s="2">
        <v>44566</v>
      </c>
      <c r="B761">
        <f>(Prices!B761 - Prices!B760) / Prices!B760</f>
        <v>-2.6599750581824028E-2</v>
      </c>
      <c r="C761">
        <f>(Prices!D761 - Prices!D760) / Prices!D760</f>
        <v>-1.8893091563845218E-2</v>
      </c>
      <c r="D761">
        <f>(Prices!F761 - Prices!F760) / Prices!F760</f>
        <v>-4.5876346833610353E-2</v>
      </c>
      <c r="E761">
        <f>(Prices!G761 - Prices!G760) / Prices!G760</f>
        <v>6.6637499682878614E-3</v>
      </c>
      <c r="F761">
        <f>(Prices!H761 - Prices!H760) / Prices!H760</f>
        <v>-1.8281997180953195E-2</v>
      </c>
      <c r="G761">
        <f>(Prices!I761 - Prices!I760) / Prices!I760</f>
        <v>-3.8388007568988317E-2</v>
      </c>
      <c r="H761">
        <f>(Prices!J761 - Prices!J760) / Prices!J760</f>
        <v>-5.7562332208738527E-2</v>
      </c>
      <c r="I761">
        <f>(Prices!K761 - Prices!K760) / Prices!K760</f>
        <v>4.5270113119561936E-3</v>
      </c>
      <c r="J761">
        <f>(Prices!P761 - Prices!P760) / Prices!P760</f>
        <v>-5.3471213676836417E-2</v>
      </c>
      <c r="K761">
        <f>(Prices!S761 - Prices!S760) / Prices!S760</f>
        <v>1.243712361955083E-2</v>
      </c>
      <c r="L761">
        <v>-3.0721146263498943E-2</v>
      </c>
      <c r="M761">
        <v>-8.7277055533672501E-3</v>
      </c>
      <c r="N761">
        <v>-1.9154354767831661E-2</v>
      </c>
    </row>
    <row r="762" spans="1:14">
      <c r="A762" s="2">
        <v>44567</v>
      </c>
      <c r="B762">
        <f>(Prices!B762 - Prices!B761) / Prices!B761</f>
        <v>-1.6693502799825708E-2</v>
      </c>
      <c r="C762">
        <f>(Prices!D762 - Prices!D761) / Prices!D761</f>
        <v>-6.7109819613226296E-3</v>
      </c>
      <c r="D762">
        <f>(Prices!F762 - Prices!F761) / Prices!F761</f>
        <v>-1.995199247089177E-4</v>
      </c>
      <c r="E762">
        <f>(Prices!G762 - Prices!G761) / Prices!G761</f>
        <v>-3.4259671635890878E-3</v>
      </c>
      <c r="F762">
        <f>(Prices!H762 - Prices!H761) / Prices!H761</f>
        <v>1.0623870684633972E-2</v>
      </c>
      <c r="G762">
        <f>(Prices!I762 - Prices!I761) / Prices!I761</f>
        <v>-7.9019502210532326E-3</v>
      </c>
      <c r="H762">
        <f>(Prices!J762 - Prices!J761) / Prices!J761</f>
        <v>2.0794122814924286E-2</v>
      </c>
      <c r="I762">
        <f>(Prices!K762 - Prices!K761) / Prices!K761</f>
        <v>-8.4040795337748057E-3</v>
      </c>
      <c r="J762">
        <f>(Prices!P762 - Prices!P761) / Prices!P761</f>
        <v>-2.152337383085411E-2</v>
      </c>
      <c r="K762">
        <f>(Prices!S762 - Prices!S761) / Prices!S761</f>
        <v>2.352084598501435E-2</v>
      </c>
      <c r="L762">
        <v>-7.025056959479557E-4</v>
      </c>
      <c r="M762">
        <v>-5.4784502458312219E-3</v>
      </c>
      <c r="N762">
        <v>-1.3468541330244083E-3</v>
      </c>
    </row>
    <row r="763" spans="1:14">
      <c r="A763" s="2">
        <v>44568</v>
      </c>
      <c r="B763">
        <f>(Prices!B763 - Prices!B762) / Prices!B762</f>
        <v>9.883533355928753E-4</v>
      </c>
      <c r="C763">
        <f>(Prices!D763 - Prices!D762) / Prices!D762</f>
        <v>-4.2877782943364553E-3</v>
      </c>
      <c r="D763">
        <f>(Prices!F763 - Prices!F762) / Prices!F762</f>
        <v>-5.3032889521251788E-3</v>
      </c>
      <c r="E763">
        <f>(Prices!G763 - Prices!G762) / Prices!G762</f>
        <v>1.3517584644706544E-2</v>
      </c>
      <c r="F763">
        <f>(Prices!H763 - Prices!H762) / Prices!H762</f>
        <v>9.9083154102968477E-3</v>
      </c>
      <c r="G763">
        <f>(Prices!I763 - Prices!I762) / Prices!I762</f>
        <v>5.0955590660286762E-4</v>
      </c>
      <c r="H763">
        <f>(Prices!J763 - Prices!J762) / Prices!J762</f>
        <v>-3.303999653844665E-2</v>
      </c>
      <c r="I763">
        <f>(Prices!K763 - Prices!K762) / Prices!K762</f>
        <v>-5.5266532825277753E-4</v>
      </c>
      <c r="J763">
        <f>(Prices!P763 - Prices!P762) / Prices!P762</f>
        <v>-3.5446567451716669E-2</v>
      </c>
      <c r="K763">
        <f>(Prices!S763 - Prices!S762) / Prices!S762</f>
        <v>8.1966274107093551E-3</v>
      </c>
      <c r="L763">
        <v>-1.0832924893796362E-2</v>
      </c>
      <c r="M763">
        <v>4.1314290534967338E-3</v>
      </c>
      <c r="N763">
        <v>-3.4643797359573941E-3</v>
      </c>
    </row>
    <row r="764" spans="1:14">
      <c r="A764" s="2">
        <v>44571</v>
      </c>
      <c r="B764">
        <f>(Prices!B764 - Prices!B763) / Prices!B763</f>
        <v>1.1636431549839333E-4</v>
      </c>
      <c r="C764">
        <f>(Prices!D764 - Prices!D763) / Prices!D763</f>
        <v>-6.5701761706105461E-3</v>
      </c>
      <c r="D764">
        <f>(Prices!F764 - Prices!F763) / Prices!F763</f>
        <v>1.2060761156018932E-2</v>
      </c>
      <c r="E764">
        <f>(Prices!G764 - Prices!G763) / Prices!G763</f>
        <v>-4.9441007534597563E-3</v>
      </c>
      <c r="F764">
        <f>(Prices!H764 - Prices!H763) / Prices!H763</f>
        <v>9.5704321217404112E-4</v>
      </c>
      <c r="G764">
        <f>(Prices!I764 - Prices!I763) / Prices!I763</f>
        <v>7.326596680847688E-4</v>
      </c>
      <c r="H764">
        <f>(Prices!J764 - Prices!J763) / Prices!J763</f>
        <v>5.615298502411591E-3</v>
      </c>
      <c r="I764">
        <f>(Prices!K764 - Prices!K763) / Prices!K763</f>
        <v>-1.364153905234133E-2</v>
      </c>
      <c r="J764">
        <f>(Prices!P764 - Prices!P763) / Prices!P763</f>
        <v>3.0341953413801668E-2</v>
      </c>
      <c r="K764">
        <f>(Prices!S764 - Prices!S763) / Prices!S763</f>
        <v>-5.9522335222784179E-3</v>
      </c>
      <c r="L764">
        <v>6.5821589629701032E-4</v>
      </c>
      <c r="M764">
        <v>-9.2083821967139153E-3</v>
      </c>
      <c r="N764">
        <v>-1.3064314285332742E-3</v>
      </c>
    </row>
    <row r="765" spans="1:14">
      <c r="A765" s="2">
        <v>44572</v>
      </c>
      <c r="B765">
        <f>(Prices!B765 - Prices!B764) / Prices!B764</f>
        <v>1.6783644736022899E-2</v>
      </c>
      <c r="C765">
        <f>(Prices!D765 - Prices!D764) / Prices!D764</f>
        <v>2.4002125643925315E-2</v>
      </c>
      <c r="D765">
        <f>(Prices!F765 - Prices!F764) / Prices!F764</f>
        <v>7.6908365526774328E-3</v>
      </c>
      <c r="E765">
        <f>(Prices!G765 - Prices!G764) / Prices!G764</f>
        <v>-1.0630420603176165E-2</v>
      </c>
      <c r="F765">
        <f>(Prices!H765 - Prices!H764) / Prices!H764</f>
        <v>1.0162385720987185E-3</v>
      </c>
      <c r="G765">
        <f>(Prices!I765 - Prices!I764) / Prices!I764</f>
        <v>2.2592952809210682E-3</v>
      </c>
      <c r="H765">
        <f>(Prices!J765 - Prices!J764) / Prices!J764</f>
        <v>1.5218949068464036E-2</v>
      </c>
      <c r="I765">
        <f>(Prices!K765 - Prices!K764) / Prices!K764</f>
        <v>-1.1587309443518681E-2</v>
      </c>
      <c r="J765">
        <f>(Prices!P765 - Prices!P764) / Prices!P764</f>
        <v>5.9350246575988856E-3</v>
      </c>
      <c r="K765">
        <f>(Prices!S765 - Prices!S764) / Prices!S764</f>
        <v>4.2062182373982251E-2</v>
      </c>
      <c r="L765">
        <v>1.5022052895331742E-2</v>
      </c>
      <c r="M765">
        <v>1.1864611888213918E-2</v>
      </c>
      <c r="N765">
        <v>8.7609751100523377E-3</v>
      </c>
    </row>
    <row r="766" spans="1:14">
      <c r="A766" s="2">
        <v>44573</v>
      </c>
      <c r="B766">
        <f>(Prices!B766 - Prices!B765) / Prices!B765</f>
        <v>2.5702308803207609E-3</v>
      </c>
      <c r="C766">
        <f>(Prices!D766 - Prices!D765) / Prices!D765</f>
        <v>-9.3733009853886674E-4</v>
      </c>
      <c r="D766">
        <f>(Prices!F766 - Prices!F765) / Prices!F765</f>
        <v>1.2126331160172473E-2</v>
      </c>
      <c r="E766">
        <f>(Prices!G766 - Prices!G765) / Prices!G765</f>
        <v>-8.5255288021720988E-3</v>
      </c>
      <c r="F766">
        <f>(Prices!H766 - Prices!H765) / Prices!H765</f>
        <v>5.6718008058088912E-3</v>
      </c>
      <c r="G766">
        <f>(Prices!I766 - Prices!I765) / Prices!I765</f>
        <v>1.0444811444362934E-2</v>
      </c>
      <c r="H766">
        <f>(Prices!J766 - Prices!J765) / Prices!J765</f>
        <v>6.5427661303237182E-3</v>
      </c>
      <c r="I766">
        <f>(Prices!K766 - Prices!K765) / Prices!K765</f>
        <v>2.2062501561502467E-3</v>
      </c>
      <c r="J766">
        <f>(Prices!P766 - Prices!P765) / Prices!P765</f>
        <v>3.9289748931841555E-2</v>
      </c>
      <c r="K766">
        <f>(Prices!S766 - Prices!S765) / Prices!S765</f>
        <v>-2.9432499987674834E-3</v>
      </c>
      <c r="L766">
        <v>3.9655114232947687E-3</v>
      </c>
      <c r="M766">
        <v>1.0748630530117565E-2</v>
      </c>
      <c r="N766">
        <v>2.9876251031503518E-3</v>
      </c>
    </row>
    <row r="767" spans="1:14">
      <c r="A767" s="2">
        <v>44574</v>
      </c>
      <c r="B767">
        <f>(Prices!B767 - Prices!B766) / Prices!B766</f>
        <v>-1.9027928473641188E-2</v>
      </c>
      <c r="C767">
        <f>(Prices!D767 - Prices!D766) / Prices!D766</f>
        <v>-2.4169655027437866E-2</v>
      </c>
      <c r="D767">
        <f>(Prices!F767 - Prices!F766) / Prices!F766</f>
        <v>-2.0105158218343567E-2</v>
      </c>
      <c r="E767">
        <f>(Prices!G767 - Prices!G766) / Prices!G766</f>
        <v>-6.0664221749298936E-3</v>
      </c>
      <c r="F767">
        <f>(Prices!H767 - Prices!H766) / Prices!H766</f>
        <v>-1.2467239116148981E-3</v>
      </c>
      <c r="G767">
        <f>(Prices!I767 - Prices!I766) / Prices!I766</f>
        <v>-4.2322606602523814E-2</v>
      </c>
      <c r="H767">
        <f>(Prices!J767 - Prices!J766) / Prices!J766</f>
        <v>-5.0858979825418468E-2</v>
      </c>
      <c r="I767">
        <f>(Prices!K767 - Prices!K766) / Prices!K766</f>
        <v>-4.5282805104659152E-3</v>
      </c>
      <c r="J767">
        <f>(Prices!P767 - Prices!P766) / Prices!P766</f>
        <v>-6.7491073314357872E-2</v>
      </c>
      <c r="K767">
        <f>(Prices!S767 - Prices!S766) / Prices!S766</f>
        <v>-7.1691430973101263E-3</v>
      </c>
      <c r="L767">
        <v>-2.5016163464865276E-2</v>
      </c>
      <c r="M767">
        <v>-7.1541110417861617E-3</v>
      </c>
      <c r="N767">
        <v>-1.3785286689477132E-2</v>
      </c>
    </row>
    <row r="768" spans="1:14">
      <c r="A768" s="2">
        <v>44575</v>
      </c>
      <c r="B768">
        <f>(Prices!B768 - Prices!B767) / Prices!B767</f>
        <v>5.1107485679626058E-3</v>
      </c>
      <c r="C768">
        <f>(Prices!D768 - Prices!D767) / Prices!D767</f>
        <v>5.7314870035651919E-3</v>
      </c>
      <c r="D768">
        <f>(Prices!F768 - Prices!F767) / Prices!F767</f>
        <v>6.447180533035851E-3</v>
      </c>
      <c r="E768">
        <f>(Prices!G768 - Prices!G767) / Prices!G767</f>
        <v>-5.4513335365069526E-3</v>
      </c>
      <c r="F768">
        <f>(Prices!H768 - Prices!H767) / Prices!H767</f>
        <v>-6.1463453030366606E-2</v>
      </c>
      <c r="G768">
        <f>(Prices!I768 - Prices!I767) / Prices!I767</f>
        <v>1.7716736481382011E-2</v>
      </c>
      <c r="H768">
        <f>(Prices!J768 - Prices!J767) / Prices!J767</f>
        <v>1.3809922266737064E-2</v>
      </c>
      <c r="I768">
        <f>(Prices!K768 - Prices!K767) / Prices!K767</f>
        <v>9.6026564166720816E-3</v>
      </c>
      <c r="J768">
        <f>(Prices!P768 - Prices!P767) / Prices!P767</f>
        <v>1.7497758575059193E-2</v>
      </c>
      <c r="K768">
        <f>(Prices!S768 - Prices!S767) / Prices!S767</f>
        <v>1.7556454628710746E-2</v>
      </c>
      <c r="L768">
        <v>6.2225590804587793E-3</v>
      </c>
      <c r="M768">
        <v>-2.3369460529666639E-3</v>
      </c>
      <c r="N768">
        <v>3.0420153192499682E-4</v>
      </c>
    </row>
    <row r="769" spans="1:14">
      <c r="A769" s="2">
        <v>44579</v>
      </c>
      <c r="B769">
        <f>(Prices!B769 - Prices!B768) / Prices!B768</f>
        <v>-1.8894307385758657E-2</v>
      </c>
      <c r="C769">
        <f>(Prices!D769 - Prices!D768) / Prices!D768</f>
        <v>-1.9862738846189668E-2</v>
      </c>
      <c r="D769">
        <f>(Prices!F769 - Prices!F768) / Prices!F768</f>
        <v>-2.4967580404179908E-2</v>
      </c>
      <c r="E769">
        <f>(Prices!G769 - Prices!G768) / Prices!G768</f>
        <v>-4.4090109979966477E-3</v>
      </c>
      <c r="F769">
        <f>(Prices!H769 - Prices!H768) / Prices!H768</f>
        <v>-4.192806195403085E-2</v>
      </c>
      <c r="G769">
        <f>(Prices!I769 - Prices!I768) / Prices!I768</f>
        <v>-2.4339189960555851E-2</v>
      </c>
      <c r="H769">
        <f>(Prices!J769 - Prices!J768) / Prices!J768</f>
        <v>-3.8564250378616265E-2</v>
      </c>
      <c r="I769">
        <f>(Prices!K769 - Prices!K768) / Prices!K768</f>
        <v>-1.927290398263426E-2</v>
      </c>
      <c r="J769">
        <f>(Prices!P769 - Prices!P768) / Prices!P768</f>
        <v>-1.8197241232530918E-2</v>
      </c>
      <c r="K769">
        <f>(Prices!S769 - Prices!S768) / Prices!S768</f>
        <v>1.6835929178569853E-2</v>
      </c>
      <c r="L769">
        <v>-2.4894028231740681E-2</v>
      </c>
      <c r="M769">
        <v>-1.4639765956228285E-2</v>
      </c>
      <c r="N769">
        <v>-1.7531605048512502E-2</v>
      </c>
    </row>
    <row r="770" spans="1:14">
      <c r="A770" s="2">
        <v>44580</v>
      </c>
      <c r="B770">
        <f>(Prices!B770 - Prices!B769) / Prices!B769</f>
        <v>-2.1024609679275046E-2</v>
      </c>
      <c r="C770">
        <f>(Prices!D770 - Prices!D769) / Prices!D769</f>
        <v>-1.6477101806013666E-2</v>
      </c>
      <c r="D770">
        <f>(Prices!F770 - Prices!F769) / Prices!F769</f>
        <v>-6.481626348303988E-3</v>
      </c>
      <c r="E770">
        <f>(Prices!G770 - Prices!G769) / Prices!G769</f>
        <v>-3.1119667399828179E-3</v>
      </c>
      <c r="F770">
        <f>(Prices!H770 - Prices!H769) / Prices!H769</f>
        <v>-1.5468928053714475E-2</v>
      </c>
      <c r="G770">
        <f>(Prices!I770 - Prices!I769) / Prices!I769</f>
        <v>2.2471413637731238E-3</v>
      </c>
      <c r="H770">
        <f>(Prices!J770 - Prices!J769) / Prices!J769</f>
        <v>-3.2274300196482676E-2</v>
      </c>
      <c r="I770">
        <f>(Prices!K770 - Prices!K769) / Prices!K769</f>
        <v>3.3624826415551846E-2</v>
      </c>
      <c r="J770">
        <f>(Prices!P770 - Prices!P769) / Prices!P769</f>
        <v>-3.3827896918571805E-2</v>
      </c>
      <c r="K770">
        <f>(Prices!S770 - Prices!S769) / Prices!S769</f>
        <v>4.1033887914551322E-4</v>
      </c>
      <c r="L770">
        <v>-1.0983724331036252E-2</v>
      </c>
      <c r="M770">
        <v>-1.9818065856491558E-4</v>
      </c>
      <c r="N770">
        <v>-1.050649450997875E-2</v>
      </c>
    </row>
    <row r="771" spans="1:14">
      <c r="A771" s="2">
        <v>44581</v>
      </c>
      <c r="B771">
        <f>(Prices!B771 - Prices!B770) / Prices!B770</f>
        <v>-1.0347307903355276E-2</v>
      </c>
      <c r="C771">
        <f>(Prices!D771 - Prices!D770) / Prices!D770</f>
        <v>-2.9632309634156528E-2</v>
      </c>
      <c r="D771">
        <f>(Prices!F771 - Prices!F770) / Prices!F770</f>
        <v>-1.3388492718742449E-2</v>
      </c>
      <c r="E771">
        <f>(Prices!G771 - Prices!G770) / Prices!G770</f>
        <v>-7.9841180652988897E-3</v>
      </c>
      <c r="F771">
        <f>(Prices!H771 - Prices!H770) / Prices!H770</f>
        <v>-8.5275837385309309E-3</v>
      </c>
      <c r="G771">
        <f>(Prices!I771 - Prices!I770) / Prices!I770</f>
        <v>-5.703465937980965E-3</v>
      </c>
      <c r="H771">
        <f>(Prices!J771 - Prices!J770) / Prices!J770</f>
        <v>-3.65819928126409E-2</v>
      </c>
      <c r="I771">
        <f>(Prices!K771 - Prices!K770) / Prices!K770</f>
        <v>5.3994084765590237E-3</v>
      </c>
      <c r="J771">
        <f>(Prices!P771 - Prices!P770) / Prices!P770</f>
        <v>6.2270388287870521E-4</v>
      </c>
      <c r="K771">
        <f>(Prices!S771 - Prices!S770) / Prices!S770</f>
        <v>2.1886990309690209E-3</v>
      </c>
      <c r="L771">
        <v>-1.2988397104792928E-2</v>
      </c>
      <c r="M771">
        <v>-6.3403722768300879E-3</v>
      </c>
      <c r="N771">
        <v>-1.1003358597098445E-2</v>
      </c>
    </row>
    <row r="772" spans="1:14">
      <c r="A772" s="2">
        <v>44582</v>
      </c>
      <c r="B772">
        <f>(Prices!B772 - Prices!B771) / Prices!B771</f>
        <v>-1.2765100725799252E-2</v>
      </c>
      <c r="C772">
        <f>(Prices!D772 - Prices!D771) / Prices!D771</f>
        <v>-5.9501808961474521E-2</v>
      </c>
      <c r="D772">
        <f>(Prices!F772 - Prices!F771) / Prices!F771</f>
        <v>-2.2174217609515257E-2</v>
      </c>
      <c r="E772">
        <f>(Prices!G772 - Prices!G771) / Prices!G771</f>
        <v>-2.2994770376716482E-3</v>
      </c>
      <c r="F772">
        <f>(Prices!H772 - Prices!H771) / Prices!H771</f>
        <v>-1.7472373145569115E-2</v>
      </c>
      <c r="G772">
        <f>(Prices!I772 - Prices!I771) / Prices!I771</f>
        <v>-1.8468264122048762E-2</v>
      </c>
      <c r="H772">
        <f>(Prices!J772 - Prices!J771) / Prices!J771</f>
        <v>-3.2132435710003952E-2</v>
      </c>
      <c r="I772">
        <f>(Prices!K772 - Prices!K771) / Prices!K771</f>
        <v>3.826894539084046E-3</v>
      </c>
      <c r="J772">
        <f>(Prices!P772 - Prices!P771) / Prices!P771</f>
        <v>-5.2566067125072079E-2</v>
      </c>
      <c r="K772">
        <f>(Prices!S772 - Prices!S771) / Prices!S771</f>
        <v>-1.501300347625514E-2</v>
      </c>
      <c r="L772">
        <v>-2.7728767828738735E-2</v>
      </c>
      <c r="M772">
        <v>-1.3758649243325352E-2</v>
      </c>
      <c r="N772">
        <v>-1.964619436952773E-2</v>
      </c>
    </row>
    <row r="773" spans="1:14">
      <c r="A773" s="2">
        <v>44585</v>
      </c>
      <c r="B773">
        <f>(Prices!B773 - Prices!B772) / Prices!B772</f>
        <v>-4.8641679960017446E-3</v>
      </c>
      <c r="C773">
        <f>(Prices!D773 - Prices!D772) / Prices!D772</f>
        <v>1.3326983483114544E-2</v>
      </c>
      <c r="D773">
        <f>(Prices!F773 - Prices!F772) / Prices!F772</f>
        <v>3.4713052954743421E-3</v>
      </c>
      <c r="E773">
        <f>(Prices!G773 - Prices!G772) / Prices!G772</f>
        <v>-1.1524196254607797E-2</v>
      </c>
      <c r="F773">
        <f>(Prices!H773 - Prices!H772) / Prices!H772</f>
        <v>-8.9611582503134018E-4</v>
      </c>
      <c r="G773">
        <f>(Prices!I773 - Prices!I772) / Prices!I772</f>
        <v>1.1484301485128261E-3</v>
      </c>
      <c r="H773">
        <f>(Prices!J773 - Prices!J772) / Prices!J772</f>
        <v>-8.5520294104629696E-5</v>
      </c>
      <c r="I773">
        <f>(Prices!K773 - Prices!K772) / Prices!K772</f>
        <v>-8.1168303599479606E-3</v>
      </c>
      <c r="J773">
        <f>(Prices!P773 - Prices!P772) / Prices!P772</f>
        <v>-1.4726129872195719E-2</v>
      </c>
      <c r="K773">
        <f>(Prices!S773 - Prices!S772) / Prices!S772</f>
        <v>8.5908203333240809E-3</v>
      </c>
      <c r="L773">
        <v>4.5778055188174958E-3</v>
      </c>
      <c r="M773">
        <v>-1.1120247038599179E-2</v>
      </c>
      <c r="N773">
        <v>4.1718546517294022E-3</v>
      </c>
    </row>
    <row r="774" spans="1:14">
      <c r="A774" s="2">
        <v>44586</v>
      </c>
      <c r="B774">
        <f>(Prices!B774 - Prices!B773) / Prices!B773</f>
        <v>-1.1384767031533016E-2</v>
      </c>
      <c r="C774">
        <f>(Prices!D774 - Prices!D773) / Prices!D773</f>
        <v>-3.1533745543573043E-2</v>
      </c>
      <c r="D774">
        <f>(Prices!F774 - Prices!F773) / Prices!F773</f>
        <v>-2.957868202335015E-2</v>
      </c>
      <c r="E774">
        <f>(Prices!G774 - Prices!G773) / Prices!G773</f>
        <v>2.8594310444032142E-2</v>
      </c>
      <c r="F774">
        <f>(Prices!H774 - Prices!H773) / Prices!H773</f>
        <v>1.0900298271956876E-2</v>
      </c>
      <c r="G774">
        <f>(Prices!I774 - Prices!I773) / Prices!I773</f>
        <v>-2.6588454271130036E-2</v>
      </c>
      <c r="H774">
        <f>(Prices!J774 - Prices!J773) / Prices!J773</f>
        <v>-4.4839933772522232E-2</v>
      </c>
      <c r="I774">
        <f>(Prices!K774 - Prices!K773) / Prices!K773</f>
        <v>-1.091131528243546E-2</v>
      </c>
      <c r="J774">
        <f>(Prices!P774 - Prices!P773) / Prices!P773</f>
        <v>-1.247312484248992E-2</v>
      </c>
      <c r="K774">
        <f>(Prices!S774 - Prices!S773) / Prices!S773</f>
        <v>2.9399638949152963E-2</v>
      </c>
      <c r="L774">
        <v>-2.3181137533591103E-2</v>
      </c>
      <c r="M774">
        <v>-5.3157022951149501E-3</v>
      </c>
      <c r="N774">
        <v>-1.2142426700512439E-2</v>
      </c>
    </row>
    <row r="775" spans="1:14">
      <c r="A775" s="2">
        <v>44587</v>
      </c>
      <c r="B775">
        <f>(Prices!B775 - Prices!B774) / Prices!B774</f>
        <v>-5.6336698844933262E-4</v>
      </c>
      <c r="C775">
        <f>(Prices!D775 - Prices!D774) / Prices!D774</f>
        <v>-7.9543306705529351E-3</v>
      </c>
      <c r="D775">
        <f>(Prices!F775 - Prices!F774) / Prices!F774</f>
        <v>1.8103831571736742E-2</v>
      </c>
      <c r="E775">
        <f>(Prices!G775 - Prices!G774) / Prices!G774</f>
        <v>4.4739933847488984E-3</v>
      </c>
      <c r="F775">
        <f>(Prices!H775 - Prices!H774) / Prices!H774</f>
        <v>9.4862099976564147E-3</v>
      </c>
      <c r="G775">
        <f>(Prices!I775 - Prices!I774) / Prices!I774</f>
        <v>2.8493265344476475E-2</v>
      </c>
      <c r="H775">
        <f>(Prices!J775 - Prices!J774) / Prices!J774</f>
        <v>2.0068179144975103E-2</v>
      </c>
      <c r="I775">
        <f>(Prices!K775 - Prices!K774) / Prices!K774</f>
        <v>-8.7126790823037863E-3</v>
      </c>
      <c r="J775">
        <f>(Prices!P775 - Prices!P774) / Prices!P774</f>
        <v>2.0699052582711226E-2</v>
      </c>
      <c r="K775">
        <f>(Prices!S775 - Prices!S774) / Prices!S774</f>
        <v>-1.0143094802874219E-2</v>
      </c>
      <c r="L775">
        <v>-1.5648834920843067E-3</v>
      </c>
      <c r="M775">
        <v>-4.7276500484468055E-3</v>
      </c>
      <c r="N775">
        <v>-2.2530343879763699E-3</v>
      </c>
    </row>
    <row r="776" spans="1:14">
      <c r="A776" s="2">
        <v>44588</v>
      </c>
      <c r="B776">
        <f>(Prices!B776 - Prices!B775) / Prices!B775</f>
        <v>-2.9431006396424568E-3</v>
      </c>
      <c r="C776">
        <f>(Prices!D776 - Prices!D775) / Prices!D775</f>
        <v>5.5086457224952558E-3</v>
      </c>
      <c r="D776">
        <f>(Prices!F776 - Prices!F775) / Prices!F775</f>
        <v>-1.7642366042337704E-3</v>
      </c>
      <c r="E776">
        <f>(Prices!G776 - Prices!G775) / Prices!G775</f>
        <v>1.3124807884848804E-2</v>
      </c>
      <c r="F776">
        <f>(Prices!H776 - Prices!H775) / Prices!H775</f>
        <v>-1.7644842603561948E-2</v>
      </c>
      <c r="G776">
        <f>(Prices!I776 - Prices!I775) / Prices!I775</f>
        <v>1.054912534420986E-2</v>
      </c>
      <c r="H776">
        <f>(Prices!J776 - Prices!J775) / Prices!J775</f>
        <v>-3.6360589277984579E-2</v>
      </c>
      <c r="I776">
        <f>(Prices!K776 - Prices!K775) / Prices!K775</f>
        <v>6.1967492553356048E-3</v>
      </c>
      <c r="J776">
        <f>(Prices!P776 - Prices!P775) / Prices!P775</f>
        <v>-0.11554175561970451</v>
      </c>
      <c r="K776">
        <f>(Prices!S776 - Prices!S775) / Prices!S775</f>
        <v>1.2808641060450668E-2</v>
      </c>
      <c r="L776">
        <v>-1.0070425675829884E-2</v>
      </c>
      <c r="M776">
        <v>-6.6088989321607429E-3</v>
      </c>
      <c r="N776">
        <v>-5.0681789288081862E-3</v>
      </c>
    </row>
    <row r="777" spans="1:14">
      <c r="A777" s="2">
        <v>44589</v>
      </c>
      <c r="B777">
        <f>(Prices!B777 - Prices!B776) / Prices!B776</f>
        <v>6.977777247240409E-2</v>
      </c>
      <c r="C777">
        <f>(Prices!D777 - Prices!D776) / Prices!D776</f>
        <v>3.1084056738273951E-2</v>
      </c>
      <c r="D777">
        <f>(Prices!F777 - Prices!F776) / Prices!F776</f>
        <v>3.368842503079441E-2</v>
      </c>
      <c r="E777">
        <f>(Prices!G777 - Prices!G776) / Prices!G776</f>
        <v>7.0346658825341949E-3</v>
      </c>
      <c r="F777">
        <f>(Prices!H777 - Prices!H776) / Prices!H776</f>
        <v>8.9463959409458033E-3</v>
      </c>
      <c r="G777">
        <f>(Prices!I777 - Prices!I776) / Prices!I776</f>
        <v>2.8081591264224902E-2</v>
      </c>
      <c r="H777">
        <f>(Prices!J777 - Prices!J776) / Prices!J776</f>
        <v>4.0831307320304155E-2</v>
      </c>
      <c r="I777">
        <f>(Prices!K777 - Prices!K776) / Prices!K776</f>
        <v>8.6091366961921333E-3</v>
      </c>
      <c r="J777">
        <f>(Prices!P777 - Prices!P776) / Prices!P776</f>
        <v>2.0805692766870255E-2</v>
      </c>
      <c r="K777">
        <f>(Prices!S777 - Prices!S776) / Prices!S776</f>
        <v>2.1300183325567946E-3</v>
      </c>
      <c r="L777">
        <v>3.1368974271692066E-2</v>
      </c>
      <c r="M777">
        <v>4.5739024980061913E-3</v>
      </c>
      <c r="N777">
        <v>2.4511916081042071E-2</v>
      </c>
    </row>
    <row r="778" spans="1:14">
      <c r="A778" s="2">
        <v>44592</v>
      </c>
      <c r="B778">
        <f>(Prices!B778 - Prices!B777) / Prices!B777</f>
        <v>2.6125469570651084E-2</v>
      </c>
      <c r="C778">
        <f>(Prices!D778 - Prices!D777) / Prices!D777</f>
        <v>3.8863610302189266E-2</v>
      </c>
      <c r="D778">
        <f>(Prices!F778 - Prices!F777) / Prices!F777</f>
        <v>1.4641987771385019E-2</v>
      </c>
      <c r="E778">
        <f>(Prices!G778 - Prices!G777) / Prices!G777</f>
        <v>2.9102692770516564E-3</v>
      </c>
      <c r="F778">
        <f>(Prices!H778 - Prices!H777) / Prices!H777</f>
        <v>1.3573456413188479E-2</v>
      </c>
      <c r="G778">
        <f>(Prices!I778 - Prices!I777) / Prices!I777</f>
        <v>8.8236524922144996E-3</v>
      </c>
      <c r="H778">
        <f>(Prices!J778 - Prices!J777) / Prices!J777</f>
        <v>7.2066490243806777E-2</v>
      </c>
      <c r="I778">
        <f>(Prices!K778 - Prices!K777) / Prices!K777</f>
        <v>-3.1160942137130522E-4</v>
      </c>
      <c r="J778">
        <f>(Prices!P778 - Prices!P777) / Prices!P777</f>
        <v>0.10677611383930961</v>
      </c>
      <c r="K778">
        <f>(Prices!S778 - Prices!S777) / Prices!S777</f>
        <v>9.0328986755837219E-3</v>
      </c>
      <c r="L778">
        <v>3.1978394376118303E-2</v>
      </c>
      <c r="M778">
        <v>1.5935320974424811E-2</v>
      </c>
      <c r="N778">
        <v>1.8288891563227085E-2</v>
      </c>
    </row>
    <row r="779" spans="1:14">
      <c r="A779" s="2">
        <v>44593</v>
      </c>
      <c r="B779">
        <f>(Prices!B779 - Prices!B778) / Prices!B778</f>
        <v>-9.7236553028817458E-4</v>
      </c>
      <c r="C779">
        <f>(Prices!D779 - Prices!D778) / Prices!D778</f>
        <v>1.0830762802234419E-2</v>
      </c>
      <c r="D779">
        <f>(Prices!F779 - Prices!F778) / Prices!F778</f>
        <v>1.7298061359508149E-2</v>
      </c>
      <c r="E779">
        <f>(Prices!G779 - Prices!G778) / Prices!G778</f>
        <v>-8.1835166070513034E-3</v>
      </c>
      <c r="F779">
        <f>(Prices!H779 - Prices!H778) / Prices!H778</f>
        <v>1.7160271674730634E-2</v>
      </c>
      <c r="G779">
        <f>(Prices!I779 - Prices!I778) / Prices!I778</f>
        <v>-7.1387452311676763E-3</v>
      </c>
      <c r="H779">
        <f>(Prices!J779 - Prices!J778) / Prices!J778</f>
        <v>6.2075735097224206E-3</v>
      </c>
      <c r="I779">
        <f>(Prices!K779 - Prices!K778) / Prices!K778</f>
        <v>-4.4246436601229561E-3</v>
      </c>
      <c r="J779">
        <f>(Prices!P779 - Prices!P778) / Prices!P778</f>
        <v>-5.8395266373975222E-3</v>
      </c>
      <c r="K779">
        <f>(Prices!S779 - Prices!S778) / Prices!S778</f>
        <v>6.4112668881762508E-2</v>
      </c>
      <c r="L779">
        <v>6.803480514496296E-3</v>
      </c>
      <c r="M779">
        <v>9.9816631213010161E-3</v>
      </c>
      <c r="N779">
        <v>6.526682995098735E-3</v>
      </c>
    </row>
    <row r="780" spans="1:14">
      <c r="A780" s="2">
        <v>44594</v>
      </c>
      <c r="B780">
        <f>(Prices!B780 - Prices!B779) / Prices!B779</f>
        <v>7.0440875782678452E-3</v>
      </c>
      <c r="C780">
        <f>(Prices!D780 - Prices!D779) / Prices!D779</f>
        <v>-3.84271589062347E-3</v>
      </c>
      <c r="D780">
        <f>(Prices!F780 - Prices!F779) / Prices!F779</f>
        <v>7.5237649630163134E-2</v>
      </c>
      <c r="E780">
        <f>(Prices!G780 - Prices!G779) / Prices!G779</f>
        <v>1.1060249542054755E-2</v>
      </c>
      <c r="F780">
        <f>(Prices!H780 - Prices!H779) / Prices!H779</f>
        <v>-8.0054293895692914E-3</v>
      </c>
      <c r="G780">
        <f>(Prices!I780 - Prices!I779) / Prices!I779</f>
        <v>1.5222378251568087E-2</v>
      </c>
      <c r="H780">
        <f>(Prices!J780 - Prices!J779) / Prices!J779</f>
        <v>2.4514998486709193E-2</v>
      </c>
      <c r="I780">
        <f>(Prices!K780 - Prices!K779) / Prices!K779</f>
        <v>1.7903897704977106E-2</v>
      </c>
      <c r="J780">
        <f>(Prices!P780 - Prices!P779) / Prices!P779</f>
        <v>-2.7479191598914182E-2</v>
      </c>
      <c r="K780">
        <f>(Prices!S780 - Prices!S779) / Prices!S779</f>
        <v>-2.597947709434579E-3</v>
      </c>
      <c r="L780">
        <v>8.1254980558963102E-3</v>
      </c>
      <c r="M780">
        <v>8.0678863928706802E-3</v>
      </c>
      <c r="N780">
        <v>9.5343412956377226E-3</v>
      </c>
    </row>
    <row r="781" spans="1:14">
      <c r="A781" s="2">
        <v>44595</v>
      </c>
      <c r="B781">
        <f>(Prices!B781 - Prices!B780) / Prices!B780</f>
        <v>-1.6719656484931018E-2</v>
      </c>
      <c r="C781">
        <f>(Prices!D781 - Prices!D780) / Prices!D780</f>
        <v>-7.8127632517812351E-2</v>
      </c>
      <c r="D781">
        <f>(Prices!F781 - Prices!F780) / Prices!F780</f>
        <v>-3.3175807889666016E-2</v>
      </c>
      <c r="E781">
        <f>(Prices!G781 - Prices!G780) / Prices!G780</f>
        <v>-5.7789836634116835E-5</v>
      </c>
      <c r="F781">
        <f>(Prices!H781 - Prices!H780) / Prices!H780</f>
        <v>-8.2699191592174193E-3</v>
      </c>
      <c r="G781">
        <f>(Prices!I781 - Prices!I780) / Prices!I780</f>
        <v>-3.8952504646582058E-2</v>
      </c>
      <c r="H781">
        <f>(Prices!J781 - Prices!J780) / Prices!J780</f>
        <v>-5.1263914154620858E-2</v>
      </c>
      <c r="I781">
        <f>(Prices!K781 - Prices!K780) / Prices!K780</f>
        <v>9.4709529343506901E-3</v>
      </c>
      <c r="J781">
        <f>(Prices!P781 - Prices!P780) / Prices!P780</f>
        <v>-1.6032495024879329E-2</v>
      </c>
      <c r="K781">
        <f>(Prices!S781 - Prices!S780) / Prices!S780</f>
        <v>-1.1659531216815905E-2</v>
      </c>
      <c r="L781">
        <v>-4.0543958498597765E-2</v>
      </c>
      <c r="M781">
        <v>-1.6006459411020045E-2</v>
      </c>
      <c r="N781">
        <v>-2.3242007060048874E-2</v>
      </c>
    </row>
    <row r="782" spans="1:14">
      <c r="A782" s="2">
        <v>44596</v>
      </c>
      <c r="B782">
        <f>(Prices!B782 - Prices!B781) / Prices!B781</f>
        <v>-1.6796178317550993E-3</v>
      </c>
      <c r="C782">
        <f>(Prices!D782 - Prices!D781) / Prices!D781</f>
        <v>0.13535901735711875</v>
      </c>
      <c r="D782">
        <f>(Prices!F782 - Prices!F781) / Prices!F781</f>
        <v>1.4188979892285664E-3</v>
      </c>
      <c r="E782">
        <f>(Prices!G782 - Prices!G781) / Prices!G781</f>
        <v>-6.5408569457019328E-3</v>
      </c>
      <c r="F782">
        <f>(Prices!H782 - Prices!H781) / Prices!H781</f>
        <v>2.595846772055619E-2</v>
      </c>
      <c r="G782">
        <f>(Prices!I782 - Prices!I781) / Prices!I781</f>
        <v>1.5568779270049619E-2</v>
      </c>
      <c r="H782">
        <f>(Prices!J782 - Prices!J781) / Prices!J781</f>
        <v>1.5491997564831583E-2</v>
      </c>
      <c r="I782">
        <f>(Prices!K782 - Prices!K781) / Prices!K781</f>
        <v>-1.590098025005993E-2</v>
      </c>
      <c r="J782">
        <f>(Prices!P782 - Prices!P781) / Prices!P781</f>
        <v>3.611110968421323E-2</v>
      </c>
      <c r="K782">
        <f>(Prices!S782 - Prices!S781) / Prices!S781</f>
        <v>2.1711747536094551E-2</v>
      </c>
      <c r="L782">
        <v>1.2615107801902569E-2</v>
      </c>
      <c r="M782">
        <v>2.6433031334420647E-3</v>
      </c>
      <c r="N782">
        <v>4.700433131308147E-3</v>
      </c>
    </row>
    <row r="783" spans="1:14">
      <c r="A783" s="2">
        <v>44599</v>
      </c>
      <c r="B783">
        <f>(Prices!B783 - Prices!B782) / Prices!B782</f>
        <v>-4.2344041819839025E-3</v>
      </c>
      <c r="C783">
        <f>(Prices!D783 - Prices!D782) / Prices!D782</f>
        <v>1.8777353189825144E-3</v>
      </c>
      <c r="D783">
        <f>(Prices!F783 - Prices!F782) / Prices!F782</f>
        <v>-2.8556947325064315E-2</v>
      </c>
      <c r="E783">
        <f>(Prices!G783 - Prices!G782) / Prices!G782</f>
        <v>-3.320997580694865E-3</v>
      </c>
      <c r="F783">
        <f>(Prices!H783 - Prices!H782) / Prices!H782</f>
        <v>3.343012052423247E-3</v>
      </c>
      <c r="G783">
        <f>(Prices!I783 - Prices!I782) / Prices!I782</f>
        <v>-1.6310823580302884E-2</v>
      </c>
      <c r="H783">
        <f>(Prices!J783 - Prices!J782) / Prices!J782</f>
        <v>1.6818344947931111E-2</v>
      </c>
      <c r="I783">
        <f>(Prices!K783 - Prices!K782) / Prices!K782</f>
        <v>-7.4908681642103766E-3</v>
      </c>
      <c r="J783">
        <f>(Prices!P783 - Prices!P782) / Prices!P782</f>
        <v>-1.7307186421337502E-2</v>
      </c>
      <c r="K783">
        <f>(Prices!S783 - Prices!S782) / Prices!S782</f>
        <v>1.2037775882125524E-2</v>
      </c>
      <c r="L783">
        <v>-8.0447045169757606E-3</v>
      </c>
      <c r="M783">
        <v>1.8252426740100038E-3</v>
      </c>
      <c r="N783">
        <v>-3.2967400776220891E-3</v>
      </c>
    </row>
    <row r="784" spans="1:14">
      <c r="A784" s="2">
        <v>44600</v>
      </c>
      <c r="B784">
        <f>(Prices!B784 - Prices!B783) / Prices!B783</f>
        <v>1.8466842644945736E-2</v>
      </c>
      <c r="C784">
        <f>(Prices!D784 - Prices!D783) / Prices!D783</f>
        <v>2.2021627828944044E-2</v>
      </c>
      <c r="D784">
        <f>(Prices!F784 - Prices!F783) / Prices!F783</f>
        <v>1.422202528620211E-3</v>
      </c>
      <c r="E784">
        <f>(Prices!G784 - Prices!G783) / Prices!G783</f>
        <v>2.6305499413869608E-3</v>
      </c>
      <c r="F784">
        <f>(Prices!H784 - Prices!H783) / Prices!H783</f>
        <v>1.8814580295423263E-2</v>
      </c>
      <c r="G784">
        <f>(Prices!I784 - Prices!I783) / Prices!I783</f>
        <v>1.1995372803124061E-2</v>
      </c>
      <c r="H784">
        <f>(Prices!J784 - Prices!J783) / Prices!J783</f>
        <v>1.5366862987537956E-2</v>
      </c>
      <c r="I784">
        <f>(Prices!K784 - Prices!K783) / Prices!K783</f>
        <v>-2.2454578323903161E-3</v>
      </c>
      <c r="J784">
        <f>(Prices!P784 - Prices!P783) / Prices!P783</f>
        <v>1.6157190523412777E-2</v>
      </c>
      <c r="K784">
        <f>(Prices!S784 - Prices!S783) / Prices!S783</f>
        <v>-2.5852716653431359E-2</v>
      </c>
      <c r="L784">
        <v>1.1235569869052012E-2</v>
      </c>
      <c r="M784">
        <v>4.858211665717504E-3</v>
      </c>
      <c r="N784">
        <v>8.0990811687849523E-3</v>
      </c>
    </row>
    <row r="785" spans="1:14">
      <c r="A785" s="2">
        <v>44601</v>
      </c>
      <c r="B785">
        <f>(Prices!B785 - Prices!B784) / Prices!B784</f>
        <v>8.2935657607116249E-3</v>
      </c>
      <c r="C785">
        <f>(Prices!D785 - Prices!D784) / Prices!D784</f>
        <v>-1.3877341505965698E-3</v>
      </c>
      <c r="D785">
        <f>(Prices!F785 - Prices!F784) / Prices!F784</f>
        <v>1.573196761096653E-2</v>
      </c>
      <c r="E785">
        <f>(Prices!G785 - Prices!G784) / Prices!G784</f>
        <v>-1.1682886841338493E-4</v>
      </c>
      <c r="F785">
        <f>(Prices!H785 - Prices!H784) / Prices!H784</f>
        <v>4.1681673610371424E-3</v>
      </c>
      <c r="G785">
        <f>(Prices!I785 - Prices!I784) / Prices!I784</f>
        <v>2.1834751681388657E-2</v>
      </c>
      <c r="H785">
        <f>(Prices!J785 - Prices!J784) / Prices!J784</f>
        <v>6.3605297795289839E-2</v>
      </c>
      <c r="I785">
        <f>(Prices!K785 - Prices!K784) / Prices!K784</f>
        <v>-2.2505112605277358E-3</v>
      </c>
      <c r="J785">
        <f>(Prices!P785 - Prices!P784) / Prices!P784</f>
        <v>1.0845920427171937E-2</v>
      </c>
      <c r="K785">
        <f>(Prices!S785 - Prices!S784) / Prices!S784</f>
        <v>-4.7871791997715707E-3</v>
      </c>
      <c r="L785">
        <v>2.1190589462754872E-2</v>
      </c>
      <c r="M785">
        <v>1.5914560670202523E-2</v>
      </c>
      <c r="N785">
        <v>1.4668550836705055E-2</v>
      </c>
    </row>
    <row r="786" spans="1:14">
      <c r="A786" s="2">
        <v>44602</v>
      </c>
      <c r="B786">
        <f>(Prices!B786 - Prices!B785) / Prices!B785</f>
        <v>-2.3598790898249764E-2</v>
      </c>
      <c r="C786">
        <f>(Prices!D786 - Prices!D785) / Prices!D785</f>
        <v>-1.3561706274733841E-2</v>
      </c>
      <c r="D786">
        <f>(Prices!F786 - Prices!F785) / Prices!F785</f>
        <v>-2.0989953405002947E-2</v>
      </c>
      <c r="E786">
        <f>(Prices!G786 - Prices!G785) / Prices!G785</f>
        <v>-1.2070592488606788E-2</v>
      </c>
      <c r="F786">
        <f>(Prices!H786 - Prices!H785) / Prices!H785</f>
        <v>-4.1508658574500755E-3</v>
      </c>
      <c r="G786">
        <f>(Prices!I786 - Prices!I785) / Prices!I785</f>
        <v>-2.8373044406858627E-2</v>
      </c>
      <c r="H786">
        <f>(Prices!J786 - Prices!J785) / Prices!J785</f>
        <v>-3.2990099284809733E-2</v>
      </c>
      <c r="I786">
        <f>(Prices!K786 - Prices!K785) / Prices!K785</f>
        <v>-1.5225767414313798E-2</v>
      </c>
      <c r="J786">
        <f>(Prices!P786 - Prices!P785) / Prices!P785</f>
        <v>-2.9452771017468387E-2</v>
      </c>
      <c r="K786">
        <f>(Prices!S786 - Prices!S785) / Prices!S785</f>
        <v>-9.6199726565450224E-3</v>
      </c>
      <c r="L786">
        <v>-2.2632529725655548E-2</v>
      </c>
      <c r="M786">
        <v>-1.1699088781827537E-2</v>
      </c>
      <c r="N786">
        <v>-1.7571345436551519E-2</v>
      </c>
    </row>
    <row r="787" spans="1:14">
      <c r="A787" s="2">
        <v>44603</v>
      </c>
      <c r="B787">
        <f>(Prices!B787 - Prices!B786) / Prices!B786</f>
        <v>-2.0218280629865481E-2</v>
      </c>
      <c r="C787">
        <f>(Prices!D787 - Prices!D786) / Prices!D786</f>
        <v>-3.5911106743631974E-2</v>
      </c>
      <c r="D787">
        <f>(Prices!F787 - Prices!F786) / Prices!F786</f>
        <v>-3.1290502251766952E-2</v>
      </c>
      <c r="E787">
        <f>(Prices!G787 - Prices!G786) / Prices!G786</f>
        <v>-1.0093057716724849E-2</v>
      </c>
      <c r="F787">
        <f>(Prices!H787 - Prices!H786) / Prices!H786</f>
        <v>-1.3016880732121157E-2</v>
      </c>
      <c r="G787">
        <f>(Prices!I787 - Prices!I786) / Prices!I786</f>
        <v>-2.4274171795561093E-2</v>
      </c>
      <c r="H787">
        <f>(Prices!J787 - Prices!J786) / Prices!J786</f>
        <v>-7.2606851635709277E-2</v>
      </c>
      <c r="I787">
        <f>(Prices!K787 - Prices!K786) / Prices!K786</f>
        <v>-5.5988584946959222E-3</v>
      </c>
      <c r="J787">
        <f>(Prices!P787 - Prices!P786) / Prices!P786</f>
        <v>-4.9251029696263965E-2</v>
      </c>
      <c r="K787">
        <f>(Prices!S787 - Prices!S786) / Prices!S786</f>
        <v>2.5178754057539242E-2</v>
      </c>
      <c r="L787">
        <v>-3.1721737034844426E-2</v>
      </c>
      <c r="M787">
        <v>-1.3844484003181652E-2</v>
      </c>
      <c r="N787">
        <v>-1.9942849598559634E-2</v>
      </c>
    </row>
    <row r="788" spans="1:14">
      <c r="A788" s="2">
        <v>44606</v>
      </c>
      <c r="B788">
        <f>(Prices!B788 - Prices!B787) / Prices!B787</f>
        <v>1.4233252816319446E-3</v>
      </c>
      <c r="C788">
        <f>(Prices!D788 - Prices!D787) / Prices!D787</f>
        <v>1.2221683270054474E-2</v>
      </c>
      <c r="D788">
        <f>(Prices!F788 - Prices!F787) / Prices!F787</f>
        <v>9.2602260684944548E-3</v>
      </c>
      <c r="E788">
        <f>(Prices!G788 - Prices!G787) / Prices!G787</f>
        <v>-1.2581189712830888E-2</v>
      </c>
      <c r="F788">
        <f>(Prices!H788 - Prices!H787) / Prices!H787</f>
        <v>-9.2906003514975685E-3</v>
      </c>
      <c r="G788">
        <f>(Prices!I788 - Prices!I787) / Prices!I787</f>
        <v>-1.3544334176226403E-4</v>
      </c>
      <c r="H788">
        <f>(Prices!J788 - Prices!J787) / Prices!J787</f>
        <v>1.3278436616579278E-2</v>
      </c>
      <c r="I788">
        <f>(Prices!K788 - Prices!K787) / Prices!K787</f>
        <v>2.8792776278670387E-3</v>
      </c>
      <c r="J788">
        <f>(Prices!P788 - Prices!P787) / Prices!P787</f>
        <v>1.832566437213505E-2</v>
      </c>
      <c r="K788">
        <f>(Prices!S788 - Prices!S787) / Prices!S787</f>
        <v>-1.5334471613726074E-2</v>
      </c>
      <c r="L788">
        <v>1.2391198272428353E-3</v>
      </c>
      <c r="M788">
        <v>-5.9002866827411512E-3</v>
      </c>
      <c r="N788">
        <v>-3.2597526670048809E-3</v>
      </c>
    </row>
    <row r="789" spans="1:14">
      <c r="A789" s="2">
        <v>44607</v>
      </c>
      <c r="B789">
        <f>(Prices!B789 - Prices!B788) / Prices!B788</f>
        <v>2.315210892075183E-2</v>
      </c>
      <c r="C789">
        <f>(Prices!D789 - Prices!D788) / Prices!D788</f>
        <v>8.6583522019070772E-3</v>
      </c>
      <c r="D789">
        <f>(Prices!F789 - Prices!F788) / Prices!F788</f>
        <v>7.9874299308947804E-3</v>
      </c>
      <c r="E789">
        <f>(Prices!G789 - Prices!G788) / Prices!G788</f>
        <v>1.0325878022328728E-2</v>
      </c>
      <c r="F789">
        <f>(Prices!H789 - Prices!H788) / Prices!H788</f>
        <v>1.4623956893531629E-2</v>
      </c>
      <c r="G789">
        <f>(Prices!I789 - Prices!I788) / Prices!I788</f>
        <v>1.8542427948173245E-2</v>
      </c>
      <c r="H789">
        <f>(Prices!J789 - Prices!J788) / Prices!J788</f>
        <v>9.1811810099634739E-2</v>
      </c>
      <c r="I789">
        <f>(Prices!K789 - Prices!K788) / Prices!K788</f>
        <v>5.1036393079987436E-4</v>
      </c>
      <c r="J789">
        <f>(Prices!P789 - Prices!P788) / Prices!P788</f>
        <v>5.3290764282768473E-2</v>
      </c>
      <c r="K789">
        <f>(Prices!S789 - Prices!S788) / Prices!S788</f>
        <v>-1.2535071704966653E-2</v>
      </c>
      <c r="L789">
        <v>2.486403753054112E-2</v>
      </c>
      <c r="M789">
        <v>1.6577943971457919E-2</v>
      </c>
      <c r="N789">
        <v>1.6054764002603875E-2</v>
      </c>
    </row>
    <row r="790" spans="1:14">
      <c r="A790" s="2">
        <v>44608</v>
      </c>
      <c r="B790">
        <f>(Prices!B790 - Prices!B789) / Prices!B789</f>
        <v>-1.3889606756189521E-3</v>
      </c>
      <c r="C790">
        <f>(Prices!D790 - Prices!D789) / Prices!D789</f>
        <v>1.0159039538768778E-2</v>
      </c>
      <c r="D790">
        <f>(Prices!F790 - Prices!F789) / Prices!F789</f>
        <v>8.2680622672296877E-3</v>
      </c>
      <c r="E790">
        <f>(Prices!G790 - Prices!G789) / Prices!G789</f>
        <v>-5.9788540717715998E-4</v>
      </c>
      <c r="F790">
        <f>(Prices!H790 - Prices!H789) / Prices!H789</f>
        <v>1.8097050496539875E-3</v>
      </c>
      <c r="G790">
        <f>(Prices!I790 - Prices!I789) / Prices!I789</f>
        <v>-1.1672544401592632E-3</v>
      </c>
      <c r="H790">
        <f>(Prices!J790 - Prices!J789) / Prices!J789</f>
        <v>6.0378724848345511E-4</v>
      </c>
      <c r="I790">
        <f>(Prices!K790 - Prices!K789) / Prices!K789</f>
        <v>7.5885398295362175E-3</v>
      </c>
      <c r="J790">
        <f>(Prices!P790 - Prices!P789) / Prices!P789</f>
        <v>1.0407532409399333E-3</v>
      </c>
      <c r="K790">
        <f>(Prices!S790 - Prices!S789) / Prices!S789</f>
        <v>4.6158881793003231E-3</v>
      </c>
      <c r="L790">
        <v>-2.5256761698235131E-4</v>
      </c>
      <c r="M790">
        <v>4.2279150746997373E-3</v>
      </c>
      <c r="N790">
        <v>1.1947853332749223E-3</v>
      </c>
    </row>
    <row r="791" spans="1:14">
      <c r="A791" s="2">
        <v>44609</v>
      </c>
      <c r="B791">
        <f>(Prices!B791 - Prices!B790) / Prices!B790</f>
        <v>-2.1268798803535157E-2</v>
      </c>
      <c r="C791">
        <f>(Prices!D791 - Prices!D790) / Prices!D790</f>
        <v>-2.1808901106176715E-2</v>
      </c>
      <c r="D791">
        <f>(Prices!F791 - Prices!F790) / Prices!F790</f>
        <v>-3.7745515622991076E-2</v>
      </c>
      <c r="E791">
        <f>(Prices!G791 - Prices!G790) / Prices!G790</f>
        <v>-6.0999044411570464E-3</v>
      </c>
      <c r="F791">
        <f>(Prices!H791 - Prices!H790) / Prices!H790</f>
        <v>-2.303216684164024E-2</v>
      </c>
      <c r="G791">
        <f>(Prices!I791 - Prices!I790) / Prices!I790</f>
        <v>-2.9281985861187246E-2</v>
      </c>
      <c r="H791">
        <f>(Prices!J791 - Prices!J790) / Prices!J790</f>
        <v>-7.559128020376403E-2</v>
      </c>
      <c r="I791">
        <f>(Prices!K791 - Prices!K790) / Prices!K790</f>
        <v>1.1454810400282948E-2</v>
      </c>
      <c r="J791">
        <f>(Prices!P791 - Prices!P790) / Prices!P790</f>
        <v>-5.0942699006660895E-2</v>
      </c>
      <c r="K791">
        <f>(Prices!S791 - Prices!S790) / Prices!S790</f>
        <v>-1.5313748682457015E-3</v>
      </c>
      <c r="L791">
        <v>-2.9743965875595274E-2</v>
      </c>
      <c r="M791">
        <v>-1.5236727065162157E-2</v>
      </c>
      <c r="N791">
        <v>-2.1262244082935679E-2</v>
      </c>
    </row>
    <row r="792" spans="1:14">
      <c r="A792" s="2">
        <v>44610</v>
      </c>
      <c r="B792">
        <f>(Prices!B792 - Prices!B791) / Prices!B791</f>
        <v>-9.3558857319750062E-3</v>
      </c>
      <c r="C792">
        <f>(Prices!D792 - Prices!D791) / Prices!D791</f>
        <v>-1.3261957754407656E-2</v>
      </c>
      <c r="D792">
        <f>(Prices!F792 - Prices!F791) / Prices!F791</f>
        <v>-1.6115879733736849E-2</v>
      </c>
      <c r="E792">
        <f>(Prices!G792 - Prices!G791) / Prices!G791</f>
        <v>-1.0718747687077243E-2</v>
      </c>
      <c r="F792">
        <f>(Prices!H792 - Prices!H791) / Prices!H791</f>
        <v>4.6884190531246836E-3</v>
      </c>
      <c r="G792">
        <f>(Prices!I792 - Prices!I791) / Prices!I791</f>
        <v>-9.6312865951648594E-3</v>
      </c>
      <c r="H792">
        <f>(Prices!J792 - Prices!J791) / Prices!J791</f>
        <v>-3.52960148423049E-2</v>
      </c>
      <c r="I792">
        <f>(Prices!K792 - Prices!K791) / Prices!K791</f>
        <v>5.0052834714160298E-4</v>
      </c>
      <c r="J792">
        <f>(Prices!P792 - Prices!P791) / Prices!P791</f>
        <v>-2.2103035296720808E-2</v>
      </c>
      <c r="K792">
        <f>(Prices!S792 - Prices!S791) / Prices!S791</f>
        <v>-1.1121191401364175E-2</v>
      </c>
      <c r="L792">
        <v>-1.1405358383066439E-2</v>
      </c>
      <c r="M792">
        <v>-5.2929763071207468E-3</v>
      </c>
      <c r="N792">
        <v>-6.3951872992954574E-3</v>
      </c>
    </row>
    <row r="793" spans="1:14">
      <c r="A793" s="2">
        <v>44614</v>
      </c>
      <c r="B793">
        <f>(Prices!B793 - Prices!B792) / Prices!B792</f>
        <v>-1.7812190190632977E-2</v>
      </c>
      <c r="C793">
        <f>(Prices!D793 - Prices!D792) / Prices!D792</f>
        <v>-1.5753494788265439E-2</v>
      </c>
      <c r="D793">
        <f>(Prices!F793 - Prices!F792) / Prices!F792</f>
        <v>-4.5206297945618234E-3</v>
      </c>
      <c r="E793">
        <f>(Prices!G793 - Prices!G792) / Prices!G792</f>
        <v>-1.3589595205633966E-2</v>
      </c>
      <c r="F793">
        <f>(Prices!H793 - Prices!H792) / Prices!H792</f>
        <v>-1.7743971019657113E-3</v>
      </c>
      <c r="G793">
        <f>(Prices!I793 - Prices!I792) / Prices!I792</f>
        <v>-7.2901873902823521E-4</v>
      </c>
      <c r="H793">
        <f>(Prices!J793 - Prices!J792) / Prices!J792</f>
        <v>-1.0658985848804954E-2</v>
      </c>
      <c r="I793">
        <f>(Prices!K793 - Prices!K792) / Prices!K792</f>
        <v>-1.2320183759811575E-2</v>
      </c>
      <c r="J793">
        <f>(Prices!P793 - Prices!P792) / Prices!P792</f>
        <v>-4.1366242234528734E-2</v>
      </c>
      <c r="K793">
        <f>(Prices!S793 - Prices!S792) / Prices!S792</f>
        <v>-1.1633921983229711E-2</v>
      </c>
      <c r="L793">
        <v>-1.0043721626969988E-2</v>
      </c>
      <c r="M793">
        <v>-1.0437885763400698E-2</v>
      </c>
      <c r="N793">
        <v>-1.0944498050542159E-2</v>
      </c>
    </row>
    <row r="794" spans="1:14">
      <c r="A794" s="2">
        <v>44615</v>
      </c>
      <c r="B794">
        <f>(Prices!B794 - Prices!B793) / Prices!B793</f>
        <v>-2.586427698071395E-2</v>
      </c>
      <c r="C794">
        <f>(Prices!D794 - Prices!D793) / Prices!D793</f>
        <v>-3.5756246632876285E-2</v>
      </c>
      <c r="D794">
        <f>(Prices!F794 - Prices!F793) / Prices!F793</f>
        <v>-1.7143868890979321E-2</v>
      </c>
      <c r="E794">
        <f>(Prices!G794 - Prices!G793) / Prices!G793</f>
        <v>4.9633225064758943E-4</v>
      </c>
      <c r="F794">
        <f>(Prices!H794 - Prices!H793) / Prices!H793</f>
        <v>-2.0939029351004328E-2</v>
      </c>
      <c r="G794">
        <f>(Prices!I794 - Prices!I793) / Prices!I793</f>
        <v>-2.5893521713237281E-2</v>
      </c>
      <c r="H794">
        <f>(Prices!J794 - Prices!J793) / Prices!J793</f>
        <v>-4.2881641049506952E-2</v>
      </c>
      <c r="I794">
        <f>(Prices!K794 - Prices!K793) / Prices!K793</f>
        <v>-1.2473864057190287E-2</v>
      </c>
      <c r="J794">
        <f>(Prices!P794 - Prices!P793) / Prices!P793</f>
        <v>-6.9979175995269538E-2</v>
      </c>
      <c r="K794">
        <f>(Prices!S794 - Prices!S793) / Prices!S793</f>
        <v>4.0543996185165099E-3</v>
      </c>
      <c r="L794">
        <v>-2.5615247879312509E-2</v>
      </c>
      <c r="M794">
        <v>-9.3073249358193687E-3</v>
      </c>
      <c r="N794">
        <v>-1.8003532091901857E-2</v>
      </c>
    </row>
    <row r="795" spans="1:14">
      <c r="A795" s="2">
        <v>44616</v>
      </c>
      <c r="B795">
        <f>(Prices!B795 - Prices!B794) / Prices!B794</f>
        <v>1.6679984902651164E-2</v>
      </c>
      <c r="C795">
        <f>(Prices!D795 - Prices!D794) / Prices!D794</f>
        <v>4.5095224278192569E-2</v>
      </c>
      <c r="D795">
        <f>(Prices!F795 - Prices!F794) / Prices!F794</f>
        <v>3.9995888613230543E-2</v>
      </c>
      <c r="E795">
        <f>(Prices!G795 - Prices!G794) / Prices!G794</f>
        <v>-1.9104387094277597E-2</v>
      </c>
      <c r="F795">
        <f>(Prices!H795 - Prices!H794) / Prices!H794</f>
        <v>-2.7843307831469932E-2</v>
      </c>
      <c r="G795">
        <f>(Prices!I795 - Prices!I794) / Prices!I794</f>
        <v>5.1093683057360034E-2</v>
      </c>
      <c r="H795">
        <f>(Prices!J795 - Prices!J794) / Prices!J794</f>
        <v>6.0794352865011711E-2</v>
      </c>
      <c r="I795">
        <f>(Prices!K795 - Prices!K794) / Prices!K794</f>
        <v>-2.6930154513911869E-2</v>
      </c>
      <c r="J795">
        <f>(Prices!P795 - Prices!P794) / Prices!P794</f>
        <v>4.8073455002628045E-2</v>
      </c>
      <c r="K795">
        <f>(Prices!S795 - Prices!S794) / Prices!S794</f>
        <v>-1.2635236319002614E-2</v>
      </c>
      <c r="L795">
        <v>3.3604549175312817E-2</v>
      </c>
      <c r="M795">
        <v>-1.294367100599029E-2</v>
      </c>
      <c r="N795">
        <v>1.5368524320996941E-2</v>
      </c>
    </row>
    <row r="796" spans="1:14">
      <c r="A796" s="2">
        <v>44617</v>
      </c>
      <c r="B796">
        <f>(Prices!B796 - Prices!B795) / Prices!B795</f>
        <v>1.2965436878872316E-2</v>
      </c>
      <c r="C796">
        <f>(Prices!D796 - Prices!D795) / Prices!D795</f>
        <v>1.6057930128420907E-2</v>
      </c>
      <c r="D796">
        <f>(Prices!F796 - Prices!F795) / Prices!F795</f>
        <v>1.3328042220761048E-2</v>
      </c>
      <c r="E796">
        <f>(Prices!G796 - Prices!G795) / Prices!G795</f>
        <v>4.9702894588291045E-2</v>
      </c>
      <c r="F796">
        <f>(Prices!H796 - Prices!H795) / Prices!H795</f>
        <v>2.3659728986058618E-2</v>
      </c>
      <c r="G796">
        <f>(Prices!I796 - Prices!I795) / Prices!I795</f>
        <v>9.2332815250709289E-3</v>
      </c>
      <c r="H796">
        <f>(Prices!J796 - Prices!J795) / Prices!J795</f>
        <v>1.7222485096630488E-2</v>
      </c>
      <c r="I796">
        <f>(Prices!K796 - Prices!K795) / Prices!K795</f>
        <v>4.2699244698178311E-2</v>
      </c>
      <c r="J796">
        <f>(Prices!P796 - Prices!P795) / Prices!P795</f>
        <v>1.1364031324829556E-2</v>
      </c>
      <c r="K796">
        <f>(Prices!S796 - Prices!S795) / Prices!S795</f>
        <v>2.6912952980243394E-2</v>
      </c>
      <c r="L796">
        <v>1.5507290430289394E-2</v>
      </c>
      <c r="M796">
        <v>2.5169302670912056E-2</v>
      </c>
      <c r="N796">
        <v>2.1839939206401631E-2</v>
      </c>
    </row>
    <row r="797" spans="1:14">
      <c r="A797" s="2">
        <v>44620</v>
      </c>
      <c r="B797">
        <f>(Prices!B797 - Prices!B796) / Prices!B796</f>
        <v>1.6380193396705075E-3</v>
      </c>
      <c r="C797">
        <f>(Prices!D797 - Prices!D796) / Prices!D796</f>
        <v>-1.4662630028147664E-3</v>
      </c>
      <c r="D797">
        <f>(Prices!F797 - Prices!F796) / Prices!F796</f>
        <v>4.443704030376896E-3</v>
      </c>
      <c r="E797">
        <f>(Prices!G797 - Prices!G796) / Prices!G796</f>
        <v>-8.6146081854024687E-3</v>
      </c>
      <c r="F797">
        <f>(Prices!H797 - Prices!H796) / Prices!H796</f>
        <v>-4.1697782106266595E-2</v>
      </c>
      <c r="G797">
        <f>(Prices!I797 - Prices!I796) / Prices!I796</f>
        <v>4.9780169872105625E-3</v>
      </c>
      <c r="H797">
        <f>(Prices!J797 - Prices!J796) / Prices!J796</f>
        <v>9.4381349065112523E-3</v>
      </c>
      <c r="I797">
        <f>(Prices!K797 - Prices!K796) / Prices!K796</f>
        <v>-1.4850674741511263E-2</v>
      </c>
      <c r="J797">
        <f>(Prices!P797 - Prices!P796) / Prices!P796</f>
        <v>7.477746853358716E-2</v>
      </c>
      <c r="K797">
        <f>(Prices!S797 - Prices!S796) / Prices!S796</f>
        <v>7.4513878149746896E-3</v>
      </c>
      <c r="L797">
        <v>2.9786997937835459E-3</v>
      </c>
      <c r="M797">
        <v>-1.4029132255641215E-2</v>
      </c>
      <c r="N797">
        <v>-2.5101345628211098E-3</v>
      </c>
    </row>
    <row r="798" spans="1:14">
      <c r="A798" s="2">
        <v>44621</v>
      </c>
      <c r="B798">
        <f>(Prices!B798 - Prices!B797) / Prices!B797</f>
        <v>-1.1628020927836784E-2</v>
      </c>
      <c r="C798">
        <f>(Prices!D798 - Prices!D797) / Prices!D797</f>
        <v>-1.5765550251120582E-2</v>
      </c>
      <c r="D798">
        <f>(Prices!F798 - Prices!F797) / Prices!F797</f>
        <v>-7.371093515662233E-3</v>
      </c>
      <c r="E798">
        <f>(Prices!G798 - Prices!G797) / Prices!G797</f>
        <v>-3.4633357380679502E-3</v>
      </c>
      <c r="F798">
        <f>(Prices!H798 - Prices!H797) / Prices!H797</f>
        <v>-3.7729084825022213E-2</v>
      </c>
      <c r="G798">
        <f>(Prices!I798 - Prices!I797) / Prices!I797</f>
        <v>-1.2851955851035589E-2</v>
      </c>
      <c r="H798">
        <f>(Prices!J798 - Prices!J797) / Prices!J797</f>
        <v>-3.7236156865916477E-2</v>
      </c>
      <c r="I798">
        <f>(Prices!K798 - Prices!K797) / Prices!K797</f>
        <v>-1.6550484023792632E-2</v>
      </c>
      <c r="J798">
        <f>(Prices!P798 - Prices!P797) / Prices!P797</f>
        <v>-6.9621433455585259E-3</v>
      </c>
      <c r="K798">
        <f>(Prices!S798 - Prices!S797) / Prices!S797</f>
        <v>9.5634625974416326E-3</v>
      </c>
      <c r="L798">
        <v>-1.5311679847465112E-2</v>
      </c>
      <c r="M798">
        <v>-1.966957275608602E-2</v>
      </c>
      <c r="N798">
        <v>-1.4998967558122288E-2</v>
      </c>
    </row>
    <row r="799" spans="1:14">
      <c r="A799" s="2">
        <v>44622</v>
      </c>
      <c r="B799">
        <f>(Prices!B799 - Prices!B798) / Prices!B798</f>
        <v>2.0588201084825262E-2</v>
      </c>
      <c r="C799">
        <f>(Prices!D799 - Prices!D798) / Prices!D798</f>
        <v>6.0241839623912004E-3</v>
      </c>
      <c r="D799">
        <f>(Prices!F799 - Prices!F798) / Prices!F798</f>
        <v>3.8043717591626325E-3</v>
      </c>
      <c r="E799">
        <f>(Prices!G799 - Prices!G798) / Prices!G798</f>
        <v>1.243897804914351E-2</v>
      </c>
      <c r="F799">
        <f>(Prices!H799 - Prices!H798) / Prices!H798</f>
        <v>2.0740299919037204E-2</v>
      </c>
      <c r="G799">
        <f>(Prices!I799 - Prices!I798) / Prices!I798</f>
        <v>1.7765756701909274E-2</v>
      </c>
      <c r="H799">
        <f>(Prices!J799 - Prices!J798) / Prices!J798</f>
        <v>3.1823923156451238E-2</v>
      </c>
      <c r="I799">
        <f>(Prices!K799 - Prices!K798) / Prices!K798</f>
        <v>3.1309128673841316E-3</v>
      </c>
      <c r="J799">
        <f>(Prices!P799 - Prices!P798) / Prices!P798</f>
        <v>1.7955297114516388E-2</v>
      </c>
      <c r="K799">
        <f>(Prices!S799 - Prices!S798) / Prices!S798</f>
        <v>1.7178645654468069E-2</v>
      </c>
      <c r="L799">
        <v>1.6779685078352993E-2</v>
      </c>
      <c r="M799">
        <v>1.2166454288714509E-2</v>
      </c>
      <c r="N799">
        <v>1.8364081772600679E-2</v>
      </c>
    </row>
    <row r="800" spans="1:14">
      <c r="A800" s="2">
        <v>44623</v>
      </c>
      <c r="B800">
        <f>(Prices!B800 - Prices!B799) / Prices!B799</f>
        <v>-1.9810337526791149E-3</v>
      </c>
      <c r="C800">
        <f>(Prices!D800 - Prices!D799) / Prices!D799</f>
        <v>-2.7319556126581893E-2</v>
      </c>
      <c r="D800">
        <f>(Prices!F800 - Prices!F799) / Prices!F799</f>
        <v>-4.993863917665221E-3</v>
      </c>
      <c r="E800">
        <f>(Prices!G800 - Prices!G799) / Prices!G799</f>
        <v>1.4695192029817219E-2</v>
      </c>
      <c r="F800">
        <f>(Prices!H800 - Prices!H799) / Prices!H799</f>
        <v>-7.108094258422082E-3</v>
      </c>
      <c r="G800">
        <f>(Prices!I800 - Prices!I799) / Prices!I799</f>
        <v>-1.4224165815721236E-2</v>
      </c>
      <c r="H800">
        <f>(Prices!J800 - Prices!J799) / Prices!J799</f>
        <v>-2.0891753090104895E-2</v>
      </c>
      <c r="I800">
        <f>(Prices!K800 - Prices!K799) / Prices!K799</f>
        <v>3.7064229391304592E-3</v>
      </c>
      <c r="J800">
        <f>(Prices!P800 - Prices!P799) / Prices!P799</f>
        <v>-4.6142104488257674E-2</v>
      </c>
      <c r="K800">
        <f>(Prices!S800 - Prices!S799) / Prices!S799</f>
        <v>6.3330478779802029E-3</v>
      </c>
      <c r="L800">
        <v>-1.4285085914221328E-2</v>
      </c>
      <c r="M800">
        <v>-1.5816100749009337E-2</v>
      </c>
      <c r="N800">
        <v>-5.0174805839781648E-3</v>
      </c>
    </row>
    <row r="801" spans="1:14">
      <c r="A801" s="2">
        <v>44624</v>
      </c>
      <c r="B801">
        <f>(Prices!B801 - Prices!B800) / Prices!B800</f>
        <v>-1.8408414226759932E-2</v>
      </c>
      <c r="C801">
        <f>(Prices!D801 - Prices!D800) / Prices!D800</f>
        <v>-1.5263792991738759E-2</v>
      </c>
      <c r="D801">
        <f>(Prices!F801 - Prices!F800) / Prices!F800</f>
        <v>-1.4884211710755105E-2</v>
      </c>
      <c r="E801">
        <f>(Prices!G801 - Prices!G800) / Prices!G800</f>
        <v>5.9353812869104789E-3</v>
      </c>
      <c r="F801">
        <f>(Prices!H801 - Prices!H800) / Prices!H800</f>
        <v>-2.8129197404103534E-2</v>
      </c>
      <c r="G801">
        <f>(Prices!I801 - Prices!I800) / Prices!I800</f>
        <v>-2.0478805637534809E-2</v>
      </c>
      <c r="H801">
        <f>(Prices!J801 - Prices!J800) / Prices!J800</f>
        <v>-3.2807479017474918E-2</v>
      </c>
      <c r="I801">
        <f>(Prices!K801 - Prices!K800) / Prices!K800</f>
        <v>5.0529889967880787E-3</v>
      </c>
      <c r="J801">
        <f>(Prices!P801 - Prices!P800) / Prices!P800</f>
        <v>-1.1915196265853917E-3</v>
      </c>
      <c r="K801">
        <f>(Prices!S801 - Prices!S800) / Prices!S800</f>
        <v>3.763573342629075E-2</v>
      </c>
      <c r="L801">
        <v>-1.4491558257428672E-2</v>
      </c>
      <c r="M801">
        <v>-2.5712450206743034E-2</v>
      </c>
      <c r="N801">
        <v>-8.0883421320288654E-3</v>
      </c>
    </row>
    <row r="802" spans="1:14">
      <c r="A802" s="2">
        <v>44627</v>
      </c>
      <c r="B802">
        <f>(Prices!B802 - Prices!B801) / Prices!B801</f>
        <v>-2.3717338324335788E-2</v>
      </c>
      <c r="C802">
        <f>(Prices!D802 - Prices!D801) / Prices!D801</f>
        <v>-5.6220454242336453E-2</v>
      </c>
      <c r="D802">
        <f>(Prices!F802 - Prices!F801) / Prices!F801</f>
        <v>-4.1908334194853326E-2</v>
      </c>
      <c r="E802">
        <f>(Prices!G802 - Prices!G801) / Prices!G801</f>
        <v>1.6108240358947895E-2</v>
      </c>
      <c r="F802">
        <f>(Prices!H802 - Prices!H801) / Prices!H801</f>
        <v>-3.8616225038137574E-2</v>
      </c>
      <c r="G802">
        <f>(Prices!I802 - Prices!I801) / Prices!I801</f>
        <v>-3.7776657163159956E-2</v>
      </c>
      <c r="H802">
        <f>(Prices!J802 - Prices!J801) / Prices!J801</f>
        <v>-6.9061911465696832E-2</v>
      </c>
      <c r="I802">
        <f>(Prices!K802 - Prices!K801) / Prices!K801</f>
        <v>-1.4825264667348528E-2</v>
      </c>
      <c r="J802">
        <f>(Prices!P802 - Prices!P801) / Prices!P801</f>
        <v>-4.0212805042002295E-2</v>
      </c>
      <c r="K802">
        <f>(Prices!S802 - Prices!S801) / Prices!S801</f>
        <v>3.6032767216234669E-2</v>
      </c>
      <c r="L802">
        <v>-3.6881462205336633E-2</v>
      </c>
      <c r="M802">
        <v>-2.9469830363775915E-2</v>
      </c>
      <c r="N802">
        <v>-2.9521321614583484E-2</v>
      </c>
    </row>
    <row r="803" spans="1:14">
      <c r="A803" s="2">
        <v>44628</v>
      </c>
      <c r="B803">
        <f>(Prices!B803 - Prices!B802) / Prices!B802</f>
        <v>-1.1676225929980555E-2</v>
      </c>
      <c r="C803">
        <f>(Prices!D803 - Prices!D802) / Prices!D802</f>
        <v>-1.0465446730283138E-2</v>
      </c>
      <c r="D803">
        <f>(Prices!F803 - Prices!F802) / Prices!F802</f>
        <v>5.7446067215623431E-3</v>
      </c>
      <c r="E803">
        <f>(Prices!G803 - Prices!G802) / Prices!G802</f>
        <v>-2.0266222009783442E-2</v>
      </c>
      <c r="F803">
        <f>(Prices!H803 - Prices!H802) / Prices!H802</f>
        <v>-7.0428030657393057E-3</v>
      </c>
      <c r="G803">
        <f>(Prices!I803 - Prices!I802) / Prices!I802</f>
        <v>-1.0971142281221882E-2</v>
      </c>
      <c r="H803">
        <f>(Prices!J803 - Prices!J802) / Prices!J802</f>
        <v>7.587211183105071E-3</v>
      </c>
      <c r="I803">
        <f>(Prices!K803 - Prices!K802) / Prices!K802</f>
        <v>-3.9584096239956873E-2</v>
      </c>
      <c r="J803">
        <f>(Prices!P803 - Prices!P802) / Prices!P802</f>
        <v>2.4633942103232526E-2</v>
      </c>
      <c r="K803">
        <f>(Prices!S803 - Prices!S802) / Prices!S802</f>
        <v>7.5756456400453169E-3</v>
      </c>
      <c r="L803">
        <v>-4.6482726131107125E-3</v>
      </c>
      <c r="M803">
        <v>6.1181755586321718E-3</v>
      </c>
      <c r="N803">
        <v>-7.5465135214864533E-3</v>
      </c>
    </row>
    <row r="804" spans="1:14">
      <c r="A804" s="2">
        <v>44629</v>
      </c>
      <c r="B804">
        <f>(Prices!B804 - Prices!B803) / Prices!B803</f>
        <v>3.4997304539590157E-2</v>
      </c>
      <c r="C804">
        <f>(Prices!D804 - Prices!D803) / Prices!D803</f>
        <v>2.4001199930983562E-2</v>
      </c>
      <c r="D804">
        <f>(Prices!F804 - Prices!F803) / Prices!F803</f>
        <v>4.9687364453433448E-2</v>
      </c>
      <c r="E804">
        <f>(Prices!G804 - Prices!G803) / Prices!G803</f>
        <v>3.7936857308721829E-3</v>
      </c>
      <c r="F804">
        <f>(Prices!H804 - Prices!H803) / Prices!H803</f>
        <v>4.0062374705980806E-2</v>
      </c>
      <c r="G804">
        <f>(Prices!I804 - Prices!I803) / Prices!I803</f>
        <v>4.5858117627111179E-2</v>
      </c>
      <c r="H804">
        <f>(Prices!J804 - Prices!J803) / Prices!J803</f>
        <v>6.9722103977896979E-2</v>
      </c>
      <c r="I804">
        <f>(Prices!K804 - Prices!K803) / Prices!K803</f>
        <v>1.3488981790406265E-2</v>
      </c>
      <c r="J804">
        <f>(Prices!P804 - Prices!P803) / Prices!P803</f>
        <v>4.1933575178857457E-2</v>
      </c>
      <c r="K804">
        <f>(Prices!S804 - Prices!S803) / Prices!S803</f>
        <v>-5.6846630165468183E-2</v>
      </c>
      <c r="L804">
        <v>3.5998403366094708E-2</v>
      </c>
      <c r="M804">
        <v>3.8288182390032219E-2</v>
      </c>
      <c r="N804">
        <v>2.665275793122359E-2</v>
      </c>
    </row>
    <row r="805" spans="1:14">
      <c r="A805" s="2">
        <v>44630</v>
      </c>
      <c r="B805">
        <f>(Prices!B805 - Prices!B804) / Prices!B804</f>
        <v>-2.7186102775919554E-2</v>
      </c>
      <c r="C805">
        <f>(Prices!D805 - Prices!D804) / Prices!D804</f>
        <v>5.4125155609973018E-2</v>
      </c>
      <c r="D805">
        <f>(Prices!F805 - Prices!F804) / Prices!F804</f>
        <v>-7.4237385866856775E-3</v>
      </c>
      <c r="E805">
        <f>(Prices!G805 - Prices!G804) / Prices!G804</f>
        <v>1.7711102003547655E-3</v>
      </c>
      <c r="F805">
        <f>(Prices!H805 - Prices!H804) / Prices!H804</f>
        <v>-1.1840452445687709E-2</v>
      </c>
      <c r="G805">
        <f>(Prices!I805 - Prices!I804) / Prices!I804</f>
        <v>-1.0086815167970848E-2</v>
      </c>
      <c r="H805">
        <f>(Prices!J805 - Prices!J804) / Prices!J804</f>
        <v>-1.5468809530906263E-2</v>
      </c>
      <c r="I805">
        <f>(Prices!K805 - Prices!K804) / Prices!K804</f>
        <v>-2.5744340898049528E-2</v>
      </c>
      <c r="J805">
        <f>(Prices!P805 - Prices!P804) / Prices!P804</f>
        <v>-2.4063755330148665E-2</v>
      </c>
      <c r="K805">
        <f>(Prices!S805 - Prices!S804) / Prices!S804</f>
        <v>3.1042685097132684E-2</v>
      </c>
      <c r="L805">
        <v>-1.1104891017672442E-2</v>
      </c>
      <c r="M805">
        <v>-1.1279529480924179E-2</v>
      </c>
      <c r="N805">
        <v>-4.4540680405804126E-3</v>
      </c>
    </row>
    <row r="806" spans="1:14">
      <c r="A806" s="2">
        <v>44631</v>
      </c>
      <c r="B806">
        <f>(Prices!B806 - Prices!B805) / Prices!B805</f>
        <v>-2.3908947125314373E-2</v>
      </c>
      <c r="C806">
        <f>(Prices!D806 - Prices!D805) / Prices!D805</f>
        <v>-8.8068467626537372E-3</v>
      </c>
      <c r="D806">
        <f>(Prices!F806 - Prices!F805) / Prices!F805</f>
        <v>-1.9323605319221861E-2</v>
      </c>
      <c r="E806">
        <f>(Prices!G806 - Prices!G805) / Prices!G805</f>
        <v>-1.8271560235112963E-3</v>
      </c>
      <c r="F806">
        <f>(Prices!H806 - Prices!H805) / Prices!H805</f>
        <v>-2.2523984907947485E-2</v>
      </c>
      <c r="G806">
        <f>(Prices!I806 - Prices!I805) / Prices!I805</f>
        <v>-1.9328116642966166E-2</v>
      </c>
      <c r="H806">
        <f>(Prices!J806 - Prices!J805) / Prices!J805</f>
        <v>-2.4626989269690647E-2</v>
      </c>
      <c r="I806">
        <f>(Prices!K806 - Prices!K805) / Prices!K805</f>
        <v>-1.1867079907744216E-2</v>
      </c>
      <c r="J806">
        <f>(Prices!P806 - Prices!P805) / Prices!P805</f>
        <v>-5.1234585901052926E-2</v>
      </c>
      <c r="K806">
        <f>(Prices!S806 - Prices!S805) / Prices!S805</f>
        <v>-5.1549695396037121E-3</v>
      </c>
      <c r="L806">
        <v>-2.0738324837344575E-2</v>
      </c>
      <c r="M806">
        <v>-9.433980230481866E-3</v>
      </c>
      <c r="N806">
        <v>-1.2757252675758349E-2</v>
      </c>
    </row>
    <row r="807" spans="1:14">
      <c r="A807" s="2">
        <v>44634</v>
      </c>
      <c r="B807">
        <f>(Prices!B807 - Prices!B806) / Prices!B806</f>
        <v>-2.6562123071344534E-2</v>
      </c>
      <c r="C807">
        <f>(Prices!D807 - Prices!D806) / Prices!D806</f>
        <v>-2.5229488143872752E-2</v>
      </c>
      <c r="D807">
        <f>(Prices!F807 - Prices!F806) / Prices!F806</f>
        <v>-3.0179995731214021E-2</v>
      </c>
      <c r="E807">
        <f>(Prices!G807 - Prices!G806) / Prices!G806</f>
        <v>1.3817531920273273E-2</v>
      </c>
      <c r="F807">
        <f>(Prices!H807 - Prices!H806) / Prices!H806</f>
        <v>9.9310407747989164E-3</v>
      </c>
      <c r="G807">
        <f>(Prices!I807 - Prices!I806) / Prices!I806</f>
        <v>-1.2961169423817705E-2</v>
      </c>
      <c r="H807">
        <f>(Prices!J807 - Prices!J806) / Prices!J806</f>
        <v>-3.4841889428078338E-2</v>
      </c>
      <c r="I807">
        <f>(Prices!K807 - Prices!K806) / Prices!K806</f>
        <v>1.2777711721600348E-2</v>
      </c>
      <c r="J807">
        <f>(Prices!P807 - Prices!P806) / Prices!P806</f>
        <v>-3.6436802368687411E-2</v>
      </c>
      <c r="K807">
        <f>(Prices!S807 - Prices!S806) / Prices!S806</f>
        <v>-3.5798274555142263E-2</v>
      </c>
      <c r="L807">
        <v>-1.9204579747325881E-2</v>
      </c>
      <c r="M807">
        <v>6.4228208887073127E-3</v>
      </c>
      <c r="N807">
        <v>-7.3024758900143696E-3</v>
      </c>
    </row>
    <row r="808" spans="1:14">
      <c r="A808" s="2">
        <v>44635</v>
      </c>
      <c r="B808">
        <f>(Prices!B808 - Prices!B807) / Prices!B807</f>
        <v>2.9677182097890258E-2</v>
      </c>
      <c r="C808">
        <f>(Prices!D808 - Prices!D807) / Prices!D807</f>
        <v>3.8867730338306407E-2</v>
      </c>
      <c r="D808">
        <f>(Prices!F808 - Prices!F807) / Prices!F807</f>
        <v>2.5779605807827993E-2</v>
      </c>
      <c r="E808">
        <f>(Prices!G808 - Prices!G807) / Prices!G807</f>
        <v>2.5918998946016323E-2</v>
      </c>
      <c r="F808">
        <f>(Prices!H808 - Prices!H807) / Prices!H807</f>
        <v>1.7746064190182088E-2</v>
      </c>
      <c r="G808">
        <f>(Prices!I808 - Prices!I807) / Prices!I807</f>
        <v>3.874226433908852E-2</v>
      </c>
      <c r="H808">
        <f>(Prices!J808 - Prices!J807) / Prices!J807</f>
        <v>7.7027822221354653E-2</v>
      </c>
      <c r="I808">
        <f>(Prices!K808 - Prices!K807) / Prices!K807</f>
        <v>3.5987397956551245E-2</v>
      </c>
      <c r="J808">
        <f>(Prices!P808 - Prices!P807) / Prices!P807</f>
        <v>4.6348355546253384E-2</v>
      </c>
      <c r="K808">
        <f>(Prices!S808 - Prices!S807) / Prices!S807</f>
        <v>-5.6912892206652445E-2</v>
      </c>
      <c r="L808">
        <v>3.1366799108459804E-2</v>
      </c>
      <c r="M808">
        <v>8.8026579900884142E-3</v>
      </c>
      <c r="N808">
        <v>2.1938680441732687E-2</v>
      </c>
    </row>
    <row r="809" spans="1:14">
      <c r="A809" s="2">
        <v>44636</v>
      </c>
      <c r="B809">
        <f>(Prices!B809 - Prices!B808) / Prices!B808</f>
        <v>2.9015554645516677E-2</v>
      </c>
      <c r="C809">
        <f>(Prices!D809 - Prices!D808) / Prices!D808</f>
        <v>3.8933563723705093E-2</v>
      </c>
      <c r="D809">
        <f>(Prices!F809 - Prices!F808) / Prices!F808</f>
        <v>3.1598990102245636E-2</v>
      </c>
      <c r="E809">
        <f>(Prices!G809 - Prices!G808) / Prices!G808</f>
        <v>-9.1972314434640746E-3</v>
      </c>
      <c r="F809">
        <f>(Prices!H809 - Prices!H808) / Prices!H808</f>
        <v>4.4685817864688414E-2</v>
      </c>
      <c r="G809">
        <f>(Prices!I809 - Prices!I808) / Prices!I808</f>
        <v>2.5213493043123026E-2</v>
      </c>
      <c r="H809">
        <f>(Prices!J809 - Prices!J808) / Prices!J808</f>
        <v>6.6295158098517618E-2</v>
      </c>
      <c r="I809">
        <f>(Prices!K809 - Prices!K808) / Prices!K808</f>
        <v>-3.3938786032460585E-3</v>
      </c>
      <c r="J809">
        <f>(Prices!P809 - Prices!P808) / Prices!P808</f>
        <v>4.7812040425278549E-2</v>
      </c>
      <c r="K809">
        <f>(Prices!S809 - Prices!S808) / Prices!S808</f>
        <v>-3.755214104647252E-3</v>
      </c>
      <c r="L809">
        <v>3.7086786603744412E-2</v>
      </c>
      <c r="M809">
        <v>3.3813415895604174E-2</v>
      </c>
      <c r="N809">
        <v>2.2361135793293789E-2</v>
      </c>
    </row>
    <row r="810" spans="1:14">
      <c r="A810" s="2">
        <v>44637</v>
      </c>
      <c r="B810">
        <f>(Prices!B810 - Prices!B809) / Prices!B809</f>
        <v>6.4540011902058112E-3</v>
      </c>
      <c r="C810">
        <f>(Prices!D810 - Prices!D809) / Prices!D809</f>
        <v>2.7007748989816657E-2</v>
      </c>
      <c r="D810">
        <f>(Prices!F810 - Prices!F809) / Prices!F809</f>
        <v>4.1905977377988905E-3</v>
      </c>
      <c r="E810">
        <f>(Prices!G810 - Prices!G809) / Prices!G809</f>
        <v>1.3064194612986782E-2</v>
      </c>
      <c r="F810">
        <f>(Prices!H810 - Prices!H809) / Prices!H809</f>
        <v>1.2644582858952877E-2</v>
      </c>
      <c r="G810">
        <f>(Prices!I810 - Prices!I809) / Prices!I809</f>
        <v>2.8194758197686619E-3</v>
      </c>
      <c r="H810">
        <f>(Prices!J810 - Prices!J809) / Prices!J809</f>
        <v>1.1022351794374921E-2</v>
      </c>
      <c r="I810">
        <f>(Prices!K810 - Prices!K809) / Prices!K809</f>
        <v>3.138472803337487E-3</v>
      </c>
      <c r="J810">
        <f>(Prices!P810 - Prices!P809) / Prices!P809</f>
        <v>3.7335010469022677E-2</v>
      </c>
      <c r="K810">
        <f>(Prices!S810 - Prices!S809) / Prices!S809</f>
        <v>2.6647877858880887E-2</v>
      </c>
      <c r="L810">
        <v>1.2106252289872473E-2</v>
      </c>
      <c r="M810">
        <v>9.0736636897666822E-3</v>
      </c>
      <c r="N810">
        <v>1.2234423687644998E-2</v>
      </c>
    </row>
    <row r="811" spans="1:14">
      <c r="A811" s="2">
        <v>44638</v>
      </c>
      <c r="B811">
        <f>(Prices!B811 - Prices!B810) / Prices!B810</f>
        <v>2.0918709006963181E-2</v>
      </c>
      <c r="C811">
        <f>(Prices!D811 - Prices!D810) / Prices!D810</f>
        <v>2.5512151358370216E-2</v>
      </c>
      <c r="D811">
        <f>(Prices!F811 - Prices!F810) / Prices!F810</f>
        <v>1.708357178417615E-2</v>
      </c>
      <c r="E811">
        <f>(Prices!G811 - Prices!G810) / Prices!G810</f>
        <v>-1.1085857329568181E-2</v>
      </c>
      <c r="F811">
        <f>(Prices!H811 - Prices!H810) / Prices!H810</f>
        <v>-3.5689490851389835E-4</v>
      </c>
      <c r="G811">
        <f>(Prices!I811 - Prices!I810) / Prices!I810</f>
        <v>1.7647796349667063E-2</v>
      </c>
      <c r="H811">
        <f>(Prices!J811 - Prices!J810) / Prices!J810</f>
        <v>6.8117241181910787E-2</v>
      </c>
      <c r="I811">
        <f>(Prices!K811 - Prices!K810) / Prices!K810</f>
        <v>-5.3281479096539989E-4</v>
      </c>
      <c r="J811">
        <f>(Prices!P811 - Prices!P810) / Prices!P810</f>
        <v>3.876779427650439E-2</v>
      </c>
      <c r="K811">
        <f>(Prices!S811 - Prices!S810) / Prices!S810</f>
        <v>-3.9252558343084807E-3</v>
      </c>
      <c r="L811">
        <v>2.0468013997587062E-2</v>
      </c>
      <c r="M811">
        <v>8.5738451525409452E-3</v>
      </c>
      <c r="N811">
        <v>1.105038607558035E-2</v>
      </c>
    </row>
    <row r="812" spans="1:14">
      <c r="A812" s="2">
        <v>44641</v>
      </c>
      <c r="B812">
        <f>(Prices!B812 - Prices!B811) / Prices!B811</f>
        <v>8.5380326924368779E-3</v>
      </c>
      <c r="C812">
        <f>(Prices!D812 - Prices!D811) / Prices!D811</f>
        <v>1.4945523217746483E-3</v>
      </c>
      <c r="D812">
        <f>(Prices!F812 - Prices!F811) / Prices!F811</f>
        <v>-1.7630013443329816E-4</v>
      </c>
      <c r="E812">
        <f>(Prices!G812 - Prices!G811) / Prices!G811</f>
        <v>5.6621482508486731E-3</v>
      </c>
      <c r="F812">
        <f>(Prices!H812 - Prices!H811) / Prices!H811</f>
        <v>-3.2119383264070322E-3</v>
      </c>
      <c r="G812">
        <f>(Prices!I812 - Prices!I811) / Prices!I811</f>
        <v>-4.2272145915120875E-3</v>
      </c>
      <c r="H812">
        <f>(Prices!J812 - Prices!J811) / Prices!J811</f>
        <v>1.0622749066364453E-2</v>
      </c>
      <c r="I812">
        <f>(Prices!K812 - Prices!K811) / Prices!K811</f>
        <v>3.7962760180386677E-3</v>
      </c>
      <c r="J812">
        <f>(Prices!P812 - Prices!P811) / Prices!P811</f>
        <v>1.7417963888750974E-2</v>
      </c>
      <c r="K812">
        <f>(Prices!S812 - Prices!S811) / Prices!S811</f>
        <v>4.4871011044950837E-2</v>
      </c>
      <c r="L812">
        <v>-2.7804603631024745E-3</v>
      </c>
      <c r="M812">
        <v>-5.3379141648428018E-3</v>
      </c>
      <c r="N812">
        <v>4.8989769421485253E-5</v>
      </c>
    </row>
    <row r="813" spans="1:14">
      <c r="A813" s="2">
        <v>44642</v>
      </c>
      <c r="B813">
        <f>(Prices!B813 - Prices!B812) / Prices!B812</f>
        <v>2.0800475671688332E-2</v>
      </c>
      <c r="C813">
        <f>(Prices!D813 - Prices!D812) / Prices!D812</f>
        <v>2.1038300442377169E-2</v>
      </c>
      <c r="D813">
        <f>(Prices!F813 - Prices!F812) / Prices!F812</f>
        <v>2.7674513123629299E-2</v>
      </c>
      <c r="E813">
        <f>(Prices!G813 - Prices!G812) / Prices!G812</f>
        <v>-4.7205379123379781E-3</v>
      </c>
      <c r="F813">
        <f>(Prices!H813 - Prices!H812) / Prices!H812</f>
        <v>2.1267668569200794E-2</v>
      </c>
      <c r="G813">
        <f>(Prices!I813 - Prices!I812) / Prices!I812</f>
        <v>1.6379252932257671E-2</v>
      </c>
      <c r="H813">
        <f>(Prices!J813 - Prices!J812) / Prices!J812</f>
        <v>-7.85514165642269E-3</v>
      </c>
      <c r="I813">
        <f>(Prices!K813 - Prices!K812) / Prices!K812</f>
        <v>7.6965248089980029E-3</v>
      </c>
      <c r="J813">
        <f>(Prices!P813 - Prices!P812) / Prices!P812</f>
        <v>7.9052437781791302E-2</v>
      </c>
      <c r="K813">
        <f>(Prices!S813 - Prices!S812) / Prices!S812</f>
        <v>-4.3796896337258114E-3</v>
      </c>
      <c r="L813">
        <v>1.9652851558625017E-2</v>
      </c>
      <c r="M813">
        <v>9.1877591360088363E-3</v>
      </c>
      <c r="N813">
        <v>1.1612215351632038E-2</v>
      </c>
    </row>
    <row r="814" spans="1:14">
      <c r="A814" s="2">
        <v>44643</v>
      </c>
      <c r="B814">
        <f>(Prices!B814 - Prices!B813) / Prices!B813</f>
        <v>8.2335263115984551E-3</v>
      </c>
      <c r="C814">
        <f>(Prices!D814 - Prices!D813) / Prices!D813</f>
        <v>-8.9818164925471108E-3</v>
      </c>
      <c r="D814">
        <f>(Prices!F814 - Prices!F813) / Prices!F813</f>
        <v>-1.1385796179695176E-2</v>
      </c>
      <c r="E814">
        <f>(Prices!G814 - Prices!G813) / Prices!G813</f>
        <v>-3.7711203829561388E-3</v>
      </c>
      <c r="F814">
        <f>(Prices!H814 - Prices!H813) / Prices!H813</f>
        <v>-1.9913024372784627E-2</v>
      </c>
      <c r="G814">
        <f>(Prices!I814 - Prices!I813) / Prices!I813</f>
        <v>-1.503003968681586E-2</v>
      </c>
      <c r="H814">
        <f>(Prices!J814 - Prices!J813) / Prices!J813</f>
        <v>-3.3554622368134349E-2</v>
      </c>
      <c r="I814">
        <f>(Prices!K814 - Prices!K813) / Prices!K813</f>
        <v>-6.9791510290268984E-3</v>
      </c>
      <c r="J814">
        <f>(Prices!P814 - Prices!P813) / Prices!P813</f>
        <v>5.1611360578402163E-3</v>
      </c>
      <c r="K814">
        <f>(Prices!S814 - Prices!S813) / Prices!S813</f>
        <v>1.5762357768835049E-2</v>
      </c>
      <c r="L814">
        <v>-1.43715029888565E-2</v>
      </c>
      <c r="M814">
        <v>-1.2621576208406394E-2</v>
      </c>
      <c r="N814">
        <v>-1.2877787500910405E-2</v>
      </c>
    </row>
    <row r="815" spans="1:14">
      <c r="A815" s="2">
        <v>44644</v>
      </c>
      <c r="B815">
        <f>(Prices!B815 - Prices!B814) / Prices!B814</f>
        <v>2.2677869261860037E-2</v>
      </c>
      <c r="C815">
        <f>(Prices!D815 - Prices!D814) / Prices!D814</f>
        <v>1.4779010051913632E-3</v>
      </c>
      <c r="D815">
        <f>(Prices!F815 - Prices!F814) / Prices!F814</f>
        <v>2.3840049223560582E-2</v>
      </c>
      <c r="E815">
        <f>(Prices!G815 - Prices!G814) / Prices!G814</f>
        <v>5.1623385797568673E-3</v>
      </c>
      <c r="F815">
        <f>(Prices!H815 - Prices!H814) / Prices!H814</f>
        <v>6.5099922387741125E-3</v>
      </c>
      <c r="G815">
        <f>(Prices!I815 - Prices!I814) / Prices!I814</f>
        <v>1.539296478651854E-2</v>
      </c>
      <c r="H815">
        <f>(Prices!J815 - Prices!J814) / Prices!J814</f>
        <v>9.8150932710510105E-2</v>
      </c>
      <c r="I815">
        <f>(Prices!K815 - Prices!K814) / Prices!K814</f>
        <v>1.723900680983182E-3</v>
      </c>
      <c r="J815">
        <f>(Prices!P815 - Prices!P814) / Prices!P814</f>
        <v>1.4823128420135475E-2</v>
      </c>
      <c r="K815">
        <f>(Prices!S815 - Prices!S814) / Prices!S814</f>
        <v>3.0073797147509131E-3</v>
      </c>
      <c r="L815">
        <v>2.2226826336643895E-2</v>
      </c>
      <c r="M815">
        <v>7.9630719167881631E-3</v>
      </c>
      <c r="N815">
        <v>1.486452347213362E-2</v>
      </c>
    </row>
    <row r="816" spans="1:14">
      <c r="A816" s="2">
        <v>44645</v>
      </c>
      <c r="B816">
        <f>(Prices!B816 - Prices!B815) / Prices!B815</f>
        <v>3.7341918956498073E-3</v>
      </c>
      <c r="C816">
        <f>(Prices!D816 - Prices!D815) / Prices!D815</f>
        <v>6.868294014675932E-3</v>
      </c>
      <c r="D816">
        <f>(Prices!F816 - Prices!F815) / Prices!F815</f>
        <v>7.1347233410553441E-4</v>
      </c>
      <c r="E816">
        <f>(Prices!G816 - Prices!G815) / Prices!G815</f>
        <v>9.5867644152129155E-3</v>
      </c>
      <c r="F816">
        <f>(Prices!H816 - Prices!H815) / Prices!H815</f>
        <v>8.7427559816590124E-3</v>
      </c>
      <c r="G816">
        <f>(Prices!I816 - Prices!I815) / Prices!I815</f>
        <v>-1.3812329105416627E-3</v>
      </c>
      <c r="H816">
        <f>(Prices!J816 - Prices!J815) / Prices!J815</f>
        <v>-1.6269950033537931E-2</v>
      </c>
      <c r="I816">
        <f>(Prices!K816 - Prices!K815) / Prices!K815</f>
        <v>1.1583350305397621E-2</v>
      </c>
      <c r="J816">
        <f>(Prices!P816 - Prices!P815) / Prices!P815</f>
        <v>-3.2349379803174854E-3</v>
      </c>
      <c r="K816">
        <f>(Prices!S816 - Prices!S815) / Prices!S815</f>
        <v>2.1827941308702199E-2</v>
      </c>
      <c r="L816">
        <v>-8.3427416235781217E-4</v>
      </c>
      <c r="M816">
        <v>1.4555632982224693E-3</v>
      </c>
      <c r="N816">
        <v>5.0720929028764275E-3</v>
      </c>
    </row>
    <row r="817" spans="1:14">
      <c r="A817" s="2">
        <v>44648</v>
      </c>
      <c r="B817">
        <f>(Prices!B817 - Prices!B816) / Prices!B816</f>
        <v>5.0364790080958391E-3</v>
      </c>
      <c r="C817">
        <f>(Prices!D817 - Prices!D816) / Prices!D816</f>
        <v>2.5592678900109394E-2</v>
      </c>
      <c r="D817">
        <f>(Prices!F817 - Prices!F816) / Prices!F816</f>
        <v>-1.5352049949560805E-3</v>
      </c>
      <c r="E817">
        <f>(Prices!G817 - Prices!G816) / Prices!G816</f>
        <v>5.1434206387171895E-3</v>
      </c>
      <c r="F817">
        <f>(Prices!H817 - Prices!H816) / Prices!H816</f>
        <v>-7.3984700213282507E-3</v>
      </c>
      <c r="G817">
        <f>(Prices!I817 - Prices!I816) / Prices!I816</f>
        <v>2.3116372779365679E-2</v>
      </c>
      <c r="H817">
        <f>(Prices!J817 - Prices!J816) / Prices!J816</f>
        <v>1.9030797112699359E-2</v>
      </c>
      <c r="I817">
        <f>(Prices!K817 - Prices!K816) / Prices!K816</f>
        <v>6.8702300132324218E-3</v>
      </c>
      <c r="J817">
        <f>(Prices!P817 - Prices!P816) / Prices!P816</f>
        <v>8.0345078361182168E-2</v>
      </c>
      <c r="K817">
        <f>(Prices!S817 - Prices!S816) / Prices!S816</f>
        <v>-2.805165590510484E-2</v>
      </c>
      <c r="L817">
        <v>1.5472576138346799E-2</v>
      </c>
      <c r="M817">
        <v>-3.1139525853496894E-3</v>
      </c>
      <c r="N817">
        <v>6.8971600803770135E-3</v>
      </c>
    </row>
    <row r="818" spans="1:14">
      <c r="A818" s="2">
        <v>44649</v>
      </c>
      <c r="B818">
        <f>(Prices!B818 - Prices!B817) / Prices!B817</f>
        <v>1.9134542362065687E-2</v>
      </c>
      <c r="C818">
        <f>(Prices!D818 - Prices!D817) / Prices!D817</f>
        <v>1.9202776425121866E-3</v>
      </c>
      <c r="D818">
        <f>(Prices!F818 - Prices!F817) / Prices!F817</f>
        <v>7.4227448614044549E-3</v>
      </c>
      <c r="E818">
        <f>(Prices!G818 - Prices!G817) / Prices!G817</f>
        <v>-5.0601636103573731E-4</v>
      </c>
      <c r="F818">
        <f>(Prices!H818 - Prices!H817) / Prices!H817</f>
        <v>2.2002067997068222E-3</v>
      </c>
      <c r="G818">
        <f>(Prices!I818 - Prices!I817) / Prices!I817</f>
        <v>1.5159329319494276E-2</v>
      </c>
      <c r="H818">
        <f>(Prices!J818 - Prices!J817) / Prices!J817</f>
        <v>1.5486097545534349E-2</v>
      </c>
      <c r="I818">
        <f>(Prices!K818 - Prices!K817) / Prices!K817</f>
        <v>1.0267682161300539E-2</v>
      </c>
      <c r="J818">
        <f>(Prices!P818 - Prices!P817) / Prices!P817</f>
        <v>7.0798580959405338E-3</v>
      </c>
      <c r="K818">
        <f>(Prices!S818 - Prices!S817) / Prices!S817</f>
        <v>-5.3132895677695446E-3</v>
      </c>
      <c r="L818">
        <v>1.7209654168244434E-2</v>
      </c>
      <c r="M818">
        <v>1.9574968445151948E-2</v>
      </c>
      <c r="N818">
        <v>1.2649387367288038E-2</v>
      </c>
    </row>
    <row r="819" spans="1:14">
      <c r="A819" s="2">
        <v>44650</v>
      </c>
      <c r="B819">
        <f>(Prices!B819 - Prices!B818) / Prices!B818</f>
        <v>-6.6495496167531688E-3</v>
      </c>
      <c r="C819">
        <f>(Prices!D819 - Prices!D818) / Prices!D818</f>
        <v>-1.7801184330386369E-2</v>
      </c>
      <c r="D819">
        <f>(Prices!F819 - Prices!F818) / Prices!F818</f>
        <v>-3.9787662480223491E-3</v>
      </c>
      <c r="E819">
        <f>(Prices!G819 - Prices!G818) / Prices!G818</f>
        <v>1.0408556859517882E-2</v>
      </c>
      <c r="F819">
        <f>(Prices!H819 - Prices!H818) / Prices!H818</f>
        <v>-4.5329349138138299E-3</v>
      </c>
      <c r="G819">
        <f>(Prices!I819 - Prices!I818) / Prices!I818</f>
        <v>-4.9142849159615823E-3</v>
      </c>
      <c r="H819">
        <f>(Prices!J819 - Prices!J818) / Prices!J818</f>
        <v>-3.3710271561151688E-2</v>
      </c>
      <c r="I819">
        <f>(Prices!K819 - Prices!K818) / Prices!K818</f>
        <v>-6.8829693400396155E-3</v>
      </c>
      <c r="J819">
        <f>(Prices!P819 - Prices!P818) / Prices!P818</f>
        <v>-5.0747541451513405E-3</v>
      </c>
      <c r="K819">
        <f>(Prices!S819 - Prices!S818) / Prices!S818</f>
        <v>1.7117782439767342E-2</v>
      </c>
      <c r="L819">
        <v>-1.1045479265084104E-2</v>
      </c>
      <c r="M819">
        <v>-3.6765376104178093E-3</v>
      </c>
      <c r="N819">
        <v>-6.2222573304450066E-3</v>
      </c>
    </row>
    <row r="820" spans="1:14">
      <c r="A820" s="2">
        <v>44651</v>
      </c>
      <c r="B820">
        <f>(Prices!B820 - Prices!B819) / Prices!B819</f>
        <v>-1.7775678769041073E-2</v>
      </c>
      <c r="C820">
        <f>(Prices!D820 - Prices!D819) / Prices!D819</f>
        <v>-1.9864567358571516E-2</v>
      </c>
      <c r="D820">
        <f>(Prices!F820 - Prices!F819) / Prices!F819</f>
        <v>-2.0226974245382594E-2</v>
      </c>
      <c r="E820">
        <f>(Prices!G820 - Prices!G819) / Prices!G819</f>
        <v>-1.3141102242447173E-2</v>
      </c>
      <c r="F820">
        <f>(Prices!H820 - Prices!H819) / Prices!H819</f>
        <v>-3.0026701829569697E-2</v>
      </c>
      <c r="G820">
        <f>(Prices!I820 - Prices!I819) / Prices!I819</f>
        <v>-1.7682864702503395E-2</v>
      </c>
      <c r="H820">
        <f>(Prices!J820 - Prices!J819) / Prices!J819</f>
        <v>-1.4590252123663936E-2</v>
      </c>
      <c r="I820">
        <f>(Prices!K820 - Prices!K819) / Prices!K819</f>
        <v>-1.0298098916996975E-2</v>
      </c>
      <c r="J820">
        <f>(Prices!P820 - Prices!P819) / Prices!P819</f>
        <v>-1.4981813142339684E-2</v>
      </c>
      <c r="K820">
        <f>(Prices!S820 - Prices!S819) / Prices!S819</f>
        <v>-1.420380901976495E-2</v>
      </c>
      <c r="L820">
        <v>-1.2394764944210275E-2</v>
      </c>
      <c r="M820">
        <v>-1.5375064984297627E-2</v>
      </c>
      <c r="N820">
        <v>-1.5367953456662314E-2</v>
      </c>
    </row>
    <row r="821" spans="1:14">
      <c r="A821" s="2">
        <v>44652</v>
      </c>
      <c r="B821">
        <f>(Prices!B821 - Prices!B820) / Prices!B820</f>
        <v>-1.71817034194888E-3</v>
      </c>
      <c r="C821">
        <f>(Prices!D821 - Prices!D820) / Prices!D820</f>
        <v>3.4509732261244954E-3</v>
      </c>
      <c r="D821">
        <f>(Prices!F821 - Prices!F820) / Prices!F820</f>
        <v>7.787447199368326E-3</v>
      </c>
      <c r="E821">
        <f>(Prices!G821 - Prices!G820) / Prices!G820</f>
        <v>5.4166136479468384E-3</v>
      </c>
      <c r="F821">
        <f>(Prices!H821 - Prices!H820) / Prices!H820</f>
        <v>-7.4092533916341905E-3</v>
      </c>
      <c r="G821">
        <f>(Prices!I821 - Prices!I820) / Prices!I820</f>
        <v>3.6001537454002715E-3</v>
      </c>
      <c r="H821">
        <f>(Prices!J821 - Prices!J820) / Prices!J820</f>
        <v>-2.1036385643494724E-2</v>
      </c>
      <c r="I821">
        <f>(Prices!K821 - Prices!K820) / Prices!K820</f>
        <v>1.4986744463226044E-2</v>
      </c>
      <c r="J821">
        <f>(Prices!P821 - Prices!P820) / Prices!P820</f>
        <v>6.4865993682727196E-3</v>
      </c>
      <c r="K821">
        <f>(Prices!S821 - Prices!S820) / Prices!S820</f>
        <v>6.4173000560883205E-3</v>
      </c>
      <c r="L821">
        <v>-1.9033878078509488E-3</v>
      </c>
      <c r="M821">
        <v>8.7446638092718264E-3</v>
      </c>
      <c r="N821">
        <v>2.7697717472726395E-3</v>
      </c>
    </row>
    <row r="822" spans="1:14">
      <c r="A822" s="2">
        <v>44655</v>
      </c>
      <c r="B822">
        <f>(Prices!B822 - Prices!B821) / Prices!B821</f>
        <v>2.3693308320065283E-2</v>
      </c>
      <c r="C822">
        <f>(Prices!D822 - Prices!D821) / Prices!D821</f>
        <v>2.9264484561530205E-2</v>
      </c>
      <c r="D822">
        <f>(Prices!F822 - Prices!F821) / Prices!F821</f>
        <v>2.0128290565240674E-2</v>
      </c>
      <c r="E822">
        <f>(Prices!G822 - Prices!G821) / Prices!G821</f>
        <v>-9.6525700407773824E-3</v>
      </c>
      <c r="F822">
        <f>(Prices!H822 - Prices!H821) / Prices!H821</f>
        <v>4.4341253152907619E-3</v>
      </c>
      <c r="G822">
        <f>(Prices!I822 - Prices!I821) / Prices!I821</f>
        <v>1.7937009443904185E-2</v>
      </c>
      <c r="H822">
        <f>(Prices!J822 - Prices!J821) / Prices!J821</f>
        <v>2.4258793848535257E-2</v>
      </c>
      <c r="I822">
        <f>(Prices!K822 - Prices!K821) / Prices!K821</f>
        <v>-6.5124355704183571E-3</v>
      </c>
      <c r="J822">
        <f>(Prices!P822 - Prices!P821) / Prices!P821</f>
        <v>5.6113412987591815E-2</v>
      </c>
      <c r="K822">
        <f>(Prices!S822 - Prices!S821) / Prices!S821</f>
        <v>4.8123432051419557E-4</v>
      </c>
      <c r="L822">
        <v>2.058863748879057E-2</v>
      </c>
      <c r="M822">
        <v>4.334249928481063E-3</v>
      </c>
      <c r="N822">
        <v>8.4791906571219881E-3</v>
      </c>
    </row>
    <row r="823" spans="1:14">
      <c r="A823" s="2">
        <v>44656</v>
      </c>
      <c r="B823">
        <f>(Prices!B823 - Prices!B822) / Prices!B822</f>
        <v>-1.8942046778322813E-2</v>
      </c>
      <c r="C823">
        <f>(Prices!D823 - Prices!D822) / Prices!D822</f>
        <v>-2.5492089193307647E-2</v>
      </c>
      <c r="D823">
        <f>(Prices!F823 - Prices!F822) / Prices!F822</f>
        <v>-1.6650008091819643E-2</v>
      </c>
      <c r="E823">
        <f>(Prices!G823 - Prices!G822) / Prices!G822</f>
        <v>6.4602564455502956E-3</v>
      </c>
      <c r="F823">
        <f>(Prices!H823 - Prices!H822) / Prices!H822</f>
        <v>-1.1637228271817219E-2</v>
      </c>
      <c r="G823">
        <f>(Prices!I823 - Prices!I822) / Prices!I822</f>
        <v>-1.2985293413728952E-2</v>
      </c>
      <c r="H823">
        <f>(Prices!J823 - Prices!J822) / Prices!J822</f>
        <v>-5.2229432807990785E-2</v>
      </c>
      <c r="I823">
        <f>(Prices!K823 - Prices!K822) / Prices!K822</f>
        <v>3.5045383145066726E-3</v>
      </c>
      <c r="J823">
        <f>(Prices!P823 - Prices!P822) / Prices!P822</f>
        <v>-4.730897154420112E-2</v>
      </c>
      <c r="K823">
        <f>(Prices!S823 - Prices!S822) / Prices!S822</f>
        <v>-5.1708590298740528E-3</v>
      </c>
      <c r="L823">
        <v>-2.2204186049228032E-2</v>
      </c>
      <c r="M823">
        <v>-1.1919370972346376E-2</v>
      </c>
      <c r="N823">
        <v>-1.2361653314137562E-2</v>
      </c>
    </row>
    <row r="824" spans="1:14">
      <c r="A824" s="2">
        <v>44657</v>
      </c>
      <c r="B824">
        <f>(Prices!B824 - Prices!B823) / Prices!B823</f>
        <v>-1.845063184575094E-2</v>
      </c>
      <c r="C824">
        <f>(Prices!D824 - Prices!D823) / Prices!D823</f>
        <v>-3.2300120131984696E-2</v>
      </c>
      <c r="D824">
        <f>(Prices!F824 - Prices!F823) / Prices!F823</f>
        <v>-2.8757272809387051E-2</v>
      </c>
      <c r="E824">
        <f>(Prices!G824 - Prices!G823) / Prices!G823</f>
        <v>2.6012023917310768E-2</v>
      </c>
      <c r="F824">
        <f>(Prices!H824 - Prices!H823) / Prices!H823</f>
        <v>-1.3874350999784305E-2</v>
      </c>
      <c r="G824">
        <f>(Prices!I824 - Prices!I823) / Prices!I823</f>
        <v>-3.6606001233766818E-2</v>
      </c>
      <c r="H824">
        <f>(Prices!J824 - Prices!J823) / Prices!J823</f>
        <v>-5.8771351981454771E-2</v>
      </c>
      <c r="I824">
        <f>(Prices!K824 - Prices!K823) / Prices!K823</f>
        <v>1.4293199722091948E-2</v>
      </c>
      <c r="J824">
        <f>(Prices!P824 - Prices!P823) / Prices!P823</f>
        <v>-4.1694894294368318E-2</v>
      </c>
      <c r="K824">
        <f>(Prices!S824 - Prices!S823) / Prices!S823</f>
        <v>1.1120463204046664E-2</v>
      </c>
      <c r="L824">
        <v>-2.1711281412531314E-2</v>
      </c>
      <c r="M824">
        <v>-1.2895278243622504E-2</v>
      </c>
      <c r="N824">
        <v>-1.0128762943269046E-2</v>
      </c>
    </row>
    <row r="825" spans="1:14">
      <c r="A825" s="2">
        <v>44658</v>
      </c>
      <c r="B825">
        <f>(Prices!B825 - Prices!B824) / Prices!B824</f>
        <v>1.8041009340320836E-3</v>
      </c>
      <c r="C825">
        <f>(Prices!D825 - Prices!D824) / Prices!D824</f>
        <v>-6.1194323502753011E-3</v>
      </c>
      <c r="D825">
        <f>(Prices!F825 - Prices!F824) / Prices!F824</f>
        <v>-4.829704937184336E-3</v>
      </c>
      <c r="E825">
        <f>(Prices!G825 - Prices!G824) / Prices!G824</f>
        <v>-2.5794623313939347E-3</v>
      </c>
      <c r="F825">
        <f>(Prices!H825 - Prices!H824) / Prices!H824</f>
        <v>-3.0421763668681558E-3</v>
      </c>
      <c r="G825">
        <f>(Prices!I825 - Prices!I824) / Prices!I824</f>
        <v>6.243911912647027E-3</v>
      </c>
      <c r="H825">
        <f>(Prices!J825 - Prices!J824) / Prices!J824</f>
        <v>-8.1533715983125987E-3</v>
      </c>
      <c r="I825">
        <f>(Prices!K825 - Prices!K824) / Prices!K824</f>
        <v>1.2944016169937338E-2</v>
      </c>
      <c r="J825">
        <f>(Prices!P825 - Prices!P824) / Prices!P824</f>
        <v>1.0996816105212805E-2</v>
      </c>
      <c r="K825">
        <f>(Prices!S825 - Prices!S824) / Prices!S824</f>
        <v>1.6736382531626879E-2</v>
      </c>
      <c r="L825">
        <v>2.3777618741209041E-3</v>
      </c>
      <c r="M825">
        <v>1.0534213049827553E-3</v>
      </c>
      <c r="N825">
        <v>5.0429874836867934E-3</v>
      </c>
    </row>
    <row r="826" spans="1:14">
      <c r="A826" s="2">
        <v>44659</v>
      </c>
      <c r="B826">
        <f>(Prices!B826 - Prices!B825) / Prices!B825</f>
        <v>-1.1908816365517865E-2</v>
      </c>
      <c r="C826">
        <f>(Prices!D826 - Prices!D825) / Prices!D825</f>
        <v>-2.1066740550443809E-2</v>
      </c>
      <c r="D826">
        <f>(Prices!F826 - Prices!F825) / Prices!F825</f>
        <v>-1.914070746659673E-2</v>
      </c>
      <c r="E826">
        <f>(Prices!G826 - Prices!G825) / Prices!G825</f>
        <v>1.980770183017675E-3</v>
      </c>
      <c r="F826">
        <f>(Prices!H826 - Prices!H825) / Prices!H825</f>
        <v>1.8308182605864604E-2</v>
      </c>
      <c r="G826">
        <f>(Prices!I826 - Prices!I825) / Prices!I825</f>
        <v>-1.4600117410865863E-2</v>
      </c>
      <c r="H826">
        <f>(Prices!J826 - Prices!J825) / Prices!J825</f>
        <v>-4.4985293519874556E-2</v>
      </c>
      <c r="I826">
        <f>(Prices!K826 - Prices!K825) / Prices!K825</f>
        <v>7.8057062447975381E-3</v>
      </c>
      <c r="J826">
        <f>(Prices!P826 - Prices!P825) / Prices!P825</f>
        <v>-3.0049447965418377E-2</v>
      </c>
      <c r="K826">
        <f>(Prices!S826 - Prices!S825) / Prices!S825</f>
        <v>2.1046320250785032E-2</v>
      </c>
      <c r="L826">
        <v>-1.3979380409482108E-2</v>
      </c>
      <c r="M826">
        <v>-2.1048079449386618E-4</v>
      </c>
      <c r="N826">
        <v>-2.4240808804000726E-3</v>
      </c>
    </row>
    <row r="827" spans="1:14">
      <c r="A827" s="2">
        <v>44662</v>
      </c>
      <c r="B827">
        <f>(Prices!B827 - Prices!B826) / Prices!B826</f>
        <v>-2.551606550994763E-2</v>
      </c>
      <c r="C827">
        <f>(Prices!D827 - Prices!D826) / Prices!D826</f>
        <v>-2.1613947156313575E-2</v>
      </c>
      <c r="D827">
        <f>(Prices!F827 - Prices!F826) / Prices!F826</f>
        <v>-3.3491587006358611E-2</v>
      </c>
      <c r="E827">
        <f>(Prices!G827 - Prices!G826) / Prices!G826</f>
        <v>-1.251948564906223E-2</v>
      </c>
      <c r="F827">
        <f>(Prices!H827 - Prices!H826) / Prices!H826</f>
        <v>-3.6707062893149541E-3</v>
      </c>
      <c r="G827">
        <f>(Prices!I827 - Prices!I826) / Prices!I826</f>
        <v>-3.9431579518581852E-2</v>
      </c>
      <c r="H827">
        <f>(Prices!J827 - Prices!J826) / Prices!J826</f>
        <v>-5.1991794797200876E-2</v>
      </c>
      <c r="I827">
        <f>(Prices!K827 - Prices!K826) / Prices!K826</f>
        <v>-3.8101679370368294E-3</v>
      </c>
      <c r="J827">
        <f>(Prices!P827 - Prices!P826) / Prices!P826</f>
        <v>-4.8328086073804288E-2</v>
      </c>
      <c r="K827">
        <f>(Prices!S827 - Prices!S826) / Prices!S826</f>
        <v>-3.4431191851028865E-2</v>
      </c>
      <c r="L827">
        <v>-2.3657073200515764E-2</v>
      </c>
      <c r="M827">
        <v>-1.0526255299271916E-2</v>
      </c>
      <c r="N827">
        <v>-1.7325468464485079E-2</v>
      </c>
    </row>
    <row r="828" spans="1:14">
      <c r="A828" s="2">
        <v>44663</v>
      </c>
      <c r="B828">
        <f>(Prices!B828 - Prices!B827) / Prices!B827</f>
        <v>1.1523372193900924E-2</v>
      </c>
      <c r="C828">
        <f>(Prices!D828 - Prices!D827) / Prices!D827</f>
        <v>-2.2133635624078827E-3</v>
      </c>
      <c r="D828">
        <f>(Prices!F828 - Prices!F827) / Prices!F827</f>
        <v>-8.6086901053557818E-3</v>
      </c>
      <c r="E828">
        <f>(Prices!G828 - Prices!G827) / Prices!G827</f>
        <v>3.3363711371670317E-4</v>
      </c>
      <c r="F828">
        <f>(Prices!H828 - Prices!H827) / Prices!H827</f>
        <v>-1.0977436244406261E-2</v>
      </c>
      <c r="G828">
        <f>(Prices!I828 - Prices!I827) / Prices!I827</f>
        <v>-1.1218033239450871E-2</v>
      </c>
      <c r="H828">
        <f>(Prices!J828 - Prices!J827) / Prices!J827</f>
        <v>-1.8843895824422842E-2</v>
      </c>
      <c r="I828">
        <f>(Prices!K828 - Prices!K827) / Prices!K827</f>
        <v>-3.0095941991942913E-3</v>
      </c>
      <c r="J828">
        <f>(Prices!P828 - Prices!P827) / Prices!P827</f>
        <v>1.129181356649935E-2</v>
      </c>
      <c r="K828">
        <f>(Prices!S828 - Prices!S827) / Prices!S827</f>
        <v>2.0870582472901331E-2</v>
      </c>
      <c r="L828">
        <v>-4.2242335553314718E-3</v>
      </c>
      <c r="M828">
        <v>-6.5958907462368883E-3</v>
      </c>
      <c r="N828">
        <v>-3.6597328261155932E-3</v>
      </c>
    </row>
    <row r="829" spans="1:14">
      <c r="A829" s="2">
        <v>44664</v>
      </c>
      <c r="B829">
        <f>(Prices!B829 - Prices!B828) / Prices!B828</f>
        <v>1.6342487125681666E-2</v>
      </c>
      <c r="C829">
        <f>(Prices!D829 - Prices!D828) / Prices!D828</f>
        <v>3.1524457068956624E-2</v>
      </c>
      <c r="D829">
        <f>(Prices!F829 - Prices!F828) / Prices!F828</f>
        <v>1.7065338201600191E-2</v>
      </c>
      <c r="E829">
        <f>(Prices!G829 - Prices!G828) / Prices!G828</f>
        <v>4.2248816907106889E-3</v>
      </c>
      <c r="F829">
        <f>(Prices!H829 - Prices!H828) / Prices!H828</f>
        <v>-3.2233603728148062E-2</v>
      </c>
      <c r="G829">
        <f>(Prices!I829 - Prices!I828) / Prices!I828</f>
        <v>1.9712286540430456E-2</v>
      </c>
      <c r="H829">
        <f>(Prices!J829 - Prices!J828) / Prices!J828</f>
        <v>3.2505752412743859E-2</v>
      </c>
      <c r="I829">
        <f>(Prices!K829 - Prices!K828) / Prices!K828</f>
        <v>2.8301304489352832E-3</v>
      </c>
      <c r="J829">
        <f>(Prices!P829 - Prices!P828) / Prices!P828</f>
        <v>3.5888356035912575E-2</v>
      </c>
      <c r="K829">
        <f>(Prices!S829 - Prices!S828) / Prices!S828</f>
        <v>1.4135715714023276E-2</v>
      </c>
      <c r="L829">
        <v>2.0326846924728852E-2</v>
      </c>
      <c r="M829">
        <v>1.1780036085367526E-2</v>
      </c>
      <c r="N829">
        <v>1.1292591669224148E-2</v>
      </c>
    </row>
    <row r="830" spans="1:14">
      <c r="A830" s="2">
        <v>44665</v>
      </c>
      <c r="B830">
        <f>(Prices!B830 - Prices!B829) / Prices!B829</f>
        <v>-2.998817182681417E-2</v>
      </c>
      <c r="C830">
        <f>(Prices!D830 - Prices!D829) / Prices!D829</f>
        <v>-2.4652684274885817E-2</v>
      </c>
      <c r="D830">
        <f>(Prices!F830 - Prices!F829) / Prices!F829</f>
        <v>-2.4358155711486095E-2</v>
      </c>
      <c r="E830">
        <f>(Prices!G830 - Prices!G829) / Prices!G829</f>
        <v>-4.2071071606966043E-3</v>
      </c>
      <c r="F830">
        <f>(Prices!H830 - Prices!H829) / Prices!H829</f>
        <v>-9.2694140797858291E-3</v>
      </c>
      <c r="G830">
        <f>(Prices!I830 - Prices!I829) / Prices!I829</f>
        <v>-2.7084396194993358E-2</v>
      </c>
      <c r="H830">
        <f>(Prices!J830 - Prices!J829) / Prices!J829</f>
        <v>-4.2561939980418802E-2</v>
      </c>
      <c r="I830">
        <f>(Prices!K830 - Prices!K829) / Prices!K829</f>
        <v>-5.5814743324148737E-3</v>
      </c>
      <c r="J830">
        <f>(Prices!P830 - Prices!P829) / Prices!P829</f>
        <v>-3.6552318808432731E-2</v>
      </c>
      <c r="K830">
        <f>(Prices!S830 - Prices!S829) / Prices!S829</f>
        <v>1.1749707867874824E-2</v>
      </c>
      <c r="L830">
        <v>-2.2867029111072773E-2</v>
      </c>
      <c r="M830">
        <v>-4.8688184303556726E-3</v>
      </c>
      <c r="N830">
        <v>-1.2148166215968577E-2</v>
      </c>
    </row>
    <row r="831" spans="1:14">
      <c r="A831" s="2">
        <v>44669</v>
      </c>
      <c r="B831">
        <f>(Prices!B831 - Prices!B830) / Prices!B830</f>
        <v>-1.3308365792363817E-3</v>
      </c>
      <c r="C831">
        <f>(Prices!D831 - Prices!D830) / Prices!D830</f>
        <v>7.1091646678712109E-3</v>
      </c>
      <c r="D831">
        <f>(Prices!F831 - Prices!F830) / Prices!F830</f>
        <v>7.4686141874729462E-3</v>
      </c>
      <c r="E831">
        <f>(Prices!G831 - Prices!G830) / Prices!G830</f>
        <v>-1.2451031158609415E-2</v>
      </c>
      <c r="F831">
        <f>(Prices!H831 - Prices!H830) / Prices!H830</f>
        <v>1.8553893539747401E-2</v>
      </c>
      <c r="G831">
        <f>(Prices!I831 - Prices!I830) / Prices!I830</f>
        <v>2.4657594954292567E-3</v>
      </c>
      <c r="H831">
        <f>(Prices!J831 - Prices!J830) / Prices!J830</f>
        <v>2.4696510166901713E-2</v>
      </c>
      <c r="I831">
        <f>(Prices!K831 - Prices!K830) / Prices!K830</f>
        <v>-9.5225811885165726E-3</v>
      </c>
      <c r="J831">
        <f>(Prices!P831 - Prices!P830) / Prices!P830</f>
        <v>1.958373343116308E-2</v>
      </c>
      <c r="K831">
        <f>(Prices!S831 - Prices!S830) / Prices!S830</f>
        <v>8.1976969761547655E-3</v>
      </c>
      <c r="L831">
        <v>7.6817599348901009E-4</v>
      </c>
      <c r="M831">
        <v>-4.2542970852180156E-3</v>
      </c>
      <c r="N831">
        <v>1.738974346205293E-4</v>
      </c>
    </row>
    <row r="832" spans="1:14">
      <c r="A832" s="2">
        <v>44670</v>
      </c>
      <c r="B832">
        <f>(Prices!B832 - Prices!B831) / Prices!B831</f>
        <v>1.4115128724873117E-2</v>
      </c>
      <c r="C832">
        <f>(Prices!D832 - Prices!D831) / Prices!D831</f>
        <v>3.4888830608619775E-2</v>
      </c>
      <c r="D832">
        <f>(Prices!F832 - Prices!F831) / Prices!F831</f>
        <v>1.8268899629847058E-2</v>
      </c>
      <c r="E832">
        <f>(Prices!G832 - Prices!G831) / Prices!G831</f>
        <v>3.0507753515520347E-2</v>
      </c>
      <c r="F832">
        <f>(Prices!H832 - Prices!H831) / Prices!H831</f>
        <v>2.0706672536966994E-2</v>
      </c>
      <c r="G832">
        <f>(Prices!I832 - Prices!I831) / Prices!I831</f>
        <v>1.7039572222753728E-2</v>
      </c>
      <c r="H832">
        <f>(Prices!J832 - Prices!J831) / Prices!J831</f>
        <v>1.905156877471037E-2</v>
      </c>
      <c r="I832">
        <f>(Prices!K832 - Prices!K831) / Prices!K831</f>
        <v>1.4962355632319731E-2</v>
      </c>
      <c r="J832">
        <f>(Prices!P832 - Prices!P831) / Prices!P831</f>
        <v>2.3758093445249453E-2</v>
      </c>
      <c r="K832">
        <f>(Prices!S832 - Prices!S831) / Prices!S831</f>
        <v>-8.9211416106733891E-3</v>
      </c>
      <c r="L832">
        <v>2.2350911094636099E-2</v>
      </c>
      <c r="M832">
        <v>4.4861943173392744E-3</v>
      </c>
      <c r="N832">
        <v>1.5971367306226326E-2</v>
      </c>
    </row>
    <row r="833" spans="1:14">
      <c r="A833" s="2">
        <v>44671</v>
      </c>
      <c r="B833">
        <f>(Prices!B833 - Prices!B832) / Prices!B832</f>
        <v>-1.0155213223230716E-3</v>
      </c>
      <c r="C833">
        <f>(Prices!D833 - Prices!D832) / Prices!D832</f>
        <v>-2.6041044919075239E-2</v>
      </c>
      <c r="D833">
        <f>(Prices!F833 - Prices!F832) / Prices!F832</f>
        <v>-1.5145374904642966E-2</v>
      </c>
      <c r="E833">
        <f>(Prices!G833 - Prices!G832) / Prices!G832</f>
        <v>4.4242963409869248E-3</v>
      </c>
      <c r="F833">
        <f>(Prices!H833 - Prices!H832) / Prices!H832</f>
        <v>3.5082476725664079E-3</v>
      </c>
      <c r="G833">
        <f>(Prices!I833 - Prices!I832) / Prices!I832</f>
        <v>3.715653647242816E-3</v>
      </c>
      <c r="H833">
        <f>(Prices!J833 - Prices!J832) / Prices!J832</f>
        <v>-3.2255051851402983E-2</v>
      </c>
      <c r="I833">
        <f>(Prices!K833 - Prices!K832) / Prices!K832</f>
        <v>2.6597916791208459E-2</v>
      </c>
      <c r="J833">
        <f>(Prices!P833 - Prices!P832) / Prices!P832</f>
        <v>-4.9555036713700644E-2</v>
      </c>
      <c r="K833">
        <f>(Prices!S833 - Prices!S832) / Prices!S832</f>
        <v>2.2786560924021211E-3</v>
      </c>
      <c r="L833">
        <v>-1.4584415299526308E-2</v>
      </c>
      <c r="M833">
        <v>7.4435971058614521E-3</v>
      </c>
      <c r="N833">
        <v>-7.5773262320620572E-4</v>
      </c>
    </row>
    <row r="834" spans="1:14">
      <c r="A834" s="2">
        <v>44672</v>
      </c>
      <c r="B834">
        <f>(Prices!B834 - Prices!B833) / Prices!B833</f>
        <v>-4.843562757255249E-3</v>
      </c>
      <c r="C834">
        <f>(Prices!D834 - Prices!D833) / Prices!D833</f>
        <v>-3.7026427673937032E-2</v>
      </c>
      <c r="D834">
        <f>(Prices!F834 - Prices!F833) / Prices!F833</f>
        <v>-2.5191149408367013E-2</v>
      </c>
      <c r="E834">
        <f>(Prices!G834 - Prices!G833) / Prices!G833</f>
        <v>-2.8822808784293584E-3</v>
      </c>
      <c r="F834">
        <f>(Prices!H834 - Prices!H833) / Prices!H833</f>
        <v>-7.7518626146203173E-3</v>
      </c>
      <c r="G834">
        <f>(Prices!I834 - Prices!I833) / Prices!I833</f>
        <v>-1.9381439990221863E-2</v>
      </c>
      <c r="H834">
        <f>(Prices!J834 - Prices!J833) / Prices!J833</f>
        <v>-6.046938977905586E-2</v>
      </c>
      <c r="I834">
        <f>(Prices!K834 - Prices!K833) / Prices!K833</f>
        <v>-7.8007294486833823E-4</v>
      </c>
      <c r="J834">
        <f>(Prices!P834 - Prices!P833) / Prices!P833</f>
        <v>3.2316840662454861E-2</v>
      </c>
      <c r="K834">
        <f>(Prices!S834 - Prices!S833) / Prices!S833</f>
        <v>-1.0573065760915244E-2</v>
      </c>
      <c r="L834">
        <v>-2.0690950974831812E-2</v>
      </c>
      <c r="M834">
        <v>-1.1821758958608111E-2</v>
      </c>
      <c r="N834">
        <v>-1.4827086320625097E-2</v>
      </c>
    </row>
    <row r="835" spans="1:14">
      <c r="A835" s="2">
        <v>44673</v>
      </c>
      <c r="B835">
        <f>(Prices!B835 - Prices!B834) / Prices!B834</f>
        <v>-2.7821467441023335E-2</v>
      </c>
      <c r="C835">
        <f>(Prices!D835 - Prices!D834) / Prices!D834</f>
        <v>-2.6608937569704349E-2</v>
      </c>
      <c r="D835">
        <f>(Prices!F835 - Prices!F834) / Prices!F834</f>
        <v>-4.1493674479992304E-2</v>
      </c>
      <c r="E835">
        <f>(Prices!G835 - Prices!G834) / Prices!G834</f>
        <v>-9.9260102129888981E-3</v>
      </c>
      <c r="F835">
        <f>(Prices!H835 - Prices!H834) / Prices!H834</f>
        <v>-2.8722597101476361E-2</v>
      </c>
      <c r="G835">
        <f>(Prices!I835 - Prices!I834) / Prices!I834</f>
        <v>-2.4144386815922212E-2</v>
      </c>
      <c r="H835">
        <f>(Prices!J835 - Prices!J834) / Prices!J834</f>
        <v>-3.3096898962079492E-2</v>
      </c>
      <c r="I835">
        <f>(Prices!K835 - Prices!K834) / Prices!K834</f>
        <v>-8.3638336910473714E-3</v>
      </c>
      <c r="J835">
        <f>(Prices!P835 - Prices!P834) / Prices!P834</f>
        <v>-3.6975766723953479E-3</v>
      </c>
      <c r="K835">
        <f>(Prices!S835 - Prices!S834) / Prices!S834</f>
        <v>-2.1831514248683046E-2</v>
      </c>
      <c r="L835">
        <v>-2.6185818309277725E-2</v>
      </c>
      <c r="M835">
        <v>-1.8372311550774855E-2</v>
      </c>
      <c r="N835">
        <v>-2.7294122731789532E-2</v>
      </c>
    </row>
    <row r="836" spans="1:14">
      <c r="A836" s="2">
        <v>44676</v>
      </c>
      <c r="B836">
        <f>(Prices!B836 - Prices!B835) / Prices!B835</f>
        <v>6.7373554615199225E-3</v>
      </c>
      <c r="C836">
        <f>(Prices!D836 - Prices!D835) / Prices!D835</f>
        <v>1.1943186356370459E-2</v>
      </c>
      <c r="D836">
        <f>(Prices!F836 - Prices!F835) / Prices!F835</f>
        <v>2.8741449741417215E-2</v>
      </c>
      <c r="E836">
        <f>(Prices!G836 - Prices!G835) / Prices!G835</f>
        <v>2.4622921982922642E-2</v>
      </c>
      <c r="F836">
        <f>(Prices!H836 - Prices!H835) / Prices!H835</f>
        <v>-3.1537907866256378E-4</v>
      </c>
      <c r="G836">
        <f>(Prices!I836 - Prices!I835) / Prices!I835</f>
        <v>2.4413722856986647E-2</v>
      </c>
      <c r="H836">
        <f>(Prices!J836 - Prices!J835) / Prices!J835</f>
        <v>1.9830732838299156E-2</v>
      </c>
      <c r="I836">
        <f>(Prices!K836 - Prices!K835) / Prices!K835</f>
        <v>8.0620062641954225E-3</v>
      </c>
      <c r="J836">
        <f>(Prices!P836 - Prices!P835) / Prices!P835</f>
        <v>-6.994645387893573E-3</v>
      </c>
      <c r="K836">
        <f>(Prices!S836 - Prices!S835) / Prices!S835</f>
        <v>-3.3712983915031941E-2</v>
      </c>
      <c r="L836">
        <v>1.2845510742648291E-2</v>
      </c>
      <c r="M836">
        <v>-5.8757297398166321E-3</v>
      </c>
      <c r="N836">
        <v>5.4639386140438572E-3</v>
      </c>
    </row>
    <row r="837" spans="1:14">
      <c r="A837" s="2">
        <v>44677</v>
      </c>
      <c r="B837">
        <f>(Prices!B837 - Prices!B836) / Prices!B836</f>
        <v>-3.732817500119389E-2</v>
      </c>
      <c r="C837">
        <f>(Prices!D837 - Prices!D836) / Prices!D836</f>
        <v>-4.5750773051086699E-2</v>
      </c>
      <c r="D837">
        <f>(Prices!F837 - Prices!F836) / Prices!F836</f>
        <v>-3.5945724150082133E-2</v>
      </c>
      <c r="E837">
        <f>(Prices!G837 - Prices!G836) / Prices!G836</f>
        <v>-7.1503362152657447E-3</v>
      </c>
      <c r="F837">
        <f>(Prices!H837 - Prices!H836) / Prices!H836</f>
        <v>-2.958117861291398E-2</v>
      </c>
      <c r="G837">
        <f>(Prices!I837 - Prices!I836) / Prices!I836</f>
        <v>-3.7403946363010011E-2</v>
      </c>
      <c r="H837">
        <f>(Prices!J837 - Prices!J836) / Prices!J836</f>
        <v>-5.5974281824657711E-2</v>
      </c>
      <c r="I837">
        <f>(Prices!K837 - Prices!K836) / Prices!K836</f>
        <v>-1.6979355862173352E-2</v>
      </c>
      <c r="J837">
        <f>(Prices!P837 - Prices!P836) / Prices!P836</f>
        <v>-0.12184121881948878</v>
      </c>
      <c r="K837">
        <f>(Prices!S837 - Prices!S836) / Prices!S836</f>
        <v>3.6488412682149975E-4</v>
      </c>
      <c r="L837">
        <v>-3.774486265365519E-2</v>
      </c>
      <c r="M837">
        <v>-2.7145481360298651E-2</v>
      </c>
      <c r="N837">
        <v>-2.8593379359062868E-2</v>
      </c>
    </row>
    <row r="838" spans="1:14">
      <c r="A838" s="2">
        <v>44678</v>
      </c>
      <c r="B838">
        <f>(Prices!B838 - Prices!B837) / Prices!B837</f>
        <v>-1.4666001172879484E-3</v>
      </c>
      <c r="C838">
        <f>(Prices!D838 - Prices!D837) / Prices!D837</f>
        <v>-8.7810473174489371E-3</v>
      </c>
      <c r="D838">
        <f>(Prices!F838 - Prices!F837) / Prices!F837</f>
        <v>-3.6708869042455558E-2</v>
      </c>
      <c r="E838">
        <f>(Prices!G838 - Prices!G837) / Prices!G837</f>
        <v>-1.39699494024866E-2</v>
      </c>
      <c r="F838">
        <f>(Prices!H838 - Prices!H837) / Prices!H837</f>
        <v>-1.3005918052610047E-2</v>
      </c>
      <c r="G838">
        <f>(Prices!I838 - Prices!I837) / Prices!I837</f>
        <v>4.8108935738001651E-2</v>
      </c>
      <c r="H838">
        <f>(Prices!J838 - Prices!J837) / Prices!J837</f>
        <v>-1.9852937362763948E-2</v>
      </c>
      <c r="I838">
        <f>(Prices!K838 - Prices!K837) / Prices!K837</f>
        <v>-2.6909726028854206E-3</v>
      </c>
      <c r="J838">
        <f>(Prices!P838 - Prices!P837) / Prices!P837</f>
        <v>5.8076784704733514E-3</v>
      </c>
      <c r="K838">
        <f>(Prices!S838 - Prices!S837) / Prices!S837</f>
        <v>2.8557226277125387E-2</v>
      </c>
      <c r="L838">
        <v>-1.1983231754793527E-3</v>
      </c>
      <c r="M838">
        <v>4.5004237184029499E-3</v>
      </c>
      <c r="N838">
        <v>2.5880056720457645E-3</v>
      </c>
    </row>
    <row r="839" spans="1:14">
      <c r="A839" s="2">
        <v>44679</v>
      </c>
      <c r="B839">
        <f>(Prices!B839 - Prices!B838) / Prices!B838</f>
        <v>4.5155446464505741E-2</v>
      </c>
      <c r="C839">
        <f>(Prices!D839 - Prices!D838) / Prices!D838</f>
        <v>4.6534185364342465E-2</v>
      </c>
      <c r="D839">
        <f>(Prices!F839 - Prices!F838) / Prices!F838</f>
        <v>3.6992179489653929E-2</v>
      </c>
      <c r="E839">
        <f>(Prices!G839 - Prices!G838) / Prices!G838</f>
        <v>7.4685209321898541E-3</v>
      </c>
      <c r="F839">
        <f>(Prices!H839 - Prices!H838) / Prices!H838</f>
        <v>1.5812816230328371E-2</v>
      </c>
      <c r="G839">
        <f>(Prices!I839 - Prices!I838) / Prices!I838</f>
        <v>2.263256767521607E-2</v>
      </c>
      <c r="H839">
        <f>(Prices!J839 - Prices!J838) / Prices!J838</f>
        <v>7.4232859570812451E-2</v>
      </c>
      <c r="I839">
        <f>(Prices!K839 - Prices!K838) / Prices!K838</f>
        <v>2.5414149472272909E-2</v>
      </c>
      <c r="J839">
        <f>(Prices!P839 - Prices!P838) / Prices!P838</f>
        <v>-4.537702888526075E-3</v>
      </c>
      <c r="K839">
        <f>(Prices!S839 - Prices!S838) / Prices!S838</f>
        <v>3.0245796226353049E-2</v>
      </c>
      <c r="L839">
        <v>3.5516000791814176E-2</v>
      </c>
      <c r="M839">
        <v>1.5681009324299822E-2</v>
      </c>
      <c r="N839">
        <v>2.5056836209539229E-2</v>
      </c>
    </row>
    <row r="840" spans="1:14">
      <c r="A840" s="2">
        <v>44680</v>
      </c>
      <c r="B840">
        <f>(Prices!B840 - Prices!B839) / Prices!B839</f>
        <v>-3.6604668458690197E-2</v>
      </c>
      <c r="C840">
        <f>(Prices!D840 - Prices!D839) / Prices!D839</f>
        <v>-0.14049437774923385</v>
      </c>
      <c r="D840">
        <f>(Prices!F840 - Prices!F839) / Prices!F839</f>
        <v>-3.723362167123577E-2</v>
      </c>
      <c r="E840">
        <f>(Prices!G840 - Prices!G839) / Prices!G839</f>
        <v>-1.6352314155907221E-2</v>
      </c>
      <c r="F840">
        <f>(Prices!H840 - Prices!H839) / Prices!H839</f>
        <v>-3.2268445525389051E-2</v>
      </c>
      <c r="G840">
        <f>(Prices!I840 - Prices!I839) / Prices!I839</f>
        <v>-4.1811790270863056E-2</v>
      </c>
      <c r="H840">
        <f>(Prices!J840 - Prices!J839) / Prices!J839</f>
        <v>-6.2430401798404672E-2</v>
      </c>
      <c r="I840">
        <f>(Prices!K840 - Prices!K839) / Prices!K839</f>
        <v>-1.7502069516985116E-2</v>
      </c>
      <c r="J840">
        <f>(Prices!P840 - Prices!P839) / Prices!P839</f>
        <v>-7.6922202135914046E-3</v>
      </c>
      <c r="K840">
        <f>(Prices!S840 - Prices!S839) / Prices!S839</f>
        <v>-2.2362471909888219E-2</v>
      </c>
      <c r="L840">
        <v>-4.4998786878928061E-2</v>
      </c>
      <c r="M840">
        <v>-1.2571607352186489E-2</v>
      </c>
      <c r="N840">
        <v>-3.6729955139173966E-2</v>
      </c>
    </row>
    <row r="841" spans="1:14">
      <c r="A841" s="2">
        <v>44683</v>
      </c>
      <c r="B841">
        <f>(Prices!B841 - Prices!B840) / Prices!B840</f>
        <v>1.9661751163080124E-3</v>
      </c>
      <c r="C841">
        <f>(Prices!D841 - Prices!D840) / Prices!D840</f>
        <v>1.7580913238787852E-3</v>
      </c>
      <c r="D841">
        <f>(Prices!F841 - Prices!F840) / Prices!F840</f>
        <v>2.1676594766591419E-2</v>
      </c>
      <c r="E841">
        <f>(Prices!G841 - Prices!G840) / Prices!G840</f>
        <v>-1.008533109557011E-2</v>
      </c>
      <c r="F841">
        <f>(Prices!H841 - Prices!H840) / Prices!H840</f>
        <v>9.1320474346109834E-3</v>
      </c>
      <c r="G841">
        <f>(Prices!I841 - Prices!I840) / Prices!I840</f>
        <v>2.5043049493051816E-2</v>
      </c>
      <c r="H841">
        <f>(Prices!J841 - Prices!J840) / Prices!J840</f>
        <v>5.3162187755747922E-2</v>
      </c>
      <c r="I841">
        <f>(Prices!K841 - Prices!K840) / Prices!K840</f>
        <v>-1.3516079122273197E-2</v>
      </c>
      <c r="J841">
        <f>(Prices!P841 - Prices!P840) / Prices!P840</f>
        <v>3.6956284714332981E-2</v>
      </c>
      <c r="K841">
        <f>(Prices!S841 - Prices!S840) / Prices!S840</f>
        <v>1.3607107188655205E-2</v>
      </c>
      <c r="L841">
        <v>1.6695978953029992E-2</v>
      </c>
      <c r="M841">
        <v>-3.3504381167210433E-3</v>
      </c>
      <c r="N841">
        <v>6.2845763391359928E-3</v>
      </c>
    </row>
    <row r="842" spans="1:14">
      <c r="A842" s="2">
        <v>44684</v>
      </c>
      <c r="B842">
        <f>(Prices!B842 - Prices!B841) / Prices!B841</f>
        <v>9.6227598023497316E-3</v>
      </c>
      <c r="C842">
        <f>(Prices!D842 - Prices!D841) / Prices!D841</f>
        <v>-1.9799044812064169E-3</v>
      </c>
      <c r="D842">
        <f>(Prices!F842 - Prices!F841) / Prices!F841</f>
        <v>6.4418356271005216E-3</v>
      </c>
      <c r="E842">
        <f>(Prices!G842 - Prices!G841) / Prices!G841</f>
        <v>-1.9593528276881421E-3</v>
      </c>
      <c r="F842">
        <f>(Prices!H842 - Prices!H841) / Prices!H841</f>
        <v>2.1419687763879716E-2</v>
      </c>
      <c r="G842">
        <f>(Prices!I842 - Prices!I841) / Prices!I841</f>
        <v>-9.4561996444781117E-3</v>
      </c>
      <c r="H842">
        <f>(Prices!J842 - Prices!J841) / Prices!J841</f>
        <v>3.5323774364516124E-3</v>
      </c>
      <c r="I842">
        <f>(Prices!K842 - Prices!K841) / Prices!K841</f>
        <v>-1.3700950504494651E-2</v>
      </c>
      <c r="J842">
        <f>(Prices!P842 - Prices!P841) / Prices!P841</f>
        <v>6.988279761963305E-3</v>
      </c>
      <c r="K842">
        <f>(Prices!S842 - Prices!S841) / Prices!S841</f>
        <v>2.0599520480244469E-2</v>
      </c>
      <c r="L842">
        <v>1.0676521232518754E-3</v>
      </c>
      <c r="M842">
        <v>8.0680830932545848E-3</v>
      </c>
      <c r="N842">
        <v>4.3298679449474201E-3</v>
      </c>
    </row>
    <row r="843" spans="1:14">
      <c r="A843" s="2">
        <v>44685</v>
      </c>
      <c r="B843">
        <f>(Prices!B843 - Prices!B842) / Prices!B842</f>
        <v>4.1008283139729852E-2</v>
      </c>
      <c r="C843">
        <f>(Prices!D843 - Prices!D842) / Prices!D842</f>
        <v>1.3480468532934995E-2</v>
      </c>
      <c r="D843">
        <f>(Prices!F843 - Prices!F842) / Prices!F842</f>
        <v>4.1991311247893189E-2</v>
      </c>
      <c r="E843">
        <f>(Prices!G843 - Prices!G842) / Prices!G842</f>
        <v>1.0712888823960402E-2</v>
      </c>
      <c r="F843">
        <f>(Prices!H843 - Prices!H842) / Prices!H842</f>
        <v>3.3081307028065068E-2</v>
      </c>
      <c r="G843">
        <f>(Prices!I843 - Prices!I842) / Prices!I842</f>
        <v>2.9100964968415043E-2</v>
      </c>
      <c r="H843">
        <f>(Prices!J843 - Prices!J842) / Prices!J842</f>
        <v>3.7343413876498734E-2</v>
      </c>
      <c r="I843">
        <f>(Prices!K843 - Prices!K842) / Prices!K842</f>
        <v>7.361849834454968E-3</v>
      </c>
      <c r="J843">
        <f>(Prices!P843 - Prices!P842) / Prices!P842</f>
        <v>4.769864576468557E-2</v>
      </c>
      <c r="K843">
        <f>(Prices!S843 - Prices!S842) / Prices!S842</f>
        <v>3.9800307605974403E-2</v>
      </c>
      <c r="L843">
        <v>3.3812045386137884E-2</v>
      </c>
      <c r="M843">
        <v>1.7118715169227583E-2</v>
      </c>
      <c r="N843">
        <v>3.0334603930720683E-2</v>
      </c>
    </row>
    <row r="844" spans="1:14">
      <c r="A844" s="2">
        <v>44686</v>
      </c>
      <c r="B844">
        <f>(Prices!B844 - Prices!B843) / Prices!B843</f>
        <v>-5.5716271464227272E-2</v>
      </c>
      <c r="C844">
        <f>(Prices!D844 - Prices!D843) / Prices!D843</f>
        <v>-7.5610364904244651E-2</v>
      </c>
      <c r="D844">
        <f>(Prices!F844 - Prices!F843) / Prices!F843</f>
        <v>-4.7075471828606323E-2</v>
      </c>
      <c r="E844">
        <f>(Prices!G844 - Prices!G843) / Prices!G843</f>
        <v>-1.9089991702224338E-2</v>
      </c>
      <c r="F844">
        <f>(Prices!H844 - Prices!H843) / Prices!H843</f>
        <v>-2.5019670327935409E-2</v>
      </c>
      <c r="G844">
        <f>(Prices!I844 - Prices!I843) / Prices!I843</f>
        <v>-4.3554858283599521E-2</v>
      </c>
      <c r="H844">
        <f>(Prices!J844 - Prices!J843) / Prices!J843</f>
        <v>-7.3276586260049265E-2</v>
      </c>
      <c r="I844">
        <f>(Prices!K844 - Prices!K843) / Prices!K843</f>
        <v>-1.842920997390923E-2</v>
      </c>
      <c r="J844">
        <f>(Prices!P844 - Prices!P843) / Prices!P843</f>
        <v>-8.3286153175480285E-2</v>
      </c>
      <c r="K844">
        <f>(Prices!S844 - Prices!S843) / Prices!S843</f>
        <v>-1.5158082676208657E-2</v>
      </c>
      <c r="L844">
        <v>-5.0363987379532522E-2</v>
      </c>
      <c r="M844">
        <v>-3.1912570334653619E-2</v>
      </c>
      <c r="N844">
        <v>-3.5121984626720372E-2</v>
      </c>
    </row>
    <row r="845" spans="1:14">
      <c r="A845" s="2">
        <v>44687</v>
      </c>
      <c r="B845">
        <f>(Prices!B845 - Prices!B844) / Prices!B844</f>
        <v>4.727266375421404E-3</v>
      </c>
      <c r="C845">
        <f>(Prices!D845 - Prices!D844) / Prices!D844</f>
        <v>-1.404124003503018E-2</v>
      </c>
      <c r="D845">
        <f>(Prices!F845 - Prices!F844) / Prices!F844</f>
        <v>-6.5148047699621816E-3</v>
      </c>
      <c r="E845">
        <f>(Prices!G845 - Prices!G844) / Prices!G844</f>
        <v>-2.2065252044945068E-3</v>
      </c>
      <c r="F845">
        <f>(Prices!H845 - Prices!H844) / Prices!H844</f>
        <v>-1.6138057618068041E-3</v>
      </c>
      <c r="G845">
        <f>(Prices!I845 - Prices!I844) / Prices!I844</f>
        <v>-9.446791367233049E-3</v>
      </c>
      <c r="H845">
        <f>(Prices!J845 - Prices!J844) / Prices!J844</f>
        <v>-8.9682274683261648E-3</v>
      </c>
      <c r="I845">
        <f>(Prices!K845 - Prices!K844) / Prices!K844</f>
        <v>9.9703978329910986E-3</v>
      </c>
      <c r="J845">
        <f>(Prices!P845 - Prices!P844) / Prices!P844</f>
        <v>-8.7371806981898798E-3</v>
      </c>
      <c r="K845">
        <f>(Prices!S845 - Prices!S844) / Prices!S844</f>
        <v>1.5280728551699164E-2</v>
      </c>
      <c r="L845">
        <v>-1.1980848059769705E-2</v>
      </c>
      <c r="M845">
        <v>-9.0315267019050322E-3</v>
      </c>
      <c r="N845">
        <v>-6.2810987781086961E-3</v>
      </c>
    </row>
    <row r="846" spans="1:14">
      <c r="A846" s="2">
        <v>44690</v>
      </c>
      <c r="B846">
        <f>(Prices!B846 - Prices!B845) / Prices!B845</f>
        <v>-3.3189235311776699E-2</v>
      </c>
      <c r="C846">
        <f>(Prices!D846 - Prices!D845) / Prices!D845</f>
        <v>-5.2133548257279214E-2</v>
      </c>
      <c r="D846">
        <f>(Prices!F846 - Prices!F845) / Prices!F845</f>
        <v>-2.7953313981551479E-2</v>
      </c>
      <c r="E846">
        <f>(Prices!G846 - Prices!G845) / Prices!G845</f>
        <v>5.4434131772117091E-3</v>
      </c>
      <c r="F846">
        <f>(Prices!H846 - Prices!H845) / Prices!H845</f>
        <v>-1.5034065879849685E-2</v>
      </c>
      <c r="G846">
        <f>(Prices!I846 - Prices!I845) / Prices!I845</f>
        <v>-3.6945158704808551E-2</v>
      </c>
      <c r="H846">
        <f>(Prices!J846 - Prices!J845) / Prices!J845</f>
        <v>-9.2369468050036388E-2</v>
      </c>
      <c r="I846">
        <f>(Prices!K846 - Prices!K845) / Prices!K845</f>
        <v>-2.5002104185130646E-3</v>
      </c>
      <c r="J846">
        <f>(Prices!P846 - Prices!P845) / Prices!P845</f>
        <v>-9.0729488072496964E-2</v>
      </c>
      <c r="K846">
        <f>(Prices!S846 - Prices!S845) / Prices!S845</f>
        <v>-7.885293167665923E-2</v>
      </c>
      <c r="L846">
        <v>-3.9126879062861004E-2</v>
      </c>
      <c r="M846">
        <v>-3.0986577320340734E-2</v>
      </c>
      <c r="N846">
        <v>-3.2266783153453583E-2</v>
      </c>
    </row>
    <row r="847" spans="1:14">
      <c r="A847" s="2">
        <v>44691</v>
      </c>
      <c r="B847">
        <f>(Prices!B847 - Prices!B846) / Prices!B846</f>
        <v>1.6112378267502926E-2</v>
      </c>
      <c r="C847">
        <f>(Prices!D847 - Prices!D846) / Prices!D846</f>
        <v>6.4344459349423657E-4</v>
      </c>
      <c r="D847">
        <f>(Prices!F847 - Prices!F846) / Prices!F846</f>
        <v>1.6744972296224406E-2</v>
      </c>
      <c r="E847">
        <f>(Prices!G847 - Prices!G846) / Prices!G846</f>
        <v>-1.3536298995907041E-3</v>
      </c>
      <c r="F847">
        <f>(Prices!H847 - Prices!H846) / Prices!H846</f>
        <v>-2.4372300007115721E-2</v>
      </c>
      <c r="G847">
        <f>(Prices!I847 - Prices!I846) / Prices!I846</f>
        <v>1.8595405335796636E-2</v>
      </c>
      <c r="H847">
        <f>(Prices!J847 - Prices!J846) / Prices!J846</f>
        <v>3.8053381057313207E-2</v>
      </c>
      <c r="I847">
        <f>(Prices!K847 - Prices!K846) / Prices!K846</f>
        <v>-5.2694130557033253E-3</v>
      </c>
      <c r="J847">
        <f>(Prices!P847 - Prices!P846) / Prices!P846</f>
        <v>1.6427173986372313E-2</v>
      </c>
      <c r="K847">
        <f>(Prices!S847 - Prices!S846) / Prices!S846</f>
        <v>6.6307016655893372E-3</v>
      </c>
      <c r="L847">
        <v>1.2148852396245647E-2</v>
      </c>
      <c r="M847">
        <v>4.9378666215701339E-3</v>
      </c>
      <c r="N847">
        <v>2.5689176205095578E-3</v>
      </c>
    </row>
    <row r="848" spans="1:14">
      <c r="A848" s="2">
        <v>44692</v>
      </c>
      <c r="B848">
        <f>(Prices!B848 - Prices!B847) / Prices!B847</f>
        <v>-5.1841587395977939E-2</v>
      </c>
      <c r="C848">
        <f>(Prices!D848 - Prices!D847) / Prices!D847</f>
        <v>-3.2032257090107472E-2</v>
      </c>
      <c r="D848">
        <f>(Prices!F848 - Prices!F847) / Prices!F847</f>
        <v>-6.9277776359162142E-3</v>
      </c>
      <c r="E848">
        <f>(Prices!G848 - Prices!G847) / Prices!G847</f>
        <v>-5.4208962372621359E-3</v>
      </c>
      <c r="F848">
        <f>(Prices!H848 - Prices!H847) / Prices!H847</f>
        <v>-6.3081796188981807E-3</v>
      </c>
      <c r="G848">
        <f>(Prices!I848 - Prices!I847) / Prices!I847</f>
        <v>-3.3209734362067214E-2</v>
      </c>
      <c r="H848">
        <f>(Prices!J848 - Prices!J847) / Prices!J847</f>
        <v>-5.4845565832922653E-2</v>
      </c>
      <c r="I848">
        <f>(Prices!K848 - Prices!K847) / Prices!K847</f>
        <v>-1.4083594680555839E-2</v>
      </c>
      <c r="J848">
        <f>(Prices!P848 - Prices!P847) / Prices!P847</f>
        <v>-8.2545828436460231E-2</v>
      </c>
      <c r="K848">
        <f>(Prices!S848 - Prices!S847) / Prices!S847</f>
        <v>2.081855517770308E-2</v>
      </c>
      <c r="L848">
        <v>-2.9658419128769906E-2</v>
      </c>
      <c r="M848">
        <v>-5.1474740102083749E-3</v>
      </c>
      <c r="N848">
        <v>-1.6110549648879004E-2</v>
      </c>
    </row>
    <row r="849" spans="1:14">
      <c r="A849" s="2">
        <v>44693</v>
      </c>
      <c r="B849">
        <f>(Prices!B849 - Prices!B848) / Prices!B848</f>
        <v>-2.6894330611646929E-2</v>
      </c>
      <c r="C849">
        <f>(Prices!D849 - Prices!D848) / Prices!D848</f>
        <v>1.47904048845733E-2</v>
      </c>
      <c r="D849">
        <f>(Prices!F849 - Prices!F848) / Prices!F848</f>
        <v>-6.6766839594211477E-3</v>
      </c>
      <c r="E849">
        <f>(Prices!G849 - Prices!G848) / Prices!G848</f>
        <v>9.8788907762015609E-3</v>
      </c>
      <c r="F849">
        <f>(Prices!H849 - Prices!H848) / Prices!H848</f>
        <v>-8.4655744629436459E-4</v>
      </c>
      <c r="G849">
        <f>(Prices!I849 - Prices!I848) / Prices!I848</f>
        <v>-1.9957622690947155E-2</v>
      </c>
      <c r="H849">
        <f>(Prices!J849 - Prices!J848) / Prices!J848</f>
        <v>-2.736003559014074E-2</v>
      </c>
      <c r="I849">
        <f>(Prices!K849 - Prices!K848) / Prices!K848</f>
        <v>-4.0627639804484729E-3</v>
      </c>
      <c r="J849">
        <f>(Prices!P849 - Prices!P848) / Prices!P848</f>
        <v>-8.1743867510473533E-3</v>
      </c>
      <c r="K849">
        <f>(Prices!S849 - Prices!S848) / Prices!S848</f>
        <v>4.5395009134520468E-3</v>
      </c>
      <c r="L849">
        <v>-2.3641740605345519E-3</v>
      </c>
      <c r="M849">
        <v>-3.7627094361102108E-3</v>
      </c>
      <c r="N849">
        <v>-7.7583197242058518E-4</v>
      </c>
    </row>
    <row r="850" spans="1:14">
      <c r="A850" s="2">
        <v>44694</v>
      </c>
      <c r="B850">
        <f>(Prices!B850 - Prices!B849) / Prices!B849</f>
        <v>3.1916738166834956E-2</v>
      </c>
      <c r="C850">
        <f>(Prices!D850 - Prices!D849) / Prices!D849</f>
        <v>5.7275560350849478E-2</v>
      </c>
      <c r="D850">
        <f>(Prices!F850 - Prices!F849) / Prices!F849</f>
        <v>2.8415289527978269E-2</v>
      </c>
      <c r="E850">
        <f>(Prices!G850 - Prices!G849) / Prices!G849</f>
        <v>-5.7343613662532598E-3</v>
      </c>
      <c r="F850">
        <f>(Prices!H850 - Prices!H849) / Prices!H849</f>
        <v>8.8952156852857098E-3</v>
      </c>
      <c r="G850">
        <f>(Prices!I850 - Prices!I849) / Prices!I849</f>
        <v>2.2596622093306571E-2</v>
      </c>
      <c r="H850">
        <f>(Prices!J850 - Prices!J849) / Prices!J849</f>
        <v>9.4652293658720188E-2</v>
      </c>
      <c r="I850">
        <f>(Prices!K850 - Prices!K849) / Prices!K849</f>
        <v>1.0724410316597736E-2</v>
      </c>
      <c r="J850">
        <f>(Prices!P850 - Prices!P849) / Prices!P849</f>
        <v>5.7129093691457106E-2</v>
      </c>
      <c r="K850">
        <f>(Prices!S850 - Prices!S849) / Prices!S849</f>
        <v>2.966401993310407E-2</v>
      </c>
      <c r="L850">
        <v>3.7059793566506842E-2</v>
      </c>
      <c r="M850">
        <v>2.8092268317876912E-2</v>
      </c>
      <c r="N850">
        <v>2.3596580829372004E-2</v>
      </c>
    </row>
    <row r="851" spans="1:14">
      <c r="A851" s="2">
        <v>44697</v>
      </c>
      <c r="B851">
        <f>(Prices!B851 - Prices!B850) / Prices!B850</f>
        <v>-1.0672272705958203E-2</v>
      </c>
      <c r="C851">
        <f>(Prices!D851 - Prices!D850) / Prices!D850</f>
        <v>-1.9853161739722194E-2</v>
      </c>
      <c r="D851">
        <f>(Prices!F851 - Prices!F850) / Prices!F850</f>
        <v>-1.3834559313257456E-2</v>
      </c>
      <c r="E851">
        <f>(Prices!G851 - Prices!G850) / Prices!G850</f>
        <v>6.9550990855116743E-3</v>
      </c>
      <c r="F851">
        <f>(Prices!H851 - Prices!H850) / Prices!H850</f>
        <v>-6.969443291994469E-3</v>
      </c>
      <c r="G851">
        <f>(Prices!I851 - Prices!I850) / Prices!I850</f>
        <v>1.4550764799603024E-3</v>
      </c>
      <c r="H851">
        <f>(Prices!J851 - Prices!J850) / Prices!J850</f>
        <v>-2.4963214961137428E-2</v>
      </c>
      <c r="I851">
        <f>(Prices!K851 - Prices!K850) / Prices!K850</f>
        <v>9.7642661764134088E-3</v>
      </c>
      <c r="J851">
        <f>(Prices!P851 - Prices!P850) / Prices!P850</f>
        <v>-5.8758561618372646E-2</v>
      </c>
      <c r="K851">
        <f>(Prices!S851 - Prices!S850) / Prices!S850</f>
        <v>2.3520246233073076E-2</v>
      </c>
      <c r="L851">
        <v>-1.1591925064151413E-2</v>
      </c>
      <c r="M851">
        <v>1.3778182895553437E-3</v>
      </c>
      <c r="N851">
        <v>-3.5760903042243329E-3</v>
      </c>
    </row>
    <row r="852" spans="1:14">
      <c r="A852" s="2">
        <v>44698</v>
      </c>
      <c r="B852">
        <f>(Prices!B852 - Prices!B851) / Prices!B851</f>
        <v>2.5422560004064593E-2</v>
      </c>
      <c r="C852">
        <f>(Prices!D852 - Prices!D851) / Prices!D851</f>
        <v>4.1133273579996854E-2</v>
      </c>
      <c r="D852">
        <f>(Prices!F852 - Prices!F851) / Prices!F851</f>
        <v>1.7720393625918512E-2</v>
      </c>
      <c r="E852">
        <f>(Prices!G852 - Prices!G851) / Prices!G851</f>
        <v>4.1551096726305274E-3</v>
      </c>
      <c r="F852">
        <f>(Prices!H852 - Prices!H851) / Prices!H851</f>
        <v>3.3147337636985651E-2</v>
      </c>
      <c r="G852">
        <f>(Prices!I852 - Prices!I851) / Prices!I851</f>
        <v>2.0344240671173023E-2</v>
      </c>
      <c r="H852">
        <f>(Prices!J852 - Prices!J851) / Prices!J851</f>
        <v>5.2884620173498556E-2</v>
      </c>
      <c r="I852">
        <f>(Prices!K852 - Prices!K851) / Prices!K851</f>
        <v>-2.8367337390628423E-3</v>
      </c>
      <c r="J852">
        <f>(Prices!P852 - Prices!P851) / Prices!P851</f>
        <v>5.1410177789529186E-2</v>
      </c>
      <c r="K852">
        <f>(Prices!S852 - Prices!S851) / Prices!S851</f>
        <v>1.2754215078951352E-2</v>
      </c>
      <c r="L852">
        <v>2.5901493946748479E-2</v>
      </c>
      <c r="M852">
        <v>1.9261822387468673E-2</v>
      </c>
      <c r="N852">
        <v>2.0008929381836394E-2</v>
      </c>
    </row>
    <row r="853" spans="1:14">
      <c r="A853" s="2">
        <v>44699</v>
      </c>
      <c r="B853">
        <f>(Prices!B853 - Prices!B852) / Prices!B852</f>
        <v>-5.6419286618116835E-2</v>
      </c>
      <c r="C853">
        <f>(Prices!D853 - Prices!D852) / Prices!D852</f>
        <v>-7.1561966408272504E-2</v>
      </c>
      <c r="D853">
        <f>(Prices!F853 - Prices!F852) / Prices!F852</f>
        <v>-3.9266582743010377E-2</v>
      </c>
      <c r="E853">
        <f>(Prices!G853 - Prices!G852) / Prices!G852</f>
        <v>-1.8565954527056856E-2</v>
      </c>
      <c r="F853">
        <f>(Prices!H853 - Prices!H852) / Prices!H852</f>
        <v>-1.7105830818075884E-2</v>
      </c>
      <c r="G853">
        <f>(Prices!I853 - Prices!I852) / Prices!I852</f>
        <v>-4.5529768415907064E-2</v>
      </c>
      <c r="H853">
        <f>(Prices!J853 - Prices!J852) / Prices!J852</f>
        <v>-6.8163116854721553E-2</v>
      </c>
      <c r="I853">
        <f>(Prices!K853 - Prices!K852) / Prices!K852</f>
        <v>-6.2321855966105733E-2</v>
      </c>
      <c r="J853">
        <f>(Prices!P853 - Prices!P852) / Prices!P852</f>
        <v>-6.8013798124059291E-2</v>
      </c>
      <c r="K853">
        <f>(Prices!S853 - Prices!S852) / Prices!S852</f>
        <v>-1.5850509212598493E-2</v>
      </c>
      <c r="L853">
        <v>-4.9090173828340952E-2</v>
      </c>
      <c r="M853">
        <v>-2.3847264902396314E-2</v>
      </c>
      <c r="N853">
        <v>-3.9605541338347504E-2</v>
      </c>
    </row>
    <row r="854" spans="1:14">
      <c r="A854" s="2">
        <v>44700</v>
      </c>
      <c r="B854">
        <f>(Prices!B854 - Prices!B853) / Prices!B853</f>
        <v>-2.4641396296878584E-2</v>
      </c>
      <c r="C854">
        <f>(Prices!D854 - Prices!D853) / Prices!D853</f>
        <v>1.9278532990963421E-3</v>
      </c>
      <c r="D854">
        <f>(Prices!F854 - Prices!F853) / Prices!F853</f>
        <v>-1.3543470507189632E-2</v>
      </c>
      <c r="E854">
        <f>(Prices!G854 - Prices!G853) / Prices!G853</f>
        <v>-8.8887883082958696E-3</v>
      </c>
      <c r="F854">
        <f>(Prices!H854 - Prices!H853) / Prices!H853</f>
        <v>-1.4822242749874167E-2</v>
      </c>
      <c r="G854">
        <f>(Prices!I854 - Prices!I853) / Prices!I853</f>
        <v>-3.699548784570573E-3</v>
      </c>
      <c r="H854">
        <f>(Prices!J854 - Prices!J853) / Prices!J853</f>
        <v>1.0981042630504791E-2</v>
      </c>
      <c r="I854">
        <f>(Prices!K854 - Prices!K853) / Prices!K853</f>
        <v>-2.3028046516667549E-2</v>
      </c>
      <c r="J854">
        <f>(Prices!P854 - Prices!P853) / Prices!P853</f>
        <v>-5.4946344765306569E-4</v>
      </c>
      <c r="K854">
        <f>(Prices!S854 - Prices!S853) / Prices!S853</f>
        <v>5.4053530413349857E-3</v>
      </c>
      <c r="L854">
        <v>-5.3584580730637339E-3</v>
      </c>
      <c r="M854">
        <v>1.0371093028388111E-2</v>
      </c>
      <c r="N854">
        <v>-6.6881412446138785E-3</v>
      </c>
    </row>
    <row r="855" spans="1:14">
      <c r="A855" s="2">
        <v>44701</v>
      </c>
      <c r="B855">
        <f>(Prices!B855 - Prices!B854) / Prices!B854</f>
        <v>1.747161343552127E-3</v>
      </c>
      <c r="C855">
        <f>(Prices!D855 - Prices!D854) / Prices!D854</f>
        <v>2.5345295167624438E-3</v>
      </c>
      <c r="D855">
        <f>(Prices!F855 - Prices!F854) / Prices!F854</f>
        <v>-1.3371469551043631E-2</v>
      </c>
      <c r="E855">
        <f>(Prices!G855 - Prices!G854) / Prices!G854</f>
        <v>1.7477305071155375E-2</v>
      </c>
      <c r="F855">
        <f>(Prices!H855 - Prices!H854) / Prices!H854</f>
        <v>-8.1989104917348839E-3</v>
      </c>
      <c r="G855">
        <f>(Prices!I855 - Prices!I854) / Prices!I854</f>
        <v>-2.2913112401030116E-3</v>
      </c>
      <c r="H855">
        <f>(Prices!J855 - Prices!J854) / Prices!J854</f>
        <v>-2.5110922960260337E-2</v>
      </c>
      <c r="I855">
        <f>(Prices!K855 - Prices!K854) / Prices!K854</f>
        <v>6.3485395297842079E-4</v>
      </c>
      <c r="J855">
        <f>(Prices!P855 - Prices!P854) / Prices!P854</f>
        <v>-6.4165057161418862E-2</v>
      </c>
      <c r="K855">
        <f>(Prices!S855 - Prices!S854) / Prices!S854</f>
        <v>7.8999775743790971E-3</v>
      </c>
      <c r="L855">
        <v>-3.1077861317243211E-3</v>
      </c>
      <c r="M855">
        <v>5.7024226623936299E-3</v>
      </c>
      <c r="N855">
        <v>2.5147433921825267E-4</v>
      </c>
    </row>
    <row r="856" spans="1:14">
      <c r="A856" s="2">
        <v>44704</v>
      </c>
      <c r="B856">
        <f>(Prices!B856 - Prices!B855) / Prices!B855</f>
        <v>4.01193666898828E-2</v>
      </c>
      <c r="C856">
        <f>(Prices!D856 - Prices!D855) / Prices!D855</f>
        <v>-3.1605069518415347E-4</v>
      </c>
      <c r="D856">
        <f>(Prices!F856 - Prices!F855) / Prices!F855</f>
        <v>2.3689590056058606E-2</v>
      </c>
      <c r="E856">
        <f>(Prices!G856 - Prices!G855) / Prices!G855</f>
        <v>2.0415204084138806E-2</v>
      </c>
      <c r="F856">
        <f>(Prices!H856 - Prices!H855) / Prices!H855</f>
        <v>6.1871504299413481E-2</v>
      </c>
      <c r="G856">
        <f>(Prices!I856 - Prices!I855) / Prices!I855</f>
        <v>3.2031921015082711E-2</v>
      </c>
      <c r="H856">
        <f>(Prices!J856 - Prices!J855) / Prices!J855</f>
        <v>1.2220170927648898E-2</v>
      </c>
      <c r="I856">
        <f>(Prices!K856 - Prices!K855) / Prices!K855</f>
        <v>2.2991794964960746E-2</v>
      </c>
      <c r="J856">
        <f>(Prices!P856 - Prices!P855) / Prices!P855</f>
        <v>1.656871415985944E-2</v>
      </c>
      <c r="K856">
        <f>(Prices!S856 - Prices!S855) / Prices!S855</f>
        <v>2.2098766080060464E-2</v>
      </c>
      <c r="L856">
        <v>1.6627397307738951E-2</v>
      </c>
      <c r="M856">
        <v>1.7237763646530131E-2</v>
      </c>
      <c r="N856">
        <v>1.8965381598506283E-2</v>
      </c>
    </row>
    <row r="857" spans="1:14">
      <c r="A857" s="2">
        <v>44705</v>
      </c>
      <c r="B857">
        <f>(Prices!B857 - Prices!B856) / Prices!B856</f>
        <v>-1.9216138486210704E-2</v>
      </c>
      <c r="C857">
        <f>(Prices!D857 - Prices!D856) / Prices!D856</f>
        <v>-3.2141104325376195E-2</v>
      </c>
      <c r="D857">
        <f>(Prices!F857 - Prices!F856) / Prices!F856</f>
        <v>-4.9494014149814969E-2</v>
      </c>
      <c r="E857">
        <f>(Prices!G857 - Prices!G856) / Prices!G856</f>
        <v>1.0922578438309141E-2</v>
      </c>
      <c r="F857">
        <f>(Prices!H857 - Prices!H856) / Prices!H856</f>
        <v>1.4125154044150389E-2</v>
      </c>
      <c r="G857">
        <f>(Prices!I857 - Prices!I856) / Prices!I856</f>
        <v>-3.951578703882185E-3</v>
      </c>
      <c r="H857">
        <f>(Prices!J857 - Prices!J856) / Prices!J856</f>
        <v>-4.4028821101522231E-2</v>
      </c>
      <c r="I857">
        <f>(Prices!K857 - Prices!K856) / Prices!K856</f>
        <v>1.7787037714382063E-2</v>
      </c>
      <c r="J857">
        <f>(Prices!P857 - Prices!P856) / Prices!P856</f>
        <v>-6.9254646905075809E-2</v>
      </c>
      <c r="K857">
        <f>(Prices!S857 - Prices!S856) / Prices!S856</f>
        <v>5.4318343621085974E-3</v>
      </c>
      <c r="L857">
        <v>-2.1262189900435834E-2</v>
      </c>
      <c r="M857">
        <v>-3.5675222833686493E-3</v>
      </c>
      <c r="N857">
        <v>-7.2090195164550694E-3</v>
      </c>
    </row>
    <row r="858" spans="1:14">
      <c r="A858" s="2">
        <v>44706</v>
      </c>
      <c r="B858">
        <f>(Prices!B858 - Prices!B857) / Prices!B857</f>
        <v>1.1399805077611984E-3</v>
      </c>
      <c r="C858">
        <f>(Prices!D858 - Prices!D857) / Prices!D857</f>
        <v>2.5696475417555448E-2</v>
      </c>
      <c r="D858">
        <f>(Prices!F858 - Prices!F857) / Prices!F857</f>
        <v>-1.5570663173152352E-3</v>
      </c>
      <c r="E858">
        <f>(Prices!G858 - Prices!G857) / Prices!G857</f>
        <v>-9.8124345489123965E-3</v>
      </c>
      <c r="F858">
        <f>(Prices!H858 - Prices!H857) / Prices!H857</f>
        <v>6.9643719628150929E-3</v>
      </c>
      <c r="G858">
        <f>(Prices!I858 - Prices!I857) / Prices!I857</f>
        <v>1.1170183171095043E-2</v>
      </c>
      <c r="H858">
        <f>(Prices!J858 - Prices!J857) / Prices!J857</f>
        <v>5.0823143786631976E-2</v>
      </c>
      <c r="I858">
        <f>(Prices!K858 - Prices!K857) / Prices!K857</f>
        <v>-1.6392190242979398E-2</v>
      </c>
      <c r="J858">
        <f>(Prices!P858 - Prices!P857) / Prices!P857</f>
        <v>4.8777379117958028E-2</v>
      </c>
      <c r="K858">
        <f>(Prices!S858 - Prices!S857) / Prices!S857</f>
        <v>2.0127023288514907E-2</v>
      </c>
      <c r="L858">
        <v>1.3995203764904169E-2</v>
      </c>
      <c r="M858">
        <v>-4.4771866592265306E-4</v>
      </c>
      <c r="N858">
        <v>8.3382124469896911E-3</v>
      </c>
    </row>
    <row r="859" spans="1:14">
      <c r="A859" s="2">
        <v>44707</v>
      </c>
      <c r="B859">
        <f>(Prices!B859 - Prices!B858) / Prices!B858</f>
        <v>2.3199756231961535E-2</v>
      </c>
      <c r="C859">
        <f>(Prices!D859 - Prices!D858) / Prices!D858</f>
        <v>4.0294992294864995E-2</v>
      </c>
      <c r="D859">
        <f>(Prices!F859 - Prices!F858) / Prices!F858</f>
        <v>1.8784553266384098E-2</v>
      </c>
      <c r="E859">
        <f>(Prices!G859 - Prices!G858) / Prices!G858</f>
        <v>-8.9060134119169705E-4</v>
      </c>
      <c r="F859">
        <f>(Prices!H859 - Prices!H858) / Prices!H858</f>
        <v>1.7290118059669075E-2</v>
      </c>
      <c r="G859">
        <f>(Prices!I859 - Prices!I858) / Prices!I858</f>
        <v>1.2875130913083396E-2</v>
      </c>
      <c r="H859">
        <f>(Prices!J859 - Prices!J858) / Prices!J858</f>
        <v>5.1605475672482602E-2</v>
      </c>
      <c r="I859">
        <f>(Prices!K859 - Prices!K858) / Prices!K858</f>
        <v>8.7455001771658755E-3</v>
      </c>
      <c r="J859">
        <f>(Prices!P859 - Prices!P858) / Prices!P858</f>
        <v>7.4271389368293361E-2</v>
      </c>
      <c r="K859">
        <f>(Prices!S859 - Prices!S858) / Prices!S858</f>
        <v>3.5307478492816874E-3</v>
      </c>
      <c r="L859">
        <v>2.7707324946820083E-2</v>
      </c>
      <c r="M859">
        <v>1.0969364867440453E-2</v>
      </c>
      <c r="N859">
        <v>1.9879566766512931E-2</v>
      </c>
    </row>
    <row r="860" spans="1:14">
      <c r="A860" s="2">
        <v>44708</v>
      </c>
      <c r="B860">
        <f>(Prices!B860 - Prices!B859) / Prices!B859</f>
        <v>4.0756397591744445E-2</v>
      </c>
      <c r="C860">
        <f>(Prices!D860 - Prices!D859) / Prices!D859</f>
        <v>3.6632083603782596E-2</v>
      </c>
      <c r="D860">
        <f>(Prices!F860 - Prices!F859) / Prices!F859</f>
        <v>4.1969525396346519E-2</v>
      </c>
      <c r="E860">
        <f>(Prices!G860 - Prices!G859) / Prices!G859</f>
        <v>9.0826047313878559E-3</v>
      </c>
      <c r="F860">
        <f>(Prices!H860 - Prices!H859) / Prices!H859</f>
        <v>1.4137735592859352E-2</v>
      </c>
      <c r="G860">
        <f>(Prices!I860 - Prices!I859) / Prices!I859</f>
        <v>2.7604648647065522E-2</v>
      </c>
      <c r="H860">
        <f>(Prices!J860 - Prices!J859) / Prices!J859</f>
        <v>5.3778277569198549E-2</v>
      </c>
      <c r="I860">
        <f>(Prices!K860 - Prices!K859) / Prices!K859</f>
        <v>1.5292841722710551E-2</v>
      </c>
      <c r="J860">
        <f>(Prices!P860 - Prices!P859) / Prices!P859</f>
        <v>7.333306253742565E-2</v>
      </c>
      <c r="K860">
        <f>(Prices!S860 - Prices!S859) / Prices!S859</f>
        <v>9.8301621513946346E-3</v>
      </c>
      <c r="L860">
        <v>3.2639586736564703E-2</v>
      </c>
      <c r="M860">
        <v>1.240047479667059E-2</v>
      </c>
      <c r="N860">
        <v>2.5076477207391132E-2</v>
      </c>
    </row>
    <row r="861" spans="1:14">
      <c r="A861" s="2">
        <v>44712</v>
      </c>
      <c r="B861">
        <f>(Prices!B861 - Prices!B860) / Prices!B860</f>
        <v>-5.3459013060858269E-3</v>
      </c>
      <c r="C861">
        <f>(Prices!D861 - Prices!D860) / Prices!D860</f>
        <v>4.3970103790747637E-2</v>
      </c>
      <c r="D861">
        <f>(Prices!F861 - Prices!F860) / Prices!F860</f>
        <v>1.2869965745338325E-2</v>
      </c>
      <c r="E861">
        <f>(Prices!G861 - Prices!G860) / Prices!G860</f>
        <v>-8.6144893942059174E-3</v>
      </c>
      <c r="F861">
        <f>(Prices!H861 - Prices!H860) / Prices!H860</f>
        <v>7.313141653957426E-3</v>
      </c>
      <c r="G861">
        <f>(Prices!I861 - Prices!I860) / Prices!I860</f>
        <v>-5.0140120888386387E-3</v>
      </c>
      <c r="H861">
        <f>(Prices!J861 - Prices!J860) / Prices!J860</f>
        <v>-7.3892398682741294E-3</v>
      </c>
      <c r="I861">
        <f>(Prices!K861 - Prices!K860) / Prices!K860</f>
        <v>-5.6484911143767809E-3</v>
      </c>
      <c r="J861">
        <f>(Prices!P861 - Prices!P860) / Prices!P860</f>
        <v>-1.8035633890553528E-3</v>
      </c>
      <c r="K861">
        <f>(Prices!S861 - Prices!S860) / Prices!S860</f>
        <v>-1.6292400235194793E-2</v>
      </c>
      <c r="L861">
        <v>-2.6529458580209653E-3</v>
      </c>
      <c r="M861">
        <v>-4.5933383989252459E-3</v>
      </c>
      <c r="N861">
        <v>-5.5525435877879156E-3</v>
      </c>
    </row>
    <row r="862" spans="1:14">
      <c r="A862" s="2">
        <v>44713</v>
      </c>
      <c r="B862">
        <f>(Prices!B862 - Prices!B861) / Prices!B861</f>
        <v>-8.7346928891165771E-4</v>
      </c>
      <c r="C862">
        <f>(Prices!D862 - Prices!D861) / Prices!D861</f>
        <v>1.2266042992873196E-2</v>
      </c>
      <c r="D862">
        <f>(Prices!F862 - Prices!F861) / Prices!F861</f>
        <v>1.1426972886027741E-3</v>
      </c>
      <c r="E862">
        <f>(Prices!G862 - Prices!G861) / Prices!G861</f>
        <v>-1.0137473254414201E-2</v>
      </c>
      <c r="F862">
        <f>(Prices!H862 - Prices!H861) / Prices!H861</f>
        <v>-1.7545121016501321E-2</v>
      </c>
      <c r="G862">
        <f>(Prices!I862 - Prices!I861) / Prices!I861</f>
        <v>2.0230345263791303E-3</v>
      </c>
      <c r="H862">
        <f>(Prices!J862 - Prices!J861) / Prices!J861</f>
        <v>-1.8851964809720453E-2</v>
      </c>
      <c r="I862">
        <f>(Prices!K862 - Prices!K861) / Prices!K861</f>
        <v>-1.5147492963161611E-2</v>
      </c>
      <c r="J862">
        <f>(Prices!P862 - Prices!P861) / Prices!P861</f>
        <v>-2.3593490200273463E-2</v>
      </c>
      <c r="K862">
        <f>(Prices!S862 - Prices!S861) / Prices!S861</f>
        <v>1.9166402256523097E-2</v>
      </c>
      <c r="L862">
        <v>-7.3958701313555043E-3</v>
      </c>
      <c r="M862">
        <v>-9.0089575474250616E-3</v>
      </c>
      <c r="N862">
        <v>-8.3755743480762607E-3</v>
      </c>
    </row>
    <row r="863" spans="1:14">
      <c r="A863" s="2">
        <v>44714</v>
      </c>
      <c r="B863">
        <f>(Prices!B863 - Prices!B862) / Prices!B862</f>
        <v>1.6811327417355776E-2</v>
      </c>
      <c r="C863">
        <f>(Prices!D863 - Prices!D862) / Prices!D862</f>
        <v>3.1450343007386174E-2</v>
      </c>
      <c r="D863">
        <f>(Prices!F863 - Prices!F862) / Prices!F862</f>
        <v>3.275469276475184E-2</v>
      </c>
      <c r="E863">
        <f>(Prices!G863 - Prices!G862) / Prices!G862</f>
        <v>-3.1512260655878945E-3</v>
      </c>
      <c r="F863">
        <f>(Prices!H863 - Prices!H862) / Prices!H862</f>
        <v>1.6088052081845102E-2</v>
      </c>
      <c r="G863">
        <f>(Prices!I863 - Prices!I862) / Prices!I862</f>
        <v>7.9288315183532951E-3</v>
      </c>
      <c r="H863">
        <f>(Prices!J863 - Prices!J862) / Prices!J862</f>
        <v>6.9432493764613482E-2</v>
      </c>
      <c r="I863">
        <f>(Prices!K863 - Prices!K862) / Prices!K862</f>
        <v>1.0779833959719086E-2</v>
      </c>
      <c r="J863">
        <f>(Prices!P863 - Prices!P862) / Prices!P862</f>
        <v>4.6773980038740844E-2</v>
      </c>
      <c r="K863">
        <f>(Prices!S863 - Prices!S862) / Prices!S862</f>
        <v>-1.7374550160181121E-3</v>
      </c>
      <c r="L863">
        <v>2.7385794204069582E-2</v>
      </c>
      <c r="M863">
        <v>2.1064276203413716E-2</v>
      </c>
      <c r="N863">
        <v>1.8990689244161786E-2</v>
      </c>
    </row>
    <row r="864" spans="1:14">
      <c r="A864" s="2">
        <v>44715</v>
      </c>
      <c r="B864">
        <f>(Prices!B864 - Prices!B863) / Prices!B863</f>
        <v>-3.8555760533909543E-2</v>
      </c>
      <c r="C864">
        <f>(Prices!D864 - Prices!D863) / Prices!D863</f>
        <v>-2.5185068024527506E-2</v>
      </c>
      <c r="D864">
        <f>(Prices!F864 - Prices!F863) / Prices!F863</f>
        <v>-2.6198185878771554E-2</v>
      </c>
      <c r="E864">
        <f>(Prices!G864 - Prices!G863) / Prices!G863</f>
        <v>-4.120997843080087E-3</v>
      </c>
      <c r="F864">
        <f>(Prices!H864 - Prices!H863) / Prices!H863</f>
        <v>-1.3939437282698742E-2</v>
      </c>
      <c r="G864">
        <f>(Prices!I864 - Prices!I863) / Prices!I863</f>
        <v>-1.6606995859830498E-2</v>
      </c>
      <c r="H864">
        <f>(Prices!J864 - Prices!J863) / Prices!J863</f>
        <v>-4.4507866302026015E-2</v>
      </c>
      <c r="I864">
        <f>(Prices!K864 - Prices!K863) / Prices!K863</f>
        <v>-8.9665724113310377E-3</v>
      </c>
      <c r="J864">
        <f>(Prices!P864 - Prices!P863) / Prices!P863</f>
        <v>-9.2193599885269886E-2</v>
      </c>
      <c r="K864">
        <f>(Prices!S864 - Prices!S863) / Prices!S863</f>
        <v>1.4538927759146263E-2</v>
      </c>
      <c r="L864">
        <v>-2.6019366352451546E-2</v>
      </c>
      <c r="M864">
        <v>-1.5417935397808365E-2</v>
      </c>
      <c r="N864">
        <v>-1.6186448451638982E-2</v>
      </c>
    </row>
    <row r="865" spans="1:14">
      <c r="A865" s="2">
        <v>44718</v>
      </c>
      <c r="B865">
        <f>(Prices!B865 - Prices!B864) / Prices!B864</f>
        <v>5.227795255176952E-3</v>
      </c>
      <c r="C865">
        <f>(Prices!D865 - Prices!D864) / Prices!D864</f>
        <v>1.9942807289223673E-2</v>
      </c>
      <c r="D865">
        <f>(Prices!F865 - Prices!F864) / Prices!F864</f>
        <v>1.9901165958213181E-2</v>
      </c>
      <c r="E865">
        <f>(Prices!G865 - Prices!G864) / Prices!G864</f>
        <v>-1.1338045902722904E-4</v>
      </c>
      <c r="F865">
        <f>(Prices!H865 - Prices!H864) / Prices!H864</f>
        <v>-3.3036925848749371E-3</v>
      </c>
      <c r="G865">
        <f>(Prices!I865 - Prices!I864) / Prices!I864</f>
        <v>-4.70340706276276E-3</v>
      </c>
      <c r="H865">
        <f>(Prices!J865 - Prices!J864) / Prices!J864</f>
        <v>3.5255394153900005E-3</v>
      </c>
      <c r="I865">
        <f>(Prices!K865 - Prices!K864) / Prices!K864</f>
        <v>-3.9070572099984217E-3</v>
      </c>
      <c r="J865">
        <f>(Prices!P865 - Prices!P864) / Prices!P864</f>
        <v>1.604720167836092E-2</v>
      </c>
      <c r="K865">
        <f>(Prices!S865 - Prices!S864) / Prices!S864</f>
        <v>-2.5232164410736299E-3</v>
      </c>
      <c r="L865">
        <v>3.3306941220859108E-3</v>
      </c>
      <c r="M865">
        <v>3.7493311932794192E-3</v>
      </c>
      <c r="N865">
        <v>2.7288496011960489E-3</v>
      </c>
    </row>
    <row r="866" spans="1:14">
      <c r="A866" s="2">
        <v>44719</v>
      </c>
      <c r="B866">
        <f>(Prices!B866 - Prices!B865) / Prices!B865</f>
        <v>1.7585790782255809E-2</v>
      </c>
      <c r="C866">
        <f>(Prices!D866 - Prices!D865) / Prices!D865</f>
        <v>-1.4344105316090081E-2</v>
      </c>
      <c r="D866">
        <f>(Prices!F866 - Prices!F865) / Prices!F865</f>
        <v>2.816266186012919E-3</v>
      </c>
      <c r="E866">
        <f>(Prices!G866 - Prices!G865) / Prices!G865</f>
        <v>1.0997903423844439E-2</v>
      </c>
      <c r="F866">
        <f>(Prices!H866 - Prices!H865) / Prices!H865</f>
        <v>2.6209315908748308E-3</v>
      </c>
      <c r="G866">
        <f>(Prices!I866 - Prices!I865) / Prices!I865</f>
        <v>1.3953495437071453E-2</v>
      </c>
      <c r="H866">
        <f>(Prices!J866 - Prices!J865) / Prices!J865</f>
        <v>7.4522673983795822E-3</v>
      </c>
      <c r="I866">
        <f>(Prices!K866 - Prices!K865) / Prices!K865</f>
        <v>1.1147877424666853E-2</v>
      </c>
      <c r="J866">
        <f>(Prices!P866 - Prices!P865) / Prices!P865</f>
        <v>2.5460558898937695E-3</v>
      </c>
      <c r="K866">
        <f>(Prices!S866 - Prices!S865) / Prices!S865</f>
        <v>4.5831901554595954E-2</v>
      </c>
      <c r="L866">
        <v>8.6257462112922199E-3</v>
      </c>
      <c r="M866">
        <v>2.4172277986334303E-3</v>
      </c>
      <c r="N866">
        <v>9.7760062602952787E-3</v>
      </c>
    </row>
    <row r="867" spans="1:14">
      <c r="A867" s="2">
        <v>44720</v>
      </c>
      <c r="B867">
        <f>(Prices!B867 - Prices!B866) / Prices!B866</f>
        <v>-5.0434504618768264E-3</v>
      </c>
      <c r="C867">
        <f>(Prices!D867 - Prices!D866) / Prices!D866</f>
        <v>-1.4796745486375646E-2</v>
      </c>
      <c r="D867">
        <f>(Prices!F867 - Prices!F866) / Prices!F866</f>
        <v>3.7979324103141592E-4</v>
      </c>
      <c r="E867">
        <f>(Prices!G867 - Prices!G866) / Prices!G866</f>
        <v>-5.9437092696599022E-3</v>
      </c>
      <c r="F867">
        <f>(Prices!H867 - Prices!H866) / Prices!H866</f>
        <v>-1.591442859936423E-2</v>
      </c>
      <c r="G867">
        <f>(Prices!I867 - Prices!I866) / Prices!I866</f>
        <v>-7.6698730295952375E-3</v>
      </c>
      <c r="H867">
        <f>(Prices!J867 - Prices!J866) / Prices!J866</f>
        <v>-1.4480407568688576E-2</v>
      </c>
      <c r="I867">
        <f>(Prices!K867 - Prices!K866) / Prices!K866</f>
        <v>-1.2454116547177707E-2</v>
      </c>
      <c r="J867">
        <f>(Prices!P867 - Prices!P866) / Prices!P866</f>
        <v>1.2474516432601532E-2</v>
      </c>
      <c r="K867">
        <f>(Prices!S867 - Prices!S866) / Prices!S866</f>
        <v>1.1802129270561549E-2</v>
      </c>
      <c r="L867">
        <v>-7.1962192864689026E-3</v>
      </c>
      <c r="M867">
        <v>-1.2494541348890035E-2</v>
      </c>
      <c r="N867">
        <v>-1.0937489327422494E-2</v>
      </c>
    </row>
    <row r="868" spans="1:14">
      <c r="A868" s="2">
        <v>44721</v>
      </c>
      <c r="B868">
        <f>(Prices!B868 - Prices!B867) / Prices!B867</f>
        <v>-3.5955728670364201E-2</v>
      </c>
      <c r="C868">
        <f>(Prices!D868 - Prices!D867) / Prices!D867</f>
        <v>-4.1508489574430624E-2</v>
      </c>
      <c r="D868">
        <f>(Prices!F868 - Prices!F867) / Prices!F867</f>
        <v>-2.0124679425139611E-2</v>
      </c>
      <c r="E868">
        <f>(Prices!G868 - Prices!G867) / Prices!G867</f>
        <v>-2.013769897587999E-2</v>
      </c>
      <c r="F868">
        <f>(Prices!H868 - Prices!H867) / Prices!H867</f>
        <v>-2.1015668925608931E-2</v>
      </c>
      <c r="G868">
        <f>(Prices!I868 - Prices!I867) / Prices!I867</f>
        <v>-2.0783178735917764E-2</v>
      </c>
      <c r="H868">
        <f>(Prices!J868 - Prices!J867) / Prices!J867</f>
        <v>-3.2175084252345651E-2</v>
      </c>
      <c r="I868">
        <f>(Prices!K868 - Prices!K867) / Prices!K867</f>
        <v>-1.8055272434112458E-2</v>
      </c>
      <c r="J868">
        <f>(Prices!P868 - Prices!P867) / Prices!P867</f>
        <v>-8.9305553084625486E-3</v>
      </c>
      <c r="K868">
        <f>(Prices!S868 - Prices!S867) / Prices!S867</f>
        <v>-2.160803552679701E-2</v>
      </c>
      <c r="L868">
        <v>-2.6784704574502171E-2</v>
      </c>
      <c r="M868">
        <v>-2.0865678534885468E-2</v>
      </c>
      <c r="N868">
        <v>-2.3518967028531845E-2</v>
      </c>
    </row>
    <row r="869" spans="1:14">
      <c r="A869" s="2">
        <v>44722</v>
      </c>
      <c r="B869">
        <f>(Prices!B869 - Prices!B868) / Prices!B868</f>
        <v>-3.8628733599901953E-2</v>
      </c>
      <c r="C869">
        <f>(Prices!D869 - Prices!D868) / Prices!D868</f>
        <v>-5.5962117215743311E-2</v>
      </c>
      <c r="D869">
        <f>(Prices!F869 - Prices!F868) / Prices!F868</f>
        <v>-3.1993638062380571E-2</v>
      </c>
      <c r="E869">
        <f>(Prices!G869 - Prices!G868) / Prices!G868</f>
        <v>-6.6777798870604815E-3</v>
      </c>
      <c r="F869">
        <f>(Prices!H869 - Prices!H868) / Prices!H868</f>
        <v>-4.5965948653070354E-2</v>
      </c>
      <c r="G869">
        <f>(Prices!I869 - Prices!I868) / Prices!I868</f>
        <v>-4.4563590498985985E-2</v>
      </c>
      <c r="H869">
        <f>(Prices!J869 - Prices!J868) / Prices!J868</f>
        <v>-5.9507850673304406E-2</v>
      </c>
      <c r="I869">
        <f>(Prices!K869 - Prices!K868) / Prices!K868</f>
        <v>-3.7899961150457168E-3</v>
      </c>
      <c r="J869">
        <f>(Prices!P869 - Prices!P868) / Prices!P868</f>
        <v>-3.1190911234383133E-2</v>
      </c>
      <c r="K869">
        <f>(Prices!S869 - Prices!S868) / Prices!S868</f>
        <v>-1.8274252011783086E-2</v>
      </c>
      <c r="L869">
        <v>-3.5270522670491966E-2</v>
      </c>
      <c r="M869">
        <v>-2.312406833042437E-2</v>
      </c>
      <c r="N869">
        <v>-2.9341822209625772E-2</v>
      </c>
    </row>
    <row r="870" spans="1:14">
      <c r="A870" s="2">
        <v>44725</v>
      </c>
      <c r="B870">
        <f>(Prices!B870 - Prices!B869) / Prices!B869</f>
        <v>-3.8284753668059841E-2</v>
      </c>
      <c r="C870">
        <f>(Prices!D870 - Prices!D869) / Prices!D869</f>
        <v>-5.4537193558745596E-2</v>
      </c>
      <c r="D870">
        <f>(Prices!F870 - Prices!F869) / Prices!F869</f>
        <v>-4.2901557213220906E-2</v>
      </c>
      <c r="E870">
        <f>(Prices!G870 - Prices!G869) / Prices!G869</f>
        <v>-1.0084057699019574E-2</v>
      </c>
      <c r="F870">
        <f>(Prices!H870 - Prices!H869) / Prices!H869</f>
        <v>-2.9778458885840655E-2</v>
      </c>
      <c r="G870">
        <f>(Prices!I870 - Prices!I869) / Prices!I869</f>
        <v>-4.2412837808358708E-2</v>
      </c>
      <c r="H870">
        <f>(Prices!J870 - Prices!J869) / Prices!J869</f>
        <v>-7.8178417730287511E-2</v>
      </c>
      <c r="I870">
        <f>(Prices!K870 - Prices!K869) / Prices!K869</f>
        <v>-2.6769886203698769E-2</v>
      </c>
      <c r="J870">
        <f>(Prices!P870 - Prices!P869) / Prices!P869</f>
        <v>-7.1021539907059561E-2</v>
      </c>
      <c r="K870">
        <f>(Prices!S870 - Prices!S869) / Prices!S869</f>
        <v>-4.5888879633314721E-2</v>
      </c>
      <c r="L870">
        <v>-4.6496079531816621E-2</v>
      </c>
      <c r="M870">
        <v>-3.4114645915680183E-2</v>
      </c>
      <c r="N870">
        <v>-3.8546193590368524E-2</v>
      </c>
    </row>
    <row r="871" spans="1:14">
      <c r="A871" s="2">
        <v>44726</v>
      </c>
      <c r="B871">
        <f>(Prices!B871 - Prices!B870) / Prices!B870</f>
        <v>6.6724038100755929E-3</v>
      </c>
      <c r="C871">
        <f>(Prices!D871 - Prices!D870) / Prices!D870</f>
        <v>-1.3118555361939654E-2</v>
      </c>
      <c r="D871">
        <f>(Prices!F871 - Prices!F870) / Prices!F870</f>
        <v>3.0360892979165457E-3</v>
      </c>
      <c r="E871">
        <f>(Prices!G871 - Prices!G870) / Prices!G870</f>
        <v>-1.5338675244397075E-2</v>
      </c>
      <c r="F871">
        <f>(Prices!H871 - Prices!H870) / Prices!H870</f>
        <v>-1.663937399580849E-2</v>
      </c>
      <c r="G871">
        <f>(Prices!I871 - Prices!I870) / Prices!I870</f>
        <v>9.2049801904653741E-3</v>
      </c>
      <c r="H871">
        <f>(Prices!J871 - Prices!J870) / Prices!J870</f>
        <v>1.2079039161068568E-2</v>
      </c>
      <c r="I871">
        <f>(Prices!K871 - Prices!K870) / Prices!K870</f>
        <v>-3.1197906650045307E-2</v>
      </c>
      <c r="J871">
        <f>(Prices!P871 - Prices!P870) / Prices!P870</f>
        <v>2.3887157055640217E-2</v>
      </c>
      <c r="K871">
        <f>(Prices!S871 - Prices!S870) / Prices!S870</f>
        <v>2.6083286334195712E-3</v>
      </c>
      <c r="L871">
        <v>1.8151520764440861E-3</v>
      </c>
      <c r="M871">
        <v>-9.1300685241816736E-3</v>
      </c>
      <c r="N871">
        <v>-2.4967883799934714E-3</v>
      </c>
    </row>
    <row r="872" spans="1:14">
      <c r="A872" s="2">
        <v>44727</v>
      </c>
      <c r="B872">
        <f>(Prices!B872 - Prices!B871) / Prices!B871</f>
        <v>2.0111913330362025E-2</v>
      </c>
      <c r="C872">
        <f>(Prices!D872 - Prices!D871) / Prices!D871</f>
        <v>5.2389802934769629E-2</v>
      </c>
      <c r="D872">
        <f>(Prices!F872 - Prices!F871) / Prices!F871</f>
        <v>2.8571175426829847E-2</v>
      </c>
      <c r="E872">
        <f>(Prices!G872 - Prices!G871) / Prices!G871</f>
        <v>1.070215226287825E-2</v>
      </c>
      <c r="F872">
        <f>(Prices!H872 - Prices!H871) / Prices!H871</f>
        <v>1.1835976986207407E-2</v>
      </c>
      <c r="G872">
        <f>(Prices!I872 - Prices!I871) / Prices!I871</f>
        <v>2.9735313135908114E-2</v>
      </c>
      <c r="H872">
        <f>(Prices!J872 - Prices!J871) / Prices!J871</f>
        <v>4.363461448568174E-2</v>
      </c>
      <c r="I872">
        <f>(Prices!K872 - Prices!K871) / Prices!K871</f>
        <v>-9.9372077864690617E-3</v>
      </c>
      <c r="J872">
        <f>(Prices!P872 - Prices!P871) / Prices!P871</f>
        <v>5.4823670803627621E-2</v>
      </c>
      <c r="K872">
        <f>(Prices!S872 - Prices!S871) / Prices!S871</f>
        <v>-1.2591220636894697E-2</v>
      </c>
      <c r="L872">
        <v>2.4971833020366895E-2</v>
      </c>
      <c r="M872">
        <v>1.7701049846458105E-2</v>
      </c>
      <c r="N872">
        <v>1.4318911437834005E-2</v>
      </c>
    </row>
    <row r="873" spans="1:14">
      <c r="A873" s="2">
        <v>44728</v>
      </c>
      <c r="B873">
        <f>(Prices!B873 - Prices!B872) / Prices!B872</f>
        <v>-3.9651686970949833E-2</v>
      </c>
      <c r="C873">
        <f>(Prices!D873 - Prices!D872) / Prices!D872</f>
        <v>-3.7243378610853146E-2</v>
      </c>
      <c r="D873">
        <f>(Prices!F873 - Prices!F872) / Prices!F872</f>
        <v>-3.3990927899624983E-2</v>
      </c>
      <c r="E873">
        <f>(Prices!G873 - Prices!G872) / Prices!G872</f>
        <v>5.2946137716787251E-4</v>
      </c>
      <c r="F873">
        <f>(Prices!H873 - Prices!H872) / Prices!H872</f>
        <v>-1.7156249755479202E-2</v>
      </c>
      <c r="G873">
        <f>(Prices!I873 - Prices!I872) / Prices!I872</f>
        <v>-2.6969923012836312E-2</v>
      </c>
      <c r="H873">
        <f>(Prices!J873 - Prices!J872) / Prices!J872</f>
        <v>-5.6029406376290156E-2</v>
      </c>
      <c r="I873">
        <f>(Prices!K873 - Prices!K872) / Prices!K872</f>
        <v>6.112782508682771E-3</v>
      </c>
      <c r="J873">
        <f>(Prices!P873 - Prices!P872) / Prices!P872</f>
        <v>-8.5407699126542502E-2</v>
      </c>
      <c r="K873">
        <f>(Prices!S873 - Prices!S872) / Prices!S872</f>
        <v>-3.6884680696474839E-2</v>
      </c>
      <c r="L873">
        <v>-4.0346195920151179E-2</v>
      </c>
      <c r="M873">
        <v>-2.4064875543165835E-2</v>
      </c>
      <c r="N873">
        <v>-3.2852991027795229E-2</v>
      </c>
    </row>
    <row r="874" spans="1:14">
      <c r="A874" s="2">
        <v>44729</v>
      </c>
      <c r="B874">
        <f>(Prices!B874 - Prices!B873) / Prices!B873</f>
        <v>1.1533019244036482E-2</v>
      </c>
      <c r="C874">
        <f>(Prices!D874 - Prices!D873) / Prices!D873</f>
        <v>2.4696097512578452E-2</v>
      </c>
      <c r="D874">
        <f>(Prices!F874 - Prices!F873) / Prices!F873</f>
        <v>1.0468398086938151E-2</v>
      </c>
      <c r="E874">
        <f>(Prices!G874 - Prices!G873) / Prices!G873</f>
        <v>-3.6453155564037405E-3</v>
      </c>
      <c r="F874">
        <f>(Prices!H874 - Prices!H873) / Prices!H873</f>
        <v>-3.5263955921747804E-3</v>
      </c>
      <c r="G874">
        <f>(Prices!I874 - Prices!I873) / Prices!I873</f>
        <v>1.0939993122806734E-2</v>
      </c>
      <c r="H874">
        <f>(Prices!J874 - Prices!J873) / Prices!J873</f>
        <v>1.7883493264922477E-2</v>
      </c>
      <c r="I874">
        <f>(Prices!K874 - Prices!K873) / Prices!K873</f>
        <v>-7.2006582901231178E-3</v>
      </c>
      <c r="J874">
        <f>(Prices!P874 - Prices!P873) / Prices!P873</f>
        <v>1.7174980283869323E-2</v>
      </c>
      <c r="K874">
        <f>(Prices!S874 - Prices!S873) / Prices!S873</f>
        <v>-5.7665062512099456E-2</v>
      </c>
      <c r="L874">
        <v>1.2159555874214271E-2</v>
      </c>
      <c r="M874">
        <v>-3.4177376671077121E-3</v>
      </c>
      <c r="N874">
        <v>2.6105194641168781E-3</v>
      </c>
    </row>
    <row r="875" spans="1:14">
      <c r="A875" s="2">
        <v>44733</v>
      </c>
      <c r="B875">
        <f>(Prices!B875 - Prices!B874) / Prices!B874</f>
        <v>3.2761073346476453E-2</v>
      </c>
      <c r="C875">
        <f>(Prices!D875 - Prices!D874) / Prices!D874</f>
        <v>2.3159471438541333E-2</v>
      </c>
      <c r="D875">
        <f>(Prices!F875 - Prices!F874) / Prices!F874</f>
        <v>4.1071085219037504E-2</v>
      </c>
      <c r="E875">
        <f>(Prices!G875 - Prices!G874) / Prices!G874</f>
        <v>2.0948848927715778E-2</v>
      </c>
      <c r="F875">
        <f>(Prices!H875 - Prices!H874) / Prices!H874</f>
        <v>2.4772273411720735E-2</v>
      </c>
      <c r="G875">
        <f>(Prices!I875 - Prices!I874) / Prices!I874</f>
        <v>2.4591288496837494E-2</v>
      </c>
      <c r="H875">
        <f>(Prices!J875 - Prices!J874) / Prices!J874</f>
        <v>4.3199015298209284E-2</v>
      </c>
      <c r="I875">
        <f>(Prices!K875 - Prices!K874) / Prices!K874</f>
        <v>3.0296093825332975E-2</v>
      </c>
      <c r="J875">
        <f>(Prices!P875 - Prices!P874) / Prices!P874</f>
        <v>9.3544348021478735E-2</v>
      </c>
      <c r="K875">
        <f>(Prices!S875 - Prices!S874) / Prices!S874</f>
        <v>6.2238691467438538E-2</v>
      </c>
      <c r="L875">
        <v>2.5229531360362559E-2</v>
      </c>
      <c r="M875">
        <v>1.5388090321178197E-2</v>
      </c>
      <c r="N875">
        <v>2.4500871356336048E-2</v>
      </c>
    </row>
    <row r="876" spans="1:14">
      <c r="A876" s="2">
        <v>44734</v>
      </c>
      <c r="B876">
        <f>(Prices!B876 - Prices!B875) / Prices!B875</f>
        <v>-3.827055817567363E-3</v>
      </c>
      <c r="C876">
        <f>(Prices!D876 - Prices!D875) / Prices!D875</f>
        <v>2.4843268523026302E-3</v>
      </c>
      <c r="D876">
        <f>(Prices!F876 - Prices!F875) / Prices!F875</f>
        <v>-5.065931887162752E-4</v>
      </c>
      <c r="E876">
        <f>(Prices!G876 - Prices!G875) / Prices!G875</f>
        <v>1.5779756734338575E-2</v>
      </c>
      <c r="F876">
        <f>(Prices!H876 - Prices!H875) / Prices!H875</f>
        <v>-5.6118208672769569E-3</v>
      </c>
      <c r="G876">
        <f>(Prices!I876 - Prices!I875) / Prices!I875</f>
        <v>-2.4042034391483485E-3</v>
      </c>
      <c r="H876">
        <f>(Prices!J876 - Prices!J875) / Prices!J875</f>
        <v>-1.2435143776304865E-2</v>
      </c>
      <c r="I876">
        <f>(Prices!K876 - Prices!K875) / Prices!K875</f>
        <v>1.5619383744536751E-2</v>
      </c>
      <c r="J876">
        <f>(Prices!P876 - Prices!P875) / Prices!P875</f>
        <v>-4.0078058841534949E-3</v>
      </c>
      <c r="K876">
        <f>(Prices!S876 - Prices!S875) / Prices!S875</f>
        <v>-3.9571423610362789E-2</v>
      </c>
      <c r="L876">
        <v>-1.4586810446607023E-3</v>
      </c>
      <c r="M876">
        <v>-9.2884512780713E-3</v>
      </c>
      <c r="N876">
        <v>-2.1084466876298553E-3</v>
      </c>
    </row>
    <row r="877" spans="1:14">
      <c r="A877" s="2">
        <v>44735</v>
      </c>
      <c r="B877">
        <f>(Prices!B877 - Prices!B876) / Prices!B876</f>
        <v>2.1573375072429912E-2</v>
      </c>
      <c r="C877">
        <f>(Prices!D877 - Prices!D876) / Prices!D876</f>
        <v>3.2033093996523508E-2</v>
      </c>
      <c r="D877">
        <f>(Prices!F877 - Prices!F876) / Prices!F876</f>
        <v>6.7675604444950316E-3</v>
      </c>
      <c r="E877">
        <f>(Prices!G877 - Prices!G876) / Prices!G876</f>
        <v>2.2305368330642537E-2</v>
      </c>
      <c r="F877">
        <f>(Prices!H877 - Prices!H876) / Prices!H876</f>
        <v>-1.0939395646484291E-2</v>
      </c>
      <c r="G877">
        <f>(Prices!I877 - Prices!I876) / Prices!I876</f>
        <v>2.2636696371816711E-2</v>
      </c>
      <c r="H877">
        <f>(Prices!J877 - Prices!J876) / Prices!J876</f>
        <v>-8.2520652056896193E-3</v>
      </c>
      <c r="I877">
        <f>(Prices!K877 - Prices!K876) / Prices!K876</f>
        <v>2.7436647502230925E-2</v>
      </c>
      <c r="J877">
        <f>(Prices!P877 - Prices!P876) / Prices!P876</f>
        <v>-4.3063108899482703E-3</v>
      </c>
      <c r="K877">
        <f>(Prices!S877 - Prices!S876) / Prices!S876</f>
        <v>-3.0161800044232669E-2</v>
      </c>
      <c r="L877">
        <v>1.4892678344491726E-2</v>
      </c>
      <c r="M877">
        <v>-3.7008970362437691E-3</v>
      </c>
      <c r="N877">
        <v>1.0506490092812262E-2</v>
      </c>
    </row>
    <row r="878" spans="1:14">
      <c r="A878" s="2">
        <v>44736</v>
      </c>
      <c r="B878">
        <f>(Prices!B878 - Prices!B877) / Prices!B877</f>
        <v>2.451717957657874E-2</v>
      </c>
      <c r="C878">
        <f>(Prices!D878 - Prices!D877) / Prices!D877</f>
        <v>3.5752370649061248E-2</v>
      </c>
      <c r="D878">
        <f>(Prices!F878 - Prices!F877) / Prices!F877</f>
        <v>5.1077159554887501E-2</v>
      </c>
      <c r="E878">
        <f>(Prices!G878 - Prices!G877) / Prices!G877</f>
        <v>1.4638717404717325E-2</v>
      </c>
      <c r="F878">
        <f>(Prices!H878 - Prices!H877) / Prices!H877</f>
        <v>2.9845656589617828E-2</v>
      </c>
      <c r="G878">
        <f>(Prices!I878 - Prices!I877) / Prices!I877</f>
        <v>3.4149843418649059E-2</v>
      </c>
      <c r="H878">
        <f>(Prices!J878 - Prices!J877) / Prices!J877</f>
        <v>5.5531687256655707E-2</v>
      </c>
      <c r="I878">
        <f>(Prices!K878 - Prices!K877) / Prices!K877</f>
        <v>1.4406185395133447E-2</v>
      </c>
      <c r="J878">
        <f>(Prices!P878 - Prices!P877) / Prices!P877</f>
        <v>4.5248893450592999E-2</v>
      </c>
      <c r="K878">
        <f>(Prices!S878 - Prices!S877) / Prices!S877</f>
        <v>1.9833546892785745E-2</v>
      </c>
      <c r="L878">
        <v>3.4263867517850086E-2</v>
      </c>
      <c r="M878">
        <v>2.9717791860655131E-2</v>
      </c>
      <c r="N878">
        <v>3.1134616520698873E-2</v>
      </c>
    </row>
    <row r="879" spans="1:14">
      <c r="A879" s="2">
        <v>44739</v>
      </c>
      <c r="B879">
        <f>(Prices!B879 - Prices!B878) / Prices!B878</f>
        <v>0</v>
      </c>
      <c r="C879">
        <f>(Prices!D879 - Prices!D878) / Prices!D878</f>
        <v>-2.782069284939212E-2</v>
      </c>
      <c r="D879">
        <f>(Prices!F879 - Prices!F878) / Prices!F878</f>
        <v>-1.8152101297045219E-2</v>
      </c>
      <c r="E879">
        <f>(Prices!G879 - Prices!G878) / Prices!G878</f>
        <v>-9.3246798520355402E-4</v>
      </c>
      <c r="F879">
        <f>(Prices!H879 - Prices!H878) / Prices!H878</f>
        <v>-8.0123755249115955E-3</v>
      </c>
      <c r="G879">
        <f>(Prices!I879 - Prices!I878) / Prices!I878</f>
        <v>-1.0496901346065998E-2</v>
      </c>
      <c r="H879">
        <f>(Prices!J879 - Prices!J878) / Prices!J878</f>
        <v>-1.5006104839945252E-2</v>
      </c>
      <c r="I879">
        <f>(Prices!K879 - Prices!K878) / Prices!K878</f>
        <v>-7.6203227252672262E-3</v>
      </c>
      <c r="J879">
        <f>(Prices!P879 - Prices!P878) / Prices!P878</f>
        <v>-3.2016505127857361E-3</v>
      </c>
      <c r="K879">
        <f>(Prices!S879 - Prices!S878) / Prices!S878</f>
        <v>2.451062903986587E-2</v>
      </c>
      <c r="L879">
        <v>-7.3317400860810986E-3</v>
      </c>
      <c r="M879">
        <v>-1.9240019734724897E-3</v>
      </c>
      <c r="N879">
        <v>-3.7502456194692525E-3</v>
      </c>
    </row>
    <row r="880" spans="1:14">
      <c r="A880" s="2">
        <v>44740</v>
      </c>
      <c r="B880">
        <f>(Prices!B880 - Prices!B879) / Prices!B879</f>
        <v>-2.9789516167948581E-2</v>
      </c>
      <c r="C880">
        <f>(Prices!D880 - Prices!D879) / Prices!D879</f>
        <v>-5.1404342272343674E-2</v>
      </c>
      <c r="D880">
        <f>(Prices!F880 - Prices!F879) / Prices!F879</f>
        <v>-3.3030112669502787E-2</v>
      </c>
      <c r="E880">
        <f>(Prices!G880 - Prices!G879) / Prices!G879</f>
        <v>-2.8442638196562928E-2</v>
      </c>
      <c r="F880">
        <f>(Prices!H880 - Prices!H879) / Prices!H879</f>
        <v>-4.8117975939789299E-3</v>
      </c>
      <c r="G880">
        <f>(Prices!I880 - Prices!I879) / Prices!I879</f>
        <v>-3.1748895679761024E-2</v>
      </c>
      <c r="H880">
        <f>(Prices!J880 - Prices!J879) / Prices!J879</f>
        <v>-5.2581975084502894E-2</v>
      </c>
      <c r="I880">
        <f>(Prices!K880 - Prices!K879) / Prices!K879</f>
        <v>-1.6265412094647064E-2</v>
      </c>
      <c r="J880">
        <f>(Prices!P880 - Prices!P879) / Prices!P879</f>
        <v>-5.0043557824811381E-2</v>
      </c>
      <c r="K880">
        <f>(Prices!S880 - Prices!S879) / Prices!S879</f>
        <v>2.7743679493187425E-2</v>
      </c>
      <c r="L880">
        <v>-3.0466869206619462E-2</v>
      </c>
      <c r="M880">
        <v>-5.3012822415237195E-3</v>
      </c>
      <c r="N880">
        <v>-2.160871724120084E-2</v>
      </c>
    </row>
    <row r="881" spans="1:14">
      <c r="A881" s="2">
        <v>44741</v>
      </c>
      <c r="B881">
        <f>(Prices!B881 - Prices!B880) / Prices!B880</f>
        <v>1.3023689362180266E-2</v>
      </c>
      <c r="C881">
        <f>(Prices!D881 - Prices!D880) / Prices!D880</f>
        <v>1.4152668728781502E-2</v>
      </c>
      <c r="D881">
        <f>(Prices!F881 - Prices!F880) / Prices!F880</f>
        <v>-2.7320791761470307E-3</v>
      </c>
      <c r="E881">
        <f>(Prices!G881 - Prices!G880) / Prices!G880</f>
        <v>2.8247446482563312E-4</v>
      </c>
      <c r="F881">
        <f>(Prices!H881 - Prices!H880) / Prices!H880</f>
        <v>-4.4896858295613053E-3</v>
      </c>
      <c r="G881">
        <f>(Prices!I881 - Prices!I880) / Prices!I880</f>
        <v>1.4737830338279556E-2</v>
      </c>
      <c r="H881">
        <f>(Prices!J881 - Prices!J880) / Prices!J880</f>
        <v>-2.7530958485331793E-2</v>
      </c>
      <c r="I881">
        <f>(Prices!K881 - Prices!K880) / Prices!K880</f>
        <v>9.08348593038758E-3</v>
      </c>
      <c r="J881">
        <f>(Prices!P881 - Prices!P880) / Prices!P880</f>
        <v>-1.7937182380908787E-2</v>
      </c>
      <c r="K881">
        <f>(Prices!S881 - Prices!S880) / Prices!S880</f>
        <v>-3.6939871583527163E-2</v>
      </c>
      <c r="L881">
        <v>9.17107358666784E-4</v>
      </c>
      <c r="M881">
        <v>-6.0561633290033339E-3</v>
      </c>
      <c r="N881">
        <v>4.923605589161954E-4</v>
      </c>
    </row>
    <row r="882" spans="1:14">
      <c r="A882" s="2">
        <v>44742</v>
      </c>
      <c r="B882">
        <f>(Prices!B882 - Prices!B881) / Prices!B881</f>
        <v>-1.8027745172725401E-2</v>
      </c>
      <c r="C882">
        <f>(Prices!D882 - Prices!D881) / Prices!D881</f>
        <v>-2.4880638358707394E-2</v>
      </c>
      <c r="D882">
        <f>(Prices!F882 - Prices!F881) / Prices!F881</f>
        <v>-2.4516306182341314E-2</v>
      </c>
      <c r="E882">
        <f>(Prices!G882 - Prices!G881) / Prices!G881</f>
        <v>2.9381105852267029E-3</v>
      </c>
      <c r="F882">
        <f>(Prices!H882 - Prices!H881) / Prices!H881</f>
        <v>-2.3330563318599673E-2</v>
      </c>
      <c r="G882">
        <f>(Prices!I882 - Prices!I881) / Prices!I881</f>
        <v>-1.3179196777244407E-2</v>
      </c>
      <c r="H882">
        <f>(Prices!J882 - Prices!J881) / Prices!J881</f>
        <v>-2.4642891602398864E-2</v>
      </c>
      <c r="I882">
        <f>(Prices!K882 - Prices!K881) / Prices!K881</f>
        <v>1.1181401109270267E-2</v>
      </c>
      <c r="J882">
        <f>(Prices!P882 - Prices!P881) / Prices!P881</f>
        <v>-1.757922779937722E-2</v>
      </c>
      <c r="K882">
        <f>(Prices!S882 - Prices!S881) / Prices!S881</f>
        <v>-2.8143412334888013E-2</v>
      </c>
      <c r="L882">
        <v>-1.2403298649300355E-2</v>
      </c>
      <c r="M882">
        <v>-5.60558962189402E-3</v>
      </c>
      <c r="N882">
        <v>-7.8939036727847765E-3</v>
      </c>
    </row>
    <row r="883" spans="1:14">
      <c r="A883" s="2">
        <v>44743</v>
      </c>
      <c r="B883">
        <f>(Prices!B883 - Prices!B882) / Prices!B882</f>
        <v>1.6164865905089434E-2</v>
      </c>
      <c r="C883">
        <f>(Prices!D883 - Prices!D882) / Prices!D882</f>
        <v>3.1541272036512601E-2</v>
      </c>
      <c r="D883">
        <f>(Prices!F883 - Prices!F882) / Prices!F882</f>
        <v>-2.0694333185538134E-3</v>
      </c>
      <c r="E883">
        <f>(Prices!G883 - Prices!G882) / Prices!G882</f>
        <v>1.1323284814556701E-2</v>
      </c>
      <c r="F883">
        <f>(Prices!H883 - Prices!H882) / Prices!H882</f>
        <v>1.2787556290553786E-2</v>
      </c>
      <c r="G883">
        <f>(Prices!I883 - Prices!I882) / Prices!I882</f>
        <v>1.070758025106752E-2</v>
      </c>
      <c r="H883">
        <f>(Prices!J883 - Prices!J882) / Prices!J882</f>
        <v>-4.1955267348506423E-2</v>
      </c>
      <c r="I883">
        <f>(Prices!K883 - Prices!K882) / Prices!K882</f>
        <v>1.6134476246214131E-2</v>
      </c>
      <c r="J883">
        <f>(Prices!P883 - Prices!P882) / Prices!P882</f>
        <v>1.2429131666979426E-2</v>
      </c>
      <c r="K883">
        <f>(Prices!S883 - Prices!S882) / Prices!S882</f>
        <v>2.2302804920626959E-2</v>
      </c>
      <c r="L883">
        <v>6.6007232522665082E-3</v>
      </c>
      <c r="M883">
        <v>2.2055286004922276E-3</v>
      </c>
      <c r="N883">
        <v>1.0262748075937309E-2</v>
      </c>
    </row>
    <row r="884" spans="1:14">
      <c r="A884" s="2">
        <v>44747</v>
      </c>
      <c r="B884">
        <f>(Prices!B884 - Prices!B883) / Prices!B883</f>
        <v>1.8929864436821313E-2</v>
      </c>
      <c r="C884">
        <f>(Prices!D884 - Prices!D883) / Prices!D883</f>
        <v>3.5962053023039176E-2</v>
      </c>
      <c r="D884">
        <f>(Prices!F884 - Prices!F883) / Prices!F883</f>
        <v>4.1618639232476579E-2</v>
      </c>
      <c r="E884">
        <f>(Prices!G884 - Prices!G883) / Prices!G883</f>
        <v>-7.6873066321134125E-3</v>
      </c>
      <c r="F884">
        <f>(Prices!H884 - Prices!H883) / Prices!H883</f>
        <v>-3.803563120453113E-3</v>
      </c>
      <c r="G884">
        <f>(Prices!I884 - Prices!I883) / Prices!I883</f>
        <v>1.2597249772649236E-2</v>
      </c>
      <c r="H884">
        <f>(Prices!J884 - Prices!J883) / Prices!J883</f>
        <v>3.0365614084471724E-2</v>
      </c>
      <c r="I884">
        <f>(Prices!K884 - Prices!K883) / Prices!K883</f>
        <v>-9.6505682651873599E-3</v>
      </c>
      <c r="J884">
        <f>(Prices!P884 - Prices!P883) / Prices!P883</f>
        <v>2.5535704813974807E-2</v>
      </c>
      <c r="K884">
        <f>(Prices!S884 - Prices!S883) / Prices!S883</f>
        <v>-3.1296510288352355E-2</v>
      </c>
      <c r="L884">
        <v>1.7119671831673074E-2</v>
      </c>
      <c r="M884">
        <v>-2.1520952743114864E-2</v>
      </c>
      <c r="N884">
        <v>1.7693585816408127E-3</v>
      </c>
    </row>
    <row r="885" spans="1:14">
      <c r="A885" s="2">
        <v>44748</v>
      </c>
      <c r="B885">
        <f>(Prices!B885 - Prices!B884) / Prices!B884</f>
        <v>9.6075311454565E-3</v>
      </c>
      <c r="C885">
        <f>(Prices!D885 - Prices!D884) / Prices!D884</f>
        <v>7.3127914630370192E-3</v>
      </c>
      <c r="D885">
        <f>(Prices!F885 - Prices!F884) / Prices!F884</f>
        <v>1.1557062849356271E-2</v>
      </c>
      <c r="E885">
        <f>(Prices!G885 - Prices!G884) / Prices!G884</f>
        <v>8.9819069766495499E-4</v>
      </c>
      <c r="F885">
        <f>(Prices!H885 - Prices!H884) / Prices!H884</f>
        <v>-6.4819875121816025E-3</v>
      </c>
      <c r="G885">
        <f>(Prices!I885 - Prices!I884) / Prices!I884</f>
        <v>1.2782984231068188E-2</v>
      </c>
      <c r="H885">
        <f>(Prices!J885 - Prices!J884) / Prices!J884</f>
        <v>1.1093327981798776E-2</v>
      </c>
      <c r="I885">
        <f>(Prices!K885 - Prices!K884) / Prices!K884</f>
        <v>9.3298788219168781E-3</v>
      </c>
      <c r="J885">
        <f>(Prices!P885 - Prices!P884) / Prices!P884</f>
        <v>-5.7208020003852314E-3</v>
      </c>
      <c r="K885">
        <f>(Prices!S885 - Prices!S884) / Prices!S884</f>
        <v>-1.8040348343084257E-2</v>
      </c>
      <c r="L885">
        <v>6.4122774783158913E-3</v>
      </c>
      <c r="M885">
        <v>0</v>
      </c>
      <c r="N885">
        <v>3.6173090698315455E-3</v>
      </c>
    </row>
    <row r="886" spans="1:14">
      <c r="A886" s="2">
        <v>44749</v>
      </c>
      <c r="B886">
        <f>(Prices!B886 - Prices!B885) / Prices!B885</f>
        <v>2.3999520824876722E-2</v>
      </c>
      <c r="C886">
        <f>(Prices!D886 - Prices!D885) / Prices!D885</f>
        <v>1.7493221096553446E-2</v>
      </c>
      <c r="D886">
        <f>(Prices!F886 - Prices!F885) / Prices!F885</f>
        <v>3.6754309837287467E-2</v>
      </c>
      <c r="E886">
        <f>(Prices!G886 - Prices!G885) / Prices!G885</f>
        <v>1.1218495832443348E-3</v>
      </c>
      <c r="F886">
        <f>(Prices!H886 - Prices!H885) / Prices!H885</f>
        <v>2.5292585825730834E-2</v>
      </c>
      <c r="G886">
        <f>(Prices!I886 - Prices!I885) / Prices!I885</f>
        <v>8.226441107575316E-3</v>
      </c>
      <c r="H886">
        <f>(Prices!J886 - Prices!J885) / Prices!J885</f>
        <v>4.8116301632137808E-2</v>
      </c>
      <c r="I886">
        <f>(Prices!K886 - Prices!K885) / Prices!K885</f>
        <v>-3.4224268570535061E-4</v>
      </c>
      <c r="J886">
        <f>(Prices!P886 - Prices!P885) / Prices!P885</f>
        <v>5.5279044880592695E-2</v>
      </c>
      <c r="K886">
        <f>(Prices!S886 - Prices!S885) / Prices!S885</f>
        <v>3.1940371027018084E-2</v>
      </c>
      <c r="L886">
        <v>2.1398601700774539E-2</v>
      </c>
      <c r="M886">
        <v>1.624579393591382E-2</v>
      </c>
      <c r="N886">
        <v>1.4673973592058178E-2</v>
      </c>
    </row>
    <row r="887" spans="1:14">
      <c r="A887" s="2">
        <v>44750</v>
      </c>
      <c r="B887">
        <f>(Prices!B887 - Prices!B886) / Prices!B886</f>
        <v>4.7144789067672397E-3</v>
      </c>
      <c r="C887">
        <f>(Prices!D887 - Prices!D886) / Prices!D886</f>
        <v>-6.7910332940139878E-3</v>
      </c>
      <c r="D887">
        <f>(Prices!F887 - Prices!F886) / Prices!F886</f>
        <v>4.802822505179021E-3</v>
      </c>
      <c r="E887">
        <f>(Prices!G887 - Prices!G886) / Prices!G886</f>
        <v>-1.2326516917818275E-3</v>
      </c>
      <c r="F887">
        <f>(Prices!H887 - Prices!H886) / Prices!H886</f>
        <v>-3.1379927885551873E-3</v>
      </c>
      <c r="G887">
        <f>(Prices!I887 - Prices!I886) / Prices!I886</f>
        <v>-2.7570167920045394E-3</v>
      </c>
      <c r="H887">
        <f>(Prices!J887 - Prices!J886) / Prices!J886</f>
        <v>-1.2610746835443128E-3</v>
      </c>
      <c r="I887">
        <f>(Prices!K887 - Prices!K886) / Prices!K886</f>
        <v>-6.7121272408513181E-3</v>
      </c>
      <c r="J887">
        <f>(Prices!P887 - Prices!P886) / Prices!P886</f>
        <v>2.5435169687600186E-2</v>
      </c>
      <c r="K887">
        <f>(Prices!S887 - Prices!S886) / Prices!S886</f>
        <v>1.629214012182189E-3</v>
      </c>
      <c r="L887">
        <v>1.2545681956489831E-3</v>
      </c>
      <c r="M887">
        <v>2.4595517589187021E-3</v>
      </c>
      <c r="N887">
        <v>-5.8732616218443677E-4</v>
      </c>
    </row>
    <row r="888" spans="1:14">
      <c r="A888" s="2">
        <v>44753</v>
      </c>
      <c r="B888">
        <f>(Prices!B888 - Prices!B887) / Prices!B887</f>
        <v>-1.4757731849290502E-2</v>
      </c>
      <c r="C888">
        <f>(Prices!D888 - Prices!D887) / Prices!D887</f>
        <v>-3.2802500307215827E-2</v>
      </c>
      <c r="D888">
        <f>(Prices!F888 - Prices!F887) / Prices!F887</f>
        <v>-3.0807543216033257E-2</v>
      </c>
      <c r="E888">
        <f>(Prices!G888 - Prices!G887) / Prices!G887</f>
        <v>3.9283391143692705E-4</v>
      </c>
      <c r="F888">
        <f>(Prices!H888 - Prices!H887) / Prices!H887</f>
        <v>-1.311656311707715E-2</v>
      </c>
      <c r="G888">
        <f>(Prices!I888 - Prices!I887) / Prices!I887</f>
        <v>-1.1768691992003019E-2</v>
      </c>
      <c r="H888">
        <f>(Prices!J888 - Prices!J887) / Prices!J887</f>
        <v>-4.3313573040042672E-2</v>
      </c>
      <c r="I888">
        <f>(Prices!K888 - Prices!K887) / Prices!K887</f>
        <v>7.0332460222208622E-3</v>
      </c>
      <c r="J888">
        <f>(Prices!P888 - Prices!P887) / Prices!P887</f>
        <v>-6.54800594814684E-2</v>
      </c>
      <c r="K888">
        <f>(Prices!S888 - Prices!S887) / Prices!S887</f>
        <v>-5.1116296174869178E-3</v>
      </c>
      <c r="L888">
        <v>-2.1364420146472322E-2</v>
      </c>
      <c r="M888">
        <v>-1.6682972737473468E-2</v>
      </c>
      <c r="N888">
        <v>-1.1307507595395755E-2</v>
      </c>
    </row>
    <row r="889" spans="1:14">
      <c r="A889" s="2">
        <v>44754</v>
      </c>
      <c r="B889">
        <f>(Prices!B889 - Prices!B888) / Prices!B888</f>
        <v>6.8338185166099989E-3</v>
      </c>
      <c r="C889">
        <f>(Prices!D889 - Prices!D888) / Prices!D888</f>
        <v>-2.2639810105565133E-2</v>
      </c>
      <c r="D889">
        <f>(Prices!F889 - Prices!F888) / Prices!F888</f>
        <v>-1.4315816502528856E-2</v>
      </c>
      <c r="E889">
        <f>(Prices!G889 - Prices!G888) / Prices!G888</f>
        <v>-1.4017381606371691E-2</v>
      </c>
      <c r="F889">
        <f>(Prices!H889 - Prices!H888) / Prices!H888</f>
        <v>9.748168399644451E-4</v>
      </c>
      <c r="G889">
        <f>(Prices!I889 - Prices!I888) / Prices!I888</f>
        <v>-4.0981472573320604E-2</v>
      </c>
      <c r="H889">
        <f>(Prices!J889 - Prices!J888) / Prices!J888</f>
        <v>-4.6198907898586964E-3</v>
      </c>
      <c r="I889">
        <f>(Prices!K889 - Prices!K888) / Prices!K888</f>
        <v>-8.8330016726026091E-3</v>
      </c>
      <c r="J889">
        <f>(Prices!P889 - Prices!P888) / Prices!P888</f>
        <v>-5.4336116369884781E-3</v>
      </c>
      <c r="K889">
        <f>(Prices!S889 - Prices!S888) / Prices!S888</f>
        <v>-1.3311593362962237E-2</v>
      </c>
      <c r="L889">
        <v>-9.6876806934917039E-3</v>
      </c>
      <c r="M889">
        <v>-9.9805744773429008E-4</v>
      </c>
      <c r="N889">
        <v>-9.2286191133958435E-3</v>
      </c>
    </row>
    <row r="890" spans="1:14">
      <c r="A890" s="2">
        <v>44755</v>
      </c>
      <c r="B890">
        <f>(Prices!B890 - Prices!B889) / Prices!B889</f>
        <v>-2.5368599346975887E-3</v>
      </c>
      <c r="C890">
        <f>(Prices!D890 - Prices!D889) / Prices!D889</f>
        <v>1.0803884746268762E-2</v>
      </c>
      <c r="D890">
        <f>(Prices!F890 - Prices!F889) / Prices!F889</f>
        <v>-2.3390422713194421E-2</v>
      </c>
      <c r="E890">
        <f>(Prices!G890 - Prices!G889) / Prices!G889</f>
        <v>-2.3316882100699824E-3</v>
      </c>
      <c r="F890">
        <f>(Prices!H890 - Prices!H889) / Prices!H889</f>
        <v>-9.3832874388924958E-3</v>
      </c>
      <c r="G890">
        <f>(Prices!I890 - Prices!I889) / Prices!I889</f>
        <v>-3.7449553276129909E-3</v>
      </c>
      <c r="H890">
        <f>(Prices!J890 - Prices!J889) / Prices!J889</f>
        <v>5.4368962782000716E-3</v>
      </c>
      <c r="I890">
        <f>(Prices!K890 - Prices!K889) / Prices!K889</f>
        <v>6.5630840755253579E-3</v>
      </c>
      <c r="J890">
        <f>(Prices!P890 - Prices!P889) / Prices!P889</f>
        <v>1.7033448479672638E-2</v>
      </c>
      <c r="K890">
        <f>(Prices!S890 - Prices!S889) / Prices!S889</f>
        <v>4.0235948467909101E-3</v>
      </c>
      <c r="L890">
        <v>-2.0608399001623996E-3</v>
      </c>
      <c r="M890">
        <v>-1.2485511893169023E-3</v>
      </c>
      <c r="N890">
        <v>-4.6572899113908085E-3</v>
      </c>
    </row>
    <row r="891" spans="1:14">
      <c r="A891" s="2">
        <v>44756</v>
      </c>
      <c r="B891">
        <f>(Prices!B891 - Prices!B890) / Prices!B890</f>
        <v>2.0482647291207176E-2</v>
      </c>
      <c r="C891">
        <f>(Prices!D891 - Prices!D890) / Prices!D890</f>
        <v>2.0832946047122792E-3</v>
      </c>
      <c r="D891">
        <f>(Prices!F891 - Prices!F890) / Prices!F890</f>
        <v>-8.8547624696808484E-3</v>
      </c>
      <c r="E891">
        <f>(Prices!G891 - Prices!G890) / Prices!G890</f>
        <v>1.3679722837421791E-3</v>
      </c>
      <c r="F891">
        <f>(Prices!H891 - Prices!H890) / Prices!H890</f>
        <v>-3.4938653021578794E-2</v>
      </c>
      <c r="G891">
        <f>(Prices!I891 - Prices!I890) / Prices!I890</f>
        <v>5.3813717484256941E-3</v>
      </c>
      <c r="H891">
        <f>(Prices!J891 - Prices!J890) / Prices!J890</f>
        <v>1.3716681939268775E-2</v>
      </c>
      <c r="I891">
        <f>(Prices!K891 - Prices!K890) / Prices!K890</f>
        <v>-2.95143298226114E-3</v>
      </c>
      <c r="J891">
        <f>(Prices!P891 - Prices!P890) / Prices!P890</f>
        <v>5.3718612189147799E-3</v>
      </c>
      <c r="K891">
        <f>(Prices!S891 - Prices!S890) / Prices!S890</f>
        <v>-2.0037656481718829E-2</v>
      </c>
      <c r="L891">
        <v>3.5707763833784326E-3</v>
      </c>
      <c r="M891">
        <v>-1.4753995278875699E-2</v>
      </c>
      <c r="N891">
        <v>-2.6409088986855248E-3</v>
      </c>
    </row>
    <row r="892" spans="1:14">
      <c r="A892" s="2">
        <v>44757</v>
      </c>
      <c r="B892">
        <f>(Prices!B892 - Prices!B891) / Prices!B891</f>
        <v>1.1449951927363623E-2</v>
      </c>
      <c r="C892">
        <f>(Prices!D892 - Prices!D891) / Prices!D891</f>
        <v>2.6394340331140027E-2</v>
      </c>
      <c r="D892">
        <f>(Prices!F892 - Prices!F891) / Prices!F891</f>
        <v>1.2775456747392003E-2</v>
      </c>
      <c r="E892">
        <f>(Prices!G892 - Prices!G891) / Prices!G891</f>
        <v>1.451492190891591E-2</v>
      </c>
      <c r="F892">
        <f>(Prices!H892 - Prices!H891) / Prices!H891</f>
        <v>4.5833316385971025E-2</v>
      </c>
      <c r="G892">
        <f>(Prices!I892 - Prices!I891) / Prices!I891</f>
        <v>1.0390412762813227E-2</v>
      </c>
      <c r="H892">
        <f>(Prices!J892 - Prices!J891) / Prices!J891</f>
        <v>2.537075247322032E-2</v>
      </c>
      <c r="I892">
        <f>(Prices!K892 - Prices!K891) / Prices!K891</f>
        <v>-1.3765507011322077E-3</v>
      </c>
      <c r="J892">
        <f>(Prices!P892 - Prices!P891) / Prices!P891</f>
        <v>7.3572315408602269E-3</v>
      </c>
      <c r="K892">
        <f>(Prices!S892 - Prices!S891) / Prices!S891</f>
        <v>1.6839172205372992E-2</v>
      </c>
      <c r="L892">
        <v>1.813926387298426E-2</v>
      </c>
      <c r="M892">
        <v>1.5228484798161969E-2</v>
      </c>
      <c r="N892">
        <v>1.8909717394868904E-2</v>
      </c>
    </row>
    <row r="893" spans="1:14">
      <c r="A893" s="2">
        <v>44760</v>
      </c>
      <c r="B893">
        <f>(Prices!B893 - Prices!B892) / Prices!B892</f>
        <v>-2.0643316140053693E-2</v>
      </c>
      <c r="C893">
        <f>(Prices!D893 - Prices!D892) / Prices!D892</f>
        <v>1.8493974357444811E-3</v>
      </c>
      <c r="D893">
        <f>(Prices!F893 - Prices!F892) / Prices!F892</f>
        <v>-2.4580165659482244E-2</v>
      </c>
      <c r="E893">
        <f>(Prices!G893 - Prices!G892) / Prices!G892</f>
        <v>-2.2442765095231475E-2</v>
      </c>
      <c r="F893">
        <f>(Prices!H893 - Prices!H892) / Prices!H892</f>
        <v>-1.0270054336085497E-2</v>
      </c>
      <c r="G893">
        <f>(Prices!I893 - Prices!I892) / Prices!I892</f>
        <v>-9.6213870794306221E-3</v>
      </c>
      <c r="H893">
        <f>(Prices!J893 - Prices!J892) / Prices!J892</f>
        <v>2.1507577446077102E-2</v>
      </c>
      <c r="I893">
        <f>(Prices!K893 - Prices!K892) / Prices!K892</f>
        <v>-1.2132322287308796E-2</v>
      </c>
      <c r="J893">
        <f>(Prices!P893 - Prices!P892) / Prices!P892</f>
        <v>1.999426810217694E-3</v>
      </c>
      <c r="K893">
        <f>(Prices!S893 - Prices!S892) / Prices!S892</f>
        <v>1.8452768786034159E-2</v>
      </c>
      <c r="L893">
        <v>-8.4626335143416307E-3</v>
      </c>
      <c r="M893">
        <v>6.2501750681935387E-3</v>
      </c>
      <c r="N893">
        <v>-8.2764303061974593E-3</v>
      </c>
    </row>
    <row r="894" spans="1:14">
      <c r="A894" s="2">
        <v>44761</v>
      </c>
      <c r="B894">
        <f>(Prices!B894 - Prices!B893) / Prices!B893</f>
        <v>2.6722174696696813E-2</v>
      </c>
      <c r="C894">
        <f>(Prices!D894 - Prices!D893) / Prices!D893</f>
        <v>3.9117412664191206E-2</v>
      </c>
      <c r="D894">
        <f>(Prices!F894 - Prices!F893) / Prices!F893</f>
        <v>4.3841089279655715E-2</v>
      </c>
      <c r="E894">
        <f>(Prices!G894 - Prices!G893) / Prices!G893</f>
        <v>-1.4578365067373056E-2</v>
      </c>
      <c r="F894">
        <f>(Prices!H894 - Prices!H893) / Prices!H893</f>
        <v>2.4778729962103722E-2</v>
      </c>
      <c r="G894">
        <f>(Prices!I894 - Prices!I893) / Prices!I893</f>
        <v>2.0767178311134074E-2</v>
      </c>
      <c r="H894">
        <f>(Prices!J894 - Prices!J893) / Prices!J893</f>
        <v>5.5337998955443557E-2</v>
      </c>
      <c r="I894">
        <f>(Prices!K894 - Prices!K893) / Prices!K893</f>
        <v>5.0938375566995766E-3</v>
      </c>
      <c r="J894">
        <f>(Prices!P894 - Prices!P893) / Prices!P893</f>
        <v>2.0716718219317025E-2</v>
      </c>
      <c r="K894">
        <f>(Prices!S894 - Prices!S893) / Prices!S893</f>
        <v>2.5203138300632786E-2</v>
      </c>
      <c r="L894">
        <v>3.0753139947204623E-2</v>
      </c>
      <c r="M894">
        <v>2.5838510346252039E-2</v>
      </c>
      <c r="N894">
        <v>2.7144545530008078E-2</v>
      </c>
    </row>
    <row r="895" spans="1:14">
      <c r="A895" s="2">
        <v>44762</v>
      </c>
      <c r="B895">
        <f>(Prices!B895 - Prices!B894) / Prices!B894</f>
        <v>1.3509833148081398E-2</v>
      </c>
      <c r="C895">
        <f>(Prices!D895 - Prices!D894) / Prices!D894</f>
        <v>3.857539627705385E-2</v>
      </c>
      <c r="D895">
        <f>(Prices!F895 - Prices!F894) / Prices!F894</f>
        <v>7.9092565791839928E-4</v>
      </c>
      <c r="E895">
        <f>(Prices!G895 - Prices!G894) / Prices!G894</f>
        <v>-5.7078092912992351E-3</v>
      </c>
      <c r="F895">
        <f>(Prices!H895 - Prices!H894) / Prices!H894</f>
        <v>-1.7457639540475569E-4</v>
      </c>
      <c r="G895">
        <f>(Prices!I895 - Prices!I894) / Prices!I894</f>
        <v>1.0557343960068171E-2</v>
      </c>
      <c r="H895">
        <f>(Prices!J895 - Prices!J894) / Prices!J894</f>
        <v>4.7963815555749204E-2</v>
      </c>
      <c r="I895">
        <f>(Prices!K895 - Prices!K894) / Prices!K894</f>
        <v>-1.7286871466254791E-2</v>
      </c>
      <c r="J895">
        <f>(Prices!P895 - Prices!P894) / Prices!P894</f>
        <v>8.0234644666532171E-3</v>
      </c>
      <c r="K895">
        <f>(Prices!S895 - Prices!S894) / Prices!S894</f>
        <v>1.0989053861462312E-2</v>
      </c>
      <c r="L895">
        <v>1.5856778403054009E-2</v>
      </c>
      <c r="M895">
        <v>-4.8438398160567161E-3</v>
      </c>
      <c r="N895">
        <v>6.4060281726395765E-3</v>
      </c>
    </row>
    <row r="896" spans="1:14">
      <c r="A896" s="2">
        <v>44763</v>
      </c>
      <c r="B896">
        <f>(Prices!B896 - Prices!B895) / Prices!B895</f>
        <v>1.5094326980844645E-2</v>
      </c>
      <c r="C896">
        <f>(Prices!D896 - Prices!D895) / Prices!D895</f>
        <v>1.5150286399039637E-2</v>
      </c>
      <c r="D896">
        <f>(Prices!F896 - Prices!F895) / Prices!F895</f>
        <v>3.8629568836701074E-3</v>
      </c>
      <c r="E896">
        <f>(Prices!G896 - Prices!G895) / Prices!G895</f>
        <v>3.514490190570845E-3</v>
      </c>
      <c r="F896">
        <f>(Prices!H896 - Prices!H895) / Prices!H895</f>
        <v>6.8098129499401432E-3</v>
      </c>
      <c r="G896">
        <f>(Prices!I896 - Prices!I895) / Prices!I895</f>
        <v>9.79900791061355E-3</v>
      </c>
      <c r="H896">
        <f>(Prices!J896 - Prices!J895) / Prices!J895</f>
        <v>1.3646402983895961E-2</v>
      </c>
      <c r="I896">
        <f>(Prices!K896 - Prices!K895) / Prices!K895</f>
        <v>9.4574696153447684E-4</v>
      </c>
      <c r="J896">
        <f>(Prices!P896 - Prices!P895) / Prices!P895</f>
        <v>9.7804707228535348E-2</v>
      </c>
      <c r="K896">
        <f>(Prices!S896 - Prices!S895) / Prices!S895</f>
        <v>-1.6696580243378559E-2</v>
      </c>
      <c r="L896">
        <v>1.4354977315633347E-2</v>
      </c>
      <c r="M896">
        <v>1.1194912941637833E-2</v>
      </c>
      <c r="N896">
        <v>1.0112504229498769E-2</v>
      </c>
    </row>
    <row r="897" spans="1:14">
      <c r="A897" s="2">
        <v>44764</v>
      </c>
      <c r="B897">
        <f>(Prices!B897 - Prices!B896) / Prices!B896</f>
        <v>-8.1108415675681788E-3</v>
      </c>
      <c r="C897">
        <f>(Prices!D897 - Prices!D896) / Prices!D896</f>
        <v>-1.7732481209792286E-2</v>
      </c>
      <c r="D897">
        <f>(Prices!F897 - Prices!F896) / Prices!F896</f>
        <v>-5.6323135376688913E-2</v>
      </c>
      <c r="E897">
        <f>(Prices!G897 - Prices!G896) / Prices!G896</f>
        <v>4.7282370983905168E-3</v>
      </c>
      <c r="F897">
        <f>(Prices!H897 - Prices!H896) / Prices!H896</f>
        <v>-4.8560683785252527E-3</v>
      </c>
      <c r="G897">
        <f>(Prices!I897 - Prices!I896) / Prices!I896</f>
        <v>-1.6915874863290124E-2</v>
      </c>
      <c r="H897">
        <f>(Prices!J897 - Prices!J896) / Prices!J896</f>
        <v>-4.0498654366432504E-2</v>
      </c>
      <c r="I897">
        <f>(Prices!K897 - Prices!K896) / Prices!K896</f>
        <v>1.5983612493307191E-2</v>
      </c>
      <c r="J897">
        <f>(Prices!P897 - Prices!P896) / Prices!P896</f>
        <v>1.9752262198983951E-3</v>
      </c>
      <c r="K897">
        <f>(Prices!S897 - Prices!S896) / Prices!S896</f>
        <v>-7.6352369802093704E-3</v>
      </c>
      <c r="L897">
        <v>-1.7535332120511855E-2</v>
      </c>
      <c r="M897">
        <v>-3.3694090756153914E-3</v>
      </c>
      <c r="N897">
        <v>-9.1110594945662399E-3</v>
      </c>
    </row>
    <row r="898" spans="1:14">
      <c r="A898" s="2">
        <v>44767</v>
      </c>
      <c r="B898">
        <f>(Prices!B898 - Prices!B897) / Prices!B897</f>
        <v>-7.398286790009612E-3</v>
      </c>
      <c r="C898">
        <f>(Prices!D898 - Prices!D897) / Prices!D897</f>
        <v>-1.0455798059484085E-2</v>
      </c>
      <c r="D898">
        <f>(Prices!F898 - Prices!F897) / Prices!F897</f>
        <v>-3.6144759423091385E-3</v>
      </c>
      <c r="E898">
        <f>(Prices!G898 - Prices!G897) / Prices!G897</f>
        <v>1.9753254553854468E-3</v>
      </c>
      <c r="F898">
        <f>(Prices!H898 - Prices!H897) / Prices!H897</f>
        <v>4.0083318413424744E-3</v>
      </c>
      <c r="G898">
        <f>(Prices!I898 - Prices!I897) / Prices!I897</f>
        <v>-5.8763189364200606E-3</v>
      </c>
      <c r="H898">
        <f>(Prices!J898 - Prices!J897) / Prices!J897</f>
        <v>-1.7033219211587795E-2</v>
      </c>
      <c r="I898">
        <f>(Prices!K898 - Prices!K897) / Prices!K897</f>
        <v>6.7822886277693218E-3</v>
      </c>
      <c r="J898">
        <f>(Prices!P898 - Prices!P897) / Prices!P897</f>
        <v>-1.3994935471540538E-2</v>
      </c>
      <c r="K898">
        <f>(Prices!S898 - Prices!S897) / Prices!S897</f>
        <v>3.3302690941188755E-2</v>
      </c>
      <c r="L898">
        <v>-5.6957102467927604E-3</v>
      </c>
      <c r="M898">
        <v>8.2106037150901524E-3</v>
      </c>
      <c r="N898">
        <v>9.9091976439170688E-4</v>
      </c>
    </row>
    <row r="899" spans="1:14">
      <c r="A899" s="2">
        <v>44768</v>
      </c>
      <c r="B899">
        <f>(Prices!B899 - Prices!B898) / Prices!B898</f>
        <v>-8.8263466849774607E-3</v>
      </c>
      <c r="C899">
        <f>(Prices!D899 - Prices!D898) / Prices!D898</f>
        <v>-5.2253606265045903E-2</v>
      </c>
      <c r="D899">
        <f>(Prices!F899 - Prices!F898) / Prices!F898</f>
        <v>-2.3160791192372493E-2</v>
      </c>
      <c r="E899">
        <f>(Prices!G899 - Prices!G898) / Prices!G898</f>
        <v>7.0740342451967586E-3</v>
      </c>
      <c r="F899">
        <f>(Prices!H899 - Prices!H898) / Prices!H898</f>
        <v>-1.5622308100061618E-2</v>
      </c>
      <c r="G899">
        <f>(Prices!I899 - Prices!I898) / Prices!I898</f>
        <v>-2.6774386920121535E-2</v>
      </c>
      <c r="H899">
        <f>(Prices!J899 - Prices!J898) / Prices!J898</f>
        <v>-2.8841653458263988E-2</v>
      </c>
      <c r="I899">
        <f>(Prices!K899 - Prices!K898) / Prices!K898</f>
        <v>1.9447241543535147E-3</v>
      </c>
      <c r="J899">
        <f>(Prices!P899 - Prices!P898) / Prices!P898</f>
        <v>-3.5663731211253089E-2</v>
      </c>
      <c r="K899">
        <f>(Prices!S899 - Prices!S898) / Prices!S898</f>
        <v>-3.8898253424981934E-3</v>
      </c>
      <c r="L899">
        <v>-1.9649008042716975E-2</v>
      </c>
      <c r="M899">
        <v>-1.3652759503888006E-2</v>
      </c>
      <c r="N899">
        <v>-1.1990838012555937E-2</v>
      </c>
    </row>
    <row r="900" spans="1:14">
      <c r="A900" s="2">
        <v>44769</v>
      </c>
      <c r="B900">
        <f>(Prices!B900 - Prices!B899) / Prices!B899</f>
        <v>3.4234636221121544E-2</v>
      </c>
      <c r="C900">
        <f>(Prices!D900 - Prices!D899) / Prices!D899</f>
        <v>5.365389594199324E-2</v>
      </c>
      <c r="D900">
        <f>(Prices!F900 - Prices!F899) / Prices!F899</f>
        <v>7.6556911258813906E-2</v>
      </c>
      <c r="E900">
        <f>(Prices!G900 - Prices!G899) / Prices!G899</f>
        <v>-2.7635723348651184E-3</v>
      </c>
      <c r="F900">
        <f>(Prices!H900 - Prices!H899) / Prices!H899</f>
        <v>1.6046568949663099E-2</v>
      </c>
      <c r="G900">
        <f>(Prices!I900 - Prices!I899) / Prices!I899</f>
        <v>6.6851728242461245E-2</v>
      </c>
      <c r="H900">
        <f>(Prices!J900 - Prices!J899) / Prices!J899</f>
        <v>7.6029634648583949E-2</v>
      </c>
      <c r="I900">
        <f>(Prices!K900 - Prices!K899) / Prices!K899</f>
        <v>9.4958655580207694E-3</v>
      </c>
      <c r="J900">
        <f>(Prices!P900 - Prices!P899) / Prices!P899</f>
        <v>6.1655036992220746E-2</v>
      </c>
      <c r="K900">
        <f>(Prices!S900 - Prices!S899) / Prices!S899</f>
        <v>2.1644622871723987E-2</v>
      </c>
      <c r="L900">
        <v>4.2259896514162169E-2</v>
      </c>
      <c r="M900">
        <v>2.2826488014292216E-2</v>
      </c>
      <c r="N900">
        <v>2.6193545885564364E-2</v>
      </c>
    </row>
    <row r="901" spans="1:14">
      <c r="A901" s="2">
        <v>44770</v>
      </c>
      <c r="B901">
        <f>(Prices!B901 - Prices!B900) / Prices!B900</f>
        <v>3.5718769511325849E-3</v>
      </c>
      <c r="C901">
        <f>(Prices!D901 - Prices!D900) / Prices!D900</f>
        <v>1.0829110898360566E-2</v>
      </c>
      <c r="D901">
        <f>(Prices!F901 - Prices!F900) / Prices!F900</f>
        <v>1.0260084549286187E-2</v>
      </c>
      <c r="E901">
        <f>(Prices!G901 - Prices!G900) / Prices!G900</f>
        <v>5.773731677107553E-3</v>
      </c>
      <c r="F901">
        <f>(Prices!H901 - Prices!H900) / Prices!H900</f>
        <v>-3.7312810232853063E-3</v>
      </c>
      <c r="G901">
        <f>(Prices!I901 - Prices!I900) / Prices!I900</f>
        <v>2.8541004623919213E-2</v>
      </c>
      <c r="H901">
        <f>(Prices!J901 - Prices!J900) / Prices!J900</f>
        <v>1.0905004561022199E-2</v>
      </c>
      <c r="I901">
        <f>(Prices!K901 - Prices!K900) / Prices!K900</f>
        <v>1.6616437815149529E-2</v>
      </c>
      <c r="J901">
        <f>(Prices!P901 - Prices!P900) / Prices!P900</f>
        <v>2.212352234272633E-2</v>
      </c>
      <c r="K901">
        <f>(Prices!S901 - Prices!S900) / Prices!S900</f>
        <v>1.1684975937027756E-2</v>
      </c>
      <c r="L901">
        <v>9.7778810903174293E-3</v>
      </c>
      <c r="M901">
        <v>6.4104484075052466E-3</v>
      </c>
      <c r="N901">
        <v>1.2640333154367089E-2</v>
      </c>
    </row>
    <row r="902" spans="1:14">
      <c r="A902" s="2">
        <v>44771</v>
      </c>
      <c r="B902">
        <f>(Prices!B902 - Prices!B901) / Prices!B901</f>
        <v>3.279284829886471E-2</v>
      </c>
      <c r="C902">
        <f>(Prices!D902 - Prices!D901) / Prices!D901</f>
        <v>0.10361464095050701</v>
      </c>
      <c r="D902">
        <f>(Prices!F902 - Prices!F901) / Prices!F901</f>
        <v>1.8385634078179145E-2</v>
      </c>
      <c r="E902">
        <f>(Prices!G902 - Prices!G901) / Prices!G901</f>
        <v>1.8369139689757643E-3</v>
      </c>
      <c r="F902">
        <f>(Prices!H902 - Prices!H901) / Prices!H901</f>
        <v>4.7905775490267137E-3</v>
      </c>
      <c r="G902">
        <f>(Prices!I902 - Prices!I901) / Prices!I901</f>
        <v>1.5665108183993734E-2</v>
      </c>
      <c r="H902">
        <f>(Prices!J902 - Prices!J901) / Prices!J901</f>
        <v>9.9535178872589697E-3</v>
      </c>
      <c r="I902">
        <f>(Prices!K902 - Prices!K901) / Prices!K901</f>
        <v>-6.1799542840535446E-2</v>
      </c>
      <c r="J902">
        <f>(Prices!P902 - Prices!P901) / Prices!P901</f>
        <v>5.7849769857910197E-2</v>
      </c>
      <c r="K902">
        <f>(Prices!S902 - Prices!S901) / Prices!S901</f>
        <v>4.6308511084182991E-2</v>
      </c>
      <c r="L902">
        <v>1.8237139610257195E-2</v>
      </c>
      <c r="M902">
        <v>1.3446328834947952E-2</v>
      </c>
      <c r="N902">
        <v>1.465234374395484E-2</v>
      </c>
    </row>
    <row r="903" spans="1:14">
      <c r="A903" s="2">
        <v>44774</v>
      </c>
      <c r="B903">
        <f>(Prices!B903 - Prices!B902) / Prices!B902</f>
        <v>-6.1532128292905285E-3</v>
      </c>
      <c r="C903">
        <f>(Prices!D903 - Prices!D902) / Prices!D902</f>
        <v>3.2604850044937544E-3</v>
      </c>
      <c r="D903">
        <f>(Prices!F903 - Prices!F902) / Prices!F902</f>
        <v>-1.2551643167512007E-2</v>
      </c>
      <c r="E903">
        <f>(Prices!G903 - Prices!G902) / Prices!G902</f>
        <v>-3.4954122047602763E-3</v>
      </c>
      <c r="F903">
        <f>(Prices!H903 - Prices!H902) / Prices!H902</f>
        <v>-9.9688530818435664E-3</v>
      </c>
      <c r="G903">
        <f>(Prices!I903 - Prices!I902) / Prices!I902</f>
        <v>-9.7242192756244808E-3</v>
      </c>
      <c r="H903">
        <f>(Prices!J903 - Prices!J902) / Prices!J902</f>
        <v>1.5305647546667626E-2</v>
      </c>
      <c r="I903">
        <f>(Prices!K903 - Prices!K902) / Prices!K902</f>
        <v>2.8723659736071345E-2</v>
      </c>
      <c r="J903">
        <f>(Prices!P903 - Prices!P902) / Prices!P902</f>
        <v>4.2631152414207373E-4</v>
      </c>
      <c r="K903">
        <f>(Prices!S903 - Prices!S902) / Prices!S902</f>
        <v>-2.5275992776384475E-2</v>
      </c>
      <c r="L903">
        <v>-6.0258139818466052E-4</v>
      </c>
      <c r="M903">
        <v>0</v>
      </c>
      <c r="N903">
        <v>-3.0096728954976666E-3</v>
      </c>
    </row>
    <row r="904" spans="1:14">
      <c r="A904" s="2">
        <v>44775</v>
      </c>
      <c r="B904">
        <f>(Prices!B904 - Prices!B903) / Prices!B903</f>
        <v>-9.2874929742594418E-3</v>
      </c>
      <c r="C904">
        <f>(Prices!D904 - Prices!D903) / Prices!D903</f>
        <v>-9.0848344270917265E-3</v>
      </c>
      <c r="D904">
        <f>(Prices!F904 - Prices!F903) / Prices!F903</f>
        <v>2.350684297824839E-3</v>
      </c>
      <c r="E904">
        <f>(Prices!G904 - Prices!G903) / Prices!G903</f>
        <v>-5.6926035012840439E-3</v>
      </c>
      <c r="F904">
        <f>(Prices!H904 - Prices!H903) / Prices!H903</f>
        <v>-1.5585422139653958E-2</v>
      </c>
      <c r="G904">
        <f>(Prices!I904 - Prices!I903) / Prices!I903</f>
        <v>-1.1474568065893906E-2</v>
      </c>
      <c r="H904">
        <f>(Prices!J904 - Prices!J903) / Prices!J903</f>
        <v>4.6090558681633571E-3</v>
      </c>
      <c r="I904">
        <f>(Prices!K904 - Prices!K903) / Prices!K903</f>
        <v>-6.6482074791024866E-3</v>
      </c>
      <c r="J904">
        <f>(Prices!P904 - Prices!P903) / Prices!P903</f>
        <v>1.113440059820398E-2</v>
      </c>
      <c r="K904">
        <f>(Prices!S904 - Prices!S903) / Prices!S903</f>
        <v>-4.3395991727761523E-3</v>
      </c>
      <c r="L904">
        <v>-2.9814740707051397E-3</v>
      </c>
      <c r="M904">
        <v>-1.5595795834537832E-2</v>
      </c>
      <c r="N904">
        <v>-6.4610097865732729E-3</v>
      </c>
    </row>
    <row r="905" spans="1:14">
      <c r="A905" s="2">
        <v>44776</v>
      </c>
      <c r="B905">
        <f>(Prices!B905 - Prices!B904) / Prices!B904</f>
        <v>3.8247618662936578E-2</v>
      </c>
      <c r="C905">
        <f>(Prices!D905 - Prices!D904) / Prices!D904</f>
        <v>3.9952299225117879E-2</v>
      </c>
      <c r="D905">
        <f>(Prices!F905 - Prices!F904) / Prices!F904</f>
        <v>2.5623155691241094E-2</v>
      </c>
      <c r="E905">
        <f>(Prices!G905 - Prices!G904) / Prices!G904</f>
        <v>9.6576666158318357E-3</v>
      </c>
      <c r="F905">
        <f>(Prices!H905 - Prices!H904) / Prices!H904</f>
        <v>1.0495512138706911E-2</v>
      </c>
      <c r="G905">
        <f>(Prices!I905 - Prices!I904) / Prices!I904</f>
        <v>2.7836439195450719E-2</v>
      </c>
      <c r="H905">
        <f>(Prices!J905 - Prices!J904) / Prices!J904</f>
        <v>1.9810205941917198E-2</v>
      </c>
      <c r="I905">
        <f>(Prices!K905 - Prices!K904) / Prices!K904</f>
        <v>2.0641309687724901E-2</v>
      </c>
      <c r="J905">
        <f>(Prices!P905 - Prices!P904) / Prices!P904</f>
        <v>2.2655687161256294E-2</v>
      </c>
      <c r="K905">
        <f>(Prices!S905 - Prices!S904) / Prices!S904</f>
        <v>-3.2422752459357274E-2</v>
      </c>
      <c r="L905">
        <v>2.7232805059911516E-2</v>
      </c>
      <c r="M905">
        <v>7.0939528076992041E-3</v>
      </c>
      <c r="N905">
        <v>1.5617852043436652E-2</v>
      </c>
    </row>
    <row r="906" spans="1:14">
      <c r="A906" s="2">
        <v>44777</v>
      </c>
      <c r="B906">
        <f>(Prices!B906 - Prices!B905) / Prices!B905</f>
        <v>-1.9262944997364053E-3</v>
      </c>
      <c r="C906">
        <f>(Prices!D906 - Prices!D905) / Prices!D905</f>
        <v>2.186068634144904E-2</v>
      </c>
      <c r="D906">
        <f>(Prices!F906 - Prices!F905) / Prices!F905</f>
        <v>9.316500485191143E-4</v>
      </c>
      <c r="E906">
        <f>(Prices!G906 - Prices!G905) / Prices!G905</f>
        <v>-1.6037410956897286E-2</v>
      </c>
      <c r="F906">
        <f>(Prices!H906 - Prices!H905) / Prices!H905</f>
        <v>-1.1002517762657973E-2</v>
      </c>
      <c r="G906">
        <f>(Prices!I906 - Prices!I905) / Prices!I905</f>
        <v>4.1771595915086031E-3</v>
      </c>
      <c r="H906">
        <f>(Prices!J906 - Prices!J905) / Prices!J905</f>
        <v>1.7043483430783459E-2</v>
      </c>
      <c r="I906">
        <f>(Prices!K906 - Prices!K905) / Prices!K905</f>
        <v>-1.5875941575709098E-3</v>
      </c>
      <c r="J906">
        <f>(Prices!P906 - Prices!P905) / Prices!P905</f>
        <v>4.0230228534858551E-3</v>
      </c>
      <c r="K906">
        <f>(Prices!S906 - Prices!S905) / Prices!S905</f>
        <v>-4.2078412117402229E-2</v>
      </c>
      <c r="L906">
        <v>4.6764852889270778E-3</v>
      </c>
      <c r="M906">
        <v>4.930547201976717E-3</v>
      </c>
      <c r="N906">
        <v>-7.8724950587396615E-4</v>
      </c>
    </row>
    <row r="907" spans="1:14">
      <c r="A907" s="2">
        <v>44778</v>
      </c>
      <c r="B907">
        <f>(Prices!B907 - Prices!B906) / Prices!B906</f>
        <v>-1.3888067721145626E-3</v>
      </c>
      <c r="C907">
        <f>(Prices!D907 - Prices!D906) / Prices!D906</f>
        <v>-1.24149833873251E-2</v>
      </c>
      <c r="D907">
        <f>(Prices!F907 - Prices!F906) / Prices!F906</f>
        <v>-6.0918767453805077E-3</v>
      </c>
      <c r="E907">
        <f>(Prices!G907 - Prices!G906) / Prices!G906</f>
        <v>-3.9583381191145364E-3</v>
      </c>
      <c r="F907">
        <f>(Prices!H907 - Prices!H906) / Prices!H906</f>
        <v>3.0259965041361015E-2</v>
      </c>
      <c r="G907">
        <f>(Prices!I907 - Prices!I906) / Prices!I906</f>
        <v>-2.6085689658338841E-3</v>
      </c>
      <c r="H907">
        <f>(Prices!J907 - Prices!J906) / Prices!J906</f>
        <v>-1.1761726856048848E-2</v>
      </c>
      <c r="I907">
        <f>(Prices!K907 - Prices!K906) / Prices!K906</f>
        <v>4.8404879312678208E-4</v>
      </c>
      <c r="J907">
        <f>(Prices!P907 - Prices!P906) / Prices!P906</f>
        <v>-6.6303006823590763E-2</v>
      </c>
      <c r="K907">
        <f>(Prices!S907 - Prices!S906) / Prices!S906</f>
        <v>1.445083080822967E-2</v>
      </c>
      <c r="L907">
        <v>-8.1689331646991985E-3</v>
      </c>
      <c r="M907">
        <v>-7.0093229160525898E-3</v>
      </c>
      <c r="N907">
        <v>-2.0744904850418539E-3</v>
      </c>
    </row>
    <row r="908" spans="1:14">
      <c r="A908" s="2">
        <v>44781</v>
      </c>
      <c r="B908">
        <f>(Prices!B908 - Prices!B907) / Prices!B907</f>
        <v>-2.9031731106931354E-3</v>
      </c>
      <c r="C908">
        <f>(Prices!D908 - Prices!D907) / Prices!D907</f>
        <v>-9.8721545420524456E-3</v>
      </c>
      <c r="D908">
        <f>(Prices!F908 - Prices!F907) / Prices!F907</f>
        <v>-1.4471685328041901E-3</v>
      </c>
      <c r="E908">
        <f>(Prices!G908 - Prices!G907) / Prices!G907</f>
        <v>-5.3182580890896438E-3</v>
      </c>
      <c r="F908">
        <f>(Prices!H908 - Prices!H907) / Prices!H907</f>
        <v>-1.2180444301756879E-2</v>
      </c>
      <c r="G908">
        <f>(Prices!I908 - Prices!I907) / Prices!I907</f>
        <v>-9.1548133446563741E-3</v>
      </c>
      <c r="H908">
        <f>(Prices!J908 - Prices!J907) / Prices!J907</f>
        <v>-6.2983822038296791E-2</v>
      </c>
      <c r="I908">
        <f>(Prices!K908 - Prices!K907) / Prices!K907</f>
        <v>3.8006477663601861E-3</v>
      </c>
      <c r="J908">
        <f>(Prices!P908 - Prices!P907) / Prices!P907</f>
        <v>7.8194340528796938E-3</v>
      </c>
      <c r="K908">
        <f>(Prices!S908 - Prices!S907) / Prices!S907</f>
        <v>5.6529054168161187E-3</v>
      </c>
      <c r="L908">
        <v>-3.2326808823563633E-3</v>
      </c>
      <c r="M908">
        <v>3.0590381995898408E-3</v>
      </c>
      <c r="N908">
        <v>-8.9475273512810386E-4</v>
      </c>
    </row>
    <row r="909" spans="1:14">
      <c r="A909" s="2">
        <v>44782</v>
      </c>
      <c r="B909">
        <f>(Prices!B909 - Prices!B908) / Prices!B908</f>
        <v>3.0348062636177886E-4</v>
      </c>
      <c r="C909">
        <f>(Prices!D909 - Prices!D908) / Prices!D908</f>
        <v>-1.1333489631663704E-2</v>
      </c>
      <c r="D909">
        <f>(Prices!F909 - Prices!F908) / Prices!F908</f>
        <v>-5.7119358823549916E-3</v>
      </c>
      <c r="E909">
        <f>(Prices!G909 - Prices!G908) / Prices!G908</f>
        <v>-1.177229808093766E-4</v>
      </c>
      <c r="F909">
        <f>(Prices!H909 - Prices!H908) / Prices!H908</f>
        <v>9.0073040697004579E-3</v>
      </c>
      <c r="G909">
        <f>(Prices!I909 - Prices!I908) / Prices!I908</f>
        <v>7.0631620454178843E-3</v>
      </c>
      <c r="H909">
        <f>(Prices!J909 - Prices!J908) / Prices!J908</f>
        <v>-3.9735023259169479E-2</v>
      </c>
      <c r="I909">
        <f>(Prices!K909 - Prices!K908) / Prices!K908</f>
        <v>-2.3408797942538239E-3</v>
      </c>
      <c r="J909">
        <f>(Prices!P909 - Prices!P908) / Prices!P908</f>
        <v>-2.4412625864385067E-2</v>
      </c>
      <c r="K909">
        <f>(Prices!S909 - Prices!S908) / Prices!S908</f>
        <v>1.843747190088476E-2</v>
      </c>
      <c r="L909">
        <v>-1.1318440592024566E-2</v>
      </c>
      <c r="M909">
        <v>-6.0990167820769679E-3</v>
      </c>
      <c r="N909">
        <v>-3.9511576851437285E-3</v>
      </c>
    </row>
    <row r="910" spans="1:14">
      <c r="A910" s="2">
        <v>44783</v>
      </c>
      <c r="B910">
        <f>(Prices!B910 - Prices!B909) / Prices!B909</f>
        <v>2.6194426625266418E-2</v>
      </c>
      <c r="C910">
        <f>(Prices!D910 - Prices!D909) / Prices!D909</f>
        <v>3.5260832516774233E-2</v>
      </c>
      <c r="D910">
        <f>(Prices!F910 - Prices!F909) / Prices!F909</f>
        <v>2.6322527866427949E-2</v>
      </c>
      <c r="E910">
        <f>(Prices!G910 - Prices!G909) / Prices!G909</f>
        <v>2.8794271241799948E-3</v>
      </c>
      <c r="F910">
        <f>(Prices!H910 - Prices!H909) / Prices!H909</f>
        <v>2.6087778553826026E-2</v>
      </c>
      <c r="G910">
        <f>(Prices!I910 - Prices!I909) / Prices!I909</f>
        <v>2.4300406276710436E-2</v>
      </c>
      <c r="H910">
        <f>(Prices!J910 - Prices!J909) / Prices!J909</f>
        <v>5.9171673052456519E-2</v>
      </c>
      <c r="I910">
        <f>(Prices!K910 - Prices!K909) / Prices!K909</f>
        <v>9.45308421869882E-3</v>
      </c>
      <c r="J910">
        <f>(Prices!P910 - Prices!P909) / Prices!P909</f>
        <v>3.8905817766766077E-2</v>
      </c>
      <c r="K910">
        <f>(Prices!S910 - Prices!S909) / Prices!S909</f>
        <v>9.4934320906743842E-3</v>
      </c>
      <c r="L910">
        <v>2.7910874900205669E-2</v>
      </c>
      <c r="M910">
        <v>2.383763567990695E-2</v>
      </c>
      <c r="N910">
        <v>2.0944607635437207E-2</v>
      </c>
    </row>
    <row r="911" spans="1:14">
      <c r="A911" s="2">
        <v>44784</v>
      </c>
      <c r="B911">
        <f>(Prices!B911 - Prices!B910) / Prices!B910</f>
        <v>-4.4315479349907151E-3</v>
      </c>
      <c r="C911">
        <f>(Prices!D911 - Prices!D910) / Prices!D910</f>
        <v>-1.4366830308238248E-2</v>
      </c>
      <c r="D911">
        <f>(Prices!F911 - Prices!F910) / Prices!F910</f>
        <v>-7.1845253255561313E-3</v>
      </c>
      <c r="E911">
        <f>(Prices!G911 - Prices!G910) / Prices!G910</f>
        <v>-2.0683028797737597E-2</v>
      </c>
      <c r="F911">
        <f>(Prices!H911 - Prices!H910) / Prices!H910</f>
        <v>1.4781579277140916E-2</v>
      </c>
      <c r="G911">
        <f>(Prices!I911 - Prices!I910) / Prices!I910</f>
        <v>-7.4007500333122108E-3</v>
      </c>
      <c r="H911">
        <f>(Prices!J911 - Prices!J910) / Prices!J910</f>
        <v>-8.565113387470286E-3</v>
      </c>
      <c r="I911">
        <f>(Prices!K911 - Prices!K910) / Prices!K910</f>
        <v>-7.1085952933029927E-3</v>
      </c>
      <c r="J911">
        <f>(Prices!P911 - Prices!P910) / Prices!P910</f>
        <v>-2.6249292544206462E-2</v>
      </c>
      <c r="K911">
        <f>(Prices!S911 - Prices!S910) / Prices!S910</f>
        <v>2.8927669200311729E-2</v>
      </c>
      <c r="L911">
        <v>-5.6760292720693818E-3</v>
      </c>
      <c r="M911">
        <v>0</v>
      </c>
      <c r="N911">
        <v>0</v>
      </c>
    </row>
    <row r="912" spans="1:14">
      <c r="A912" s="2">
        <v>44785</v>
      </c>
      <c r="B912">
        <f>(Prices!B912 - Prices!B911) / Prices!B911</f>
        <v>2.1425525529977306E-2</v>
      </c>
      <c r="C912">
        <f>(Prices!D912 - Prices!D911) / Prices!D911</f>
        <v>2.0691152408548644E-2</v>
      </c>
      <c r="D912">
        <f>(Prices!F912 - Prices!F911) / Prices!F911</f>
        <v>2.3897612560897757E-2</v>
      </c>
      <c r="E912">
        <f>(Prices!G912 - Prices!G911) / Prices!G911</f>
        <v>-1.1008633057657095E-2</v>
      </c>
      <c r="F912">
        <f>(Prices!H912 - Prices!H911) / Prices!H911</f>
        <v>1.656415967910102E-2</v>
      </c>
      <c r="G912">
        <f>(Prices!I912 - Prices!I911) / Prices!I911</f>
        <v>1.7036966854925929E-2</v>
      </c>
      <c r="H912">
        <f>(Prices!J912 - Prices!J911) / Prices!J911</f>
        <v>4.2748893147517411E-2</v>
      </c>
      <c r="I912">
        <f>(Prices!K912 - Prices!K911) / Prices!K911</f>
        <v>9.7067336741909621E-3</v>
      </c>
      <c r="J912">
        <f>(Prices!P912 - Prices!P911) / Prices!P911</f>
        <v>4.67501436284136E-2</v>
      </c>
      <c r="K912">
        <f>(Prices!S912 - Prices!S911) / Prices!S911</f>
        <v>8.6919787907592614E-3</v>
      </c>
      <c r="L912">
        <v>1.947054398652881E-2</v>
      </c>
      <c r="M912">
        <v>8.2988050911535736E-3</v>
      </c>
      <c r="N912">
        <v>1.7121561456874899E-2</v>
      </c>
    </row>
    <row r="913" spans="1:14">
      <c r="A913" s="2">
        <v>44788</v>
      </c>
      <c r="B913">
        <f>(Prices!B913 - Prices!B912) / Prices!B912</f>
        <v>6.3336139678650356E-3</v>
      </c>
      <c r="C913">
        <f>(Prices!D913 - Prices!D912) / Prices!D912</f>
        <v>-2.5775713556983339E-3</v>
      </c>
      <c r="D913">
        <f>(Prices!F913 - Prices!F912) / Prices!F912</f>
        <v>3.2873974547990331E-3</v>
      </c>
      <c r="E913">
        <f>(Prices!G913 - Prices!G912) / Prices!G912</f>
        <v>4.7790359323211518E-3</v>
      </c>
      <c r="F913">
        <f>(Prices!H913 - Prices!H912) / Prices!H912</f>
        <v>2.7020013200894115E-3</v>
      </c>
      <c r="G913">
        <f>(Prices!I913 - Prices!I912) / Prices!I912</f>
        <v>5.3443623490796654E-3</v>
      </c>
      <c r="H913">
        <f>(Prices!J913 - Prices!J912) / Prices!J912</f>
        <v>1.7264504714163756E-2</v>
      </c>
      <c r="I913">
        <f>(Prices!K913 - Prices!K912) / Prices!K912</f>
        <v>1.2886040719657486E-2</v>
      </c>
      <c r="J913">
        <f>(Prices!P913 - Prices!P912) / Prices!P912</f>
        <v>3.0963598915839396E-2</v>
      </c>
      <c r="K913">
        <f>(Prices!S913 - Prices!S912) / Prices!S912</f>
        <v>-1.7872289474650967E-2</v>
      </c>
      <c r="L913">
        <v>8.0813593892381883E-3</v>
      </c>
      <c r="M913">
        <v>-7.0874688552619797E-3</v>
      </c>
      <c r="N913">
        <v>4.2785080271579914E-3</v>
      </c>
    </row>
    <row r="914" spans="1:14">
      <c r="A914" s="2">
        <v>44789</v>
      </c>
      <c r="B914">
        <f>(Prices!B914 - Prices!B913) / Prices!B913</f>
        <v>-9.2385758063099504E-4</v>
      </c>
      <c r="C914">
        <f>(Prices!D914 - Prices!D913) / Prices!D913</f>
        <v>1.1174788276032299E-2</v>
      </c>
      <c r="D914">
        <f>(Prices!F914 - Prices!F913) / Prices!F913</f>
        <v>-3.1128481111973444E-3</v>
      </c>
      <c r="E914">
        <f>(Prices!G914 - Prices!G913) / Prices!G913</f>
        <v>8.9109598463281616E-3</v>
      </c>
      <c r="F914">
        <f>(Prices!H914 - Prices!H913) / Prices!H913</f>
        <v>9.5541248237156658E-3</v>
      </c>
      <c r="G914">
        <f>(Prices!I914 - Prices!I913) / Prices!I913</f>
        <v>-2.5897623973521211E-3</v>
      </c>
      <c r="H914">
        <f>(Prices!J914 - Prices!J913) / Prices!J913</f>
        <v>-8.0391369420585307E-3</v>
      </c>
      <c r="I914">
        <f>(Prices!K914 - Prices!K913) / Prices!K913</f>
        <v>9.221653071162253E-3</v>
      </c>
      <c r="J914">
        <f>(Prices!P914 - Prices!P913) / Prices!P913</f>
        <v>-8.912075793144441E-3</v>
      </c>
      <c r="K914">
        <f>(Prices!S914 - Prices!S913) / Prices!S913</f>
        <v>-9.3152953159192919E-3</v>
      </c>
      <c r="L914">
        <v>-2.3417817324538725E-3</v>
      </c>
      <c r="M914">
        <v>9.2087477983755523E-4</v>
      </c>
      <c r="N914">
        <v>1.7497710948784775E-3</v>
      </c>
    </row>
    <row r="915" spans="1:14">
      <c r="A915" s="2">
        <v>44790</v>
      </c>
      <c r="B915">
        <f>(Prices!B915 - Prices!B914) / Prices!B914</f>
        <v>8.7843593947025816E-3</v>
      </c>
      <c r="C915">
        <f>(Prices!D915 - Prices!D914) / Prices!D914</f>
        <v>-1.8510793606696298E-2</v>
      </c>
      <c r="D915">
        <f>(Prices!F915 - Prices!F914) / Prices!F914</f>
        <v>-1.7666297789770372E-2</v>
      </c>
      <c r="E915">
        <f>(Prices!G915 - Prices!G914) / Prices!G914</f>
        <v>5.9532623422614156E-5</v>
      </c>
      <c r="F915">
        <f>(Prices!H915 - Prices!H914) / Prices!H914</f>
        <v>-8.4123109717227033E-3</v>
      </c>
      <c r="G915">
        <f>(Prices!I915 - Prices!I914) / Prices!I914</f>
        <v>-2.6360728307912315E-3</v>
      </c>
      <c r="H915">
        <f>(Prices!J915 - Prices!J914) / Prices!J914</f>
        <v>-2.8815090336426506E-2</v>
      </c>
      <c r="I915">
        <f>(Prices!K915 - Prices!K914) / Prices!K914</f>
        <v>-4.6019186675221009E-3</v>
      </c>
      <c r="J915">
        <f>(Prices!P915 - Prices!P914) / Prices!P914</f>
        <v>-8.372333511224515E-3</v>
      </c>
      <c r="K915">
        <f>(Prices!S915 - Prices!S914) / Prices!S914</f>
        <v>8.0907144496608126E-3</v>
      </c>
      <c r="L915">
        <v>-1.1406177586456841E-2</v>
      </c>
      <c r="M915">
        <v>-8.5114353659496989E-3</v>
      </c>
      <c r="N915">
        <v>-6.8346846086716423E-3</v>
      </c>
    </row>
    <row r="916" spans="1:14">
      <c r="A916" s="2">
        <v>44791</v>
      </c>
      <c r="B916">
        <f>(Prices!B916 - Prices!B915) / Prices!B915</f>
        <v>-2.2914268282887332E-3</v>
      </c>
      <c r="C916">
        <f>(Prices!D916 - Prices!D915) / Prices!D915</f>
        <v>1.4074379989577491E-3</v>
      </c>
      <c r="D916">
        <f>(Prices!F916 - Prices!F915) / Prices!F915</f>
        <v>5.186099671106806E-3</v>
      </c>
      <c r="E916">
        <f>(Prices!G916 - Prices!G915) / Prices!G915</f>
        <v>-4.8333771968652219E-3</v>
      </c>
      <c r="F916">
        <f>(Prices!H916 - Prices!H915) / Prices!H915</f>
        <v>-7.7493740734152572E-3</v>
      </c>
      <c r="G916">
        <f>(Prices!I916 - Prices!I915) / Prices!I915</f>
        <v>-3.9476727113535908E-3</v>
      </c>
      <c r="H916">
        <f>(Prices!J916 - Prices!J915) / Prices!J915</f>
        <v>2.3888874012948043E-2</v>
      </c>
      <c r="I916">
        <f>(Prices!K916 - Prices!K915) / Prices!K915</f>
        <v>3.5511427533394301E-3</v>
      </c>
      <c r="J916">
        <f>(Prices!P916 - Prices!P915) / Prices!P915</f>
        <v>-3.7062197211365552E-3</v>
      </c>
      <c r="K916">
        <f>(Prices!S916 - Prices!S915) / Prices!S915</f>
        <v>2.3644539274349622E-2</v>
      </c>
      <c r="L916">
        <v>2.4050376720853701E-3</v>
      </c>
      <c r="M916">
        <v>-3.2484339024217782E-3</v>
      </c>
      <c r="N916">
        <v>3.0839832639158113E-3</v>
      </c>
    </row>
    <row r="917" spans="1:14">
      <c r="A917" s="2">
        <v>44792</v>
      </c>
      <c r="B917">
        <f>(Prices!B917 - Prices!B916) / Prices!B916</f>
        <v>-1.5101847222573298E-2</v>
      </c>
      <c r="C917">
        <f>(Prices!D917 - Prices!D916) / Prices!D916</f>
        <v>-2.8601596886391953E-2</v>
      </c>
      <c r="D917">
        <f>(Prices!F917 - Prices!F916) / Prices!F916</f>
        <v>-2.4631727959250501E-2</v>
      </c>
      <c r="E917">
        <f>(Prices!G917 - Prices!G916) / Prices!G916</f>
        <v>1.5230588002783933E-2</v>
      </c>
      <c r="F917">
        <f>(Prices!H917 - Prices!H916) / Prices!H916</f>
        <v>-2.4745214241347426E-2</v>
      </c>
      <c r="G917">
        <f>(Prices!I917 - Prices!I916) / Prices!I916</f>
        <v>-1.3853958820837935E-2</v>
      </c>
      <c r="H917">
        <f>(Prices!J917 - Prices!J916) / Prices!J916</f>
        <v>-4.9219705099590096E-2</v>
      </c>
      <c r="I917">
        <f>(Prices!K917 - Prices!K916) / Prices!K916</f>
        <v>-2.6695380802613868E-4</v>
      </c>
      <c r="J917">
        <f>(Prices!P917 - Prices!P916) / Prices!P916</f>
        <v>-2.0481852686155516E-2</v>
      </c>
      <c r="K917">
        <f>(Prices!S917 - Prices!S916) / Prices!S916</f>
        <v>-3.1789815008717174E-3</v>
      </c>
      <c r="L917">
        <v>-1.9497043528089324E-2</v>
      </c>
      <c r="M917">
        <v>-1.4897484046835763E-2</v>
      </c>
      <c r="N917">
        <v>-1.3797701402523687E-2</v>
      </c>
    </row>
    <row r="918" spans="1:14">
      <c r="A918" s="2">
        <v>44795</v>
      </c>
      <c r="B918">
        <f>(Prices!B918 - Prices!B917) / Prices!B917</f>
        <v>-2.3029241264128357E-2</v>
      </c>
      <c r="C918">
        <f>(Prices!D918 - Prices!D917) / Prices!D917</f>
        <v>-3.6243902638259794E-2</v>
      </c>
      <c r="D918">
        <f>(Prices!F918 - Prices!F917) / Prices!F917</f>
        <v>-2.5339161693580484E-2</v>
      </c>
      <c r="E918">
        <f>(Prices!G918 - Prices!G917) / Prices!G917</f>
        <v>-3.508438829750785E-3</v>
      </c>
      <c r="F918">
        <f>(Prices!H918 - Prices!H917) / Prices!H917</f>
        <v>-1.6521944779898951E-2</v>
      </c>
      <c r="G918">
        <f>(Prices!I918 - Prices!I917) / Prices!I917</f>
        <v>-2.9355294786538658E-2</v>
      </c>
      <c r="H918">
        <f>(Prices!J918 - Prices!J917) / Prices!J917</f>
        <v>-4.5660770690526702E-2</v>
      </c>
      <c r="I918">
        <f>(Prices!K918 - Prices!K917) / Prices!K917</f>
        <v>-2.6715793969552567E-3</v>
      </c>
      <c r="J918">
        <f>(Prices!P918 - Prices!P917) / Prices!P917</f>
        <v>-2.2764022407583941E-2</v>
      </c>
      <c r="K918">
        <f>(Prices!S918 - Prices!S917) / Prices!S917</f>
        <v>-7.4371705907121826E-4</v>
      </c>
      <c r="L918">
        <v>-2.6327291055457946E-2</v>
      </c>
      <c r="M918">
        <v>-1.6068106702899859E-2</v>
      </c>
      <c r="N918">
        <v>-2.1075877558581087E-2</v>
      </c>
    </row>
    <row r="919" spans="1:14">
      <c r="A919" s="2">
        <v>44796</v>
      </c>
      <c r="B919">
        <f>(Prices!B919 - Prices!B918) / Prices!B918</f>
        <v>-2.029027640698176E-3</v>
      </c>
      <c r="C919">
        <f>(Prices!D919 - Prices!D918) / Prices!D918</f>
        <v>3.0025063265218034E-3</v>
      </c>
      <c r="D919">
        <f>(Prices!F919 - Prices!F918) / Prices!F918</f>
        <v>-3.3262731979683807E-3</v>
      </c>
      <c r="E919">
        <f>(Prices!G919 - Prices!G918) / Prices!G918</f>
        <v>-8.7117298908978326E-3</v>
      </c>
      <c r="F919">
        <f>(Prices!H919 - Prices!H918) / Prices!H918</f>
        <v>-9.8568511370465805E-3</v>
      </c>
      <c r="G919">
        <f>(Prices!I919 - Prices!I918) / Prices!I918</f>
        <v>-4.7164819643018231E-3</v>
      </c>
      <c r="H919">
        <f>(Prices!J919 - Prices!J918) / Prices!J918</f>
        <v>8.6297194303824442E-3</v>
      </c>
      <c r="I919">
        <f>(Prices!K919 - Prices!K918) / Prices!K918</f>
        <v>-1.9286298719008391E-2</v>
      </c>
      <c r="J919">
        <f>(Prices!P919 - Prices!P918) / Prices!P918</f>
        <v>2.2558495475732326E-2</v>
      </c>
      <c r="K919">
        <f>(Prices!S919 - Prices!S918) / Prices!S918</f>
        <v>4.2442107248974202E-2</v>
      </c>
      <c r="L919">
        <v>-8.270943977307663E-4</v>
      </c>
      <c r="M919">
        <v>1.9213327813491731E-3</v>
      </c>
      <c r="N919">
        <v>-2.3688569230523602E-3</v>
      </c>
    </row>
    <row r="920" spans="1:14">
      <c r="A920" s="2">
        <v>44797</v>
      </c>
      <c r="B920">
        <f>(Prices!B920 - Prices!B919) / Prices!B919</f>
        <v>1.7936092292063371E-3</v>
      </c>
      <c r="C920">
        <f>(Prices!D920 - Prices!D919) / Prices!D919</f>
        <v>1.3471631578226134E-3</v>
      </c>
      <c r="D920">
        <f>(Prices!F920 - Prices!F919) / Prices!F919</f>
        <v>-1.4931868497472418E-3</v>
      </c>
      <c r="E920">
        <f>(Prices!G920 - Prices!G919) / Prices!G919</f>
        <v>-3.31050847951942E-3</v>
      </c>
      <c r="F920">
        <f>(Prices!H920 - Prices!H919) / Prices!H919</f>
        <v>2.4240460547235647E-3</v>
      </c>
      <c r="G920">
        <f>(Prices!I920 - Prices!I919) / Prices!I919</f>
        <v>-2.3510531167294868E-3</v>
      </c>
      <c r="H920">
        <f>(Prices!J920 - Prices!J919) / Prices!J919</f>
        <v>2.3861967286389193E-3</v>
      </c>
      <c r="I920">
        <f>(Prices!K920 - Prices!K919) / Prices!K919</f>
        <v>-4.3016499637463885E-3</v>
      </c>
      <c r="J920">
        <f>(Prices!P920 - Prices!P919) / Prices!P919</f>
        <v>2.1701258870663646E-3</v>
      </c>
      <c r="K920">
        <f>(Prices!S920 - Prices!S919) / Prices!S919</f>
        <v>5.9183845349914058E-3</v>
      </c>
      <c r="L920">
        <v>2.8971273464665536E-3</v>
      </c>
      <c r="M920">
        <v>1.1982739524866439E-3</v>
      </c>
      <c r="N920">
        <v>3.0340223552858606E-3</v>
      </c>
    </row>
    <row r="921" spans="1:14">
      <c r="A921" s="2">
        <v>44798</v>
      </c>
      <c r="B921">
        <f>(Prices!B921 - Prices!B920) / Prices!B920</f>
        <v>1.4922730339748511E-2</v>
      </c>
      <c r="C921">
        <f>(Prices!D921 - Prices!D920) / Prices!D920</f>
        <v>2.6008936084948558E-2</v>
      </c>
      <c r="D921">
        <f>(Prices!F921 - Prices!F920) / Prices!F920</f>
        <v>2.6035869114628588E-2</v>
      </c>
      <c r="E921">
        <f>(Prices!G921 - Prices!G920) / Prices!G920</f>
        <v>9.3612774572779875E-3</v>
      </c>
      <c r="F921">
        <f>(Prices!H921 - Prices!H920) / Prices!H920</f>
        <v>2.3747749011568203E-2</v>
      </c>
      <c r="G921">
        <f>(Prices!I921 - Prices!I920) / Prices!I920</f>
        <v>1.1095225764756717E-2</v>
      </c>
      <c r="H921">
        <f>(Prices!J921 - Prices!J920) / Prices!J920</f>
        <v>4.0123142166219962E-2</v>
      </c>
      <c r="I921">
        <f>(Prices!K921 - Prices!K920) / Prices!K920</f>
        <v>-8.2278264453821597E-4</v>
      </c>
      <c r="J921">
        <f>(Prices!P921 - Prices!P920) / Prices!P920</f>
        <v>-3.4556844067092723E-3</v>
      </c>
      <c r="K921">
        <f>(Prices!S921 - Prices!S920) / Prices!S920</f>
        <v>5.1734497792723126E-3</v>
      </c>
      <c r="L921">
        <v>1.7682155777437078E-2</v>
      </c>
      <c r="M921">
        <v>1.1730975391683489E-2</v>
      </c>
      <c r="N921">
        <v>1.4571612703014623E-2</v>
      </c>
    </row>
    <row r="922" spans="1:14">
      <c r="A922" s="2">
        <v>44799</v>
      </c>
      <c r="B922">
        <f>(Prices!B922 - Prices!B921) / Prices!B921</f>
        <v>-3.7699136878864871E-2</v>
      </c>
      <c r="C922">
        <f>(Prices!D922 - Prices!D921) / Prices!D921</f>
        <v>-4.7567007847917377E-2</v>
      </c>
      <c r="D922">
        <f>(Prices!F922 - Prices!F921) / Prices!F921</f>
        <v>-5.4093626887517184E-2</v>
      </c>
      <c r="E922">
        <f>(Prices!G922 - Prices!G921) / Prices!G921</f>
        <v>-1.7112743139536042E-2</v>
      </c>
      <c r="F922">
        <f>(Prices!H922 - Prices!H921) / Prices!H921</f>
        <v>-3.2728851496161469E-2</v>
      </c>
      <c r="G922">
        <f>(Prices!I922 - Prices!I921) / Prices!I921</f>
        <v>-3.8587176077083556E-2</v>
      </c>
      <c r="H922">
        <f>(Prices!J922 - Prices!J921) / Prices!J921</f>
        <v>-9.2279165856172213E-2</v>
      </c>
      <c r="I922">
        <f>(Prices!K922 - Prices!K921) / Prices!K921</f>
        <v>-2.340433544158706E-2</v>
      </c>
      <c r="J922">
        <f>(Prices!P922 - Prices!P921) / Prices!P921</f>
        <v>-2.6953121859417097E-2</v>
      </c>
      <c r="K922">
        <f>(Prices!S922 - Prices!S921) / Prices!S921</f>
        <v>-1.2312001090407443E-2</v>
      </c>
      <c r="L922">
        <v>-4.0988223570182038E-2</v>
      </c>
      <c r="M922">
        <v>-2.6502407920687691E-2</v>
      </c>
      <c r="N922">
        <v>-3.4272508097111402E-2</v>
      </c>
    </row>
    <row r="923" spans="1:14">
      <c r="A923" s="2">
        <v>44802</v>
      </c>
      <c r="B923">
        <f>(Prices!B923 - Prices!B922) / Prices!B922</f>
        <v>-1.3690127383099934E-2</v>
      </c>
      <c r="C923">
        <f>(Prices!D923 - Prices!D922) / Prices!D922</f>
        <v>-7.3423075630377633E-3</v>
      </c>
      <c r="D923">
        <f>(Prices!F923 - Prices!F922) / Prices!F922</f>
        <v>-8.3377989787960065E-3</v>
      </c>
      <c r="E923">
        <f>(Prices!G923 - Prices!G922) / Prices!G922</f>
        <v>-7.7311077564049891E-3</v>
      </c>
      <c r="F923">
        <f>(Prices!H923 - Prices!H922) / Prices!H922</f>
        <v>-2.4417974312083064E-3</v>
      </c>
      <c r="G923">
        <f>(Prices!I923 - Prices!I922) / Prices!I922</f>
        <v>-1.0667835812879193E-2</v>
      </c>
      <c r="H923">
        <f>(Prices!J923 - Prices!J922) / Prices!J922</f>
        <v>-2.8228938292050639E-2</v>
      </c>
      <c r="I923">
        <f>(Prices!K923 - Prices!K922) / Prices!K922</f>
        <v>-4.2167883792455776E-3</v>
      </c>
      <c r="J923">
        <f>(Prices!P923 - Prices!P922) / Prices!P922</f>
        <v>-1.135058160727165E-2</v>
      </c>
      <c r="K923">
        <f>(Prices!S923 - Prices!S922) / Prices!S922</f>
        <v>2.2989804554034401E-2</v>
      </c>
      <c r="L923">
        <v>-9.8557694503112348E-3</v>
      </c>
      <c r="M923">
        <v>-2.4306465833840631E-3</v>
      </c>
      <c r="N923">
        <v>-6.6040959542425512E-3</v>
      </c>
    </row>
    <row r="924" spans="1:14">
      <c r="A924" s="2">
        <v>44803</v>
      </c>
      <c r="B924">
        <f>(Prices!B924 - Prices!B923) / Prices!B923</f>
        <v>-1.5305483820913832E-2</v>
      </c>
      <c r="C924">
        <f>(Prices!D924 - Prices!D923) / Prices!D923</f>
        <v>-8.1670206751368653E-3</v>
      </c>
      <c r="D924">
        <f>(Prices!F924 - Prices!F923) / Prices!F923</f>
        <v>-4.3867133490562062E-3</v>
      </c>
      <c r="E924">
        <f>(Prices!G924 - Prices!G923) / Prices!G923</f>
        <v>-3.4970062154667902E-3</v>
      </c>
      <c r="F924">
        <f>(Prices!H924 - Prices!H923) / Prices!H923</f>
        <v>1.7498076479590795E-4</v>
      </c>
      <c r="G924">
        <f>(Prices!I924 - Prices!I923) / Prices!I923</f>
        <v>-8.5211209199339347E-3</v>
      </c>
      <c r="H924">
        <f>(Prices!J924 - Prices!J923) / Prices!J923</f>
        <v>-2.1074568257063643E-2</v>
      </c>
      <c r="I924">
        <f>(Prices!K924 - Prices!K923) / Prices!K923</f>
        <v>-1.0657098227572086E-2</v>
      </c>
      <c r="J924">
        <f>(Prices!P924 - Prices!P923) / Prices!P923</f>
        <v>-2.4998226718963314E-2</v>
      </c>
      <c r="K924">
        <f>(Prices!S924 - Prices!S923) / Prices!S923</f>
        <v>-3.805437592535265E-2</v>
      </c>
      <c r="L924">
        <v>-1.1136063348620528E-2</v>
      </c>
      <c r="M924">
        <v>-8.2847306430933465E-3</v>
      </c>
      <c r="N924">
        <v>-1.0863311954508873E-2</v>
      </c>
    </row>
    <row r="925" spans="1:14">
      <c r="A925" s="2">
        <v>44804</v>
      </c>
      <c r="B925">
        <f>(Prices!B925 - Prices!B924) / Prices!B924</f>
        <v>-1.0635136261859766E-2</v>
      </c>
      <c r="C925">
        <f>(Prices!D925 - Prices!D924) / Prices!D924</f>
        <v>-1.5225659516225587E-2</v>
      </c>
      <c r="D925">
        <f>(Prices!F925 - Prices!F924) / Prices!F924</f>
        <v>-6.6091326465990297E-3</v>
      </c>
      <c r="E925">
        <f>(Prices!G925 - Prices!G924) / Prices!G924</f>
        <v>-6.7106231871506793E-3</v>
      </c>
      <c r="F925">
        <f>(Prices!H925 - Prices!H924) / Prices!H924</f>
        <v>-5.9435963608050211E-3</v>
      </c>
      <c r="G925">
        <f>(Prices!I925 - Prices!I924) / Prices!I924</f>
        <v>-5.7040894351463676E-3</v>
      </c>
      <c r="H925">
        <f>(Prices!J925 - Prices!J924) / Prices!J924</f>
        <v>-2.4179031538272524E-2</v>
      </c>
      <c r="I925">
        <f>(Prices!K925 - Prices!K924) / Prices!K924</f>
        <v>-1.5979287026934515E-2</v>
      </c>
      <c r="J925">
        <f>(Prices!P925 - Prices!P924) / Prices!P924</f>
        <v>-7.5262036859779979E-3</v>
      </c>
      <c r="K925">
        <f>(Prices!S925 - Prices!S924) / Prices!S924</f>
        <v>-7.4760265437719478E-3</v>
      </c>
      <c r="L925">
        <v>-5.813766692749571E-3</v>
      </c>
      <c r="M925">
        <v>-5.8970168174732043E-3</v>
      </c>
      <c r="N925">
        <v>-7.8682029531979072E-3</v>
      </c>
    </row>
    <row r="926" spans="1:14">
      <c r="A926" s="2">
        <v>44805</v>
      </c>
      <c r="B926">
        <f>(Prices!B926 - Prices!B925) / Prices!B925</f>
        <v>4.7070017477455865E-3</v>
      </c>
      <c r="C926">
        <f>(Prices!D926 - Prices!D925) / Prices!D925</f>
        <v>8.2827410236050326E-3</v>
      </c>
      <c r="D926">
        <f>(Prices!F926 - Prices!F925) / Prices!F925</f>
        <v>1.4045362627334048E-2</v>
      </c>
      <c r="E926">
        <f>(Prices!G926 - Prices!G925) / Prices!G925</f>
        <v>2.4792534397897654E-2</v>
      </c>
      <c r="F926">
        <f>(Prices!H926 - Prices!H925) / Prices!H925</f>
        <v>6.8583132917506154E-3</v>
      </c>
      <c r="G926">
        <f>(Prices!I926 - Prices!I925) / Prices!I925</f>
        <v>-4.0922106104580181E-3</v>
      </c>
      <c r="H926">
        <f>(Prices!J926 - Prices!J925) / Prices!J925</f>
        <v>-7.6652839649483842E-2</v>
      </c>
      <c r="I926">
        <f>(Prices!K926 - Prices!K925) / Prices!K925</f>
        <v>1.2324137561824936E-2</v>
      </c>
      <c r="J926">
        <f>(Prices!P926 - Prices!P925) / Prices!P925</f>
        <v>5.6239555637641473E-3</v>
      </c>
      <c r="K926">
        <f>(Prices!S926 - Prices!S925) / Prices!S925</f>
        <v>-1.7993354836885411E-2</v>
      </c>
      <c r="L926">
        <v>4.3429513826087E-4</v>
      </c>
      <c r="M926">
        <v>-1.3346281844469472E-2</v>
      </c>
      <c r="N926">
        <v>3.0841428516001066E-3</v>
      </c>
    </row>
    <row r="927" spans="1:14">
      <c r="A927" s="2">
        <v>44806</v>
      </c>
      <c r="B927">
        <f>(Prices!B927 - Prices!B926) / Prices!B926</f>
        <v>-1.3611291888698975E-2</v>
      </c>
      <c r="C927">
        <f>(Prices!D927 - Prices!D926) / Prices!D926</f>
        <v>-2.4252664632595836E-3</v>
      </c>
      <c r="D927">
        <f>(Prices!F927 - Prices!F926) / Prices!F926</f>
        <v>-1.7222431392601517E-2</v>
      </c>
      <c r="E927">
        <f>(Prices!G927 - Prices!G926) / Prices!G926</f>
        <v>-1.5725206638690717E-2</v>
      </c>
      <c r="F927">
        <f>(Prices!H927 - Prices!H926) / Prices!H926</f>
        <v>-6.9862498512592297E-3</v>
      </c>
      <c r="G927">
        <f>(Prices!I927 - Prices!I926) / Prices!I926</f>
        <v>-1.6666664661079925E-2</v>
      </c>
      <c r="H927">
        <f>(Prices!J927 - Prices!J926) / Prices!J926</f>
        <v>-2.080798721431646E-2</v>
      </c>
      <c r="I927">
        <f>(Prices!K927 - Prices!K926) / Prices!K926</f>
        <v>-1.7759886364837243E-2</v>
      </c>
      <c r="J927">
        <f>(Prices!P927 - Prices!P926) / Prices!P926</f>
        <v>-2.5075812221102913E-2</v>
      </c>
      <c r="K927">
        <f>(Prices!S927 - Prices!S926) / Prices!S926</f>
        <v>1.8323047940166079E-2</v>
      </c>
      <c r="L927">
        <v>-1.4128054780377784E-2</v>
      </c>
      <c r="M927">
        <v>-6.2628069270312921E-3</v>
      </c>
      <c r="N927">
        <v>-1.0486674049633875E-2</v>
      </c>
    </row>
    <row r="928" spans="1:14">
      <c r="A928" s="2">
        <v>44810</v>
      </c>
      <c r="B928">
        <f>(Prices!B928 - Prices!B927) / Prices!B927</f>
        <v>-8.2149850464196365E-3</v>
      </c>
      <c r="C928">
        <f>(Prices!D928 - Prices!D927) / Prices!D927</f>
        <v>-1.0979542799969084E-2</v>
      </c>
      <c r="D928">
        <f>(Prices!F928 - Prices!F927) / Prices!F927</f>
        <v>-9.6429763762334326E-3</v>
      </c>
      <c r="E928">
        <f>(Prices!G928 - Prices!G927) / Prices!G927</f>
        <v>2.7035747208320302E-3</v>
      </c>
      <c r="F928">
        <f>(Prices!H928 - Prices!H927) / Prices!H927</f>
        <v>2.6371273417557302E-4</v>
      </c>
      <c r="G928">
        <f>(Prices!I928 - Prices!I927) / Prices!I927</f>
        <v>-1.0973896360072587E-2</v>
      </c>
      <c r="H928">
        <f>(Prices!J928 - Prices!J927) / Prices!J927</f>
        <v>-1.3336292521177785E-2</v>
      </c>
      <c r="I928">
        <f>(Prices!K928 - Prices!K927) / Prices!K927</f>
        <v>-1.1154878560635233E-2</v>
      </c>
      <c r="J928">
        <f>(Prices!P928 - Prices!P927) / Prices!P927</f>
        <v>1.5580556255471249E-2</v>
      </c>
      <c r="K928">
        <f>(Prices!S928 - Prices!S927) / Prices!S927</f>
        <v>-6.6952038741716624E-3</v>
      </c>
      <c r="L928">
        <v>-7.1824340792828673E-3</v>
      </c>
      <c r="M928">
        <v>-4.2853154210772855E-3</v>
      </c>
      <c r="N928">
        <v>-3.357010462909669E-3</v>
      </c>
    </row>
    <row r="929" spans="1:14">
      <c r="A929" s="2">
        <v>44811</v>
      </c>
      <c r="B929">
        <f>(Prices!B929 - Prices!B928) / Prices!B928</f>
        <v>9.2539901632935663E-3</v>
      </c>
      <c r="C929">
        <f>(Prices!D929 - Prices!D928) / Prices!D928</f>
        <v>2.6722663554652804E-2</v>
      </c>
      <c r="D929">
        <f>(Prices!F929 - Prices!F928) / Prices!F928</f>
        <v>2.471662812951261E-2</v>
      </c>
      <c r="E929">
        <f>(Prices!G929 - Prices!G928) / Prices!G928</f>
        <v>5.4544305443161665E-3</v>
      </c>
      <c r="F929">
        <f>(Prices!H929 - Prices!H928) / Prices!H928</f>
        <v>1.8990618149321278E-2</v>
      </c>
      <c r="G929">
        <f>(Prices!I929 - Prices!I928) / Prices!I928</f>
        <v>1.9111551681652846E-2</v>
      </c>
      <c r="H929">
        <f>(Prices!J929 - Prices!J928) / Prices!J928</f>
        <v>1.8794921728555517E-2</v>
      </c>
      <c r="I929">
        <f>(Prices!K929 - Prices!K928) / Prices!K928</f>
        <v>1.5114749452151591E-2</v>
      </c>
      <c r="J929">
        <f>(Prices!P929 - Prices!P928) / Prices!P928</f>
        <v>3.381677109982581E-2</v>
      </c>
      <c r="K929">
        <f>(Prices!S929 - Prices!S928) / Prices!S928</f>
        <v>-8.5308628871095232E-3</v>
      </c>
      <c r="L929">
        <v>2.0201456715848429E-2</v>
      </c>
      <c r="M929">
        <v>8.6077332968984826E-3</v>
      </c>
      <c r="N929">
        <v>1.7926748979502843E-2</v>
      </c>
    </row>
    <row r="930" spans="1:14">
      <c r="A930" s="2">
        <v>44812</v>
      </c>
      <c r="B930">
        <f>(Prices!B930 - Prices!B929) / Prices!B929</f>
        <v>-9.6179863626817408E-3</v>
      </c>
      <c r="C930">
        <f>(Prices!D930 - Prices!D929) / Prices!D929</f>
        <v>2.6259778181889366E-3</v>
      </c>
      <c r="D930">
        <f>(Prices!F930 - Prices!F929) / Prices!F929</f>
        <v>-9.7761318825093889E-3</v>
      </c>
      <c r="E930">
        <f>(Prices!G930 - Prices!G929) / Prices!G929</f>
        <v>8.0451796650494629E-3</v>
      </c>
      <c r="F930">
        <f>(Prices!H930 - Prices!H929) / Prices!H929</f>
        <v>2.3295976988067697E-2</v>
      </c>
      <c r="G930">
        <f>(Prices!I930 - Prices!I929) / Prices!I929</f>
        <v>1.6661399399714814E-3</v>
      </c>
      <c r="H930">
        <f>(Prices!J930 - Prices!J929) / Prices!J929</f>
        <v>2.0125519126223734E-2</v>
      </c>
      <c r="I930">
        <f>(Prices!K930 - Prices!K929) / Prices!K929</f>
        <v>1.3071412266350516E-3</v>
      </c>
      <c r="J930">
        <f>(Prices!P930 - Prices!P929) / Prices!P929</f>
        <v>1.9598157629039426E-2</v>
      </c>
      <c r="K930">
        <f>(Prices!S930 - Prices!S929) / Prices!S929</f>
        <v>8.1794767844805497E-3</v>
      </c>
      <c r="L930">
        <v>5.1842127781244586E-3</v>
      </c>
      <c r="M930">
        <v>1.5061049256318427E-3</v>
      </c>
      <c r="N930">
        <v>6.5360199931922686E-3</v>
      </c>
    </row>
    <row r="931" spans="1:14">
      <c r="A931" s="2">
        <v>44813</v>
      </c>
      <c r="B931">
        <f>(Prices!B931 - Prices!B930) / Prices!B930</f>
        <v>1.8839800026758835E-2</v>
      </c>
      <c r="C931">
        <f>(Prices!D931 - Prices!D930) / Prices!D930</f>
        <v>2.6575233042668931E-2</v>
      </c>
      <c r="D931">
        <f>(Prices!F931 - Prices!F930) / Prices!F930</f>
        <v>2.0944951342126043E-2</v>
      </c>
      <c r="E931">
        <f>(Prices!G931 - Prices!G930) / Prices!G930</f>
        <v>1.9348703181168493E-3</v>
      </c>
      <c r="F931">
        <f>(Prices!H931 - Prices!H930) / Prices!H930</f>
        <v>4.8060493662025038E-3</v>
      </c>
      <c r="G931">
        <f>(Prices!I931 - Prices!I930) / Prices!I930</f>
        <v>2.2976861201877169E-2</v>
      </c>
      <c r="H931">
        <f>(Prices!J931 - Prices!J930) / Prices!J930</f>
        <v>2.8377413691298842E-2</v>
      </c>
      <c r="I931">
        <f>(Prices!K931 - Prices!K930) / Prices!K930</f>
        <v>1.523295885697863E-2</v>
      </c>
      <c r="J931">
        <f>(Prices!P931 - Prices!P930) / Prices!P930</f>
        <v>3.602289482946177E-2</v>
      </c>
      <c r="K931">
        <f>(Prices!S931 - Prices!S930) / Prices!S930</f>
        <v>1.6752504152325483E-2</v>
      </c>
      <c r="L931">
        <v>2.1862380120880924E-2</v>
      </c>
      <c r="M931">
        <v>2.5814579991779506E-2</v>
      </c>
      <c r="N931">
        <v>1.543170852042745E-2</v>
      </c>
    </row>
    <row r="932" spans="1:14">
      <c r="A932" s="2">
        <v>44816</v>
      </c>
      <c r="B932">
        <f>(Prices!B932 - Prices!B931) / Prices!B931</f>
        <v>3.8507995823054149E-2</v>
      </c>
      <c r="C932">
        <f>(Prices!D932 - Prices!D931) / Prices!D931</f>
        <v>2.3861278411006971E-2</v>
      </c>
      <c r="D932">
        <f>(Prices!F932 - Prices!F931) / Prices!F931</f>
        <v>1.8978269124612476E-3</v>
      </c>
      <c r="E932">
        <f>(Prices!G932 - Prices!G931) / Prices!G931</f>
        <v>-4.2265444045058454E-4</v>
      </c>
      <c r="F932">
        <f>(Prices!H932 - Prices!H931) / Prices!H931</f>
        <v>1.1831908749875903E-2</v>
      </c>
      <c r="G932">
        <f>(Prices!I932 - Prices!I931) / Prices!I931</f>
        <v>8.281111813611847E-3</v>
      </c>
      <c r="H932">
        <f>(Prices!J932 - Prices!J931) / Prices!J931</f>
        <v>8.2018748223345525E-3</v>
      </c>
      <c r="I932">
        <f>(Prices!K932 - Prices!K931) / Prices!K931</f>
        <v>8.1452409664383805E-3</v>
      </c>
      <c r="J932">
        <f>(Prices!P932 - Prices!P931) / Prices!P931</f>
        <v>1.5816940963026955E-2</v>
      </c>
      <c r="K932">
        <f>(Prices!S932 - Prices!S931) / Prices!S931</f>
        <v>1.1502717982439011E-2</v>
      </c>
      <c r="L932">
        <v>1.188575436554672E-2</v>
      </c>
      <c r="M932">
        <v>1.2704671042678035E-2</v>
      </c>
      <c r="N932">
        <v>1.0996558498146156E-2</v>
      </c>
    </row>
    <row r="933" spans="1:14">
      <c r="A933" s="2">
        <v>44817</v>
      </c>
      <c r="B933">
        <f>(Prices!B933 - Prices!B932) / Prices!B932</f>
        <v>-5.8679629774136696E-2</v>
      </c>
      <c r="C933">
        <f>(Prices!D933 - Prices!D932) / Prices!D932</f>
        <v>-7.057528375812866E-2</v>
      </c>
      <c r="D933">
        <f>(Prices!F933 - Prices!F932) / Prices!F932</f>
        <v>-5.8993351396883657E-2</v>
      </c>
      <c r="E933">
        <f>(Prices!G933 - Prices!G932) / Prices!G932</f>
        <v>-2.6020134496085378E-2</v>
      </c>
      <c r="F933">
        <f>(Prices!H933 - Prices!H932) / Prices!H932</f>
        <v>-3.4748796427912905E-2</v>
      </c>
      <c r="G933">
        <f>(Prices!I933 - Prices!I932) / Prices!I932</f>
        <v>-5.4978460741531274E-2</v>
      </c>
      <c r="H933">
        <f>(Prices!J933 - Prices!J932) / Prices!J932</f>
        <v>-9.4725926694437398E-2</v>
      </c>
      <c r="I933">
        <f>(Prices!K933 - Prices!K932) / Prices!K932</f>
        <v>-2.0694572234403276E-2</v>
      </c>
      <c r="J933">
        <f>(Prices!P933 - Prices!P932) / Prices!P932</f>
        <v>-4.0371880963205375E-2</v>
      </c>
      <c r="K933">
        <f>(Prices!S933 - Prices!S932) / Prices!S932</f>
        <v>-2.3358263081653726E-2</v>
      </c>
      <c r="L933">
        <v>-5.4836817632085297E-2</v>
      </c>
      <c r="M933">
        <v>-3.4258324216378463E-2</v>
      </c>
      <c r="N933">
        <v>-4.3614058304743679E-2</v>
      </c>
    </row>
    <row r="934" spans="1:14">
      <c r="A934" s="2">
        <v>44818</v>
      </c>
      <c r="B934">
        <f>(Prices!B934 - Prices!B933) / Prices!B933</f>
        <v>9.5554868210419447E-3</v>
      </c>
      <c r="C934">
        <f>(Prices!D934 - Prices!D933) / Prices!D933</f>
        <v>1.364140798846109E-2</v>
      </c>
      <c r="D934">
        <f>(Prices!F934 - Prices!F933) / Prices!F933</f>
        <v>6.5183624983265187E-3</v>
      </c>
      <c r="E934">
        <f>(Prices!G934 - Prices!G933) / Prices!G933</f>
        <v>2.0640796887367283E-2</v>
      </c>
      <c r="F934">
        <f>(Prices!H934 - Prices!H933) / Prices!H933</f>
        <v>-2.3196192332288561E-3</v>
      </c>
      <c r="G934">
        <f>(Prices!I934 - Prices!I933) / Prices!I933</f>
        <v>9.1261406354561946E-4</v>
      </c>
      <c r="H934">
        <f>(Prices!J934 - Prices!J933) / Prices!J933</f>
        <v>-2.2855582099647626E-4</v>
      </c>
      <c r="I934">
        <f>(Prices!K934 - Prices!K933) / Prices!K933</f>
        <v>2.3880543301255004E-3</v>
      </c>
      <c r="J934">
        <f>(Prices!P934 - Prices!P933) / Prices!P933</f>
        <v>3.5874372004183641E-2</v>
      </c>
      <c r="K934">
        <f>(Prices!S934 - Prices!S933) / Prices!S933</f>
        <v>2.4546327585431214E-2</v>
      </c>
      <c r="L934">
        <v>7.9330615401286449E-3</v>
      </c>
      <c r="M934">
        <v>4.496762089855345E-3</v>
      </c>
      <c r="N934">
        <v>3.7358664942848722E-3</v>
      </c>
    </row>
    <row r="935" spans="1:14">
      <c r="A935" s="2">
        <v>44819</v>
      </c>
      <c r="B935">
        <f>(Prices!B935 - Prices!B934) / Prices!B934</f>
        <v>-1.892988765117954E-2</v>
      </c>
      <c r="C935">
        <f>(Prices!D935 - Prices!D934) / Prices!D934</f>
        <v>-1.7658531455241912E-2</v>
      </c>
      <c r="D935">
        <f>(Prices!F935 - Prices!F934) / Prices!F934</f>
        <v>-1.990467630494637E-2</v>
      </c>
      <c r="E935">
        <f>(Prices!G935 - Prices!G934) / Prices!G934</f>
        <v>2.5507699258657261E-3</v>
      </c>
      <c r="F935">
        <f>(Prices!H935 - Prices!H934) / Prices!H934</f>
        <v>1.5070682546091087E-2</v>
      </c>
      <c r="G935">
        <f>(Prices!I935 - Prices!I934) / Prices!I934</f>
        <v>-2.7119021835246008E-2</v>
      </c>
      <c r="H935">
        <f>(Prices!J935 - Prices!J934) / Prices!J934</f>
        <v>-1.5158249809195867E-2</v>
      </c>
      <c r="I935">
        <f>(Prices!K935 - Prices!K934) / Prices!K934</f>
        <v>-7.7250046732989432E-3</v>
      </c>
      <c r="J935">
        <f>(Prices!P935 - Prices!P934) / Prices!P934</f>
        <v>3.7672737306175402E-3</v>
      </c>
      <c r="K935">
        <f>(Prices!S935 - Prices!S934) / Prices!S934</f>
        <v>-2.9077489396153892E-2</v>
      </c>
      <c r="L935">
        <v>-1.6653700369133929E-2</v>
      </c>
      <c r="M935">
        <v>-9.6990142625366198E-3</v>
      </c>
      <c r="N935">
        <v>-1.1165619776443555E-2</v>
      </c>
    </row>
    <row r="936" spans="1:14">
      <c r="A936" s="2">
        <v>44820</v>
      </c>
      <c r="B936">
        <f>(Prices!B936 - Prices!B935) / Prices!B935</f>
        <v>-1.0960163917784108E-2</v>
      </c>
      <c r="C936">
        <f>(Prices!D936 - Prices!D935) / Prices!D935</f>
        <v>-2.1777003694830977E-2</v>
      </c>
      <c r="D936">
        <f>(Prices!F936 - Prices!F935) / Prices!F935</f>
        <v>-1.0688354213063728E-3</v>
      </c>
      <c r="E936">
        <f>(Prices!G936 - Prices!G935) / Prices!G935</f>
        <v>1.5265374575299374E-2</v>
      </c>
      <c r="F936">
        <f>(Prices!H936 - Prices!H935) / Prices!H935</f>
        <v>-6.7025084464304293E-3</v>
      </c>
      <c r="G936">
        <f>(Prices!I936 - Prices!I935) / Prices!I935</f>
        <v>-2.6082296544644038E-3</v>
      </c>
      <c r="H936">
        <f>(Prices!J936 - Prices!J935) / Prices!J935</f>
        <v>2.0805879223654893E-2</v>
      </c>
      <c r="I936">
        <f>(Prices!K936 - Prices!K935) / Prices!K935</f>
        <v>6.111911669781641E-3</v>
      </c>
      <c r="J936">
        <f>(Prices!P936 - Prices!P935) / Prices!P935</f>
        <v>-1.3168523341049382E-3</v>
      </c>
      <c r="K936">
        <f>(Prices!S936 - Prices!S935) / Prices!S935</f>
        <v>-1.7083135185185686E-2</v>
      </c>
      <c r="L936">
        <v>-6.1146668838714712E-3</v>
      </c>
      <c r="M936">
        <v>-6.5294092440791561E-3</v>
      </c>
      <c r="N936">
        <v>-7.8621054249796429E-3</v>
      </c>
    </row>
    <row r="937" spans="1:14">
      <c r="A937" s="2">
        <v>44823</v>
      </c>
      <c r="B937">
        <f>(Prices!B937 - Prices!B936) / Prices!B936</f>
        <v>2.5082821316285621E-2</v>
      </c>
      <c r="C937">
        <f>(Prices!D937 - Prices!D936) / Prices!D936</f>
        <v>9.1476151054725331E-3</v>
      </c>
      <c r="D937">
        <f>(Prices!F937 - Prices!F936) / Prices!F936</f>
        <v>2.6263801993231372E-3</v>
      </c>
      <c r="E937">
        <f>(Prices!G937 - Prices!G936) / Prices!G936</f>
        <v>-7.8760344441115467E-3</v>
      </c>
      <c r="F937">
        <f>(Prices!H937 - Prices!H936) / Prices!H936</f>
        <v>9.2245735952236584E-3</v>
      </c>
      <c r="G937">
        <f>(Prices!I937 - Prices!I936) / Prices!I936</f>
        <v>-8.9886952800955302E-4</v>
      </c>
      <c r="H937">
        <f>(Prices!J937 - Prices!J936) / Prices!J936</f>
        <v>1.3941379701283708E-2</v>
      </c>
      <c r="I937">
        <f>(Prices!K937 - Prices!K936) / Prices!K936</f>
        <v>-2.0973114890557943E-3</v>
      </c>
      <c r="J937">
        <f>(Prices!P937 - Prices!P936) / Prices!P936</f>
        <v>1.8856110452001376E-2</v>
      </c>
      <c r="K937">
        <f>(Prices!S937 - Prices!S936) / Prices!S936</f>
        <v>-1.0730227178028007E-4</v>
      </c>
      <c r="L937">
        <v>7.7873530806614241E-3</v>
      </c>
      <c r="M937">
        <v>3.8029920402012514E-3</v>
      </c>
      <c r="N937">
        <v>7.6717814882972888E-3</v>
      </c>
    </row>
    <row r="938" spans="1:14">
      <c r="A938" s="2">
        <v>44824</v>
      </c>
      <c r="B938">
        <f>(Prices!B938 - Prices!B937) / Prices!B937</f>
        <v>1.5665329586562669E-2</v>
      </c>
      <c r="C938">
        <f>(Prices!D938 - Prices!D937) / Prices!D937</f>
        <v>-1.9813903001303784E-2</v>
      </c>
      <c r="D938">
        <f>(Prices!F938 - Prices!F937) / Prices!F937</f>
        <v>-1.8725143161517639E-2</v>
      </c>
      <c r="E938">
        <f>(Prices!G938 - Prices!G937) / Prices!G937</f>
        <v>-7.8781552991387515E-3</v>
      </c>
      <c r="F938">
        <f>(Prices!H938 - Prices!H937) / Prices!H937</f>
        <v>-1.9719031058375653E-2</v>
      </c>
      <c r="G938">
        <f>(Prices!I938 - Prices!I937) / Prices!I937</f>
        <v>-8.4656638617373707E-3</v>
      </c>
      <c r="H938">
        <f>(Prices!J938 - Prices!J937) / Prices!J937</f>
        <v>-1.5393639054046098E-2</v>
      </c>
      <c r="I938">
        <f>(Prices!K938 - Prices!K937) / Prices!K937</f>
        <v>-3.5507358450617451E-3</v>
      </c>
      <c r="J938">
        <f>(Prices!P938 - Prices!P937) / Prices!P937</f>
        <v>-1.1000625419276639E-3</v>
      </c>
      <c r="K938">
        <f>(Prices!S938 - Prices!S937) / Prices!S937</f>
        <v>-8.154475497234269E-3</v>
      </c>
      <c r="L938">
        <v>-7.9709235432266524E-3</v>
      </c>
      <c r="M938">
        <v>-1.6670631505705871E-2</v>
      </c>
      <c r="N938">
        <v>-1.1266424925959171E-2</v>
      </c>
    </row>
    <row r="939" spans="1:14">
      <c r="A939" s="2">
        <v>44825</v>
      </c>
      <c r="B939">
        <f>(Prices!B939 - Prices!B938) / Prices!B938</f>
        <v>-2.0267477504202512E-2</v>
      </c>
      <c r="C939">
        <f>(Prices!D939 - Prices!D938) / Prices!D938</f>
        <v>-2.9871523471236349E-2</v>
      </c>
      <c r="D939">
        <f>(Prices!F939 - Prices!F938) / Prices!F938</f>
        <v>-1.8390449038967849E-2</v>
      </c>
      <c r="E939">
        <f>(Prices!G939 - Prices!G938) / Prices!G938</f>
        <v>-1.024438110692695E-2</v>
      </c>
      <c r="F939">
        <f>(Prices!H939 - Prices!H938) / Prices!H938</f>
        <v>-2.8835388942372437E-2</v>
      </c>
      <c r="G939">
        <f>(Prices!I939 - Prices!I938) / Prices!I938</f>
        <v>-1.4436006945588676E-2</v>
      </c>
      <c r="H939">
        <f>(Prices!J939 - Prices!J938) / Prices!J938</f>
        <v>6.4510462295991533E-3</v>
      </c>
      <c r="I939">
        <f>(Prices!K939 - Prices!K938) / Prices!K938</f>
        <v>-1.2872972255515376E-2</v>
      </c>
      <c r="J939">
        <f>(Prices!P939 - Prices!P938) / Prices!P938</f>
        <v>-2.5685948599634176E-2</v>
      </c>
      <c r="K939">
        <f>(Prices!S939 - Prices!S938) / Prices!S938</f>
        <v>-1.6118723832439431E-2</v>
      </c>
      <c r="L939">
        <v>-1.7906134037898064E-2</v>
      </c>
      <c r="M939">
        <v>-1.2843622340663588E-2</v>
      </c>
      <c r="N939">
        <v>-1.7600004055509221E-2</v>
      </c>
    </row>
    <row r="940" spans="1:14">
      <c r="A940" s="2">
        <v>44826</v>
      </c>
      <c r="B940">
        <f>(Prices!B940 - Prices!B939) / Prices!B939</f>
        <v>-6.3752298008636424E-3</v>
      </c>
      <c r="C940">
        <f>(Prices!D940 - Prices!D939) / Prices!D939</f>
        <v>-1.0376272544573422E-2</v>
      </c>
      <c r="D940">
        <f>(Prices!F940 - Prices!F939) / Prices!F939</f>
        <v>8.6623999254214577E-3</v>
      </c>
      <c r="E940">
        <f>(Prices!G940 - Prices!G939) / Prices!G939</f>
        <v>1.7760966655555998E-2</v>
      </c>
      <c r="F940">
        <f>(Prices!H940 - Prices!H939) / Prices!H939</f>
        <v>-1.1378857901209244E-2</v>
      </c>
      <c r="G940">
        <f>(Prices!I940 - Prices!I939) / Prices!I939</f>
        <v>8.4954743498848097E-3</v>
      </c>
      <c r="H940">
        <f>(Prices!J940 - Prices!J939) / Prices!J939</f>
        <v>-5.2786536122447276E-2</v>
      </c>
      <c r="I940">
        <f>(Prices!K940 - Prices!K939) / Prices!K939</f>
        <v>3.53639937706015E-3</v>
      </c>
      <c r="J940">
        <f>(Prices!P940 - Prices!P939) / Prices!P939</f>
        <v>-4.0591728559117947E-2</v>
      </c>
      <c r="K940">
        <f>(Prices!S940 - Prices!S939) / Prices!S939</f>
        <v>-4.1779639192292186E-3</v>
      </c>
      <c r="L940">
        <v>-1.2307950482651564E-2</v>
      </c>
      <c r="M940">
        <v>-4.6838617946249918E-3</v>
      </c>
      <c r="N940">
        <v>-8.4404383226383637E-3</v>
      </c>
    </row>
    <row r="941" spans="1:14">
      <c r="A941" s="2">
        <v>44827</v>
      </c>
      <c r="B941">
        <f>(Prices!B941 - Prices!B940) / Prices!B940</f>
        <v>-1.5123715714246869E-2</v>
      </c>
      <c r="C941">
        <f>(Prices!D941 - Prices!D940) / Prices!D940</f>
        <v>-3.0091201540889515E-2</v>
      </c>
      <c r="D941">
        <f>(Prices!F941 - Prices!F940) / Prices!F940</f>
        <v>-1.398037325210791E-2</v>
      </c>
      <c r="E941">
        <f>(Prices!G941 - Prices!G940) / Prices!G940</f>
        <v>3.2495784143274373E-3</v>
      </c>
      <c r="F941">
        <f>(Prices!H941 - Prices!H940) / Prices!H940</f>
        <v>-1.8613354952313574E-2</v>
      </c>
      <c r="G941">
        <f>(Prices!I941 - Prices!I940) / Prices!I940</f>
        <v>-1.2698149536969761E-2</v>
      </c>
      <c r="H941">
        <f>(Prices!J941 - Prices!J940) / Prices!J940</f>
        <v>-3.5825425340930963E-3</v>
      </c>
      <c r="I941">
        <f>(Prices!K941 - Prices!K940) / Prices!K940</f>
        <v>-4.6250992883363979E-3</v>
      </c>
      <c r="J941">
        <f>(Prices!P941 - Prices!P940) / Prices!P940</f>
        <v>-4.5947572451886881E-2</v>
      </c>
      <c r="K941">
        <f>(Prices!S941 - Prices!S940) / Prices!S940</f>
        <v>-5.3218596599509289E-2</v>
      </c>
      <c r="L941">
        <v>-1.6281515525060644E-2</v>
      </c>
      <c r="M941">
        <v>-3.2679830356071221E-2</v>
      </c>
      <c r="N941">
        <v>-1.66200432277432E-2</v>
      </c>
    </row>
    <row r="942" spans="1:14">
      <c r="A942" s="2">
        <v>44830</v>
      </c>
      <c r="B942">
        <f>(Prices!B942 - Prices!B941) / Prices!B941</f>
        <v>2.2601123888686776E-3</v>
      </c>
      <c r="C942">
        <f>(Prices!D942 - Prices!D941) / Prices!D941</f>
        <v>1.2040804722097473E-2</v>
      </c>
      <c r="D942">
        <f>(Prices!F942 - Prices!F941) / Prices!F941</f>
        <v>-5.7726759899341343E-3</v>
      </c>
      <c r="E942">
        <f>(Prices!G942 - Prices!G941) / Prices!G941</f>
        <v>-6.1182558036390342E-3</v>
      </c>
      <c r="F942">
        <f>(Prices!H942 - Prices!H941) / Prices!H941</f>
        <v>-2.1531979433916854E-2</v>
      </c>
      <c r="G942">
        <f>(Prices!I942 - Prices!I941) / Prices!I941</f>
        <v>-1.9755110125900697E-3</v>
      </c>
      <c r="H942">
        <f>(Prices!J942 - Prices!J941) / Prices!J941</f>
        <v>-2.3010266567293658E-2</v>
      </c>
      <c r="I942">
        <f>(Prices!K942 - Prices!K941) / Prices!K941</f>
        <v>9.5877071949411041E-4</v>
      </c>
      <c r="J942">
        <f>(Prices!P942 - Prices!P941) / Prices!P941</f>
        <v>2.4698479153155732E-3</v>
      </c>
      <c r="K942">
        <f>(Prices!S942 - Prices!S941) / Prices!S941</f>
        <v>-2.0641316042247948E-2</v>
      </c>
      <c r="L942">
        <v>-4.1379737537982492E-3</v>
      </c>
      <c r="M942">
        <v>-1.5945961828973617E-2</v>
      </c>
      <c r="N942">
        <v>-9.6868795679085785E-3</v>
      </c>
    </row>
    <row r="943" spans="1:14">
      <c r="A943" s="2">
        <v>44831</v>
      </c>
      <c r="B943">
        <f>(Prices!B943 - Prices!B942) / Prices!B942</f>
        <v>6.5662388509777235E-3</v>
      </c>
      <c r="C943">
        <f>(Prices!D943 - Prices!D942) / Prices!D942</f>
        <v>-6.4263817104960709E-3</v>
      </c>
      <c r="D943">
        <f>(Prices!F943 - Prices!F942) / Prices!F942</f>
        <v>-6.8249981246348125E-3</v>
      </c>
      <c r="E943">
        <f>(Prices!G943 - Prices!G942) / Prices!G942</f>
        <v>-4.5864289342626256E-3</v>
      </c>
      <c r="F943">
        <f>(Prices!H943 - Prices!H942) / Prices!H942</f>
        <v>-8.8022456037085643E-3</v>
      </c>
      <c r="G943">
        <f>(Prices!I943 - Prices!I942) / Prices!I942</f>
        <v>-4.3798797250282143E-3</v>
      </c>
      <c r="H943">
        <f>(Prices!J943 - Prices!J942) / Prices!J942</f>
        <v>1.5129053896293621E-2</v>
      </c>
      <c r="I943">
        <f>(Prices!K943 - Prices!K942) / Prices!K942</f>
        <v>-2.74851837938755E-2</v>
      </c>
      <c r="J943">
        <f>(Prices!P943 - Prices!P942) / Prices!P942</f>
        <v>2.5107758525373135E-2</v>
      </c>
      <c r="K943">
        <f>(Prices!S943 - Prices!S942) / Prices!S942</f>
        <v>2.0957365821545108E-2</v>
      </c>
      <c r="L943">
        <v>4.0123792398724748E-4</v>
      </c>
      <c r="M943">
        <v>-6.0423240201376623E-3</v>
      </c>
      <c r="N943">
        <v>-2.8246069836117445E-3</v>
      </c>
    </row>
    <row r="944" spans="1:14">
      <c r="A944" s="2">
        <v>44832</v>
      </c>
      <c r="B944">
        <f>(Prices!B944 - Prices!B943) / Prices!B943</f>
        <v>-1.2651479261993653E-2</v>
      </c>
      <c r="C944">
        <f>(Prices!D944 - Prices!D943) / Prices!D943</f>
        <v>3.1465766619089362E-2</v>
      </c>
      <c r="D944">
        <f>(Prices!F944 - Prices!F943) / Prices!F943</f>
        <v>2.6153992313747938E-2</v>
      </c>
      <c r="E944">
        <f>(Prices!G944 - Prices!G943) / Prices!G943</f>
        <v>8.6090361117045072E-3</v>
      </c>
      <c r="F944">
        <f>(Prices!H944 - Prices!H943) / Prices!H943</f>
        <v>2.0217145846024707E-2</v>
      </c>
      <c r="G944">
        <f>(Prices!I944 - Prices!I943) / Prices!I943</f>
        <v>1.9711632136130544E-2</v>
      </c>
      <c r="H944">
        <f>(Prices!J944 - Prices!J943) / Prices!J943</f>
        <v>2.6021046289698237E-2</v>
      </c>
      <c r="I944">
        <f>(Prices!K944 - Prices!K943) / Prices!K943</f>
        <v>0</v>
      </c>
      <c r="J944">
        <f>(Prices!P944 - Prices!P943) / Prices!P943</f>
        <v>1.7212112374234312E-2</v>
      </c>
      <c r="K944">
        <f>(Prices!S944 - Prices!S943) / Prices!S943</f>
        <v>3.6388903032405273E-2</v>
      </c>
      <c r="L944">
        <v>1.9892170988370792E-2</v>
      </c>
      <c r="M944">
        <v>2.2381918694206235E-2</v>
      </c>
      <c r="N944">
        <v>1.964250956053026E-2</v>
      </c>
    </row>
    <row r="945" spans="1:14">
      <c r="A945" s="2">
        <v>44833</v>
      </c>
      <c r="B945">
        <f>(Prices!B945 - Prices!B944) / Prices!B944</f>
        <v>-4.9119124567752623E-2</v>
      </c>
      <c r="C945">
        <f>(Prices!D945 - Prices!D944) / Prices!D944</f>
        <v>-2.7201076403397424E-2</v>
      </c>
      <c r="D945">
        <f>(Prices!F945 - Prices!F944) / Prices!F944</f>
        <v>-2.6286985569571587E-2</v>
      </c>
      <c r="E945">
        <f>(Prices!G945 - Prices!G944) / Prices!G944</f>
        <v>-1.1000186382130699E-2</v>
      </c>
      <c r="F945">
        <f>(Prices!H945 - Prices!H944) / Prices!H944</f>
        <v>-1.6945990187067092E-2</v>
      </c>
      <c r="G945">
        <f>(Prices!I945 - Prices!I944) / Prices!I944</f>
        <v>-1.4809095511711657E-2</v>
      </c>
      <c r="H945">
        <f>(Prices!J945 - Prices!J944) / Prices!J944</f>
        <v>-4.0515013800903228E-2</v>
      </c>
      <c r="I945">
        <f>(Prices!K945 - Prices!K944) / Prices!K944</f>
        <v>-2.4852228558187518E-2</v>
      </c>
      <c r="J945">
        <f>(Prices!P945 - Prices!P944) / Prices!P944</f>
        <v>-6.8100504741936269E-2</v>
      </c>
      <c r="K945">
        <f>(Prices!S945 - Prices!S944) / Prices!S944</f>
        <v>-2.0256080614403098E-3</v>
      </c>
      <c r="L945">
        <v>-2.882782180273117E-2</v>
      </c>
      <c r="M945">
        <v>-1.2432259276287452E-2</v>
      </c>
      <c r="N945">
        <v>-2.0852946595084576E-2</v>
      </c>
    </row>
    <row r="946" spans="1:14">
      <c r="A946" s="2">
        <v>44834</v>
      </c>
      <c r="B946">
        <f>(Prices!B946 - Prices!B945) / Prices!B945</f>
        <v>-3.0039334423614873E-2</v>
      </c>
      <c r="C946">
        <f>(Prices!D946 - Prices!D945) / Prices!D945</f>
        <v>-1.5679468675155551E-2</v>
      </c>
      <c r="D946">
        <f>(Prices!F946 - Prices!F945) / Prices!F945</f>
        <v>-1.8168780010980583E-2</v>
      </c>
      <c r="E946">
        <f>(Prices!G946 - Prices!G945) / Prices!G945</f>
        <v>-7.1111918240517897E-3</v>
      </c>
      <c r="F946">
        <f>(Prices!H946 - Prices!H945) / Prices!H945</f>
        <v>-1.5636675558910261E-2</v>
      </c>
      <c r="G946">
        <f>(Prices!I946 - Prices!I945) / Prices!I945</f>
        <v>-1.9368175092340258E-2</v>
      </c>
      <c r="H946">
        <f>(Prices!J946 - Prices!J945) / Prices!J945</f>
        <v>-6.6285550861068842E-3</v>
      </c>
      <c r="I946">
        <f>(Prices!K946 - Prices!K945) / Prices!K945</f>
        <v>-1.9036295968866565E-2</v>
      </c>
      <c r="J946">
        <f>(Prices!P946 - Prices!P945) / Prices!P945</f>
        <v>-1.1036096899372547E-2</v>
      </c>
      <c r="K946">
        <f>(Prices!S946 - Prices!S945) / Prices!S945</f>
        <v>-1.5448847800076382E-2</v>
      </c>
      <c r="L946">
        <v>-1.6956668061862593E-2</v>
      </c>
      <c r="M946">
        <v>-4.9262468964469536E-3</v>
      </c>
      <c r="N946">
        <v>-1.5237896232125493E-2</v>
      </c>
    </row>
    <row r="947" spans="1:14">
      <c r="A947" s="2">
        <v>44837</v>
      </c>
      <c r="B947">
        <f>(Prices!B947 - Prices!B946) / Prices!B946</f>
        <v>3.0752638366103868E-2</v>
      </c>
      <c r="C947">
        <f>(Prices!D947 - Prices!D946) / Prices!D946</f>
        <v>2.5486701357681392E-2</v>
      </c>
      <c r="D947">
        <f>(Prices!F947 - Prices!F946) / Prices!F946</f>
        <v>3.1259774556337612E-2</v>
      </c>
      <c r="E947">
        <f>(Prices!G947 - Prices!G946) / Prices!G946</f>
        <v>-9.7950869055189044E-4</v>
      </c>
      <c r="F947">
        <f>(Prices!H947 - Prices!H946) / Prices!H946</f>
        <v>3.0909186661630814E-2</v>
      </c>
      <c r="G947">
        <f>(Prices!I947 - Prices!I946) / Prices!I946</f>
        <v>3.3662416536523208E-2</v>
      </c>
      <c r="H947">
        <f>(Prices!J947 - Prices!J946) / Prices!J946</f>
        <v>3.0727664762452551E-2</v>
      </c>
      <c r="I947">
        <f>(Prices!K947 - Prices!K946) / Prices!K946</f>
        <v>1.7900726159861106E-2</v>
      </c>
      <c r="J947">
        <f>(Prices!P947 - Prices!P946) / Prices!P946</f>
        <v>-8.6145169099022048E-2</v>
      </c>
      <c r="K947">
        <f>(Prices!S947 - Prices!S946) / Prices!S946</f>
        <v>5.280036860177717E-2</v>
      </c>
      <c r="L947">
        <v>2.3460348707231123E-2</v>
      </c>
      <c r="M947">
        <v>2.2277153710883155E-2</v>
      </c>
      <c r="N947">
        <v>2.6439212402851478E-2</v>
      </c>
    </row>
    <row r="948" spans="1:14">
      <c r="A948" s="2">
        <v>44838</v>
      </c>
      <c r="B948">
        <f>(Prices!B948 - Prices!B947) / Prices!B947</f>
        <v>2.5622912542942151E-2</v>
      </c>
      <c r="C948">
        <f>(Prices!D948 - Prices!D947) / Prices!D947</f>
        <v>4.496029692750899E-2</v>
      </c>
      <c r="D948">
        <f>(Prices!F948 - Prices!F947) / Prices!F947</f>
        <v>3.0413686548597732E-2</v>
      </c>
      <c r="E948">
        <f>(Prices!G948 - Prices!G947) / Prices!G947</f>
        <v>1.4828679756287821E-2</v>
      </c>
      <c r="F948">
        <f>(Prices!H948 - Prices!H947) / Prices!H947</f>
        <v>4.678353979764098E-2</v>
      </c>
      <c r="G948">
        <f>(Prices!I948 - Prices!I947) / Prices!I947</f>
        <v>3.3812530311554456E-2</v>
      </c>
      <c r="H948">
        <f>(Prices!J948 - Prices!J947) / Prices!J947</f>
        <v>5.2349512855986338E-2</v>
      </c>
      <c r="I948">
        <f>(Prices!K948 - Prices!K947) / Prices!K947</f>
        <v>1.2372712983873702E-2</v>
      </c>
      <c r="J948">
        <f>(Prices!P948 - Prices!P947) / Prices!P947</f>
        <v>2.9042940273043848E-2</v>
      </c>
      <c r="K948">
        <f>(Prices!S948 - Prices!S947) / Prices!S947</f>
        <v>3.6444798501285798E-2</v>
      </c>
      <c r="L948">
        <v>3.144093845771629E-2</v>
      </c>
      <c r="M948">
        <v>3.9817356437688696E-2</v>
      </c>
      <c r="N948">
        <v>3.0357889454450695E-2</v>
      </c>
    </row>
    <row r="949" spans="1:14">
      <c r="A949" s="2">
        <v>44839</v>
      </c>
      <c r="B949">
        <f>(Prices!B949 - Prices!B948) / Prices!B948</f>
        <v>2.0534388968918463E-3</v>
      </c>
      <c r="C949">
        <f>(Prices!D949 - Prices!D948) / Prices!D948</f>
        <v>-1.1561598305589119E-3</v>
      </c>
      <c r="D949">
        <f>(Prices!F949 - Prices!F948) / Prices!F948</f>
        <v>-2.0660622613955966E-3</v>
      </c>
      <c r="E949">
        <f>(Prices!G949 - Prices!G948) / Prices!G948</f>
        <v>-3.0794457383680959E-3</v>
      </c>
      <c r="F949">
        <f>(Prices!H949 - Prices!H948) / Prices!H948</f>
        <v>-1.2346851329481672E-2</v>
      </c>
      <c r="G949">
        <f>(Prices!I949 - Prices!I948) / Prices!I948</f>
        <v>1.2856805791030836E-3</v>
      </c>
      <c r="H949">
        <f>(Prices!J949 - Prices!J948) / Prices!J948</f>
        <v>3.1899454532162228E-3</v>
      </c>
      <c r="I949">
        <f>(Prices!K949 - Prices!K948) / Prices!K948</f>
        <v>-6.9178974285631478E-3</v>
      </c>
      <c r="J949">
        <f>(Prices!P949 - Prices!P948) / Prices!P948</f>
        <v>-3.4597517632880825E-2</v>
      </c>
      <c r="K949">
        <f>(Prices!S949 - Prices!S948) / Prices!S948</f>
        <v>4.0411580001381862E-2</v>
      </c>
      <c r="L949">
        <v>-5.3160159551123379E-4</v>
      </c>
      <c r="M949">
        <v>-1.1902064549748631E-2</v>
      </c>
      <c r="N949">
        <v>-1.7281142570944763E-3</v>
      </c>
    </row>
    <row r="950" spans="1:14">
      <c r="A950" s="2">
        <v>44840</v>
      </c>
      <c r="B950">
        <f>(Prices!B950 - Prices!B949) / Prices!B949</f>
        <v>-6.6256382453017786E-3</v>
      </c>
      <c r="C950">
        <f>(Prices!D950 - Prices!D949) / Prices!D949</f>
        <v>-5.3740712102915847E-3</v>
      </c>
      <c r="D950">
        <f>(Prices!F950 - Prices!F949) / Prices!F949</f>
        <v>-9.8674218654934122E-5</v>
      </c>
      <c r="E950">
        <f>(Prices!G950 - Prices!G949) / Prices!G949</f>
        <v>-1.9381008069195921E-2</v>
      </c>
      <c r="F950">
        <f>(Prices!H950 - Prices!H949) / Prices!H949</f>
        <v>-2.038224542397004E-2</v>
      </c>
      <c r="G950">
        <f>(Prices!I950 - Prices!I949) / Prices!I949</f>
        <v>-9.6709952817894893E-3</v>
      </c>
      <c r="H950">
        <f>(Prices!J950 - Prices!J949) / Prices!J949</f>
        <v>-5.9808789705326692E-3</v>
      </c>
      <c r="I950">
        <f>(Prices!K950 - Prices!K949) / Prices!K949</f>
        <v>-2.1052478971416481E-2</v>
      </c>
      <c r="J950">
        <f>(Prices!P950 - Prices!P949) / Prices!P949</f>
        <v>-1.1129075632041447E-2</v>
      </c>
      <c r="K950">
        <f>(Prices!S950 - Prices!S949) / Prices!S949</f>
        <v>2.9660906140493343E-2</v>
      </c>
      <c r="L950">
        <v>-7.8730148211958555E-3</v>
      </c>
      <c r="M950">
        <v>-1.6758281568067447E-2</v>
      </c>
      <c r="N950">
        <v>-1.0530547928130851E-2</v>
      </c>
    </row>
    <row r="951" spans="1:14">
      <c r="A951" s="2">
        <v>44841</v>
      </c>
      <c r="B951">
        <f>(Prices!B951 - Prices!B950) / Prices!B950</f>
        <v>-3.6718577142733994E-2</v>
      </c>
      <c r="C951">
        <f>(Prices!D951 - Prices!D950) / Prices!D950</f>
        <v>-4.7714092664606293E-2</v>
      </c>
      <c r="D951">
        <f>(Prices!F951 - Prices!F950) / Prices!F950</f>
        <v>-2.7016362588200147E-2</v>
      </c>
      <c r="E951">
        <f>(Prices!G951 - Prices!G950) / Prices!G950</f>
        <v>-1.0561230385054167E-2</v>
      </c>
      <c r="F951">
        <f>(Prices!H951 - Prices!H950) / Prices!H950</f>
        <v>-1.9973990004686824E-2</v>
      </c>
      <c r="G951">
        <f>(Prices!I951 - Prices!I950) / Prices!I950</f>
        <v>-5.0853013165541652E-2</v>
      </c>
      <c r="H951">
        <f>(Prices!J951 - Prices!J950) / Prices!J950</f>
        <v>-8.0274078441856037E-2</v>
      </c>
      <c r="I951">
        <f>(Prices!K951 - Prices!K950) / Prices!K950</f>
        <v>-1.7473169099562699E-2</v>
      </c>
      <c r="J951">
        <f>(Prices!P951 - Prices!P950) / Prices!P950</f>
        <v>-6.3242755006891943E-2</v>
      </c>
      <c r="K951">
        <f>(Prices!S951 - Prices!S950) / Prices!S950</f>
        <v>-1.0092092779849867E-2</v>
      </c>
      <c r="L951">
        <v>-3.8103871032880425E-2</v>
      </c>
      <c r="M951">
        <v>-1.5712287212294215E-2</v>
      </c>
      <c r="N951">
        <v>-2.8079213976183234E-2</v>
      </c>
    </row>
    <row r="952" spans="1:14">
      <c r="A952" s="2">
        <v>44844</v>
      </c>
      <c r="B952">
        <f>(Prices!B952 - Prices!B951) / Prices!B951</f>
        <v>2.3554980207681183E-3</v>
      </c>
      <c r="C952">
        <f>(Prices!D952 - Prices!D951) / Prices!D951</f>
        <v>-7.7688495863776717E-3</v>
      </c>
      <c r="D952">
        <f>(Prices!F952 - Prices!F951) / Prices!F951</f>
        <v>-8.309606697415867E-3</v>
      </c>
      <c r="E952">
        <f>(Prices!G952 - Prices!G951) / Prices!G951</f>
        <v>1.3108391019038394E-3</v>
      </c>
      <c r="F952">
        <f>(Prices!H952 - Prices!H951) / Prices!H951</f>
        <v>-9.3417456584950157E-3</v>
      </c>
      <c r="G952">
        <f>(Prices!I952 - Prices!I951) / Prices!I951</f>
        <v>-2.1302949274338297E-2</v>
      </c>
      <c r="H952">
        <f>(Prices!J952 - Prices!J951) / Prices!J951</f>
        <v>-3.362045421155517E-2</v>
      </c>
      <c r="I952">
        <f>(Prices!K952 - Prices!K951) / Prices!K951</f>
        <v>-4.1039536652196108E-3</v>
      </c>
      <c r="J952">
        <f>(Prices!P952 - Prices!P951) / Prices!P951</f>
        <v>-4.9312147191415154E-4</v>
      </c>
      <c r="K952">
        <f>(Prices!S952 - Prices!S951) / Prices!S951</f>
        <v>-2.1676836835650727E-2</v>
      </c>
      <c r="L952">
        <v>-9.9966277105906602E-3</v>
      </c>
      <c r="M952">
        <v>-6.7640427974485426E-3</v>
      </c>
      <c r="N952">
        <v>-7.4699666520888367E-3</v>
      </c>
    </row>
    <row r="953" spans="1:14">
      <c r="A953" s="2">
        <v>44845</v>
      </c>
      <c r="B953">
        <f>(Prices!B953 - Prices!B952) / Prices!B952</f>
        <v>-1.0255025477356541E-2</v>
      </c>
      <c r="C953">
        <f>(Prices!D953 - Prices!D952) / Prices!D952</f>
        <v>-1.2844190270001006E-2</v>
      </c>
      <c r="D953">
        <f>(Prices!F953 - Prices!F952) / Prices!F952</f>
        <v>-6.9486567632204756E-3</v>
      </c>
      <c r="E953">
        <f>(Prices!G953 - Prices!G952) / Prices!G952</f>
        <v>1.4462757693615463E-2</v>
      </c>
      <c r="F953">
        <f>(Prices!H953 - Prices!H952) / Prices!H952</f>
        <v>-2.8859588306094756E-2</v>
      </c>
      <c r="G953">
        <f>(Prices!I953 - Prices!I952) / Prices!I952</f>
        <v>-1.6750263872474792E-2</v>
      </c>
      <c r="H953">
        <f>(Prices!J953 - Prices!J952) / Prices!J952</f>
        <v>-7.1978783650278252E-3</v>
      </c>
      <c r="I953">
        <f>(Prices!K953 - Prices!K952) / Prices!K952</f>
        <v>3.7976065308090506E-3</v>
      </c>
      <c r="J953">
        <f>(Prices!P953 - Prices!P952) / Prices!P952</f>
        <v>-2.8973836200846339E-2</v>
      </c>
      <c r="K953">
        <f>(Prices!S953 - Prices!S952) / Prices!S952</f>
        <v>-8.4985166092234297E-3</v>
      </c>
      <c r="L953">
        <v>-1.373781902742058E-2</v>
      </c>
      <c r="M953">
        <v>-1.171354138901904E-2</v>
      </c>
      <c r="N953">
        <v>-6.589289210404743E-3</v>
      </c>
    </row>
    <row r="954" spans="1:14">
      <c r="A954" s="2">
        <v>44846</v>
      </c>
      <c r="B954">
        <f>(Prices!B954 - Prices!B953) / Prices!B953</f>
        <v>-4.6049516151324818E-3</v>
      </c>
      <c r="C954">
        <f>(Prices!D954 - Prices!D953) / Prices!D953</f>
        <v>6.149206372301699E-3</v>
      </c>
      <c r="D954">
        <f>(Prices!F954 - Prices!F953) / Prices!F953</f>
        <v>3.9101228613252683E-3</v>
      </c>
      <c r="E954">
        <f>(Prices!G954 - Prices!G953) / Prices!G953</f>
        <v>-2.4574764559940346E-4</v>
      </c>
      <c r="F954">
        <f>(Prices!H954 - Prices!H953) / Prices!H953</f>
        <v>1.6182502175539643E-2</v>
      </c>
      <c r="G954">
        <f>(Prices!I954 - Prices!I953) / Prices!I953</f>
        <v>1.5083780282682039E-3</v>
      </c>
      <c r="H954">
        <f>(Prices!J954 - Prices!J953) / Prices!J953</f>
        <v>-7.4228076220734631E-3</v>
      </c>
      <c r="I954">
        <f>(Prices!K954 - Prices!K953) / Prices!K953</f>
        <v>1.6099131850430023E-3</v>
      </c>
      <c r="J954">
        <f>(Prices!P954 - Prices!P953) / Prices!P953</f>
        <v>3.418039229395339E-3</v>
      </c>
      <c r="K954">
        <f>(Prices!S954 - Prices!S953) / Prices!S953</f>
        <v>4.3877813457823319E-3</v>
      </c>
      <c r="L954">
        <v>-3.4265283460179673E-4</v>
      </c>
      <c r="M954">
        <v>-2.4806585255848813E-3</v>
      </c>
      <c r="N954">
        <v>-3.1033254332290009E-3</v>
      </c>
    </row>
    <row r="955" spans="1:14">
      <c r="A955" s="2">
        <v>44847</v>
      </c>
      <c r="B955">
        <f>(Prices!B955 - Prices!B954) / Prices!B954</f>
        <v>3.361316359219714E-2</v>
      </c>
      <c r="C955">
        <f>(Prices!D955 - Prices!D954) / Prices!D954</f>
        <v>-3.2772607757422475E-3</v>
      </c>
      <c r="D955">
        <f>(Prices!F955 - Prices!F954) / Prices!F954</f>
        <v>1.5375026888095882E-2</v>
      </c>
      <c r="E955">
        <f>(Prices!G955 - Prices!G954) / Prices!G954</f>
        <v>1.5120866311546246E-2</v>
      </c>
      <c r="F955">
        <f>(Prices!H955 - Prices!H954) / Prices!H954</f>
        <v>5.5593330478014333E-2</v>
      </c>
      <c r="G955">
        <f>(Prices!I955 - Prices!I954) / Prices!I954</f>
        <v>3.7607960980181265E-2</v>
      </c>
      <c r="H955">
        <f>(Prices!J955 - Prices!J954) / Prices!J954</f>
        <v>3.9999887075865777E-2</v>
      </c>
      <c r="I955">
        <f>(Prices!K955 - Prices!K954) / Prices!K954</f>
        <v>1.5108833343168537E-2</v>
      </c>
      <c r="J955">
        <f>(Prices!P955 - Prices!P954) / Prices!P954</f>
        <v>2.0622332969329527E-2</v>
      </c>
      <c r="K955">
        <f>(Prices!S955 - Prices!S954) / Prices!S954</f>
        <v>3.4948815997728332E-2</v>
      </c>
      <c r="L955">
        <v>2.3452316871032754E-2</v>
      </c>
      <c r="M955">
        <v>2.0723994427640318E-2</v>
      </c>
      <c r="N955">
        <v>2.618719776443966E-2</v>
      </c>
    </row>
    <row r="956" spans="1:14">
      <c r="A956" s="2">
        <v>44848</v>
      </c>
      <c r="B956">
        <f>(Prices!B956 - Prices!B955) / Prices!B955</f>
        <v>-3.2240343716452395E-2</v>
      </c>
      <c r="C956">
        <f>(Prices!D956 - Prices!D955) / Prices!D955</f>
        <v>-5.0031078952200214E-2</v>
      </c>
      <c r="D956">
        <f>(Prices!F956 - Prices!F955) / Prices!F955</f>
        <v>-2.5237024877427149E-2</v>
      </c>
      <c r="E956">
        <f>(Prices!G956 - Prices!G955) / Prices!G955</f>
        <v>-4.1778181095085271E-3</v>
      </c>
      <c r="F956">
        <f>(Prices!H956 - Prices!H955) / Prices!H955</f>
        <v>1.6640802721907256E-2</v>
      </c>
      <c r="G956">
        <f>(Prices!I956 - Prices!I955) / Prices!I955</f>
        <v>-2.424865852841987E-2</v>
      </c>
      <c r="H956">
        <f>(Prices!J956 - Prices!J955) / Prices!J955</f>
        <v>-6.1287536460431322E-2</v>
      </c>
      <c r="I956">
        <f>(Prices!K956 - Prices!K955) / Prices!K955</f>
        <v>-9.7377494665508765E-3</v>
      </c>
      <c r="J956">
        <f>(Prices!P956 - Prices!P955) / Prices!P955</f>
        <v>-7.5455509811610283E-2</v>
      </c>
      <c r="K956">
        <f>(Prices!S956 - Prices!S955) / Prices!S955</f>
        <v>-2.6308097855045447E-2</v>
      </c>
      <c r="L956">
        <v>-3.0057499853452962E-2</v>
      </c>
      <c r="M956">
        <v>-1.7054588880705612E-2</v>
      </c>
      <c r="N956">
        <v>-2.2515035621687791E-2</v>
      </c>
    </row>
    <row r="957" spans="1:14">
      <c r="A957" s="2">
        <v>44851</v>
      </c>
      <c r="B957">
        <f>(Prices!B957 - Prices!B956) / Prices!B956</f>
        <v>2.9122936089217146E-2</v>
      </c>
      <c r="C957">
        <f>(Prices!D957 - Prices!D956) / Prices!D956</f>
        <v>6.445275295885218E-2</v>
      </c>
      <c r="D957">
        <f>(Prices!F957 - Prices!F956) / Prices!F956</f>
        <v>3.5314927426094635E-2</v>
      </c>
      <c r="E957">
        <f>(Prices!G957 - Prices!G956) / Prices!G956</f>
        <v>1.2951138255103946E-2</v>
      </c>
      <c r="F957">
        <f>(Prices!H957 - Prices!H956) / Prices!H956</f>
        <v>4.2000213513324121E-2</v>
      </c>
      <c r="G957">
        <f>(Prices!I957 - Prices!I956) / Prices!I956</f>
        <v>3.9245743153220866E-2</v>
      </c>
      <c r="H957">
        <f>(Prices!J957 - Prices!J956) / Prices!J956</f>
        <v>5.8875796060788375E-2</v>
      </c>
      <c r="I957">
        <f>(Prices!K957 - Prices!K956) / Prices!K956</f>
        <v>1.8068303846003209E-2</v>
      </c>
      <c r="J957">
        <f>(Prices!P957 - Prices!P956) / Prices!P956</f>
        <v>7.0052198768443749E-2</v>
      </c>
      <c r="K957">
        <f>(Prices!S957 - Prices!S956) / Prices!S956</f>
        <v>1.4416826920969206E-2</v>
      </c>
      <c r="L957">
        <v>3.3021421750682255E-2</v>
      </c>
      <c r="M957">
        <v>2.6438647364777114E-2</v>
      </c>
      <c r="N957">
        <v>2.5406950695318443E-2</v>
      </c>
    </row>
    <row r="958" spans="1:14">
      <c r="A958" s="2">
        <v>44852</v>
      </c>
      <c r="B958">
        <f>(Prices!B958 - Prices!B957) / Prices!B957</f>
        <v>9.4090357290822022E-3</v>
      </c>
      <c r="C958">
        <f>(Prices!D958 - Prices!D957) / Prices!D957</f>
        <v>2.2585461588423388E-2</v>
      </c>
      <c r="D958">
        <f>(Prices!F958 - Prices!F957) / Prices!F957</f>
        <v>8.0023024977999308E-3</v>
      </c>
      <c r="E958">
        <f>(Prices!G958 - Prices!G957) / Prices!G957</f>
        <v>-3.4816342907493776E-3</v>
      </c>
      <c r="F958">
        <f>(Prices!H958 - Prices!H957) / Prices!H957</f>
        <v>2.5720459669906992E-2</v>
      </c>
      <c r="G958">
        <f>(Prices!I958 - Prices!I957) / Prices!I957</f>
        <v>4.0837579332564941E-3</v>
      </c>
      <c r="H958">
        <f>(Prices!J958 - Prices!J957) / Prices!J957</f>
        <v>6.6455584615329544E-3</v>
      </c>
      <c r="I958">
        <f>(Prices!K958 - Prices!K957) / Prices!K957</f>
        <v>8.0886499792209923E-3</v>
      </c>
      <c r="J958">
        <f>(Prices!P958 - Prices!P957) / Prices!P957</f>
        <v>3.8294794370517852E-3</v>
      </c>
      <c r="K958">
        <f>(Prices!S958 - Prices!S957) / Prices!S957</f>
        <v>1.7888640459088102E-3</v>
      </c>
      <c r="L958">
        <v>7.9080462002772793E-3</v>
      </c>
      <c r="M958">
        <v>6.7083552781193514E-3</v>
      </c>
      <c r="N958">
        <v>1.1780480896757083E-2</v>
      </c>
    </row>
    <row r="959" spans="1:14">
      <c r="A959" s="2">
        <v>44853</v>
      </c>
      <c r="B959">
        <f>(Prices!B959 - Prices!B958) / Prices!B958</f>
        <v>7.6564298523076023E-4</v>
      </c>
      <c r="C959">
        <f>(Prices!D959 - Prices!D958) / Prices!D958</f>
        <v>-1.1086291756281064E-2</v>
      </c>
      <c r="D959">
        <f>(Prices!F959 - Prices!F958) / Prices!F958</f>
        <v>-1.1312772058628195E-2</v>
      </c>
      <c r="E959">
        <f>(Prices!G959 - Prices!G958) / Prices!G958</f>
        <v>-7.9512670099086899E-3</v>
      </c>
      <c r="F959">
        <f>(Prices!H959 - Prices!H958) / Prices!H958</f>
        <v>-1.9606120452981889E-2</v>
      </c>
      <c r="G959">
        <f>(Prices!I959 - Prices!I958) / Prices!I958</f>
        <v>-8.4696571342155313E-3</v>
      </c>
      <c r="H959">
        <f>(Prices!J959 - Prices!J958) / Prices!J958</f>
        <v>7.0190795093260606E-3</v>
      </c>
      <c r="I959">
        <f>(Prices!K959 - Prices!K958) / Prices!K958</f>
        <v>9.270091056467155E-3</v>
      </c>
      <c r="J959">
        <f>(Prices!P959 - Prices!P958) / Prices!P958</f>
        <v>8.4017931069277872E-3</v>
      </c>
      <c r="K959">
        <f>(Prices!S959 - Prices!S958) / Prices!S958</f>
        <v>2.966267252415962E-2</v>
      </c>
      <c r="L959">
        <v>-3.6469438949709525E-3</v>
      </c>
      <c r="M959">
        <v>-1.1460660674583026E-2</v>
      </c>
      <c r="N959">
        <v>-6.9217185190292799E-3</v>
      </c>
    </row>
    <row r="960" spans="1:14">
      <c r="A960" s="2">
        <v>44854</v>
      </c>
      <c r="B960">
        <f>(Prices!B960 - Prices!B959) / Prices!B959</f>
        <v>-3.2671847501035737E-3</v>
      </c>
      <c r="C960">
        <f>(Prices!D960 - Prices!D959) / Prices!D959</f>
        <v>1.5642678860969164E-3</v>
      </c>
      <c r="D960">
        <f>(Prices!F960 - Prices!F959) / Prices!F959</f>
        <v>3.4126040437236133E-3</v>
      </c>
      <c r="E960">
        <f>(Prices!G960 - Prices!G959) / Prices!G959</f>
        <v>2.5502029058050348E-3</v>
      </c>
      <c r="F960">
        <f>(Prices!H960 - Prices!H959) / Prices!H959</f>
        <v>-3.2614234251530788E-3</v>
      </c>
      <c r="G960">
        <f>(Prices!I960 - Prices!I959) / Prices!I959</f>
        <v>-1.3952999328388914E-3</v>
      </c>
      <c r="H960">
        <f>(Prices!J960 - Prices!J959) / Prices!J959</f>
        <v>1.1866387143099151E-2</v>
      </c>
      <c r="I960">
        <f>(Prices!K960 - Prices!K959) / Prices!K959</f>
        <v>-1.2880290371716861E-2</v>
      </c>
      <c r="J960">
        <f>(Prices!P960 - Prices!P959) / Prices!P959</f>
        <v>-6.6474486367937222E-2</v>
      </c>
      <c r="K960">
        <f>(Prices!S960 - Prices!S959) / Prices!S959</f>
        <v>1.3488530436151331E-3</v>
      </c>
      <c r="L960">
        <v>-5.101751810228464E-3</v>
      </c>
      <c r="M960">
        <v>-2.6963863457119732E-3</v>
      </c>
      <c r="N960">
        <v>-8.2099038642117345E-3</v>
      </c>
    </row>
    <row r="961" spans="1:14">
      <c r="A961" s="2">
        <v>44855</v>
      </c>
      <c r="B961">
        <f>(Prices!B961 - Prices!B960) / Prices!B960</f>
        <v>2.7059208973087844E-2</v>
      </c>
      <c r="C961">
        <f>(Prices!D961 - Prices!D960) / Prices!D960</f>
        <v>3.5314530974613491E-2</v>
      </c>
      <c r="D961">
        <f>(Prices!F961 - Prices!F960) / Prices!F960</f>
        <v>1.1603377068540262E-2</v>
      </c>
      <c r="E961">
        <f>(Prices!G961 - Prices!G960) / Prices!G960</f>
        <v>2.1803570393241919E-2</v>
      </c>
      <c r="F961">
        <f>(Prices!H961 - Prices!H960) / Prices!H960</f>
        <v>5.2527181867145702E-2</v>
      </c>
      <c r="G961">
        <f>(Prices!I961 - Prices!I960) / Prices!I960</f>
        <v>2.5280396994016043E-2</v>
      </c>
      <c r="H961">
        <f>(Prices!J961 - Prices!J960) / Prices!J960</f>
        <v>2.2305928717940602E-2</v>
      </c>
      <c r="I961">
        <f>(Prices!K961 - Prices!K960) / Prices!K960</f>
        <v>1.2520774258939854E-2</v>
      </c>
      <c r="J961">
        <f>(Prices!P961 - Prices!P960) / Prices!P960</f>
        <v>3.4542665497277247E-2</v>
      </c>
      <c r="K961">
        <f>(Prices!S961 - Prices!S960) / Prices!S960</f>
        <v>1.8570212133366664E-2</v>
      </c>
      <c r="L961">
        <v>2.3447889746627024E-2</v>
      </c>
      <c r="M961">
        <v>1.865371963276934E-2</v>
      </c>
      <c r="N961">
        <v>2.403012748306909E-2</v>
      </c>
    </row>
    <row r="962" spans="1:14">
      <c r="A962" s="2">
        <v>44858</v>
      </c>
      <c r="B962">
        <f>(Prices!B962 - Prices!B961) / Prices!B961</f>
        <v>1.4802522591729867E-2</v>
      </c>
      <c r="C962">
        <f>(Prices!D962 - Prices!D961) / Prices!D961</f>
        <v>4.1904123472914214E-3</v>
      </c>
      <c r="D962">
        <f>(Prices!F962 - Prices!F961) / Prices!F961</f>
        <v>1.374469829488744E-2</v>
      </c>
      <c r="E962">
        <f>(Prices!G962 - Prices!G961) / Prices!G961</f>
        <v>1.3455167242738781E-2</v>
      </c>
      <c r="F962">
        <f>(Prices!H962 - Prices!H961) / Prices!H961</f>
        <v>1.2273360027536641E-3</v>
      </c>
      <c r="G962">
        <f>(Prices!I962 - Prices!I961) / Prices!I961</f>
        <v>2.1187876641852354E-2</v>
      </c>
      <c r="H962">
        <f>(Prices!J962 - Prices!J961) / Prices!J961</f>
        <v>1.0669135171716098E-2</v>
      </c>
      <c r="I962">
        <f>(Prices!K962 - Prices!K961) / Prices!K961</f>
        <v>6.1439609420395839E-3</v>
      </c>
      <c r="J962">
        <f>(Prices!P962 - Prices!P961) / Prices!P961</f>
        <v>-1.4875967194030566E-2</v>
      </c>
      <c r="K962">
        <f>(Prices!S962 - Prices!S961) / Prices!S961</f>
        <v>6.9904678367518876E-3</v>
      </c>
      <c r="L962">
        <v>1.1001189174117049E-2</v>
      </c>
      <c r="M962">
        <v>-1.5923640750987547E-3</v>
      </c>
      <c r="N962">
        <v>1.2183681536306841E-2</v>
      </c>
    </row>
    <row r="963" spans="1:14">
      <c r="A963" s="2">
        <v>44859</v>
      </c>
      <c r="B963">
        <f>(Prices!B963 - Prices!B962) / Prices!B962</f>
        <v>1.9337657512433094E-2</v>
      </c>
      <c r="C963">
        <f>(Prices!D963 - Prices!D962) / Prices!D962</f>
        <v>6.5097544757428535E-3</v>
      </c>
      <c r="D963">
        <f>(Prices!F963 - Prices!F962) / Prices!F962</f>
        <v>1.9118325305005356E-2</v>
      </c>
      <c r="E963">
        <f>(Prices!G963 - Prices!G962) / Prices!G962</f>
        <v>-1.5790773044339619E-3</v>
      </c>
      <c r="F963">
        <f>(Prices!H963 - Prices!H962) / Prices!H962</f>
        <v>2.6147760420900936E-3</v>
      </c>
      <c r="G963">
        <f>(Prices!I963 - Prices!I962) / Prices!I962</f>
        <v>1.3791769232416668E-2</v>
      </c>
      <c r="H963">
        <f>(Prices!J963 - Prices!J962) / Prices!J962</f>
        <v>5.2543870432520352E-2</v>
      </c>
      <c r="I963">
        <f>(Prices!K963 - Prices!K962) / Prices!K962</f>
        <v>1.1517400847190712E-2</v>
      </c>
      <c r="J963">
        <f>(Prices!P963 - Prices!P962) / Prices!P962</f>
        <v>5.2875730977255918E-2</v>
      </c>
      <c r="K963">
        <f>(Prices!S963 - Prices!S962) / Prices!S962</f>
        <v>-6.7542923106505741E-3</v>
      </c>
      <c r="L963">
        <v>2.0685928931389548E-2</v>
      </c>
      <c r="M963">
        <v>2.2328539064545055E-2</v>
      </c>
      <c r="N963">
        <v>1.6260326798363631E-2</v>
      </c>
    </row>
    <row r="964" spans="1:14">
      <c r="A964" s="2">
        <v>44860</v>
      </c>
      <c r="B964">
        <f>(Prices!B964 - Prices!B963) / Prices!B963</f>
        <v>-1.9627181223671439E-2</v>
      </c>
      <c r="C964">
        <f>(Prices!D964 - Prices!D963) / Prices!D963</f>
        <v>-4.0961814879887724E-2</v>
      </c>
      <c r="D964">
        <f>(Prices!F964 - Prices!F963) / Prices!F963</f>
        <v>-9.1405208866670112E-2</v>
      </c>
      <c r="E964">
        <f>(Prices!G964 - Prices!G963) / Prices!G963</f>
        <v>8.7869643078358588E-3</v>
      </c>
      <c r="F964">
        <f>(Prices!H964 - Prices!H963) / Prices!H963</f>
        <v>1.1491372499371716E-2</v>
      </c>
      <c r="G964">
        <f>(Prices!I964 - Prices!I963) / Prices!I963</f>
        <v>-7.7156342803152353E-2</v>
      </c>
      <c r="H964">
        <f>(Prices!J964 - Prices!J963) / Prices!J963</f>
        <v>-2.7524340229503674E-2</v>
      </c>
      <c r="I964">
        <f>(Prices!K964 - Prices!K963) / Prices!K963</f>
        <v>7.0304985734864853E-3</v>
      </c>
      <c r="J964">
        <f>(Prices!P964 - Prices!P963) / Prices!P963</f>
        <v>9.9811223764907711E-3</v>
      </c>
      <c r="K964">
        <f>(Prices!S964 - Prices!S963) / Prices!S963</f>
        <v>1.1900289595134551E-2</v>
      </c>
      <c r="L964">
        <v>-2.2096260165095801E-2</v>
      </c>
      <c r="M964">
        <v>1.0140286545987344E-2</v>
      </c>
      <c r="N964">
        <v>-7.4631456428548128E-3</v>
      </c>
    </row>
    <row r="965" spans="1:14">
      <c r="A965" s="2">
        <v>44861</v>
      </c>
      <c r="B965">
        <f>(Prices!B965 - Prices!B964) / Prices!B964</f>
        <v>-3.046518281145761E-2</v>
      </c>
      <c r="C965">
        <f>(Prices!D965 - Prices!D964) / Prices!D964</f>
        <v>-4.0636386208039187E-2</v>
      </c>
      <c r="D965">
        <f>(Prices!F965 - Prices!F964) / Prices!F964</f>
        <v>-2.8547318580823162E-2</v>
      </c>
      <c r="E965">
        <f>(Prices!G965 - Prices!G964) / Prices!G964</f>
        <v>5.8059737931044576E-4</v>
      </c>
      <c r="F965">
        <f>(Prices!H965 - Prices!H964) / Prices!H964</f>
        <v>3.9481768854723927E-3</v>
      </c>
      <c r="G965">
        <f>(Prices!I965 - Prices!I964) / Prices!I964</f>
        <v>-1.9756249395073443E-2</v>
      </c>
      <c r="H965">
        <f>(Prices!J965 - Prices!J964) / Prices!J964</f>
        <v>2.1712258851199269E-2</v>
      </c>
      <c r="I965">
        <f>(Prices!K965 - Prices!K964) / Prices!K964</f>
        <v>7.5876808038182126E-4</v>
      </c>
      <c r="J965">
        <f>(Prices!P965 - Prices!P964) / Prices!P964</f>
        <v>2.0031915485436195E-3</v>
      </c>
      <c r="K965">
        <f>(Prices!S965 - Prices!S964) / Prices!S964</f>
        <v>3.8266023793010282E-3</v>
      </c>
      <c r="L965">
        <v>-1.8206184065303218E-2</v>
      </c>
      <c r="M965">
        <v>-6.6922191552797649E-3</v>
      </c>
      <c r="N965">
        <v>-5.3543770885956816E-3</v>
      </c>
    </row>
    <row r="966" spans="1:14">
      <c r="A966" s="2">
        <v>44862</v>
      </c>
      <c r="B966">
        <f>(Prices!B966 - Prices!B965) / Prices!B965</f>
        <v>7.555241309503137E-2</v>
      </c>
      <c r="C966">
        <f>(Prices!D966 - Prices!D965) / Prices!D965</f>
        <v>-6.8042497158057491E-2</v>
      </c>
      <c r="D966">
        <f>(Prices!F966 - Prices!F965) / Prices!F965</f>
        <v>4.4133630467753315E-2</v>
      </c>
      <c r="E966">
        <f>(Prices!G966 - Prices!G965) / Prices!G965</f>
        <v>1.4856738246771528E-2</v>
      </c>
      <c r="F966">
        <f>(Prices!H966 - Prices!H965) / Prices!H965</f>
        <v>1.1877987767448018E-2</v>
      </c>
      <c r="G966">
        <f>(Prices!I966 - Prices!I965) / Prices!I965</f>
        <v>4.0220614207465415E-2</v>
      </c>
      <c r="H966">
        <f>(Prices!J966 - Prices!J965) / Prices!J965</f>
        <v>4.9939226123751304E-2</v>
      </c>
      <c r="I966">
        <f>(Prices!K966 - Prices!K965) / Prices!K965</f>
        <v>2.5326260029049943E-2</v>
      </c>
      <c r="J966">
        <f>(Prices!P966 - Prices!P965) / Prices!P965</f>
        <v>1.5238384603380622E-2</v>
      </c>
      <c r="K966">
        <f>(Prices!S966 - Prices!S965) / Prices!S965</f>
        <v>2.9288768940165716E-2</v>
      </c>
      <c r="L966">
        <v>3.0600995107547671E-2</v>
      </c>
      <c r="M966">
        <v>7.7740703680144411E-3</v>
      </c>
      <c r="N966">
        <v>2.3337298996944967E-2</v>
      </c>
    </row>
    <row r="967" spans="1:14">
      <c r="A967" s="2">
        <v>44865</v>
      </c>
      <c r="B967">
        <f>(Prices!B967 - Prices!B966) / Prices!B966</f>
        <v>-1.541057765633139E-2</v>
      </c>
      <c r="C967">
        <f>(Prices!D967 - Prices!D966) / Prices!D966</f>
        <v>-9.3801487897889873E-3</v>
      </c>
      <c r="D967">
        <f>(Prices!F967 - Prices!F966) / Prices!F966</f>
        <v>-1.8485778457096355E-2</v>
      </c>
      <c r="E967">
        <f>(Prices!G967 - Prices!G966) / Prices!G966</f>
        <v>-5.1465666049068173E-3</v>
      </c>
      <c r="F967">
        <f>(Prices!H967 - Prices!H966) / Prices!H966</f>
        <v>-1.5863249885837273E-3</v>
      </c>
      <c r="G967">
        <f>(Prices!I967 - Prices!I966) / Prices!I966</f>
        <v>-1.5856286289164821E-2</v>
      </c>
      <c r="H967">
        <f>(Prices!J967 - Prices!J966) / Prices!J966</f>
        <v>-2.4360240500482074E-2</v>
      </c>
      <c r="I967">
        <f>(Prices!K967 - Prices!K966) / Prices!K966</f>
        <v>-4.0676047423135568E-3</v>
      </c>
      <c r="J967">
        <f>(Prices!P967 - Prices!P966) / Prices!P966</f>
        <v>-4.2885129004270649E-3</v>
      </c>
      <c r="K967">
        <f>(Prices!S967 - Prices!S966) / Prices!S966</f>
        <v>9.9360909092239495E-4</v>
      </c>
      <c r="L967">
        <v>-1.1627986812246379E-2</v>
      </c>
      <c r="M967">
        <v>-8.2284833989794519E-3</v>
      </c>
      <c r="N967">
        <v>-6.7996183429643231E-3</v>
      </c>
    </row>
    <row r="968" spans="1:14">
      <c r="A968" s="2">
        <v>44866</v>
      </c>
      <c r="B968">
        <f>(Prices!B968 - Prices!B967) / Prices!B967</f>
        <v>-1.7542499954469198E-2</v>
      </c>
      <c r="C968">
        <f>(Prices!D968 - Prices!D967) / Prices!D967</f>
        <v>-5.5154250207193688E-2</v>
      </c>
      <c r="D968">
        <f>(Prices!F968 - Prices!F967) / Prices!F967</f>
        <v>-4.2746805132609769E-2</v>
      </c>
      <c r="E968">
        <f>(Prices!G968 - Prices!G967) / Prices!G967</f>
        <v>-5.0583040475334715E-3</v>
      </c>
      <c r="F968">
        <f>(Prices!H968 - Prices!H967) / Prices!H967</f>
        <v>1.8033105046520368E-2</v>
      </c>
      <c r="G968">
        <f>(Prices!I968 - Prices!I967) / Prices!I967</f>
        <v>-1.705959285461588E-2</v>
      </c>
      <c r="H968">
        <f>(Prices!J968 - Prices!J967) / Prices!J967</f>
        <v>3.4081691069920792E-3</v>
      </c>
      <c r="I968">
        <f>(Prices!K968 - Prices!K967) / Prices!K967</f>
        <v>1.5594019200485579E-3</v>
      </c>
      <c r="J968">
        <f>(Prices!P968 - Prices!P967) / Prices!P967</f>
        <v>1.2306146011610149E-3</v>
      </c>
      <c r="K968">
        <f>(Prices!S968 - Prices!S967) / Prices!S967</f>
        <v>9.9269206462702115E-3</v>
      </c>
      <c r="L968">
        <v>-1.0217930301339141E-2</v>
      </c>
      <c r="M968">
        <v>8.5560784435969022E-3</v>
      </c>
      <c r="N968">
        <v>-4.0287844137153021E-3</v>
      </c>
    </row>
    <row r="969" spans="1:14">
      <c r="A969" s="2">
        <v>44867</v>
      </c>
      <c r="B969">
        <f>(Prices!B969 - Prices!B968) / Prices!B968</f>
        <v>-3.7305160224993625E-2</v>
      </c>
      <c r="C969">
        <f>(Prices!D969 - Prices!D968) / Prices!D968</f>
        <v>-4.8248766657425841E-2</v>
      </c>
      <c r="D969">
        <f>(Prices!F969 - Prices!F968) / Prices!F968</f>
        <v>-3.8687043085487836E-2</v>
      </c>
      <c r="E969">
        <f>(Prices!G969 - Prices!G968) / Prices!G968</f>
        <v>-1.536782411578789E-2</v>
      </c>
      <c r="F969">
        <f>(Prices!H969 - Prices!H968) / Prices!H968</f>
        <v>-9.2079892102839619E-3</v>
      </c>
      <c r="G969">
        <f>(Prices!I969 - Prices!I968) / Prices!I968</f>
        <v>-3.5368211265514683E-2</v>
      </c>
      <c r="H969">
        <f>(Prices!J969 - Prices!J968) / Prices!J968</f>
        <v>-2.3923932788438251E-2</v>
      </c>
      <c r="I969">
        <f>(Prices!K969 - Prices!K968) / Prices!K968</f>
        <v>-1.4383247209003152E-2</v>
      </c>
      <c r="J969">
        <f>(Prices!P969 - Prices!P968) / Prices!P968</f>
        <v>-5.6360333525960413E-2</v>
      </c>
      <c r="K969">
        <f>(Prices!S969 - Prices!S968) / Prices!S968</f>
        <v>-2.0552260965089473E-2</v>
      </c>
      <c r="L969">
        <v>-3.4277239881023262E-2</v>
      </c>
      <c r="M969">
        <v>-1.51668892675259E-2</v>
      </c>
      <c r="N969">
        <v>-2.551471716791694E-2</v>
      </c>
    </row>
    <row r="970" spans="1:14">
      <c r="A970" s="2">
        <v>44868</v>
      </c>
      <c r="B970">
        <f>(Prices!B970 - Prices!B969) / Prices!B969</f>
        <v>-4.2405052932101596E-2</v>
      </c>
      <c r="C970">
        <f>(Prices!D970 - Prices!D969) / Prices!D969</f>
        <v>-3.0612240672440172E-2</v>
      </c>
      <c r="D970">
        <f>(Prices!F970 - Prices!F969) / Prices!F969</f>
        <v>-4.0703488451230466E-2</v>
      </c>
      <c r="E970">
        <f>(Prices!G970 - Prices!G969) / Prices!G969</f>
        <v>1.7016437475845751E-3</v>
      </c>
      <c r="F970">
        <f>(Prices!H970 - Prices!H969) / Prices!H969</f>
        <v>1.8114832080833685E-3</v>
      </c>
      <c r="G970">
        <f>(Prices!I970 - Prices!I969) / Prices!I969</f>
        <v>-2.6578755133626522E-2</v>
      </c>
      <c r="H970">
        <f>(Prices!J970 - Prices!J969) / Prices!J969</f>
        <v>1.5280933841347006E-2</v>
      </c>
      <c r="I970">
        <f>(Prices!K970 - Prices!K969) / Prices!K969</f>
        <v>-6.8451597926180432E-3</v>
      </c>
      <c r="J970">
        <f>(Prices!P970 - Prices!P969) / Prices!P969</f>
        <v>1.5350350619271244E-3</v>
      </c>
      <c r="K970">
        <f>(Prices!S970 - Prices!S969) / Prices!S969</f>
        <v>1.3593710716090441E-2</v>
      </c>
      <c r="L970">
        <v>-1.9534787112373875E-2</v>
      </c>
      <c r="M970">
        <v>-8.0919723307542359E-3</v>
      </c>
      <c r="N970">
        <v>-1.0653295976780932E-2</v>
      </c>
    </row>
    <row r="971" spans="1:14">
      <c r="A971" s="2">
        <v>44869</v>
      </c>
      <c r="B971">
        <f>(Prices!B971 - Prices!B970) / Prices!B970</f>
        <v>-1.9473787691922713E-3</v>
      </c>
      <c r="C971">
        <f>(Prices!D971 - Prices!D970) / Prices!D970</f>
        <v>1.8812992696115159E-2</v>
      </c>
      <c r="D971">
        <f>(Prices!F971 - Prices!F970) / Prices!F970</f>
        <v>3.7756235803324198E-2</v>
      </c>
      <c r="E971">
        <f>(Prices!G971 - Prices!G970) / Prices!G970</f>
        <v>4.4518604341998412E-3</v>
      </c>
      <c r="F971">
        <f>(Prices!H971 - Prices!H970) / Prices!H970</f>
        <v>2.7358513352218328E-2</v>
      </c>
      <c r="G971">
        <f>(Prices!I971 - Prices!I970) / Prices!I970</f>
        <v>3.3325601282720878E-2</v>
      </c>
      <c r="H971">
        <f>(Prices!J971 - Prices!J970) / Prices!J970</f>
        <v>5.476502153961231E-2</v>
      </c>
      <c r="I971">
        <f>(Prices!K971 - Prices!K970) / Prices!K970</f>
        <v>1.8253431755248413E-2</v>
      </c>
      <c r="J971">
        <f>(Prices!P971 - Prices!P970) / Prices!P970</f>
        <v>-3.6412597774319128E-2</v>
      </c>
      <c r="K971">
        <f>(Prices!S971 - Prices!S970) / Prices!S970</f>
        <v>1.0891116844085731E-2</v>
      </c>
      <c r="L971">
        <v>1.6085291521250926E-2</v>
      </c>
      <c r="M971">
        <v>3.8157781210769473E-2</v>
      </c>
      <c r="N971">
        <v>1.4640804414499256E-2</v>
      </c>
    </row>
    <row r="972" spans="1:14">
      <c r="A972" s="2">
        <v>44872</v>
      </c>
      <c r="B972">
        <f>(Prices!B972 - Prices!B971) / Prices!B971</f>
        <v>3.9024688362149403E-3</v>
      </c>
      <c r="C972">
        <f>(Prices!D972 - Prices!D971) / Prices!D971</f>
        <v>-4.9461921414891202E-3</v>
      </c>
      <c r="D972">
        <f>(Prices!F972 - Prices!F971) / Prices!F971</f>
        <v>2.206041774947852E-2</v>
      </c>
      <c r="E972">
        <f>(Prices!G972 - Prices!G971) / Prices!G971</f>
        <v>8.7472129339096205E-3</v>
      </c>
      <c r="F972">
        <f>(Prices!H972 - Prices!H971) / Prices!H971</f>
        <v>5.2799769474824844E-3</v>
      </c>
      <c r="G972">
        <f>(Prices!I972 - Prices!I971) / Prices!I971</f>
        <v>2.9269520273277626E-2</v>
      </c>
      <c r="H972">
        <f>(Prices!J972 - Prices!J971) / Prices!J971</f>
        <v>1.0243032649434824E-2</v>
      </c>
      <c r="I972">
        <f>(Prices!K972 - Prices!K971) / Prices!K971</f>
        <v>1.5322583508416908E-2</v>
      </c>
      <c r="J972">
        <f>(Prices!P972 - Prices!P971) / Prices!P971</f>
        <v>-5.0079526334005767E-2</v>
      </c>
      <c r="K972">
        <f>(Prices!S972 - Prices!S971) / Prices!S971</f>
        <v>1.1842121745745077E-2</v>
      </c>
      <c r="L972">
        <v>1.0994246202119463E-2</v>
      </c>
      <c r="M972">
        <v>4.3091094348660037E-3</v>
      </c>
      <c r="N972">
        <v>9.6005378622376798E-3</v>
      </c>
    </row>
    <row r="973" spans="1:14">
      <c r="A973" s="2">
        <v>44873</v>
      </c>
      <c r="B973">
        <f>(Prices!B973 - Prices!B972) / Prices!B972</f>
        <v>4.1749577682032666E-3</v>
      </c>
      <c r="C973">
        <f>(Prices!D973 - Prices!D972) / Prices!D972</f>
        <v>-6.075283660437413E-3</v>
      </c>
      <c r="D973">
        <f>(Prices!F973 - Prices!F972) / Prices!F972</f>
        <v>4.6333332261948683E-3</v>
      </c>
      <c r="E973">
        <f>(Prices!G973 - Prices!G972) / Prices!G972</f>
        <v>4.9717096513006631E-3</v>
      </c>
      <c r="F973">
        <f>(Prices!H973 - Prices!H972) / Prices!H972</f>
        <v>6.0899131053969598E-4</v>
      </c>
      <c r="G973">
        <f>(Prices!I973 - Prices!I972) / Prices!I972</f>
        <v>4.3885484236821136E-3</v>
      </c>
      <c r="H973">
        <f>(Prices!J973 - Prices!J972) / Prices!J972</f>
        <v>2.1047406675512512E-2</v>
      </c>
      <c r="I973">
        <f>(Prices!K973 - Prices!K972) / Prices!K972</f>
        <v>2.2712079491009861E-3</v>
      </c>
      <c r="J973">
        <f>(Prices!P973 - Prices!P972) / Prices!P972</f>
        <v>-2.9328185130887783E-2</v>
      </c>
      <c r="K973">
        <f>(Prices!S973 - Prices!S972) / Prices!S972</f>
        <v>3.1679701723706408E-3</v>
      </c>
      <c r="L973">
        <v>7.2874986776293761E-3</v>
      </c>
      <c r="M973">
        <v>1.2115149446433314E-2</v>
      </c>
      <c r="N973">
        <v>5.4416071755445721E-3</v>
      </c>
    </row>
    <row r="974" spans="1:14">
      <c r="A974" s="2">
        <v>44874</v>
      </c>
      <c r="B974">
        <f>(Prices!B974 - Prices!B973) / Prices!B973</f>
        <v>-3.318996118092999E-2</v>
      </c>
      <c r="C974">
        <f>(Prices!D974 - Prices!D973) / Prices!D973</f>
        <v>-4.2676192754212174E-2</v>
      </c>
      <c r="D974">
        <f>(Prices!F974 - Prices!F973) / Prices!F973</f>
        <v>-1.777288558848656E-2</v>
      </c>
      <c r="E974">
        <f>(Prices!G974 - Prices!G973) / Prices!G973</f>
        <v>-7.9957278179500994E-3</v>
      </c>
      <c r="F974">
        <f>(Prices!H974 - Prices!H973) / Prices!H973</f>
        <v>-1.3008633989379808E-2</v>
      </c>
      <c r="G974">
        <f>(Prices!I974 - Prices!I973) / Prices!I973</f>
        <v>-1.9050212571133023E-2</v>
      </c>
      <c r="H974">
        <f>(Prices!J974 - Prices!J973) / Prices!J973</f>
        <v>-5.6567448210612832E-2</v>
      </c>
      <c r="I974">
        <f>(Prices!K974 - Prices!K973) / Prices!K973</f>
        <v>-2.4120550055376998E-3</v>
      </c>
      <c r="J974">
        <f>(Prices!P974 - Prices!P973) / Prices!P973</f>
        <v>-7.1667571851307593E-2</v>
      </c>
      <c r="K974">
        <f>(Prices!S974 - Prices!S973) / Prices!S973</f>
        <v>-4.473672735502849E-2</v>
      </c>
      <c r="L974">
        <v>-2.3076227181047657E-2</v>
      </c>
      <c r="M974">
        <v>-1.3965044806117811E-2</v>
      </c>
      <c r="N974">
        <v>-2.0424825371366046E-2</v>
      </c>
    </row>
    <row r="975" spans="1:14">
      <c r="A975" s="2">
        <v>44875</v>
      </c>
      <c r="B975">
        <f>(Prices!B975 - Prices!B974) / Prices!B974</f>
        <v>8.8974577707708613E-2</v>
      </c>
      <c r="C975">
        <f>(Prices!D975 - Prices!D974) / Prices!D974</f>
        <v>0.12177847617944293</v>
      </c>
      <c r="D975">
        <f>(Prices!F975 - Prices!F974) / Prices!F974</f>
        <v>7.5813305975027862E-2</v>
      </c>
      <c r="E975">
        <f>(Prices!G975 - Prices!G974) / Prices!G974</f>
        <v>1.1713442977231453E-2</v>
      </c>
      <c r="F975">
        <f>(Prices!H975 - Prices!H974) / Prices!H974</f>
        <v>4.1159214152368853E-2</v>
      </c>
      <c r="G975">
        <f>(Prices!I975 - Prices!I974) / Prices!I974</f>
        <v>8.2267992804232276E-2</v>
      </c>
      <c r="H975">
        <f>(Prices!J975 - Prices!J974) / Prices!J974</f>
        <v>0.14329266411899841</v>
      </c>
      <c r="I975">
        <f>(Prices!K975 - Prices!K974) / Prices!K974</f>
        <v>3.4437072435490296E-2</v>
      </c>
      <c r="J975">
        <f>(Prices!P975 - Prices!P974) / Prices!P974</f>
        <v>7.3934372169425416E-2</v>
      </c>
      <c r="K975">
        <f>(Prices!S975 - Prices!S974) / Prices!S974</f>
        <v>1.4692368047307719E-2</v>
      </c>
      <c r="L975">
        <v>7.3788353094047562E-2</v>
      </c>
      <c r="M975">
        <v>5.5639786868002312E-2</v>
      </c>
      <c r="N975">
        <v>5.4729920670594463E-2</v>
      </c>
    </row>
    <row r="976" spans="1:14">
      <c r="A976" s="2">
        <v>44876</v>
      </c>
      <c r="B976">
        <f>(Prices!B976 - Prices!B975) / Prices!B975</f>
        <v>1.9268905382915865E-2</v>
      </c>
      <c r="C976">
        <f>(Prices!D976 - Prices!D975) / Prices!D975</f>
        <v>4.3050851499037854E-2</v>
      </c>
      <c r="D976">
        <f>(Prices!F976 - Prices!F975) / Prices!F975</f>
        <v>2.629320890924073E-2</v>
      </c>
      <c r="E976">
        <f>(Prices!G976 - Prices!G975) / Prices!G975</f>
        <v>-2.9918980477013725E-2</v>
      </c>
      <c r="F976">
        <f>(Prices!H976 - Prices!H975) / Prices!H975</f>
        <v>1.6287140177164102E-3</v>
      </c>
      <c r="G976">
        <f>(Prices!I976 - Prices!I975) / Prices!I975</f>
        <v>1.6997244589317936E-2</v>
      </c>
      <c r="H976">
        <f>(Prices!J976 - Prices!J975) / Prices!J975</f>
        <v>3.6635058444604345E-2</v>
      </c>
      <c r="I976">
        <f>(Prices!K976 - Prices!K975) / Prices!K975</f>
        <v>-1.4873795992564574E-3</v>
      </c>
      <c r="J976">
        <f>(Prices!P976 - Prices!P975) / Prices!P975</f>
        <v>2.752726492448292E-2</v>
      </c>
      <c r="K976">
        <f>(Prices!S976 - Prices!S975) / Prices!S975</f>
        <v>3.122168586825471E-2</v>
      </c>
      <c r="L976">
        <v>1.8426041410131416E-2</v>
      </c>
      <c r="M976">
        <v>1.8687298724666998E-2</v>
      </c>
      <c r="N976">
        <v>9.5675501179203724E-3</v>
      </c>
    </row>
    <row r="977" spans="1:14">
      <c r="A977" s="2">
        <v>44879</v>
      </c>
      <c r="B977">
        <f>(Prices!B977 - Prices!B976) / Prices!B976</f>
        <v>-9.4856332150080776E-3</v>
      </c>
      <c r="C977">
        <f>(Prices!D977 - Prices!D976) / Prices!D976</f>
        <v>-2.2819754250080978E-2</v>
      </c>
      <c r="D977">
        <f>(Prices!F977 - Prices!F976) / Prices!F976</f>
        <v>-7.3643617292707443E-3</v>
      </c>
      <c r="E977">
        <f>(Prices!G977 - Prices!G976) / Prices!G976</f>
        <v>1.571619282967197E-2</v>
      </c>
      <c r="F977">
        <f>(Prices!H977 - Prices!H976) / Prices!H976</f>
        <v>-1.0273441555563067E-2</v>
      </c>
      <c r="G977">
        <f>(Prices!I977 - Prices!I976) / Prices!I976</f>
        <v>-2.2499942302800831E-2</v>
      </c>
      <c r="H977">
        <f>(Prices!J977 - Prices!J976) / Prices!J976</f>
        <v>-1.9601595638662509E-3</v>
      </c>
      <c r="I977">
        <f>(Prices!K977 - Prices!K976) / Prices!K976</f>
        <v>7.0871945603472917E-5</v>
      </c>
      <c r="J977">
        <f>(Prices!P977 - Prices!P976) / Prices!P976</f>
        <v>-2.5616187381696943E-2</v>
      </c>
      <c r="K977">
        <f>(Prices!S977 - Prices!S976) / Prices!S976</f>
        <v>2.9193806468305319E-3</v>
      </c>
      <c r="L977">
        <v>-8.7513058825819598E-3</v>
      </c>
      <c r="M977">
        <v>-1.1524189959673206E-2</v>
      </c>
      <c r="N977">
        <v>-8.0293235906859321E-3</v>
      </c>
    </row>
    <row r="978" spans="1:14">
      <c r="A978" s="2">
        <v>44880</v>
      </c>
      <c r="B978">
        <f>(Prices!B978 - Prices!B977) / Prices!B977</f>
        <v>1.1869422873350912E-2</v>
      </c>
      <c r="C978">
        <f>(Prices!D978 - Prices!D977) / Prices!D977</f>
        <v>4.5690383531042508E-3</v>
      </c>
      <c r="D978">
        <f>(Prices!F978 - Prices!F977) / Prices!F977</f>
        <v>2.8631052188738123E-2</v>
      </c>
      <c r="E978">
        <f>(Prices!G978 - Prices!G977) / Prices!G977</f>
        <v>2.7920834403320259E-3</v>
      </c>
      <c r="F978">
        <f>(Prices!H978 - Prices!H977) / Prices!H977</f>
        <v>-7.2438127644664828E-3</v>
      </c>
      <c r="G978">
        <f>(Prices!I978 - Prices!I977) / Prices!I977</f>
        <v>1.738650787530361E-3</v>
      </c>
      <c r="H978">
        <f>(Prices!J978 - Prices!J977) / Prices!J977</f>
        <v>2.2767881942856942E-2</v>
      </c>
      <c r="I978">
        <f>(Prices!K978 - Prices!K977) / Prices!K977</f>
        <v>-3.4753979697268638E-3</v>
      </c>
      <c r="J978">
        <f>(Prices!P978 - Prices!P977) / Prices!P977</f>
        <v>1.817230309589208E-2</v>
      </c>
      <c r="K978">
        <f>(Prices!S978 - Prices!S977) / Prices!S977</f>
        <v>6.7035729135625499E-3</v>
      </c>
      <c r="L978">
        <v>1.3838550247116969E-2</v>
      </c>
      <c r="M978">
        <v>6.1861875691754118E-3</v>
      </c>
      <c r="N978">
        <v>8.2594481261314377E-3</v>
      </c>
    </row>
    <row r="979" spans="1:14">
      <c r="A979" s="2">
        <v>44881</v>
      </c>
      <c r="B979">
        <f>(Prices!B979 - Prices!B978) / Prices!B978</f>
        <v>-8.3312661048966941E-3</v>
      </c>
      <c r="C979">
        <f>(Prices!D979 - Prices!D978) / Prices!D978</f>
        <v>-1.8394983322362963E-2</v>
      </c>
      <c r="D979">
        <f>(Prices!F979 - Prices!F978) / Prices!F978</f>
        <v>4.1651673657157346E-3</v>
      </c>
      <c r="E979">
        <f>(Prices!G979 - Prices!G978) / Prices!G978</f>
        <v>6.2069703180711805E-3</v>
      </c>
      <c r="F979">
        <f>(Prices!H979 - Prices!H978) / Prices!H978</f>
        <v>1.3540018410516286E-3</v>
      </c>
      <c r="G979">
        <f>(Prices!I979 - Prices!I978) / Prices!I978</f>
        <v>1.8234993523668797E-3</v>
      </c>
      <c r="H979">
        <f>(Prices!J979 - Prices!J978) / Prices!J978</f>
        <v>-4.5361972880365878E-2</v>
      </c>
      <c r="I979">
        <f>(Prices!K979 - Prices!K978) / Prices!K978</f>
        <v>8.8973429111219339E-3</v>
      </c>
      <c r="J979">
        <f>(Prices!P979 - Prices!P978) / Prices!P978</f>
        <v>-3.8576278523995866E-2</v>
      </c>
      <c r="K979">
        <f>(Prices!S979 - Prices!S978) / Prices!S978</f>
        <v>-1.068946861335425E-2</v>
      </c>
      <c r="L979">
        <v>-1.3649658758531037E-2</v>
      </c>
      <c r="M979">
        <v>-3.783518120389062E-3</v>
      </c>
      <c r="N979">
        <v>-7.5912911660668235E-3</v>
      </c>
    </row>
    <row r="980" spans="1:14">
      <c r="A980" s="2">
        <v>44882</v>
      </c>
      <c r="B980">
        <f>(Prices!B980 - Prices!B979) / Prices!B979</f>
        <v>1.2971546751314768E-2</v>
      </c>
      <c r="C980">
        <f>(Prices!D980 - Prices!D979) / Prices!D979</f>
        <v>-2.3373189953300597E-2</v>
      </c>
      <c r="D980">
        <f>(Prices!F980 - Prices!F979) / Prices!F979</f>
        <v>-4.95711005266458E-3</v>
      </c>
      <c r="E980">
        <f>(Prices!G980 - Prices!G979) / Prices!G979</f>
        <v>8.0708556980893E-3</v>
      </c>
      <c r="F980">
        <f>(Prices!H980 - Prices!H979) / Prices!H979</f>
        <v>-4.3569131624448887E-3</v>
      </c>
      <c r="G980">
        <f>(Prices!I980 - Prices!I979) / Prices!I979</f>
        <v>-2.0682397612113783E-4</v>
      </c>
      <c r="H980">
        <f>(Prices!J980 - Prices!J979) / Prices!J979</f>
        <v>-1.4644791046301628E-2</v>
      </c>
      <c r="I980">
        <f>(Prices!K980 - Prices!K979) / Prices!K979</f>
        <v>-6.138284898635122E-3</v>
      </c>
      <c r="J980">
        <f>(Prices!P980 - Prices!P979) / Prices!P979</f>
        <v>-2.00620588312365E-2</v>
      </c>
      <c r="K980">
        <f>(Prices!S980 - Prices!S979) / Prices!S979</f>
        <v>1.3282125607550529E-3</v>
      </c>
      <c r="L980">
        <v>-2.2068145368056994E-3</v>
      </c>
      <c r="M980">
        <v>-1.1868588174360568E-3</v>
      </c>
      <c r="N980">
        <v>-2.8889081734814986E-3</v>
      </c>
    </row>
    <row r="981" spans="1:14">
      <c r="A981" s="2">
        <v>44883</v>
      </c>
      <c r="B981">
        <f>(Prices!B981 - Prices!B980) / Prices!B980</f>
        <v>3.7817088979249704E-3</v>
      </c>
      <c r="C981">
        <f>(Prices!D981 - Prices!D980) / Prices!D980</f>
        <v>-7.485493894513584E-3</v>
      </c>
      <c r="D981">
        <f>(Prices!F981 - Prices!F980) / Prices!F980</f>
        <v>-9.4550751268291308E-3</v>
      </c>
      <c r="E981">
        <f>(Prices!G981 - Prices!G980) / Prices!G980</f>
        <v>7.6633325379661422E-3</v>
      </c>
      <c r="F981">
        <f>(Prices!H981 - Prices!H980) / Prices!H980</f>
        <v>9.8082072475119911E-3</v>
      </c>
      <c r="G981">
        <f>(Prices!I981 - Prices!I980) / Prices!I980</f>
        <v>-1.9032388482332259E-3</v>
      </c>
      <c r="H981">
        <f>(Prices!J981 - Prices!J980) / Prices!J980</f>
        <v>-1.7095013505697015E-2</v>
      </c>
      <c r="I981">
        <f>(Prices!K981 - Prices!K980) / Prices!K980</f>
        <v>1.2068352708237695E-2</v>
      </c>
      <c r="J981">
        <f>(Prices!P981 - Prices!P980) / Prices!P980</f>
        <v>-1.626901652742577E-2</v>
      </c>
      <c r="K981">
        <f>(Prices!S981 - Prices!S980) / Prices!S980</f>
        <v>-8.6677160066692353E-3</v>
      </c>
      <c r="L981">
        <v>3.5099332751639784E-5</v>
      </c>
      <c r="M981">
        <v>1.6635565113762112E-3</v>
      </c>
      <c r="N981">
        <v>4.4151813600709095E-3</v>
      </c>
    </row>
    <row r="982" spans="1:14">
      <c r="A982" s="2">
        <v>44886</v>
      </c>
      <c r="B982">
        <f>(Prices!B982 - Prices!B981) / Prices!B981</f>
        <v>-2.1680077521721457E-2</v>
      </c>
      <c r="C982">
        <f>(Prices!D982 - Prices!D981) / Prices!D981</f>
        <v>-1.7845764989037304E-2</v>
      </c>
      <c r="D982">
        <f>(Prices!F982 - Prices!F981) / Prices!F981</f>
        <v>-1.8782556801294939E-2</v>
      </c>
      <c r="E982">
        <f>(Prices!G982 - Prices!G981) / Prices!G981</f>
        <v>5.1408508733122001E-3</v>
      </c>
      <c r="F982">
        <f>(Prices!H982 - Prices!H981) / Prices!H981</f>
        <v>-5.9023990932871246E-3</v>
      </c>
      <c r="G982">
        <f>(Prices!I982 - Prices!I981) / Prices!I981</f>
        <v>3.4407954737775918E-3</v>
      </c>
      <c r="H982">
        <f>(Prices!J982 - Prices!J981) / Prices!J981</f>
        <v>-5.9707299081131074E-3</v>
      </c>
      <c r="I982">
        <f>(Prices!K982 - Prices!K981) / Prices!K981</f>
        <v>1.2695517351452414E-2</v>
      </c>
      <c r="J982">
        <f>(Prices!P982 - Prices!P981) / Prices!P981</f>
        <v>-6.8372313431900242E-2</v>
      </c>
      <c r="K982">
        <f>(Prices!S982 - Prices!S981) / Prices!S981</f>
        <v>-9.9035216412191197E-3</v>
      </c>
      <c r="L982">
        <v>-1.0287133079970564E-2</v>
      </c>
      <c r="M982">
        <v>-8.0663653926160168E-3</v>
      </c>
      <c r="N982">
        <v>-3.5168117190185165E-3</v>
      </c>
    </row>
    <row r="983" spans="1:14">
      <c r="A983" s="2">
        <v>44887</v>
      </c>
      <c r="B983">
        <f>(Prices!B983 - Prices!B982) / Prices!B982</f>
        <v>1.4661008266896923E-2</v>
      </c>
      <c r="C983">
        <f>(Prices!D983 - Prices!D982) / Prices!D982</f>
        <v>8.003437930963633E-3</v>
      </c>
      <c r="D983">
        <f>(Prices!F983 - Prices!F982) / Prices!F982</f>
        <v>1.5167187471605798E-2</v>
      </c>
      <c r="E983">
        <f>(Prices!G983 - Prices!G982) / Prices!G982</f>
        <v>4.8304314330468142E-3</v>
      </c>
      <c r="F983">
        <f>(Prices!H983 - Prices!H982) / Prices!H982</f>
        <v>1.4956783029649647E-2</v>
      </c>
      <c r="G983">
        <f>(Prices!I983 - Prices!I982) / Prices!I982</f>
        <v>1.2311573471605022E-2</v>
      </c>
      <c r="H983">
        <f>(Prices!J983 - Prices!J982) / Prices!J982</f>
        <v>4.7072129245841025E-2</v>
      </c>
      <c r="I983">
        <f>(Prices!K983 - Prices!K982) / Prices!K982</f>
        <v>8.5881966816168057E-3</v>
      </c>
      <c r="J983">
        <f>(Prices!P983 - Prices!P982) / Prices!P982</f>
        <v>1.2152311933397058E-2</v>
      </c>
      <c r="K983">
        <f>(Prices!S983 - Prices!S982) / Prices!S982</f>
        <v>2.8926601283655384E-2</v>
      </c>
      <c r="L983">
        <v>1.4402582495462181E-2</v>
      </c>
      <c r="M983">
        <v>1.4829055571457531E-2</v>
      </c>
      <c r="N983">
        <v>1.3316675265288631E-2</v>
      </c>
    </row>
    <row r="984" spans="1:14">
      <c r="A984" s="2">
        <v>44888</v>
      </c>
      <c r="B984">
        <f>(Prices!B984 - Prices!B983) / Prices!B983</f>
        <v>5.9263065365322172E-3</v>
      </c>
      <c r="C984">
        <f>(Prices!D984 - Prices!D983) / Prices!D983</f>
        <v>9.9785443736897204E-3</v>
      </c>
      <c r="D984">
        <f>(Prices!F984 - Prices!F983) / Prices!F983</f>
        <v>1.4528546008778512E-2</v>
      </c>
      <c r="E984">
        <f>(Prices!G984 - Prices!G983) / Prices!G983</f>
        <v>1.074413917371339E-3</v>
      </c>
      <c r="F984">
        <f>(Prices!H984 - Prices!H983) / Prices!H983</f>
        <v>1.0663322379356993E-2</v>
      </c>
      <c r="G984">
        <f>(Prices!I984 - Prices!I983) / Prices!I983</f>
        <v>1.0406983472563039E-2</v>
      </c>
      <c r="H984">
        <f>(Prices!J984 - Prices!J983) / Prices!J983</f>
        <v>2.9991039506547718E-2</v>
      </c>
      <c r="I984">
        <f>(Prices!K984 - Prices!K983) / Prices!K983</f>
        <v>5.6997320525751455E-3</v>
      </c>
      <c r="J984">
        <f>(Prices!P984 - Prices!P983) / Prices!P983</f>
        <v>7.821783885404332E-2</v>
      </c>
      <c r="K984">
        <f>(Prices!S984 - Prices!S983) / Prices!S983</f>
        <v>-4.9922541905595367E-3</v>
      </c>
      <c r="L984">
        <v>1.0036943707078069E-2</v>
      </c>
      <c r="M984">
        <v>1.1548233143540847E-2</v>
      </c>
      <c r="N984">
        <v>6.2577982298262823E-3</v>
      </c>
    </row>
    <row r="985" spans="1:14">
      <c r="A985" s="2">
        <v>44890</v>
      </c>
      <c r="B985">
        <f>(Prices!B985 - Prices!B984) / Prices!B984</f>
        <v>-1.9593613784428823E-2</v>
      </c>
      <c r="C985">
        <f>(Prices!D985 - Prices!D984) / Prices!D984</f>
        <v>-7.6489282090407154E-3</v>
      </c>
      <c r="D985">
        <f>(Prices!F985 - Prices!F984) / Prices!F984</f>
        <v>-1.0156325023011937E-2</v>
      </c>
      <c r="E985">
        <f>(Prices!G985 - Prices!G984) / Prices!G984</f>
        <v>1.2997174014152933E-3</v>
      </c>
      <c r="F985">
        <f>(Prices!H985 - Prices!H984) / Prices!H984</f>
        <v>1.9052524814659735E-3</v>
      </c>
      <c r="G985">
        <f>(Prices!I985 - Prices!I984) / Prices!I984</f>
        <v>-3.6373891547631862E-4</v>
      </c>
      <c r="H985">
        <f>(Prices!J985 - Prices!J984) / Prices!J984</f>
        <v>-1.5073575357876175E-2</v>
      </c>
      <c r="I985">
        <f>(Prices!K985 - Prices!K984) / Prices!K984</f>
        <v>1.8436256172253639E-3</v>
      </c>
      <c r="J985">
        <f>(Prices!P985 - Prices!P984) / Prices!P984</f>
        <v>-1.8558752377416941E-3</v>
      </c>
      <c r="K985">
        <f>(Prices!S985 - Prices!S984) / Prices!S984</f>
        <v>-3.5205987824768596E-3</v>
      </c>
      <c r="L985">
        <v>-6.5785458600482166E-3</v>
      </c>
      <c r="M985">
        <v>4.1939679377011986E-3</v>
      </c>
      <c r="N985">
        <v>-1.0808909963319151E-4</v>
      </c>
    </row>
    <row r="986" spans="1:14">
      <c r="A986" s="2">
        <v>44893</v>
      </c>
      <c r="B986">
        <f>(Prices!B986 - Prices!B985) / Prices!B985</f>
        <v>-2.6264243729370564E-2</v>
      </c>
      <c r="C986">
        <f>(Prices!D986 - Prices!D985) / Prices!D985</f>
        <v>5.7808935334819405E-3</v>
      </c>
      <c r="D986">
        <f>(Prices!F986 - Prices!F985) / Prices!F985</f>
        <v>-1.4467425989956841E-2</v>
      </c>
      <c r="E986">
        <f>(Prices!G986 - Prices!G985) / Prices!G985</f>
        <v>5.07592765359577E-4</v>
      </c>
      <c r="F986">
        <f>(Prices!H986 - Prices!H985) / Prices!H985</f>
        <v>-1.7478301485816593E-2</v>
      </c>
      <c r="G986">
        <f>(Prices!I986 - Prices!I985) / Prices!I985</f>
        <v>-2.3152477402135663E-2</v>
      </c>
      <c r="H986">
        <f>(Prices!J986 - Prices!J985) / Prices!J985</f>
        <v>-2.7228091468292491E-2</v>
      </c>
      <c r="I986">
        <f>(Prices!K986 - Prices!K985) / Prices!K985</f>
        <v>-8.1780650832673132E-4</v>
      </c>
      <c r="J986">
        <f>(Prices!P986 - Prices!P985) / Prices!P985</f>
        <v>3.2810652079985365E-4</v>
      </c>
      <c r="K986">
        <f>(Prices!S986 - Prices!S985) / Prices!S985</f>
        <v>-3.00327960469907E-2</v>
      </c>
      <c r="L986">
        <v>-1.4673143297131395E-2</v>
      </c>
      <c r="M986">
        <v>-1.3921275956545695E-2</v>
      </c>
      <c r="N986">
        <v>-1.5819352961071606E-2</v>
      </c>
    </row>
    <row r="987" spans="1:14">
      <c r="A987" s="2">
        <v>44894</v>
      </c>
      <c r="B987">
        <f>(Prices!B987 - Prices!B986) / Prices!B986</f>
        <v>-2.1148341576513123E-2</v>
      </c>
      <c r="C987">
        <f>(Prices!D987 - Prices!D986) / Prices!D986</f>
        <v>-1.6285245651894632E-2</v>
      </c>
      <c r="D987">
        <f>(Prices!F987 - Prices!F986) / Prices!F986</f>
        <v>-8.9537006513855846E-3</v>
      </c>
      <c r="E987">
        <f>(Prices!G987 - Prices!G986) / Prices!G986</f>
        <v>-6.9926859640074912E-3</v>
      </c>
      <c r="F987">
        <f>(Prices!H987 - Prices!H986) / Prices!H986</f>
        <v>1.6449435657550023E-2</v>
      </c>
      <c r="G987">
        <f>(Prices!I987 - Prices!I986) / Prices!I986</f>
        <v>-5.9148195161256708E-3</v>
      </c>
      <c r="H987">
        <f>(Prices!J987 - Prices!J986) / Prices!J986</f>
        <v>-1.1878390390138304E-2</v>
      </c>
      <c r="I987">
        <f>(Prices!K987 - Prices!K986) / Prices!K986</f>
        <v>-7.6400062469131743E-3</v>
      </c>
      <c r="J987">
        <f>(Prices!P987 - Prices!P986) / Prices!P986</f>
        <v>-1.1425739989130657E-2</v>
      </c>
      <c r="K987">
        <f>(Prices!S987 - Prices!S986) / Prices!S986</f>
        <v>6.647836368203432E-3</v>
      </c>
      <c r="L987">
        <v>-7.5698058171147073E-3</v>
      </c>
      <c r="M987">
        <v>2.5885986095162466E-3</v>
      </c>
      <c r="N987">
        <v>-1.7586429001401527E-3</v>
      </c>
    </row>
    <row r="988" spans="1:14">
      <c r="A988" s="2">
        <v>44895</v>
      </c>
      <c r="B988">
        <f>(Prices!B988 - Prices!B987) / Prices!B987</f>
        <v>4.8593861655916032E-2</v>
      </c>
      <c r="C988">
        <f>(Prices!D988 - Prices!D987) / Prices!D987</f>
        <v>4.4579126035585899E-2</v>
      </c>
      <c r="D988">
        <f>(Prices!F988 - Prices!F987) / Prices!F987</f>
        <v>6.0930794836221089E-2</v>
      </c>
      <c r="E988">
        <f>(Prices!G988 - Prices!G987) / Prices!G987</f>
        <v>1.0846777098835041E-2</v>
      </c>
      <c r="F988">
        <f>(Prices!H988 - Prices!H987) / Prices!H987</f>
        <v>1.1862922182774679E-2</v>
      </c>
      <c r="G988">
        <f>(Prices!I988 - Prices!I987) / Prices!I987</f>
        <v>6.1623711326802388E-2</v>
      </c>
      <c r="H988">
        <f>(Prices!J988 - Prices!J987) / Prices!J987</f>
        <v>8.2379391148747469E-2</v>
      </c>
      <c r="I988">
        <f>(Prices!K988 - Prices!K987) / Prices!K987</f>
        <v>2.5295768598980081E-2</v>
      </c>
      <c r="J988">
        <f>(Prices!P988 - Prices!P987) / Prices!P987</f>
        <v>7.6701846910038285E-2</v>
      </c>
      <c r="K988">
        <f>(Prices!S988 - Prices!S987) / Prices!S987</f>
        <v>7.2371329295095954E-3</v>
      </c>
      <c r="L988">
        <v>4.5585677322408646E-2</v>
      </c>
      <c r="M988">
        <v>1.8774717003937912E-2</v>
      </c>
      <c r="N988">
        <v>3.0772771977919212E-2</v>
      </c>
    </row>
    <row r="989" spans="1:14">
      <c r="A989" s="2">
        <v>44896</v>
      </c>
      <c r="B989">
        <f>(Prices!B989 - Prices!B988) / Prices!B988</f>
        <v>1.8914709799361983E-3</v>
      </c>
      <c r="C989">
        <f>(Prices!D989 - Prices!D988) / Prices!D988</f>
        <v>-1.0772746070691943E-2</v>
      </c>
      <c r="D989">
        <f>(Prices!F989 - Prices!F988) / Prices!F988</f>
        <v>0</v>
      </c>
      <c r="E989">
        <f>(Prices!G989 - Prices!G988) / Prices!G988</f>
        <v>4.1572243700044387E-3</v>
      </c>
      <c r="F989">
        <f>(Prices!H989 - Prices!H988) / Prices!H988</f>
        <v>-1.403963612194797E-2</v>
      </c>
      <c r="G989">
        <f>(Prices!I989 - Prices!I988) / Prices!I988</f>
        <v>-1.7639479317549365E-3</v>
      </c>
      <c r="H989">
        <f>(Prices!J989 - Prices!J988) / Prices!J988</f>
        <v>1.2527114949107328E-2</v>
      </c>
      <c r="I989">
        <f>(Prices!K989 - Prices!K988) / Prices!K988</f>
        <v>6.035972631335218E-4</v>
      </c>
      <c r="J989">
        <f>(Prices!P989 - Prices!P988) / Prices!P988</f>
        <v>0</v>
      </c>
      <c r="K989">
        <f>(Prices!S989 - Prices!S988) / Prices!S988</f>
        <v>-4.8499781815176182E-3</v>
      </c>
      <c r="L989">
        <v>1.2272801630823105E-3</v>
      </c>
      <c r="M989">
        <v>8.5233715280712153E-3</v>
      </c>
      <c r="N989">
        <v>1.3362569429257014E-4</v>
      </c>
    </row>
    <row r="990" spans="1:14">
      <c r="A990" s="2">
        <v>44897</v>
      </c>
      <c r="B990">
        <f>(Prices!B990 - Prices!B989) / Prices!B989</f>
        <v>-3.371003956162313E-3</v>
      </c>
      <c r="C990">
        <f>(Prices!D990 - Prices!D989) / Prices!D989</f>
        <v>-1.4345578498241165E-2</v>
      </c>
      <c r="D990">
        <f>(Prices!F990 - Prices!F989) / Prices!F989</f>
        <v>-5.4461600081046396E-3</v>
      </c>
      <c r="E990">
        <f>(Prices!G990 - Prices!G989) / Prices!G989</f>
        <v>7.8324325178691465E-4</v>
      </c>
      <c r="F990">
        <f>(Prices!H990 - Prices!H989) / Prices!H989</f>
        <v>-7.9271099018685936E-3</v>
      </c>
      <c r="G990">
        <f>(Prices!I990 - Prices!I989) / Prices!I989</f>
        <v>1.2957617432587019E-3</v>
      </c>
      <c r="H990">
        <f>(Prices!J990 - Prices!J989) / Prices!J989</f>
        <v>-1.5115398427733615E-2</v>
      </c>
      <c r="I990">
        <f>(Prices!K990 - Prices!K989) / Prices!K989</f>
        <v>9.112129022638157E-3</v>
      </c>
      <c r="J990">
        <f>(Prices!P990 - Prices!P989) / Prices!P989</f>
        <v>8.217959148296124E-4</v>
      </c>
      <c r="K990">
        <f>(Prices!S990 - Prices!S989) / Prices!S989</f>
        <v>-8.4837286480182045E-3</v>
      </c>
      <c r="L990">
        <v>-3.983320712610143E-3</v>
      </c>
      <c r="M990">
        <v>-9.134686175809539E-4</v>
      </c>
      <c r="N990">
        <v>-1.4420432478172054E-3</v>
      </c>
    </row>
    <row r="991" spans="1:14">
      <c r="A991" s="2">
        <v>44900</v>
      </c>
      <c r="B991">
        <f>(Prices!B991 - Prices!B990) / Prices!B990</f>
        <v>-7.9832034480881303E-3</v>
      </c>
      <c r="C991">
        <f>(Prices!D991 - Prices!D990) / Prices!D990</f>
        <v>-3.3145598727553446E-2</v>
      </c>
      <c r="D991">
        <f>(Prices!F991 - Prices!F990) / Prices!F990</f>
        <v>-9.5579821656682721E-3</v>
      </c>
      <c r="E991">
        <f>(Prices!G991 - Prices!G990) / Prices!G990</f>
        <v>-5.5910171427367374E-4</v>
      </c>
      <c r="F991">
        <f>(Prices!H991 - Prices!H990) / Prices!H990</f>
        <v>-2.8041092324504965E-2</v>
      </c>
      <c r="G991">
        <f>(Prices!I991 - Prices!I990) / Prices!I990</f>
        <v>-1.8900513645663943E-2</v>
      </c>
      <c r="H991">
        <f>(Prices!J991 - Prices!J990) / Prices!J990</f>
        <v>-1.5761565773088525E-2</v>
      </c>
      <c r="I991">
        <f>(Prices!K991 - Prices!K990) / Prices!K990</f>
        <v>-1.0092311498769841E-2</v>
      </c>
      <c r="J991">
        <f>(Prices!P991 - Prices!P990) / Prices!P990</f>
        <v>-6.36867680552093E-2</v>
      </c>
      <c r="K991">
        <f>(Prices!S991 - Prices!S990) / Prices!S990</f>
        <v>-2.7398526968366622E-2</v>
      </c>
      <c r="L991">
        <v>-1.6783569187553471E-2</v>
      </c>
      <c r="M991">
        <v>-1.5089229423193035E-2</v>
      </c>
      <c r="N991">
        <v>-1.7807551918080426E-2</v>
      </c>
    </row>
    <row r="992" spans="1:14">
      <c r="A992" s="2">
        <v>44901</v>
      </c>
      <c r="B992">
        <f>(Prices!B992 - Prices!B991) / Prices!B991</f>
        <v>-2.5370011687248225E-2</v>
      </c>
      <c r="C992">
        <f>(Prices!D992 - Prices!D991) / Prices!D991</f>
        <v>-3.0326360525726549E-2</v>
      </c>
      <c r="D992">
        <f>(Prices!F992 - Prices!F991) / Prices!F991</f>
        <v>-2.5130626760406116E-2</v>
      </c>
      <c r="E992">
        <f>(Prices!G992 - Prices!G991) / Prices!G991</f>
        <v>-1.4990400754138799E-2</v>
      </c>
      <c r="F992">
        <f>(Prices!H992 - Prices!H991) / Prices!H991</f>
        <v>1.6747104711859631E-3</v>
      </c>
      <c r="G992">
        <f>(Prices!I992 - Prices!I991) / Prices!I991</f>
        <v>-2.0303826167525973E-2</v>
      </c>
      <c r="H992">
        <f>(Prices!J992 - Prices!J991) / Prices!J991</f>
        <v>-3.7507603696488589E-2</v>
      </c>
      <c r="I992">
        <f>(Prices!K992 - Prices!K991) / Prices!K991</f>
        <v>1.2743315858703562E-3</v>
      </c>
      <c r="J992">
        <f>(Prices!P992 - Prices!P991) / Prices!P991</f>
        <v>-1.4414851564889102E-2</v>
      </c>
      <c r="K992">
        <f>(Prices!S992 - Prices!S991) / Prices!S991</f>
        <v>-2.7795916871346624E-2</v>
      </c>
      <c r="L992">
        <v>-2.072010310573081E-2</v>
      </c>
      <c r="M992">
        <v>-6.731741487271679E-3</v>
      </c>
      <c r="N992">
        <v>-1.4455074260052674E-2</v>
      </c>
    </row>
    <row r="993" spans="1:14">
      <c r="A993" s="2">
        <v>44902</v>
      </c>
      <c r="B993">
        <f>(Prices!B993 - Prices!B992) / Prices!B992</f>
        <v>-1.3784882052969689E-2</v>
      </c>
      <c r="C993">
        <f>(Prices!D993 - Prices!D992) / Prices!D992</f>
        <v>2.3795930251859065E-3</v>
      </c>
      <c r="D993">
        <f>(Prices!F993 - Prices!F992) / Prices!F992</f>
        <v>-2.1035128379041947E-2</v>
      </c>
      <c r="E993">
        <f>(Prices!G993 - Prices!G992) / Prices!G992</f>
        <v>6.0759652758051704E-3</v>
      </c>
      <c r="F993">
        <f>(Prices!H993 - Prices!H992) / Prices!H992</f>
        <v>-6.8394636302367996E-4</v>
      </c>
      <c r="G993">
        <f>(Prices!I993 - Prices!I992) / Prices!I992</f>
        <v>-3.059645397787364E-3</v>
      </c>
      <c r="H993">
        <f>(Prices!J993 - Prices!J992) / Prices!J992</f>
        <v>8.3192505610471153E-3</v>
      </c>
      <c r="I993">
        <f>(Prices!K993 - Prices!K992) / Prices!K992</f>
        <v>6.431026641123324E-3</v>
      </c>
      <c r="J993">
        <f>(Prices!P993 - Prices!P992) / Prices!P992</f>
        <v>-3.2143331123685934E-2</v>
      </c>
      <c r="K993">
        <f>(Prices!S993 - Prices!S992) / Prices!S992</f>
        <v>-2.2140351802870015E-3</v>
      </c>
      <c r="L993">
        <v>-4.0827129698442193E-3</v>
      </c>
      <c r="M993">
        <v>0</v>
      </c>
      <c r="N993">
        <v>-1.9337335259064067E-3</v>
      </c>
    </row>
    <row r="994" spans="1:14">
      <c r="A994" s="2">
        <v>44903</v>
      </c>
      <c r="B994">
        <f>(Prices!B994 - Prices!B993) / Prices!B993</f>
        <v>1.2132598190864175E-2</v>
      </c>
      <c r="C994">
        <f>(Prices!D994 - Prices!D993) / Prices!D993</f>
        <v>2.1365582288143933E-2</v>
      </c>
      <c r="D994">
        <f>(Prices!F994 - Prices!F993) / Prices!F993</f>
        <v>-1.2955583989485904E-2</v>
      </c>
      <c r="E994">
        <f>(Prices!G994 - Prices!G993) / Prices!G993</f>
        <v>1.69358859251033E-4</v>
      </c>
      <c r="F994">
        <f>(Prices!H994 - Prices!H993) / Prices!H993</f>
        <v>1.049429267301694E-2</v>
      </c>
      <c r="G994">
        <f>(Prices!I994 - Prices!I993) / Prices!I993</f>
        <v>1.2399215654683231E-2</v>
      </c>
      <c r="H994">
        <f>(Prices!J994 - Prices!J993) / Prices!J993</f>
        <v>6.5074544558490613E-2</v>
      </c>
      <c r="I994">
        <f>(Prices!K994 - Prices!K993) / Prices!K993</f>
        <v>7.1881403407905737E-3</v>
      </c>
      <c r="J994">
        <f>(Prices!P994 - Prices!P993) / Prices!P993</f>
        <v>-3.4474308657332356E-3</v>
      </c>
      <c r="K994">
        <f>(Prices!S994 - Prices!S993) / Prices!S993</f>
        <v>7.4288365314034068E-3</v>
      </c>
      <c r="L994">
        <v>1.1834763574487582E-2</v>
      </c>
      <c r="M994">
        <v>5.6088125273445416E-3</v>
      </c>
      <c r="N994">
        <v>7.8877938311760314E-3</v>
      </c>
    </row>
    <row r="995" spans="1:14">
      <c r="A995" s="2">
        <v>44904</v>
      </c>
      <c r="B995">
        <f>(Prices!B995 - Prices!B994) / Prices!B994</f>
        <v>-3.4350481537595411E-3</v>
      </c>
      <c r="C995">
        <f>(Prices!D995 - Prices!D994) / Prices!D994</f>
        <v>-1.3945790343221428E-2</v>
      </c>
      <c r="D995">
        <f>(Prices!F995 - Prices!F994) / Prices!F994</f>
        <v>-9.3908043780113765E-3</v>
      </c>
      <c r="E995">
        <f>(Prices!G995 - Prices!G994) / Prices!G994</f>
        <v>-8.2391632692930192E-3</v>
      </c>
      <c r="F995">
        <f>(Prices!H995 - Prices!H994) / Prices!H994</f>
        <v>-5.4183910753287674E-3</v>
      </c>
      <c r="G995">
        <f>(Prices!I995 - Prices!I994) / Prices!I994</f>
        <v>-8.0032171757171873E-3</v>
      </c>
      <c r="H995">
        <f>(Prices!J995 - Prices!J994) / Prices!J994</f>
        <v>-9.7852654990273798E-3</v>
      </c>
      <c r="I995">
        <f>(Prices!K995 - Prices!K994) / Prices!K994</f>
        <v>-2.6432618902460579E-3</v>
      </c>
      <c r="J995">
        <f>(Prices!P995 - Prices!P994) / Prices!P994</f>
        <v>3.2345482768583705E-2</v>
      </c>
      <c r="K995">
        <f>(Prices!S995 - Prices!S994) / Prices!S994</f>
        <v>-8.4275155734636047E-3</v>
      </c>
      <c r="L995">
        <v>-6.3766601577287642E-3</v>
      </c>
      <c r="M995">
        <v>6.9714161040684353E-4</v>
      </c>
      <c r="N995">
        <v>-7.3042439970584117E-3</v>
      </c>
    </row>
    <row r="996" spans="1:14">
      <c r="A996" s="2">
        <v>44907</v>
      </c>
      <c r="B996">
        <f>(Prices!B996 - Prices!B995) / Prices!B995</f>
        <v>1.6390152550632715E-2</v>
      </c>
      <c r="C996">
        <f>(Prices!D996 - Prices!D995) / Prices!D995</f>
        <v>1.6387998359881355E-2</v>
      </c>
      <c r="D996">
        <f>(Prices!F996 - Prices!F995) / Prices!F995</f>
        <v>5.1707623502122236E-3</v>
      </c>
      <c r="E996">
        <f>(Prices!G996 - Prices!G995) / Prices!G995</f>
        <v>1.1949396052657914E-2</v>
      </c>
      <c r="F996">
        <f>(Prices!H996 - Prices!H995) / Prices!H995</f>
        <v>1.5511566622667278E-2</v>
      </c>
      <c r="G996">
        <f>(Prices!I996 - Prices!I995) / Prices!I995</f>
        <v>2.8889230110293936E-2</v>
      </c>
      <c r="H996">
        <f>(Prices!J996 - Prices!J995) / Prices!J995</f>
        <v>3.1409940091005825E-2</v>
      </c>
      <c r="I996">
        <f>(Prices!K996 - Prices!K995) / Prices!K995</f>
        <v>1.0270289960022964E-2</v>
      </c>
      <c r="J996">
        <f>(Prices!P996 - Prices!P995) / Prices!P995</f>
        <v>-6.2719885708646214E-2</v>
      </c>
      <c r="K996">
        <f>(Prices!S996 - Prices!S995) / Prices!S995</f>
        <v>2.4627971570950084E-2</v>
      </c>
      <c r="L996">
        <v>1.2551392504299387E-2</v>
      </c>
      <c r="M996">
        <v>2.5546361532154086E-3</v>
      </c>
      <c r="N996">
        <v>1.4273051698434716E-2</v>
      </c>
    </row>
    <row r="997" spans="1:14">
      <c r="A997" s="2">
        <v>44908</v>
      </c>
      <c r="B997">
        <f>(Prices!B997 - Prices!B996) / Prices!B996</f>
        <v>6.7825015725897098E-3</v>
      </c>
      <c r="C997">
        <f>(Prices!D997 - Prices!D996) / Prices!D996</f>
        <v>2.1424569261503282E-2</v>
      </c>
      <c r="D997">
        <f>(Prices!F997 - Prices!F996) / Prices!F996</f>
        <v>2.4863303975775814E-2</v>
      </c>
      <c r="E997">
        <f>(Prices!G997 - Prices!G996) / Prices!G996</f>
        <v>7.7036319055444006E-3</v>
      </c>
      <c r="F997">
        <f>(Prices!H997 - Prices!H996) / Prices!H996</f>
        <v>-9.68860994919221E-4</v>
      </c>
      <c r="G997">
        <f>(Prices!I997 - Prices!I996) / Prices!I996</f>
        <v>1.746477370852571E-2</v>
      </c>
      <c r="H997">
        <f>(Prices!J997 - Prices!J996) / Prices!J996</f>
        <v>3.0624455314324939E-2</v>
      </c>
      <c r="I997">
        <f>(Prices!K997 - Prices!K996) / Prices!K996</f>
        <v>-1.5085116913974136E-3</v>
      </c>
      <c r="J997">
        <f>(Prices!P997 - Prices!P996) / Prices!P996</f>
        <v>-4.0936777953442381E-2</v>
      </c>
      <c r="K997">
        <f>(Prices!S997 - Prices!S996) / Prices!S996</f>
        <v>1.0934368514784687E-2</v>
      </c>
      <c r="L997">
        <v>1.0750041683946375E-2</v>
      </c>
      <c r="M997">
        <v>1.2971832045855392E-2</v>
      </c>
      <c r="N997">
        <v>7.3907430089774238E-3</v>
      </c>
    </row>
    <row r="998" spans="1:14">
      <c r="A998" s="2">
        <v>44909</v>
      </c>
      <c r="B998">
        <f>(Prices!B998 - Prices!B997) / Prices!B997</f>
        <v>-1.5535941591819247E-2</v>
      </c>
      <c r="C998">
        <f>(Prices!D998 - Prices!D997) / Prices!D997</f>
        <v>-9.8388588359056527E-3</v>
      </c>
      <c r="D998">
        <f>(Prices!F998 - Prices!F997) / Prices!F997</f>
        <v>-5.8558321754140418E-3</v>
      </c>
      <c r="E998">
        <f>(Prices!G998 - Prices!G997) / Prices!G997</f>
        <v>3.0687905308880519E-3</v>
      </c>
      <c r="F998">
        <f>(Prices!H998 - Prices!H997) / Prices!H997</f>
        <v>-4.9967185217032872E-3</v>
      </c>
      <c r="G998">
        <f>(Prices!I998 - Prices!I997) / Prices!I997</f>
        <v>1.1676355814277204E-3</v>
      </c>
      <c r="H998">
        <f>(Prices!J998 - Prices!J997) / Prices!J997</f>
        <v>-2.2022919759711938E-2</v>
      </c>
      <c r="I998">
        <f>(Prices!K998 - Prices!K997) / Prices!K997</f>
        <v>3.9414188567312193E-3</v>
      </c>
      <c r="J998">
        <f>(Prices!P998 - Prices!P997) / Prices!P997</f>
        <v>-2.5784367661832994E-2</v>
      </c>
      <c r="K998">
        <f>(Prices!S998 - Prices!S997) / Prices!S997</f>
        <v>-7.366154256260935E-3</v>
      </c>
      <c r="L998">
        <v>-7.4137073316145165E-3</v>
      </c>
      <c r="M998">
        <v>-4.5735405033779089E-4</v>
      </c>
      <c r="N998">
        <v>-6.0370063140895575E-3</v>
      </c>
    </row>
    <row r="999" spans="1:14">
      <c r="A999" s="2">
        <v>44910</v>
      </c>
      <c r="B999">
        <f>(Prices!B999 - Prices!B998) / Prices!B998</f>
        <v>-4.6854267891450828E-2</v>
      </c>
      <c r="C999">
        <f>(Prices!D999 - Prices!D998) / Prices!D998</f>
        <v>-3.4177820705733143E-2</v>
      </c>
      <c r="D999">
        <f>(Prices!F999 - Prices!F998) / Prices!F998</f>
        <v>-4.4283237878034072E-2</v>
      </c>
      <c r="E999">
        <f>(Prices!G999 - Prices!G998) / Prices!G998</f>
        <v>-1.2627797446394791E-2</v>
      </c>
      <c r="F999">
        <f>(Prices!H999 - Prices!H998) / Prices!H998</f>
        <v>-2.4810786167494891E-2</v>
      </c>
      <c r="G999">
        <f>(Prices!I999 - Prices!I998) / Prices!I998</f>
        <v>-3.1918158083095706E-2</v>
      </c>
      <c r="H999">
        <f>(Prices!J999 - Prices!J998) / Prices!J998</f>
        <v>-4.0851139678081259E-2</v>
      </c>
      <c r="I999">
        <f>(Prices!K999 - Prices!K998) / Prices!K998</f>
        <v>-1.1319399042657621E-2</v>
      </c>
      <c r="J999">
        <f>(Prices!P999 - Prices!P998) / Prices!P998</f>
        <v>5.5484381393814449E-3</v>
      </c>
      <c r="K999">
        <f>(Prices!S999 - Prices!S998) / Prices!S998</f>
        <v>-9.5809582149995048E-3</v>
      </c>
      <c r="L999">
        <v>-3.3576625198463564E-2</v>
      </c>
      <c r="M999">
        <v>-2.6080914088804738E-2</v>
      </c>
      <c r="N999">
        <v>-2.4594172438321356E-2</v>
      </c>
    </row>
    <row r="1000" spans="1:14">
      <c r="A1000" s="2">
        <v>44911</v>
      </c>
      <c r="B1000">
        <f>(Prices!B1000 - Prices!B999) / Prices!B999</f>
        <v>-1.4578711459229619E-2</v>
      </c>
      <c r="C1000">
        <f>(Prices!D1000 - Prices!D999) / Prices!D999</f>
        <v>-6.6703941011537855E-3</v>
      </c>
      <c r="D1000">
        <f>(Prices!F1000 - Prices!F999) / Prices!F999</f>
        <v>-6.6034438721230384E-3</v>
      </c>
      <c r="E1000">
        <f>(Prices!G1000 - Prices!G999) / Prices!G999</f>
        <v>-1.0253966400261851E-2</v>
      </c>
      <c r="F1000">
        <f>(Prices!H1000 - Prices!H999) / Prices!H999</f>
        <v>-6.2260772272251397E-3</v>
      </c>
      <c r="G1000">
        <f>(Prices!I1000 - Prices!I999) / Prices!I999</f>
        <v>-1.7348725923823111E-2</v>
      </c>
      <c r="H1000">
        <f>(Prices!J1000 - Prices!J999) / Prices!J999</f>
        <v>-2.2475118092552634E-2</v>
      </c>
      <c r="I1000">
        <f>(Prices!K1000 - Prices!K999) / Prices!K999</f>
        <v>-4.4337065830605564E-3</v>
      </c>
      <c r="J1000">
        <f>(Prices!P1000 - Prices!P999) / Prices!P999</f>
        <v>-4.7187179094364984E-2</v>
      </c>
      <c r="K1000">
        <f>(Prices!S1000 - Prices!S999) / Prices!S999</f>
        <v>-7.0183393101686739E-3</v>
      </c>
      <c r="L1000">
        <v>-9.5343079199840825E-3</v>
      </c>
      <c r="M1000">
        <v>-7.7518230805624739E-3</v>
      </c>
      <c r="N1000">
        <v>-1.1923265947684962E-2</v>
      </c>
    </row>
    <row r="1001" spans="1:14">
      <c r="A1001" s="2">
        <v>44914</v>
      </c>
      <c r="B1001">
        <f>(Prices!B1001 - Prices!B1000) / Prices!B1000</f>
        <v>-1.5909518800446804E-2</v>
      </c>
      <c r="C1001">
        <f>(Prices!D1001 - Prices!D1000) / Prices!D1000</f>
        <v>-3.3462353983410541E-2</v>
      </c>
      <c r="D1001">
        <f>(Prices!F1001 - Prices!F1000) / Prices!F1000</f>
        <v>-2.0163958956691715E-2</v>
      </c>
      <c r="E1001">
        <f>(Prices!G1001 - Prices!G1000) / Prices!G1000</f>
        <v>-1.0817328736412682E-3</v>
      </c>
      <c r="F1001">
        <f>(Prices!H1001 - Prices!H1000) / Prices!H1000</f>
        <v>5.9555944967903769E-3</v>
      </c>
      <c r="G1001">
        <f>(Prices!I1001 - Prices!I1000) / Prices!I1000</f>
        <v>-1.732810277499312E-2</v>
      </c>
      <c r="H1001">
        <f>(Prices!J1001 - Prices!J1000) / Prices!J1000</f>
        <v>-1.9129679761750468E-2</v>
      </c>
      <c r="I1001">
        <f>(Prices!K1001 - Prices!K1000) / Prices!K1000</f>
        <v>-2.6586139474846752E-4</v>
      </c>
      <c r="J1001">
        <f>(Prices!P1001 - Prices!P1000) / Prices!P1000</f>
        <v>-2.3963297649591702E-3</v>
      </c>
      <c r="K1001">
        <f>(Prices!S1001 - Prices!S1000) / Prices!S1000</f>
        <v>4.4890431429151023E-3</v>
      </c>
      <c r="L1001">
        <v>-1.4053669934637183E-2</v>
      </c>
      <c r="M1001">
        <v>-2.1558746094313031E-3</v>
      </c>
      <c r="N1001">
        <v>-8.6190672967238428E-3</v>
      </c>
    </row>
    <row r="1002" spans="1:14">
      <c r="A1002" s="2">
        <v>44915</v>
      </c>
      <c r="B1002">
        <f>(Prices!B1002 - Prices!B1001) / Prices!B1001</f>
        <v>-5.2901490544275264E-4</v>
      </c>
      <c r="C1002">
        <f>(Prices!D1002 - Prices!D1001) / Prices!D1001</f>
        <v>3.1795134041780549E-3</v>
      </c>
      <c r="D1002">
        <f>(Prices!F1002 - Prices!F1001) / Prices!F1001</f>
        <v>6.5579732220873927E-3</v>
      </c>
      <c r="E1002">
        <f>(Prices!G1002 - Prices!G1001) / Prices!G1001</f>
        <v>1.0829042868073146E-3</v>
      </c>
      <c r="F1002">
        <f>(Prices!H1002 - Prices!H1001) / Prices!H1001</f>
        <v>4.8440083779303332E-3</v>
      </c>
      <c r="G1002">
        <f>(Prices!I1002 - Prices!I1001) / Prices!I1001</f>
        <v>5.6145585935125503E-3</v>
      </c>
      <c r="H1002">
        <f>(Prices!J1002 - Prices!J1001) / Prices!J1001</f>
        <v>-1.0397549421748642E-2</v>
      </c>
      <c r="I1002">
        <f>(Prices!K1002 - Prices!K1001) / Prices!K1001</f>
        <v>3.9889814373904884E-4</v>
      </c>
      <c r="J1002">
        <f>(Prices!P1002 - Prices!P1001) / Prices!P1001</f>
        <v>-8.0536414617160865E-2</v>
      </c>
      <c r="K1002">
        <f>(Prices!S1002 - Prices!S1001) / Prices!S1001</f>
        <v>1.4452972786470324E-2</v>
      </c>
      <c r="L1002">
        <v>-7.7845157585458786E-4</v>
      </c>
      <c r="M1002">
        <v>4.8009359508694579E-3</v>
      </c>
      <c r="N1002">
        <v>1.5238299624740134E-3</v>
      </c>
    </row>
    <row r="1003" spans="1:14">
      <c r="A1003" s="2">
        <v>44916</v>
      </c>
      <c r="B1003">
        <f>(Prices!B1003 - Prices!B1002) / Prices!B1002</f>
        <v>2.3809490359597195E-2</v>
      </c>
      <c r="C1003">
        <f>(Prices!D1003 - Prices!D1002) / Prices!D1002</f>
        <v>1.8546709195681473E-2</v>
      </c>
      <c r="D1003">
        <f>(Prices!F1003 - Prices!F1002) / Prices!F1002</f>
        <v>6.2909043274275295E-3</v>
      </c>
      <c r="E1003">
        <f>(Prices!G1003 - Prices!G1002) / Prices!G1002</f>
        <v>1.1441742099962293E-2</v>
      </c>
      <c r="F1003">
        <f>(Prices!H1003 - Prices!H1002) / Prices!H1002</f>
        <v>1.1247927462540679E-2</v>
      </c>
      <c r="G1003">
        <f>(Prices!I1003 - Prices!I1002) / Prices!I1002</f>
        <v>1.0876694504217325E-2</v>
      </c>
      <c r="H1003">
        <f>(Prices!J1003 - Prices!J1002) / Prices!J1002</f>
        <v>2.5862522269235879E-2</v>
      </c>
      <c r="I1003">
        <f>(Prices!K1003 - Prices!K1002) / Prices!K1002</f>
        <v>9.1719835524779764E-3</v>
      </c>
      <c r="J1003">
        <f>(Prices!P1003 - Prices!P1002) / Prices!P1002</f>
        <v>-1.6690545895896608E-3</v>
      </c>
      <c r="K1003">
        <f>(Prices!S1003 - Prices!S1002) / Prices!S1002</f>
        <v>1.2840937767101662E-2</v>
      </c>
      <c r="L1003">
        <v>1.4506224280653393E-2</v>
      </c>
      <c r="M1003">
        <v>1.0033169741311453E-2</v>
      </c>
      <c r="N1003">
        <v>1.4956996769800932E-2</v>
      </c>
    </row>
    <row r="1004" spans="1:14">
      <c r="A1004" s="2">
        <v>44917</v>
      </c>
      <c r="B1004">
        <f>(Prices!B1004 - Prices!B1003) / Prices!B1003</f>
        <v>-2.3772424728316623E-2</v>
      </c>
      <c r="C1004">
        <f>(Prices!D1004 - Prices!D1003) / Prices!D1003</f>
        <v>-3.4343619255829336E-2</v>
      </c>
      <c r="D1004">
        <f>(Prices!F1004 - Prices!F1003) / Prices!F1003</f>
        <v>-2.0317022158633617E-2</v>
      </c>
      <c r="E1004">
        <f>(Prices!G1004 - Prices!G1003) / Prices!G1003</f>
        <v>-3.6583761912585703E-3</v>
      </c>
      <c r="F1004">
        <f>(Prices!H1004 - Prices!H1003) / Prices!H1003</f>
        <v>-1.1349879800012164E-2</v>
      </c>
      <c r="G1004">
        <f>(Prices!I1004 - Prices!I1003) / Prices!I1003</f>
        <v>-2.552881253207501E-2</v>
      </c>
      <c r="H1004">
        <f>(Prices!J1004 - Prices!J1003) / Prices!J1003</f>
        <v>-7.0419874797283899E-2</v>
      </c>
      <c r="I1004">
        <f>(Prices!K1004 - Prices!K1003) / Prices!K1003</f>
        <v>2.3051090712791823E-3</v>
      </c>
      <c r="J1004">
        <f>(Prices!P1004 - Prices!P1003) / Prices!P1003</f>
        <v>-8.8827565599368954E-2</v>
      </c>
      <c r="K1004">
        <f>(Prices!S1004 - Prices!S1003) / Prices!S1003</f>
        <v>-2.0174042613380412E-2</v>
      </c>
      <c r="L1004">
        <v>-2.4465342894499208E-2</v>
      </c>
      <c r="M1004">
        <v>-8.7510209939784412E-3</v>
      </c>
      <c r="N1004">
        <v>-1.4060472568515983E-2</v>
      </c>
    </row>
    <row r="1005" spans="1:14">
      <c r="A1005" s="2">
        <v>44918</v>
      </c>
      <c r="B1005">
        <f>(Prices!B1005 - Prices!B1004) / Prices!B1004</f>
        <v>-2.7982786527494538E-3</v>
      </c>
      <c r="C1005">
        <f>(Prices!D1005 - Prices!D1004) / Prices!D1004</f>
        <v>1.742450254827602E-2</v>
      </c>
      <c r="D1005">
        <f>(Prices!F1005 - Prices!F1004) / Prices!F1004</f>
        <v>1.6750142927604048E-2</v>
      </c>
      <c r="E1005">
        <f>(Prices!G1005 - Prices!G1004) / Prices!G1004</f>
        <v>2.5421088115490792E-3</v>
      </c>
      <c r="F1005">
        <f>(Prices!H1005 - Prices!H1004) / Prices!H1004</f>
        <v>4.7451244968037664E-3</v>
      </c>
      <c r="G1005">
        <f>(Prices!I1005 - Prices!I1004) / Prices!I1004</f>
        <v>2.2670929778365548E-3</v>
      </c>
      <c r="H1005">
        <f>(Prices!J1005 - Prices!J1004) / Prices!J1004</f>
        <v>-8.6707617981377147E-3</v>
      </c>
      <c r="I1005">
        <f>(Prices!K1005 - Prices!K1004) / Prices!K1004</f>
        <v>2.825416309546662E-3</v>
      </c>
      <c r="J1005">
        <f>(Prices!P1005 - Prices!P1004) / Prices!P1004</f>
        <v>-1.7550833466474944E-2</v>
      </c>
      <c r="K1005">
        <f>(Prices!S1005 - Prices!S1004) / Prices!S1004</f>
        <v>2.6445068026368534E-2</v>
      </c>
      <c r="L1005">
        <v>2.2491436727868639E-3</v>
      </c>
      <c r="M1005">
        <v>5.0106004686628833E-3</v>
      </c>
      <c r="N1005">
        <v>5.6013465262951846E-3</v>
      </c>
    </row>
    <row r="1006" spans="1:14">
      <c r="A1006" s="2">
        <v>44922</v>
      </c>
      <c r="B1006">
        <f>(Prices!B1006 - Prices!B1005) / Prices!B1005</f>
        <v>-1.3878302319530777E-2</v>
      </c>
      <c r="C1006">
        <f>(Prices!D1006 - Prices!D1005) / Prices!D1005</f>
        <v>-2.592374292636547E-2</v>
      </c>
      <c r="D1006">
        <f>(Prices!F1006 - Prices!F1005) / Prices!F1005</f>
        <v>-2.0621047017410375E-2</v>
      </c>
      <c r="E1006">
        <f>(Prices!G1006 - Prices!G1005) / Prices!G1005</f>
        <v>-2.8189729595240145E-4</v>
      </c>
      <c r="F1006">
        <f>(Prices!H1006 - Prices!H1005) / Prices!H1005</f>
        <v>3.5038970811892721E-3</v>
      </c>
      <c r="G1006">
        <f>(Prices!I1006 - Prices!I1005) / Prices!I1005</f>
        <v>-7.4140328341258275E-3</v>
      </c>
      <c r="H1006">
        <f>(Prices!J1006 - Prices!J1005) / Prices!J1005</f>
        <v>-7.1353276076938213E-2</v>
      </c>
      <c r="I1006">
        <f>(Prices!K1006 - Prices!K1005) / Prices!K1005</f>
        <v>8.7141077697071596E-3</v>
      </c>
      <c r="J1006">
        <f>(Prices!P1006 - Prices!P1005) / Prices!P1005</f>
        <v>-0.11408853331443383</v>
      </c>
      <c r="K1006">
        <f>(Prices!S1006 - Prices!S1005) / Prices!S1005</f>
        <v>1.3893960747395295E-2</v>
      </c>
      <c r="L1006">
        <v>-1.41380860642103E-2</v>
      </c>
      <c r="M1006">
        <v>1.8993217408408301E-3</v>
      </c>
      <c r="N1006">
        <v>-3.978520921873536E-3</v>
      </c>
    </row>
    <row r="1007" spans="1:14">
      <c r="A1007" s="2">
        <v>44923</v>
      </c>
      <c r="B1007">
        <f>(Prices!B1007 - Prices!B1006) / Prices!B1006</f>
        <v>-3.0685240268697799E-2</v>
      </c>
      <c r="C1007">
        <f>(Prices!D1007 - Prices!D1006) / Prices!D1006</f>
        <v>-1.4691729374427325E-2</v>
      </c>
      <c r="D1007">
        <f>(Prices!F1007 - Prices!F1006) / Prices!F1006</f>
        <v>-1.5676673835902294E-2</v>
      </c>
      <c r="E1007">
        <f>(Prices!G1007 - Prices!G1006) / Prices!G1006</f>
        <v>-4.3394088511691234E-3</v>
      </c>
      <c r="F1007">
        <f>(Prices!H1007 - Prices!H1006) / Prices!H1006</f>
        <v>5.4653412449252696E-3</v>
      </c>
      <c r="G1007">
        <f>(Prices!I1007 - Prices!I1006) / Prices!I1006</f>
        <v>-1.0255036810357578E-2</v>
      </c>
      <c r="H1007">
        <f>(Prices!J1007 - Prices!J1006) / Prices!J1006</f>
        <v>-6.0195498472968628E-3</v>
      </c>
      <c r="I1007">
        <f>(Prices!K1007 - Prices!K1006) / Prices!K1006</f>
        <v>-1.2925954246135503E-2</v>
      </c>
      <c r="J1007">
        <f>(Prices!P1007 - Prices!P1006) / Prices!P1006</f>
        <v>3.3088915314768867E-2</v>
      </c>
      <c r="K1007">
        <f>(Prices!S1007 - Prices!S1006) / Prices!S1006</f>
        <v>-1.6426176164554225E-2</v>
      </c>
      <c r="L1007">
        <v>-1.3202757701151919E-2</v>
      </c>
      <c r="M1007">
        <v>-1.1374227079713656E-2</v>
      </c>
      <c r="N1007">
        <v>-1.2269260026843403E-2</v>
      </c>
    </row>
    <row r="1008" spans="1:14">
      <c r="A1008" s="2">
        <v>44924</v>
      </c>
      <c r="B1008">
        <f>(Prices!B1008 - Prices!B1007) / Prices!B1007</f>
        <v>2.8324299626864013E-2</v>
      </c>
      <c r="C1008">
        <f>(Prices!D1008 - Prices!D1007) / Prices!D1007</f>
        <v>2.8843811038303534E-2</v>
      </c>
      <c r="D1008">
        <f>(Prices!F1008 - Prices!F1007) / Prices!F1007</f>
        <v>2.8249202007137812E-2</v>
      </c>
      <c r="E1008">
        <f>(Prices!G1008 - Prices!G1007) / Prices!G1007</f>
        <v>5.0944859664606061E-3</v>
      </c>
      <c r="F1008">
        <f>(Prices!H1008 - Prices!H1007) / Prices!H1007</f>
        <v>5.7376546438953503E-3</v>
      </c>
      <c r="G1008">
        <f>(Prices!I1008 - Prices!I1007) / Prices!I1007</f>
        <v>2.7629735155388784E-2</v>
      </c>
      <c r="H1008">
        <f>(Prices!J1008 - Prices!J1007) / Prices!J1007</f>
        <v>4.0396123428171088E-2</v>
      </c>
      <c r="I1008">
        <f>(Prices!K1008 - Prices!K1007) / Prices!K1007</f>
        <v>4.1458113343897669E-3</v>
      </c>
      <c r="J1008">
        <f>(Prices!P1008 - Prices!P1007) / Prices!P1007</f>
        <v>8.0826906967888787E-2</v>
      </c>
      <c r="K1008">
        <f>(Prices!S1008 - Prices!S1007) / Prices!S1007</f>
        <v>7.5659428926776184E-3</v>
      </c>
      <c r="L1008">
        <v>2.4375327766251606E-2</v>
      </c>
      <c r="M1008">
        <v>1.5819736676771296E-2</v>
      </c>
      <c r="N1008">
        <v>1.7736809428518352E-2</v>
      </c>
    </row>
    <row r="1009" spans="1:14">
      <c r="A1009" s="2">
        <v>44925</v>
      </c>
      <c r="B1009">
        <f>(Prices!B1009 - Prices!B1008) / Prices!B1008</f>
        <v>2.4689047602921184E-3</v>
      </c>
      <c r="C1009">
        <f>(Prices!D1009 - Prices!D1008) / Prices!D1008</f>
        <v>-2.1382787422574291E-3</v>
      </c>
      <c r="D1009">
        <f>(Prices!F1009 - Prices!F1008) / Prices!F1008</f>
        <v>-2.4873159488315133E-3</v>
      </c>
      <c r="E1009">
        <f>(Prices!G1009 - Prices!G1008) / Prices!G1008</f>
        <v>-5.1253378677667836E-3</v>
      </c>
      <c r="F1009">
        <f>(Prices!H1009 - Prices!H1008) / Prices!H1008</f>
        <v>6.6058773927107576E-3</v>
      </c>
      <c r="G1009">
        <f>(Prices!I1009 - Prices!I1008) / Prices!I1008</f>
        <v>-4.9376339134189337E-3</v>
      </c>
      <c r="H1009">
        <f>(Prices!J1009 - Prices!J1008) / Prices!J1008</f>
        <v>7.5334826170919483E-4</v>
      </c>
      <c r="I1009">
        <f>(Prices!K1009 - Prices!K1008) / Prices!K1008</f>
        <v>-6.7501718042179294E-3</v>
      </c>
      <c r="J1009">
        <f>(Prices!P1009 - Prices!P1008) / Prices!P1008</f>
        <v>1.1164017515667205E-2</v>
      </c>
      <c r="K1009">
        <f>(Prices!S1009 - Prices!S1008) / Prices!S1008</f>
        <v>1.007323538870805E-2</v>
      </c>
      <c r="L1009">
        <v>-6.0062399130813508E-4</v>
      </c>
      <c r="M1009">
        <v>-9.6743044813148854E-3</v>
      </c>
      <c r="N1009">
        <v>-2.7530245085801474E-3</v>
      </c>
    </row>
    <row r="1010" spans="1:14">
      <c r="A1010" s="2">
        <v>44929</v>
      </c>
      <c r="B1010">
        <f>(Prices!B1010 - Prices!B1009) / Prices!B1009</f>
        <v>-3.7404661597847014E-2</v>
      </c>
      <c r="C1010">
        <f>(Prices!D1010 - Prices!D1009) / Prices!D1009</f>
        <v>2.1666663033621653E-2</v>
      </c>
      <c r="D1010">
        <f>(Prices!F1010 - Prices!F1009) / Prices!F1009</f>
        <v>1.008742211785419E-2</v>
      </c>
      <c r="E1010">
        <f>(Prices!G1010 - Prices!G1009) / Prices!G1009</f>
        <v>8.7178963570741647E-3</v>
      </c>
      <c r="F1010">
        <f>(Prices!H1010 - Prices!H1009) / Prices!H1009</f>
        <v>7.6059365044393572E-3</v>
      </c>
      <c r="G1010">
        <f>(Prices!I1010 - Prices!I1009) / Prices!I1009</f>
        <v>-1.000726782630252E-3</v>
      </c>
      <c r="H1010">
        <f>(Prices!J1010 - Prices!J1009) / Prices!J1009</f>
        <v>-2.0459982992528377E-2</v>
      </c>
      <c r="I1010">
        <f>(Prices!K1010 - Prices!K1009) / Prices!K1009</f>
        <v>6.5919878786019245E-5</v>
      </c>
      <c r="J1010">
        <f>(Prices!P1010 - Prices!P1009) / Prices!P1009</f>
        <v>-0.12242248574195748</v>
      </c>
      <c r="K1010">
        <f>(Prices!S1010 - Prices!S1009) / Prices!S1009</f>
        <v>-3.436082532176081E-2</v>
      </c>
      <c r="L1010">
        <v>-6.7597098564564344E-3</v>
      </c>
      <c r="M1010">
        <v>5.4798638573574678E-3</v>
      </c>
      <c r="N1010">
        <v>-3.8426793392170172E-3</v>
      </c>
    </row>
    <row r="1011" spans="1:14">
      <c r="A1011" s="2">
        <v>44930</v>
      </c>
      <c r="B1011">
        <f>(Prices!B1011 - Prices!B1010) / Prices!B1010</f>
        <v>1.0314226307017185E-2</v>
      </c>
      <c r="C1011">
        <f>(Prices!D1011 - Prices!D1010) / Prices!D1010</f>
        <v>-7.9235645256800422E-3</v>
      </c>
      <c r="D1011">
        <f>(Prices!F1011 - Prices!F1010) / Prices!F1010</f>
        <v>-1.1669688464437954E-2</v>
      </c>
      <c r="E1011">
        <f>(Prices!G1011 - Prices!G1010) / Prices!G1010</f>
        <v>1.0887243352722353E-2</v>
      </c>
      <c r="F1011">
        <f>(Prices!H1011 - Prices!H1010) / Prices!H1010</f>
        <v>9.3252789491773905E-3</v>
      </c>
      <c r="G1011">
        <f>(Prices!I1011 - Prices!I1010) / Prices!I1010</f>
        <v>-4.3743046309419227E-2</v>
      </c>
      <c r="H1011">
        <f>(Prices!J1011 - Prices!J1010) / Prices!J1010</f>
        <v>3.0317925826754463E-2</v>
      </c>
      <c r="I1011">
        <f>(Prices!K1011 - Prices!K1010) / Prices!K1010</f>
        <v>4.3544431359072823E-3</v>
      </c>
      <c r="J1011">
        <f>(Prices!P1011 - Prices!P1010) / Prices!P1010</f>
        <v>5.1248852855937506E-2</v>
      </c>
      <c r="K1011">
        <f>(Prices!S1011 - Prices!S1010) / Prices!S1010</f>
        <v>2.91054878973187E-3</v>
      </c>
      <c r="L1011">
        <v>4.7640119050961277E-3</v>
      </c>
      <c r="M1011">
        <v>1.4929103683584912E-2</v>
      </c>
      <c r="N1011">
        <v>7.200513800575712E-3</v>
      </c>
    </row>
    <row r="1012" spans="1:14">
      <c r="A1012" s="2">
        <v>44931</v>
      </c>
      <c r="B1012">
        <f>(Prices!B1012 - Prices!B1011) / Prices!B1011</f>
        <v>-1.060467296461441E-2</v>
      </c>
      <c r="C1012">
        <f>(Prices!D1012 - Prices!D1011) / Prices!D1011</f>
        <v>-2.3725589118479641E-2</v>
      </c>
      <c r="D1012">
        <f>(Prices!F1012 - Prices!F1011) / Prices!F1011</f>
        <v>-2.1344189909678155E-2</v>
      </c>
      <c r="E1012">
        <f>(Prices!G1012 - Prices!G1011) / Prices!G1011</f>
        <v>-7.3833474806814367E-3</v>
      </c>
      <c r="F1012">
        <f>(Prices!H1012 - Prices!H1011) / Prices!H1011</f>
        <v>-2.217818041705053E-4</v>
      </c>
      <c r="G1012">
        <f>(Prices!I1012 - Prices!I1011) / Prices!I1011</f>
        <v>-2.963786917168118E-2</v>
      </c>
      <c r="H1012">
        <f>(Prices!J1012 - Prices!J1011) / Prices!J1011</f>
        <v>-3.2815897961298461E-2</v>
      </c>
      <c r="I1012">
        <f>(Prices!K1012 - Prices!K1011) / Prices!K1011</f>
        <v>-1.2415484123762791E-2</v>
      </c>
      <c r="J1012">
        <f>(Prices!P1012 - Prices!P1011) / Prices!P1011</f>
        <v>-2.9039097760312022E-2</v>
      </c>
      <c r="K1012">
        <f>(Prices!S1012 - Prices!S1011) / Prices!S1011</f>
        <v>2.2374138049947354E-2</v>
      </c>
      <c r="L1012">
        <v>-1.565467152874183E-2</v>
      </c>
      <c r="M1012">
        <v>-1.120721301133204E-2</v>
      </c>
      <c r="N1012">
        <v>-1.0921944481784414E-2</v>
      </c>
    </row>
    <row r="1013" spans="1:14">
      <c r="A1013" s="2">
        <v>44932</v>
      </c>
      <c r="B1013">
        <f>(Prices!B1013 - Prices!B1012) / Prices!B1012</f>
        <v>3.6794151203593091E-2</v>
      </c>
      <c r="C1013">
        <f>(Prices!D1013 - Prices!D1012) / Prices!D1012</f>
        <v>3.561115239008307E-2</v>
      </c>
      <c r="D1013">
        <f>(Prices!F1013 - Prices!F1012) / Prices!F1012</f>
        <v>1.3225007312496879E-2</v>
      </c>
      <c r="E1013">
        <f>(Prices!G1013 - Prices!G1012) / Prices!G1012</f>
        <v>8.1096198698077746E-3</v>
      </c>
      <c r="F1013">
        <f>(Prices!H1013 - Prices!H1012) / Prices!H1012</f>
        <v>1.9135725449130964E-2</v>
      </c>
      <c r="G1013">
        <f>(Prices!I1013 - Prices!I1012) / Prices!I1012</f>
        <v>1.1785421500508991E-2</v>
      </c>
      <c r="H1013">
        <f>(Prices!J1013 - Prices!J1012) / Prices!J1012</f>
        <v>4.1640634368950089E-2</v>
      </c>
      <c r="I1013">
        <f>(Prices!K1013 - Prices!K1012) / Prices!K1012</f>
        <v>2.3812722211730107E-2</v>
      </c>
      <c r="J1013">
        <f>(Prices!P1013 - Prices!P1012) / Prices!P1012</f>
        <v>2.465109036594345E-2</v>
      </c>
      <c r="K1013">
        <f>(Prices!S1013 - Prices!S1012) / Prices!S1012</f>
        <v>1.2086743934689946E-2</v>
      </c>
      <c r="L1013">
        <v>2.7601635508190749E-2</v>
      </c>
      <c r="M1013">
        <v>2.762701912201216E-2</v>
      </c>
      <c r="N1013">
        <v>2.2744304870791706E-2</v>
      </c>
    </row>
    <row r="1014" spans="1:14">
      <c r="A1014" s="2">
        <v>44935</v>
      </c>
      <c r="B1014">
        <f>(Prices!B1014 - Prices!B1013) / Prices!B1013</f>
        <v>4.088832125942363E-3</v>
      </c>
      <c r="C1014">
        <f>(Prices!D1014 - Prices!D1013) / Prices!D1013</f>
        <v>1.4869873978500495E-2</v>
      </c>
      <c r="D1014">
        <f>(Prices!F1014 - Prices!F1013) / Prices!F1013</f>
        <v>7.7857021588048775E-3</v>
      </c>
      <c r="E1014">
        <f>(Prices!G1014 - Prices!G1013) / Prices!G1013</f>
        <v>-2.5908620305271808E-2</v>
      </c>
      <c r="F1014">
        <f>(Prices!H1014 - Prices!H1013) / Prices!H1013</f>
        <v>-4.1323398660661412E-3</v>
      </c>
      <c r="G1014">
        <f>(Prices!I1014 - Prices!I1013) / Prices!I1013</f>
        <v>9.7363990792121106E-3</v>
      </c>
      <c r="H1014">
        <f>(Prices!J1014 - Prices!J1013) / Prices!J1013</f>
        <v>5.1753105049459229E-2</v>
      </c>
      <c r="I1014">
        <f>(Prices!K1014 - Prices!K1013) / Prices!K1013</f>
        <v>-1.2214149747244397E-2</v>
      </c>
      <c r="J1014">
        <f>(Prices!P1014 - Prices!P1013) / Prices!P1013</f>
        <v>5.9349011404277757E-2</v>
      </c>
      <c r="K1014">
        <f>(Prices!S1014 - Prices!S1013) / Prices!S1013</f>
        <v>-1.863746175498996E-2</v>
      </c>
      <c r="L1014">
        <v>6.4731539675838227E-3</v>
      </c>
      <c r="M1014">
        <v>4.3656802878486696E-3</v>
      </c>
      <c r="N1014">
        <v>-7.2909185299831561E-4</v>
      </c>
    </row>
    <row r="1015" spans="1:14">
      <c r="A1015" s="2">
        <v>44936</v>
      </c>
      <c r="B1015">
        <f>(Prices!B1015 - Prices!B1014) / Prices!B1014</f>
        <v>4.4564013850715749E-3</v>
      </c>
      <c r="C1015">
        <f>(Prices!D1015 - Prices!D1014) / Prices!D1014</f>
        <v>2.8731709234134904E-2</v>
      </c>
      <c r="D1015">
        <f>(Prices!F1015 - Prices!F1014) / Prices!F1014</f>
        <v>4.544366060279594E-3</v>
      </c>
      <c r="E1015">
        <f>(Prices!G1015 - Prices!G1014) / Prices!G1014</f>
        <v>-2.3921144574311835E-3</v>
      </c>
      <c r="F1015">
        <f>(Prices!H1015 - Prices!H1014) / Prices!H1014</f>
        <v>8.9538498835740835E-3</v>
      </c>
      <c r="G1015">
        <f>(Prices!I1015 - Prices!I1014) / Prices!I1014</f>
        <v>7.6170597814920948E-3</v>
      </c>
      <c r="H1015">
        <f>(Prices!J1015 - Prices!J1014) / Prices!J1014</f>
        <v>1.7980412514777229E-2</v>
      </c>
      <c r="I1015">
        <f>(Prices!K1015 - Prices!K1014) / Prices!K1014</f>
        <v>-9.865426190094151E-4</v>
      </c>
      <c r="J1015">
        <f>(Prices!P1015 - Prices!P1014) / Prices!P1014</f>
        <v>-7.6813742567519057E-3</v>
      </c>
      <c r="K1015">
        <f>(Prices!S1015 - Prices!S1014) / Prices!S1014</f>
        <v>1.4934830793378087E-2</v>
      </c>
      <c r="L1015">
        <v>8.4644687305352479E-3</v>
      </c>
      <c r="M1015">
        <v>2.5166650485995614E-3</v>
      </c>
      <c r="N1015">
        <v>7.1280899903289688E-3</v>
      </c>
    </row>
    <row r="1016" spans="1:14">
      <c r="A1016" s="2">
        <v>44937</v>
      </c>
      <c r="B1016">
        <f>(Prices!B1016 - Prices!B1015) / Prices!B1015</f>
        <v>2.1112439411908528E-2</v>
      </c>
      <c r="C1016">
        <f>(Prices!D1016 - Prices!D1015) / Prices!D1015</f>
        <v>5.8083825879343513E-2</v>
      </c>
      <c r="D1016">
        <f>(Prices!F1016 - Prices!F1015) / Prices!F1015</f>
        <v>3.5059926657536461E-2</v>
      </c>
      <c r="E1016">
        <f>(Prices!G1016 - Prices!G1015) / Prices!G1015</f>
        <v>-1.5984078716219569E-3</v>
      </c>
      <c r="F1016">
        <f>(Prices!H1016 - Prices!H1015) / Prices!H1015</f>
        <v>7.4315278887626722E-3</v>
      </c>
      <c r="G1016">
        <f>(Prices!I1016 - Prices!I1015) / Prices!I1015</f>
        <v>3.0238188199200929E-2</v>
      </c>
      <c r="H1016">
        <f>(Prices!J1016 - Prices!J1015) / Prices!J1015</f>
        <v>5.782799419530079E-3</v>
      </c>
      <c r="I1016">
        <f>(Prices!K1016 - Prices!K1015) / Prices!K1015</f>
        <v>-8.0977898499566062E-3</v>
      </c>
      <c r="J1016">
        <f>(Prices!P1016 - Prices!P1015) / Prices!P1015</f>
        <v>3.6769060182474854E-2</v>
      </c>
      <c r="K1016">
        <f>(Prices!S1016 - Prices!S1015) / Prices!S1015</f>
        <v>1.1626945680375925E-2</v>
      </c>
      <c r="L1016">
        <v>1.7300296512417733E-2</v>
      </c>
      <c r="M1016">
        <v>7.5309458683750817E-3</v>
      </c>
      <c r="N1016">
        <v>1.2762456056084986E-2</v>
      </c>
    </row>
    <row r="1017" spans="1:14">
      <c r="A1017" s="2">
        <v>44938</v>
      </c>
      <c r="B1017">
        <f>(Prices!B1017 - Prices!B1016) / Prices!B1016</f>
        <v>-5.9930035599485435E-4</v>
      </c>
      <c r="C1017">
        <f>(Prices!D1017 - Prices!D1016) / Prices!D1016</f>
        <v>1.8929468094222265E-3</v>
      </c>
      <c r="D1017">
        <f>(Prices!F1017 - Prices!F1016) / Prices!F1016</f>
        <v>-4.2614692241641503E-3</v>
      </c>
      <c r="E1017">
        <f>(Prices!G1017 - Prices!G1016) / Prices!G1016</f>
        <v>-5.0320198153226423E-3</v>
      </c>
      <c r="F1017">
        <f>(Prices!H1017 - Prices!H1016) / Prices!H1016</f>
        <v>-1.0027398098679497E-3</v>
      </c>
      <c r="G1017">
        <f>(Prices!I1017 - Prices!I1016) / Prices!I1016</f>
        <v>1.1621455257347807E-2</v>
      </c>
      <c r="H1017">
        <f>(Prices!J1017 - Prices!J1016) / Prices!J1016</f>
        <v>3.1873134375997418E-2</v>
      </c>
      <c r="I1017">
        <f>(Prices!K1017 - Prices!K1016) / Prices!K1016</f>
        <v>-5.6419047248646237E-3</v>
      </c>
      <c r="J1017">
        <f>(Prices!P1017 - Prices!P1016) / Prices!P1016</f>
        <v>2.7592625752513381E-3</v>
      </c>
      <c r="K1017">
        <f>(Prices!S1017 - Prices!S1016) / Prices!S1016</f>
        <v>1.6611376929023609E-2</v>
      </c>
      <c r="L1017">
        <v>5.4044893461646796E-3</v>
      </c>
      <c r="M1017">
        <v>1.4495738804482867E-2</v>
      </c>
      <c r="N1017">
        <v>3.7419437824660479E-3</v>
      </c>
    </row>
    <row r="1018" spans="1:14">
      <c r="A1018" s="2">
        <v>44939</v>
      </c>
      <c r="B1018">
        <f>(Prices!B1018 - Prices!B1017) / Prices!B1017</f>
        <v>1.0118866142712717E-2</v>
      </c>
      <c r="C1018">
        <f>(Prices!D1018 - Prices!D1017) / Prices!D1017</f>
        <v>2.9915043601747033E-2</v>
      </c>
      <c r="D1018">
        <f>(Prices!F1018 - Prices!F1017) / Prices!F1017</f>
        <v>1.0863754982384252E-2</v>
      </c>
      <c r="E1018">
        <f>(Prices!G1018 - Prices!G1017) / Prices!G1017</f>
        <v>-3.2759611031014267E-3</v>
      </c>
      <c r="F1018">
        <f>(Prices!H1018 - Prices!H1017) / Prices!H1017</f>
        <v>2.5234895342640083E-2</v>
      </c>
      <c r="G1018">
        <f>(Prices!I1018 - Prices!I1017) / Prices!I1017</f>
        <v>3.0186693329843218E-3</v>
      </c>
      <c r="H1018">
        <f>(Prices!J1018 - Prices!J1017) / Prices!J1017</f>
        <v>2.3499565557359946E-2</v>
      </c>
      <c r="I1018">
        <f>(Prices!K1018 - Prices!K1017) / Prices!K1017</f>
        <v>7.142412961970694E-3</v>
      </c>
      <c r="J1018">
        <f>(Prices!P1018 - Prices!P1017) / Prices!P1017</f>
        <v>-9.3881195826733075E-3</v>
      </c>
      <c r="K1018">
        <f>(Prices!S1018 - Prices!S1017) / Prices!S1017</f>
        <v>-6.1821014752077685E-4</v>
      </c>
      <c r="L1018">
        <v>6.8803422324241843E-3</v>
      </c>
      <c r="M1018">
        <v>5.1352267276787667E-3</v>
      </c>
      <c r="N1018">
        <v>3.8925820995098183E-3</v>
      </c>
    </row>
    <row r="1019" spans="1:14">
      <c r="A1019" s="2">
        <v>44943</v>
      </c>
      <c r="B1019">
        <f>(Prices!B1019 - Prices!B1018) / Prices!B1018</f>
        <v>8.7566350595960733E-3</v>
      </c>
      <c r="C1019">
        <f>(Prices!D1019 - Prices!D1018) / Prices!D1018</f>
        <v>-2.1096612687328185E-2</v>
      </c>
      <c r="D1019">
        <f>(Prices!F1019 - Prices!F1018) / Prices!F1018</f>
        <v>-9.0099915661191812E-3</v>
      </c>
      <c r="E1019">
        <f>(Prices!G1019 - Prices!G1018) / Prices!G1018</f>
        <v>-6.1697962392312043E-3</v>
      </c>
      <c r="F1019">
        <f>(Prices!H1019 - Prices!H1018) / Prices!H1018</f>
        <v>-1.5453555684016192E-2</v>
      </c>
      <c r="G1019">
        <f>(Prices!I1019 - Prices!I1018) / Prices!I1018</f>
        <v>4.6816627994585623E-3</v>
      </c>
      <c r="H1019">
        <f>(Prices!J1019 - Prices!J1018) / Prices!J1018</f>
        <v>4.7517574967944815E-2</v>
      </c>
      <c r="I1019">
        <f>(Prices!K1019 - Prices!K1018) / Prices!K1018</f>
        <v>-2.9163828082429759E-3</v>
      </c>
      <c r="J1019">
        <f>(Prices!P1019 - Prices!P1018) / Prices!P1018</f>
        <v>7.426473736900481E-2</v>
      </c>
      <c r="K1019">
        <f>(Prices!S1019 - Prices!S1018) / Prices!S1018</f>
        <v>-1.944361653959629E-3</v>
      </c>
      <c r="L1019">
        <v>2.0289116313834048E-3</v>
      </c>
      <c r="M1019">
        <v>2.8876783000944557E-3</v>
      </c>
      <c r="N1019">
        <v>-1.5293901778102783E-3</v>
      </c>
    </row>
    <row r="1020" spans="1:14">
      <c r="A1020" s="2">
        <v>44944</v>
      </c>
      <c r="B1020">
        <f>(Prices!B1020 - Prices!B1019) / Prices!B1019</f>
        <v>-5.3699855068498519E-3</v>
      </c>
      <c r="C1020">
        <f>(Prices!D1020 - Prices!D1019) / Prices!D1019</f>
        <v>-6.1426751539739649E-3</v>
      </c>
      <c r="D1020">
        <f>(Prices!F1020 - Prices!F1019) / Prices!F1019</f>
        <v>-1.8622693667046345E-3</v>
      </c>
      <c r="E1020">
        <f>(Prices!G1020 - Prices!G1019) / Prices!G1019</f>
        <v>-1.5084501118072326E-2</v>
      </c>
      <c r="F1020">
        <f>(Prices!H1020 - Prices!H1019) / Prices!H1019</f>
        <v>-3.0042514538503116E-2</v>
      </c>
      <c r="G1020">
        <f>(Prices!I1020 - Prices!I1019) / Prices!I1019</f>
        <v>-1.8889131641164233E-2</v>
      </c>
      <c r="H1020">
        <f>(Prices!J1020 - Prices!J1019) / Prices!J1019</f>
        <v>-1.8359485594011429E-2</v>
      </c>
      <c r="I1020">
        <f>(Prices!K1020 - Prices!K1019) / Prices!K1019</f>
        <v>-2.6788106608450154E-2</v>
      </c>
      <c r="J1020">
        <f>(Prices!P1020 - Prices!P1019) / Prices!P1019</f>
        <v>-2.0609982513142989E-2</v>
      </c>
      <c r="K1020">
        <f>(Prices!S1020 - Prices!S1019) / Prices!S1019</f>
        <v>-2.0543727718647545E-2</v>
      </c>
      <c r="L1020">
        <v>-1.2999946811527439E-2</v>
      </c>
      <c r="M1020">
        <v>-4.4296465998822305E-3</v>
      </c>
      <c r="N1020">
        <v>-1.6244003677480828E-2</v>
      </c>
    </row>
    <row r="1021" spans="1:14">
      <c r="A1021" s="2">
        <v>44945</v>
      </c>
      <c r="B1021">
        <f>(Prices!B1021 - Prices!B1020) / Prices!B1020</f>
        <v>4.4378613494788739E-4</v>
      </c>
      <c r="C1021">
        <f>(Prices!D1021 - Prices!D1020) / Prices!D1020</f>
        <v>-1.8646540921519936E-2</v>
      </c>
      <c r="D1021">
        <f>(Prices!F1021 - Prices!F1020) / Prices!F1020</f>
        <v>2.1180951089012839E-2</v>
      </c>
      <c r="E1021">
        <f>(Prices!G1021 - Prices!G1020) / Prices!G1020</f>
        <v>-1.3547325540521214E-3</v>
      </c>
      <c r="F1021">
        <f>(Prices!H1021 - Prices!H1020) / Prices!H1020</f>
        <v>-1.3326500210504955E-2</v>
      </c>
      <c r="G1021">
        <f>(Prices!I1021 - Prices!I1020) / Prices!I1020</f>
        <v>-1.6453986737454362E-2</v>
      </c>
      <c r="H1021">
        <f>(Prices!J1021 - Prices!J1020) / Prices!J1020</f>
        <v>-3.5219144394921562E-2</v>
      </c>
      <c r="I1021">
        <f>(Prices!K1021 - Prices!K1020) / Prices!K1020</f>
        <v>-2.1148353813353303E-2</v>
      </c>
      <c r="J1021">
        <f>(Prices!P1021 - Prices!P1020) / Prices!P1020</f>
        <v>-1.2501946153228525E-2</v>
      </c>
      <c r="K1021">
        <f>(Prices!S1021 - Prices!S1020) / Prices!S1020</f>
        <v>6.4189010670687007E-3</v>
      </c>
      <c r="L1021">
        <v>-9.8246851321181165E-3</v>
      </c>
      <c r="M1021">
        <v>-1.1123389182778238E-3</v>
      </c>
      <c r="N1021">
        <v>-7.2000476690858512E-3</v>
      </c>
    </row>
    <row r="1022" spans="1:14">
      <c r="A1022" s="2">
        <v>44946</v>
      </c>
      <c r="B1022">
        <f>(Prices!B1022 - Prices!B1021) / Prices!B1021</f>
        <v>1.9220675245016517E-2</v>
      </c>
      <c r="C1022">
        <f>(Prices!D1022 - Prices!D1021) / Prices!D1021</f>
        <v>3.8108450930769026E-2</v>
      </c>
      <c r="D1022">
        <f>(Prices!F1022 - Prices!F1021) / Prices!F1021</f>
        <v>5.3411913796108816E-2</v>
      </c>
      <c r="E1022">
        <f>(Prices!G1022 - Prices!G1021) / Prices!G1021</f>
        <v>-4.659845754461359E-3</v>
      </c>
      <c r="F1022">
        <f>(Prices!H1022 - Prices!H1021) / Prices!H1021</f>
        <v>2.448888003208412E-3</v>
      </c>
      <c r="G1022">
        <f>(Prices!I1022 - Prices!I1021) / Prices!I1021</f>
        <v>3.574373799161689E-2</v>
      </c>
      <c r="H1022">
        <f>(Prices!J1022 - Prices!J1021) / Prices!J1021</f>
        <v>6.4062361738214224E-2</v>
      </c>
      <c r="I1022">
        <f>(Prices!K1022 - Prices!K1021) / Prices!K1021</f>
        <v>3.862234822361844E-3</v>
      </c>
      <c r="J1022">
        <f>(Prices!P1022 - Prices!P1021) / Prices!P1021</f>
        <v>4.9146812062518801E-2</v>
      </c>
      <c r="K1022">
        <f>(Prices!S1022 - Prices!S1021) / Prices!S1021</f>
        <v>1.823576217472693E-2</v>
      </c>
      <c r="L1022">
        <v>2.7367002874295412E-2</v>
      </c>
      <c r="M1022">
        <v>1.0245007718552156E-2</v>
      </c>
      <c r="N1022">
        <v>1.8396202556894684E-2</v>
      </c>
    </row>
    <row r="1023" spans="1:14">
      <c r="A1023" s="2">
        <v>44949</v>
      </c>
      <c r="B1023">
        <f>(Prices!B1023 - Prices!B1022) / Prices!B1022</f>
        <v>2.3500409609349748E-2</v>
      </c>
      <c r="C1023">
        <f>(Prices!D1023 - Prices!D1022) / Prices!D1022</f>
        <v>2.776315095798522E-3</v>
      </c>
      <c r="D1023">
        <f>(Prices!F1023 - Prices!F1022) / Prices!F1022</f>
        <v>1.8057724174654722E-2</v>
      </c>
      <c r="E1023">
        <f>(Prices!G1023 - Prices!G1022) / Prices!G1022</f>
        <v>-2.5486173500737616E-3</v>
      </c>
      <c r="F1023">
        <f>(Prices!H1023 - Prices!H1022) / Prices!H1022</f>
        <v>1.6212750775576004E-2</v>
      </c>
      <c r="G1023">
        <f>(Prices!I1023 - Prices!I1022) / Prices!I1022</f>
        <v>9.8242991033497037E-3</v>
      </c>
      <c r="H1023">
        <f>(Prices!J1023 - Prices!J1022) / Prices!J1022</f>
        <v>7.5900992163256895E-2</v>
      </c>
      <c r="I1023">
        <f>(Prices!K1023 - Prices!K1022) / Prices!K1022</f>
        <v>-1.3429604094104781E-2</v>
      </c>
      <c r="J1023">
        <f>(Prices!P1023 - Prices!P1022) / Prices!P1022</f>
        <v>7.7424688748489928E-2</v>
      </c>
      <c r="K1023">
        <f>(Prices!S1023 - Prices!S1022) / Prices!S1022</f>
        <v>-5.2051428330496191E-3</v>
      </c>
      <c r="L1023">
        <v>2.2216101761043838E-2</v>
      </c>
      <c r="M1023">
        <v>4.188681779935496E-3</v>
      </c>
      <c r="N1023">
        <v>1.2179993825011745E-2</v>
      </c>
    </row>
    <row r="1024" spans="1:14">
      <c r="A1024" s="2">
        <v>44950</v>
      </c>
      <c r="B1024">
        <f>(Prices!B1024 - Prices!B1023) / Prices!B1023</f>
        <v>1.0062846138098845E-2</v>
      </c>
      <c r="C1024">
        <f>(Prices!D1024 - Prices!D1023) / Prices!D1023</f>
        <v>-1.2305137300550823E-2</v>
      </c>
      <c r="D1024">
        <f>(Prices!F1024 - Prices!F1023) / Prices!F1023</f>
        <v>-2.0944121636871909E-2</v>
      </c>
      <c r="E1024">
        <f>(Prices!G1024 - Prices!G1023) / Prices!G1023</f>
        <v>0</v>
      </c>
      <c r="F1024">
        <f>(Prices!H1024 - Prices!H1023) / Prices!H1023</f>
        <v>8.5959834322578282E-3</v>
      </c>
      <c r="G1024">
        <f>(Prices!I1024 - Prices!I1023) / Prices!I1023</f>
        <v>-2.2261937831324651E-3</v>
      </c>
      <c r="H1024">
        <f>(Prices!J1024 - Prices!J1023) / Prices!J1023</f>
        <v>3.7514684016476674E-3</v>
      </c>
      <c r="I1024">
        <f>(Prices!K1024 - Prices!K1023) / Prices!K1023</f>
        <v>5.459112953286425E-3</v>
      </c>
      <c r="J1024">
        <f>(Prices!P1024 - Prices!P1023) / Prices!P1023</f>
        <v>9.7390879755415011E-4</v>
      </c>
      <c r="K1024">
        <f>(Prices!S1024 - Prices!S1023) / Prices!S1023</f>
        <v>9.3118822308722055E-3</v>
      </c>
      <c r="L1024">
        <v>-2.0418353143861001E-3</v>
      </c>
      <c r="M1024">
        <v>-2.1953736363068682E-4</v>
      </c>
      <c r="N1024">
        <v>-1.0592829582174122E-3</v>
      </c>
    </row>
    <row r="1025" spans="1:14">
      <c r="A1025" s="2">
        <v>44951</v>
      </c>
      <c r="B1025">
        <f>(Prices!B1025 - Prices!B1024) / Prices!B1024</f>
        <v>-4.7007065078421362E-3</v>
      </c>
      <c r="C1025">
        <f>(Prices!D1025 - Prices!D1024) / Prices!D1024</f>
        <v>8.9285777935667384E-3</v>
      </c>
      <c r="D1025">
        <f>(Prices!F1025 - Prices!F1024) / Prices!F1024</f>
        <v>-2.5383600654051527E-2</v>
      </c>
      <c r="E1025">
        <f>(Prices!G1025 - Prices!G1024) / Prices!G1024</f>
        <v>7.1297714138948368E-3</v>
      </c>
      <c r="F1025">
        <f>(Prices!H1025 - Prices!H1024) / Prices!H1024</f>
        <v>4.8394493278450983E-3</v>
      </c>
      <c r="G1025">
        <f>(Prices!I1025 - Prices!I1024) / Prices!I1024</f>
        <v>-5.9079768984329562E-3</v>
      </c>
      <c r="H1025">
        <f>(Prices!J1025 - Prices!J1024) / Prices!J1024</f>
        <v>3.0104132589005681E-3</v>
      </c>
      <c r="I1025">
        <f>(Prices!K1025 - Prices!K1024) / Prices!K1024</f>
        <v>-7.0526863930461131E-4</v>
      </c>
      <c r="J1025">
        <f>(Prices!P1025 - Prices!P1024) / Prices!P1024</f>
        <v>3.7528201294275056E-3</v>
      </c>
      <c r="K1025">
        <f>(Prices!S1025 - Prices!S1024) / Prices!S1024</f>
        <v>-5.271877298605605E-3</v>
      </c>
      <c r="L1025">
        <v>-2.2192523019126898E-3</v>
      </c>
      <c r="M1025">
        <v>5.0503755949652188E-3</v>
      </c>
      <c r="N1025">
        <v>3.5352639552771817E-4</v>
      </c>
    </row>
    <row r="1026" spans="1:14">
      <c r="A1026" s="2">
        <v>44952</v>
      </c>
      <c r="B1026">
        <f>(Prices!B1026 - Prices!B1025) / Prices!B1025</f>
        <v>1.4803524274288073E-2</v>
      </c>
      <c r="C1026">
        <f>(Prices!D1026 - Prices!D1025) / Prices!D1025</f>
        <v>2.0991983012153725E-2</v>
      </c>
      <c r="D1026">
        <f>(Prices!F1026 - Prices!F1025) / Prices!F1025</f>
        <v>2.4154433763426485E-2</v>
      </c>
      <c r="E1026">
        <f>(Prices!G1026 - Prices!G1025) / Prices!G1025</f>
        <v>-3.657591094135305E-3</v>
      </c>
      <c r="F1026">
        <f>(Prices!H1026 - Prices!H1025) / Prices!H1025</f>
        <v>6.181748952437123E-3</v>
      </c>
      <c r="G1026">
        <f>(Prices!I1026 - Prices!I1025) / Prices!I1025</f>
        <v>3.0713597884731523E-2</v>
      </c>
      <c r="H1026">
        <f>(Prices!J1026 - Prices!J1025) / Prices!J1025</f>
        <v>2.4789231163700871E-2</v>
      </c>
      <c r="I1026">
        <f>(Prices!K1026 - Prices!K1025) / Prices!K1025</f>
        <v>-4.0220028299905149E-3</v>
      </c>
      <c r="J1026">
        <f>(Prices!P1026 - Prices!P1025) / Prices!P1025</f>
        <v>0.10967259156647355</v>
      </c>
      <c r="K1026">
        <f>(Prices!S1026 - Prices!S1025) / Prices!S1025</f>
        <v>4.0190791629106951E-2</v>
      </c>
      <c r="L1026">
        <v>1.9497252886078453E-2</v>
      </c>
      <c r="M1026">
        <v>3.0588422250415778E-3</v>
      </c>
      <c r="N1026">
        <v>1.0682786660408948E-2</v>
      </c>
    </row>
    <row r="1027" spans="1:14">
      <c r="A1027" s="2">
        <v>44953</v>
      </c>
      <c r="B1027">
        <f>(Prices!B1027 - Prices!B1026) / Prices!B1026</f>
        <v>1.368390915467199E-2</v>
      </c>
      <c r="C1027">
        <f>(Prices!D1027 - Prices!D1026) / Prices!D1026</f>
        <v>3.0437377604428301E-2</v>
      </c>
      <c r="D1027">
        <f>(Prices!F1027 - Prices!F1026) / Prices!F1026</f>
        <v>1.8970641291656102E-2</v>
      </c>
      <c r="E1027">
        <f>(Prices!G1027 - Prices!G1026) / Prices!G1026</f>
        <v>-3.90786763826743E-3</v>
      </c>
      <c r="F1027">
        <f>(Prices!H1027 - Prices!H1026) / Prices!H1026</f>
        <v>2.4288698921725153E-3</v>
      </c>
      <c r="G1027">
        <f>(Prices!I1027 - Prices!I1026) / Prices!I1026</f>
        <v>6.4510390078705211E-4</v>
      </c>
      <c r="H1027">
        <f>(Prices!J1027 - Prices!J1026) / Prices!J1026</f>
        <v>2.8431474543533019E-2</v>
      </c>
      <c r="I1027">
        <f>(Prices!K1027 - Prices!K1026) / Prices!K1026</f>
        <v>-4.1088166024137096E-3</v>
      </c>
      <c r="J1027">
        <f>(Prices!P1027 - Prices!P1026) / Prices!P1026</f>
        <v>0.11000180416824787</v>
      </c>
      <c r="K1027">
        <f>(Prices!S1027 - Prices!S1026) / Prices!S1026</f>
        <v>-1.8257586216159083E-2</v>
      </c>
      <c r="L1027">
        <v>9.9543239425596061E-3</v>
      </c>
      <c r="M1027">
        <v>-1.0888958689515575E-3</v>
      </c>
      <c r="N1027">
        <v>2.8508731600941054E-3</v>
      </c>
    </row>
    <row r="1028" spans="1:14">
      <c r="A1028" s="2">
        <v>44956</v>
      </c>
      <c r="B1028">
        <f>(Prices!B1028 - Prices!B1027) / Prices!B1027</f>
        <v>-2.0077736843166667E-2</v>
      </c>
      <c r="C1028">
        <f>(Prices!D1028 - Prices!D1027) / Prices!D1027</f>
        <v>-1.6529683561452648E-2</v>
      </c>
      <c r="D1028">
        <f>(Prices!F1028 - Prices!F1027) / Prices!F1027</f>
        <v>-2.4454175361032459E-2</v>
      </c>
      <c r="E1028">
        <f>(Prices!G1028 - Prices!G1027) / Prices!G1027</f>
        <v>-3.7032760693805337E-2</v>
      </c>
      <c r="F1028">
        <f>(Prices!H1028 - Prices!H1027) / Prices!H1027</f>
        <v>-8.48050483440475E-3</v>
      </c>
      <c r="G1028">
        <f>(Prices!I1028 - Prices!I1027) / Prices!I1027</f>
        <v>-2.1961637034102508E-2</v>
      </c>
      <c r="H1028">
        <f>(Prices!J1028 - Prices!J1027) / Prices!J1027</f>
        <v>-5.9071960975200004E-2</v>
      </c>
      <c r="I1028">
        <f>(Prices!K1028 - Prices!K1027) / Prices!K1027</f>
        <v>3.1298452938578912E-3</v>
      </c>
      <c r="J1028">
        <f>(Prices!P1028 - Prices!P1027) / Prices!P1027</f>
        <v>-6.3181509949434125E-2</v>
      </c>
      <c r="K1028">
        <f>(Prices!S1028 - Prices!S1027) / Prices!S1027</f>
        <v>-1.7732109947832871E-2</v>
      </c>
      <c r="L1028">
        <v>-2.0218615623146807E-2</v>
      </c>
      <c r="M1028">
        <v>-8.286302088487749E-3</v>
      </c>
      <c r="N1028">
        <v>-1.2497521213085106E-2</v>
      </c>
    </row>
    <row r="1029" spans="1:14">
      <c r="A1029" s="2">
        <v>44957</v>
      </c>
      <c r="B1029">
        <f>(Prices!B1029 - Prices!B1028) / Prices!B1028</f>
        <v>9.0208718955823441E-3</v>
      </c>
      <c r="C1029">
        <f>(Prices!D1029 - Prices!D1028) / Prices!D1028</f>
        <v>2.5658817736008969E-2</v>
      </c>
      <c r="D1029">
        <f>(Prices!F1029 - Prices!F1028) / Prices!F1028</f>
        <v>1.9599652235585335E-2</v>
      </c>
      <c r="E1029">
        <f>(Prices!G1029 - Prices!G1028) / Prices!G1028</f>
        <v>8.7652987983843928E-3</v>
      </c>
      <c r="F1029">
        <f>(Prices!H1029 - Prices!H1028) / Prices!H1028</f>
        <v>5.9654999492432543E-3</v>
      </c>
      <c r="G1029">
        <f>(Prices!I1029 - Prices!I1028) / Prices!I1028</f>
        <v>2.1012730046905473E-2</v>
      </c>
      <c r="H1029">
        <f>(Prices!J1029 - Prices!J1028) / Prices!J1028</f>
        <v>1.957014296019673E-2</v>
      </c>
      <c r="I1029">
        <f>(Prices!K1029 - Prices!K1028) / Prices!K1028</f>
        <v>9.7155377498001818E-3</v>
      </c>
      <c r="J1029">
        <f>(Prices!P1029 - Prices!P1028) / Prices!P1028</f>
        <v>3.9361558949042107E-2</v>
      </c>
      <c r="K1029">
        <f>(Prices!S1029 - Prices!S1028) / Prices!S1028</f>
        <v>2.1574660549900166E-2</v>
      </c>
      <c r="L1029">
        <v>1.4986013225571951E-2</v>
      </c>
      <c r="M1029">
        <v>6.156693149916766E-3</v>
      </c>
      <c r="N1029">
        <v>1.4203800013784651E-2</v>
      </c>
    </row>
    <row r="1030" spans="1:14">
      <c r="A1030" s="2">
        <v>44958</v>
      </c>
      <c r="B1030">
        <f>(Prices!B1030 - Prices!B1029) / Prices!B1029</f>
        <v>7.900789756936609E-3</v>
      </c>
      <c r="C1030">
        <f>(Prices!D1030 - Prices!D1029) / Prices!D1029</f>
        <v>1.9586971068148273E-2</v>
      </c>
      <c r="D1030">
        <f>(Prices!F1030 - Prices!F1029) / Prices!F1029</f>
        <v>1.6086789209273849E-2</v>
      </c>
      <c r="E1030">
        <f>(Prices!G1030 - Prices!G1029) / Prices!G1029</f>
        <v>9.1792020871851072E-3</v>
      </c>
      <c r="F1030">
        <f>(Prices!H1030 - Prices!H1029) / Prices!H1029</f>
        <v>-2.6437415001578338E-3</v>
      </c>
      <c r="G1030">
        <f>(Prices!I1030 - Prices!I1029) / Prices!I1029</f>
        <v>1.9934557490740131E-2</v>
      </c>
      <c r="H1030">
        <f>(Prices!J1030 - Prices!J1029) / Prices!J1029</f>
        <v>7.1965829790224395E-2</v>
      </c>
      <c r="I1030">
        <f>(Prices!K1030 - Prices!K1029) / Prices!K1029</f>
        <v>5.6892318968282474E-3</v>
      </c>
      <c r="J1030">
        <f>(Prices!P1030 - Prices!P1029) / Prices!P1029</f>
        <v>4.7280928205116798E-2</v>
      </c>
      <c r="K1030">
        <f>(Prices!S1030 - Prices!S1029) / Prices!S1029</f>
        <v>-1.0947364921302688E-2</v>
      </c>
      <c r="L1030">
        <v>2.1383450692640853E-2</v>
      </c>
      <c r="M1030">
        <v>8.9597242011366131E-3</v>
      </c>
      <c r="N1030">
        <v>1.0952352281375994E-2</v>
      </c>
    </row>
    <row r="1031" spans="1:14">
      <c r="A1031" s="2">
        <v>44959</v>
      </c>
      <c r="B1031">
        <f>(Prices!B1031 - Prices!B1030) / Prices!B1030</f>
        <v>3.7062803298921747E-2</v>
      </c>
      <c r="C1031">
        <f>(Prices!D1031 - Prices!D1030) / Prices!D1030</f>
        <v>7.3799353529449552E-2</v>
      </c>
      <c r="D1031">
        <f>(Prices!F1031 - Prices!F1030) / Prices!F1030</f>
        <v>7.2786763382168412E-2</v>
      </c>
      <c r="E1031">
        <f>(Prices!G1031 - Prices!G1030) / Prices!G1030</f>
        <v>3.7592860873570826E-3</v>
      </c>
      <c r="F1031">
        <f>(Prices!H1031 - Prices!H1030) / Prices!H1030</f>
        <v>-4.65633667321392E-3</v>
      </c>
      <c r="G1031">
        <f>(Prices!I1031 - Prices!I1030) / Prices!I1030</f>
        <v>4.6884373587732099E-2</v>
      </c>
      <c r="H1031">
        <f>(Prices!J1031 - Prices!J1030) / Prices!J1030</f>
        <v>3.6575376671170487E-2</v>
      </c>
      <c r="I1031">
        <f>(Prices!K1031 - Prices!K1030) / Prices!K1030</f>
        <v>-7.1236557757961795E-3</v>
      </c>
      <c r="J1031">
        <f>(Prices!P1031 - Prices!P1030) / Prices!P1030</f>
        <v>3.7814897039133544E-2</v>
      </c>
      <c r="K1031">
        <f>(Prices!S1031 - Prices!S1030) / Prices!S1030</f>
        <v>-3.1288190784627821E-2</v>
      </c>
      <c r="L1031">
        <v>3.58898647623195E-2</v>
      </c>
      <c r="M1031">
        <v>-2.1677182305850372E-4</v>
      </c>
      <c r="N1031">
        <v>1.4329860224264027E-2</v>
      </c>
    </row>
    <row r="1032" spans="1:14">
      <c r="A1032" s="2">
        <v>44960</v>
      </c>
      <c r="B1032">
        <f>(Prices!B1032 - Prices!B1031) / Prices!B1031</f>
        <v>2.439961451104606E-2</v>
      </c>
      <c r="C1032">
        <f>(Prices!D1032 - Prices!D1031) / Prices!D1031</f>
        <v>-8.4314976208399089E-2</v>
      </c>
      <c r="D1032">
        <f>(Prices!F1032 - Prices!F1031) / Prices!F1031</f>
        <v>-2.7473430692056447E-2</v>
      </c>
      <c r="E1032">
        <f>(Prices!G1032 - Prices!G1031) / Prices!G1031</f>
        <v>-5.6181636015863127E-3</v>
      </c>
      <c r="F1032">
        <f>(Prices!H1032 - Prices!H1031) / Prices!H1031</f>
        <v>1.5474276739636833E-2</v>
      </c>
      <c r="G1032">
        <f>(Prices!I1032 - Prices!I1031) / Prices!I1031</f>
        <v>-2.3620525527243825E-2</v>
      </c>
      <c r="H1032">
        <f>(Prices!J1032 - Prices!J1031) / Prices!J1031</f>
        <v>-2.8052788010256791E-2</v>
      </c>
      <c r="I1032">
        <f>(Prices!K1032 - Prices!K1031) / Prices!K1031</f>
        <v>3.094967918801185E-3</v>
      </c>
      <c r="J1032">
        <f>(Prices!P1032 - Prices!P1031) / Prices!P1031</f>
        <v>9.0826547844738634E-3</v>
      </c>
      <c r="K1032">
        <f>(Prices!S1032 - Prices!S1031) / Prices!S1031</f>
        <v>6.9274901089663105E-3</v>
      </c>
      <c r="L1032">
        <v>-1.777229881868167E-2</v>
      </c>
      <c r="M1032">
        <v>-1.1265175720016174E-2</v>
      </c>
      <c r="N1032">
        <v>-1.0680479549836273E-2</v>
      </c>
    </row>
    <row r="1033" spans="1:14">
      <c r="A1033" s="2">
        <v>44963</v>
      </c>
      <c r="B1033">
        <f>(Prices!B1033 - Prices!B1032) / Prices!B1032</f>
        <v>-1.7928628149916342E-2</v>
      </c>
      <c r="C1033">
        <f>(Prices!D1033 - Prices!D1032) / Prices!D1032</f>
        <v>-1.1703250716855568E-2</v>
      </c>
      <c r="D1033">
        <f>(Prices!F1033 - Prices!F1032) / Prices!F1032</f>
        <v>-1.7942320640986491E-2</v>
      </c>
      <c r="E1033">
        <f>(Prices!G1033 - Prices!G1032) / Prices!G1032</f>
        <v>-7.5935618066906782E-3</v>
      </c>
      <c r="F1033">
        <f>(Prices!H1033 - Prices!H1032) / Prices!H1032</f>
        <v>5.882744596502381E-3</v>
      </c>
      <c r="G1033">
        <f>(Prices!I1033 - Prices!I1032) / Prices!I1032</f>
        <v>-6.115855644979443E-3</v>
      </c>
      <c r="H1033">
        <f>(Prices!J1033 - Prices!J1032) / Prices!J1032</f>
        <v>-5.2129075971619001E-4</v>
      </c>
      <c r="I1033">
        <f>(Prices!K1033 - Prices!K1032) / Prices!K1032</f>
        <v>-8.4847005626493329E-3</v>
      </c>
      <c r="J1033">
        <f>(Prices!P1033 - Prices!P1032) / Prices!P1032</f>
        <v>2.5160537355480739E-2</v>
      </c>
      <c r="K1033">
        <f>(Prices!S1033 - Prices!S1032) / Prices!S1032</f>
        <v>-1.6973603284587157E-3</v>
      </c>
      <c r="L1033">
        <v>-8.4589715274661133E-3</v>
      </c>
      <c r="M1033">
        <v>-1.0736027656840621E-2</v>
      </c>
      <c r="N1033">
        <v>-5.7807243319866431E-3</v>
      </c>
    </row>
    <row r="1034" spans="1:14">
      <c r="A1034" s="2">
        <v>44964</v>
      </c>
      <c r="B1034">
        <f>(Prices!B1034 - Prices!B1033) / Prices!B1033</f>
        <v>1.9244499333095116E-2</v>
      </c>
      <c r="C1034">
        <f>(Prices!D1034 - Prices!D1033) / Prices!D1033</f>
        <v>-6.8506258186656693E-4</v>
      </c>
      <c r="D1034">
        <f>(Prices!F1034 - Prices!F1033) / Prices!F1033</f>
        <v>4.6064119773793911E-2</v>
      </c>
      <c r="E1034">
        <f>(Prices!G1034 - Prices!G1033) / Prices!G1033</f>
        <v>2.4486720277580213E-4</v>
      </c>
      <c r="F1034">
        <f>(Prices!H1034 - Prices!H1033) / Prices!H1033</f>
        <v>1.2189903051682147E-2</v>
      </c>
      <c r="G1034">
        <f>(Prices!I1034 - Prices!I1033) / Prices!I1033</f>
        <v>4.2022204184550542E-2</v>
      </c>
      <c r="H1034">
        <f>(Prices!J1034 - Prices!J1033) / Prices!J1033</f>
        <v>5.1401216388021434E-2</v>
      </c>
      <c r="I1034">
        <f>(Prices!K1034 - Prices!K1033) / Prices!K1033</f>
        <v>-9.7594200243013816E-3</v>
      </c>
      <c r="J1034">
        <f>(Prices!P1034 - Prices!P1033) / Prices!P1033</f>
        <v>1.0525791279409511E-2</v>
      </c>
      <c r="K1034">
        <f>(Prices!S1034 - Prices!S1033) / Prices!S1033</f>
        <v>2.8550722322660708E-2</v>
      </c>
      <c r="L1034">
        <v>2.0718692833252079E-2</v>
      </c>
      <c r="M1034">
        <v>9.30225785975251E-3</v>
      </c>
      <c r="N1034">
        <v>1.2902854844339636E-2</v>
      </c>
    </row>
    <row r="1035" spans="1:14">
      <c r="A1035" s="2">
        <v>44965</v>
      </c>
      <c r="B1035">
        <f>(Prices!B1035 - Prices!B1034) / Prices!B1034</f>
        <v>-1.7652838951684843E-2</v>
      </c>
      <c r="C1035">
        <f>(Prices!D1035 - Prices!D1034) / Prices!D1034</f>
        <v>-2.0174297779653235E-2</v>
      </c>
      <c r="D1035">
        <f>(Prices!F1035 - Prices!F1034) / Prices!F1034</f>
        <v>-7.6830051499026747E-2</v>
      </c>
      <c r="E1035">
        <f>(Prices!G1035 - Prices!G1034) / Prices!G1034</f>
        <v>1.2853148279645247E-3</v>
      </c>
      <c r="F1035">
        <f>(Prices!H1035 - Prices!H1034) / Prices!H1034</f>
        <v>-7.0309690064706692E-3</v>
      </c>
      <c r="G1035">
        <f>(Prices!I1035 - Prices!I1034) / Prices!I1034</f>
        <v>-3.1021822368269827E-3</v>
      </c>
      <c r="H1035">
        <f>(Prices!J1035 - Prices!J1034) / Prices!J1034</f>
        <v>1.4430727642254578E-3</v>
      </c>
      <c r="I1035">
        <f>(Prices!K1035 - Prices!K1034) / Prices!K1034</f>
        <v>-1.0355697999441365E-2</v>
      </c>
      <c r="J1035">
        <f>(Prices!P1035 - Prices!P1034) / Prices!P1034</f>
        <v>2.2763049555982195E-2</v>
      </c>
      <c r="K1035">
        <f>(Prices!S1035 - Prices!S1034) / Prices!S1034</f>
        <v>-8.7015711376611168E-3</v>
      </c>
      <c r="L1035">
        <v>-1.7780975770559412E-2</v>
      </c>
      <c r="M1035">
        <v>-5.9250003629606604E-3</v>
      </c>
      <c r="N1035">
        <v>-1.0956051673512428E-2</v>
      </c>
    </row>
    <row r="1036" spans="1:14">
      <c r="A1036" s="2">
        <v>44966</v>
      </c>
      <c r="B1036">
        <f>(Prices!B1036 - Prices!B1035) / Prices!B1035</f>
        <v>-6.9115229228270585E-3</v>
      </c>
      <c r="C1036">
        <f>(Prices!D1036 - Prices!D1035) / Prices!D1035</f>
        <v>-1.8091005824876553E-2</v>
      </c>
      <c r="D1036">
        <f>(Prices!F1036 - Prices!F1035) / Prices!F1035</f>
        <v>-4.3876538896943547E-2</v>
      </c>
      <c r="E1036">
        <f>(Prices!G1036 - Prices!G1035) / Prices!G1035</f>
        <v>-1.350780441499422E-2</v>
      </c>
      <c r="F1036">
        <f>(Prices!H1036 - Prices!H1035) / Prices!H1035</f>
        <v>-1.556361730475805E-2</v>
      </c>
      <c r="G1036">
        <f>(Prices!I1036 - Prices!I1035) / Prices!I1035</f>
        <v>-1.1659631268027075E-2</v>
      </c>
      <c r="H1036">
        <f>(Prices!J1036 - Prices!J1035) / Prices!J1035</f>
        <v>5.9446240347951745E-3</v>
      </c>
      <c r="I1036">
        <f>(Prices!K1036 - Prices!K1035) / Prices!K1035</f>
        <v>-1.0969032523233741E-2</v>
      </c>
      <c r="J1036">
        <f>(Prices!P1036 - Prices!P1035) / Prices!P1035</f>
        <v>2.9956849516678936E-2</v>
      </c>
      <c r="K1036">
        <f>(Prices!S1036 - Prices!S1035) / Prices!S1035</f>
        <v>3.774528009514222E-3</v>
      </c>
      <c r="L1036">
        <v>-8.8380486230472122E-3</v>
      </c>
      <c r="M1036">
        <v>8.8308890788051499E-4</v>
      </c>
      <c r="N1036">
        <v>-8.5601895518103866E-3</v>
      </c>
    </row>
    <row r="1037" spans="1:14">
      <c r="A1037" s="2">
        <v>44967</v>
      </c>
      <c r="B1037">
        <f>(Prices!B1037 - Prices!B1036) / Prices!B1036</f>
        <v>2.4562474821544097E-3</v>
      </c>
      <c r="C1037">
        <f>(Prices!D1037 - Prices!D1036) / Prices!D1036</f>
        <v>-6.412838631079703E-3</v>
      </c>
      <c r="D1037">
        <f>(Prices!F1037 - Prices!F1036) / Prices!F1036</f>
        <v>-4.6311563877756892E-3</v>
      </c>
      <c r="E1037">
        <f>(Prices!G1037 - Prices!G1036) / Prices!G1036</f>
        <v>4.646833603441476E-3</v>
      </c>
      <c r="F1037">
        <f>(Prices!H1037 - Prices!H1036) / Prices!H1036</f>
        <v>4.4153402411294231E-3</v>
      </c>
      <c r="G1037">
        <f>(Prices!I1037 - Prices!I1036) / Prices!I1036</f>
        <v>-1.9727162309989901E-3</v>
      </c>
      <c r="H1037">
        <f>(Prices!J1037 - Prices!J1036) / Prices!J1036</f>
        <v>-4.7992236122663304E-2</v>
      </c>
      <c r="I1037">
        <f>(Prices!K1037 - Prices!K1036) / Prices!K1036</f>
        <v>8.8289155338118729E-3</v>
      </c>
      <c r="J1037">
        <f>(Prices!P1037 - Prices!P1036) / Prices!P1036</f>
        <v>-5.030873801899572E-2</v>
      </c>
      <c r="K1037">
        <f>(Prices!S1037 - Prices!S1036) / Prices!S1036</f>
        <v>4.2151237405697588E-2</v>
      </c>
      <c r="L1037">
        <v>-6.5629816691902569E-3</v>
      </c>
      <c r="M1037">
        <v>-2.8672975650740049E-3</v>
      </c>
      <c r="N1037">
        <v>2.4325297101861123E-3</v>
      </c>
    </row>
    <row r="1038" spans="1:14">
      <c r="A1038" s="2">
        <v>44970</v>
      </c>
      <c r="B1038">
        <f>(Prices!B1038 - Prices!B1037) / Prices!B1037</f>
        <v>1.8807006231723579E-2</v>
      </c>
      <c r="C1038">
        <f>(Prices!D1038 - Prices!D1037) / Prices!D1037</f>
        <v>1.9772567289289663E-2</v>
      </c>
      <c r="D1038">
        <f>(Prices!F1038 - Prices!F1037) / Prices!F1037</f>
        <v>4.2292134524590238E-4</v>
      </c>
      <c r="E1038">
        <f>(Prices!G1038 - Prices!G1037) / Prices!G1037</f>
        <v>3.7002104789160785E-3</v>
      </c>
      <c r="F1038">
        <f>(Prices!H1038 - Prices!H1037) / Prices!H1037</f>
        <v>1.0848059863102928E-2</v>
      </c>
      <c r="G1038">
        <f>(Prices!I1038 - Prices!I1037) / Prices!I1037</f>
        <v>3.1242948293742433E-2</v>
      </c>
      <c r="H1038">
        <f>(Prices!J1038 - Prices!J1037) / Prices!J1037</f>
        <v>2.459455084305863E-2</v>
      </c>
      <c r="I1038">
        <f>(Prices!K1038 - Prices!K1037) / Prices!K1037</f>
        <v>1.3091152667847402E-2</v>
      </c>
      <c r="J1038">
        <f>(Prices!P1038 - Prices!P1037) / Prices!P1037</f>
        <v>-1.1427700782035224E-2</v>
      </c>
      <c r="K1038">
        <f>(Prices!S1038 - Prices!S1037) / Prices!S1037</f>
        <v>-3.8897417696107388E-3</v>
      </c>
      <c r="L1038">
        <v>1.6015621598558006E-2</v>
      </c>
      <c r="M1038">
        <v>8.6264413832057244E-3</v>
      </c>
      <c r="N1038">
        <v>1.1546215433075513E-2</v>
      </c>
    </row>
    <row r="1039" spans="1:14">
      <c r="A1039" s="2">
        <v>44971</v>
      </c>
      <c r="B1039">
        <f>(Prices!B1039 - Prices!B1038) / Prices!B1038</f>
        <v>-4.225157297443354E-3</v>
      </c>
      <c r="C1039">
        <f>(Prices!D1039 - Prices!D1038) / Prices!D1038</f>
        <v>1.6073541414834949E-3</v>
      </c>
      <c r="D1039">
        <f>(Prices!F1039 - Prices!F1038) / Prices!F1038</f>
        <v>7.4002291406041103E-4</v>
      </c>
      <c r="E1039">
        <f>(Prices!G1039 - Prices!G1038) / Prices!G1038</f>
        <v>-4.3625037899981574E-3</v>
      </c>
      <c r="F1039">
        <f>(Prices!H1039 - Prices!H1038) / Prices!H1038</f>
        <v>4.4187635240844512E-3</v>
      </c>
      <c r="G1039">
        <f>(Prices!I1039 - Prices!I1038) / Prices!I1038</f>
        <v>3.1328990447093705E-3</v>
      </c>
      <c r="H1039">
        <f>(Prices!J1039 - Prices!J1038) / Prices!J1038</f>
        <v>5.4295905023614678E-2</v>
      </c>
      <c r="I1039">
        <f>(Prices!K1039 - Prices!K1038) / Prices!K1038</f>
        <v>-5.640123478054735E-3</v>
      </c>
      <c r="J1039">
        <f>(Prices!P1039 - Prices!P1038) / Prices!P1038</f>
        <v>7.5061655652309864E-2</v>
      </c>
      <c r="K1039">
        <f>(Prices!S1039 - Prices!S1038) / Prices!S1038</f>
        <v>-1.1714792827815717E-2</v>
      </c>
      <c r="L1039">
        <v>7.3893437508959414E-3</v>
      </c>
      <c r="M1039">
        <v>8.7709424618429E-4</v>
      </c>
      <c r="N1039">
        <v>-3.6912393552009293E-4</v>
      </c>
    </row>
    <row r="1040" spans="1:14">
      <c r="A1040" s="2">
        <v>44972</v>
      </c>
      <c r="B1040">
        <f>(Prices!B1040 - Prices!B1039) / Prices!B1039</f>
        <v>1.3903391883706656E-2</v>
      </c>
      <c r="C1040">
        <f>(Prices!D1040 - Prices!D1039) / Prices!D1039</f>
        <v>1.4643999584324534E-2</v>
      </c>
      <c r="D1040">
        <f>(Prices!F1040 - Prices!F1039) / Prices!F1039</f>
        <v>2.3869849681350769E-2</v>
      </c>
      <c r="E1040">
        <f>(Prices!G1040 - Prices!G1039) / Prices!G1039</f>
        <v>-1.6477337085057067E-2</v>
      </c>
      <c r="F1040">
        <f>(Prices!H1040 - Prices!H1039) / Prices!H1039</f>
        <v>4.1898811449084554E-3</v>
      </c>
      <c r="G1040">
        <f>(Prices!I1040 - Prices!I1039) / Prices!I1039</f>
        <v>-7.992799259260535E-3</v>
      </c>
      <c r="H1040">
        <f>(Prices!J1040 - Prices!J1039) / Prices!J1039</f>
        <v>-9.0113557261742756E-3</v>
      </c>
      <c r="I1040">
        <f>(Prices!K1040 - Prices!K1039) / Prices!K1039</f>
        <v>-2.2975476931399483E-3</v>
      </c>
      <c r="J1040">
        <f>(Prices!P1040 - Prices!P1039) / Prices!P1039</f>
        <v>2.3847099131011188E-2</v>
      </c>
      <c r="K1040">
        <f>(Prices!S1040 - Prices!S1039) / Prices!S1039</f>
        <v>-3.00634947758189E-3</v>
      </c>
      <c r="L1040">
        <v>7.6608600844780992E-3</v>
      </c>
      <c r="M1040">
        <v>-5.0392185956465753E-3</v>
      </c>
      <c r="N1040">
        <v>3.3491727497182116E-3</v>
      </c>
    </row>
    <row r="1041" spans="1:14">
      <c r="A1041" s="2">
        <v>44973</v>
      </c>
      <c r="B1041">
        <f>(Prices!B1041 - Prices!B1040) / Prices!B1040</f>
        <v>-1.0429196253541953E-2</v>
      </c>
      <c r="C1041">
        <f>(Prices!D1041 - Prices!D1040) / Prices!D1040</f>
        <v>-2.9754863851966493E-2</v>
      </c>
      <c r="D1041">
        <f>(Prices!F1041 - Prices!F1040) / Prices!F1040</f>
        <v>-1.4751520041970254E-2</v>
      </c>
      <c r="E1041">
        <f>(Prices!G1041 - Prices!G1040) / Prices!G1040</f>
        <v>-7.090448955480372E-3</v>
      </c>
      <c r="F1041">
        <f>(Prices!H1041 - Prices!H1040) / Prices!H1040</f>
        <v>-1.3768951674046136E-2</v>
      </c>
      <c r="G1041">
        <f>(Prices!I1041 - Prices!I1040) / Prices!I1040</f>
        <v>-2.6622700563711115E-2</v>
      </c>
      <c r="H1041">
        <f>(Prices!J1041 - Prices!J1040) / Prices!J1040</f>
        <v>-3.3473913683821369E-2</v>
      </c>
      <c r="I1041">
        <f>(Prices!K1041 - Prices!K1040) / Prices!K1040</f>
        <v>-1.3097247258051765E-2</v>
      </c>
      <c r="J1041">
        <f>(Prices!P1041 - Prices!P1040) / Prices!P1040</f>
        <v>-5.6945537220967596E-2</v>
      </c>
      <c r="K1041">
        <f>(Prices!S1041 - Prices!S1040) / Prices!S1040</f>
        <v>-2.9291403178553638E-3</v>
      </c>
      <c r="L1041">
        <v>-1.8764011797927384E-2</v>
      </c>
      <c r="M1041">
        <v>-4.6246837378914668E-3</v>
      </c>
      <c r="N1041">
        <v>-1.3903638274708443E-2</v>
      </c>
    </row>
    <row r="1042" spans="1:14">
      <c r="A1042" s="2">
        <v>44974</v>
      </c>
      <c r="B1042">
        <f>(Prices!B1042 - Prices!B1041) / Prices!B1041</f>
        <v>-7.5468516434132717E-3</v>
      </c>
      <c r="C1042">
        <f>(Prices!D1042 - Prices!D1041) / Prices!D1041</f>
        <v>-9.6791091479120767E-3</v>
      </c>
      <c r="D1042">
        <f>(Prices!F1042 - Prices!F1041) / Prices!F1041</f>
        <v>-1.2145299319337517E-2</v>
      </c>
      <c r="E1042">
        <f>(Prices!G1042 - Prices!G1041) / Prices!G1041</f>
        <v>2.0877208031139995E-2</v>
      </c>
      <c r="F1042">
        <f>(Prices!H1042 - Prices!H1041) / Prices!H1041</f>
        <v>2.9615361394687992E-3</v>
      </c>
      <c r="G1042">
        <f>(Prices!I1042 - Prices!I1041) / Prices!I1041</f>
        <v>-1.5601755412243545E-2</v>
      </c>
      <c r="H1042">
        <f>(Prices!J1042 - Prices!J1041) / Prices!J1041</f>
        <v>-2.7906477072588792E-2</v>
      </c>
      <c r="I1042">
        <f>(Prices!K1042 - Prices!K1041) / Prices!K1041</f>
        <v>2.0927484631156377E-2</v>
      </c>
      <c r="J1042">
        <f>(Prices!P1042 - Prices!P1041) / Prices!P1041</f>
        <v>3.1033480898909442E-2</v>
      </c>
      <c r="K1042">
        <f>(Prices!S1042 - Prices!S1041) / Prices!S1041</f>
        <v>-3.8451724627131499E-2</v>
      </c>
      <c r="L1042">
        <v>-7.0558640711342966E-3</v>
      </c>
      <c r="M1042">
        <v>1.5487546798505357E-3</v>
      </c>
      <c r="N1042">
        <v>-2.5853077385041747E-3</v>
      </c>
    </row>
    <row r="1043" spans="1:14">
      <c r="A1043" s="2">
        <v>44978</v>
      </c>
      <c r="B1043">
        <f>(Prices!B1043 - Prices!B1042) / Prices!B1042</f>
        <v>-2.667962020569644E-2</v>
      </c>
      <c r="C1043">
        <f>(Prices!D1043 - Prices!D1042) / Prices!D1042</f>
        <v>-2.6954683121879267E-2</v>
      </c>
      <c r="D1043">
        <f>(Prices!F1043 - Prices!F1042) / Prices!F1042</f>
        <v>-2.7132931787636597E-2</v>
      </c>
      <c r="E1043">
        <f>(Prices!G1043 - Prices!G1042) / Prices!G1042</f>
        <v>-1.490141280256786E-2</v>
      </c>
      <c r="F1043">
        <f>(Prices!H1043 - Prices!H1042) / Prices!H1042</f>
        <v>-1.8349317061660177E-2</v>
      </c>
      <c r="G1043">
        <f>(Prices!I1043 - Prices!I1042) / Prices!I1042</f>
        <v>-2.0886687774225494E-2</v>
      </c>
      <c r="H1043">
        <f>(Prices!J1043 - Prices!J1042) / Prices!J1042</f>
        <v>-3.4271572748993999E-2</v>
      </c>
      <c r="I1043">
        <f>(Prices!K1043 - Prices!K1042) / Prices!K1042</f>
        <v>-7.1438618396915243E-4</v>
      </c>
      <c r="J1043">
        <f>(Prices!P1043 - Prices!P1042) / Prices!P1042</f>
        <v>-5.2517894338360231E-2</v>
      </c>
      <c r="K1043">
        <f>(Prices!S1043 - Prices!S1042) / Prices!S1042</f>
        <v>-9.8836165120628995E-4</v>
      </c>
      <c r="L1043">
        <v>-2.3674916581860158E-2</v>
      </c>
      <c r="M1043">
        <v>-1.2591121612555711E-2</v>
      </c>
      <c r="N1043">
        <v>-1.9854788014041041E-2</v>
      </c>
    </row>
    <row r="1044" spans="1:14">
      <c r="A1044" s="2">
        <v>44979</v>
      </c>
      <c r="B1044">
        <f>(Prices!B1044 - Prices!B1043) / Prices!B1043</f>
        <v>2.8959033014320334E-3</v>
      </c>
      <c r="C1044">
        <f>(Prices!D1044 - Prices!D1043) / Prices!D1043</f>
        <v>1.2793392483054082E-2</v>
      </c>
      <c r="D1044">
        <f>(Prices!F1044 - Prices!F1043) / Prices!F1043</f>
        <v>-1.5252648528244618E-3</v>
      </c>
      <c r="E1044">
        <f>(Prices!G1044 - Prices!G1043) / Prices!G1043</f>
        <v>-1.3921253582992227E-3</v>
      </c>
      <c r="F1044">
        <f>(Prices!H1044 - Prices!H1043) / Prices!H1043</f>
        <v>-7.6629878516055053E-3</v>
      </c>
      <c r="G1044">
        <f>(Prices!I1044 - Prices!I1043) / Prices!I1043</f>
        <v>-4.5910567714142177E-3</v>
      </c>
      <c r="H1044">
        <f>(Prices!J1044 - Prices!J1043) / Prices!J1043</f>
        <v>4.7928799421057154E-3</v>
      </c>
      <c r="I1044">
        <f>(Prices!K1044 - Prices!K1043) / Prices!K1043</f>
        <v>4.2172486909432634E-3</v>
      </c>
      <c r="J1044">
        <f>(Prices!P1044 - Prices!P1043) / Prices!P1043</f>
        <v>1.7682553475729262E-2</v>
      </c>
      <c r="K1044">
        <f>(Prices!S1044 - Prices!S1043) / Prices!S1043</f>
        <v>-1.2953151532860408E-2</v>
      </c>
      <c r="L1044">
        <v>7.4798140644364349E-4</v>
      </c>
      <c r="M1044">
        <v>-5.8167011347846553E-3</v>
      </c>
      <c r="N1044">
        <v>-1.2539337163111528E-3</v>
      </c>
    </row>
    <row r="1045" spans="1:14">
      <c r="A1045" s="2">
        <v>44980</v>
      </c>
      <c r="B1045">
        <f>(Prices!B1045 - Prices!B1044) / Prices!B1044</f>
        <v>3.2907148458752281E-3</v>
      </c>
      <c r="C1045">
        <f>(Prices!D1045 - Prices!D1044) / Prices!D1044</f>
        <v>3.1317234586237765E-4</v>
      </c>
      <c r="D1045">
        <f>(Prices!F1045 - Prices!F1044) / Prices!F1044</f>
        <v>-8.2923581508293782E-3</v>
      </c>
      <c r="E1045">
        <f>(Prices!G1045 - Prices!G1044) / Prices!G1044</f>
        <v>-3.1714398326282092E-4</v>
      </c>
      <c r="F1045">
        <f>(Prices!H1045 - Prices!H1044) / Prices!H1044</f>
        <v>8.0107712675801697E-3</v>
      </c>
      <c r="G1045">
        <f>(Prices!I1045 - Prices!I1044) / Prices!I1044</f>
        <v>1.2961701076643772E-2</v>
      </c>
      <c r="H1045">
        <f>(Prices!J1045 - Prices!J1044) / Prices!J1044</f>
        <v>0.14021392450361969</v>
      </c>
      <c r="I1045">
        <f>(Prices!K1045 - Prices!K1044) / Prices!K1044</f>
        <v>-3.2030020883015136E-3</v>
      </c>
      <c r="J1045">
        <f>(Prices!P1045 - Prices!P1044) / Prices!P1044</f>
        <v>6.0241297928426705E-3</v>
      </c>
      <c r="K1045">
        <f>(Prices!S1045 - Prices!S1044) / Prices!S1044</f>
        <v>9.2043410372625901E-3</v>
      </c>
      <c r="L1045">
        <v>8.7341459144960956E-3</v>
      </c>
      <c r="M1045">
        <v>5.8507331006505316E-3</v>
      </c>
      <c r="N1045">
        <v>5.022813489167271E-3</v>
      </c>
    </row>
    <row r="1046" spans="1:14">
      <c r="A1046" s="2">
        <v>44981</v>
      </c>
      <c r="B1046">
        <f>(Prices!B1046 - Prices!B1045) / Prices!B1045</f>
        <v>-1.800566690944708E-2</v>
      </c>
      <c r="C1046">
        <f>(Prices!D1046 - Prices!D1045) / Prices!D1045</f>
        <v>-2.4212061179431782E-2</v>
      </c>
      <c r="D1046">
        <f>(Prices!F1046 - Prices!F1045) / Prices!F1045</f>
        <v>-1.9364084143190213E-2</v>
      </c>
      <c r="E1046">
        <f>(Prices!G1046 - Prices!G1045) / Prices!G1045</f>
        <v>-1.1158065883337516E-2</v>
      </c>
      <c r="F1046">
        <f>(Prices!H1046 - Prices!H1045) / Prices!H1045</f>
        <v>9.0213737864164867E-3</v>
      </c>
      <c r="G1046">
        <f>(Prices!I1046 - Prices!I1045) / Prices!I1045</f>
        <v>-2.1784274753461407E-2</v>
      </c>
      <c r="H1046">
        <f>(Prices!J1046 - Prices!J1045) / Prices!J1045</f>
        <v>-1.5973498230079496E-2</v>
      </c>
      <c r="I1046">
        <f>(Prices!K1046 - Prices!K1045) / Prices!K1045</f>
        <v>-5.6408129600654449E-3</v>
      </c>
      <c r="J1046">
        <f>(Prices!P1046 - Prices!P1045) / Prices!P1045</f>
        <v>-2.5684180003413434E-2</v>
      </c>
      <c r="K1046">
        <f>(Prices!S1046 - Prices!S1045) / Prices!S1045</f>
        <v>9.0275412774757312E-5</v>
      </c>
      <c r="L1046">
        <v>-1.6744189649067334E-2</v>
      </c>
      <c r="M1046">
        <v>-1.5659935854136369E-2</v>
      </c>
      <c r="N1046">
        <v>-1.0701668005563058E-2</v>
      </c>
    </row>
    <row r="1047" spans="1:14">
      <c r="A1047" s="2">
        <v>44984</v>
      </c>
      <c r="B1047">
        <f>(Prices!B1047 - Prices!B1046) / Prices!B1046</f>
        <v>8.247638291305235E-3</v>
      </c>
      <c r="C1047">
        <f>(Prices!D1047 - Prices!D1046) / Prices!D1046</f>
        <v>2.7807715104862969E-3</v>
      </c>
      <c r="D1047">
        <f>(Prices!F1047 - Prices!F1046) / Prices!F1046</f>
        <v>8.3025725236398253E-3</v>
      </c>
      <c r="E1047">
        <f>(Prices!G1047 - Prices!G1046) / Prices!G1046</f>
        <v>-2.1801160181811117E-3</v>
      </c>
      <c r="F1047">
        <f>(Prices!H1047 - Prices!H1046) / Prices!H1046</f>
        <v>8.7275527371370246E-3</v>
      </c>
      <c r="G1047">
        <f>(Prices!I1047 - Prices!I1046) / Prices!I1046</f>
        <v>3.7717650654860023E-3</v>
      </c>
      <c r="H1047">
        <f>(Prices!J1047 - Prices!J1046) / Prices!J1046</f>
        <v>9.2329179170737886E-3</v>
      </c>
      <c r="I1047">
        <f>(Prices!K1047 - Prices!K1046) / Prices!K1046</f>
        <v>-8.6164542092893989E-4</v>
      </c>
      <c r="J1047">
        <f>(Prices!P1047 - Prices!P1046) / Prices!P1046</f>
        <v>5.4601786536924594E-2</v>
      </c>
      <c r="K1047">
        <f>(Prices!S1047 - Prices!S1046) / Prices!S1046</f>
        <v>-1.8058758152844515E-3</v>
      </c>
      <c r="L1047">
        <v>7.1610846449551456E-3</v>
      </c>
      <c r="M1047">
        <v>1.1136474124426938E-2</v>
      </c>
      <c r="N1047">
        <v>3.4594130174170124E-3</v>
      </c>
    </row>
    <row r="1048" spans="1:14">
      <c r="A1048" s="2">
        <v>44985</v>
      </c>
      <c r="B1048">
        <f>(Prices!B1048 - Prices!B1047) / Prices!B1047</f>
        <v>-3.4477163270529468E-3</v>
      </c>
      <c r="C1048">
        <f>(Prices!D1048 - Prices!D1047) / Prices!D1047</f>
        <v>5.0128115400448403E-3</v>
      </c>
      <c r="D1048">
        <f>(Prices!F1048 - Prices!F1047) / Prices!F1047</f>
        <v>2.1140855181635068E-3</v>
      </c>
      <c r="E1048">
        <f>(Prices!G1048 - Prices!G1047) / Prices!G1047</f>
        <v>-1.5228357105769006E-2</v>
      </c>
      <c r="F1048">
        <f>(Prices!H1048 - Prices!H1047) / Prices!H1047</f>
        <v>8.370970981926901E-3</v>
      </c>
      <c r="G1048">
        <f>(Prices!I1048 - Prices!I1047) / Prices!I1047</f>
        <v>-2.9581165140188919E-3</v>
      </c>
      <c r="H1048">
        <f>(Prices!J1048 - Prices!J1047) / Prices!J1047</f>
        <v>-1.2127254524729382E-2</v>
      </c>
      <c r="I1048">
        <f>(Prices!K1048 - Prices!K1047) / Prices!K1047</f>
        <v>-1.1355526357336129E-2</v>
      </c>
      <c r="J1048">
        <f>(Prices!P1048 - Prices!P1047) / Prices!P1047</f>
        <v>-9.2472095737269281E-3</v>
      </c>
      <c r="K1048">
        <f>(Prices!S1048 - Prices!S1047) / Prices!S1047</f>
        <v>-5.789150989061056E-3</v>
      </c>
      <c r="L1048">
        <v>-1.2927482330802552E-3</v>
      </c>
      <c r="M1048">
        <v>-7.1928585737891021E-3</v>
      </c>
      <c r="N1048">
        <v>-3.7757898025049409E-3</v>
      </c>
    </row>
    <row r="1049" spans="1:14">
      <c r="A1049" s="2">
        <v>44986</v>
      </c>
      <c r="B1049">
        <f>(Prices!B1049 - Prices!B1048) / Prices!B1048</f>
        <v>-1.4246062787254933E-2</v>
      </c>
      <c r="C1049">
        <f>(Prices!D1049 - Prices!D1048) / Prices!D1048</f>
        <v>-2.1861457228067718E-2</v>
      </c>
      <c r="D1049">
        <f>(Prices!F1049 - Prices!F1048) / Prices!F1048</f>
        <v>3.3311360200644889E-3</v>
      </c>
      <c r="E1049">
        <f>(Prices!G1049 - Prices!G1048) / Prices!G1048</f>
        <v>-4.5023064899444238E-3</v>
      </c>
      <c r="F1049">
        <f>(Prices!H1049 - Prices!H1048) / Prices!H1048</f>
        <v>-5.5808896794159049E-3</v>
      </c>
      <c r="G1049">
        <f>(Prices!I1049 - Prices!I1048) / Prices!I1048</f>
        <v>-1.2629180247665154E-2</v>
      </c>
      <c r="H1049">
        <f>(Prices!J1049 - Prices!J1048) / Prices!J1048</f>
        <v>-2.231199055568402E-2</v>
      </c>
      <c r="I1049">
        <f>(Prices!K1049 - Prices!K1048) / Prices!K1048</f>
        <v>7.2699081214000808E-4</v>
      </c>
      <c r="J1049">
        <f>(Prices!P1049 - Prices!P1048) / Prices!P1048</f>
        <v>-1.429197581766492E-2</v>
      </c>
      <c r="K1049">
        <f>(Prices!S1049 - Prices!S1048) / Prices!S1048</f>
        <v>8.9163958063491287E-3</v>
      </c>
      <c r="L1049">
        <v>-8.0391507764622627E-3</v>
      </c>
      <c r="M1049">
        <v>6.3392896667842057E-3</v>
      </c>
      <c r="N1049">
        <v>-3.6527963006845032E-3</v>
      </c>
    </row>
    <row r="1050" spans="1:14">
      <c r="A1050" s="2">
        <v>44987</v>
      </c>
      <c r="B1050">
        <f>(Prices!B1050 - Prices!B1049) / Prices!B1049</f>
        <v>4.129279505755307E-3</v>
      </c>
      <c r="C1050">
        <f>(Prices!D1050 - Prices!D1049) / Prices!D1049</f>
        <v>-4.3399062951073373E-4</v>
      </c>
      <c r="D1050">
        <f>(Prices!F1050 - Prices!F1049) / Prices!F1049</f>
        <v>1.8149529768563613E-2</v>
      </c>
      <c r="E1050">
        <f>(Prices!G1050 - Prices!G1049) / Prices!G1049</f>
        <v>-7.8637612340591459E-4</v>
      </c>
      <c r="F1050">
        <f>(Prices!H1050 - Prices!H1049) / Prices!H1049</f>
        <v>-1.038202939300187E-2</v>
      </c>
      <c r="G1050">
        <f>(Prices!I1050 - Prices!I1049) / Prices!I1049</f>
        <v>1.9653067769705705E-2</v>
      </c>
      <c r="H1050">
        <f>(Prices!J1050 - Prices!J1049) / Prices!J1049</f>
        <v>2.7138834970729577E-2</v>
      </c>
      <c r="I1050">
        <f>(Prices!K1050 - Prices!K1049) / Prices!K1049</f>
        <v>1.6489894873221698E-2</v>
      </c>
      <c r="J1050">
        <f>(Prices!P1050 - Prices!P1049) / Prices!P1049</f>
        <v>-5.8539281579472871E-2</v>
      </c>
      <c r="K1050">
        <f>(Prices!S1050 - Prices!S1049) / Prices!S1049</f>
        <v>4.5991047346603045E-3</v>
      </c>
      <c r="L1050">
        <v>8.2760716206872614E-3</v>
      </c>
      <c r="M1050">
        <v>1.5747916536707751E-3</v>
      </c>
      <c r="N1050">
        <v>7.4701837854216019E-3</v>
      </c>
    </row>
    <row r="1051" spans="1:14">
      <c r="A1051" s="2">
        <v>44988</v>
      </c>
      <c r="B1051">
        <f>(Prices!B1051 - Prices!B1050) / Prices!B1050</f>
        <v>3.5089997208156427E-2</v>
      </c>
      <c r="C1051">
        <f>(Prices!D1051 - Prices!D1050) / Prices!D1050</f>
        <v>3.0066258059702394E-2</v>
      </c>
      <c r="D1051">
        <f>(Prices!F1051 - Prices!F1050) / Prices!F1050</f>
        <v>1.7934868206943486E-2</v>
      </c>
      <c r="E1051">
        <f>(Prices!G1051 - Prices!G1050) / Prices!G1050</f>
        <v>1.029843211740826E-2</v>
      </c>
      <c r="F1051">
        <f>(Prices!H1051 - Prices!H1050) / Prices!H1050</f>
        <v>1.8359648081311113E-2</v>
      </c>
      <c r="G1051">
        <f>(Prices!I1051 - Prices!I1050) / Prices!I1050</f>
        <v>1.6646098037420735E-2</v>
      </c>
      <c r="H1051">
        <f>(Prices!J1051 - Prices!J1050) / Prices!J1050</f>
        <v>2.4706279775858288E-2</v>
      </c>
      <c r="I1051">
        <f>(Prices!K1051 - Prices!K1050) / Prices!K1050</f>
        <v>7.2893854461271029E-3</v>
      </c>
      <c r="J1051">
        <f>(Prices!P1051 - Prices!P1050) / Prices!P1050</f>
        <v>3.6092192823141279E-2</v>
      </c>
      <c r="K1051">
        <f>(Prices!S1051 - Prices!S1050) / Prices!S1050</f>
        <v>1.2657036572105859E-2</v>
      </c>
      <c r="L1051">
        <v>2.0673886088719479E-2</v>
      </c>
      <c r="M1051">
        <v>1.4600167937048132E-2</v>
      </c>
      <c r="N1051">
        <v>1.5841732340331528E-2</v>
      </c>
    </row>
    <row r="1052" spans="1:14">
      <c r="A1052" s="2">
        <v>44991</v>
      </c>
      <c r="B1052">
        <f>(Prices!B1052 - Prices!B1051) / Prices!B1051</f>
        <v>1.8539402297043081E-2</v>
      </c>
      <c r="C1052">
        <f>(Prices!D1052 - Prices!D1051) / Prices!D1051</f>
        <v>-1.2118034851298762E-2</v>
      </c>
      <c r="D1052">
        <f>(Prices!F1052 - Prices!F1051) / Prices!F1051</f>
        <v>1.5803454087030426E-2</v>
      </c>
      <c r="E1052">
        <f>(Prices!G1052 - Prices!G1051) / Prices!G1051</f>
        <v>9.9987392472338198E-3</v>
      </c>
      <c r="F1052">
        <f>(Prices!H1052 - Prices!H1051) / Prices!H1051</f>
        <v>-5.8473225229711068E-3</v>
      </c>
      <c r="G1052">
        <f>(Prices!I1052 - Prices!I1051) / Prices!I1051</f>
        <v>6.1890835439896421E-3</v>
      </c>
      <c r="H1052">
        <f>(Prices!J1052 - Prices!J1051) / Prices!J1051</f>
        <v>-1.4064414802416462E-2</v>
      </c>
      <c r="I1052">
        <f>(Prices!K1052 - Prices!K1051) / Prices!K1051</f>
        <v>-4.2566870114823969E-3</v>
      </c>
      <c r="J1052">
        <f>(Prices!P1052 - Prices!P1051) / Prices!P1051</f>
        <v>-2.0122331071528714E-2</v>
      </c>
      <c r="K1052">
        <f>(Prices!S1052 - Prices!S1051) / Prices!S1051</f>
        <v>8.8645699873262322E-3</v>
      </c>
      <c r="L1052">
        <v>1.1342526575007939E-3</v>
      </c>
      <c r="M1052">
        <v>-2.4354134964542601E-3</v>
      </c>
      <c r="N1052">
        <v>1.2120443805255618E-3</v>
      </c>
    </row>
    <row r="1053" spans="1:14">
      <c r="A1053" s="2">
        <v>44992</v>
      </c>
      <c r="B1053">
        <f>(Prices!B1053 - Prices!B1052) / Prices!B1052</f>
        <v>-1.4496412240516661E-2</v>
      </c>
      <c r="C1053">
        <f>(Prices!D1053 - Prices!D1052) / Prices!D1052</f>
        <v>-2.1333007812499999E-3</v>
      </c>
      <c r="D1053">
        <f>(Prices!F1053 - Prices!F1052) / Prices!F1052</f>
        <v>-1.3350061177949046E-2</v>
      </c>
      <c r="E1053">
        <f>(Prices!G1053 - Prices!G1052) / Prices!G1052</f>
        <v>-9.4496295727283589E-3</v>
      </c>
      <c r="F1053">
        <f>(Prices!H1053 - Prices!H1052) / Prices!H1052</f>
        <v>-2.9407546299361952E-2</v>
      </c>
      <c r="G1053">
        <f>(Prices!I1053 - Prices!I1052) / Prices!I1052</f>
        <v>-1.0589102676188353E-2</v>
      </c>
      <c r="H1053">
        <f>(Prices!J1053 - Prices!J1052) / Prices!J1052</f>
        <v>-1.1125314406653651E-2</v>
      </c>
      <c r="I1053">
        <f>(Prices!K1053 - Prices!K1052) / Prices!K1052</f>
        <v>-1.9879066506429149E-2</v>
      </c>
      <c r="J1053">
        <f>(Prices!P1053 - Prices!P1052) / Prices!P1052</f>
        <v>-3.1474077300281858E-2</v>
      </c>
      <c r="K1053">
        <f>(Prices!S1053 - Prices!S1052) / Prices!S1052</f>
        <v>-1.9330533410085723E-2</v>
      </c>
      <c r="L1053">
        <v>-1.2265790198551701E-2</v>
      </c>
      <c r="M1053">
        <v>-1.8197828934460095E-2</v>
      </c>
      <c r="N1053">
        <v>-1.5468266624688587E-2</v>
      </c>
    </row>
    <row r="1054" spans="1:14">
      <c r="A1054" s="2">
        <v>44993</v>
      </c>
      <c r="B1054">
        <f>(Prices!B1054 - Prices!B1053) / Prices!B1053</f>
        <v>8.3773142586948714E-3</v>
      </c>
      <c r="C1054">
        <f>(Prices!D1054 - Prices!D1053) / Prices!D1053</f>
        <v>3.955051898638583E-3</v>
      </c>
      <c r="D1054">
        <f>(Prices!F1054 - Prices!F1053) / Prices!F1053</f>
        <v>4.155063626510443E-3</v>
      </c>
      <c r="E1054">
        <f>(Prices!G1054 - Prices!G1053) / Prices!G1053</f>
        <v>-7.3336005201850114E-3</v>
      </c>
      <c r="F1054">
        <f>(Prices!H1054 - Prices!H1053) / Prices!H1053</f>
        <v>-5.9155627537909351E-3</v>
      </c>
      <c r="G1054">
        <f>(Prices!I1054 - Prices!I1053) / Prices!I1053</f>
        <v>-1.7704423328018285E-3</v>
      </c>
      <c r="H1054">
        <f>(Prices!J1054 - Prices!J1053) / Prices!J1053</f>
        <v>3.8345978681058532E-2</v>
      </c>
      <c r="I1054">
        <f>(Prices!K1054 - Prices!K1053) / Prices!K1053</f>
        <v>1.4542194361287627E-4</v>
      </c>
      <c r="J1054">
        <f>(Prices!P1054 - Prices!P1053) / Prices!P1053</f>
        <v>-3.0419298437142708E-2</v>
      </c>
      <c r="K1054">
        <f>(Prices!S1054 - Prices!S1053) / Prices!S1053</f>
        <v>-1.4604476570265139E-2</v>
      </c>
      <c r="L1054">
        <v>4.9945012260850519E-3</v>
      </c>
      <c r="M1054">
        <v>5.1989726266183341E-3</v>
      </c>
      <c r="N1054">
        <v>1.557547261053489E-3</v>
      </c>
    </row>
    <row r="1055" spans="1:14">
      <c r="A1055" s="2">
        <v>44994</v>
      </c>
      <c r="B1055">
        <f>(Prices!B1055 - Prices!B1054) / Prices!B1054</f>
        <v>-1.4914821586247518E-2</v>
      </c>
      <c r="C1055">
        <f>(Prices!D1055 - Prices!D1054) / Prices!D1054</f>
        <v>-1.7781071140368677E-2</v>
      </c>
      <c r="D1055">
        <f>(Prices!F1055 - Prices!F1054) / Prices!F1054</f>
        <v>-2.047737783600807E-2</v>
      </c>
      <c r="E1055">
        <f>(Prices!G1055 - Prices!G1054) / Prices!G1054</f>
        <v>-1.1244641423929188E-2</v>
      </c>
      <c r="F1055">
        <f>(Prices!H1055 - Prices!H1054) / Prices!H1054</f>
        <v>-5.4136397022535095E-2</v>
      </c>
      <c r="G1055">
        <f>(Prices!I1055 - Prices!I1054) / Prices!I1054</f>
        <v>-5.43955104630129E-3</v>
      </c>
      <c r="H1055">
        <f>(Prices!J1055 - Prices!J1054) / Prices!J1054</f>
        <v>-3.0809374166405702E-2</v>
      </c>
      <c r="I1055">
        <f>(Prices!K1055 - Prices!K1054) / Prices!K1054</f>
        <v>-7.3411353602976853E-3</v>
      </c>
      <c r="J1055">
        <f>(Prices!P1055 - Prices!P1054) / Prices!P1054</f>
        <v>-4.989011995084993E-2</v>
      </c>
      <c r="K1055">
        <f>(Prices!S1055 - Prices!S1054) / Prices!S1054</f>
        <v>-7.7287261023118023E-3</v>
      </c>
      <c r="L1055">
        <v>-1.7326178551719845E-2</v>
      </c>
      <c r="M1055">
        <v>-9.8944280991368639E-3</v>
      </c>
      <c r="N1055">
        <v>-1.8305689316306155E-2</v>
      </c>
    </row>
    <row r="1056" spans="1:14">
      <c r="A1056" s="2">
        <v>44995</v>
      </c>
      <c r="B1056">
        <f>(Prices!B1056 - Prices!B1055) / Prices!B1055</f>
        <v>-1.3878887191395428E-2</v>
      </c>
      <c r="C1056">
        <f>(Prices!D1056 - Prices!D1055) / Prices!D1055</f>
        <v>-1.6476928380123646E-2</v>
      </c>
      <c r="D1056">
        <f>(Prices!F1056 - Prices!F1055) / Prices!F1055</f>
        <v>-1.8306011952713714E-2</v>
      </c>
      <c r="E1056">
        <f>(Prices!G1056 - Prices!G1055) / Prices!G1055</f>
        <v>2.4464846570166408E-3</v>
      </c>
      <c r="F1056">
        <f>(Prices!H1056 - Prices!H1055) / Prices!H1055</f>
        <v>2.5395094481393942E-2</v>
      </c>
      <c r="G1056">
        <f>(Prices!I1056 - Prices!I1055) / Prices!I1055</f>
        <v>-1.4782864403258936E-2</v>
      </c>
      <c r="H1056">
        <f>(Prices!J1056 - Prices!J1055) / Prices!J1055</f>
        <v>-2.0097320112959099E-2</v>
      </c>
      <c r="I1056">
        <f>(Prices!K1056 - Prices!K1055) / Prices!K1055</f>
        <v>4.5397410738504404E-3</v>
      </c>
      <c r="J1056">
        <f>(Prices!P1056 - Prices!P1055) / Prices!P1055</f>
        <v>3.0071956856767314E-3</v>
      </c>
      <c r="K1056">
        <f>(Prices!S1056 - Prices!S1055) / Prices!S1055</f>
        <v>-1.2370518214807563E-2</v>
      </c>
      <c r="L1056">
        <v>-1.4043466274396529E-2</v>
      </c>
      <c r="M1056">
        <v>-9.7660941959120083E-3</v>
      </c>
      <c r="N1056">
        <v>-1.4339924067418566E-2</v>
      </c>
    </row>
    <row r="1057" spans="1:14">
      <c r="A1057" s="2">
        <v>44998</v>
      </c>
      <c r="B1057">
        <f>(Prices!B1057 - Prices!B1056) / Prices!B1056</f>
        <v>1.3266064672975955E-2</v>
      </c>
      <c r="C1057">
        <f>(Prices!D1057 - Prices!D1056) / Prices!D1056</f>
        <v>1.8736877387233928E-2</v>
      </c>
      <c r="D1057">
        <f>(Prices!F1057 - Prices!F1056) / Prices!F1056</f>
        <v>5.2963649704710946E-3</v>
      </c>
      <c r="E1057">
        <f>(Prices!G1057 - Prices!G1056) / Prices!G1056</f>
        <v>9.5639160364227351E-3</v>
      </c>
      <c r="F1057">
        <f>(Prices!H1057 - Prices!H1056) / Prices!H1056</f>
        <v>-1.7957386282862461E-2</v>
      </c>
      <c r="G1057">
        <f>(Prices!I1057 - Prices!I1056) / Prices!I1056</f>
        <v>2.1441001886587107E-2</v>
      </c>
      <c r="H1057">
        <f>(Prices!J1057 - Prices!J1056) / Prices!J1056</f>
        <v>4.3556776549009674E-5</v>
      </c>
      <c r="I1057">
        <f>(Prices!K1057 - Prices!K1056) / Prices!K1056</f>
        <v>6.9247410055303469E-3</v>
      </c>
      <c r="J1057">
        <f>(Prices!P1057 - Prices!P1056) / Prices!P1056</f>
        <v>5.9962711686667681E-3</v>
      </c>
      <c r="K1057">
        <f>(Prices!S1057 - Prices!S1056) / Prices!S1056</f>
        <v>-1.1504851669607663E-2</v>
      </c>
      <c r="L1057">
        <v>7.4163287573772571E-3</v>
      </c>
      <c r="M1057">
        <v>-5.7339039433601437E-3</v>
      </c>
      <c r="N1057">
        <v>-1.6916354607178054E-3</v>
      </c>
    </row>
    <row r="1058" spans="1:14">
      <c r="A1058" s="2">
        <v>44999</v>
      </c>
      <c r="B1058">
        <f>(Prices!B1058 - Prices!B1057) / Prices!B1057</f>
        <v>1.4089042410917482E-2</v>
      </c>
      <c r="C1058">
        <f>(Prices!D1058 - Prices!D1057) / Prices!D1057</f>
        <v>2.6506512389408654E-2</v>
      </c>
      <c r="D1058">
        <f>(Prices!F1058 - Prices!F1057) / Prices!F1057</f>
        <v>3.1390643781770422E-2</v>
      </c>
      <c r="E1058">
        <f>(Prices!G1058 - Prices!G1057) / Prices!G1057</f>
        <v>5.6188638724261252E-3</v>
      </c>
      <c r="F1058">
        <f>(Prices!H1058 - Prices!H1057) / Prices!H1057</f>
        <v>2.5676420305416444E-2</v>
      </c>
      <c r="G1058">
        <f>(Prices!I1058 - Prices!I1057) / Prices!I1057</f>
        <v>2.7055858783321448E-2</v>
      </c>
      <c r="H1058">
        <f>(Prices!J1058 - Prices!J1057) / Prices!J1057</f>
        <v>4.7766237304771024E-2</v>
      </c>
      <c r="I1058">
        <f>(Prices!K1058 - Prices!K1057) / Prices!K1057</f>
        <v>1.2378825571578166E-2</v>
      </c>
      <c r="J1058">
        <f>(Prices!P1058 - Prices!P1057) / Prices!P1057</f>
        <v>5.0320947926932036E-2</v>
      </c>
      <c r="K1058">
        <f>(Prices!S1058 - Prices!S1057) / Prices!S1057</f>
        <v>3.7543935062614455E-3</v>
      </c>
      <c r="L1058">
        <v>2.297985492639958E-2</v>
      </c>
      <c r="M1058">
        <v>1.1764718462444307E-2</v>
      </c>
      <c r="N1058">
        <v>1.6606226796141967E-2</v>
      </c>
    </row>
    <row r="1059" spans="1:14">
      <c r="A1059" s="2">
        <v>45000</v>
      </c>
      <c r="B1059">
        <f>(Prices!B1059 - Prices!B1058) / Prices!B1058</f>
        <v>2.621786429001626E-3</v>
      </c>
      <c r="C1059">
        <f>(Prices!D1059 - Prices!D1058) / Prices!D1058</f>
        <v>1.3912307472971253E-2</v>
      </c>
      <c r="D1059">
        <f>(Prices!F1059 - Prices!F1058) / Prices!F1058</f>
        <v>2.2773089913413029E-2</v>
      </c>
      <c r="E1059">
        <f>(Prices!G1059 - Prices!G1058) / Prices!G1058</f>
        <v>2.7935725833951428E-3</v>
      </c>
      <c r="F1059">
        <f>(Prices!H1059 - Prices!H1058) / Prices!H1058</f>
        <v>-4.7244235191839602E-2</v>
      </c>
      <c r="G1059">
        <f>(Prices!I1059 - Prices!I1058) / Prices!I1058</f>
        <v>1.7830380387543809E-2</v>
      </c>
      <c r="H1059">
        <f>(Prices!J1059 - Prices!J1058) / Prices!J1058</f>
        <v>6.8571052317386262E-3</v>
      </c>
      <c r="I1059">
        <f>(Prices!K1059 - Prices!K1058) / Prices!K1058</f>
        <v>1.4157869898474302E-2</v>
      </c>
      <c r="J1059">
        <f>(Prices!P1059 - Prices!P1058) / Prices!P1058</f>
        <v>-1.5333393227232166E-2</v>
      </c>
      <c r="K1059">
        <f>(Prices!S1059 - Prices!S1058) / Prices!S1058</f>
        <v>-4.974745784010972E-2</v>
      </c>
      <c r="L1059">
        <v>5.2459117785826556E-3</v>
      </c>
      <c r="M1059">
        <v>-2.9867737990957578E-2</v>
      </c>
      <c r="N1059">
        <v>-6.1672248804461845E-3</v>
      </c>
    </row>
    <row r="1060" spans="1:14">
      <c r="A1060" s="2">
        <v>45001</v>
      </c>
      <c r="B1060">
        <f>(Prices!B1060 - Prices!B1059) / Prices!B1059</f>
        <v>1.8693903404656275E-2</v>
      </c>
      <c r="C1060">
        <f>(Prices!D1060 - Prices!D1059) / Prices!D1059</f>
        <v>3.9916882423095337E-2</v>
      </c>
      <c r="D1060">
        <f>(Prices!F1060 - Prices!F1059) / Prices!F1059</f>
        <v>4.3804054128091165E-2</v>
      </c>
      <c r="E1060">
        <f>(Prices!G1060 - Prices!G1059) / Prices!G1059</f>
        <v>-2.0732137684363831E-3</v>
      </c>
      <c r="F1060">
        <f>(Prices!H1060 - Prices!H1059) / Prices!H1059</f>
        <v>1.9413735131457468E-2</v>
      </c>
      <c r="G1060">
        <f>(Prices!I1060 - Prices!I1059) / Prices!I1059</f>
        <v>4.0536451312940758E-2</v>
      </c>
      <c r="H1060">
        <f>(Prices!J1060 - Prices!J1059) / Prices!J1059</f>
        <v>5.4193295851165869E-2</v>
      </c>
      <c r="I1060">
        <f>(Prices!K1060 - Prices!K1059) / Prices!K1059</f>
        <v>7.473707093649971E-3</v>
      </c>
      <c r="J1060">
        <f>(Prices!P1060 - Prices!P1059) / Prices!P1059</f>
        <v>2.0393505108375457E-2</v>
      </c>
      <c r="K1060">
        <f>(Prices!S1060 - Prices!S1059) / Prices!S1059</f>
        <v>-5.805911458466699E-3</v>
      </c>
      <c r="L1060">
        <v>2.6360714606412733E-2</v>
      </c>
      <c r="M1060">
        <v>1.5511051195639817E-2</v>
      </c>
      <c r="N1060">
        <v>1.7107606461488539E-2</v>
      </c>
    </row>
    <row r="1061" spans="1:14">
      <c r="A1061" s="2">
        <v>45002</v>
      </c>
      <c r="B1061">
        <f>(Prices!B1061 - Prices!B1060) / Prices!B1060</f>
        <v>-5.4540126666222256E-3</v>
      </c>
      <c r="C1061">
        <f>(Prices!D1061 - Prices!D1060) / Prices!D1060</f>
        <v>-1.0895681300577968E-2</v>
      </c>
      <c r="D1061">
        <f>(Prices!F1061 - Prices!F1060) / Prices!F1060</f>
        <v>1.2958470597799636E-2</v>
      </c>
      <c r="E1061">
        <f>(Prices!G1061 - Prices!G1060) / Prices!G1060</f>
        <v>-1.0712146499003507E-2</v>
      </c>
      <c r="F1061">
        <f>(Prices!H1061 - Prices!H1060) / Prices!H1060</f>
        <v>-3.7782004182956269E-2</v>
      </c>
      <c r="G1061">
        <f>(Prices!I1061 - Prices!I1060) / Prices!I1060</f>
        <v>1.1694073776317237E-2</v>
      </c>
      <c r="H1061">
        <f>(Prices!J1061 - Prices!J1060) / Prices!J1060</f>
        <v>7.2041877115792919E-3</v>
      </c>
      <c r="I1061">
        <f>(Prices!K1061 - Prices!K1060) / Prices!K1060</f>
        <v>2.8010947965092619E-4</v>
      </c>
      <c r="J1061">
        <f>(Prices!P1061 - Prices!P1060) / Prices!P1060</f>
        <v>-2.172378153438792E-2</v>
      </c>
      <c r="K1061">
        <f>(Prices!S1061 - Prices!S1060) / Prices!S1060</f>
        <v>-1.1778751786802525E-2</v>
      </c>
      <c r="L1061">
        <v>-4.7259403199535824E-3</v>
      </c>
      <c r="M1061">
        <v>-1.1571215605210397E-2</v>
      </c>
      <c r="N1061">
        <v>-1.093829673832521E-2</v>
      </c>
    </row>
    <row r="1062" spans="1:14">
      <c r="A1062" s="2">
        <v>45005</v>
      </c>
      <c r="B1062">
        <f>(Prices!B1062 - Prices!B1061) / Prices!B1061</f>
        <v>1.5483933022356062E-2</v>
      </c>
      <c r="C1062">
        <f>(Prices!D1062 - Prices!D1061) / Prices!D1061</f>
        <v>-1.2531560404374115E-2</v>
      </c>
      <c r="D1062">
        <f>(Prices!F1062 - Prices!F1061) / Prices!F1061</f>
        <v>-3.9361853095679078E-3</v>
      </c>
      <c r="E1062">
        <f>(Prices!G1062 - Prices!G1061) / Prices!G1061</f>
        <v>9.9093205840181022E-3</v>
      </c>
      <c r="F1062">
        <f>(Prices!H1062 - Prices!H1061) / Prices!H1061</f>
        <v>1.0571343051483018E-2</v>
      </c>
      <c r="G1062">
        <f>(Prices!I1062 - Prices!I1061) / Prices!I1061</f>
        <v>-2.5766565818374245E-2</v>
      </c>
      <c r="H1062">
        <f>(Prices!J1062 - Prices!J1061) / Prices!J1061</f>
        <v>6.8027801498772404E-3</v>
      </c>
      <c r="I1062">
        <f>(Prices!K1062 - Prices!K1061) / Prices!K1061</f>
        <v>1.5392208820073706E-2</v>
      </c>
      <c r="J1062">
        <f>(Prices!P1062 - Prices!P1061) / Prices!P1061</f>
        <v>1.7320796272765778E-2</v>
      </c>
      <c r="K1062">
        <f>(Prices!S1062 - Prices!S1061) / Prices!S1061</f>
        <v>2.6141895080993616E-2</v>
      </c>
      <c r="L1062">
        <v>3.548847756354168E-3</v>
      </c>
      <c r="M1062">
        <v>1.5276132377623567E-2</v>
      </c>
      <c r="N1062">
        <v>9.0304630660697199E-3</v>
      </c>
    </row>
    <row r="1063" spans="1:14">
      <c r="A1063" s="2">
        <v>45006</v>
      </c>
      <c r="B1063">
        <f>(Prices!B1063 - Prices!B1062) / Prices!B1062</f>
        <v>1.1944102598114358E-2</v>
      </c>
      <c r="C1063">
        <f>(Prices!D1063 - Prices!D1062) / Prices!D1062</f>
        <v>2.9679680207261361E-2</v>
      </c>
      <c r="D1063">
        <f>(Prices!F1063 - Prices!F1062) / Prices!F1062</f>
        <v>3.6553994545862736E-2</v>
      </c>
      <c r="E1063">
        <f>(Prices!G1063 - Prices!G1062) / Prices!G1062</f>
        <v>0</v>
      </c>
      <c r="F1063">
        <f>(Prices!H1063 - Prices!H1062) / Prices!H1062</f>
        <v>2.682091910597963E-2</v>
      </c>
      <c r="G1063">
        <f>(Prices!I1063 - Prices!I1062) / Prices!I1062</f>
        <v>5.6937550056074251E-3</v>
      </c>
      <c r="H1063">
        <f>(Prices!J1063 - Prices!J1062) / Prices!J1062</f>
        <v>1.1544406333739408E-2</v>
      </c>
      <c r="I1063">
        <f>(Prices!K1063 - Prices!K1062) / Prices!K1062</f>
        <v>-7.2350174166744526E-3</v>
      </c>
      <c r="J1063">
        <f>(Prices!P1063 - Prices!P1062) / Prices!P1062</f>
        <v>7.8199191438224763E-2</v>
      </c>
      <c r="K1063">
        <f>(Prices!S1063 - Prices!S1062) / Prices!S1062</f>
        <v>4.4802453615369539E-2</v>
      </c>
      <c r="L1063">
        <v>1.4282361445319164E-2</v>
      </c>
      <c r="M1063">
        <v>1.296280081317955E-2</v>
      </c>
      <c r="N1063">
        <v>1.3080935557381098E-2</v>
      </c>
    </row>
    <row r="1064" spans="1:14">
      <c r="A1064" s="2">
        <v>45007</v>
      </c>
      <c r="B1064">
        <f>(Prices!B1064 - Prices!B1063) / Prices!B1063</f>
        <v>-9.1034811945895893E-3</v>
      </c>
      <c r="C1064">
        <f>(Prices!D1064 - Prices!D1063) / Prices!D1063</f>
        <v>-1.8984232685839982E-2</v>
      </c>
      <c r="D1064">
        <f>(Prices!F1064 - Prices!F1063) / Prices!F1063</f>
        <v>-1.4773082111981797E-2</v>
      </c>
      <c r="E1064">
        <f>(Prices!G1064 - Prices!G1063) / Prices!G1063</f>
        <v>-1.8454786533319882E-2</v>
      </c>
      <c r="F1064">
        <f>(Prices!H1064 - Prices!H1063) / Prices!H1063</f>
        <v>-2.5813906016819543E-2</v>
      </c>
      <c r="G1064">
        <f>(Prices!I1064 - Prices!I1063) / Prices!I1063</f>
        <v>-5.4421356688152556E-3</v>
      </c>
      <c r="H1064">
        <f>(Prices!J1064 - Prices!J1063) / Prices!J1063</f>
        <v>1.0267541458050944E-2</v>
      </c>
      <c r="I1064">
        <f>(Prices!K1064 - Prices!K1063) / Prices!K1063</f>
        <v>-6.2472867498920804E-4</v>
      </c>
      <c r="J1064">
        <f>(Prices!P1064 - Prices!P1063) / Prices!P1063</f>
        <v>-3.2543819591966651E-2</v>
      </c>
      <c r="K1064">
        <f>(Prices!S1064 - Prices!S1063) / Prices!S1063</f>
        <v>-2.2888819271080635E-2</v>
      </c>
      <c r="L1064">
        <v>-1.3597969410416331E-2</v>
      </c>
      <c r="M1064">
        <v>-3.8846361589393564E-3</v>
      </c>
      <c r="N1064">
        <v>-1.6581599904076746E-2</v>
      </c>
    </row>
    <row r="1065" spans="1:14">
      <c r="A1065" s="2">
        <v>45008</v>
      </c>
      <c r="B1065">
        <f>(Prices!B1065 - Prices!B1064) / Prices!B1064</f>
        <v>6.9695598762180349E-3</v>
      </c>
      <c r="C1065">
        <f>(Prices!D1065 - Prices!D1064) / Prices!D1064</f>
        <v>1.0133876939949474E-4</v>
      </c>
      <c r="D1065">
        <f>(Prices!F1065 - Prices!F1064) / Prices!F1064</f>
        <v>2.1572940727397856E-2</v>
      </c>
      <c r="E1065">
        <f>(Prices!G1065 - Prices!G1064) / Prices!G1064</f>
        <v>5.2992907103244051E-4</v>
      </c>
      <c r="F1065">
        <f>(Prices!H1065 - Prices!H1064) / Prices!H1064</f>
        <v>-2.6733232805329068E-3</v>
      </c>
      <c r="G1065">
        <f>(Prices!I1065 - Prices!I1064) / Prices!I1064</f>
        <v>1.9721305759395777E-2</v>
      </c>
      <c r="H1065">
        <f>(Prices!J1065 - Prices!J1064) / Prices!J1064</f>
        <v>2.7316116723070074E-2</v>
      </c>
      <c r="I1065">
        <f>(Prices!K1065 - Prices!K1064) / Prices!K1064</f>
        <v>-1.3890528143373083E-3</v>
      </c>
      <c r="J1065">
        <f>(Prices!P1065 - Prices!P1064) / Prices!P1064</f>
        <v>5.5977366381614758E-3</v>
      </c>
      <c r="K1065">
        <f>(Prices!S1065 - Prices!S1064) / Prices!S1064</f>
        <v>-1.1282087252753408E-2</v>
      </c>
      <c r="L1065">
        <v>1.1858086403865023E-2</v>
      </c>
      <c r="M1065">
        <v>6.8805578876551137E-4</v>
      </c>
      <c r="N1065">
        <v>2.3773331603340856E-3</v>
      </c>
    </row>
    <row r="1066" spans="1:14">
      <c r="A1066" s="2">
        <v>45009</v>
      </c>
      <c r="B1066">
        <f>(Prices!B1066 - Prices!B1065) / Prices!B1065</f>
        <v>8.3053520330744583E-3</v>
      </c>
      <c r="C1066">
        <f>(Prices!D1066 - Prices!D1065) / Prices!D1065</f>
        <v>-5.87581639584802E-3</v>
      </c>
      <c r="D1066">
        <f>(Prices!F1066 - Prices!F1065) / Prices!F1065</f>
        <v>-1.5150603021369413E-3</v>
      </c>
      <c r="E1066">
        <f>(Prices!G1066 - Prices!G1065) / Prices!G1065</f>
        <v>1.0057499192019889E-2</v>
      </c>
      <c r="F1066">
        <f>(Prices!H1066 - Prices!H1065) / Prices!H1065</f>
        <v>-1.5215989791845701E-2</v>
      </c>
      <c r="G1066">
        <f>(Prices!I1066 - Prices!I1065) / Prices!I1065</f>
        <v>1.0480609642951158E-2</v>
      </c>
      <c r="H1066">
        <f>(Prices!J1066 - Prices!J1065) / Prices!J1065</f>
        <v>-1.5152121464092085E-2</v>
      </c>
      <c r="I1066">
        <f>(Prices!K1066 - Prices!K1065) / Prices!K1065</f>
        <v>2.0376996967202521E-2</v>
      </c>
      <c r="J1066">
        <f>(Prices!P1066 - Prices!P1065) / Prices!P1065</f>
        <v>-9.4162810690833921E-3</v>
      </c>
      <c r="K1066">
        <f>(Prices!S1066 - Prices!S1065) / Prices!S1065</f>
        <v>1.1604173963581108E-3</v>
      </c>
      <c r="L1066">
        <v>3.6805139260063686E-3</v>
      </c>
      <c r="M1066">
        <v>-3.4385871908077718E-3</v>
      </c>
      <c r="N1066">
        <v>6.6645818015479688E-3</v>
      </c>
    </row>
    <row r="1067" spans="1:14">
      <c r="A1067" s="2">
        <v>45012</v>
      </c>
      <c r="B1067">
        <f>(Prices!B1067 - Prices!B1066) / Prices!B1066</f>
        <v>-1.2293260975639885E-2</v>
      </c>
      <c r="C1067">
        <f>(Prices!D1067 - Prices!D1066) / Prices!D1066</f>
        <v>-9.1711342514574803E-4</v>
      </c>
      <c r="D1067">
        <f>(Prices!F1067 - Prices!F1066) / Prices!F1066</f>
        <v>-2.8262482654222262E-2</v>
      </c>
      <c r="E1067">
        <f>(Prices!G1067 - Prices!G1066) / Prices!G1066</f>
        <v>4.2579470243670949E-3</v>
      </c>
      <c r="F1067">
        <f>(Prices!H1067 - Prices!H1066) / Prices!H1066</f>
        <v>2.866069828557229E-2</v>
      </c>
      <c r="G1067">
        <f>(Prices!I1067 - Prices!I1066) / Prices!I1066</f>
        <v>-1.4934020090811248E-2</v>
      </c>
      <c r="H1067">
        <f>(Prices!J1067 - Prices!J1066) / Prices!J1066</f>
        <v>-9.2609555717923682E-3</v>
      </c>
      <c r="I1067">
        <f>(Prices!K1067 - Prices!K1066) / Prices!K1066</f>
        <v>-5.2480344257680427E-3</v>
      </c>
      <c r="J1067">
        <f>(Prices!P1067 - Prices!P1066) / Prices!P1066</f>
        <v>7.3525228168618267E-3</v>
      </c>
      <c r="K1067">
        <f>(Prices!S1067 - Prices!S1066) / Prices!S1066</f>
        <v>2.192597519653193E-2</v>
      </c>
      <c r="L1067">
        <v>-6.8512122050853877E-3</v>
      </c>
      <c r="M1067">
        <v>8.7414924201506556E-3</v>
      </c>
      <c r="N1067">
        <v>1.6505193787056864E-3</v>
      </c>
    </row>
    <row r="1068" spans="1:14">
      <c r="A1068" s="2">
        <v>45013</v>
      </c>
      <c r="B1068">
        <f>(Prices!B1068 - Prices!B1067) / Prices!B1067</f>
        <v>-3.9802725591688874E-3</v>
      </c>
      <c r="C1068">
        <f>(Prices!D1068 - Prices!D1067) / Prices!D1067</f>
        <v>-8.1599657720026596E-3</v>
      </c>
      <c r="D1068">
        <f>(Prices!F1068 - Prices!F1067) / Prices!F1067</f>
        <v>-1.395671025031274E-2</v>
      </c>
      <c r="E1068">
        <f>(Prices!G1068 - Prices!G1067) / Prices!G1067</f>
        <v>-9.6541135295081116E-3</v>
      </c>
      <c r="F1068">
        <f>(Prices!H1068 - Prices!H1067) / Prices!H1067</f>
        <v>3.0352920688803764E-3</v>
      </c>
      <c r="G1068">
        <f>(Prices!I1068 - Prices!I1067) / Prices!I1067</f>
        <v>-4.1607745667438696E-3</v>
      </c>
      <c r="H1068">
        <f>(Prices!J1068 - Prices!J1067) / Prices!J1067</f>
        <v>-4.5606901833927386E-3</v>
      </c>
      <c r="I1068">
        <f>(Prices!K1068 - Prices!K1067) / Prices!K1067</f>
        <v>2.8091606475434843E-3</v>
      </c>
      <c r="J1068">
        <f>(Prices!P1068 - Prices!P1067) / Prices!P1067</f>
        <v>-1.3659325116185677E-2</v>
      </c>
      <c r="K1068">
        <f>(Prices!S1068 - Prices!S1067) / Prices!S1067</f>
        <v>1.2476480502578616E-2</v>
      </c>
      <c r="L1068">
        <v>-5.3116198893491222E-3</v>
      </c>
      <c r="M1068">
        <v>1.3684310903562674E-3</v>
      </c>
      <c r="N1068">
        <v>-1.7576471654427903E-3</v>
      </c>
    </row>
    <row r="1069" spans="1:14">
      <c r="A1069" s="2">
        <v>45014</v>
      </c>
      <c r="B1069">
        <f>(Prices!B1069 - Prices!B1068) / Prices!B1068</f>
        <v>1.9790775494644492E-2</v>
      </c>
      <c r="C1069">
        <f>(Prices!D1069 - Prices!D1068) / Prices!D1068</f>
        <v>3.0954362426533533E-2</v>
      </c>
      <c r="D1069">
        <f>(Prices!F1069 - Prices!F1068) / Prices!F1068</f>
        <v>3.5631402838684086E-3</v>
      </c>
      <c r="E1069">
        <f>(Prices!G1069 - Prices!G1068) / Prices!G1068</f>
        <v>9.8140334939767083E-3</v>
      </c>
      <c r="F1069">
        <f>(Prices!H1069 - Prices!H1068) / Prices!H1068</f>
        <v>2.0171726365322594E-3</v>
      </c>
      <c r="G1069">
        <f>(Prices!I1069 - Prices!I1068) / Prices!I1068</f>
        <v>1.9184039328645257E-2</v>
      </c>
      <c r="H1069">
        <f>(Prices!J1069 - Prices!J1068) / Prices!J1068</f>
        <v>2.1734232630709512E-2</v>
      </c>
      <c r="I1069">
        <f>(Prices!K1069 - Prices!K1068) / Prices!K1068</f>
        <v>3.074424542826238E-3</v>
      </c>
      <c r="J1069">
        <f>(Prices!P1069 - Prices!P1068) / Prices!P1068</f>
        <v>2.478990634221722E-2</v>
      </c>
      <c r="K1069">
        <f>(Prices!S1069 - Prices!S1068) / Prices!S1068</f>
        <v>1.7177028600040983E-2</v>
      </c>
      <c r="L1069">
        <v>1.8233817763228528E-2</v>
      </c>
      <c r="M1069">
        <v>1.1387020739162954E-2</v>
      </c>
      <c r="N1069">
        <v>1.4222027213478162E-2</v>
      </c>
    </row>
    <row r="1070" spans="1:14">
      <c r="A1070" s="2">
        <v>45015</v>
      </c>
      <c r="B1070">
        <f>(Prices!B1070 - Prices!B1069) / Prices!B1069</f>
        <v>9.8898742636341803E-3</v>
      </c>
      <c r="C1070">
        <f>(Prices!D1070 - Prices!D1069) / Prices!D1069</f>
        <v>1.7456359102244388E-2</v>
      </c>
      <c r="D1070">
        <f>(Prices!F1070 - Prices!F1069) / Prices!F1069</f>
        <v>-4.9313363555329517E-3</v>
      </c>
      <c r="E1070">
        <f>(Prices!G1070 - Prices!G1069) / Prices!G1069</f>
        <v>7.8268861658995251E-4</v>
      </c>
      <c r="F1070">
        <f>(Prices!H1070 - Prices!H1069) / Prices!H1069</f>
        <v>-3.0198887695875249E-3</v>
      </c>
      <c r="G1070">
        <f>(Prices!I1070 - Prices!I1069) / Prices!I1069</f>
        <v>1.2619777492431889E-2</v>
      </c>
      <c r="H1070">
        <f>(Prices!J1070 - Prices!J1069) / Prices!J1069</f>
        <v>1.4786382874324421E-2</v>
      </c>
      <c r="I1070">
        <f>(Prices!K1070 - Prices!K1069) / Prices!K1069</f>
        <v>4.3596330733149374E-3</v>
      </c>
      <c r="J1070">
        <f>(Prices!P1070 - Prices!P1069) / Prices!P1069</f>
        <v>7.2209297566843272E-3</v>
      </c>
      <c r="K1070">
        <f>(Prices!S1070 - Prices!S1069) / Prices!S1069</f>
        <v>4.864068393392971E-3</v>
      </c>
      <c r="L1070">
        <v>9.4654384133487438E-3</v>
      </c>
      <c r="M1070">
        <v>1.2384527838812637E-2</v>
      </c>
      <c r="N1070">
        <v>5.967124889032208E-3</v>
      </c>
    </row>
    <row r="1071" spans="1:14">
      <c r="A1071" s="2">
        <v>45016</v>
      </c>
      <c r="B1071">
        <f>(Prices!B1071 - Prices!B1070) / Prices!B1070</f>
        <v>1.5644260575364301E-2</v>
      </c>
      <c r="C1071">
        <f>(Prices!D1071 - Prices!D1070) / Prices!D1070</f>
        <v>1.2647067799287266E-2</v>
      </c>
      <c r="D1071">
        <f>(Prices!F1071 - Prices!F1070) / Prices!F1070</f>
        <v>2.8149469153095297E-2</v>
      </c>
      <c r="E1071">
        <f>(Prices!G1071 - Prices!G1070) / Prices!G1070</f>
        <v>1.0232870577697757E-2</v>
      </c>
      <c r="F1071">
        <f>(Prices!H1071 - Prices!H1070) / Prices!H1070</f>
        <v>1.2116397830342083E-2</v>
      </c>
      <c r="G1071">
        <f>(Prices!I1071 - Prices!I1070) / Prices!I1070</f>
        <v>1.4962180587516092E-2</v>
      </c>
      <c r="H1071">
        <f>(Prices!J1071 - Prices!J1070) / Prices!J1070</f>
        <v>1.4388563936284009E-2</v>
      </c>
      <c r="I1071">
        <f>(Prices!K1071 - Prices!K1070) / Prices!K1070</f>
        <v>8.4095277734393698E-3</v>
      </c>
      <c r="J1071">
        <f>(Prices!P1071 - Prices!P1070) / Prices!P1070</f>
        <v>6.2372019718906192E-2</v>
      </c>
      <c r="K1071">
        <f>(Prices!S1071 - Prices!S1070) / Prices!S1070</f>
        <v>1.5528161015721889E-3</v>
      </c>
      <c r="L1071">
        <v>1.6630486093178045E-2</v>
      </c>
      <c r="M1071">
        <v>4.6707482021307841E-3</v>
      </c>
      <c r="N1071">
        <v>1.3966404115917494E-2</v>
      </c>
    </row>
    <row r="1072" spans="1:14">
      <c r="A1072" s="2">
        <v>45019</v>
      </c>
      <c r="B1072">
        <f>(Prices!B1072 - Prices!B1071) / Prices!B1071</f>
        <v>7.7016437657518328E-3</v>
      </c>
      <c r="C1072">
        <f>(Prices!D1072 - Prices!D1071) / Prices!D1071</f>
        <v>-8.5196751439432904E-3</v>
      </c>
      <c r="D1072">
        <f>(Prices!F1072 - Prices!F1071) / Prices!F1071</f>
        <v>6.0735247986519175E-3</v>
      </c>
      <c r="E1072">
        <f>(Prices!G1072 - Prices!G1071) / Prices!G1071</f>
        <v>1.1935580480551961E-2</v>
      </c>
      <c r="F1072">
        <f>(Prices!H1072 - Prices!H1071) / Prices!H1071</f>
        <v>-1.1510526650084522E-3</v>
      </c>
      <c r="G1072">
        <f>(Prices!I1072 - Prices!I1071) / Prices!I1071</f>
        <v>-3.7115399377047422E-3</v>
      </c>
      <c r="H1072">
        <f>(Prices!J1072 - Prices!J1071) / Prices!J1071</f>
        <v>6.7682377669524224E-3</v>
      </c>
      <c r="I1072">
        <f>(Prices!K1072 - Prices!K1071) / Prices!K1071</f>
        <v>5.5148994028358274E-3</v>
      </c>
      <c r="J1072">
        <f>(Prices!P1072 - Prices!P1071) / Prices!P1071</f>
        <v>-6.1168427796826269E-2</v>
      </c>
      <c r="K1072">
        <f>(Prices!S1072 - Prices!S1071) / Prices!S1071</f>
        <v>5.900033817354805E-2</v>
      </c>
      <c r="L1072">
        <v>-2.4304135250265415E-3</v>
      </c>
      <c r="M1072">
        <v>8.1912963061930577E-3</v>
      </c>
      <c r="N1072">
        <v>3.9620865916994916E-3</v>
      </c>
    </row>
    <row r="1073" spans="1:14">
      <c r="A1073" s="2">
        <v>45020</v>
      </c>
      <c r="B1073">
        <f>(Prices!B1073 - Prices!B1072) / Prices!B1072</f>
        <v>-3.249617856257713E-3</v>
      </c>
      <c r="C1073">
        <f>(Prices!D1073 - Prices!D1072) / Prices!D1072</f>
        <v>1.5037527888523836E-2</v>
      </c>
      <c r="D1073">
        <f>(Prices!F1073 - Prices!F1072) / Prices!F1072</f>
        <v>3.4495184109595164E-3</v>
      </c>
      <c r="E1073">
        <f>(Prices!G1073 - Prices!G1072) / Prices!G1072</f>
        <v>1.0455640901487807E-2</v>
      </c>
      <c r="F1073">
        <f>(Prices!H1073 - Prices!H1072) / Prices!H1072</f>
        <v>-1.3368136510752285E-2</v>
      </c>
      <c r="G1073">
        <f>(Prices!I1073 - Prices!I1072) / Prices!I1072</f>
        <v>-1.7384321555670386E-4</v>
      </c>
      <c r="H1073">
        <f>(Prices!J1073 - Prices!J1072) / Prices!J1072</f>
        <v>-1.8308697747506066E-2</v>
      </c>
      <c r="I1073">
        <f>(Prices!K1073 - Prices!K1072) / Prices!K1072</f>
        <v>4.8159868752567529E-3</v>
      </c>
      <c r="J1073">
        <f>(Prices!P1073 - Prices!P1072) / Prices!P1072</f>
        <v>-1.1244043709844866E-2</v>
      </c>
      <c r="K1073">
        <f>(Prices!S1073 - Prices!S1072) / Prices!S1072</f>
        <v>-9.558227857616999E-3</v>
      </c>
      <c r="L1073">
        <v>-3.3731779931286542E-3</v>
      </c>
      <c r="M1073">
        <v>-2.1959266206522589E-4</v>
      </c>
      <c r="N1073">
        <v>-5.6415492231712888E-3</v>
      </c>
    </row>
    <row r="1074" spans="1:14">
      <c r="A1074" s="2">
        <v>45021</v>
      </c>
      <c r="B1074">
        <f>(Prices!B1074 - Prices!B1073) / Prices!B1073</f>
        <v>-1.1290198484891541E-2</v>
      </c>
      <c r="C1074">
        <f>(Prices!D1074 - Prices!D1073) / Prices!D1073</f>
        <v>-2.7417013542964819E-2</v>
      </c>
      <c r="D1074">
        <f>(Prices!F1074 - Prices!F1073) / Prices!F1073</f>
        <v>-2.3872986492110577E-3</v>
      </c>
      <c r="E1074">
        <f>(Prices!G1074 - Prices!G1073) / Prices!G1073</f>
        <v>4.4923813296631941E-2</v>
      </c>
      <c r="F1074">
        <f>(Prices!H1074 - Prices!H1073) / Prices!H1073</f>
        <v>1.4911373117573259E-3</v>
      </c>
      <c r="G1074">
        <f>(Prices!I1074 - Prices!I1073) / Prices!I1073</f>
        <v>-9.8895133041404498E-3</v>
      </c>
      <c r="H1074">
        <f>(Prices!J1074 - Prices!J1073) / Prices!J1073</f>
        <v>-2.0835561338363503E-2</v>
      </c>
      <c r="I1074">
        <f>(Prices!K1074 - Prices!K1073) / Prices!K1073</f>
        <v>6.8558096966243234E-3</v>
      </c>
      <c r="J1074">
        <f>(Prices!P1074 - Prices!P1073) / Prices!P1073</f>
        <v>-3.6660076287606057E-2</v>
      </c>
      <c r="K1074">
        <f>(Prices!S1074 - Prices!S1073) / Prices!S1073</f>
        <v>1.7127523114339904E-2</v>
      </c>
      <c r="L1074">
        <v>-9.8726261097954633E-3</v>
      </c>
      <c r="M1074">
        <v>-7.6872468585679685E-3</v>
      </c>
      <c r="N1074">
        <v>-2.4238232696988686E-3</v>
      </c>
    </row>
    <row r="1075" spans="1:14">
      <c r="A1075" s="2">
        <v>45022</v>
      </c>
      <c r="B1075">
        <f>(Prices!B1075 - Prices!B1074) / Prices!B1074</f>
        <v>5.4957980669604663E-3</v>
      </c>
      <c r="C1075">
        <f>(Prices!D1075 - Prices!D1074) / Prices!D1074</f>
        <v>9.4955400490777178E-3</v>
      </c>
      <c r="D1075">
        <f>(Prices!F1075 - Prices!F1074) / Prices!F1074</f>
        <v>3.7809831596655456E-2</v>
      </c>
      <c r="E1075">
        <f>(Prices!G1075 - Prices!G1074) / Prices!G1074</f>
        <v>-2.7772708546107E-3</v>
      </c>
      <c r="F1075">
        <f>(Prices!H1075 - Prices!H1074) / Prices!H1074</f>
        <v>-1.0970801487329668E-3</v>
      </c>
      <c r="G1075">
        <f>(Prices!I1075 - Prices!I1074) / Prices!I1074</f>
        <v>2.5532859485578482E-2</v>
      </c>
      <c r="H1075">
        <f>(Prices!J1075 - Prices!J1074) / Prices!J1074</f>
        <v>5.8032835989847145E-3</v>
      </c>
      <c r="I1075">
        <f>(Prices!K1075 - Prices!K1074) / Prices!K1074</f>
        <v>6.3468448580153939E-3</v>
      </c>
      <c r="J1075">
        <f>(Prices!P1075 - Prices!P1074) / Prices!P1074</f>
        <v>-2.4795531655525454E-3</v>
      </c>
      <c r="K1075">
        <f>(Prices!S1075 - Prices!S1074) / Prices!S1074</f>
        <v>-1.6582681335812147E-2</v>
      </c>
      <c r="L1075">
        <v>6.7420317626833096E-3</v>
      </c>
      <c r="M1075">
        <v>3.3199502639336301E-3</v>
      </c>
      <c r="N1075">
        <v>3.8183128826262238E-3</v>
      </c>
    </row>
    <row r="1076" spans="1:14">
      <c r="A1076" s="2">
        <v>45026</v>
      </c>
      <c r="B1076">
        <f>(Prices!B1076 - Prices!B1075) / Prices!B1075</f>
        <v>-1.5972276162765482E-2</v>
      </c>
      <c r="C1076">
        <f>(Prices!D1076 - Prices!D1075) / Prices!D1075</f>
        <v>1.0778033801964266E-3</v>
      </c>
      <c r="D1076">
        <f>(Prices!F1076 - Prices!F1075) / Prices!F1075</f>
        <v>-1.8262286466966739E-2</v>
      </c>
      <c r="E1076">
        <f>(Prices!G1076 - Prices!G1075) / Prices!G1075</f>
        <v>-5.0259336245527782E-3</v>
      </c>
      <c r="F1076">
        <f>(Prices!H1076 - Prices!H1075) / Prices!H1075</f>
        <v>3.2949186400730748E-3</v>
      </c>
      <c r="G1076">
        <f>(Prices!I1076 - Prices!I1075) / Prices!I1075</f>
        <v>-7.5789359368057157E-3</v>
      </c>
      <c r="H1076">
        <f>(Prices!J1076 - Prices!J1075) / Prices!J1075</f>
        <v>2.0046665338831354E-2</v>
      </c>
      <c r="I1076">
        <f>(Prices!K1076 - Prices!K1075) / Prices!K1075</f>
        <v>-8.2775287225402491E-3</v>
      </c>
      <c r="J1076">
        <f>(Prices!P1076 - Prices!P1075) / Prices!P1075</f>
        <v>-2.9720256079856233E-3</v>
      </c>
      <c r="K1076">
        <f>(Prices!S1076 - Prices!S1075) / Prices!S1075</f>
        <v>-4.4328826373554982E-3</v>
      </c>
      <c r="L1076">
        <v>-5.6597345727856202E-4</v>
      </c>
      <c r="M1076">
        <v>8.8253258790247778E-4</v>
      </c>
      <c r="N1076">
        <v>1.0904795591106223E-3</v>
      </c>
    </row>
    <row r="1077" spans="1:14">
      <c r="A1077" s="2">
        <v>45027</v>
      </c>
      <c r="B1077">
        <f>(Prices!B1077 - Prices!B1076) / Prices!B1076</f>
        <v>-7.5913285483542661E-3</v>
      </c>
      <c r="C1077">
        <f>(Prices!D1077 - Prices!D1076) / Prices!D1076</f>
        <v>-2.2022120390757492E-2</v>
      </c>
      <c r="D1077">
        <f>(Prices!F1077 - Prices!F1076) / Prices!F1076</f>
        <v>-1.0240576045582752E-2</v>
      </c>
      <c r="E1077">
        <f>(Prices!G1077 - Prices!G1076) / Prices!G1076</f>
        <v>-3.0442058279087037E-4</v>
      </c>
      <c r="F1077">
        <f>(Prices!H1077 - Prices!H1076) / Prices!H1076</f>
        <v>4.9260834422765239E-3</v>
      </c>
      <c r="G1077">
        <f>(Prices!I1077 - Prices!I1076) / Prices!I1076</f>
        <v>-2.2668212899802132E-2</v>
      </c>
      <c r="H1077">
        <f>(Prices!J1077 - Prices!J1076) / Prices!J1076</f>
        <v>-1.4866343488195478E-2</v>
      </c>
      <c r="I1077">
        <f>(Prices!K1077 - Prices!K1076) / Prices!K1076</f>
        <v>-1.9871610327471074E-3</v>
      </c>
      <c r="J1077">
        <f>(Prices!P1077 - Prices!P1076) / Prices!P1076</f>
        <v>1.2357047570192365E-2</v>
      </c>
      <c r="K1077">
        <f>(Prices!S1077 - Prices!S1076) / Prices!S1076</f>
        <v>7.071766051536481E-3</v>
      </c>
      <c r="L1077">
        <v>-6.417477804945654E-3</v>
      </c>
      <c r="M1077">
        <v>4.408216851808258E-3</v>
      </c>
      <c r="N1077">
        <v>1.3296360474767589E-4</v>
      </c>
    </row>
    <row r="1078" spans="1:14">
      <c r="A1078" s="2">
        <v>45028</v>
      </c>
      <c r="B1078">
        <f>(Prices!B1078 - Prices!B1077) / Prices!B1077</f>
        <v>-4.3529067787972256E-3</v>
      </c>
      <c r="C1078">
        <f>(Prices!D1078 - Prices!D1077) / Prices!D1077</f>
        <v>-2.091669711959809E-2</v>
      </c>
      <c r="D1078">
        <f>(Prices!F1078 - Prices!F1077) / Prices!F1077</f>
        <v>-6.7393492713982957E-3</v>
      </c>
      <c r="E1078">
        <f>(Prices!G1078 - Prices!G1077) / Prices!G1077</f>
        <v>-2.1305826509063364E-3</v>
      </c>
      <c r="F1078">
        <f>(Prices!H1078 - Prices!H1077) / Prices!H1077</f>
        <v>-1.5562501322104056E-4</v>
      </c>
      <c r="G1078">
        <f>(Prices!I1078 - Prices!I1077) / Prices!I1077</f>
        <v>2.3334710155434846E-3</v>
      </c>
      <c r="H1078">
        <f>(Prices!J1078 - Prices!J1077) / Prices!J1077</f>
        <v>-2.480777693222036E-2</v>
      </c>
      <c r="I1078">
        <f>(Prices!K1078 - Prices!K1077) / Prices!K1077</f>
        <v>2.7213389517449257E-3</v>
      </c>
      <c r="J1078">
        <f>(Prices!P1078 - Prices!P1077) / Prices!P1077</f>
        <v>-3.3460036536464698E-2</v>
      </c>
      <c r="K1078">
        <f>(Prices!S1078 - Prices!S1077) / Prices!S1077</f>
        <v>-1.0401558822102294E-3</v>
      </c>
      <c r="L1078">
        <v>-8.8338080802110256E-3</v>
      </c>
      <c r="M1078">
        <v>5.7055583291100477E-3</v>
      </c>
      <c r="N1078">
        <v>-3.98518039963041E-3</v>
      </c>
    </row>
    <row r="1079" spans="1:14">
      <c r="A1079" s="2">
        <v>45029</v>
      </c>
      <c r="B1079">
        <f>(Prices!B1079 - Prices!B1078) / Prices!B1078</f>
        <v>3.4103410872377088E-2</v>
      </c>
      <c r="C1079">
        <f>(Prices!D1079 - Prices!D1078) / Prices!D1078</f>
        <v>4.6713683014299401E-2</v>
      </c>
      <c r="D1079">
        <f>(Prices!F1079 - Prices!F1078) / Prices!F1078</f>
        <v>2.6662803556901236E-2</v>
      </c>
      <c r="E1079">
        <f>(Prices!G1079 - Prices!G1078) / Prices!G1078</f>
        <v>1.3360368075326142E-2</v>
      </c>
      <c r="F1079">
        <f>(Prices!H1079 - Prices!H1078) / Prices!H1078</f>
        <v>3.8132803555052238E-3</v>
      </c>
      <c r="G1079">
        <f>(Prices!I1079 - Prices!I1078) / Prices!I1078</f>
        <v>2.2399372856701703E-2</v>
      </c>
      <c r="H1079">
        <f>(Prices!J1079 - Prices!J1078) / Prices!J1078</f>
        <v>-1.2076105184093779E-3</v>
      </c>
      <c r="I1079">
        <f>(Prices!K1079 - Prices!K1078) / Prices!K1078</f>
        <v>4.633404623421716E-3</v>
      </c>
      <c r="J1079">
        <f>(Prices!P1079 - Prices!P1078) / Prices!P1078</f>
        <v>2.9688716127604341E-2</v>
      </c>
      <c r="K1079">
        <f>(Prices!S1079 - Prices!S1078) / Prices!S1078</f>
        <v>4.6863036433091561E-3</v>
      </c>
      <c r="L1079">
        <v>1.9581783863528802E-2</v>
      </c>
      <c r="M1079">
        <v>1.4619059667286783E-2</v>
      </c>
      <c r="N1079">
        <v>1.2963065746548014E-2</v>
      </c>
    </row>
    <row r="1080" spans="1:14">
      <c r="A1080" s="2">
        <v>45030</v>
      </c>
      <c r="B1080">
        <f>(Prices!B1080 - Prices!B1079) / Prices!B1079</f>
        <v>-2.114018367700398E-3</v>
      </c>
      <c r="C1080">
        <f>(Prices!D1080 - Prices!D1079) / Prices!D1079</f>
        <v>1.0742246944575597E-3</v>
      </c>
      <c r="D1080">
        <f>(Prices!F1080 - Prices!F1079) / Prices!F1079</f>
        <v>1.3404057251741807E-2</v>
      </c>
      <c r="E1080">
        <f>(Prices!G1080 - Prices!G1079) / Prices!G1079</f>
        <v>-1.6255971096945196E-3</v>
      </c>
      <c r="F1080">
        <f>(Prices!H1080 - Prices!H1079) / Prices!H1079</f>
        <v>7.5509712260856787E-2</v>
      </c>
      <c r="G1080">
        <f>(Prices!I1080 - Prices!I1079) / Prices!I1079</f>
        <v>-1.2765437597867369E-2</v>
      </c>
      <c r="H1080">
        <f>(Prices!J1080 - Prices!J1079) / Prices!J1079</f>
        <v>1.1147456407165428E-2</v>
      </c>
      <c r="I1080">
        <f>(Prices!K1080 - Prices!K1079) / Prices!K1079</f>
        <v>-5.073195608855819E-3</v>
      </c>
      <c r="J1080">
        <f>(Prices!P1080 - Prices!P1079) / Prices!P1079</f>
        <v>-4.8412798603186154E-3</v>
      </c>
      <c r="K1080">
        <f>(Prices!S1080 - Prices!S1079) / Prices!S1079</f>
        <v>2.4185391608740098E-3</v>
      </c>
      <c r="L1080">
        <v>-1.8795370229626378E-3</v>
      </c>
      <c r="M1080">
        <v>-4.9460898506700464E-3</v>
      </c>
      <c r="N1080">
        <v>-2.0537728882129899E-3</v>
      </c>
    </row>
    <row r="1081" spans="1:14">
      <c r="A1081" s="2">
        <v>45033</v>
      </c>
      <c r="B1081">
        <f>(Prices!B1081 - Prices!B1080) / Prices!B1080</f>
        <v>1.2103824415334143E-4</v>
      </c>
      <c r="C1081">
        <f>(Prices!D1081 - Prices!D1080) / Prices!D1080</f>
        <v>2.2436418178330853E-3</v>
      </c>
      <c r="D1081">
        <f>(Prices!F1081 - Prices!F1080) / Prices!F1080</f>
        <v>-2.663725063366704E-2</v>
      </c>
      <c r="E1081">
        <f>(Prices!G1081 - Prices!G1080) / Prices!G1080</f>
        <v>-1.0249830870783416E-3</v>
      </c>
      <c r="F1081">
        <f>(Prices!H1081 - Prices!H1080) / Prices!H1080</f>
        <v>7.9289714581056107E-3</v>
      </c>
      <c r="G1081">
        <f>(Prices!I1081 - Prices!I1080) / Prices!I1080</f>
        <v>9.2958435037369582E-3</v>
      </c>
      <c r="H1081">
        <f>(Prices!J1081 - Prices!J1080) / Prices!J1080</f>
        <v>9.1188370213612438E-3</v>
      </c>
      <c r="I1081">
        <f>(Prices!K1081 - Prices!K1080) / Prices!K1080</f>
        <v>3.3081685766467799E-4</v>
      </c>
      <c r="J1081">
        <f>(Prices!P1081 - Prices!P1080) / Prices!P1080</f>
        <v>1.102699073585304E-2</v>
      </c>
      <c r="K1081">
        <f>(Prices!S1081 - Prices!S1080) / Prices!S1080</f>
        <v>-1.1633012953465798E-2</v>
      </c>
      <c r="L1081">
        <v>8.4752553993482115E-4</v>
      </c>
      <c r="M1081">
        <v>-8.6460333543261336E-4</v>
      </c>
      <c r="N1081">
        <v>3.4037303560952516E-3</v>
      </c>
    </row>
    <row r="1082" spans="1:14">
      <c r="A1082" s="2">
        <v>45034</v>
      </c>
      <c r="B1082">
        <f>(Prices!B1082 - Prices!B1081) / Prices!B1081</f>
        <v>7.5046797194313506E-3</v>
      </c>
      <c r="C1082">
        <f>(Prices!D1082 - Prices!D1081) / Prices!D1081</f>
        <v>-4.2826048390143621E-3</v>
      </c>
      <c r="D1082">
        <f>(Prices!F1082 - Prices!F1081) / Prices!F1081</f>
        <v>-1.3871781591435262E-2</v>
      </c>
      <c r="E1082">
        <f>(Prices!G1082 - Prices!G1081) / Prices!G1081</f>
        <v>-2.8128198845175124E-2</v>
      </c>
      <c r="F1082">
        <f>(Prices!H1082 - Prices!H1081) / Prices!H1081</f>
        <v>1.1227977756980511E-2</v>
      </c>
      <c r="G1082">
        <f>(Prices!I1082 - Prices!I1081) / Prices!I1081</f>
        <v>-1.4889531890640594E-3</v>
      </c>
      <c r="H1082">
        <f>(Prices!J1082 - Prices!J1081) / Prices!J1081</f>
        <v>2.4627875622239802E-2</v>
      </c>
      <c r="I1082">
        <f>(Prices!K1082 - Prices!K1081) / Prices!K1081</f>
        <v>1.0592600902584897E-3</v>
      </c>
      <c r="J1082">
        <f>(Prices!P1082 - Prices!P1081) / Prices!P1081</f>
        <v>-1.4595786064655555E-2</v>
      </c>
      <c r="K1082">
        <f>(Prices!S1082 - Prices!S1081) / Prices!S1081</f>
        <v>1.952924952655569E-2</v>
      </c>
      <c r="L1082">
        <v>6.2654441008071045E-5</v>
      </c>
      <c r="M1082">
        <v>3.8937640021395404E-3</v>
      </c>
      <c r="N1082">
        <v>6.837838616679542E-4</v>
      </c>
    </row>
    <row r="1083" spans="1:14">
      <c r="A1083" s="2">
        <v>45035</v>
      </c>
      <c r="B1083">
        <f>(Prices!B1083 - Prices!B1082) / Prices!B1082</f>
        <v>6.9681976461269165E-3</v>
      </c>
      <c r="C1083">
        <f>(Prices!D1083 - Prices!D1082) / Prices!D1082</f>
        <v>1.9550341547772167E-2</v>
      </c>
      <c r="D1083">
        <f>(Prices!F1083 - Prices!F1082) / Prices!F1082</f>
        <v>-3.062237068302841E-3</v>
      </c>
      <c r="E1083">
        <f>(Prices!G1083 - Prices!G1082) / Prices!G1082</f>
        <v>9.4404494060050595E-3</v>
      </c>
      <c r="F1083">
        <f>(Prices!H1083 - Prices!H1082) / Prices!H1082</f>
        <v>-1.2730434424360246E-3</v>
      </c>
      <c r="G1083">
        <f>(Prices!I1083 - Prices!I1082) / Prices!I1082</f>
        <v>2.7778456326301712E-4</v>
      </c>
      <c r="H1083">
        <f>(Prices!J1083 - Prices!J1082) / Prices!J1082</f>
        <v>9.5419083623531162E-3</v>
      </c>
      <c r="I1083">
        <f>(Prices!K1083 - Prices!K1082) / Prices!K1082</f>
        <v>1.9871210326539049E-4</v>
      </c>
      <c r="J1083">
        <f>(Prices!P1083 - Prices!P1082) / Prices!P1082</f>
        <v>-2.0183393575926821E-2</v>
      </c>
      <c r="K1083">
        <f>(Prices!S1083 - Prices!S1082) / Prices!S1082</f>
        <v>-3.1640308834680526E-3</v>
      </c>
      <c r="L1083">
        <v>-4.7046256801934385E-4</v>
      </c>
      <c r="M1083">
        <v>-3.8786614099649312E-3</v>
      </c>
      <c r="N1083">
        <v>-5.2601230735631543E-5</v>
      </c>
    </row>
    <row r="1084" spans="1:14">
      <c r="A1084" s="2">
        <v>45036</v>
      </c>
      <c r="B1084">
        <f>(Prices!B1084 - Prices!B1083) / Prices!B1083</f>
        <v>-5.8461754773391347E-3</v>
      </c>
      <c r="C1084">
        <f>(Prices!D1084 - Prices!D1083) / Prices!D1083</f>
        <v>-4.6980391066799038E-3</v>
      </c>
      <c r="D1084">
        <f>(Prices!F1084 - Prices!F1083) / Prices!F1083</f>
        <v>1.0654570855758817E-2</v>
      </c>
      <c r="E1084">
        <f>(Prices!G1084 - Prices!G1083) / Prices!G1083</f>
        <v>6.4603789429998754E-3</v>
      </c>
      <c r="F1084">
        <f>(Prices!H1084 - Prices!H1083) / Prices!H1083</f>
        <v>-2.9031770515175284E-3</v>
      </c>
      <c r="G1084">
        <f>(Prices!I1084 - Prices!I1083) / Prices!I1083</f>
        <v>-8.1126225694657557E-3</v>
      </c>
      <c r="H1084">
        <f>(Prices!J1084 - Prices!J1083) / Prices!J1083</f>
        <v>-2.9608671621606939E-2</v>
      </c>
      <c r="I1084">
        <f>(Prices!K1084 - Prices!K1083) / Prices!K1083</f>
        <v>3.6656559273498305E-3</v>
      </c>
      <c r="J1084">
        <f>(Prices!P1084 - Prices!P1083) / Prices!P1083</f>
        <v>-9.7458282305938296E-2</v>
      </c>
      <c r="K1084">
        <f>(Prices!S1084 - Prices!S1083) / Prices!S1083</f>
        <v>-7.9780286121727897E-3</v>
      </c>
      <c r="L1084">
        <v>-7.6243801468288833E-3</v>
      </c>
      <c r="M1084">
        <v>4.3263035441378883E-4</v>
      </c>
      <c r="N1084">
        <v>-5.6502686466189944E-3</v>
      </c>
    </row>
    <row r="1085" spans="1:14">
      <c r="A1085" s="2">
        <v>45037</v>
      </c>
      <c r="B1085">
        <f>(Prices!B1085 - Prices!B1084) / Prices!B1084</f>
        <v>-9.7810023214301451E-3</v>
      </c>
      <c r="C1085">
        <f>(Prices!D1085 - Prices!D1084) / Prices!D1084</f>
        <v>3.0343912917452164E-2</v>
      </c>
      <c r="D1085">
        <f>(Prices!F1085 - Prices!F1084) / Prices!F1084</f>
        <v>1.1398050635468967E-3</v>
      </c>
      <c r="E1085">
        <f>(Prices!G1085 - Prices!G1084) / Prices!G1084</f>
        <v>-5.4408447889098708E-3</v>
      </c>
      <c r="F1085">
        <f>(Prices!H1085 - Prices!H1084) / Prices!H1084</f>
        <v>-1.9175662560738478E-3</v>
      </c>
      <c r="G1085">
        <f>(Prices!I1085 - Prices!I1084) / Prices!I1084</f>
        <v>-1.2230824095213703E-3</v>
      </c>
      <c r="H1085">
        <f>(Prices!J1085 - Prices!J1084) / Prices!J1084</f>
        <v>5.5343870455057203E-4</v>
      </c>
      <c r="I1085">
        <f>(Prices!K1085 - Prices!K1084) / Prices!K1084</f>
        <v>3.4604199170691428E-2</v>
      </c>
      <c r="J1085">
        <f>(Prices!P1085 - Prices!P1084) / Prices!P1084</f>
        <v>1.2822849668400388E-2</v>
      </c>
      <c r="K1085">
        <f>(Prices!S1085 - Prices!S1084) / Prices!S1084</f>
        <v>3.1996002532097452E-3</v>
      </c>
      <c r="L1085">
        <v>1.0434409404483471E-3</v>
      </c>
      <c r="M1085">
        <v>3.2433244974751567E-3</v>
      </c>
      <c r="N1085">
        <v>5.8159721931572421E-4</v>
      </c>
    </row>
    <row r="1086" spans="1:14">
      <c r="A1086" s="2">
        <v>45040</v>
      </c>
      <c r="B1086">
        <f>(Prices!B1086 - Prices!B1085) / Prices!B1085</f>
        <v>1.8785809717600875E-3</v>
      </c>
      <c r="C1086">
        <f>(Prices!D1086 - Prices!D1085) / Prices!D1085</f>
        <v>-7.0119671505202629E-3</v>
      </c>
      <c r="D1086">
        <f>(Prices!F1086 - Prices!F1085) / Prices!F1085</f>
        <v>5.3125239969307467E-3</v>
      </c>
      <c r="E1086">
        <f>(Prices!G1086 - Prices!G1085) / Prices!G1085</f>
        <v>6.0852446359954283E-3</v>
      </c>
      <c r="F1086">
        <f>(Prices!H1086 - Prices!H1085) / Prices!H1085</f>
        <v>1.3517607259160205E-3</v>
      </c>
      <c r="G1086">
        <f>(Prices!I1086 - Prices!I1085) / Prices!I1085</f>
        <v>-1.3962853565211321E-2</v>
      </c>
      <c r="H1086">
        <f>(Prices!J1086 - Prices!J1085) / Prices!J1085</f>
        <v>-2.839221506369085E-3</v>
      </c>
      <c r="I1086">
        <f>(Prices!K1086 - Prices!K1085) / Prices!K1085</f>
        <v>1.7940097675371472E-3</v>
      </c>
      <c r="J1086">
        <f>(Prices!P1086 - Prices!P1085) / Prices!P1085</f>
        <v>-1.5325895028073196E-2</v>
      </c>
      <c r="K1086">
        <f>(Prices!S1086 - Prices!S1085) / Prices!S1085</f>
        <v>1.887755999091488E-2</v>
      </c>
      <c r="L1086">
        <v>-2.0847066126683952E-3</v>
      </c>
      <c r="M1086">
        <v>1.9396131305574888E-3</v>
      </c>
      <c r="N1086">
        <v>1.3207165182007401E-3</v>
      </c>
    </row>
    <row r="1087" spans="1:14">
      <c r="A1087" s="2">
        <v>45041</v>
      </c>
      <c r="B1087">
        <f>(Prices!B1087 - Prices!B1086) / Prices!B1086</f>
        <v>-9.4356274963559948E-3</v>
      </c>
      <c r="C1087">
        <f>(Prices!D1087 - Prices!D1086) / Prices!D1086</f>
        <v>-3.427172037496648E-2</v>
      </c>
      <c r="D1087">
        <f>(Prices!F1087 - Prices!F1086) / Prices!F1086</f>
        <v>-2.0005745150352795E-2</v>
      </c>
      <c r="E1087">
        <f>(Prices!G1087 - Prices!G1086) / Prices!G1086</f>
        <v>9.1640670985172947E-3</v>
      </c>
      <c r="F1087">
        <f>(Prices!H1087 - Prices!H1086) / Prices!H1086</f>
        <v>-2.1743627388245368E-2</v>
      </c>
      <c r="G1087">
        <f>(Prices!I1087 - Prices!I1086) / Prices!I1086</f>
        <v>-2.2536213383409873E-2</v>
      </c>
      <c r="H1087">
        <f>(Prices!J1087 - Prices!J1086) / Prices!J1086</f>
        <v>-2.9620661379650092E-2</v>
      </c>
      <c r="I1087">
        <f>(Prices!K1087 - Prices!K1086) / Prices!K1086</f>
        <v>2.5564992573780314E-4</v>
      </c>
      <c r="J1087">
        <f>(Prices!P1087 - Prices!P1086) / Prices!P1086</f>
        <v>-1.1565701922588611E-2</v>
      </c>
      <c r="K1087">
        <f>(Prices!S1087 - Prices!S1086) / Prices!S1086</f>
        <v>-1.4213123639013753E-2</v>
      </c>
      <c r="L1087">
        <v>-1.8863702813252548E-2</v>
      </c>
      <c r="M1087">
        <v>-1.5702333135054845E-2</v>
      </c>
      <c r="N1087">
        <v>-1.5801042463593949E-2</v>
      </c>
    </row>
    <row r="1088" spans="1:14">
      <c r="A1088" s="2">
        <v>45042</v>
      </c>
      <c r="B1088">
        <f>(Prices!B1088 - Prices!B1087) / Prices!B1087</f>
        <v>-6.1004037692588831E-5</v>
      </c>
      <c r="C1088">
        <f>(Prices!D1088 - Prices!D1087) / Prices!D1087</f>
        <v>2.3496184744855767E-2</v>
      </c>
      <c r="D1088">
        <f>(Prices!F1088 - Prices!F1087) / Prices!F1087</f>
        <v>-1.3480634356665573E-3</v>
      </c>
      <c r="E1088">
        <f>(Prices!G1088 - Prices!G1087) / Prices!G1087</f>
        <v>-1.5498071708548901E-2</v>
      </c>
      <c r="F1088">
        <f>(Prices!H1088 - Prices!H1087) / Prices!H1087</f>
        <v>-1.7723483125873667E-2</v>
      </c>
      <c r="G1088">
        <f>(Prices!I1088 - Prices!I1087) / Prices!I1087</f>
        <v>7.2434955807294907E-2</v>
      </c>
      <c r="H1088">
        <f>(Prices!J1088 - Prices!J1087) / Prices!J1087</f>
        <v>2.724724559134209E-2</v>
      </c>
      <c r="I1088">
        <f>(Prices!K1088 - Prices!K1087) / Prices!K1087</f>
        <v>-1.1573439616609149E-2</v>
      </c>
      <c r="J1088">
        <f>(Prices!P1088 - Prices!P1087) / Prices!P1087</f>
        <v>-4.3069634952437728E-2</v>
      </c>
      <c r="K1088">
        <f>(Prices!S1088 - Prices!S1087) / Prices!S1087</f>
        <v>-9.1829022950517519E-3</v>
      </c>
      <c r="L1088">
        <v>6.0645638642454307E-3</v>
      </c>
      <c r="M1088">
        <v>2.1853694196375013E-4</v>
      </c>
      <c r="N1088">
        <v>-4.4490579049853941E-3</v>
      </c>
    </row>
    <row r="1089" spans="1:14">
      <c r="A1089" s="2">
        <v>45043</v>
      </c>
      <c r="B1089">
        <f>(Prices!B1089 - Prices!B1088) / Prices!B1088</f>
        <v>2.8394956679296653E-2</v>
      </c>
      <c r="C1089">
        <f>(Prices!D1089 - Prices!D1088) / Prices!D1088</f>
        <v>4.6103983455159078E-2</v>
      </c>
      <c r="D1089">
        <f>(Prices!F1089 - Prices!F1088) / Prices!F1088</f>
        <v>3.7412117135940635E-2</v>
      </c>
      <c r="E1089">
        <f>(Prices!G1089 - Prices!G1088) / Prices!G1088</f>
        <v>2.3366186153642179E-3</v>
      </c>
      <c r="F1089">
        <f>(Prices!H1089 - Prices!H1088) / Prices!H1088</f>
        <v>1.3458518015181843E-2</v>
      </c>
      <c r="G1089">
        <f>(Prices!I1089 - Prices!I1088) / Prices!I1088</f>
        <v>3.2027497486639647E-2</v>
      </c>
      <c r="H1089">
        <f>(Prices!J1089 - Prices!J1088) / Prices!J1088</f>
        <v>1.0016522237248467E-2</v>
      </c>
      <c r="I1089">
        <f>(Prices!K1089 - Prices!K1088) / Prices!K1088</f>
        <v>1.2226632674821967E-2</v>
      </c>
      <c r="J1089">
        <f>(Prices!P1089 - Prices!P1088) / Prices!P1088</f>
        <v>4.188619474085329E-2</v>
      </c>
      <c r="K1089">
        <f>(Prices!S1089 - Prices!S1088) / Prices!S1088</f>
        <v>1.1953247929379084E-2</v>
      </c>
      <c r="L1089">
        <v>2.7190930010869408E-2</v>
      </c>
      <c r="M1089">
        <v>1.2672006351779893E-2</v>
      </c>
      <c r="N1089">
        <v>1.984155001035148E-2</v>
      </c>
    </row>
    <row r="1090" spans="1:14">
      <c r="A1090" s="2">
        <v>45044</v>
      </c>
      <c r="B1090">
        <f>(Prices!B1090 - Prices!B1089) / Prices!B1089</f>
        <v>7.5412191172292229E-3</v>
      </c>
      <c r="C1090">
        <f>(Prices!D1090 - Prices!D1089) / Prices!D1089</f>
        <v>-3.9792412663683156E-2</v>
      </c>
      <c r="D1090">
        <f>(Prices!F1090 - Prices!F1089) / Prices!F1089</f>
        <v>-2.3237594833203042E-3</v>
      </c>
      <c r="E1090">
        <f>(Prices!G1090 - Prices!G1089) / Prices!G1089</f>
        <v>4.2944670338030434E-3</v>
      </c>
      <c r="F1090">
        <f>(Prices!H1090 - Prices!H1089) / Prices!H1089</f>
        <v>8.6828930429524581E-3</v>
      </c>
      <c r="G1090">
        <f>(Prices!I1090 - Prices!I1089) / Prices!I1089</f>
        <v>7.9717901921100929E-3</v>
      </c>
      <c r="H1090">
        <f>(Prices!J1090 - Prices!J1089) / Prices!J1089</f>
        <v>1.9209583904882421E-2</v>
      </c>
      <c r="I1090">
        <f>(Prices!K1090 - Prices!K1089) / Prices!K1089</f>
        <v>-5.7521272586176747E-4</v>
      </c>
      <c r="J1090">
        <f>(Prices!P1090 - Prices!P1089) / Prices!P1089</f>
        <v>2.5719427270092046E-2</v>
      </c>
      <c r="K1090">
        <f>(Prices!S1090 - Prices!S1089) / Prices!S1089</f>
        <v>1.2924676035305853E-2</v>
      </c>
      <c r="L1090">
        <v>6.8987194013059973E-3</v>
      </c>
      <c r="M1090">
        <v>2.1575514345497894E-4</v>
      </c>
      <c r="N1090">
        <v>8.553125647454328E-3</v>
      </c>
    </row>
    <row r="1091" spans="1:14">
      <c r="A1091" s="2">
        <v>45047</v>
      </c>
      <c r="B1091">
        <f>(Prices!B1091 - Prices!B1090) / Prices!B1090</f>
        <v>-5.3027788274552848E-4</v>
      </c>
      <c r="C1091">
        <f>(Prices!D1091 - Prices!D1090) / Prices!D1090</f>
        <v>-3.2242712137329078E-2</v>
      </c>
      <c r="D1091">
        <f>(Prices!F1091 - Prices!F1090) / Prices!F1090</f>
        <v>-1.3043047643104572E-3</v>
      </c>
      <c r="E1091">
        <f>(Prices!G1091 - Prices!G1090) / Prices!G1090</f>
        <v>-6.1084295415229375E-4</v>
      </c>
      <c r="F1091">
        <f>(Prices!H1091 - Prices!H1090) / Prices!H1090</f>
        <v>2.1412095633358247E-2</v>
      </c>
      <c r="G1091">
        <f>(Prices!I1091 - Prices!I1090) / Prices!I1090</f>
        <v>-5.5328640478874303E-3</v>
      </c>
      <c r="H1091">
        <f>(Prices!J1091 - Prices!J1090) / Prices!J1090</f>
        <v>4.1839282347119679E-2</v>
      </c>
      <c r="I1091">
        <f>(Prices!K1091 - Prices!K1090) / Prices!K1090</f>
        <v>1.2149098375369928E-3</v>
      </c>
      <c r="J1091">
        <f>(Prices!P1091 - Prices!P1090) / Prices!P1090</f>
        <v>-1.509339519437787E-2</v>
      </c>
      <c r="K1091">
        <f>(Prices!S1091 - Prices!S1090) / Prices!S1090</f>
        <v>-3.1012348649320905E-2</v>
      </c>
      <c r="L1091">
        <v>-1.1471820423744755E-3</v>
      </c>
      <c r="M1091">
        <v>-8.6274385508945976E-4</v>
      </c>
      <c r="N1091">
        <v>-6.8053299271036332E-4</v>
      </c>
    </row>
    <row r="1092" spans="1:14">
      <c r="A1092" s="2">
        <v>45048</v>
      </c>
      <c r="B1092">
        <f>(Prices!B1092 - Prices!B1091) / Prices!B1091</f>
        <v>-6.1915295097811213E-3</v>
      </c>
      <c r="C1092">
        <f>(Prices!D1092 - Prices!D1091) / Prices!D1091</f>
        <v>1.5482549283794301E-2</v>
      </c>
      <c r="D1092">
        <f>(Prices!F1092 - Prices!F1091) / Prices!F1091</f>
        <v>-1.7537209724565992E-2</v>
      </c>
      <c r="E1092">
        <f>(Prices!G1092 - Prices!G1091) / Prices!G1091</f>
        <v>8.7407483154271683E-3</v>
      </c>
      <c r="F1092">
        <f>(Prices!H1092 - Prices!H1091) / Prices!H1091</f>
        <v>-1.6147370628673181E-2</v>
      </c>
      <c r="G1092">
        <f>(Prices!I1092 - Prices!I1091) / Prices!I1091</f>
        <v>-4.9085602148303759E-4</v>
      </c>
      <c r="H1092">
        <f>(Prices!J1092 - Prices!J1091) / Prices!J1091</f>
        <v>-2.4213086411976316E-2</v>
      </c>
      <c r="I1092">
        <f>(Prices!K1092 - Prices!K1091) / Prices!K1091</f>
        <v>-8.9429624004181828E-4</v>
      </c>
      <c r="J1092">
        <f>(Prices!P1092 - Prices!P1091) / Prices!P1091</f>
        <v>-9.3925987472194203E-3</v>
      </c>
      <c r="K1092">
        <f>(Prices!S1092 - Prices!S1091) / Prices!S1091</f>
        <v>-3.9853423867372104E-2</v>
      </c>
      <c r="L1092">
        <v>-8.7212411767282737E-3</v>
      </c>
      <c r="M1092">
        <v>-1.0578485850094643E-2</v>
      </c>
      <c r="N1092">
        <v>-1.1210434036714409E-2</v>
      </c>
    </row>
    <row r="1093" spans="1:14">
      <c r="A1093" s="2">
        <v>45049</v>
      </c>
      <c r="B1093">
        <f>(Prices!B1093 - Prices!B1092) / Prices!B1092</f>
        <v>-6.4673051937654373E-3</v>
      </c>
      <c r="C1093">
        <f>(Prices!D1093 - Prices!D1092) / Prices!D1092</f>
        <v>1.9303553981566166E-4</v>
      </c>
      <c r="D1093">
        <f>(Prices!F1093 - Prices!F1092) / Prices!F1092</f>
        <v>8.5461027538012496E-4</v>
      </c>
      <c r="E1093">
        <f>(Prices!G1093 - Prices!G1092) / Prices!G1092</f>
        <v>-1.3088477913583033E-2</v>
      </c>
      <c r="F1093">
        <f>(Prices!H1093 - Prices!H1092) / Prices!H1092</f>
        <v>-2.1163194681052922E-2</v>
      </c>
      <c r="G1093">
        <f>(Prices!I1093 - Prices!I1092) / Prices!I1092</f>
        <v>-3.3069448597589069E-3</v>
      </c>
      <c r="H1093">
        <f>(Prices!J1093 - Prices!J1092) / Prices!J1092</f>
        <v>-1.4462830329812913E-2</v>
      </c>
      <c r="I1093">
        <f>(Prices!K1093 - Prices!K1092) / Prices!K1092</f>
        <v>-1.2783236440725781E-3</v>
      </c>
      <c r="J1093">
        <f>(Prices!P1093 - Prices!P1092) / Prices!P1092</f>
        <v>1.8713932775660609E-3</v>
      </c>
      <c r="K1093">
        <f>(Prices!S1093 - Prices!S1092) / Prices!S1092</f>
        <v>-1.9709430317771892E-2</v>
      </c>
      <c r="L1093">
        <v>-6.5442820525347146E-3</v>
      </c>
      <c r="M1093">
        <v>1.963736509559636E-3</v>
      </c>
      <c r="N1093">
        <v>-6.9667076647374196E-3</v>
      </c>
    </row>
    <row r="1094" spans="1:14">
      <c r="A1094" s="2">
        <v>45050</v>
      </c>
      <c r="B1094">
        <f>(Prices!B1094 - Prices!B1093) / Prices!B1093</f>
        <v>-9.9134483925196418E-3</v>
      </c>
      <c r="C1094">
        <f>(Prices!D1094 - Prices!D1093) / Prices!D1093</f>
        <v>3.3767339022538032E-3</v>
      </c>
      <c r="D1094">
        <f>(Prices!F1094 - Prices!F1093) / Prices!F1093</f>
        <v>-6.83046092120066E-3</v>
      </c>
      <c r="E1094">
        <f>(Prices!G1094 - Prices!G1093) / Prices!G1093</f>
        <v>-4.5434771953354837E-3</v>
      </c>
      <c r="F1094">
        <f>(Prices!H1094 - Prices!H1093) / Prices!H1093</f>
        <v>-1.3678343444989203E-2</v>
      </c>
      <c r="G1094">
        <f>(Prices!I1094 - Prices!I1093) / Prices!I1093</f>
        <v>3.3179170284211509E-3</v>
      </c>
      <c r="H1094">
        <f>(Prices!J1094 - Prices!J1093) / Prices!J1093</f>
        <v>-8.6324971065943265E-3</v>
      </c>
      <c r="I1094">
        <f>(Prices!K1094 - Prices!K1093) / Prices!K1093</f>
        <v>-4.6086669991244776E-3</v>
      </c>
      <c r="J1094">
        <f>(Prices!P1094 - Prices!P1093) / Prices!P1093</f>
        <v>3.6734719858569648E-3</v>
      </c>
      <c r="K1094">
        <f>(Prices!S1094 - Prices!S1093) / Prices!S1093</f>
        <v>-1.7511403040847185E-2</v>
      </c>
      <c r="L1094">
        <v>-3.5297001133387253E-3</v>
      </c>
      <c r="M1094">
        <v>-1.524428291392186E-3</v>
      </c>
      <c r="N1094">
        <v>-7.309004511743853E-3</v>
      </c>
    </row>
    <row r="1095" spans="1:14">
      <c r="A1095" s="2">
        <v>45051</v>
      </c>
      <c r="B1095">
        <f>(Prices!B1095 - Prices!B1094) / Prices!B1094</f>
        <v>4.692709268105881E-2</v>
      </c>
      <c r="C1095">
        <f>(Prices!D1095 - Prices!D1094) / Prices!D1094</f>
        <v>1.5961573674128877E-2</v>
      </c>
      <c r="D1095">
        <f>(Prices!F1095 - Prices!F1094) / Prices!F1094</f>
        <v>8.4056665722154755E-3</v>
      </c>
      <c r="E1095">
        <f>(Prices!G1095 - Prices!G1094) / Prices!G1094</f>
        <v>3.3923230457060219E-3</v>
      </c>
      <c r="F1095">
        <f>(Prices!H1095 - Prices!H1094) / Prices!H1094</f>
        <v>1.9534623334951769E-2</v>
      </c>
      <c r="G1095">
        <f>(Prices!I1095 - Prices!I1094) / Prices!I1094</f>
        <v>1.7157372528567853E-2</v>
      </c>
      <c r="H1095">
        <f>(Prices!J1095 - Prices!J1094) / Prices!J1094</f>
        <v>4.0563075188176402E-2</v>
      </c>
      <c r="I1095">
        <f>(Prices!K1095 - Prices!K1094) / Prices!K1094</f>
        <v>3.3440145567905488E-3</v>
      </c>
      <c r="J1095">
        <f>(Prices!P1095 - Prices!P1094) / Prices!P1094</f>
        <v>5.4962783983155863E-2</v>
      </c>
      <c r="K1095">
        <f>(Prices!S1095 - Prices!S1094) / Prices!S1094</f>
        <v>2.4896406467238098E-2</v>
      </c>
      <c r="L1095">
        <v>2.125429738866506E-2</v>
      </c>
      <c r="M1095">
        <v>1.6139622790432222E-2</v>
      </c>
      <c r="N1095">
        <v>1.8353387585448005E-2</v>
      </c>
    </row>
    <row r="1096" spans="1:14">
      <c r="A1096" s="2">
        <v>45054</v>
      </c>
      <c r="B1096">
        <f>(Prices!B1096 - Prices!B1095) / Prices!B1095</f>
        <v>-4.0345222521544335E-4</v>
      </c>
      <c r="C1096">
        <f>(Prices!D1096 - Prices!D1095) / Prices!D1095</f>
        <v>1.6089169321717629E-3</v>
      </c>
      <c r="D1096">
        <f>(Prices!F1096 - Prices!F1095) / Prices!F1095</f>
        <v>2.0839328404462953E-2</v>
      </c>
      <c r="E1096">
        <f>(Prices!G1096 - Prices!G1095) / Prices!G1095</f>
        <v>-2.2742387977264813E-3</v>
      </c>
      <c r="F1096">
        <f>(Prices!H1096 - Prices!H1095) / Prices!H1095</f>
        <v>2.413332796852628E-3</v>
      </c>
      <c r="G1096">
        <f>(Prices!I1096 - Prices!I1095) / Prices!I1095</f>
        <v>-6.4382126437275665E-3</v>
      </c>
      <c r="H1096">
        <f>(Prices!J1096 - Prices!J1095) / Prices!J1095</f>
        <v>1.6422487771974928E-2</v>
      </c>
      <c r="I1096">
        <f>(Prices!K1096 - Prices!K1095) / Prices!K1095</f>
        <v>-4.6786435496602814E-3</v>
      </c>
      <c r="J1096">
        <f>(Prices!P1096 - Prices!P1095) / Prices!P1095</f>
        <v>1.0172855182730079E-2</v>
      </c>
      <c r="K1096">
        <f>(Prices!S1096 - Prices!S1095) / Prices!S1095</f>
        <v>3.9564257162265125E-3</v>
      </c>
      <c r="L1096">
        <v>2.4777210691890343E-3</v>
      </c>
      <c r="M1096">
        <v>4.2928738384409397E-4</v>
      </c>
      <c r="N1096">
        <v>5.540995931754099E-4</v>
      </c>
    </row>
    <row r="1097" spans="1:14">
      <c r="A1097" s="2">
        <v>45055</v>
      </c>
      <c r="B1097">
        <f>(Prices!B1097 - Prices!B1096) / Prices!B1096</f>
        <v>-9.9711996405970216E-3</v>
      </c>
      <c r="C1097">
        <f>(Prices!D1097 - Prices!D1096) / Prices!D1096</f>
        <v>7.4648105627782733E-3</v>
      </c>
      <c r="D1097">
        <f>(Prices!F1097 - Prices!F1096) / Prices!F1096</f>
        <v>-3.8971587197197013E-3</v>
      </c>
      <c r="E1097">
        <f>(Prices!G1097 - Prices!G1096) / Prices!G1096</f>
        <v>-7.7629416701115485E-3</v>
      </c>
      <c r="F1097">
        <f>(Prices!H1097 - Prices!H1096) / Prices!H1096</f>
        <v>-4.8149272306717561E-3</v>
      </c>
      <c r="G1097">
        <f>(Prices!I1097 - Prices!I1096) / Prices!I1096</f>
        <v>-5.3457645046124588E-3</v>
      </c>
      <c r="H1097">
        <f>(Prices!J1097 - Prices!J1096) / Prices!J1096</f>
        <v>-1.9896302931072429E-2</v>
      </c>
      <c r="I1097">
        <f>(Prices!K1097 - Prices!K1096) / Prices!K1096</f>
        <v>-1.0238092297424997E-2</v>
      </c>
      <c r="J1097">
        <f>(Prices!P1097 - Prices!P1096) / Prices!P1096</f>
        <v>-1.5367597024415942E-2</v>
      </c>
      <c r="K1097">
        <f>(Prices!S1097 - Prices!S1096) / Prices!S1096</f>
        <v>2.7502600053497364E-4</v>
      </c>
      <c r="L1097">
        <v>-6.3330424200281499E-3</v>
      </c>
      <c r="M1097">
        <v>-3.8618385053449844E-3</v>
      </c>
      <c r="N1097">
        <v>-4.3251797445837733E-3</v>
      </c>
    </row>
    <row r="1098" spans="1:14">
      <c r="A1098" s="2">
        <v>45056</v>
      </c>
      <c r="B1098">
        <f>(Prices!B1098 - Prices!B1097) / Prices!B1097</f>
        <v>1.0421053077017061E-2</v>
      </c>
      <c r="C1098">
        <f>(Prices!D1098 - Prices!D1097) / Prices!D1097</f>
        <v>3.3483395262233158E-2</v>
      </c>
      <c r="D1098">
        <f>(Prices!F1098 - Prices!F1097) / Prices!F1097</f>
        <v>4.0987352438915534E-2</v>
      </c>
      <c r="E1098">
        <f>(Prices!G1098 - Prices!G1097) / Prices!G1097</f>
        <v>3.7255700115934555E-3</v>
      </c>
      <c r="F1098">
        <f>(Prices!H1098 - Prices!H1097) / Prices!H1097</f>
        <v>5.1306397296877555E-4</v>
      </c>
      <c r="G1098">
        <f>(Prices!I1098 - Prices!I1097) / Prices!I1097</f>
        <v>1.7296237782226553E-2</v>
      </c>
      <c r="H1098">
        <f>(Prices!J1098 - Prices!J1097) / Prices!J1097</f>
        <v>1.0990115984545853E-2</v>
      </c>
      <c r="I1098">
        <f>(Prices!K1098 - Prices!K1097) / Prices!K1097</f>
        <v>2.0815948375092451E-3</v>
      </c>
      <c r="J1098">
        <f>(Prices!P1098 - Prices!P1097) / Prices!P1097</f>
        <v>-3.6062703657257955E-3</v>
      </c>
      <c r="K1098">
        <f>(Prices!S1098 - Prices!S1097) / Prices!S1097</f>
        <v>-1.2827608187014866E-2</v>
      </c>
      <c r="L1098">
        <v>1.0881708591526096E-2</v>
      </c>
      <c r="M1098">
        <v>-1.5077739650158589E-3</v>
      </c>
      <c r="N1098">
        <v>4.3703939033944627E-3</v>
      </c>
    </row>
    <row r="1099" spans="1:14">
      <c r="A1099" s="2">
        <v>45057</v>
      </c>
      <c r="B1099">
        <f>(Prices!B1099 - Prices!B1098) / Prices!B1098</f>
        <v>1.0944985386935808E-3</v>
      </c>
      <c r="C1099">
        <f>(Prices!D1099 - Prices!D1098) / Prices!D1098</f>
        <v>1.8059695250735551E-2</v>
      </c>
      <c r="D1099">
        <f>(Prices!F1099 - Prices!F1098) / Prices!F1098</f>
        <v>4.3131964982866144E-2</v>
      </c>
      <c r="E1099">
        <f>(Prices!G1099 - Prices!G1098) / Prices!G1098</f>
        <v>-4.082895289911923E-3</v>
      </c>
      <c r="F1099">
        <f>(Prices!H1099 - Prices!H1098) / Prices!H1098</f>
        <v>-3.1507908456568797E-3</v>
      </c>
      <c r="G1099">
        <f>(Prices!I1099 - Prices!I1098) / Prices!I1098</f>
        <v>-7.0443226549877884E-3</v>
      </c>
      <c r="H1099">
        <f>(Prices!J1099 - Prices!J1098) / Prices!J1098</f>
        <v>-1.0628303914428197E-2</v>
      </c>
      <c r="I1099">
        <f>(Prices!K1099 - Prices!K1098) / Prices!K1098</f>
        <v>2.3371934788217899E-3</v>
      </c>
      <c r="J1099">
        <f>(Prices!P1099 - Prices!P1098) / Prices!P1098</f>
        <v>2.1003967520705609E-2</v>
      </c>
      <c r="K1099">
        <f>(Prices!S1099 - Prices!S1098) / Prices!S1098</f>
        <v>-1.809901977763801E-2</v>
      </c>
      <c r="L1099">
        <v>3.260063087100847E-3</v>
      </c>
      <c r="M1099">
        <v>-4.529699551965612E-3</v>
      </c>
      <c r="N1099">
        <v>-1.3974754898869498E-3</v>
      </c>
    </row>
    <row r="1100" spans="1:14">
      <c r="A1100" s="2">
        <v>45058</v>
      </c>
      <c r="B1100">
        <f>(Prices!B1100 - Prices!B1099) / Prices!B1099</f>
        <v>-5.4174654514634645E-3</v>
      </c>
      <c r="C1100">
        <f>(Prices!D1100 - Prices!D1099) / Prices!D1099</f>
        <v>-1.7115333960796154E-2</v>
      </c>
      <c r="D1100">
        <f>(Prices!F1100 - Prices!F1099) / Prices!F1099</f>
        <v>8.0638418029920274E-3</v>
      </c>
      <c r="E1100">
        <f>(Prices!G1100 - Prices!G1099) / Prices!G1099</f>
        <v>-1.3045179268119751E-3</v>
      </c>
      <c r="F1100">
        <f>(Prices!H1100 - Prices!H1099) / Prices!H1099</f>
        <v>-1.4332680860265453E-2</v>
      </c>
      <c r="G1100">
        <f>(Prices!I1100 - Prices!I1099) / Prices!I1099</f>
        <v>-3.67595214879803E-3</v>
      </c>
      <c r="H1100">
        <f>(Prices!J1100 - Prices!J1099) / Prices!J1099</f>
        <v>-8.328155984561823E-3</v>
      </c>
      <c r="I1100">
        <f>(Prices!K1100 - Prices!K1099) / Prices!K1099</f>
        <v>1.0169148546616437E-2</v>
      </c>
      <c r="J1100">
        <f>(Prices!P1100 - Prices!P1099) / Prices!P1099</f>
        <v>-2.3826162598143828E-2</v>
      </c>
      <c r="K1100">
        <f>(Prices!S1100 - Prices!S1099) / Prices!S1099</f>
        <v>-9.4499464661722867E-5</v>
      </c>
      <c r="L1100">
        <v>-3.5866742361784481E-3</v>
      </c>
      <c r="M1100">
        <v>-2.1668104748123309E-3</v>
      </c>
      <c r="N1100">
        <v>-1.346986994850602E-3</v>
      </c>
    </row>
    <row r="1101" spans="1:14">
      <c r="A1101" s="2">
        <v>45061</v>
      </c>
      <c r="B1101">
        <f>(Prices!B1101 - Prices!B1100) / Prices!B1100</f>
        <v>-2.8971953416485363E-3</v>
      </c>
      <c r="C1101">
        <f>(Prices!D1101 - Prices!D1100) / Prices!D1100</f>
        <v>8.5252566098294163E-3</v>
      </c>
      <c r="D1101">
        <f>(Prices!F1101 - Prices!F1100) / Prices!F1100</f>
        <v>-8.5098432840746627E-3</v>
      </c>
      <c r="E1101">
        <f>(Prices!G1101 - Prices!G1100) / Prices!G1100</f>
        <v>-7.650389198182876E-3</v>
      </c>
      <c r="F1101">
        <f>(Prices!H1101 - Prices!H1100) / Prices!H1100</f>
        <v>8.4263937829353302E-3</v>
      </c>
      <c r="G1101">
        <f>(Prices!I1101 - Prices!I1100) / Prices!I1100</f>
        <v>1.5856448998786137E-3</v>
      </c>
      <c r="H1101">
        <f>(Prices!J1101 - Prices!J1100) / Prices!J1100</f>
        <v>2.1630160832057946E-2</v>
      </c>
      <c r="I1101">
        <f>(Prices!K1101 - Prices!K1100) / Prices!K1100</f>
        <v>3.2059603346850231E-4</v>
      </c>
      <c r="J1101">
        <f>(Prices!P1101 - Prices!P1100) / Prices!P1100</f>
        <v>-9.7034746129373156E-3</v>
      </c>
      <c r="K1101">
        <f>(Prices!S1101 - Prices!S1100) / Prices!S1100</f>
        <v>1.9070699183585534E-3</v>
      </c>
      <c r="L1101">
        <v>5.4149810562987583E-3</v>
      </c>
      <c r="M1101">
        <v>8.6862452861908041E-3</v>
      </c>
      <c r="N1101">
        <v>3.4641409483236606E-3</v>
      </c>
    </row>
    <row r="1102" spans="1:14">
      <c r="A1102" s="2">
        <v>45062</v>
      </c>
      <c r="B1102">
        <f>(Prices!B1102 - Prices!B1101) / Prices!B1101</f>
        <v>0</v>
      </c>
      <c r="C1102">
        <f>(Prices!D1102 - Prices!D1101) / Prices!D1101</f>
        <v>1.9784214370623516E-2</v>
      </c>
      <c r="D1102">
        <f>(Prices!F1102 - Prices!F1101) / Prices!F1101</f>
        <v>2.5748778756298427E-2</v>
      </c>
      <c r="E1102">
        <f>(Prices!G1102 - Prices!G1101) / Prices!G1101</f>
        <v>-1.3159799978529898E-3</v>
      </c>
      <c r="F1102">
        <f>(Prices!H1102 - Prices!H1101) / Prices!H1101</f>
        <v>-6.7292290919287257E-3</v>
      </c>
      <c r="G1102">
        <f>(Prices!I1102 - Prices!I1101) / Prices!I1101</f>
        <v>7.3679515861763889E-3</v>
      </c>
      <c r="H1102">
        <f>(Prices!J1102 - Prices!J1101) / Prices!J1101</f>
        <v>8.9800927058983609E-3</v>
      </c>
      <c r="I1102">
        <f>(Prices!K1102 - Prices!K1101) / Prices!K1101</f>
        <v>-1.7306220601699803E-3</v>
      </c>
      <c r="J1102">
        <f>(Prices!P1102 - Prices!P1101) / Prices!P1101</f>
        <v>1.0219306444721543E-3</v>
      </c>
      <c r="K1102">
        <f>(Prices!S1102 - Prices!S1101) / Prices!S1101</f>
        <v>-2.4269750060351234E-2</v>
      </c>
      <c r="L1102">
        <v>1.1321425981395917E-3</v>
      </c>
      <c r="M1102">
        <v>-1.0333859539046687E-2</v>
      </c>
      <c r="N1102">
        <v>-6.614567874607665E-3</v>
      </c>
    </row>
    <row r="1103" spans="1:14">
      <c r="A1103" s="2">
        <v>45063</v>
      </c>
      <c r="B1103">
        <f>(Prices!B1103 - Prices!B1102) / Prices!B1102</f>
        <v>3.6030037866407599E-3</v>
      </c>
      <c r="C1103">
        <f>(Prices!D1103 - Prices!D1102) / Prices!D1102</f>
        <v>1.8518504813616384E-2</v>
      </c>
      <c r="D1103">
        <f>(Prices!F1103 - Prices!F1102) / Prices!F1102</f>
        <v>1.1128745156765712E-2</v>
      </c>
      <c r="E1103">
        <f>(Prices!G1103 - Prices!G1102) / Prices!G1102</f>
        <v>-2.1966067742644926E-3</v>
      </c>
      <c r="F1103">
        <f>(Prices!H1103 - Prices!H1102) / Prices!H1102</f>
        <v>3.0747266625516308E-2</v>
      </c>
      <c r="G1103">
        <f>(Prices!I1103 - Prices!I1102) / Prices!I1102</f>
        <v>9.4515293420345658E-3</v>
      </c>
      <c r="H1103">
        <f>(Prices!J1103 - Prices!J1102) / Prices!J1102</f>
        <v>3.3033254383072516E-2</v>
      </c>
      <c r="I1103">
        <f>(Prices!K1103 - Prices!K1102) / Prices!K1102</f>
        <v>-4.2380333354381733E-3</v>
      </c>
      <c r="J1103">
        <f>(Prices!P1103 - Prices!P1102) / Prices!P1102</f>
        <v>4.407876621166152E-2</v>
      </c>
      <c r="K1103">
        <f>(Prices!S1103 - Prices!S1102) / Prices!S1102</f>
        <v>2.2434798504114076E-2</v>
      </c>
      <c r="L1103">
        <v>1.2103744266399187E-2</v>
      </c>
      <c r="M1103">
        <v>5.220835963903929E-3</v>
      </c>
      <c r="N1103">
        <v>1.1937826742331691E-2</v>
      </c>
    </row>
    <row r="1104" spans="1:14">
      <c r="A1104" s="2">
        <v>45064</v>
      </c>
      <c r="B1104">
        <f>(Prices!B1104 - Prices!B1103) / Prices!B1103</f>
        <v>1.3666193273282726E-2</v>
      </c>
      <c r="C1104">
        <f>(Prices!D1104 - Prices!D1103) / Prices!D1103</f>
        <v>2.2943736154795724E-2</v>
      </c>
      <c r="D1104">
        <f>(Prices!F1104 - Prices!F1103) / Prices!F1103</f>
        <v>1.6468103870975425E-2</v>
      </c>
      <c r="E1104">
        <f>(Prices!G1104 - Prices!G1103) / Prices!G1103</f>
        <v>-3.2078489895438086E-3</v>
      </c>
      <c r="F1104">
        <f>(Prices!H1104 - Prices!H1103) / Prices!H1103</f>
        <v>7.5842012423839788E-3</v>
      </c>
      <c r="G1104">
        <f>(Prices!I1104 - Prices!I1103) / Prices!I1103</f>
        <v>1.4394885305057449E-2</v>
      </c>
      <c r="H1104">
        <f>(Prices!J1104 - Prices!J1103) / Prices!J1103</f>
        <v>4.9705088752964678E-2</v>
      </c>
      <c r="I1104">
        <f>(Prices!K1104 - Prices!K1103) / Prices!K1103</f>
        <v>-1.6443075774933993E-2</v>
      </c>
      <c r="J1104">
        <f>(Prices!P1104 - Prices!P1103) / Prices!P1103</f>
        <v>1.7427808401355847E-2</v>
      </c>
      <c r="K1104">
        <f>(Prices!S1104 - Prices!S1103) / Prices!S1103</f>
        <v>9.0631622862573126E-3</v>
      </c>
      <c r="L1104">
        <v>1.8573466142362972E-2</v>
      </c>
      <c r="M1104">
        <v>-1.9474975165683435E-3</v>
      </c>
      <c r="N1104">
        <v>9.7785066813997311E-3</v>
      </c>
    </row>
    <row r="1105" spans="1:14">
      <c r="A1105" s="2">
        <v>45065</v>
      </c>
      <c r="B1105">
        <f>(Prices!B1105 - Prices!B1104) / Prices!B1104</f>
        <v>6.2825935456684609E-4</v>
      </c>
      <c r="C1105">
        <f>(Prices!D1105 - Prices!D1104) / Prices!D1104</f>
        <v>-1.6081265352017288E-2</v>
      </c>
      <c r="D1105">
        <f>(Prices!F1105 - Prices!F1104) / Prices!F1104</f>
        <v>-5.6981601044658154E-4</v>
      </c>
      <c r="E1105">
        <f>(Prices!G1105 - Prices!G1104) / Prices!G1104</f>
        <v>2.7132973878242293E-3</v>
      </c>
      <c r="F1105">
        <f>(Prices!H1105 - Prices!H1104) / Prices!H1104</f>
        <v>-2.2941289809258292E-3</v>
      </c>
      <c r="G1105">
        <f>(Prices!I1105 - Prices!I1104) / Prices!I1104</f>
        <v>-5.6515611412367658E-4</v>
      </c>
      <c r="H1105">
        <f>(Prices!J1105 - Prices!J1104) / Prices!J1104</f>
        <v>-1.3069008038336319E-2</v>
      </c>
      <c r="I1105">
        <f>(Prices!K1105 - Prices!K1104) / Prices!K1104</f>
        <v>4.1960374546485407E-3</v>
      </c>
      <c r="J1105">
        <f>(Prices!P1105 - Prices!P1104) / Prices!P1104</f>
        <v>1.8373000232992199E-2</v>
      </c>
      <c r="K1105">
        <f>(Prices!S1105 - Prices!S1104) / Prices!S1104</f>
        <v>4.6328127673786537E-3</v>
      </c>
      <c r="L1105">
        <v>-2.2533424656551518E-3</v>
      </c>
      <c r="M1105">
        <v>6.0710881879859806E-3</v>
      </c>
      <c r="N1105">
        <v>-1.5835311445335089E-3</v>
      </c>
    </row>
    <row r="1106" spans="1:14">
      <c r="A1106" s="2">
        <v>45068</v>
      </c>
      <c r="B1106">
        <f>(Prices!B1106 - Prices!B1105) / Prices!B1105</f>
        <v>-5.4807023904538416E-3</v>
      </c>
      <c r="C1106">
        <f>(Prices!D1106 - Prices!D1105) / Prices!D1105</f>
        <v>-1.0666648290490346E-2</v>
      </c>
      <c r="D1106">
        <f>(Prices!F1106 - Prices!F1105) / Prices!F1105</f>
        <v>1.8654220792741018E-2</v>
      </c>
      <c r="E1106">
        <f>(Prices!G1106 - Prices!G1105) / Prices!G1105</f>
        <v>-5.3893514511569943E-3</v>
      </c>
      <c r="F1106">
        <f>(Prices!H1106 - Prices!H1105) / Prices!H1105</f>
        <v>-8.2626006229104629E-3</v>
      </c>
      <c r="G1106">
        <f>(Prices!I1106 - Prices!I1105) / Prices!I1105</f>
        <v>8.9212876979724871E-3</v>
      </c>
      <c r="H1106">
        <f>(Prices!J1106 - Prices!J1105) / Prices!J1105</f>
        <v>-2.8146150674868862E-3</v>
      </c>
      <c r="I1106">
        <f>(Prices!K1106 - Prices!K1105) / Prices!K1105</f>
        <v>-2.6180227951024881E-2</v>
      </c>
      <c r="J1106">
        <f>(Prices!P1106 - Prices!P1105) / Prices!P1105</f>
        <v>4.8462283541235274E-2</v>
      </c>
      <c r="K1106">
        <f>(Prices!S1106 - Prices!S1105) / Prices!S1105</f>
        <v>-1.2140020325647351E-2</v>
      </c>
      <c r="L1106">
        <v>3.3579649854626149E-3</v>
      </c>
      <c r="M1106">
        <v>8.6209049344366064E-4</v>
      </c>
      <c r="N1106">
        <v>5.4594854132349188E-4</v>
      </c>
    </row>
    <row r="1107" spans="1:14">
      <c r="A1107" s="2">
        <v>45069</v>
      </c>
      <c r="B1107">
        <f>(Prices!B1107 - Prices!B1106) / Prices!B1106</f>
        <v>-1.5154814258707384E-2</v>
      </c>
      <c r="C1107">
        <f>(Prices!D1107 - Prices!D1106) / Prices!D1106</f>
        <v>-1.7393506729353054E-4</v>
      </c>
      <c r="D1107">
        <f>(Prices!F1107 - Prices!F1106) / Prices!F1106</f>
        <v>-1.9912107718144841E-2</v>
      </c>
      <c r="E1107">
        <f>(Prices!G1107 - Prices!G1106) / Prices!G1106</f>
        <v>-3.8232926834991737E-4</v>
      </c>
      <c r="F1107">
        <f>(Prices!H1107 - Prices!H1106) / Prices!H1106</f>
        <v>-1.0432530060875139E-2</v>
      </c>
      <c r="G1107">
        <f>(Prices!I1107 - Prices!I1106) / Prices!I1106</f>
        <v>-1.8432169436362836E-2</v>
      </c>
      <c r="H1107">
        <f>(Prices!J1107 - Prices!J1106) / Prices!J1106</f>
        <v>-1.5653182465364186E-2</v>
      </c>
      <c r="I1107">
        <f>(Prices!K1107 - Prices!K1106) / Prices!K1106</f>
        <v>-1.0793792220888995E-2</v>
      </c>
      <c r="J1107">
        <f>(Prices!P1107 - Prices!P1106) / Prices!P1106</f>
        <v>-1.6413357996875842E-2</v>
      </c>
      <c r="K1107">
        <f>(Prices!S1107 - Prices!S1106) / Prices!S1106</f>
        <v>1.3622960135315543E-2</v>
      </c>
      <c r="L1107">
        <v>-1.2676366245539023E-2</v>
      </c>
      <c r="M1107">
        <v>-1.3996542313626667E-2</v>
      </c>
      <c r="N1107">
        <v>-1.1175178715196609E-2</v>
      </c>
    </row>
    <row r="1108" spans="1:14">
      <c r="A1108" s="2">
        <v>45070</v>
      </c>
      <c r="B1108">
        <f>(Prices!B1108 - Prices!B1107) / Prices!B1107</f>
        <v>1.6319014406427361E-3</v>
      </c>
      <c r="C1108">
        <f>(Prices!D1108 - Prices!D1107) / Prices!D1107</f>
        <v>1.5305697616549223E-2</v>
      </c>
      <c r="D1108">
        <f>(Prices!F1108 - Prices!F1107) / Prices!F1107</f>
        <v>-1.354433222817536E-2</v>
      </c>
      <c r="E1108">
        <f>(Prices!G1108 - Prices!G1107) / Prices!G1107</f>
        <v>-9.564513668907233E-4</v>
      </c>
      <c r="F1108">
        <f>(Prices!H1108 - Prices!H1107) / Prices!H1107</f>
        <v>-9.1514855696154529E-3</v>
      </c>
      <c r="G1108">
        <f>(Prices!I1108 - Prices!I1107) / Prices!I1107</f>
        <v>-4.472309592657181E-3</v>
      </c>
      <c r="H1108">
        <f>(Prices!J1108 - Prices!J1107) / Prices!J1107</f>
        <v>-4.8878485796425963E-3</v>
      </c>
      <c r="I1108">
        <f>(Prices!K1108 - Prices!K1107) / Prices!K1107</f>
        <v>-8.268366859287701E-3</v>
      </c>
      <c r="J1108">
        <f>(Prices!P1108 - Prices!P1107) / Prices!P1107</f>
        <v>-1.5449266889003159E-2</v>
      </c>
      <c r="K1108">
        <f>(Prices!S1108 - Prices!S1107) / Prices!S1107</f>
        <v>1.1183949085215894E-2</v>
      </c>
      <c r="L1108">
        <v>-5.1293947613808791E-3</v>
      </c>
      <c r="M1108">
        <v>-1.4195409770653734E-2</v>
      </c>
      <c r="N1108">
        <v>-7.4906971877377647E-3</v>
      </c>
    </row>
    <row r="1109" spans="1:14">
      <c r="A1109" s="2">
        <v>45071</v>
      </c>
      <c r="B1109">
        <f>(Prices!B1109 - Prices!B1108) / Prices!B1108</f>
        <v>6.6922257407043273E-3</v>
      </c>
      <c r="C1109">
        <f>(Prices!D1109 - Prices!D1108) / Prices!D1108</f>
        <v>-1.4989293361884369E-2</v>
      </c>
      <c r="D1109">
        <f>(Prices!F1109 - Prices!F1108) / Prices!F1108</f>
        <v>2.1339961100651551E-2</v>
      </c>
      <c r="E1109">
        <f>(Prices!G1109 - Prices!G1108) / Prices!G1108</f>
        <v>-1.4362398281723508E-2</v>
      </c>
      <c r="F1109">
        <f>(Prices!H1109 - Prices!H1108) / Prices!H1108</f>
        <v>2.4385961419711283E-3</v>
      </c>
      <c r="G1109">
        <f>(Prices!I1109 - Prices!I1108) / Prices!I1108</f>
        <v>3.845792147127669E-2</v>
      </c>
      <c r="H1109">
        <f>(Prices!J1109 - Prices!J1108) / Prices!J1108</f>
        <v>0.24369629287537259</v>
      </c>
      <c r="I1109">
        <f>(Prices!K1109 - Prices!K1108) / Prices!K1108</f>
        <v>-6.423657704701255E-3</v>
      </c>
      <c r="J1109">
        <f>(Prices!P1109 - Prices!P1108) / Prices!P1108</f>
        <v>8.5839659738166391E-3</v>
      </c>
      <c r="K1109">
        <f>(Prices!S1109 - Prices!S1108) / Prices!S1108</f>
        <v>-1.793832581400907E-2</v>
      </c>
      <c r="L1109">
        <v>2.4332831411085543E-2</v>
      </c>
      <c r="M1109">
        <v>-2.2151997037223874E-3</v>
      </c>
      <c r="N1109">
        <v>8.712369521619124E-3</v>
      </c>
    </row>
    <row r="1110" spans="1:14">
      <c r="A1110" s="2">
        <v>45072</v>
      </c>
      <c r="B1110">
        <f>(Prices!B1110 - Prices!B1109) / Prices!B1109</f>
        <v>1.4104948940747103E-2</v>
      </c>
      <c r="C1110">
        <f>(Prices!D1110 - Prices!D1109) / Prices!D1109</f>
        <v>4.4434787916100914E-2</v>
      </c>
      <c r="D1110">
        <f>(Prices!F1110 - Prices!F1109) / Prices!F1109</f>
        <v>9.1513627252022053E-3</v>
      </c>
      <c r="E1110">
        <f>(Prices!G1110 - Prices!G1109) / Prices!G1109</f>
        <v>-3.8863367579609106E-4</v>
      </c>
      <c r="F1110">
        <f>(Prices!H1110 - Prices!H1109) / Prices!H1109</f>
        <v>9.3609043586374337E-3</v>
      </c>
      <c r="G1110">
        <f>(Prices!I1110 - Prices!I1109) / Prices!I1109</f>
        <v>2.1385482613810295E-2</v>
      </c>
      <c r="H1110">
        <f>(Prices!J1110 - Prices!J1109) / Prices!J1109</f>
        <v>2.5434558901065253E-2</v>
      </c>
      <c r="I1110">
        <f>(Prices!K1110 - Prices!K1109) / Prices!K1109</f>
        <v>6.8758374685768599E-5</v>
      </c>
      <c r="J1110">
        <f>(Prices!P1110 - Prices!P1109) / Prices!P1109</f>
        <v>4.7162123329925004E-2</v>
      </c>
      <c r="K1110">
        <f>(Prices!S1110 - Prices!S1109) / Prices!S1109</f>
        <v>-6.5302894300829006E-3</v>
      </c>
      <c r="L1110">
        <v>2.5550509467965714E-2</v>
      </c>
      <c r="M1110">
        <v>9.3249045045515309E-3</v>
      </c>
      <c r="N1110">
        <v>1.2994841740940285E-2</v>
      </c>
    </row>
    <row r="1111" spans="1:14">
      <c r="A1111" s="2">
        <v>45076</v>
      </c>
      <c r="B1111">
        <f>(Prices!B1111 - Prices!B1110) / Prices!B1110</f>
        <v>1.0659475952970175E-2</v>
      </c>
      <c r="C1111">
        <f>(Prices!D1111 - Prices!D1110) / Prices!D1110</f>
        <v>1.290486257498372E-2</v>
      </c>
      <c r="D1111">
        <f>(Prices!F1111 - Prices!F1110) / Prices!F1110</f>
        <v>-7.5436747342853844E-3</v>
      </c>
      <c r="E1111">
        <f>(Prices!G1111 - Prices!G1110) / Prices!G1110</f>
        <v>1.2945262882277061E-4</v>
      </c>
      <c r="F1111">
        <f>(Prices!H1111 - Prices!H1110) / Prices!H1110</f>
        <v>3.7973407625007932E-3</v>
      </c>
      <c r="G1111">
        <f>(Prices!I1111 - Prices!I1110) / Prices!I1110</f>
        <v>-5.0465933532882557E-3</v>
      </c>
      <c r="H1111">
        <f>(Prices!J1111 - Prices!J1110) / Prices!J1110</f>
        <v>2.9913293650229589E-2</v>
      </c>
      <c r="I1111">
        <f>(Prices!K1111 - Prices!K1110) / Prices!K1110</f>
        <v>-1.5268228660097001E-2</v>
      </c>
      <c r="J1111">
        <f>(Prices!P1111 - Prices!P1110) / Prices!P1110</f>
        <v>4.1362559242642226E-2</v>
      </c>
      <c r="K1111">
        <f>(Prices!S1111 - Prices!S1110) / Prices!S1110</f>
        <v>-8.8597877037644938E-3</v>
      </c>
      <c r="L1111">
        <v>4.5349965779406401E-3</v>
      </c>
      <c r="M1111">
        <v>-8.5787242688142983E-3</v>
      </c>
      <c r="N1111">
        <v>3.1091959806306234E-4</v>
      </c>
    </row>
    <row r="1112" spans="1:14">
      <c r="A1112" s="2">
        <v>45077</v>
      </c>
      <c r="B1112">
        <f>(Prices!B1112 - Prices!B1111) / Prices!B1111</f>
        <v>-2.8187718708534389E-4</v>
      </c>
      <c r="C1112">
        <f>(Prices!D1112 - Prices!D1111) / Prices!D1111</f>
        <v>-8.877213533991242E-3</v>
      </c>
      <c r="D1112">
        <f>(Prices!F1112 - Prices!F1111) / Prices!F1111</f>
        <v>-6.4688121343727447E-3</v>
      </c>
      <c r="E1112">
        <f>(Prices!G1112 - Prices!G1111) / Prices!G1111</f>
        <v>4.4697525544644366E-3</v>
      </c>
      <c r="F1112">
        <f>(Prices!H1112 - Prices!H1111) / Prices!H1111</f>
        <v>-1.2731151752706494E-2</v>
      </c>
      <c r="G1112">
        <f>(Prices!I1112 - Prices!I1111) / Prices!I1111</f>
        <v>-8.5141550139432795E-3</v>
      </c>
      <c r="H1112">
        <f>(Prices!J1112 - Prices!J1111) / Prices!J1111</f>
        <v>-5.6767726416430485E-2</v>
      </c>
      <c r="I1112">
        <f>(Prices!K1112 - Prices!K1111) / Prices!K1111</f>
        <v>-4.749326949733939E-3</v>
      </c>
      <c r="J1112">
        <f>(Prices!P1112 - Prices!P1111) / Prices!P1111</f>
        <v>1.3770078361723287E-2</v>
      </c>
      <c r="K1112">
        <f>(Prices!S1112 - Prices!S1111) / Prices!S1111</f>
        <v>-1.7877730474534555E-2</v>
      </c>
      <c r="L1112">
        <v>-5.6860745815014366E-3</v>
      </c>
      <c r="M1112">
        <v>-9.7625548803129958E-3</v>
      </c>
      <c r="N1112">
        <v>-5.4403864051222892E-3</v>
      </c>
    </row>
    <row r="1113" spans="1:14">
      <c r="A1113" s="2">
        <v>45078</v>
      </c>
      <c r="B1113">
        <f>(Prices!B1113 - Prices!B1112) / Prices!B1112</f>
        <v>1.602238784707528E-2</v>
      </c>
      <c r="C1113">
        <f>(Prices!D1113 - Prices!D1112) / Prices!D1112</f>
        <v>1.8162172655131637E-2</v>
      </c>
      <c r="D1113">
        <f>(Prices!F1113 - Prices!F1112) / Prices!F1112</f>
        <v>6.9178984418524847E-3</v>
      </c>
      <c r="E1113">
        <f>(Prices!G1113 - Prices!G1112) / Prices!G1112</f>
        <v>-3.3534381691317236E-3</v>
      </c>
      <c r="F1113">
        <f>(Prices!H1113 - Prices!H1112) / Prices!H1112</f>
        <v>1.3779245773812971E-2</v>
      </c>
      <c r="G1113">
        <f>(Prices!I1113 - Prices!I1112) / Prices!I1112</f>
        <v>1.2758965981930865E-2</v>
      </c>
      <c r="H1113">
        <f>(Prices!J1113 - Prices!J1112) / Prices!J1112</f>
        <v>5.1171178516767224E-2</v>
      </c>
      <c r="I1113">
        <f>(Prices!K1113 - Prices!K1112) / Prices!K1112</f>
        <v>1.0245623945140059E-2</v>
      </c>
      <c r="J1113">
        <f>(Prices!P1113 - Prices!P1112) / Prices!P1112</f>
        <v>1.760413732955558E-2</v>
      </c>
      <c r="K1113">
        <f>(Prices!S1113 - Prices!S1112) / Prices!S1112</f>
        <v>1.1548277392882254E-2</v>
      </c>
      <c r="L1113">
        <v>1.1552083141125626E-2</v>
      </c>
      <c r="M1113">
        <v>1.5460272146393965E-2</v>
      </c>
      <c r="N1113">
        <v>9.585832501423185E-3</v>
      </c>
    </row>
    <row r="1114" spans="1:14">
      <c r="A1114" s="2">
        <v>45079</v>
      </c>
      <c r="B1114">
        <f>(Prices!B1114 - Prices!B1113) / Prices!B1113</f>
        <v>4.7755609828423239E-3</v>
      </c>
      <c r="C1114">
        <f>(Prices!D1114 - Prices!D1113) / Prices!D1113</f>
        <v>1.2055089984537999E-2</v>
      </c>
      <c r="D1114">
        <f>(Prices!F1114 - Prices!F1113) / Prices!F1113</f>
        <v>7.6787145220756506E-3</v>
      </c>
      <c r="E1114">
        <f>(Prices!G1114 - Prices!G1113) / Prices!G1113</f>
        <v>1.5724026959982412E-2</v>
      </c>
      <c r="F1114">
        <f>(Prices!H1114 - Prices!H1113) / Prices!H1113</f>
        <v>2.1006112761758299E-2</v>
      </c>
      <c r="G1114">
        <f>(Prices!I1114 - Prices!I1113) / Prices!I1113</f>
        <v>8.4791775182844909E-3</v>
      </c>
      <c r="H1114">
        <f>(Prices!J1114 - Prices!J1113) / Prices!J1113</f>
        <v>-1.1139205655166622E-2</v>
      </c>
      <c r="I1114">
        <f>(Prices!K1114 - Prices!K1113) / Prices!K1113</f>
        <v>1.778275146162811E-2</v>
      </c>
      <c r="J1114">
        <f>(Prices!P1114 - Prices!P1113) / Prices!P1113</f>
        <v>3.1081326211682903E-2</v>
      </c>
      <c r="K1114">
        <f>(Prices!S1114 - Prices!S1113) / Prices!S1113</f>
        <v>2.3219812247395454E-2</v>
      </c>
      <c r="L1114">
        <v>7.4998779511797897E-3</v>
      </c>
      <c r="M1114">
        <v>1.4783759152655779E-2</v>
      </c>
      <c r="N1114">
        <v>1.4681430007484899E-2</v>
      </c>
    </row>
    <row r="1115" spans="1:14">
      <c r="A1115" s="2">
        <v>45082</v>
      </c>
      <c r="B1115">
        <f>(Prices!B1115 - Prices!B1114) / Prices!B1114</f>
        <v>-7.5711073155189171E-3</v>
      </c>
      <c r="C1115">
        <f>(Prices!D1115 - Prices!D1114) / Prices!D1114</f>
        <v>8.4507287867830842E-3</v>
      </c>
      <c r="D1115">
        <f>(Prices!F1115 - Prices!F1114) / Prices!F1114</f>
        <v>1.0748352145214983E-2</v>
      </c>
      <c r="E1115">
        <f>(Prices!G1115 - Prices!G1114) / Prices!G1114</f>
        <v>8.6005484571963393E-3</v>
      </c>
      <c r="F1115">
        <f>(Prices!H1115 - Prices!H1114) / Prices!H1114</f>
        <v>-9.8241559036403338E-3</v>
      </c>
      <c r="G1115">
        <f>(Prices!I1115 - Prices!I1114) / Prices!I1114</f>
        <v>1.6099535596740726E-3</v>
      </c>
      <c r="H1115">
        <f>(Prices!J1115 - Prices!J1114) / Prices!J1114</f>
        <v>-3.9667885215636323E-3</v>
      </c>
      <c r="I1115">
        <f>(Prices!K1115 - Prices!K1114) / Prices!K1114</f>
        <v>-3.9585608065424134E-3</v>
      </c>
      <c r="J1115">
        <f>(Prices!P1115 - Prices!P1114) / Prices!P1114</f>
        <v>1.7011727666879591E-2</v>
      </c>
      <c r="K1115">
        <f>(Prices!S1115 - Prices!S1114) / Prices!S1114</f>
        <v>-4.4440146529185131E-3</v>
      </c>
      <c r="L1115">
        <v>7.0488775237648052E-4</v>
      </c>
      <c r="M1115">
        <v>-6.3056937833286348E-3</v>
      </c>
      <c r="N1115">
        <v>-1.9326636997645447E-3</v>
      </c>
    </row>
    <row r="1116" spans="1:14">
      <c r="A1116" s="2">
        <v>45083</v>
      </c>
      <c r="B1116">
        <f>(Prices!B1116 - Prices!B1115) / Prices!B1115</f>
        <v>-2.060319360250769E-3</v>
      </c>
      <c r="C1116">
        <f>(Prices!D1116 - Prices!D1115) / Prices!D1115</f>
        <v>1.0454888481149397E-2</v>
      </c>
      <c r="D1116">
        <f>(Prices!F1116 - Prices!F1115) / Prices!F1115</f>
        <v>1.0316591841916706E-2</v>
      </c>
      <c r="E1116">
        <f>(Prices!G1116 - Prices!G1115) / Prices!G1115</f>
        <v>-8.8458993762838343E-4</v>
      </c>
      <c r="F1116">
        <f>(Prices!H1116 - Prices!H1115) / Prices!H1115</f>
        <v>1.7972479117821488E-3</v>
      </c>
      <c r="G1116">
        <f>(Prices!I1116 - Prices!I1115) / Prices!I1115</f>
        <v>-6.7271988656415517E-3</v>
      </c>
      <c r="H1116">
        <f>(Prices!J1116 - Prices!J1115) / Prices!J1115</f>
        <v>-1.3198452423826123E-2</v>
      </c>
      <c r="I1116">
        <f>(Prices!K1116 - Prices!K1115) / Prices!K1115</f>
        <v>-9.9355104586665473E-3</v>
      </c>
      <c r="J1116">
        <f>(Prices!P1116 - Prices!P1115) / Prices!P1115</f>
        <v>1.7002881015874639E-2</v>
      </c>
      <c r="K1116">
        <f>(Prices!S1116 - Prices!S1115) / Prices!S1115</f>
        <v>8.1677767876372504E-3</v>
      </c>
      <c r="L1116">
        <v>-1.6903991186150615E-4</v>
      </c>
      <c r="M1116">
        <v>8.7526783414364918E-3</v>
      </c>
      <c r="N1116">
        <v>2.0636600472300082E-3</v>
      </c>
    </row>
    <row r="1117" spans="1:14">
      <c r="A1117" s="2">
        <v>45084</v>
      </c>
      <c r="B1117">
        <f>(Prices!B1117 - Prices!B1116) / Prices!B1116</f>
        <v>-7.7564760391640262E-3</v>
      </c>
      <c r="C1117">
        <f>(Prices!D1117 - Prices!D1116) / Prices!D1116</f>
        <v>-4.2492672201899853E-2</v>
      </c>
      <c r="D1117">
        <f>(Prices!F1117 - Prices!F1116) / Prices!F1116</f>
        <v>-3.7781763292659219E-2</v>
      </c>
      <c r="E1117">
        <f>(Prices!G1117 - Prices!G1116) / Prices!G1116</f>
        <v>2.1498050919054315E-3</v>
      </c>
      <c r="F1117">
        <f>(Prices!H1117 - Prices!H1116) / Prices!H1116</f>
        <v>9.6886333135590905E-3</v>
      </c>
      <c r="G1117">
        <f>(Prices!I1117 - Prices!I1116) / Prices!I1116</f>
        <v>-3.0867958012314622E-2</v>
      </c>
      <c r="H1117">
        <f>(Prices!J1117 - Prices!J1116) / Prices!J1116</f>
        <v>-3.0401204997777851E-2</v>
      </c>
      <c r="I1117">
        <f>(Prices!K1117 - Prices!K1116) / Prices!K1116</f>
        <v>2.145573904457387E-3</v>
      </c>
      <c r="J1117">
        <f>(Prices!P1117 - Prices!P1116) / Prices!P1116</f>
        <v>1.4730512862447089E-2</v>
      </c>
      <c r="K1117">
        <f>(Prices!S1117 - Prices!S1116) / Prices!S1116</f>
        <v>2.2421288774703532E-2</v>
      </c>
      <c r="L1117">
        <v>-1.6965332479657088E-2</v>
      </c>
      <c r="M1117">
        <v>-9.5442522342520358E-3</v>
      </c>
      <c r="N1117">
        <v>-3.2798848199151577E-3</v>
      </c>
    </row>
    <row r="1118" spans="1:14">
      <c r="A1118" s="2">
        <v>45085</v>
      </c>
      <c r="B1118">
        <f>(Prices!B1118 - Prices!B1117) / Prices!B1117</f>
        <v>1.5465030931885919E-2</v>
      </c>
      <c r="C1118">
        <f>(Prices!D1118 - Prices!D1117) / Prices!D1117</f>
        <v>2.4911297199050036E-2</v>
      </c>
      <c r="D1118">
        <f>(Prices!F1118 - Prices!F1117) / Prices!F1117</f>
        <v>-2.938833815169197E-3</v>
      </c>
      <c r="E1118">
        <f>(Prices!G1118 - Prices!G1117) / Prices!G1117</f>
        <v>1.0976294699105627E-2</v>
      </c>
      <c r="F1118">
        <f>(Prices!H1118 - Prices!H1117) / Prices!H1117</f>
        <v>2.840961698892638E-4</v>
      </c>
      <c r="G1118">
        <f>(Prices!I1118 - Prices!I1117) / Prices!I1117</f>
        <v>5.8135072797958114E-3</v>
      </c>
      <c r="H1118">
        <f>(Prices!J1118 - Prices!J1117) / Prices!J1117</f>
        <v>2.7618539544285073E-2</v>
      </c>
      <c r="I1118">
        <f>(Prices!K1118 - Prices!K1117) / Prices!K1117</f>
        <v>1.1325799115386287E-2</v>
      </c>
      <c r="J1118">
        <f>(Prices!P1118 - Prices!P1117) / Prices!P1117</f>
        <v>4.582087077762257E-2</v>
      </c>
      <c r="K1118">
        <f>(Prices!S1118 - Prices!S1117) / Prices!S1117</f>
        <v>-3.1327560286403692E-3</v>
      </c>
      <c r="L1118">
        <v>1.2413159815108675E-2</v>
      </c>
      <c r="M1118">
        <v>1.0293361255512569E-2</v>
      </c>
      <c r="N1118">
        <v>5.9945599188971225E-3</v>
      </c>
    </row>
    <row r="1119" spans="1:14">
      <c r="A1119" s="2">
        <v>45086</v>
      </c>
      <c r="B1119">
        <f>(Prices!B1119 - Prices!B1118) / Prices!B1118</f>
        <v>2.1600407598112272E-3</v>
      </c>
      <c r="C1119">
        <f>(Prices!D1119 - Prices!D1118) / Prices!D1118</f>
        <v>-6.5995951293698557E-3</v>
      </c>
      <c r="D1119">
        <f>(Prices!F1119 - Prices!F1118) / Prices!F1118</f>
        <v>7.369212062622966E-4</v>
      </c>
      <c r="E1119">
        <f>(Prices!G1119 - Prices!G1118) / Prices!G1118</f>
        <v>-1.559871904668499E-3</v>
      </c>
      <c r="F1119">
        <f>(Prices!H1119 - Prices!H1118) / Prices!H1118</f>
        <v>1.9897181796010421E-3</v>
      </c>
      <c r="G1119">
        <f>(Prices!I1119 - Prices!I1118) / Prices!I1118</f>
        <v>4.7040919078355217E-3</v>
      </c>
      <c r="H1119">
        <f>(Prices!J1119 - Prices!J1118) / Prices!J1118</f>
        <v>6.7514051094854331E-3</v>
      </c>
      <c r="I1119">
        <f>(Prices!K1119 - Prices!K1118) / Prices!K1118</f>
        <v>8.1951745817476567E-4</v>
      </c>
      <c r="J1119">
        <f>(Prices!P1119 - Prices!P1118) / Prices!P1118</f>
        <v>4.0619915104063625E-2</v>
      </c>
      <c r="K1119">
        <f>(Prices!S1119 - Prices!S1118) / Prices!S1118</f>
        <v>-7.3944232349876706E-3</v>
      </c>
      <c r="L1119">
        <v>3.822772537348417E-3</v>
      </c>
      <c r="M1119">
        <v>-4.335681493773453E-4</v>
      </c>
      <c r="N1119">
        <v>1.6733611284541366E-3</v>
      </c>
    </row>
    <row r="1120" spans="1:14">
      <c r="A1120" s="2">
        <v>45089</v>
      </c>
      <c r="B1120">
        <f>(Prices!B1120 - Prices!B1119) / Prices!B1119</f>
        <v>1.5638511161915648E-2</v>
      </c>
      <c r="C1120">
        <f>(Prices!D1120 - Prices!D1119) / Prices!D1119</f>
        <v>2.5439515368102444E-2</v>
      </c>
      <c r="D1120">
        <f>(Prices!F1120 - Prices!F1119) / Prices!F1119</f>
        <v>1.1535591095510809E-2</v>
      </c>
      <c r="E1120">
        <f>(Prices!G1120 - Prices!G1119) / Prices!G1119</f>
        <v>-6.8757651463421813E-4</v>
      </c>
      <c r="F1120">
        <f>(Prices!H1120 - Prices!H1119) / Prices!H1119</f>
        <v>-7.09202522419923E-5</v>
      </c>
      <c r="G1120">
        <f>(Prices!I1120 - Prices!I1119) / Prices!I1119</f>
        <v>1.5483959999333798E-2</v>
      </c>
      <c r="H1120">
        <f>(Prices!J1120 - Prices!J1119) / Prices!J1119</f>
        <v>1.8364831670315274E-2</v>
      </c>
      <c r="I1120">
        <f>(Prices!K1120 - Prices!K1119) / Prices!K1119</f>
        <v>-7.8466402620217708E-3</v>
      </c>
      <c r="J1120">
        <f>(Prices!P1120 - Prices!P1119) / Prices!P1119</f>
        <v>2.221770896144197E-2</v>
      </c>
      <c r="K1120">
        <f>(Prices!S1120 - Prices!S1119) / Prices!S1119</f>
        <v>-9.0325527267632651E-3</v>
      </c>
      <c r="L1120">
        <v>1.6896988937005607E-2</v>
      </c>
      <c r="M1120">
        <v>4.5542581311988836E-3</v>
      </c>
      <c r="N1120">
        <v>9.1895543624165368E-3</v>
      </c>
    </row>
    <row r="1121" spans="1:14">
      <c r="A1121" s="2">
        <v>45090</v>
      </c>
      <c r="B1121">
        <f>(Prices!B1121 - Prices!B1120) / Prices!B1120</f>
        <v>-2.6114241677360119E-3</v>
      </c>
      <c r="C1121">
        <f>(Prices!D1121 - Prices!D1120) / Prices!D1120</f>
        <v>7.1110031999849482E-4</v>
      </c>
      <c r="D1121">
        <f>(Prices!F1121 - Prices!F1120) / Prices!F1120</f>
        <v>1.5367863173167435E-3</v>
      </c>
      <c r="E1121">
        <f>(Prices!G1121 - Prices!G1120) / Prices!G1120</f>
        <v>5.2533447256243827E-3</v>
      </c>
      <c r="F1121">
        <f>(Prices!H1121 - Prices!H1120) / Prices!H1120</f>
        <v>7.2341492609941356E-3</v>
      </c>
      <c r="G1121">
        <f>(Prices!I1121 - Prices!I1120) / Prices!I1120</f>
        <v>7.3524698173011863E-3</v>
      </c>
      <c r="H1121">
        <f>(Prices!J1121 - Prices!J1120) / Prices!J1120</f>
        <v>3.9005186877957773E-2</v>
      </c>
      <c r="I1121">
        <f>(Prices!K1121 - Prices!K1120) / Prices!K1120</f>
        <v>-2.4069947275728292E-3</v>
      </c>
      <c r="J1121">
        <f>(Prices!P1121 - Prices!P1120) / Prices!P1120</f>
        <v>3.5544128242965996E-2</v>
      </c>
      <c r="K1121">
        <f>(Prices!S1121 - Prices!S1120) / Prices!S1120</f>
        <v>1.8798410893069181E-4</v>
      </c>
      <c r="L1121">
        <v>7.6839132860614806E-3</v>
      </c>
      <c r="M1121">
        <v>9.714997025327507E-3</v>
      </c>
      <c r="N1121">
        <v>6.5970246534568441E-3</v>
      </c>
    </row>
    <row r="1122" spans="1:14">
      <c r="A1122" s="2">
        <v>45091</v>
      </c>
      <c r="B1122">
        <f>(Prices!B1122 - Prices!B1121) / Prices!B1121</f>
        <v>3.4913524154615008E-3</v>
      </c>
      <c r="C1122">
        <f>(Prices!D1122 - Prices!D1121) / Prices!D1121</f>
        <v>-1.8948798849269515E-3</v>
      </c>
      <c r="D1122">
        <f>(Prices!F1122 - Prices!F1121) / Prices!F1121</f>
        <v>-1.2922023632603332E-3</v>
      </c>
      <c r="E1122">
        <f>(Prices!G1122 - Prices!G1121) / Prices!G1121</f>
        <v>5.1014824130490386E-3</v>
      </c>
      <c r="F1122">
        <f>(Prices!H1122 - Prices!H1121) / Prices!H1121</f>
        <v>-3.731813930244294E-3</v>
      </c>
      <c r="G1122">
        <f>(Prices!I1122 - Prices!I1121) / Prices!I1121</f>
        <v>9.1239954036253148E-3</v>
      </c>
      <c r="H1122">
        <f>(Prices!J1122 - Prices!J1121) / Prices!J1121</f>
        <v>4.8144893835334074E-2</v>
      </c>
      <c r="I1122">
        <f>(Prices!K1122 - Prices!K1121) / Prices!K1121</f>
        <v>9.3755501277839343E-3</v>
      </c>
      <c r="J1122">
        <f>(Prices!P1122 - Prices!P1121) / Prices!P1121</f>
        <v>-7.4213713175806427E-3</v>
      </c>
      <c r="K1122">
        <f>(Prices!S1122 - Prices!S1121) / Prices!S1121</f>
        <v>-1.2025594495508813E-2</v>
      </c>
      <c r="L1122">
        <v>7.2676959288724193E-3</v>
      </c>
      <c r="M1122">
        <v>2.5658115308024279E-3</v>
      </c>
      <c r="N1122">
        <v>7.7245004469206878E-4</v>
      </c>
    </row>
    <row r="1123" spans="1:14">
      <c r="A1123" s="2">
        <v>45092</v>
      </c>
      <c r="B1123">
        <f>(Prices!B1123 - Prices!B1122) / Prices!B1122</f>
        <v>1.1198608049222021E-2</v>
      </c>
      <c r="C1123">
        <f>(Prices!D1123 - Prices!D1122) / Prices!D1122</f>
        <v>5.4580165432703189E-3</v>
      </c>
      <c r="D1123">
        <f>(Prices!F1123 - Prices!F1122) / Prices!F1122</f>
        <v>1.1482202142251969E-2</v>
      </c>
      <c r="E1123">
        <f>(Prices!G1123 - Prices!G1122) / Prices!G1122</f>
        <v>1.3431485252997319E-2</v>
      </c>
      <c r="F1123">
        <f>(Prices!H1123 - Prices!H1122) / Prices!H1122</f>
        <v>1.1308285976254825E-2</v>
      </c>
      <c r="G1123">
        <f>(Prices!I1123 - Prices!I1122) / Prices!I1122</f>
        <v>3.1896715450272624E-2</v>
      </c>
      <c r="H1123">
        <f>(Prices!J1123 - Prices!J1122) / Prices!J1122</f>
        <v>-8.0005596982459359E-3</v>
      </c>
      <c r="I1123">
        <f>(Prices!K1123 - Prices!K1122) / Prices!K1122</f>
        <v>1.3863979730300768E-2</v>
      </c>
      <c r="J1123">
        <f>(Prices!P1123 - Prices!P1122) / Prices!P1122</f>
        <v>-3.4659239799891815E-3</v>
      </c>
      <c r="K1123">
        <f>(Prices!S1123 - Prices!S1122) / Prices!S1122</f>
        <v>6.9418116131776909E-3</v>
      </c>
      <c r="L1123">
        <v>1.1915869667060291E-2</v>
      </c>
      <c r="M1123">
        <v>9.3837192301242395E-3</v>
      </c>
      <c r="N1123">
        <v>1.2823720005785404E-2</v>
      </c>
    </row>
    <row r="1124" spans="1:14">
      <c r="A1124" s="2">
        <v>45093</v>
      </c>
      <c r="B1124">
        <f>(Prices!B1124 - Prices!B1123) / Prices!B1123</f>
        <v>-5.8599403029691239E-3</v>
      </c>
      <c r="C1124">
        <f>(Prices!D1124 - Prices!D1123) / Prices!D1123</f>
        <v>-1.2744888197649589E-2</v>
      </c>
      <c r="D1124">
        <f>(Prices!F1124 - Prices!F1123) / Prices!F1123</f>
        <v>-1.2471084493348258E-2</v>
      </c>
      <c r="E1124">
        <f>(Prices!G1124 - Prices!G1123) / Prices!G1123</f>
        <v>3.053726183792631E-3</v>
      </c>
      <c r="F1124">
        <f>(Prices!H1124 - Prices!H1123) / Prices!H1123</f>
        <v>1.1880053192778457E-3</v>
      </c>
      <c r="G1124">
        <f>(Prices!I1124 - Prices!I1123) / Prices!I1123</f>
        <v>-1.6575818701597651E-2</v>
      </c>
      <c r="H1124">
        <f>(Prices!J1124 - Prices!J1123) / Prices!J1123</f>
        <v>9.1415990190725938E-4</v>
      </c>
      <c r="I1124">
        <f>(Prices!K1124 - Prices!K1123) / Prices!K1123</f>
        <v>7.3426950925548941E-3</v>
      </c>
      <c r="J1124">
        <f>(Prices!P1124 - Prices!P1123) / Prices!P1123</f>
        <v>1.8132140520153474E-2</v>
      </c>
      <c r="K1124">
        <f>(Prices!S1124 - Prices!S1123) / Prices!S1123</f>
        <v>-7.1772639918847121E-3</v>
      </c>
      <c r="L1124">
        <v>-6.2928453097598168E-3</v>
      </c>
      <c r="M1124">
        <v>-2.9581172150285853E-3</v>
      </c>
      <c r="N1124">
        <v>-3.6877655496822454E-3</v>
      </c>
    </row>
    <row r="1125" spans="1:14">
      <c r="A1125" s="2">
        <v>45097</v>
      </c>
      <c r="B1125">
        <f>(Prices!B1125 - Prices!B1124) / Prices!B1124</f>
        <v>4.8665511010430844E-4</v>
      </c>
      <c r="C1125">
        <f>(Prices!D1125 - Prices!D1124) / Prices!D1124</f>
        <v>2.3109484458053958E-3</v>
      </c>
      <c r="D1125">
        <f>(Prices!F1125 - Prices!F1124) / Prices!F1124</f>
        <v>-3.4808548626590529E-3</v>
      </c>
      <c r="E1125">
        <f>(Prices!G1125 - Prices!G1124) / Prices!G1124</f>
        <v>-6.0862508403932249E-4</v>
      </c>
      <c r="F1125">
        <f>(Prices!H1125 - Prices!H1124) / Prices!H1124</f>
        <v>-5.0956403990575919E-3</v>
      </c>
      <c r="G1125">
        <f>(Prices!I1125 - Prices!I1124) / Prices!I1124</f>
        <v>-1.2502698286833159E-2</v>
      </c>
      <c r="H1125">
        <f>(Prices!J1125 - Prices!J1124) / Prices!J1124</f>
        <v>2.6140909572958261E-2</v>
      </c>
      <c r="I1125">
        <f>(Prices!K1125 - Prices!K1124) / Prices!K1124</f>
        <v>-9.228155090746714E-3</v>
      </c>
      <c r="J1125">
        <f>(Prices!P1125 - Prices!P1124) / Prices!P1124</f>
        <v>5.3389127220017644E-2</v>
      </c>
      <c r="K1125">
        <f>(Prices!S1125 - Prices!S1124) / Prices!S1124</f>
        <v>-2.2923942742425613E-2</v>
      </c>
      <c r="L1125">
        <v>-1.4316497881611896E-3</v>
      </c>
      <c r="M1125">
        <v>-1.3430867437174863E-2</v>
      </c>
      <c r="N1125">
        <v>-4.6144209054947184E-3</v>
      </c>
    </row>
    <row r="1126" spans="1:14">
      <c r="A1126" s="2">
        <v>45098</v>
      </c>
      <c r="B1126">
        <f>(Prices!B1126 - Prices!B1125) / Prices!B1125</f>
        <v>-5.6752429733743859E-3</v>
      </c>
      <c r="C1126">
        <f>(Prices!D1126 - Prices!D1125) / Prices!D1125</f>
        <v>-7.5528459012719354E-3</v>
      </c>
      <c r="D1126">
        <f>(Prices!F1126 - Prices!F1125) / Prices!F1125</f>
        <v>-2.0714793574558264E-2</v>
      </c>
      <c r="E1126">
        <f>(Prices!G1126 - Prices!G1125) / Prices!G1125</f>
        <v>-1.5234929538452751E-3</v>
      </c>
      <c r="F1126">
        <f>(Prices!H1126 - Prices!H1125) / Prices!H1125</f>
        <v>-1.4733287420241085E-3</v>
      </c>
      <c r="G1126">
        <f>(Prices!I1126 - Prices!I1125) / Prices!I1125</f>
        <v>-1.3281914208987515E-2</v>
      </c>
      <c r="H1126">
        <f>(Prices!J1126 - Prices!J1125) / Prices!J1125</f>
        <v>-1.7417043522392098E-2</v>
      </c>
      <c r="I1126">
        <f>(Prices!K1126 - Prices!K1125) / Prices!K1125</f>
        <v>8.6390493853055889E-3</v>
      </c>
      <c r="J1126">
        <f>(Prices!P1126 - Prices!P1125) / Prices!P1125</f>
        <v>-5.461840074776661E-2</v>
      </c>
      <c r="K1126">
        <f>(Prices!S1126 - Prices!S1125) / Prices!S1125</f>
        <v>1.1195433975877397E-2</v>
      </c>
      <c r="L1126">
        <v>-1.3627728770972361E-2</v>
      </c>
      <c r="M1126">
        <v>1.5176644235652616E-3</v>
      </c>
      <c r="N1126">
        <v>-5.4786946327132751E-3</v>
      </c>
    </row>
    <row r="1127" spans="1:14">
      <c r="A1127" s="2">
        <v>45099</v>
      </c>
      <c r="B1127">
        <f>(Prices!B1127 - Prices!B1126) / Prices!B1126</f>
        <v>1.652532743176649E-2</v>
      </c>
      <c r="C1127">
        <f>(Prices!D1127 - Prices!D1126) / Prices!D1126</f>
        <v>4.2617896238035746E-2</v>
      </c>
      <c r="D1127">
        <f>(Prices!F1127 - Prices!F1126) / Prices!F1126</f>
        <v>2.15677097149388E-2</v>
      </c>
      <c r="E1127">
        <f>(Prices!G1127 - Prices!G1126) / Prices!G1126</f>
        <v>1.0617699784847855E-2</v>
      </c>
      <c r="F1127">
        <f>(Prices!H1127 - Prices!H1126) / Prices!H1126</f>
        <v>-1.9252484005344205E-2</v>
      </c>
      <c r="G1127">
        <f>(Prices!I1127 - Prices!I1126) / Prices!I1126</f>
        <v>1.8437480798370088E-2</v>
      </c>
      <c r="H1127">
        <f>(Prices!J1127 - Prices!J1126) / Prices!J1126</f>
        <v>-4.6453532632392906E-4</v>
      </c>
      <c r="I1127">
        <f>(Prices!K1127 - Prices!K1126) / Prices!K1126</f>
        <v>3.4126214347304736E-3</v>
      </c>
      <c r="J1127">
        <f>(Prices!P1127 - Prices!P1126) / Prices!P1126</f>
        <v>1.9848894111198737E-2</v>
      </c>
      <c r="K1127">
        <f>(Prices!S1127 - Prices!S1126) / Prices!S1126</f>
        <v>-5.4876322376281915E-3</v>
      </c>
      <c r="L1127">
        <v>1.1798762123749791E-2</v>
      </c>
      <c r="M1127">
        <v>-6.0606480790346704E-3</v>
      </c>
      <c r="N1127">
        <v>3.6393462140360744E-3</v>
      </c>
    </row>
    <row r="1128" spans="1:14">
      <c r="A1128" s="2">
        <v>45100</v>
      </c>
      <c r="B1128">
        <f>(Prices!B1128 - Prices!B1127) / Prices!B1127</f>
        <v>-1.7113121108384732E-3</v>
      </c>
      <c r="C1128">
        <f>(Prices!D1128 - Prices!D1127) / Prices!D1127</f>
        <v>-6.3003619199698286E-3</v>
      </c>
      <c r="D1128">
        <f>(Prices!F1128 - Prices!F1127) / Prices!F1127</f>
        <v>-6.5773351218786783E-3</v>
      </c>
      <c r="E1128">
        <f>(Prices!G1128 - Prices!G1127) / Prices!G1127</f>
        <v>-8.4540118662536769E-4</v>
      </c>
      <c r="F1128">
        <f>(Prices!H1128 - Prices!H1127) / Prices!H1127</f>
        <v>-5.2298703725778281E-3</v>
      </c>
      <c r="G1128">
        <f>(Prices!I1128 - Prices!I1127) / Prices!I1127</f>
        <v>-1.380605585977808E-2</v>
      </c>
      <c r="H1128">
        <f>(Prices!J1128 - Prices!J1127) / Prices!J1127</f>
        <v>-1.8965806980424906E-2</v>
      </c>
      <c r="I1128">
        <f>(Prices!K1128 - Prices!K1127) / Prices!K1127</f>
        <v>-9.9365922184680086E-3</v>
      </c>
      <c r="J1128">
        <f>(Prices!P1128 - Prices!P1127) / Prices!P1127</f>
        <v>-3.0270888067223788E-2</v>
      </c>
      <c r="K1128">
        <f>(Prices!S1128 - Prices!S1127) / Prices!S1127</f>
        <v>-8.7126079177404399E-3</v>
      </c>
      <c r="L1128">
        <v>-9.9133774422315354E-3</v>
      </c>
      <c r="M1128">
        <v>-1.6114972043931277E-2</v>
      </c>
      <c r="N1128">
        <v>-7.5007966641658088E-3</v>
      </c>
    </row>
    <row r="1129" spans="1:14">
      <c r="A1129" s="2">
        <v>45103</v>
      </c>
      <c r="B1129">
        <f>(Prices!B1129 - Prices!B1128) / Prices!B1128</f>
        <v>-7.5529065817571336E-3</v>
      </c>
      <c r="C1129">
        <f>(Prices!D1129 - Prices!D1128) / Prices!D1128</f>
        <v>-1.5464315871676933E-2</v>
      </c>
      <c r="D1129">
        <f>(Prices!F1129 - Prices!F1128) / Prices!F1128</f>
        <v>-3.2695871555425041E-2</v>
      </c>
      <c r="E1129">
        <f>(Prices!G1129 - Prices!G1128) / Prices!G1128</f>
        <v>-1.1179488384213765E-2</v>
      </c>
      <c r="F1129">
        <f>(Prices!H1129 - Prices!H1128) / Prices!H1128</f>
        <v>2.4485658408397401E-3</v>
      </c>
      <c r="G1129">
        <f>(Prices!I1129 - Prices!I1128) / Prices!I1128</f>
        <v>-1.9162838124932694E-2</v>
      </c>
      <c r="H1129">
        <f>(Prices!J1129 - Prices!J1128) / Prices!J1128</f>
        <v>-3.7361563585673274E-2</v>
      </c>
      <c r="I1129">
        <f>(Prices!K1129 - Prices!K1128) / Prices!K1128</f>
        <v>1.0104859956974841E-3</v>
      </c>
      <c r="J1129">
        <f>(Prices!P1129 - Prices!P1128) / Prices!P1128</f>
        <v>-6.0600166336257796E-2</v>
      </c>
      <c r="K1129">
        <f>(Prices!S1129 - Prices!S1128) / Prices!S1128</f>
        <v>1.8457100826257958E-2</v>
      </c>
      <c r="L1129">
        <v>-1.3405322602102926E-2</v>
      </c>
      <c r="M1129">
        <v>3.0986917913440109E-3</v>
      </c>
      <c r="N1129">
        <v>-4.1287846664390792E-3</v>
      </c>
    </row>
    <row r="1130" spans="1:14">
      <c r="A1130" s="2">
        <v>45104</v>
      </c>
      <c r="B1130">
        <f>(Prices!B1130 - Prices!B1129) / Prices!B1129</f>
        <v>1.5059056857500655E-2</v>
      </c>
      <c r="C1130">
        <f>(Prices!D1130 - Prices!D1129) / Prices!D1129</f>
        <v>1.4529104045573763E-2</v>
      </c>
      <c r="D1130">
        <f>(Prices!F1130 - Prices!F1129) / Prices!F1129</f>
        <v>-8.4379469870877991E-5</v>
      </c>
      <c r="E1130">
        <f>(Prices!G1130 - Prices!G1129) / Prices!G1129</f>
        <v>-2.078100666526589E-3</v>
      </c>
      <c r="F1130">
        <f>(Prices!H1130 - Prices!H1129) / Prices!H1129</f>
        <v>7.1847574325179271E-5</v>
      </c>
      <c r="G1130">
        <f>(Prices!I1130 - Prices!I1129) / Prices!I1129</f>
        <v>1.8168056438669276E-2</v>
      </c>
      <c r="H1130">
        <f>(Prices!J1130 - Prices!J1129) / Prices!J1129</f>
        <v>3.0616256088582972E-2</v>
      </c>
      <c r="I1130">
        <f>(Prices!K1130 - Prices!K1129) / Prices!K1129</f>
        <v>9.4879298324371565E-3</v>
      </c>
      <c r="J1130">
        <f>(Prices!P1130 - Prices!P1129) / Prices!P1129</f>
        <v>3.8000429562917513E-2</v>
      </c>
      <c r="K1130">
        <f>(Prices!S1130 - Prices!S1129) / Prices!S1129</f>
        <v>2.4930667465877924E-3</v>
      </c>
      <c r="L1130">
        <v>1.7194007234905422E-2</v>
      </c>
      <c r="M1130">
        <v>8.1640689179774736E-3</v>
      </c>
      <c r="N1130">
        <v>1.1081392608653897E-2</v>
      </c>
    </row>
    <row r="1131" spans="1:14">
      <c r="A1131" s="2">
        <v>45105</v>
      </c>
      <c r="B1131">
        <f>(Prices!B1131 - Prices!B1130) / Prices!B1130</f>
        <v>6.3277251133455666E-3</v>
      </c>
      <c r="C1131">
        <f>(Prices!D1131 - Prices!D1130) / Prices!D1130</f>
        <v>-1.0837544324665989E-3</v>
      </c>
      <c r="D1131">
        <f>(Prices!F1131 - Prices!F1130) / Prices!F1130</f>
        <v>1.5634191211698907E-2</v>
      </c>
      <c r="E1131">
        <f>(Prices!G1131 - Prices!G1130) / Prices!G1130</f>
        <v>-2.0207915970901487E-3</v>
      </c>
      <c r="F1131">
        <f>(Prices!H1131 - Prices!H1130) / Prices!H1130</f>
        <v>-4.3822709200632094E-3</v>
      </c>
      <c r="G1131">
        <f>(Prices!I1131 - Prices!I1130) / Prices!I1130</f>
        <v>3.8256182188444372E-3</v>
      </c>
      <c r="H1131">
        <f>(Prices!J1131 - Prices!J1130) / Prices!J1130</f>
        <v>-1.812488046468964E-2</v>
      </c>
      <c r="I1131">
        <f>(Prices!K1131 - Prices!K1130) / Prices!K1130</f>
        <v>-1.9990896286668119E-4</v>
      </c>
      <c r="J1131">
        <f>(Prices!P1131 - Prices!P1130) / Prices!P1130</f>
        <v>2.4099689695478585E-2</v>
      </c>
      <c r="K1131">
        <f>(Prices!S1131 - Prices!S1130) / Prices!S1130</f>
        <v>8.1301537775796753E-3</v>
      </c>
      <c r="L1131">
        <v>1.9514597378607196E-3</v>
      </c>
      <c r="M1131">
        <v>2.1896211955348686E-4</v>
      </c>
      <c r="N1131">
        <v>4.4741200805312284E-4</v>
      </c>
    </row>
    <row r="1132" spans="1:14">
      <c r="A1132" s="2">
        <v>45106</v>
      </c>
      <c r="B1132">
        <f>(Prices!B1132 - Prices!B1131) / Prices!B1131</f>
        <v>1.7966466295738356E-3</v>
      </c>
      <c r="C1132">
        <f>(Prices!D1132 - Prices!D1131) / Prices!D1131</f>
        <v>-8.8344065372515379E-3</v>
      </c>
      <c r="D1132">
        <f>(Prices!F1132 - Prices!F1131) / Prices!F1131</f>
        <v>-8.9864434196907147E-3</v>
      </c>
      <c r="E1132">
        <f>(Prices!G1132 - Prices!G1131) / Prices!G1131</f>
        <v>6.995511434193245E-3</v>
      </c>
      <c r="F1132">
        <f>(Prices!H1132 - Prices!H1131) / Prices!H1131</f>
        <v>3.4923376407444029E-2</v>
      </c>
      <c r="G1132">
        <f>(Prices!I1132 - Prices!I1131) / Prices!I1131</f>
        <v>-2.3819686032423926E-3</v>
      </c>
      <c r="H1132">
        <f>(Prices!J1132 - Prices!J1131) / Prices!J1131</f>
        <v>-7.1749016316427659E-3</v>
      </c>
      <c r="I1132">
        <f>(Prices!K1132 - Prices!K1131) / Prices!K1131</f>
        <v>-4.0670371881183984E-3</v>
      </c>
      <c r="J1132">
        <f>(Prices!P1132 - Prices!P1131) / Prices!P1131</f>
        <v>4.9173033626504084E-3</v>
      </c>
      <c r="K1132">
        <f>(Prices!S1132 - Prices!S1131) / Prices!S1131</f>
        <v>1.2333977380247066E-2</v>
      </c>
      <c r="L1132">
        <v>-2.0023837578162324E-3</v>
      </c>
      <c r="M1132">
        <v>-1.3130299907886485E-3</v>
      </c>
      <c r="N1132">
        <v>3.8306486193631644E-3</v>
      </c>
    </row>
    <row r="1133" spans="1:14">
      <c r="A1133" s="2">
        <v>45107</v>
      </c>
      <c r="B1133">
        <f>(Prices!B1133 - Prices!B1132) / Prices!B1132</f>
        <v>2.3102477721491155E-2</v>
      </c>
      <c r="C1133">
        <f>(Prices!D1133 - Prices!D1132) / Prices!D1132</f>
        <v>1.9233769000189853E-2</v>
      </c>
      <c r="D1133">
        <f>(Prices!F1133 - Prices!F1132) / Prices!F1132</f>
        <v>5.0376897314438843E-3</v>
      </c>
      <c r="E1133">
        <f>(Prices!G1133 - Prices!G1132) / Prices!G1132</f>
        <v>8.6535788914830474E-3</v>
      </c>
      <c r="F1133">
        <f>(Prices!H1133 - Prices!H1132) / Prices!H1132</f>
        <v>1.4013663126931149E-2</v>
      </c>
      <c r="G1133">
        <f>(Prices!I1133 - Prices!I1132) / Prices!I1132</f>
        <v>1.6385732024655552E-2</v>
      </c>
      <c r="H1133">
        <f>(Prices!J1133 - Prices!J1132) / Prices!J1132</f>
        <v>3.6255053438732497E-2</v>
      </c>
      <c r="I1133">
        <f>(Prices!K1133 - Prices!K1132) / Prices!K1132</f>
        <v>1.5798554662829995E-2</v>
      </c>
      <c r="J1133">
        <f>(Prices!P1133 - Prices!P1132) / Prices!P1132</f>
        <v>1.6582481606492717E-2</v>
      </c>
      <c r="K1133">
        <f>(Prices!S1133 - Prices!S1132) / Prices!S1132</f>
        <v>5.1545149521956971E-3</v>
      </c>
      <c r="L1133">
        <v>1.542010198894655E-2</v>
      </c>
      <c r="M1133">
        <v>1.1831713015814161E-2</v>
      </c>
      <c r="N1133">
        <v>1.1850645978832371E-2</v>
      </c>
    </row>
    <row r="1134" spans="1:14">
      <c r="A1134" s="2">
        <v>45110</v>
      </c>
      <c r="B1134">
        <f>(Prices!B1134 - Prices!B1133) / Prices!B1133</f>
        <v>-7.7846669959246067E-3</v>
      </c>
      <c r="C1134">
        <f>(Prices!D1134 - Prices!D1133) / Prices!D1133</f>
        <v>-1.0739443770559273E-3</v>
      </c>
      <c r="D1134">
        <f>(Prices!F1134 - Prices!F1133) / Prices!F1133</f>
        <v>1.6709841248809013E-3</v>
      </c>
      <c r="E1134">
        <f>(Prices!G1134 - Prices!G1133) / Prices!G1133</f>
        <v>-1.3110339042441965E-2</v>
      </c>
      <c r="F1134">
        <f>(Prices!H1134 - Prices!H1133) / Prices!H1133</f>
        <v>8.0444826444811841E-3</v>
      </c>
      <c r="G1134">
        <f>(Prices!I1134 - Prices!I1133) / Prices!I1133</f>
        <v>-7.4881516674245446E-3</v>
      </c>
      <c r="H1134">
        <f>(Prices!J1134 - Prices!J1133) / Prices!J1133</f>
        <v>2.6240049207872387E-3</v>
      </c>
      <c r="I1134">
        <f>(Prices!K1134 - Prices!K1133) / Prices!K1133</f>
        <v>5.0085623867302167E-3</v>
      </c>
      <c r="J1134">
        <f>(Prices!P1134 - Prices!P1133) / Prices!P1133</f>
        <v>6.8953734454273927E-2</v>
      </c>
      <c r="K1134">
        <f>(Prices!S1134 - Prices!S1133) / Prices!S1133</f>
        <v>1.9580147631287083E-3</v>
      </c>
      <c r="L1134">
        <v>2.3550355498421563E-3</v>
      </c>
      <c r="M1134">
        <v>1.7324798215148539E-3</v>
      </c>
      <c r="N1134">
        <v>1.9151428432881363E-3</v>
      </c>
    </row>
    <row r="1135" spans="1:14">
      <c r="A1135" s="2">
        <v>45112</v>
      </c>
      <c r="B1135">
        <f>(Prices!B1135 - Prices!B1134) / Prices!B1134</f>
        <v>-5.8714683742435592E-3</v>
      </c>
      <c r="C1135">
        <f>(Prices!D1135 - Prices!D1134) / Prices!D1134</f>
        <v>1.2287180203463641E-3</v>
      </c>
      <c r="D1135">
        <f>(Prices!F1135 - Prices!F1134) / Prices!F1134</f>
        <v>1.5429472148489273E-2</v>
      </c>
      <c r="E1135">
        <f>(Prices!G1135 - Prices!G1134) / Prices!G1134</f>
        <v>-3.3058736307794187E-3</v>
      </c>
      <c r="F1135">
        <f>(Prices!H1135 - Prices!H1134) / Prices!H1134</f>
        <v>-6.6615327882974945E-3</v>
      </c>
      <c r="G1135">
        <f>(Prices!I1135 - Prices!I1134) / Prices!I1134</f>
        <v>4.7315651156131183E-4</v>
      </c>
      <c r="H1135">
        <f>(Prices!J1135 - Prices!J1134) / Prices!J1134</f>
        <v>-2.2632294740971286E-3</v>
      </c>
      <c r="I1135">
        <f>(Prices!K1135 - Prices!K1134) / Prices!K1134</f>
        <v>-1.704795758668085E-3</v>
      </c>
      <c r="J1135">
        <f>(Prices!P1135 - Prices!P1134) / Prices!P1134</f>
        <v>9.5061239099577827E-3</v>
      </c>
      <c r="K1135">
        <f>(Prices!S1135 - Prices!S1134) / Prices!S1134</f>
        <v>-5.1182158162804223E-3</v>
      </c>
      <c r="L1135">
        <v>-2.7188473425621108E-5</v>
      </c>
      <c r="M1135">
        <v>-1.0808530176398854E-2</v>
      </c>
      <c r="N1135">
        <v>-2.2301655128242745E-3</v>
      </c>
    </row>
    <row r="1136" spans="1:14">
      <c r="A1136" s="2">
        <v>45113</v>
      </c>
      <c r="B1136">
        <f>(Prices!B1136 - Prices!B1135) / Prices!B1135</f>
        <v>2.5087540016557565E-3</v>
      </c>
      <c r="C1136">
        <f>(Prices!D1136 - Prices!D1135) / Prices!D1135</f>
        <v>-1.5493205988729017E-2</v>
      </c>
      <c r="D1136">
        <f>(Prices!F1136 - Prices!F1135) / Prices!F1135</f>
        <v>-1.3470282818673114E-2</v>
      </c>
      <c r="E1136">
        <f>(Prices!G1136 - Prices!G1135) / Prices!G1135</f>
        <v>-7.4319526004600032E-3</v>
      </c>
      <c r="F1136">
        <f>(Prices!H1136 - Prices!H1135) / Prices!H1135</f>
        <v>-9.8867487365997975E-3</v>
      </c>
      <c r="G1136">
        <f>(Prices!I1136 - Prices!I1135) / Prices!I1135</f>
        <v>9.2268791350573389E-3</v>
      </c>
      <c r="H1136">
        <f>(Prices!J1136 - Prices!J1135) / Prices!J1135</f>
        <v>-5.0570654171799316E-3</v>
      </c>
      <c r="I1136">
        <f>(Prices!K1136 - Prices!K1135) / Prices!K1135</f>
        <v>-1.6420424364235117E-3</v>
      </c>
      <c r="J1136">
        <f>(Prices!P1136 - Prices!P1135) / Prices!P1135</f>
        <v>-2.1028045208104099E-2</v>
      </c>
      <c r="K1136">
        <f>(Prices!S1136 - Prices!S1135) / Prices!S1135</f>
        <v>-3.7321062121259768E-2</v>
      </c>
      <c r="L1136">
        <v>-7.6156566362175363E-3</v>
      </c>
      <c r="M1136">
        <v>-1.7701073127558361E-2</v>
      </c>
      <c r="N1136">
        <v>-8.1541994882849481E-3</v>
      </c>
    </row>
    <row r="1137" spans="1:14">
      <c r="A1137" s="2">
        <v>45114</v>
      </c>
      <c r="B1137">
        <f>(Prices!B1137 - Prices!B1136) / Prices!B1136</f>
        <v>-5.8912051015722038E-3</v>
      </c>
      <c r="C1137">
        <f>(Prices!D1137 - Prices!D1136) / Prices!D1136</f>
        <v>1.106262201770975E-2</v>
      </c>
      <c r="D1137">
        <f>(Prices!F1137 - Prices!F1136) / Prices!F1136</f>
        <v>-5.2451203356878211E-3</v>
      </c>
      <c r="E1137">
        <f>(Prices!G1137 - Prices!G1136) / Prices!G1136</f>
        <v>-1.4541882437869271E-2</v>
      </c>
      <c r="F1137">
        <f>(Prices!H1137 - Prices!H1136) / Prices!H1136</f>
        <v>7.8906982525030166E-3</v>
      </c>
      <c r="G1137">
        <f>(Prices!I1137 - Prices!I1136) / Prices!I1136</f>
        <v>-1.1867416659695285E-2</v>
      </c>
      <c r="H1137">
        <f>(Prices!J1137 - Prices!J1136) / Prices!J1136</f>
        <v>9.5003847574222228E-3</v>
      </c>
      <c r="I1137">
        <f>(Prices!K1137 - Prices!K1136) / Prices!K1136</f>
        <v>-2.0988308944348843E-2</v>
      </c>
      <c r="J1137">
        <f>(Prices!P1137 - Prices!P1136) / Prices!P1136</f>
        <v>-7.6300564256253913E-3</v>
      </c>
      <c r="K1137">
        <f>(Prices!S1137 - Prices!S1136) / Prices!S1136</f>
        <v>2.3319567665031362E-3</v>
      </c>
      <c r="L1137">
        <v>-3.3201997801765447E-3</v>
      </c>
      <c r="M1137">
        <v>8.4538379267396855E-3</v>
      </c>
      <c r="N1137">
        <v>-2.3275081179198907E-3</v>
      </c>
    </row>
    <row r="1138" spans="1:14">
      <c r="A1138" s="2">
        <v>45117</v>
      </c>
      <c r="B1138">
        <f>(Prices!B1138 - Prices!B1137) / Prices!B1137</f>
        <v>-1.0855922063303417E-2</v>
      </c>
      <c r="C1138">
        <f>(Prices!D1138 - Prices!D1137) / Prices!D1137</f>
        <v>-2.0419182854096673E-2</v>
      </c>
      <c r="D1138">
        <f>(Prices!F1138 - Prices!F1137) / Prices!F1137</f>
        <v>-2.5359961665166391E-2</v>
      </c>
      <c r="E1138">
        <f>(Prices!G1138 - Prices!G1137) / Prices!G1137</f>
        <v>1.6322406630244601E-3</v>
      </c>
      <c r="F1138">
        <f>(Prices!H1138 - Prices!H1137) / Prices!H1137</f>
        <v>5.6117002709144513E-3</v>
      </c>
      <c r="G1138">
        <f>(Prices!I1138 - Prices!I1137) / Prices!I1137</f>
        <v>-1.5983591513612422E-2</v>
      </c>
      <c r="H1138">
        <f>(Prices!J1138 - Prices!J1137) / Prices!J1137</f>
        <v>-7.5993772839782611E-3</v>
      </c>
      <c r="I1138">
        <f>(Prices!K1138 - Prices!K1137) / Prices!K1137</f>
        <v>4.0331447594168385E-4</v>
      </c>
      <c r="J1138">
        <f>(Prices!P1138 - Prices!P1137) / Prices!P1137</f>
        <v>-1.7563704598109204E-2</v>
      </c>
      <c r="K1138">
        <f>(Prices!S1138 - Prices!S1137) / Prices!S1137</f>
        <v>1.4831284728367517E-2</v>
      </c>
      <c r="L1138">
        <v>3.2758590502663466E-4</v>
      </c>
      <c r="M1138">
        <v>2.6474033028806984E-3</v>
      </c>
      <c r="N1138">
        <v>2.6804552208699486E-3</v>
      </c>
    </row>
    <row r="1139" spans="1:14">
      <c r="A1139" s="2">
        <v>45118</v>
      </c>
      <c r="B1139">
        <f>(Prices!B1139 - Prices!B1138) / Prices!B1138</f>
        <v>-2.8099078812688872E-3</v>
      </c>
      <c r="C1139">
        <f>(Prices!D1139 - Prices!D1138) / Prices!D1138</f>
        <v>1.2978852839820577E-2</v>
      </c>
      <c r="D1139">
        <f>(Prices!F1139 - Prices!F1138) / Prices!F1138</f>
        <v>5.925457293093561E-3</v>
      </c>
      <c r="E1139">
        <f>(Prices!G1139 - Prices!G1138) / Prices!G1138</f>
        <v>-5.5167196228790667E-3</v>
      </c>
      <c r="F1139">
        <f>(Prices!H1139 - Prices!H1138) / Prices!H1138</f>
        <v>1.5638785152693194E-2</v>
      </c>
      <c r="G1139">
        <f>(Prices!I1139 - Prices!I1138) / Prices!I1138</f>
        <v>1.9285099776678619E-3</v>
      </c>
      <c r="H1139">
        <f>(Prices!J1139 - Prices!J1138) / Prices!J1138</f>
        <v>5.3340527822970428E-3</v>
      </c>
      <c r="I1139">
        <f>(Prices!K1139 - Prices!K1138) / Prices!K1138</f>
        <v>-5.239991661787723E-3</v>
      </c>
      <c r="J1139">
        <f>(Prices!P1139 - Prices!P1138) / Prices!P1138</f>
        <v>6.6771708445675969E-4</v>
      </c>
      <c r="K1139">
        <f>(Prices!S1139 - Prices!S1138) / Prices!S1138</f>
        <v>1.2226695398080016E-2</v>
      </c>
      <c r="L1139">
        <v>4.9406741984214389E-3</v>
      </c>
      <c r="M1139">
        <v>9.6809959269417573E-3</v>
      </c>
      <c r="N1139">
        <v>6.4113342292978198E-3</v>
      </c>
    </row>
    <row r="1140" spans="1:14">
      <c r="A1140" s="2">
        <v>45119</v>
      </c>
      <c r="B1140">
        <f>(Prices!B1140 - Prices!B1139) / Prices!B1139</f>
        <v>8.9854119464772529E-3</v>
      </c>
      <c r="C1140">
        <f>(Prices!D1140 - Prices!D1139) / Prices!D1139</f>
        <v>1.5685698801121993E-2</v>
      </c>
      <c r="D1140">
        <f>(Prices!F1140 - Prices!F1139) / Prices!F1139</f>
        <v>1.5280697348457205E-2</v>
      </c>
      <c r="E1140">
        <f>(Prices!G1140 - Prices!G1139) / Prices!G1139</f>
        <v>-3.4670636739101237E-3</v>
      </c>
      <c r="F1140">
        <f>(Prices!H1140 - Prices!H1139) / Prices!H1139</f>
        <v>4.9519786819512438E-3</v>
      </c>
      <c r="G1140">
        <f>(Prices!I1140 - Prices!I1139) / Prices!I1139</f>
        <v>1.4227003617321798E-2</v>
      </c>
      <c r="H1140">
        <f>(Prices!J1140 - Prices!J1139) / Prices!J1139</f>
        <v>3.5302328906007249E-2</v>
      </c>
      <c r="I1140">
        <f>(Prices!K1140 - Prices!K1139) / Prices!K1139</f>
        <v>5.2000844799669913E-3</v>
      </c>
      <c r="J1140">
        <f>(Prices!P1140 - Prices!P1139) / Prices!P1139</f>
        <v>8.1544224017725733E-3</v>
      </c>
      <c r="K1140">
        <f>(Prices!S1140 - Prices!S1139) / Prices!S1139</f>
        <v>4.9070851499579083E-3</v>
      </c>
      <c r="L1140">
        <v>1.2629869960499999E-2</v>
      </c>
      <c r="M1140">
        <v>1.9176255081258267E-2</v>
      </c>
      <c r="N1140">
        <v>7.8709271005738459E-3</v>
      </c>
    </row>
    <row r="1141" spans="1:14">
      <c r="A1141" s="2">
        <v>45120</v>
      </c>
      <c r="B1141">
        <f>(Prices!B1141 - Prices!B1140) / Prices!B1140</f>
        <v>4.0575018250092465E-3</v>
      </c>
      <c r="C1141">
        <f>(Prices!D1141 - Prices!D1140) / Prices!D1140</f>
        <v>2.6758409161619388E-2</v>
      </c>
      <c r="D1141">
        <f>(Prices!F1141 - Prices!F1140) / Prices!F1140</f>
        <v>4.7170686942062723E-2</v>
      </c>
      <c r="E1141">
        <f>(Prices!G1141 - Prices!G1140) / Prices!G1140</f>
        <v>4.6179593885914451E-3</v>
      </c>
      <c r="F1141">
        <f>(Prices!H1141 - Prices!H1140) / Prices!H1140</f>
        <v>4.8598846619482211E-3</v>
      </c>
      <c r="G1141">
        <f>(Prices!I1141 - Prices!I1140) / Prices!I1140</f>
        <v>1.6192064979659096E-2</v>
      </c>
      <c r="H1141">
        <f>(Prices!J1141 - Prices!J1140) / Prices!J1140</f>
        <v>4.7264687624480863E-2</v>
      </c>
      <c r="I1141">
        <f>(Prices!K1141 - Prices!K1140) / Prices!K1140</f>
        <v>6.7181931991616673E-4</v>
      </c>
      <c r="J1141">
        <f>(Prices!P1141 - Prices!P1140) / Prices!P1140</f>
        <v>2.1728754271496162E-2</v>
      </c>
      <c r="K1141">
        <f>(Prices!S1141 - Prices!S1140) / Prices!S1140</f>
        <v>-1.8311712181426378E-2</v>
      </c>
      <c r="L1141">
        <v>1.6978685805531999E-2</v>
      </c>
      <c r="M1141">
        <v>1.5394552275438357E-2</v>
      </c>
      <c r="N1141">
        <v>8.1512272035150473E-3</v>
      </c>
    </row>
    <row r="1142" spans="1:14">
      <c r="A1142" s="2">
        <v>45121</v>
      </c>
      <c r="B1142">
        <f>(Prices!B1142 - Prices!B1141) / Prices!B1141</f>
        <v>7.8735772910274045E-4</v>
      </c>
      <c r="C1142">
        <f>(Prices!D1142 - Prices!D1141) / Prices!D1141</f>
        <v>2.8294089008839163E-3</v>
      </c>
      <c r="D1142">
        <f>(Prices!F1142 - Prices!F1141) / Prices!F1141</f>
        <v>7.0659166443176281E-3</v>
      </c>
      <c r="E1142">
        <f>(Prices!G1142 - Prices!G1141) / Prices!G1141</f>
        <v>6.6743214901391649E-3</v>
      </c>
      <c r="F1142">
        <f>(Prices!H1142 - Prices!H1141) / Prices!H1141</f>
        <v>6.0457184177041684E-3</v>
      </c>
      <c r="G1142">
        <f>(Prices!I1142 - Prices!I1141) / Prices!I1141</f>
        <v>7.5292300660200293E-3</v>
      </c>
      <c r="H1142">
        <f>(Prices!J1142 - Prices!J1141) / Prices!J1141</f>
        <v>-1.1049139335530837E-2</v>
      </c>
      <c r="I1142">
        <f>(Prices!K1142 - Prices!K1141) / Prices!K1141</f>
        <v>7.3850510990709104E-3</v>
      </c>
      <c r="J1142">
        <f>(Prices!P1142 - Prices!P1141) / Prices!P1141</f>
        <v>1.2522529912772876E-2</v>
      </c>
      <c r="K1142">
        <f>(Prices!S1142 - Prices!S1141) / Prices!S1141</f>
        <v>-3.4436657714554182E-2</v>
      </c>
      <c r="L1142">
        <v>-2.108727492847198E-4</v>
      </c>
      <c r="M1142">
        <v>-6.1068565884643553E-3</v>
      </c>
      <c r="N1142">
        <v>-7.9890198898429103E-4</v>
      </c>
    </row>
    <row r="1143" spans="1:14">
      <c r="A1143" s="2">
        <v>45124</v>
      </c>
      <c r="B1143">
        <f>(Prices!B1143 - Prices!B1142) / Prices!B1142</f>
        <v>1.7305488596951656E-2</v>
      </c>
      <c r="C1143">
        <f>(Prices!D1143 - Prices!D1142) / Prices!D1142</f>
        <v>-8.3159725133307733E-3</v>
      </c>
      <c r="D1143">
        <f>(Prices!F1143 - Prices!F1142) / Prices!F1142</f>
        <v>-6.1392130265121286E-3</v>
      </c>
      <c r="E1143">
        <f>(Prices!G1143 - Prices!G1142) / Prices!G1142</f>
        <v>-5.0039529837583021E-3</v>
      </c>
      <c r="F1143">
        <f>(Prices!H1143 - Prices!H1142) / Prices!H1142</f>
        <v>2.4103544187523876E-2</v>
      </c>
      <c r="G1143">
        <f>(Prices!I1143 - Prices!I1142) / Prices!I1142</f>
        <v>1.4193893851006275E-3</v>
      </c>
      <c r="H1143">
        <f>(Prices!J1143 - Prices!J1142) / Prices!J1142</f>
        <v>2.181707968257305E-2</v>
      </c>
      <c r="I1143">
        <f>(Prices!K1143 - Prices!K1142) / Prices!K1142</f>
        <v>-7.0644199878492969E-3</v>
      </c>
      <c r="J1143">
        <f>(Prices!P1143 - Prices!P1142) / Prices!P1142</f>
        <v>3.1985215167468162E-2</v>
      </c>
      <c r="K1143">
        <f>(Prices!S1143 - Prices!S1142) / Prices!S1142</f>
        <v>4.3591023126449578E-3</v>
      </c>
      <c r="L1143">
        <v>9.3385420054608037E-3</v>
      </c>
      <c r="M1143">
        <v>-4.2373814956494908E-4</v>
      </c>
      <c r="N1143">
        <v>3.4886757714392568E-3</v>
      </c>
    </row>
    <row r="1144" spans="1:14">
      <c r="A1144" s="2">
        <v>45125</v>
      </c>
      <c r="B1144">
        <f>(Prices!B1144 - Prices!B1143) / Prices!B1143</f>
        <v>-1.3403546175796265E-3</v>
      </c>
      <c r="C1144">
        <f>(Prices!D1144 - Prices!D1143) / Prices!D1143</f>
        <v>-5.4656764067314732E-3</v>
      </c>
      <c r="D1144">
        <f>(Prices!F1144 - Prices!F1143) / Prices!F1143</f>
        <v>-7.1400970151843587E-3</v>
      </c>
      <c r="E1144">
        <f>(Prices!G1144 - Prices!G1143) / Prices!G1143</f>
        <v>-6.2857508551845585E-5</v>
      </c>
      <c r="F1144">
        <f>(Prices!H1144 - Prices!H1143) / Prices!H1143</f>
        <v>1.8256330277476875E-3</v>
      </c>
      <c r="G1144">
        <f>(Prices!I1144 - Prices!I1143) / Prices!I1143</f>
        <v>3.9799829151847592E-2</v>
      </c>
      <c r="H1144">
        <f>(Prices!J1144 - Prices!J1143) / Prices!J1143</f>
        <v>2.2233710728575828E-2</v>
      </c>
      <c r="I1144">
        <f>(Prices!K1144 - Prices!K1143) / Prices!K1143</f>
        <v>1.879370305119809E-3</v>
      </c>
      <c r="J1144">
        <f>(Prices!P1144 - Prices!P1143) / Prices!P1143</f>
        <v>1.0193509901870403E-2</v>
      </c>
      <c r="K1144">
        <f>(Prices!S1144 - Prices!S1143) / Prices!S1143</f>
        <v>-4.5373483932006345E-3</v>
      </c>
      <c r="L1144">
        <v>8.1805937251645654E-3</v>
      </c>
      <c r="M1144">
        <v>7.2066022549109078E-3</v>
      </c>
      <c r="N1144">
        <v>7.5806171276901731E-3</v>
      </c>
    </row>
    <row r="1145" spans="1:14">
      <c r="A1145" s="2">
        <v>45126</v>
      </c>
      <c r="B1145">
        <f>(Prices!B1145 - Prices!B1144) / Prices!B1144</f>
        <v>7.0717367376435048E-3</v>
      </c>
      <c r="C1145">
        <f>(Prices!D1145 - Prices!D1144) / Prices!D1144</f>
        <v>1.9046892602732828E-2</v>
      </c>
      <c r="D1145">
        <f>(Prices!F1145 - Prices!F1144) / Prices!F1144</f>
        <v>-1.3978661258740161E-2</v>
      </c>
      <c r="E1145">
        <f>(Prices!G1145 - Prices!G1144) / Prices!G1144</f>
        <v>-2.0117738375158784E-3</v>
      </c>
      <c r="F1145">
        <f>(Prices!H1145 - Prices!H1144) / Prices!H1144</f>
        <v>3.839467200057903E-3</v>
      </c>
      <c r="G1145">
        <f>(Prices!I1145 - Prices!I1144) / Prices!I1144</f>
        <v>-1.2267350109627087E-2</v>
      </c>
      <c r="H1145">
        <f>(Prices!J1145 - Prices!J1144) / Prices!J1144</f>
        <v>-8.7800903062851734E-3</v>
      </c>
      <c r="I1145">
        <f>(Prices!K1145 - Prices!K1144) / Prices!K1144</f>
        <v>6.8330149573199292E-3</v>
      </c>
      <c r="J1145">
        <f>(Prices!P1145 - Prices!P1144) / Prices!P1144</f>
        <v>-7.0907022507416383E-3</v>
      </c>
      <c r="K1145">
        <f>(Prices!S1145 - Prices!S1144) / Prices!S1144</f>
        <v>6.9362828222958792E-3</v>
      </c>
      <c r="L1145">
        <v>-2.3328939247989033E-4</v>
      </c>
      <c r="M1145">
        <v>-2.10529854183458E-4</v>
      </c>
      <c r="N1145">
        <v>2.1564850080524243E-3</v>
      </c>
    </row>
    <row r="1146" spans="1:14">
      <c r="A1146" s="2">
        <v>45127</v>
      </c>
      <c r="B1146">
        <f>(Prices!B1146 - Prices!B1145) / Prices!B1145</f>
        <v>-1.009734477757653E-2</v>
      </c>
      <c r="C1146">
        <f>(Prices!D1146 - Prices!D1145) / Prices!D1145</f>
        <v>-3.989357175040853E-2</v>
      </c>
      <c r="D1146">
        <f>(Prices!F1146 - Prices!F1145) / Prices!F1145</f>
        <v>-2.3191074693298057E-2</v>
      </c>
      <c r="E1146">
        <f>(Prices!G1146 - Prices!G1145) / Prices!G1145</f>
        <v>6.072828238710419E-2</v>
      </c>
      <c r="F1146">
        <f>(Prices!H1146 - Prices!H1145) / Prices!H1145</f>
        <v>1.2317780011421718E-2</v>
      </c>
      <c r="G1146">
        <f>(Prices!I1146 - Prices!I1145) / Prices!I1145</f>
        <v>-2.3121439938000879E-2</v>
      </c>
      <c r="H1146">
        <f>(Prices!J1146 - Prices!J1145) / Prices!J1145</f>
        <v>-3.3073518358485959E-2</v>
      </c>
      <c r="I1146">
        <f>(Prices!K1146 - Prices!K1145) / Prices!K1145</f>
        <v>8.1086459704451941E-3</v>
      </c>
      <c r="J1146">
        <f>(Prices!P1146 - Prices!P1145) / Prices!P1145</f>
        <v>-9.7370098600084998E-2</v>
      </c>
      <c r="K1146">
        <f>(Prices!S1146 - Prices!S1145) / Prices!S1145</f>
        <v>1.7614614018186779E-2</v>
      </c>
      <c r="L1146">
        <v>-2.3051880245215848E-2</v>
      </c>
      <c r="M1146">
        <v>-5.8934505123958893E-3</v>
      </c>
      <c r="N1146">
        <v>-6.5271915146962881E-3</v>
      </c>
    </row>
    <row r="1147" spans="1:14">
      <c r="A1147" s="2">
        <v>45128</v>
      </c>
      <c r="B1147">
        <f>(Prices!B1147 - Prices!B1146) / Prices!B1146</f>
        <v>-6.1615315905341559E-3</v>
      </c>
      <c r="C1147">
        <f>(Prices!D1147 - Prices!D1146) / Prices!D1146</f>
        <v>3.0773533446228329E-4</v>
      </c>
      <c r="D1147">
        <f>(Prices!F1147 - Prices!F1146) / Prices!F1146</f>
        <v>6.8792563278469616E-3</v>
      </c>
      <c r="E1147">
        <f>(Prices!G1147 - Prices!G1146) / Prices!G1146</f>
        <v>1.074951347350441E-2</v>
      </c>
      <c r="F1147">
        <f>(Prices!H1147 - Prices!H1146) / Prices!H1146</f>
        <v>-7.684934364756796E-3</v>
      </c>
      <c r="G1147">
        <f>(Prices!I1147 - Prices!I1146) / Prices!I1146</f>
        <v>-8.9371790089805749E-3</v>
      </c>
      <c r="H1147">
        <f>(Prices!J1147 - Prices!J1146) / Prices!J1146</f>
        <v>-2.6603810310849799E-2</v>
      </c>
      <c r="I1147">
        <f>(Prices!K1147 - Prices!K1146) / Prices!K1146</f>
        <v>1.5741170187348035E-2</v>
      </c>
      <c r="J1147">
        <f>(Prices!P1147 - Prices!P1146) / Prices!P1146</f>
        <v>-1.0954754468143839E-2</v>
      </c>
      <c r="K1147">
        <f>(Prices!S1147 - Prices!S1146) / Prices!S1146</f>
        <v>4.641732913621085E-3</v>
      </c>
      <c r="L1147">
        <v>-2.9992295142338425E-3</v>
      </c>
      <c r="M1147">
        <v>1.2704949328610586E-3</v>
      </c>
      <c r="N1147">
        <v>1.2041671472073078E-4</v>
      </c>
    </row>
    <row r="1148" spans="1:14">
      <c r="A1148" s="2">
        <v>45131</v>
      </c>
      <c r="B1148">
        <f>(Prices!B1148 - Prices!B1147) / Prices!B1147</f>
        <v>4.2200271819093247E-3</v>
      </c>
      <c r="C1148">
        <f>(Prices!D1148 - Prices!D1147) / Prices!D1147</f>
        <v>-9.2307457557091344E-3</v>
      </c>
      <c r="D1148">
        <f>(Prices!F1148 - Prices!F1147) / Prices!F1147</f>
        <v>1.2581267294559018E-2</v>
      </c>
      <c r="E1148">
        <f>(Prices!G1148 - Prices!G1147) / Prices!G1147</f>
        <v>5.2292758922131404E-3</v>
      </c>
      <c r="F1148">
        <f>(Prices!H1148 - Prices!H1147) / Prices!H1147</f>
        <v>1.9683801657195708E-2</v>
      </c>
      <c r="G1148">
        <f>(Prices!I1148 - Prices!I1147) / Prices!I1147</f>
        <v>3.8978461061888936E-3</v>
      </c>
      <c r="H1148">
        <f>(Prices!J1148 - Prices!J1147) / Prices!J1147</f>
        <v>6.8385231808826916E-3</v>
      </c>
      <c r="I1148">
        <f>(Prices!K1148 - Prices!K1147) / Prices!K1147</f>
        <v>3.2042246417507639E-3</v>
      </c>
      <c r="J1148">
        <f>(Prices!P1148 - Prices!P1147) / Prices!P1147</f>
        <v>3.4766590750246538E-2</v>
      </c>
      <c r="K1148">
        <f>(Prices!S1148 - Prices!S1147) / Prices!S1147</f>
        <v>1.5689558637295351E-2</v>
      </c>
      <c r="L1148">
        <v>1.5973143281874395E-3</v>
      </c>
      <c r="M1148">
        <v>-1.0574170137438701E-3</v>
      </c>
      <c r="N1148">
        <v>4.2348784571511209E-3</v>
      </c>
    </row>
    <row r="1149" spans="1:14">
      <c r="A1149" s="2">
        <v>45132</v>
      </c>
      <c r="B1149">
        <f>(Prices!B1149 - Prices!B1148) / Prices!B1148</f>
        <v>4.5136574735471233E-3</v>
      </c>
      <c r="C1149">
        <f>(Prices!D1149 - Prices!D1148) / Prices!D1148</f>
        <v>2.5621259567989098E-3</v>
      </c>
      <c r="D1149">
        <f>(Prices!F1149 - Prices!F1148) / Prices!F1148</f>
        <v>5.5952895328294202E-3</v>
      </c>
      <c r="E1149">
        <f>(Prices!G1149 - Prices!G1148) / Prices!G1148</f>
        <v>7.6573341061796979E-3</v>
      </c>
      <c r="F1149">
        <f>(Prices!H1149 - Prices!H1148) / Prices!H1148</f>
        <v>-7.4683122362996061E-3</v>
      </c>
      <c r="G1149">
        <f>(Prices!I1149 - Prices!I1148) / Prices!I1148</f>
        <v>1.7009259245908209E-2</v>
      </c>
      <c r="H1149">
        <f>(Prices!J1149 - Prices!J1148) / Prices!J1148</f>
        <v>2.3917306006897322E-2</v>
      </c>
      <c r="I1149">
        <f>(Prices!K1149 - Prices!K1148) / Prices!K1148</f>
        <v>2.3463236945420454E-3</v>
      </c>
      <c r="J1149">
        <f>(Prices!P1149 - Prices!P1148) / Prices!P1148</f>
        <v>-1.4048906614123316E-2</v>
      </c>
      <c r="K1149">
        <f>(Prices!S1149 - Prices!S1148) / Prices!S1148</f>
        <v>1.5163842925363027E-3</v>
      </c>
      <c r="L1149">
        <v>6.7777390981302588E-3</v>
      </c>
      <c r="M1149">
        <v>2.9637432155182959E-3</v>
      </c>
      <c r="N1149">
        <v>2.9474689073780386E-3</v>
      </c>
    </row>
    <row r="1150" spans="1:14">
      <c r="A1150" s="2">
        <v>45133</v>
      </c>
      <c r="B1150">
        <f>(Prices!B1150 - Prices!B1149) / Prices!B1149</f>
        <v>4.5448240430109553E-3</v>
      </c>
      <c r="C1150">
        <f>(Prices!D1150 - Prices!D1149) / Prices!D1149</f>
        <v>-7.5893359348779693E-3</v>
      </c>
      <c r="D1150">
        <f>(Prices!F1150 - Prices!F1149) / Prices!F1149</f>
        <v>5.776954315608477E-2</v>
      </c>
      <c r="E1150">
        <f>(Prices!G1150 - Prices!G1149) / Prices!G1149</f>
        <v>1.9142147429217404E-3</v>
      </c>
      <c r="F1150">
        <f>(Prices!H1150 - Prices!H1149) / Prices!H1149</f>
        <v>5.9940054820956795E-3</v>
      </c>
      <c r="G1150">
        <f>(Prices!I1150 - Prices!I1149) / Prices!I1149</f>
        <v>-3.7637474303526722E-2</v>
      </c>
      <c r="H1150">
        <f>(Prices!J1150 - Prices!J1149) / Prices!J1149</f>
        <v>-4.969341713905737E-3</v>
      </c>
      <c r="I1150">
        <f>(Prices!K1150 - Prices!K1149) / Prices!K1149</f>
        <v>1.040637924598221E-3</v>
      </c>
      <c r="J1150">
        <f>(Prices!P1150 - Prices!P1149) / Prices!P1149</f>
        <v>-3.505702201676235E-3</v>
      </c>
      <c r="K1150">
        <f>(Prices!S1150 - Prices!S1149) / Prices!S1149</f>
        <v>-5.5830236268810058E-3</v>
      </c>
      <c r="L1150">
        <v>-3.3263911526531837E-3</v>
      </c>
      <c r="M1150">
        <v>1.2662090918411724E-3</v>
      </c>
      <c r="N1150">
        <v>2.3885814200611273E-4</v>
      </c>
    </row>
    <row r="1151" spans="1:14">
      <c r="A1151" s="2">
        <v>45134</v>
      </c>
      <c r="B1151">
        <f>(Prices!B1151 - Prices!B1150) / Prices!B1150</f>
        <v>-6.5808170113144555E-3</v>
      </c>
      <c r="C1151">
        <f>(Prices!D1151 - Prices!D1150) / Prices!D1150</f>
        <v>7.8038320935370793E-4</v>
      </c>
      <c r="D1151">
        <f>(Prices!F1151 - Prices!F1150) / Prices!F1150</f>
        <v>1.0055529595788791E-3</v>
      </c>
      <c r="E1151">
        <f>(Prices!G1151 - Prices!G1150) / Prices!G1150</f>
        <v>5.6161788830415109E-3</v>
      </c>
      <c r="F1151">
        <f>(Prices!H1151 - Prices!H1150) / Prices!H1150</f>
        <v>-1.1029262324867522E-2</v>
      </c>
      <c r="G1151">
        <f>(Prices!I1151 - Prices!I1150) / Prices!I1150</f>
        <v>-2.0872224748226715E-2</v>
      </c>
      <c r="H1151">
        <f>(Prices!J1151 - Prices!J1150) / Prices!J1150</f>
        <v>9.8563719332642828E-3</v>
      </c>
      <c r="I1151">
        <f>(Prices!K1151 - Prices!K1150) / Prices!K1150</f>
        <v>-1.1887686805570057E-2</v>
      </c>
      <c r="J1151">
        <f>(Prices!P1151 - Prices!P1150) / Prices!P1150</f>
        <v>-3.2683938680391551E-2</v>
      </c>
      <c r="K1151">
        <f>(Prices!S1151 - Prices!S1150) / Prices!S1150</f>
        <v>3.1401220573481071E-3</v>
      </c>
      <c r="L1151">
        <v>-2.3840993741523751E-3</v>
      </c>
      <c r="M1151">
        <v>-4.2158563338156188E-3</v>
      </c>
      <c r="N1151">
        <v>-6.7834132024680799E-3</v>
      </c>
    </row>
    <row r="1152" spans="1:14">
      <c r="A1152" s="2">
        <v>45135</v>
      </c>
      <c r="B1152">
        <f>(Prices!B1152 - Prices!B1151) / Prices!B1151</f>
        <v>1.3507794221708586E-2</v>
      </c>
      <c r="C1152">
        <f>(Prices!D1152 - Prices!D1151) / Prices!D1151</f>
        <v>3.087724533229776E-2</v>
      </c>
      <c r="D1152">
        <f>(Prices!F1152 - Prices!F1151) / Prices!F1151</f>
        <v>2.4574884124111854E-2</v>
      </c>
      <c r="E1152">
        <f>(Prices!G1152 - Prices!G1151) / Prices!G1151</f>
        <v>4.5482354509906722E-3</v>
      </c>
      <c r="F1152">
        <f>(Prices!H1152 - Prices!H1151) / Prices!H1151</f>
        <v>5.7041730854713009E-3</v>
      </c>
      <c r="G1152">
        <f>(Prices!I1152 - Prices!I1151) / Prices!I1151</f>
        <v>2.3131207748658188E-2</v>
      </c>
      <c r="H1152">
        <f>(Prices!J1152 - Prices!J1151) / Prices!J1151</f>
        <v>1.8518652513573028E-2</v>
      </c>
      <c r="I1152">
        <f>(Prices!K1152 - Prices!K1151) / Prices!K1151</f>
        <v>2.8269021791938801E-2</v>
      </c>
      <c r="J1152">
        <f>(Prices!P1152 - Prices!P1151) / Prices!P1151</f>
        <v>4.1961579311777152E-2</v>
      </c>
      <c r="K1152">
        <f>(Prices!S1152 - Prices!S1151) / Prices!S1151</f>
        <v>-1.1952026125371946E-2</v>
      </c>
      <c r="L1152">
        <v>1.8214685600032463E-2</v>
      </c>
      <c r="M1152">
        <v>8.2557203977688988E-3</v>
      </c>
      <c r="N1152">
        <v>9.7395845464631342E-3</v>
      </c>
    </row>
    <row r="1153" spans="1:14">
      <c r="A1153" s="2">
        <v>45138</v>
      </c>
      <c r="B1153">
        <f>(Prices!B1153 - Prices!B1152) / Prices!B1152</f>
        <v>3.1660895765337448E-3</v>
      </c>
      <c r="C1153">
        <f>(Prices!D1153 - Prices!D1152) / Prices!D1152</f>
        <v>1.1118568090654384E-2</v>
      </c>
      <c r="D1153">
        <f>(Prices!F1153 - Prices!F1152) / Prices!F1152</f>
        <v>1.0561708241509048E-3</v>
      </c>
      <c r="E1153">
        <f>(Prices!G1153 - Prices!G1152) / Prices!G1152</f>
        <v>-3.983264394675852E-2</v>
      </c>
      <c r="F1153">
        <f>(Prices!H1153 - Prices!H1152) / Prices!H1152</f>
        <v>6.6919794575124349E-3</v>
      </c>
      <c r="G1153">
        <f>(Prices!I1153 - Prices!I1152) / Prices!I1152</f>
        <v>-7.2403943654100831E-3</v>
      </c>
      <c r="H1153">
        <f>(Prices!J1153 - Prices!J1152) / Prices!J1152</f>
        <v>-4.4927771380846317E-4</v>
      </c>
      <c r="I1153">
        <f>(Prices!K1153 - Prices!K1152) / Prices!K1152</f>
        <v>-7.0340199325823248E-4</v>
      </c>
      <c r="J1153">
        <f>(Prices!P1153 - Prices!P1152) / Prices!P1152</f>
        <v>3.7156216232684973E-3</v>
      </c>
      <c r="K1153">
        <f>(Prices!S1153 - Prices!S1152) / Prices!S1152</f>
        <v>2.9569931775339175E-2</v>
      </c>
      <c r="L1153">
        <v>5.2151196464446142E-4</v>
      </c>
      <c r="M1153">
        <v>0</v>
      </c>
      <c r="N1153">
        <v>1.9293233632966913E-3</v>
      </c>
    </row>
    <row r="1154" spans="1:14">
      <c r="A1154" s="2">
        <v>45139</v>
      </c>
      <c r="B1154">
        <f>(Prices!B1154 - Prices!B1153) / Prices!B1153</f>
        <v>-4.2758173828419043E-3</v>
      </c>
      <c r="C1154">
        <f>(Prices!D1154 - Prices!D1153) / Prices!D1153</f>
        <v>-1.4886223394710931E-2</v>
      </c>
      <c r="D1154">
        <f>(Prices!F1154 - Prices!F1153) / Prices!F1153</f>
        <v>-8.8156527386006826E-3</v>
      </c>
      <c r="E1154">
        <f>(Prices!G1154 - Prices!G1153) / Prices!G1153</f>
        <v>8.1179121778415016E-3</v>
      </c>
      <c r="F1154">
        <f>(Prices!H1154 - Prices!H1153) / Prices!H1153</f>
        <v>-4.9381824212504409E-3</v>
      </c>
      <c r="G1154">
        <f>(Prices!I1154 - Prices!I1153) / Prices!I1153</f>
        <v>1.2503607343955119E-3</v>
      </c>
      <c r="H1154">
        <f>(Prices!J1154 - Prices!J1153) / Prices!J1153</f>
        <v>-4.7509068223445259E-3</v>
      </c>
      <c r="I1154">
        <f>(Prices!K1154 - Prices!K1153) / Prices!K1153</f>
        <v>-3.1996262968769546E-4</v>
      </c>
      <c r="J1154">
        <f>(Prices!P1154 - Prices!P1153) / Prices!P1153</f>
        <v>-2.3781870118333794E-2</v>
      </c>
      <c r="K1154">
        <f>(Prices!S1154 - Prices!S1153) / Prices!S1153</f>
        <v>-5.7815507182746072E-3</v>
      </c>
      <c r="L1154">
        <v>-2.3196639131474635E-3</v>
      </c>
      <c r="M1154">
        <v>-1.1127597281432713E-2</v>
      </c>
      <c r="N1154">
        <v>-3.0901073966994458E-3</v>
      </c>
    </row>
    <row r="1155" spans="1:14">
      <c r="A1155" s="2">
        <v>45140</v>
      </c>
      <c r="B1155">
        <f>(Prices!B1155 - Prices!B1154) / Prices!B1154</f>
        <v>-1.5490197502682825E-2</v>
      </c>
      <c r="C1155">
        <f>(Prices!D1155 - Prices!D1154) / Prices!D1154</f>
        <v>-2.642566377874726E-2</v>
      </c>
      <c r="D1155">
        <f>(Prices!F1155 - Prices!F1154) / Prices!F1154</f>
        <v>-2.4097393710827072E-2</v>
      </c>
      <c r="E1155">
        <f>(Prices!G1155 - Prices!G1154) / Prices!G1154</f>
        <v>6.0395530596139974E-3</v>
      </c>
      <c r="F1155">
        <f>(Prices!H1155 - Prices!H1154) / Prices!H1154</f>
        <v>-1.1324563035916797E-2</v>
      </c>
      <c r="G1155">
        <f>(Prices!I1155 - Prices!I1154) / Prices!I1154</f>
        <v>-2.6283040704661236E-2</v>
      </c>
      <c r="H1155">
        <f>(Prices!J1155 - Prices!J1154) / Prices!J1154</f>
        <v>-4.8121732960585445E-2</v>
      </c>
      <c r="I1155">
        <f>(Prices!K1155 - Prices!K1154) / Prices!K1154</f>
        <v>2.1760494173805101E-3</v>
      </c>
      <c r="J1155">
        <f>(Prices!P1155 - Prices!P1154) / Prices!P1154</f>
        <v>-2.6659541573550771E-2</v>
      </c>
      <c r="K1155">
        <f>(Prices!S1155 - Prices!S1154) / Prices!S1154</f>
        <v>-1.2474138229776463E-2</v>
      </c>
      <c r="L1155">
        <v>-2.1944037908524613E-2</v>
      </c>
      <c r="M1155">
        <v>-1.9320491159707995E-2</v>
      </c>
      <c r="N1155">
        <v>-1.3853763588723719E-2</v>
      </c>
    </row>
    <row r="1156" spans="1:14">
      <c r="A1156" s="2">
        <v>45141</v>
      </c>
      <c r="B1156">
        <f>(Prices!B1156 - Prices!B1155) / Prices!B1155</f>
        <v>-7.3213507103742229E-3</v>
      </c>
      <c r="C1156">
        <f>(Prices!D1156 - Prices!D1155) / Prices!D1155</f>
        <v>5.4597684391705465E-3</v>
      </c>
      <c r="D1156">
        <f>(Prices!F1156 - Prices!F1155) / Prices!F1155</f>
        <v>5.4524216632063146E-4</v>
      </c>
      <c r="E1156">
        <f>(Prices!G1156 - Prices!G1155) / Prices!G1155</f>
        <v>4.2962397649833114E-3</v>
      </c>
      <c r="F1156">
        <f>(Prices!H1156 - Prices!H1155) / Prices!H1155</f>
        <v>6.1134159031963897E-3</v>
      </c>
      <c r="G1156">
        <f>(Prices!I1156 - Prices!I1155) / Prices!I1155</f>
        <v>-2.564919996888934E-3</v>
      </c>
      <c r="H1156">
        <f>(Prices!J1156 - Prices!J1155) / Prices!J1155</f>
        <v>5.5569760137080069E-3</v>
      </c>
      <c r="I1156">
        <f>(Prices!K1156 - Prices!K1155) / Prices!K1155</f>
        <v>2.6181950371169712E-3</v>
      </c>
      <c r="J1156">
        <f>(Prices!P1156 - Prices!P1155) / Prices!P1155</f>
        <v>2.0502958173047904E-2</v>
      </c>
      <c r="K1156">
        <f>(Prices!S1156 - Prices!S1155) / Prices!S1155</f>
        <v>1.7380483342257769E-2</v>
      </c>
      <c r="L1156">
        <v>-1.6026874180351449E-3</v>
      </c>
      <c r="M1156">
        <v>-3.0309356265476634E-3</v>
      </c>
      <c r="N1156">
        <v>-2.8291751979404264E-3</v>
      </c>
    </row>
    <row r="1157" spans="1:14">
      <c r="A1157" s="2">
        <v>45142</v>
      </c>
      <c r="B1157">
        <f>(Prices!B1157 - Prices!B1156) / Prices!B1156</f>
        <v>-4.8020307857411015E-2</v>
      </c>
      <c r="C1157">
        <f>(Prices!D1157 - Prices!D1156) / Prices!D1156</f>
        <v>8.2693378010062879E-2</v>
      </c>
      <c r="D1157">
        <f>(Prices!F1157 - Prices!F1156) / Prices!F1156</f>
        <v>-2.6469870451972925E-3</v>
      </c>
      <c r="E1157">
        <f>(Prices!G1157 - Prices!G1156) / Prices!G1156</f>
        <v>-9.3765424167564348E-3</v>
      </c>
      <c r="F1157">
        <f>(Prices!H1157 - Prices!H1156) / Prices!H1156</f>
        <v>-2.1106380144273506E-3</v>
      </c>
      <c r="G1157">
        <f>(Prices!I1157 - Prices!I1156) / Prices!I1156</f>
        <v>3.4285924290859957E-3</v>
      </c>
      <c r="H1157">
        <f>(Prices!J1157 - Prices!J1156) / Prices!J1156</f>
        <v>3.7067604642402009E-3</v>
      </c>
      <c r="I1157">
        <f>(Prices!K1157 - Prices!K1156) / Prices!K1156</f>
        <v>-1.0955336631731956E-2</v>
      </c>
      <c r="J1157">
        <f>(Prices!P1157 - Prices!P1156) / Prices!P1156</f>
        <v>-2.1055092394165944E-2</v>
      </c>
      <c r="K1157">
        <f>(Prices!S1157 - Prices!S1156) / Prices!S1156</f>
        <v>2.8006362744817763E-3</v>
      </c>
      <c r="L1157">
        <v>-4.6816082104457106E-3</v>
      </c>
      <c r="M1157">
        <v>2.8229900931121634E-3</v>
      </c>
      <c r="N1157">
        <v>-4.8980904500470586E-3</v>
      </c>
    </row>
    <row r="1158" spans="1:14">
      <c r="A1158" s="2">
        <v>45145</v>
      </c>
      <c r="B1158">
        <f>(Prices!B1158 - Prices!B1157) / Prices!B1157</f>
        <v>-1.7253606735656384E-2</v>
      </c>
      <c r="C1158">
        <f>(Prices!D1158 - Prices!D1157) / Prices!D1157</f>
        <v>1.8986843572547776E-2</v>
      </c>
      <c r="D1158">
        <f>(Prices!F1158 - Prices!F1157) / Prices!F1157</f>
        <v>2.6695950745815534E-2</v>
      </c>
      <c r="E1158">
        <f>(Prices!G1158 - Prices!G1157) / Prices!G1157</f>
        <v>2.4018185120740408E-2</v>
      </c>
      <c r="F1158">
        <f>(Prices!H1158 - Prices!H1157) / Prices!H1157</f>
        <v>4.7427817101804307E-3</v>
      </c>
      <c r="G1158">
        <f>(Prices!I1158 - Prices!I1157) / Prices!I1157</f>
        <v>7.1084446523464167E-3</v>
      </c>
      <c r="H1158">
        <f>(Prices!J1158 - Prices!J1157) / Prices!J1157</f>
        <v>1.6495017122234296E-2</v>
      </c>
      <c r="I1158">
        <f>(Prices!K1158 - Prices!K1157) / Prices!K1157</f>
        <v>1.0561548838529222E-2</v>
      </c>
      <c r="J1158">
        <f>(Prices!P1158 - Prices!P1157) / Prices!P1157</f>
        <v>-9.4934359738244288E-3</v>
      </c>
      <c r="K1158">
        <f>(Prices!S1158 - Prices!S1157) / Prices!S1157</f>
        <v>-2.0481105332051798E-3</v>
      </c>
      <c r="L1158">
        <v>8.4667149427452206E-3</v>
      </c>
      <c r="M1158">
        <v>8.0122124829346275E-3</v>
      </c>
      <c r="N1158">
        <v>9.0158329428686405E-3</v>
      </c>
    </row>
    <row r="1159" spans="1:14">
      <c r="A1159" s="2">
        <v>45146</v>
      </c>
      <c r="B1159">
        <f>(Prices!B1159 - Prices!B1158) / Prices!B1158</f>
        <v>5.3114962418422422E-3</v>
      </c>
      <c r="C1159">
        <f>(Prices!D1159 - Prices!D1158) / Prices!D1158</f>
        <v>-1.6031491771390887E-2</v>
      </c>
      <c r="D1159">
        <f>(Prices!F1159 - Prices!F1158) / Prices!F1158</f>
        <v>-9.8850900651323357E-4</v>
      </c>
      <c r="E1159">
        <f>(Prices!G1159 - Prices!G1158) / Prices!G1158</f>
        <v>4.6210250358495812E-4</v>
      </c>
      <c r="F1159">
        <f>(Prices!H1159 - Prices!H1158) / Prices!H1158</f>
        <v>-5.6135799546577006E-3</v>
      </c>
      <c r="G1159">
        <f>(Prices!I1159 - Prices!I1158) / Prices!I1158</f>
        <v>-1.2298861360654044E-2</v>
      </c>
      <c r="H1159">
        <f>(Prices!J1159 - Prices!J1158) / Prices!J1158</f>
        <v>-1.6579700380066165E-2</v>
      </c>
      <c r="I1159">
        <f>(Prices!K1159 - Prices!K1158) / Prices!K1158</f>
        <v>1.0832247672348339E-3</v>
      </c>
      <c r="J1159">
        <f>(Prices!P1159 - Prices!P1158) / Prices!P1158</f>
        <v>-6.9596342065584337E-3</v>
      </c>
      <c r="K1159">
        <f>(Prices!S1159 - Prices!S1158) / Prices!S1158</f>
        <v>4.9441684142541029E-3</v>
      </c>
      <c r="L1159">
        <v>-8.5023045755060669E-3</v>
      </c>
      <c r="M1159">
        <v>-7.5186935201009795E-3</v>
      </c>
      <c r="N1159">
        <v>-4.3228020302495569E-3</v>
      </c>
    </row>
    <row r="1160" spans="1:14">
      <c r="A1160" s="2">
        <v>45147</v>
      </c>
      <c r="B1160">
        <f>(Prices!B1160 - Prices!B1159) / Prices!B1159</f>
        <v>-8.9540923674017465E-3</v>
      </c>
      <c r="C1160">
        <f>(Prices!D1160 - Prices!D1159) / Prices!D1159</f>
        <v>-1.4934945701217148E-2</v>
      </c>
      <c r="D1160">
        <f>(Prices!F1160 - Prices!F1159) / Prices!F1159</f>
        <v>-1.324195153958397E-2</v>
      </c>
      <c r="E1160">
        <f>(Prices!G1160 - Prices!G1159) / Prices!G1159</f>
        <v>-6.3519257948967155E-4</v>
      </c>
      <c r="F1160">
        <f>(Prices!H1160 - Prices!H1159) / Prices!H1159</f>
        <v>-1.340764543653721E-2</v>
      </c>
      <c r="G1160">
        <f>(Prices!I1160 - Prices!I1159) / Prices!I1159</f>
        <v>-1.17158999195977E-2</v>
      </c>
      <c r="H1160">
        <f>(Prices!J1160 - Prices!J1159) / Prices!J1159</f>
        <v>-4.7241734279849519E-2</v>
      </c>
      <c r="I1160">
        <f>(Prices!K1160 - Prices!K1159) / Prices!K1159</f>
        <v>-1.2730031305801842E-3</v>
      </c>
      <c r="J1160">
        <f>(Prices!P1160 - Prices!P1159) / Prices!P1159</f>
        <v>-3.0076069678097218E-2</v>
      </c>
      <c r="K1160">
        <f>(Prices!S1160 - Prices!S1159) / Prices!S1159</f>
        <v>1.6986905958842644E-2</v>
      </c>
      <c r="L1160">
        <v>-1.0994606703735603E-2</v>
      </c>
      <c r="M1160">
        <v>8.6581973121771744E-4</v>
      </c>
      <c r="N1160">
        <v>-6.6457283500190728E-3</v>
      </c>
    </row>
    <row r="1161" spans="1:14">
      <c r="A1161" s="2">
        <v>45148</v>
      </c>
      <c r="B1161">
        <f>(Prices!B1161 - Prices!B1160) / Prices!B1160</f>
        <v>-1.2348100466577521E-3</v>
      </c>
      <c r="C1161">
        <f>(Prices!D1161 - Prices!D1160) / Prices!D1160</f>
        <v>5.1504637188413104E-3</v>
      </c>
      <c r="D1161">
        <f>(Prices!F1161 - Prices!F1160) / Prices!F1160</f>
        <v>2.3145307354148695E-4</v>
      </c>
      <c r="E1161">
        <f>(Prices!G1161 - Prices!G1160) / Prices!G1160</f>
        <v>-5.2002209263468753E-3</v>
      </c>
      <c r="F1161">
        <f>(Prices!H1161 - Prices!H1160) / Prices!H1160</f>
        <v>-1.4955506037122935E-3</v>
      </c>
      <c r="G1161">
        <f>(Prices!I1161 - Prices!I1160) / Prices!I1160</f>
        <v>2.1722455813102332E-3</v>
      </c>
      <c r="H1161">
        <f>(Prices!J1161 - Prices!J1160) / Prices!J1160</f>
        <v>-3.9009021576336348E-3</v>
      </c>
      <c r="I1161">
        <f>(Prices!K1161 - Prices!K1160) / Prices!K1160</f>
        <v>-4.9716581099606659E-3</v>
      </c>
      <c r="J1161">
        <f>(Prices!P1161 - Prices!P1160) / Prices!P1160</f>
        <v>1.3006292021680341E-2</v>
      </c>
      <c r="K1161">
        <f>(Prices!S1161 - Prices!S1160) / Prices!S1160</f>
        <v>5.1113337106786722E-3</v>
      </c>
      <c r="L1161">
        <v>1.8482305577318403E-3</v>
      </c>
      <c r="M1161">
        <v>3.0275676524718657E-3</v>
      </c>
      <c r="N1161">
        <v>5.8597894959031645E-4</v>
      </c>
    </row>
    <row r="1162" spans="1:14">
      <c r="A1162" s="2">
        <v>45149</v>
      </c>
      <c r="B1162">
        <f>(Prices!B1162 - Prices!B1161) / Prices!B1161</f>
        <v>3.3748251408435089E-4</v>
      </c>
      <c r="C1162">
        <f>(Prices!D1162 - Prices!D1161) / Prices!D1161</f>
        <v>-1.082519479844639E-3</v>
      </c>
      <c r="D1162">
        <f>(Prices!F1162 - Prices!F1161) / Prices!F1161</f>
        <v>-1.0024151138972835E-3</v>
      </c>
      <c r="E1162">
        <f>(Prices!G1162 - Prices!G1161) / Prices!G1161</f>
        <v>9.7579111889441079E-3</v>
      </c>
      <c r="F1162">
        <f>(Prices!H1162 - Prices!H1161) / Prices!H1161</f>
        <v>5.7956574433213276E-3</v>
      </c>
      <c r="G1162">
        <f>(Prices!I1162 - Prices!I1161) / Prices!I1161</f>
        <v>-5.945654779498228E-3</v>
      </c>
      <c r="H1162">
        <f>(Prices!J1162 - Prices!J1161) / Prices!J1161</f>
        <v>-3.6165754401626074E-2</v>
      </c>
      <c r="I1162">
        <f>(Prices!K1162 - Prices!K1161) / Prices!K1161</f>
        <v>5.8292488271606416E-3</v>
      </c>
      <c r="J1162">
        <f>(Prices!P1162 - Prices!P1161) / Prices!P1161</f>
        <v>-1.0964386082819657E-2</v>
      </c>
      <c r="K1162">
        <f>(Prices!S1162 - Prices!S1161) / Prices!S1161</f>
        <v>1.5528524353397561E-2</v>
      </c>
      <c r="L1162">
        <v>-6.3757299527108643E-3</v>
      </c>
      <c r="M1162">
        <v>-5.6059872776448973E-3</v>
      </c>
      <c r="N1162">
        <v>-9.2730155939109438E-4</v>
      </c>
    </row>
    <row r="1163" spans="1:14">
      <c r="A1163" s="2">
        <v>45152</v>
      </c>
      <c r="B1163">
        <f>(Prices!B1163 - Prices!B1162) / Prices!B1162</f>
        <v>9.393145005455945E-3</v>
      </c>
      <c r="C1163">
        <f>(Prices!D1163 - Prices!D1162) / Prices!D1162</f>
        <v>1.5605834874352494E-2</v>
      </c>
      <c r="D1163">
        <f>(Prices!F1163 - Prices!F1162) / Prices!F1162</f>
        <v>1.3661524134255731E-2</v>
      </c>
      <c r="E1163">
        <f>(Prices!G1163 - Prices!G1162) / Prices!G1162</f>
        <v>-2.3584373805551912E-3</v>
      </c>
      <c r="F1163">
        <f>(Prices!H1163 - Prices!H1162) / Prices!H1162</f>
        <v>2.0718792572330795E-3</v>
      </c>
      <c r="G1163">
        <f>(Prices!I1163 - Prices!I1162) / Prices!I1162</f>
        <v>9.4390551430713811E-3</v>
      </c>
      <c r="H1163">
        <f>(Prices!J1163 - Prices!J1162) / Prices!J1162</f>
        <v>7.093387583081763E-2</v>
      </c>
      <c r="I1163">
        <f>(Prices!K1163 - Prices!K1162) / Prices!K1162</f>
        <v>-7.8334869401929502E-3</v>
      </c>
      <c r="J1163">
        <f>(Prices!P1163 - Prices!P1162) / Prices!P1162</f>
        <v>-1.1910156448968968E-2</v>
      </c>
      <c r="K1163">
        <f>(Prices!S1163 - Prices!S1162) / Prices!S1162</f>
        <v>8.0463292352839547E-4</v>
      </c>
      <c r="L1163">
        <v>1.1222079814406738E-2</v>
      </c>
      <c r="M1163">
        <v>-4.1195078490095247E-3</v>
      </c>
      <c r="N1163">
        <v>5.6422555244148949E-3</v>
      </c>
    </row>
    <row r="1164" spans="1:14">
      <c r="A1164" s="2">
        <v>45153</v>
      </c>
      <c r="B1164">
        <f>(Prices!B1164 - Prices!B1163) / Prices!B1163</f>
        <v>-1.1200244625862688E-2</v>
      </c>
      <c r="C1164">
        <f>(Prices!D1164 - Prices!D1163) / Prices!D1163</f>
        <v>-2.0630355012963366E-2</v>
      </c>
      <c r="D1164">
        <f>(Prices!F1164 - Prices!F1163) / Prices!F1163</f>
        <v>-1.180220921791641E-2</v>
      </c>
      <c r="E1164">
        <f>(Prices!G1164 - Prices!G1163) / Prices!G1163</f>
        <v>-2.8827640191770683E-3</v>
      </c>
      <c r="F1164">
        <f>(Prices!H1164 - Prices!H1163) / Prices!H1163</f>
        <v>-2.5457145654939686E-2</v>
      </c>
      <c r="G1164">
        <f>(Prices!I1164 - Prices!I1163) / Prices!I1163</f>
        <v>-6.727579669375941E-3</v>
      </c>
      <c r="H1164">
        <f>(Prices!J1164 - Prices!J1163) / Prices!J1163</f>
        <v>4.2737921256407463E-3</v>
      </c>
      <c r="I1164">
        <f>(Prices!K1164 - Prices!K1163) / Prices!K1163</f>
        <v>-6.4188543256943958E-3</v>
      </c>
      <c r="J1164">
        <f>(Prices!P1164 - Prices!P1163) / Prices!P1163</f>
        <v>-2.8361644764614155E-2</v>
      </c>
      <c r="K1164">
        <f>(Prices!S1164 - Prices!S1163) / Prices!S1163</f>
        <v>-2.567319979963165E-2</v>
      </c>
      <c r="L1164">
        <v>-1.0611491084042126E-2</v>
      </c>
      <c r="M1164">
        <v>-1.3934189637100816E-2</v>
      </c>
      <c r="N1164">
        <v>-1.1463947910567094E-2</v>
      </c>
    </row>
    <row r="1165" spans="1:14">
      <c r="A1165" s="2">
        <v>45154</v>
      </c>
      <c r="B1165">
        <f>(Prices!B1165 - Prices!B1164) / Prices!B1164</f>
        <v>-4.958886714548672E-3</v>
      </c>
      <c r="C1165">
        <f>(Prices!D1165 - Prices!D1164) / Prices!D1164</f>
        <v>-1.8885675014943048E-2</v>
      </c>
      <c r="D1165">
        <f>(Prices!F1165 - Prices!F1164) / Prices!F1164</f>
        <v>-8.3218217277280741E-3</v>
      </c>
      <c r="E1165">
        <f>(Prices!G1165 - Prices!G1164) / Prices!G1164</f>
        <v>-3.1803701345046458E-3</v>
      </c>
      <c r="F1165">
        <f>(Prices!H1165 - Prices!H1164) / Prices!H1164</f>
        <v>-4.2432109370881717E-3</v>
      </c>
      <c r="G1165">
        <f>(Prices!I1165 - Prices!I1164) / Prices!I1164</f>
        <v>-2.4284920129456441E-3</v>
      </c>
      <c r="H1165">
        <f>(Prices!J1165 - Prices!J1164) / Prices!J1164</f>
        <v>-1.0332197445525212E-2</v>
      </c>
      <c r="I1165">
        <f>(Prices!K1165 - Prices!K1164) / Prices!K1164</f>
        <v>-1.0207302803223364E-2</v>
      </c>
      <c r="J1165">
        <f>(Prices!P1165 - Prices!P1164) / Prices!P1164</f>
        <v>-3.15934083028745E-2</v>
      </c>
      <c r="K1165">
        <f>(Prices!S1165 - Prices!S1164) / Prices!S1164</f>
        <v>-1.6826982145999595E-2</v>
      </c>
      <c r="L1165">
        <v>-1.0588938869174067E-2</v>
      </c>
      <c r="M1165">
        <v>-7.949039442464308E-3</v>
      </c>
      <c r="N1165">
        <v>-7.3957039169767489E-3</v>
      </c>
    </row>
    <row r="1166" spans="1:14">
      <c r="A1166" s="2">
        <v>45155</v>
      </c>
      <c r="B1166">
        <f>(Prices!B1166 - Prices!B1165) / Prices!B1165</f>
        <v>-1.4555371336885276E-2</v>
      </c>
      <c r="C1166">
        <f>(Prices!D1166 - Prices!D1165) / Prices!D1165</f>
        <v>-8.0699751060446627E-3</v>
      </c>
      <c r="D1166">
        <f>(Prices!F1166 - Prices!F1165) / Prices!F1165</f>
        <v>9.4794285070928189E-3</v>
      </c>
      <c r="E1166">
        <f>(Prices!G1166 - Prices!G1165) / Prices!G1165</f>
        <v>9.3972626719619097E-3</v>
      </c>
      <c r="F1166">
        <f>(Prices!H1166 - Prices!H1165) / Prices!H1165</f>
        <v>-1.0386887092763695E-2</v>
      </c>
      <c r="G1166">
        <f>(Prices!I1166 - Prices!I1165) / Prices!I1165</f>
        <v>-1.0986201912361264E-2</v>
      </c>
      <c r="H1166">
        <f>(Prices!J1166 - Prices!J1165) / Prices!J1165</f>
        <v>-3.2653847359218743E-3</v>
      </c>
      <c r="I1166">
        <f>(Prices!K1166 - Prices!K1165) / Prices!K1165</f>
        <v>-7.1795653609610438E-3</v>
      </c>
      <c r="J1166">
        <f>(Prices!P1166 - Prices!P1165) / Prices!P1165</f>
        <v>-2.8280162722535841E-2</v>
      </c>
      <c r="K1166">
        <f>(Prices!S1166 - Prices!S1165) / Prices!S1165</f>
        <v>1.937190135502468E-2</v>
      </c>
      <c r="L1166">
        <v>-1.0922883935290319E-2</v>
      </c>
      <c r="M1166">
        <v>-6.6769225698440791E-3</v>
      </c>
      <c r="N1166">
        <v>-8.0942054625617807E-3</v>
      </c>
    </row>
    <row r="1167" spans="1:14">
      <c r="A1167" s="2">
        <v>45156</v>
      </c>
      <c r="B1167">
        <f>(Prices!B1167 - Prices!B1166) / Prices!B1166</f>
        <v>2.8162382389349044E-3</v>
      </c>
      <c r="C1167">
        <f>(Prices!D1167 - Prices!D1166) / Prices!D1166</f>
        <v>-5.6724476121160251E-3</v>
      </c>
      <c r="D1167">
        <f>(Prices!F1167 - Prices!F1166) / Prices!F1166</f>
        <v>-1.893477932361352E-2</v>
      </c>
      <c r="E1167">
        <f>(Prices!G1167 - Prices!G1166) / Prices!G1166</f>
        <v>-8.735074169796575E-3</v>
      </c>
      <c r="F1167">
        <f>(Prices!H1167 - Prices!H1166) / Prices!H1166</f>
        <v>2.2876332208984452E-3</v>
      </c>
      <c r="G1167">
        <f>(Prices!I1167 - Prices!I1166) / Prices!I1166</f>
        <v>-1.2622598506071198E-3</v>
      </c>
      <c r="H1167">
        <f>(Prices!J1167 - Prices!J1166) / Prices!J1166</f>
        <v>-1.038302429692696E-3</v>
      </c>
      <c r="I1167">
        <f>(Prices!K1167 - Prices!K1166) / Prices!K1166</f>
        <v>2.8266685526698787E-3</v>
      </c>
      <c r="J1167">
        <f>(Prices!P1167 - Prices!P1166) / Prices!P1166</f>
        <v>-1.7014851321817917E-2</v>
      </c>
      <c r="K1167">
        <f>(Prices!S1167 - Prices!S1166) / Prices!S1166</f>
        <v>1.5129180765658461E-2</v>
      </c>
      <c r="L1167">
        <v>-1.2548835582783838E-3</v>
      </c>
      <c r="M1167">
        <v>0</v>
      </c>
      <c r="N1167">
        <v>9.2333319188364301E-4</v>
      </c>
    </row>
    <row r="1168" spans="1:14">
      <c r="A1168" s="2">
        <v>45159</v>
      </c>
      <c r="B1168">
        <f>(Prices!B1168 - Prices!B1167) / Prices!B1167</f>
        <v>7.736694465933217E-3</v>
      </c>
      <c r="C1168">
        <f>(Prices!D1168 - Prices!D1167) / Prices!D1167</f>
        <v>1.0959251176250599E-2</v>
      </c>
      <c r="D1168">
        <f>(Prices!F1168 - Prices!F1167) / Prices!F1167</f>
        <v>7.1394307054858056E-3</v>
      </c>
      <c r="E1168">
        <f>(Prices!G1168 - Prices!G1167) / Prices!G1167</f>
        <v>-2.9798903858574054E-2</v>
      </c>
      <c r="F1168">
        <f>(Prices!H1168 - Prices!H1167) / Prices!H1167</f>
        <v>3.4235099645682559E-3</v>
      </c>
      <c r="G1168">
        <f>(Prices!I1168 - Prices!I1167) / Prices!I1167</f>
        <v>1.7062535039668557E-2</v>
      </c>
      <c r="H1168">
        <f>(Prices!J1168 - Prices!J1167) / Prices!J1167</f>
        <v>8.47133492342525E-2</v>
      </c>
      <c r="I1168">
        <f>(Prices!K1168 - Prices!K1167) / Prices!K1167</f>
        <v>-5.0477812074665963E-3</v>
      </c>
      <c r="J1168">
        <f>(Prices!P1168 - Prices!P1167) / Prices!P1167</f>
        <v>7.3274828918382079E-2</v>
      </c>
      <c r="K1168">
        <f>(Prices!S1168 - Prices!S1167) / Prices!S1167</f>
        <v>-1.2086659766333285E-2</v>
      </c>
      <c r="L1168">
        <v>1.6111339367963984E-2</v>
      </c>
      <c r="M1168">
        <v>3.1369721377480977E-3</v>
      </c>
      <c r="N1168">
        <v>6.6069743780938972E-3</v>
      </c>
    </row>
    <row r="1169" spans="1:14">
      <c r="A1169" s="2">
        <v>45160</v>
      </c>
      <c r="B1169">
        <f>(Prices!B1169 - Prices!B1168) / Prices!B1168</f>
        <v>7.904821122536208E-3</v>
      </c>
      <c r="C1169">
        <f>(Prices!D1169 - Prices!D1168) / Prices!D1168</f>
        <v>-3.1926989840007358E-3</v>
      </c>
      <c r="D1169">
        <f>(Prices!F1169 - Prices!F1168) / Prices!F1168</f>
        <v>5.5310525431433799E-3</v>
      </c>
      <c r="E1169">
        <f>(Prices!G1169 - Prices!G1168) / Prices!G1168</f>
        <v>-7.9473032961226969E-3</v>
      </c>
      <c r="F1169">
        <f>(Prices!H1169 - Prices!H1168) / Prices!H1168</f>
        <v>-2.0738586423320788E-2</v>
      </c>
      <c r="G1169">
        <f>(Prices!I1169 - Prices!I1168) / Prices!I1168</f>
        <v>1.8019809159142424E-3</v>
      </c>
      <c r="H1169">
        <f>(Prices!J1169 - Prices!J1168) / Prices!J1168</f>
        <v>-2.7657675458684444E-2</v>
      </c>
      <c r="I1169">
        <f>(Prices!K1169 - Prices!K1168) / Prices!K1168</f>
        <v>3.9528766863166037E-4</v>
      </c>
      <c r="J1169">
        <f>(Prices!P1169 - Prices!P1168) / Prices!P1168</f>
        <v>8.2584039786853559E-3</v>
      </c>
      <c r="K1169">
        <f>(Prices!S1169 - Prices!S1168) / Prices!S1168</f>
        <v>-5.6112912810943388E-3</v>
      </c>
      <c r="L1169">
        <v>-1.4290075161009692E-3</v>
      </c>
      <c r="M1169">
        <v>-2.2336873690645392E-3</v>
      </c>
      <c r="N1169">
        <v>-2.7988988190147165E-3</v>
      </c>
    </row>
    <row r="1170" spans="1:14">
      <c r="A1170" s="2">
        <v>45161</v>
      </c>
      <c r="B1170">
        <f>(Prices!B1170 - Prices!B1169) / Prices!B1169</f>
        <v>2.1948823180294019E-2</v>
      </c>
      <c r="C1170">
        <f>(Prices!D1170 - Prices!D1169) / Prices!D1169</f>
        <v>9.4599945807144065E-3</v>
      </c>
      <c r="D1170">
        <f>(Prices!F1170 - Prices!F1169) / Prices!F1169</f>
        <v>2.548788403932848E-2</v>
      </c>
      <c r="E1170">
        <f>(Prices!G1170 - Prices!G1169) / Prices!G1169</f>
        <v>-8.974884709616637E-3</v>
      </c>
      <c r="F1170">
        <f>(Prices!H1170 - Prices!H1169) / Prices!H1169</f>
        <v>6.7631841412179889E-3</v>
      </c>
      <c r="G1170">
        <f>(Prices!I1170 - Prices!I1169) / Prices!I1169</f>
        <v>1.4079138961081334E-2</v>
      </c>
      <c r="H1170">
        <f>(Prices!J1170 - Prices!J1169) / Prices!J1169</f>
        <v>3.1706970472853806E-2</v>
      </c>
      <c r="I1170">
        <f>(Prices!K1170 - Prices!K1169) / Prices!K1169</f>
        <v>9.352615267161116E-3</v>
      </c>
      <c r="J1170">
        <f>(Prices!P1170 - Prices!P1169) / Prices!P1169</f>
        <v>1.5738231187109149E-2</v>
      </c>
      <c r="K1170">
        <f>(Prices!S1170 - Prices!S1169) / Prices!S1169</f>
        <v>-8.7881030639590189E-3</v>
      </c>
      <c r="L1170">
        <v>1.5768601018522014E-2</v>
      </c>
      <c r="M1170">
        <v>1.0745608786682202E-2</v>
      </c>
      <c r="N1170">
        <v>1.0779821581960064E-2</v>
      </c>
    </row>
    <row r="1171" spans="1:14">
      <c r="A1171" s="2">
        <v>45162</v>
      </c>
      <c r="B1171">
        <f>(Prices!B1171 - Prices!B1170) / Prices!B1170</f>
        <v>-2.6170199884070787E-2</v>
      </c>
      <c r="C1171">
        <f>(Prices!D1171 - Prices!D1170) / Prices!D1170</f>
        <v>-2.7154721211281197E-2</v>
      </c>
      <c r="D1171">
        <f>(Prices!F1171 - Prices!F1170) / Prices!F1170</f>
        <v>-1.9566210933983894E-2</v>
      </c>
      <c r="E1171">
        <f>(Prices!G1171 - Prices!G1170) / Prices!G1170</f>
        <v>3.4036074073618009E-3</v>
      </c>
      <c r="F1171">
        <f>(Prices!H1171 - Prices!H1170) / Prices!H1170</f>
        <v>-9.5009731626953314E-4</v>
      </c>
      <c r="G1171">
        <f>(Prices!I1171 - Prices!I1170) / Prices!I1170</f>
        <v>-2.1498365276126172E-2</v>
      </c>
      <c r="H1171">
        <f>(Prices!J1171 - Prices!J1170) / Prices!J1170</f>
        <v>9.974723300883951E-4</v>
      </c>
      <c r="I1171">
        <f>(Prices!K1171 - Prices!K1170) / Prices!K1170</f>
        <v>-4.6330298824366692E-3</v>
      </c>
      <c r="J1171">
        <f>(Prices!P1171 - Prices!P1170) / Prices!P1170</f>
        <v>-2.8793410903675903E-2</v>
      </c>
      <c r="K1171">
        <f>(Prices!S1171 - Prices!S1170) / Prices!S1170</f>
        <v>-7.466189806670802E-3</v>
      </c>
      <c r="L1171">
        <v>-2.1375601411975878E-2</v>
      </c>
      <c r="M1171">
        <v>-1.2624767086696818E-2</v>
      </c>
      <c r="N1171">
        <v>-1.3294072236418101E-2</v>
      </c>
    </row>
    <row r="1172" spans="1:14">
      <c r="A1172" s="2">
        <v>45163</v>
      </c>
      <c r="B1172">
        <f>(Prices!B1172 - Prices!B1171) / Prices!B1171</f>
        <v>1.2643110183944064E-2</v>
      </c>
      <c r="C1172">
        <f>(Prices!D1172 - Prices!D1171) / Prices!D1171</f>
        <v>1.0770617478674849E-2</v>
      </c>
      <c r="D1172">
        <f>(Prices!F1172 - Prices!F1171) / Prices!F1171</f>
        <v>7.7048091442721942E-4</v>
      </c>
      <c r="E1172">
        <f>(Prices!G1172 - Prices!G1171) / Prices!G1171</f>
        <v>1.4338038011929887E-2</v>
      </c>
      <c r="F1172">
        <f>(Prices!H1172 - Prices!H1171) / Prices!H1171</f>
        <v>-1.2224814769327466E-3</v>
      </c>
      <c r="G1172">
        <f>(Prices!I1172 - Prices!I1171) / Prices!I1171</f>
        <v>9.407048928681612E-3</v>
      </c>
      <c r="H1172">
        <f>(Prices!J1172 - Prices!J1171) / Prices!J1171</f>
        <v>-2.4277373085192872E-2</v>
      </c>
      <c r="I1172">
        <f>(Prices!K1172 - Prices!K1171) / Prices!K1171</f>
        <v>6.555825433688268E-3</v>
      </c>
      <c r="J1172">
        <f>(Prices!P1172 - Prices!P1171) / Prices!P1171</f>
        <v>3.7167463490241685E-2</v>
      </c>
      <c r="K1172">
        <f>(Prices!S1172 - Prices!S1171) / Prices!S1171</f>
        <v>1.7865578965382635E-2</v>
      </c>
      <c r="L1172">
        <v>7.7514407244785952E-3</v>
      </c>
      <c r="M1172">
        <v>6.2808878436346237E-3</v>
      </c>
      <c r="N1172">
        <v>6.6244760779140318E-3</v>
      </c>
    </row>
    <row r="1173" spans="1:14">
      <c r="A1173" s="2">
        <v>45166</v>
      </c>
      <c r="B1173">
        <f>(Prices!B1173 - Prices!B1172) / Prices!B1172</f>
        <v>8.8459873212291575E-3</v>
      </c>
      <c r="C1173">
        <f>(Prices!D1173 - Prices!D1172) / Prices!D1172</f>
        <v>-9.0045866827155347E-4</v>
      </c>
      <c r="D1173">
        <f>(Prices!F1173 - Prices!F1172) / Prices!F1172</f>
        <v>8.7002995388839027E-3</v>
      </c>
      <c r="E1173">
        <f>(Prices!G1173 - Prices!G1172) / Prices!G1172</f>
        <v>-1.1789487642093616E-2</v>
      </c>
      <c r="F1173">
        <f>(Prices!H1173 - Prices!H1172) / Prices!H1172</f>
        <v>3.4681009469620851E-3</v>
      </c>
      <c r="G1173">
        <f>(Prices!I1173 - Prices!I1172) / Prices!I1172</f>
        <v>2.2294061953873076E-3</v>
      </c>
      <c r="H1173">
        <f>(Prices!J1173 - Prices!J1172) / Prices!J1172</f>
        <v>1.7753843292499866E-2</v>
      </c>
      <c r="I1173">
        <f>(Prices!K1173 - Prices!K1172) / Prices!K1172</f>
        <v>1.5629231207206619E-3</v>
      </c>
      <c r="J1173">
        <f>(Prices!P1173 - Prices!P1172) / Prices!P1172</f>
        <v>9.6404287630932038E-4</v>
      </c>
      <c r="K1173">
        <f>(Prices!S1173 - Prices!S1172) / Prices!S1172</f>
        <v>8.4064202911250732E-3</v>
      </c>
      <c r="L1173">
        <v>7.527068752538041E-3</v>
      </c>
      <c r="M1173">
        <v>1.0476990771976689E-2</v>
      </c>
      <c r="N1173">
        <v>6.5808811879133977E-3</v>
      </c>
    </row>
    <row r="1174" spans="1:14">
      <c r="A1174" s="2">
        <v>45167</v>
      </c>
      <c r="B1174">
        <f>(Prices!B1174 - Prices!B1173) / Prices!B1173</f>
        <v>2.1810296275119871E-2</v>
      </c>
      <c r="C1174">
        <f>(Prices!D1174 - Prices!D1173) / Prices!D1173</f>
        <v>1.3294308852149593E-2</v>
      </c>
      <c r="D1174">
        <f>(Prices!F1174 - Prices!F1173) / Prices!F1173</f>
        <v>2.7173550150002761E-2</v>
      </c>
      <c r="E1174">
        <f>(Prices!G1174 - Prices!G1173) / Prices!G1173</f>
        <v>1.216396063338064E-4</v>
      </c>
      <c r="F1174">
        <f>(Prices!H1174 - Prices!H1173) / Prices!H1173</f>
        <v>8.1325217221589249E-3</v>
      </c>
      <c r="G1174">
        <f>(Prices!I1174 - Prices!I1173) / Prices!I1173</f>
        <v>1.4550324410105918E-2</v>
      </c>
      <c r="H1174">
        <f>(Prices!J1174 - Prices!J1173) / Prices!J1173</f>
        <v>4.1614161303647833E-2</v>
      </c>
      <c r="I1174">
        <f>(Prices!K1174 - Prices!K1173) / Prices!K1173</f>
        <v>5.8539165779598217E-4</v>
      </c>
      <c r="J1174">
        <f>(Prices!P1174 - Prices!P1173) / Prices!P1173</f>
        <v>7.6877919724025121E-2</v>
      </c>
      <c r="K1174">
        <f>(Prices!S1174 - Prices!S1173) / Prices!S1173</f>
        <v>5.9546592670025218E-3</v>
      </c>
      <c r="L1174">
        <v>2.1839768776753348E-2</v>
      </c>
      <c r="M1174">
        <v>1.2795155552035758E-2</v>
      </c>
      <c r="N1174">
        <v>1.4206413263702689E-2</v>
      </c>
    </row>
    <row r="1175" spans="1:14">
      <c r="A1175" s="2">
        <v>45168</v>
      </c>
      <c r="B1175">
        <f>(Prices!B1175 - Prices!B1174) / Prices!B1174</f>
        <v>1.9172430326982248E-2</v>
      </c>
      <c r="C1175">
        <f>(Prices!D1175 - Prices!D1174) / Prices!D1174</f>
        <v>1.1860029483813717E-3</v>
      </c>
      <c r="D1175">
        <f>(Prices!F1175 - Prices!F1174) / Prices!F1174</f>
        <v>9.7348990819657276E-3</v>
      </c>
      <c r="E1175">
        <f>(Prices!G1175 - Prices!G1174) / Prices!G1174</f>
        <v>-3.5297073081988098E-3</v>
      </c>
      <c r="F1175">
        <f>(Prices!H1175 - Prices!H1174) / Prices!H1174</f>
        <v>-4.0333506336816564E-3</v>
      </c>
      <c r="G1175">
        <f>(Prices!I1175 - Prices!I1174) / Prices!I1174</f>
        <v>1.1570845250056512E-3</v>
      </c>
      <c r="H1175">
        <f>(Prices!J1175 - Prices!J1174) / Prices!J1174</f>
        <v>9.8393201104771087E-3</v>
      </c>
      <c r="I1175">
        <f>(Prices!K1175 - Prices!K1174) / Prices!K1174</f>
        <v>1.104696297750453E-3</v>
      </c>
      <c r="J1175">
        <f>(Prices!P1175 - Prices!P1174) / Prices!P1174</f>
        <v>-1.088726912166157E-3</v>
      </c>
      <c r="K1175">
        <f>(Prices!S1175 - Prices!S1174) / Prices!S1174</f>
        <v>9.7440163405251093E-3</v>
      </c>
      <c r="L1175">
        <v>5.5768557593000286E-3</v>
      </c>
      <c r="M1175">
        <v>-2.1773161710457746E-4</v>
      </c>
      <c r="N1175">
        <v>4.1682336694103452E-3</v>
      </c>
    </row>
    <row r="1176" spans="1:14">
      <c r="A1176" s="2">
        <v>45169</v>
      </c>
      <c r="B1176">
        <f>(Prices!B1176 - Prices!B1175) / Prices!B1175</f>
        <v>1.1722112455841737E-3</v>
      </c>
      <c r="C1176">
        <f>(Prices!D1176 - Prices!D1175) / Prices!D1175</f>
        <v>2.1766395374215295E-2</v>
      </c>
      <c r="D1176">
        <f>(Prices!F1176 - Prices!F1175) / Prices!F1175</f>
        <v>2.1340187779167845E-3</v>
      </c>
      <c r="E1176">
        <f>(Prices!G1176 - Prices!G1175) / Prices!G1175</f>
        <v>-1.2520790409103744E-2</v>
      </c>
      <c r="F1176">
        <f>(Prices!H1176 - Prices!H1175) / Prices!H1175</f>
        <v>-1.235146700585929E-2</v>
      </c>
      <c r="G1176">
        <f>(Prices!I1176 - Prices!I1175) / Prices!I1175</f>
        <v>-3.1325242976883417E-3</v>
      </c>
      <c r="H1176">
        <f>(Prices!J1176 - Prices!J1175) / Prices!J1175</f>
        <v>1.8473641701084544E-3</v>
      </c>
      <c r="I1176">
        <f>(Prices!K1176 - Prices!K1175) / Prices!K1175</f>
        <v>1.9476274556642899E-3</v>
      </c>
      <c r="J1176">
        <f>(Prices!P1176 - Prices!P1175) / Prices!P1175</f>
        <v>4.5931985356788985E-3</v>
      </c>
      <c r="K1176">
        <f>(Prices!S1176 - Prices!S1175) / Prices!S1175</f>
        <v>2.7958482866319136E-3</v>
      </c>
      <c r="L1176">
        <v>2.9983515108272275E-3</v>
      </c>
      <c r="M1176">
        <v>-3.2680449369771347E-3</v>
      </c>
      <c r="N1176">
        <v>-1.2791073049209084E-3</v>
      </c>
    </row>
    <row r="1177" spans="1:14">
      <c r="A1177" s="2">
        <v>45170</v>
      </c>
      <c r="B1177">
        <f>(Prices!B1177 - Prices!B1176) / Prices!B1176</f>
        <v>8.4633369102119806E-3</v>
      </c>
      <c r="C1177">
        <f>(Prices!D1177 - Prices!D1176) / Prices!D1176</f>
        <v>7.9704814672782538E-4</v>
      </c>
      <c r="D1177">
        <f>(Prices!F1177 - Prices!F1176) / Prices!F1176</f>
        <v>-3.7453504894085872E-3</v>
      </c>
      <c r="E1177">
        <f>(Prices!G1177 - Prices!G1176) / Prices!G1176</f>
        <v>-7.4220611761200697E-3</v>
      </c>
      <c r="F1177">
        <f>(Prices!H1177 - Prices!H1176) / Prices!H1176</f>
        <v>3.3484248773018302E-3</v>
      </c>
      <c r="G1177">
        <f>(Prices!I1177 - Prices!I1176) / Prices!I1176</f>
        <v>2.7458079510070395E-3</v>
      </c>
      <c r="H1177">
        <f>(Prices!J1177 - Prices!J1176) / Prices!J1176</f>
        <v>-1.7141304010692953E-2</v>
      </c>
      <c r="I1177">
        <f>(Prices!K1177 - Prices!K1176) / Prices!K1176</f>
        <v>1.1015416245104828E-3</v>
      </c>
      <c r="J1177">
        <f>(Prices!P1177 - Prices!P1176) / Prices!P1176</f>
        <v>-5.064318329763224E-2</v>
      </c>
      <c r="K1177">
        <f>(Prices!S1177 - Prices!S1176) / Prices!S1176</f>
        <v>2.0955014041966851E-2</v>
      </c>
      <c r="L1177">
        <v>-1.0580911808905783E-3</v>
      </c>
      <c r="M1177">
        <v>1.529997108580968E-3</v>
      </c>
      <c r="N1177">
        <v>2.1263424957460955E-3</v>
      </c>
    </row>
    <row r="1178" spans="1:14">
      <c r="A1178" s="2">
        <v>45174</v>
      </c>
      <c r="B1178">
        <f>(Prices!B1178 - Prices!B1177) / Prices!B1177</f>
        <v>1.2667591601928008E-3</v>
      </c>
      <c r="C1178">
        <f>(Prices!D1178 - Prices!D1177) / Prices!D1177</f>
        <v>-6.1540028582061472E-3</v>
      </c>
      <c r="D1178">
        <f>(Prices!F1178 - Prices!F1177) / Prices!F1177</f>
        <v>8.1097541212264007E-4</v>
      </c>
      <c r="E1178">
        <f>(Prices!G1178 - Prices!G1177) / Prices!G1177</f>
        <v>1.2463958869647163E-3</v>
      </c>
      <c r="F1178">
        <f>(Prices!H1178 - Prices!H1177) / Prices!H1177</f>
        <v>-1.1033822950697849E-2</v>
      </c>
      <c r="G1178">
        <f>(Prices!I1178 - Prices!I1177) / Prices!I1177</f>
        <v>1.4878434240266882E-2</v>
      </c>
      <c r="H1178">
        <f>(Prices!J1178 - Prices!J1177) / Prices!J1177</f>
        <v>8.0396011740824973E-4</v>
      </c>
      <c r="I1178">
        <f>(Prices!K1178 - Prices!K1177) / Prices!K1177</f>
        <v>-1.3397152796624422E-2</v>
      </c>
      <c r="J1178">
        <f>(Prices!P1178 - Prices!P1177) / Prices!P1177</f>
        <v>4.6855214011356554E-2</v>
      </c>
      <c r="K1178">
        <f>(Prices!S1178 - Prices!S1177) / Prices!S1177</f>
        <v>8.819679650026221E-5</v>
      </c>
      <c r="L1178">
        <v>1.2712840190098637E-3</v>
      </c>
      <c r="M1178">
        <v>-8.9480718231607827E-3</v>
      </c>
      <c r="N1178">
        <v>-4.3643895149366478E-3</v>
      </c>
    </row>
    <row r="1179" spans="1:14">
      <c r="A1179" s="2">
        <v>45175</v>
      </c>
      <c r="B1179">
        <f>(Prices!B1179 - Prices!B1178) / Prices!B1178</f>
        <v>-3.5793416795775732E-2</v>
      </c>
      <c r="C1179">
        <f>(Prices!D1179 - Prices!D1178) / Prices!D1178</f>
        <v>-1.391420997057915E-2</v>
      </c>
      <c r="D1179">
        <f>(Prices!F1179 - Prices!F1178) / Prices!F1178</f>
        <v>-9.6486303288673744E-3</v>
      </c>
      <c r="E1179">
        <f>(Prices!G1179 - Prices!G1178) / Prices!G1178</f>
        <v>-1.6616956691000231E-2</v>
      </c>
      <c r="F1179">
        <f>(Prices!H1179 - Prices!H1178) / Prices!H1178</f>
        <v>-1.6528739008742758E-3</v>
      </c>
      <c r="G1179">
        <f>(Prices!I1179 - Prices!I1178) / Prices!I1178</f>
        <v>-2.0084887634049492E-3</v>
      </c>
      <c r="H1179">
        <f>(Prices!J1179 - Prices!J1178) / Prices!J1178</f>
        <v>-3.0549532707928879E-2</v>
      </c>
      <c r="I1179">
        <f>(Prices!K1179 - Prices!K1178) / Prices!K1178</f>
        <v>-1.9680692343296211E-3</v>
      </c>
      <c r="J1179">
        <f>(Prices!P1179 - Prices!P1178) / Prices!P1178</f>
        <v>-1.781742851350155E-2</v>
      </c>
      <c r="K1179">
        <f>(Prices!S1179 - Prices!S1178) / Prices!S1178</f>
        <v>8.632054548942978E-3</v>
      </c>
      <c r="L1179">
        <v>-8.8080482127159219E-3</v>
      </c>
      <c r="M1179">
        <v>-3.9638797855505404E-3</v>
      </c>
      <c r="N1179">
        <v>-6.902416059559221E-3</v>
      </c>
    </row>
    <row r="1180" spans="1:14">
      <c r="A1180" s="2">
        <v>45176</v>
      </c>
      <c r="B1180">
        <f>(Prices!B1180 - Prices!B1179) / Prices!B1179</f>
        <v>-2.9249245557349375E-2</v>
      </c>
      <c r="C1180">
        <f>(Prices!D1180 - Prices!D1179) / Prices!D1179</f>
        <v>1.8395430569860559E-2</v>
      </c>
      <c r="D1180">
        <f>(Prices!F1180 - Prices!F1179) / Prices!F1179</f>
        <v>5.9494231004508262E-3</v>
      </c>
      <c r="E1180">
        <f>(Prices!G1180 - Prices!G1179) / Prices!G1179</f>
        <v>1.2784025929051557E-2</v>
      </c>
      <c r="F1180">
        <f>(Prices!H1180 - Prices!H1179) / Prices!H1179</f>
        <v>-8.5541164974099852E-3</v>
      </c>
      <c r="G1180">
        <f>(Prices!I1180 - Prices!I1179) / Prices!I1179</f>
        <v>-8.9222265793185603E-3</v>
      </c>
      <c r="H1180">
        <f>(Prices!J1180 - Prices!J1179) / Prices!J1179</f>
        <v>-1.7424071722760351E-2</v>
      </c>
      <c r="I1180">
        <f>(Prices!K1180 - Prices!K1179) / Prices!K1179</f>
        <v>9.5305085312616302E-3</v>
      </c>
      <c r="J1180">
        <f>(Prices!P1180 - Prices!P1179) / Prices!P1179</f>
        <v>-1.706862015348441E-3</v>
      </c>
      <c r="K1180">
        <f>(Prices!S1180 - Prices!S1179) / Prices!S1179</f>
        <v>-4.8904090936843442E-3</v>
      </c>
      <c r="L1180">
        <v>-7.1516271429359094E-3</v>
      </c>
      <c r="M1180">
        <v>-3.9797466286842558E-3</v>
      </c>
      <c r="N1180">
        <v>-2.9751776931993992E-3</v>
      </c>
    </row>
    <row r="1181" spans="1:14">
      <c r="A1181" s="2">
        <v>45177</v>
      </c>
      <c r="B1181">
        <f>(Prices!B1181 - Prices!B1180) / Prices!B1180</f>
        <v>3.4916714281422452E-3</v>
      </c>
      <c r="C1181">
        <f>(Prices!D1181 - Prices!D1180) / Prices!D1180</f>
        <v>2.7565441218635059E-3</v>
      </c>
      <c r="D1181">
        <f>(Prices!F1181 - Prices!F1180) / Prices!F1180</f>
        <v>8.2804771080631032E-3</v>
      </c>
      <c r="E1181">
        <f>(Prices!G1181 - Prices!G1180) / Prices!G1180</f>
        <v>3.3118125469951808E-3</v>
      </c>
      <c r="F1181">
        <f>(Prices!H1181 - Prices!H1180) / Prices!H1180</f>
        <v>7.6544770191862787E-4</v>
      </c>
      <c r="G1181">
        <f>(Prices!I1181 - Prices!I1180) / Prices!I1180</f>
        <v>1.3215868147994669E-2</v>
      </c>
      <c r="H1181">
        <f>(Prices!J1181 - Prices!J1180) / Prices!J1180</f>
        <v>-1.4467820176146782E-2</v>
      </c>
      <c r="I1181">
        <f>(Prices!K1181 - Prices!K1180) / Prices!K1180</f>
        <v>-4.297061143778663E-3</v>
      </c>
      <c r="J1181">
        <f>(Prices!P1181 - Prices!P1180) / Prices!P1180</f>
        <v>-1.1889162304087524E-2</v>
      </c>
      <c r="K1181">
        <f>(Prices!S1181 - Prices!S1180) / Prices!S1180</f>
        <v>1.4567889984745995E-2</v>
      </c>
      <c r="L1181">
        <v>1.3975834278878141E-3</v>
      </c>
      <c r="M1181">
        <v>-1.3317904275450792E-3</v>
      </c>
      <c r="N1181">
        <v>1.3697178759294886E-3</v>
      </c>
    </row>
    <row r="1182" spans="1:14">
      <c r="A1182" s="2">
        <v>45180</v>
      </c>
      <c r="B1182">
        <f>(Prices!B1182 - Prices!B1181) / Prices!B1181</f>
        <v>6.6225870650900359E-3</v>
      </c>
      <c r="C1182">
        <f>(Prices!D1182 - Prices!D1181) / Prices!D1181</f>
        <v>3.5231212663679984E-2</v>
      </c>
      <c r="D1182">
        <f>(Prices!F1182 - Prices!F1181) / Prices!F1181</f>
        <v>3.9597446626418228E-3</v>
      </c>
      <c r="E1182">
        <f>(Prices!G1182 - Prices!G1181) / Prices!G1181</f>
        <v>1.3079362712474842E-2</v>
      </c>
      <c r="F1182">
        <f>(Prices!H1182 - Prices!H1181) / Prices!H1181</f>
        <v>4.3801073690030957E-3</v>
      </c>
      <c r="G1182">
        <f>(Prices!I1182 - Prices!I1181) / Prices!I1181</f>
        <v>1.0979161208127742E-2</v>
      </c>
      <c r="H1182">
        <f>(Prices!J1182 - Prices!J1181) / Prices!J1181</f>
        <v>-8.6456468341468626E-3</v>
      </c>
      <c r="I1182">
        <f>(Prices!K1182 - Prices!K1181) / Prices!K1181</f>
        <v>1.1900922957388651E-2</v>
      </c>
      <c r="J1182">
        <f>(Prices!P1182 - Prices!P1181) / Prices!P1181</f>
        <v>0.10092549928477113</v>
      </c>
      <c r="K1182">
        <f>(Prices!S1182 - Prices!S1181) / Prices!S1181</f>
        <v>-1.2542134760266437E-2</v>
      </c>
      <c r="L1182">
        <v>1.1782896521127477E-2</v>
      </c>
      <c r="M1182">
        <v>1.1335915895163709E-2</v>
      </c>
      <c r="N1182">
        <v>6.5707387815766858E-3</v>
      </c>
    </row>
    <row r="1183" spans="1:14">
      <c r="A1183" s="2">
        <v>45181</v>
      </c>
      <c r="B1183">
        <f>(Prices!B1183 - Prices!B1182) / Prices!B1182</f>
        <v>-1.7060436855531033E-2</v>
      </c>
      <c r="C1183">
        <f>(Prices!D1183 - Prices!D1182) / Prices!D1182</f>
        <v>-1.3067856717097403E-2</v>
      </c>
      <c r="D1183">
        <f>(Prices!F1183 - Prices!F1182) / Prices!F1182</f>
        <v>-1.1539878058366424E-2</v>
      </c>
      <c r="E1183">
        <f>(Prices!G1183 - Prices!G1182) / Prices!G1182</f>
        <v>5.6559162768354664E-3</v>
      </c>
      <c r="F1183">
        <f>(Prices!H1183 - Prices!H1182) / Prices!H1182</f>
        <v>1.3013928984773137E-2</v>
      </c>
      <c r="G1183">
        <f>(Prices!I1183 - Prices!I1182) / Prices!I1182</f>
        <v>-1.8257779204723389E-2</v>
      </c>
      <c r="H1183">
        <f>(Prices!J1183 - Prices!J1182) / Prices!J1182</f>
        <v>-6.8176209096913326E-3</v>
      </c>
      <c r="I1183">
        <f>(Prices!K1183 - Prices!K1182) / Prices!K1182</f>
        <v>-1.7576822464479502E-2</v>
      </c>
      <c r="J1183">
        <f>(Prices!P1183 - Prices!P1182) / Prices!P1182</f>
        <v>-2.229686338670173E-2</v>
      </c>
      <c r="K1183">
        <f>(Prices!S1183 - Prices!S1182) / Prices!S1182</f>
        <v>2.9169376485580819E-2</v>
      </c>
      <c r="L1183">
        <v>-1.1088534145567373E-2</v>
      </c>
      <c r="M1183">
        <v>-4.3956090170734876E-3</v>
      </c>
      <c r="N1183">
        <v>-5.3629302775425516E-3</v>
      </c>
    </row>
    <row r="1184" spans="1:14">
      <c r="A1184" s="2">
        <v>45182</v>
      </c>
      <c r="B1184">
        <f>(Prices!B1184 - Prices!B1183) / Prices!B1183</f>
        <v>-1.1854941607553947E-2</v>
      </c>
      <c r="C1184">
        <f>(Prices!D1184 - Prices!D1183) / Prices!D1183</f>
        <v>2.5632022130484447E-2</v>
      </c>
      <c r="D1184">
        <f>(Prices!F1184 - Prices!F1183) / Prices!F1183</f>
        <v>1.0122880199274858E-2</v>
      </c>
      <c r="E1184">
        <f>(Prices!G1184 - Prices!G1183) / Prices!G1183</f>
        <v>2.5064345416295703E-3</v>
      </c>
      <c r="F1184">
        <f>(Prices!H1184 - Prices!H1183) / Prices!H1183</f>
        <v>4.7839223308883318E-4</v>
      </c>
      <c r="G1184">
        <f>(Prices!I1184 - Prices!I1183) / Prices!I1183</f>
        <v>1.293055062884751E-2</v>
      </c>
      <c r="H1184">
        <f>(Prices!J1184 - Prices!J1183) / Prices!J1183</f>
        <v>1.3706380967053601E-2</v>
      </c>
      <c r="I1184">
        <f>(Prices!K1184 - Prices!K1183) / Prices!K1183</f>
        <v>6.9724294565194165E-3</v>
      </c>
      <c r="J1184">
        <f>(Prices!P1184 - Prices!P1183) / Prices!P1183</f>
        <v>1.4281354305895907E-2</v>
      </c>
      <c r="K1184">
        <f>(Prices!S1184 - Prices!S1183) / Prices!S1183</f>
        <v>-8.9368556108045481E-3</v>
      </c>
      <c r="L1184">
        <v>3.8092791120846324E-3</v>
      </c>
      <c r="M1184">
        <v>-1.9867983877147359E-3</v>
      </c>
      <c r="N1184">
        <v>1.1711198083659952E-3</v>
      </c>
    </row>
    <row r="1185" spans="1:14">
      <c r="A1185" s="2">
        <v>45183</v>
      </c>
      <c r="B1185">
        <f>(Prices!B1185 - Prices!B1184) / Prices!B1184</f>
        <v>8.7824767981609635E-3</v>
      </c>
      <c r="C1185">
        <f>(Prices!D1185 - Prices!D1184) / Prices!D1184</f>
        <v>-8.9751382350369607E-4</v>
      </c>
      <c r="D1185">
        <f>(Prices!F1185 - Prices!F1184) / Prices!F1184</f>
        <v>1.0167404388545518E-2</v>
      </c>
      <c r="E1185">
        <f>(Prices!G1185 - Prices!G1184) / Prices!G1184</f>
        <v>-1.5245729689861887E-3</v>
      </c>
      <c r="F1185">
        <f>(Prices!H1185 - Prices!H1184) / Prices!H1184</f>
        <v>1.9397344963229386E-2</v>
      </c>
      <c r="G1185">
        <f>(Prices!I1185 - Prices!I1184) / Prices!I1184</f>
        <v>7.8558327930803289E-3</v>
      </c>
      <c r="H1185">
        <f>(Prices!J1185 - Prices!J1184) / Prices!J1184</f>
        <v>2.1107872963031932E-3</v>
      </c>
      <c r="I1185">
        <f>(Prices!K1185 - Prices!K1184) / Prices!K1184</f>
        <v>1.0973887688900759E-2</v>
      </c>
      <c r="J1185">
        <f>(Prices!P1185 - Prices!P1184) / Prices!P1184</f>
        <v>1.7471511114000551E-2</v>
      </c>
      <c r="K1185">
        <f>(Prices!S1185 - Prices!S1184) / Prices!S1184</f>
        <v>1.7863341608833502E-2</v>
      </c>
      <c r="L1185">
        <v>8.1772231116525249E-3</v>
      </c>
      <c r="M1185">
        <v>1.3492609571038592E-2</v>
      </c>
      <c r="N1185">
        <v>8.6510750243674033E-3</v>
      </c>
    </row>
    <row r="1186" spans="1:14">
      <c r="A1186" s="2">
        <v>45184</v>
      </c>
      <c r="B1186">
        <f>(Prices!B1186 - Prices!B1185) / Prices!B1185</f>
        <v>-4.1538337592394612E-3</v>
      </c>
      <c r="C1186">
        <f>(Prices!D1186 - Prices!D1185) / Prices!D1185</f>
        <v>-2.9919857618376344E-2</v>
      </c>
      <c r="D1186">
        <f>(Prices!F1186 - Prices!F1185) / Prices!F1185</f>
        <v>-5.0687709007062615E-3</v>
      </c>
      <c r="E1186">
        <f>(Prices!G1186 - Prices!G1185) / Prices!G1185</f>
        <v>-1.3985604704868268E-2</v>
      </c>
      <c r="F1186">
        <f>(Prices!H1186 - Prices!H1185) / Prices!H1185</f>
        <v>-2.9479154933763439E-3</v>
      </c>
      <c r="G1186">
        <f>(Prices!I1186 - Prices!I1185) / Prices!I1185</f>
        <v>-2.5036824249255095E-2</v>
      </c>
      <c r="H1186">
        <f>(Prices!J1186 - Prices!J1185) / Prices!J1185</f>
        <v>-3.6879647033749442E-2</v>
      </c>
      <c r="I1186">
        <f>(Prices!K1186 - Prices!K1185) / Prices!K1185</f>
        <v>-8.399389192259887E-3</v>
      </c>
      <c r="J1186">
        <f>(Prices!P1186 - Prices!P1185) / Prices!P1185</f>
        <v>-5.9773722844812197E-3</v>
      </c>
      <c r="K1186">
        <f>(Prices!S1186 - Prices!S1185) / Prices!S1185</f>
        <v>-1.5356182067919251E-2</v>
      </c>
      <c r="L1186">
        <v>-1.7123108268531334E-2</v>
      </c>
      <c r="M1186">
        <v>-2.1825008281974988E-3</v>
      </c>
      <c r="N1186">
        <v>-1.2466863456517926E-2</v>
      </c>
    </row>
    <row r="1187" spans="1:14">
      <c r="A1187" s="2">
        <v>45187</v>
      </c>
      <c r="B1187">
        <f>(Prices!B1187 - Prices!B1186) / Prices!B1186</f>
        <v>1.6913330976805311E-2</v>
      </c>
      <c r="C1187">
        <f>(Prices!D1187 - Prices!D1186) / Prices!D1186</f>
        <v>-2.9204620264393958E-3</v>
      </c>
      <c r="D1187">
        <f>(Prices!F1187 - Prices!F1186) / Prices!F1186</f>
        <v>5.8952996043466054E-3</v>
      </c>
      <c r="E1187">
        <f>(Prices!G1187 - Prices!G1186) / Prices!G1186</f>
        <v>6.3177089115441743E-3</v>
      </c>
      <c r="F1187">
        <f>(Prices!H1187 - Prices!H1186) / Prices!H1186</f>
        <v>2.0832284825039551E-3</v>
      </c>
      <c r="G1187">
        <f>(Prices!I1187 - Prices!I1186) / Prices!I1186</f>
        <v>-3.5129402100920336E-3</v>
      </c>
      <c r="H1187">
        <f>(Prices!J1187 - Prices!J1186) / Prices!J1186</f>
        <v>1.5035603913571417E-3</v>
      </c>
      <c r="I1187">
        <f>(Prices!K1187 - Prices!K1186) / Prices!K1186</f>
        <v>3.7791025365616054E-3</v>
      </c>
      <c r="J1187">
        <f>(Prices!P1187 - Prices!P1186) / Prices!P1186</f>
        <v>-3.3200974462619721E-2</v>
      </c>
      <c r="K1187">
        <f>(Prices!S1187 - Prices!S1186) / Prices!S1186</f>
        <v>8.0550396708248626E-3</v>
      </c>
      <c r="L1187">
        <v>1.0424062525662299E-3</v>
      </c>
      <c r="M1187">
        <v>-3.7437515052295917E-3</v>
      </c>
      <c r="N1187">
        <v>1.1010326551697709E-3</v>
      </c>
    </row>
    <row r="1188" spans="1:14">
      <c r="A1188" s="2">
        <v>45188</v>
      </c>
      <c r="B1188">
        <f>(Prices!B1188 - Prices!B1187) / Prices!B1187</f>
        <v>6.180799544367576E-3</v>
      </c>
      <c r="C1188">
        <f>(Prices!D1188 - Prices!D1187) / Prices!D1187</f>
        <v>-1.6788047695762739E-2</v>
      </c>
      <c r="D1188">
        <f>(Prices!F1188 - Prices!F1187) / Prices!F1187</f>
        <v>-1.2301710147942459E-3</v>
      </c>
      <c r="E1188">
        <f>(Prices!G1188 - Prices!G1187) / Prices!G1187</f>
        <v>-1.6616373650588366E-3</v>
      </c>
      <c r="F1188">
        <f>(Prices!H1188 - Prices!H1187) / Prices!H1187</f>
        <v>-1.2741317942873156E-3</v>
      </c>
      <c r="G1188">
        <f>(Prices!I1188 - Prices!I1187) / Prices!I1187</f>
        <v>-1.2459076507970921E-3</v>
      </c>
      <c r="H1188">
        <f>(Prices!J1188 - Prices!J1187) / Prices!J1187</f>
        <v>-1.014430116910999E-2</v>
      </c>
      <c r="I1188">
        <f>(Prices!K1188 - Prices!K1187) / Prices!K1187</f>
        <v>-2.9210939726569312E-3</v>
      </c>
      <c r="J1188">
        <f>(Prices!P1188 - Prices!P1187) / Prices!P1187</f>
        <v>4.5989189773712295E-3</v>
      </c>
      <c r="K1188">
        <f>(Prices!S1188 - Prices!S1187) / Prices!S1187</f>
        <v>-2.6352590063389116E-3</v>
      </c>
      <c r="L1188">
        <v>-2.1312943764088352E-3</v>
      </c>
      <c r="M1188">
        <v>2.2110194799857531E-4</v>
      </c>
      <c r="N1188">
        <v>-2.0038882726083718E-3</v>
      </c>
    </row>
    <row r="1189" spans="1:14">
      <c r="A1189" s="2">
        <v>45189</v>
      </c>
      <c r="B1189">
        <f>(Prices!B1189 - Prices!B1188) / Prices!B1188</f>
        <v>-1.999217428654531E-2</v>
      </c>
      <c r="C1189">
        <f>(Prices!D1189 - Prices!D1188) / Prices!D1188</f>
        <v>-1.700219075536713E-2</v>
      </c>
      <c r="D1189">
        <f>(Prices!F1189 - Prices!F1188) / Prices!F1188</f>
        <v>-3.1150445474135549E-2</v>
      </c>
      <c r="E1189">
        <f>(Prices!G1189 - Prices!G1188) / Prices!G1188</f>
        <v>4.3770733830521616E-3</v>
      </c>
      <c r="F1189">
        <f>(Prices!H1189 - Prices!H1188) / Prices!H1188</f>
        <v>-4.230222066154846E-3</v>
      </c>
      <c r="G1189">
        <f>(Prices!I1189 - Prices!I1188) / Prices!I1188</f>
        <v>-2.3976953779318418E-2</v>
      </c>
      <c r="H1189">
        <f>(Prices!J1189 - Prices!J1188) / Prices!J1188</f>
        <v>-2.9434744839819532E-2</v>
      </c>
      <c r="I1189">
        <f>(Prices!K1189 - Prices!K1188) / Prices!K1188</f>
        <v>-8.46252700078902E-4</v>
      </c>
      <c r="J1189">
        <f>(Prices!P1189 - Prices!P1188) / Prices!P1188</f>
        <v>-1.4671683535119606E-2</v>
      </c>
      <c r="K1189">
        <f>(Prices!S1189 - Prices!S1188) / Prices!S1188</f>
        <v>-7.9263844422736707E-3</v>
      </c>
      <c r="L1189">
        <v>-1.4410503356939514E-2</v>
      </c>
      <c r="M1189">
        <v>-3.3149743323690451E-3</v>
      </c>
      <c r="N1189">
        <v>-9.3543927041824532E-3</v>
      </c>
    </row>
    <row r="1190" spans="1:14">
      <c r="A1190" s="2">
        <v>45190</v>
      </c>
      <c r="B1190">
        <f>(Prices!B1190 - Prices!B1189) / Prices!B1189</f>
        <v>-8.8896212755392376E-3</v>
      </c>
      <c r="C1190">
        <f>(Prices!D1190 - Prices!D1189) / Prices!D1189</f>
        <v>-4.4053453698330712E-2</v>
      </c>
      <c r="D1190">
        <f>(Prices!F1190 - Prices!F1189) / Prices!F1189</f>
        <v>-2.4674516407297526E-2</v>
      </c>
      <c r="E1190">
        <f>(Prices!G1190 - Prices!G1189) / Prices!G1189</f>
        <v>-7.6726987123860082E-3</v>
      </c>
      <c r="F1190">
        <f>(Prices!H1190 - Prices!H1189) / Prices!H1189</f>
        <v>-7.8218767410682018E-3</v>
      </c>
      <c r="G1190">
        <f>(Prices!I1190 - Prices!I1189) / Prices!I1189</f>
        <v>-3.8655721710540458E-3</v>
      </c>
      <c r="H1190">
        <f>(Prices!J1190 - Prices!J1189) / Prices!J1189</f>
        <v>-2.8930658921797359E-2</v>
      </c>
      <c r="I1190">
        <f>(Prices!K1190 - Prices!K1189) / Prices!K1189</f>
        <v>-8.6663067721875313E-3</v>
      </c>
      <c r="J1190">
        <f>(Prices!P1190 - Prices!P1189) / Prices!P1189</f>
        <v>-2.6238620989897321E-2</v>
      </c>
      <c r="K1190">
        <f>(Prices!S1190 - Prices!S1189) / Prices!S1189</f>
        <v>-1.4089234085011542E-2</v>
      </c>
      <c r="L1190">
        <v>-1.8324296570329305E-2</v>
      </c>
      <c r="M1190">
        <v>-1.6629541632942661E-2</v>
      </c>
      <c r="N1190">
        <v>-1.6388490024375191E-2</v>
      </c>
    </row>
    <row r="1191" spans="1:14">
      <c r="A1191" s="2">
        <v>45191</v>
      </c>
      <c r="B1191">
        <f>(Prices!B1191 - Prices!B1190) / Prices!B1190</f>
        <v>4.9446776391534669E-3</v>
      </c>
      <c r="C1191">
        <f>(Prices!D1191 - Prices!D1190) / Prices!D1190</f>
        <v>-1.6238050792075434E-3</v>
      </c>
      <c r="D1191">
        <f>(Prices!F1191 - Prices!F1190) / Prices!F1190</f>
        <v>-1.4566715355967227E-3</v>
      </c>
      <c r="E1191">
        <f>(Prices!G1191 - Prices!G1190) / Prices!G1190</f>
        <v>-7.1755385877406517E-3</v>
      </c>
      <c r="F1191">
        <f>(Prices!H1191 - Prices!H1190) / Prices!H1190</f>
        <v>-9.5828886444399072E-3</v>
      </c>
      <c r="G1191">
        <f>(Prices!I1191 - Prices!I1190) / Prices!I1190</f>
        <v>-7.886538434454568E-3</v>
      </c>
      <c r="H1191">
        <f>(Prices!J1191 - Prices!J1190) / Prices!J1190</f>
        <v>1.4457497644579629E-2</v>
      </c>
      <c r="I1191">
        <f>(Prices!K1191 - Prices!K1190) / Prices!K1190</f>
        <v>-3.6809099446359185E-3</v>
      </c>
      <c r="J1191">
        <f>(Prices!P1191 - Prices!P1190) / Prices!P1190</f>
        <v>-4.2315182614647541E-2</v>
      </c>
      <c r="K1191">
        <f>(Prices!S1191 - Prices!S1190) / Prices!S1190</f>
        <v>1.5683745041827229E-3</v>
      </c>
      <c r="L1191">
        <v>1.3951007415729735E-4</v>
      </c>
      <c r="M1191">
        <v>1.127415040957703E-3</v>
      </c>
      <c r="N1191">
        <v>-2.4126591386988321E-3</v>
      </c>
    </row>
    <row r="1192" spans="1:14">
      <c r="A1192" s="2">
        <v>45194</v>
      </c>
      <c r="B1192">
        <f>(Prices!B1192 - Prices!B1191) / Prices!B1191</f>
        <v>7.3804339174888415E-3</v>
      </c>
      <c r="C1192">
        <f>(Prices!D1192 - Prices!D1191) / Prices!D1191</f>
        <v>1.665124873434274E-2</v>
      </c>
      <c r="D1192">
        <f>(Prices!F1192 - Prices!F1191) / Prices!F1191</f>
        <v>6.6027687271043526E-3</v>
      </c>
      <c r="E1192">
        <f>(Prices!G1192 - Prices!G1191) / Prices!G1191</f>
        <v>-1.4954679993588961E-3</v>
      </c>
      <c r="F1192">
        <f>(Prices!H1192 - Prices!H1191) / Prices!H1191</f>
        <v>4.9408092136978971E-3</v>
      </c>
      <c r="G1192">
        <f>(Prices!I1192 - Prices!I1191) / Prices!I1191</f>
        <v>1.6718475633729791E-3</v>
      </c>
      <c r="H1192">
        <f>(Prices!J1192 - Prices!J1191) / Prices!J1191</f>
        <v>1.4707938331018515E-2</v>
      </c>
      <c r="I1192">
        <f>(Prices!K1192 - Prices!K1191) / Prices!K1191</f>
        <v>-6.0693146983467399E-3</v>
      </c>
      <c r="J1192">
        <f>(Prices!P1192 - Prices!P1191) / Prices!P1191</f>
        <v>8.6164675280912921E-3</v>
      </c>
      <c r="K1192">
        <f>(Prices!S1192 - Prices!S1191) / Prices!S1191</f>
        <v>1.1223325938916997E-2</v>
      </c>
      <c r="L1192">
        <v>4.749767753313529E-3</v>
      </c>
      <c r="M1192">
        <v>-3.8289129970321069E-3</v>
      </c>
      <c r="N1192">
        <v>4.1566849773691864E-3</v>
      </c>
    </row>
    <row r="1193" spans="1:14">
      <c r="A1193" s="2">
        <v>45195</v>
      </c>
      <c r="B1193">
        <f>(Prices!B1193 - Prices!B1192) / Prices!B1192</f>
        <v>-2.3398600982080128E-2</v>
      </c>
      <c r="C1193">
        <f>(Prices!D1193 - Prices!D1192) / Prices!D1192</f>
        <v>-4.0298626825268587E-2</v>
      </c>
      <c r="D1193">
        <f>(Prices!F1193 - Prices!F1192) / Prices!F1192</f>
        <v>-1.9373027011871852E-2</v>
      </c>
      <c r="E1193">
        <f>(Prices!G1193 - Prices!G1192) / Prices!G1192</f>
        <v>-7.7373234654896728E-3</v>
      </c>
      <c r="F1193">
        <f>(Prices!H1193 - Prices!H1192) / Prices!H1192</f>
        <v>-1.0378888242147135E-2</v>
      </c>
      <c r="G1193">
        <f>(Prices!I1193 - Prices!I1192) / Prices!I1192</f>
        <v>-1.7005773821595693E-2</v>
      </c>
      <c r="H1193">
        <f>(Prices!J1193 - Prices!J1192) / Prices!J1192</f>
        <v>-7.3658081993232503E-3</v>
      </c>
      <c r="I1193">
        <f>(Prices!K1193 - Prices!K1192) / Prices!K1192</f>
        <v>-8.8939904612135162E-3</v>
      </c>
      <c r="J1193">
        <f>(Prices!P1193 - Prices!P1192) / Prices!P1192</f>
        <v>-1.161994539109407E-2</v>
      </c>
      <c r="K1193">
        <f>(Prices!S1193 - Prices!S1192) / Prices!S1192</f>
        <v>1.5486098160860272E-3</v>
      </c>
      <c r="L1193">
        <v>-1.5016219767549781E-2</v>
      </c>
      <c r="M1193">
        <v>-1.4243672143888346E-2</v>
      </c>
      <c r="N1193">
        <v>-1.4676066537790935E-2</v>
      </c>
    </row>
    <row r="1194" spans="1:14">
      <c r="A1194" s="2">
        <v>45196</v>
      </c>
      <c r="B1194">
        <f>(Prices!B1194 - Prices!B1193) / Prices!B1193</f>
        <v>-8.8974808438945265E-3</v>
      </c>
      <c r="C1194">
        <f>(Prices!D1194 - Prices!D1193) / Prices!D1193</f>
        <v>0</v>
      </c>
      <c r="D1194">
        <f>(Prices!F1194 - Prices!F1193) / Prices!F1193</f>
        <v>1.5322181217772375E-2</v>
      </c>
      <c r="E1194">
        <f>(Prices!G1194 - Prices!G1193) / Prices!G1193</f>
        <v>-1.2011227276032184E-2</v>
      </c>
      <c r="F1194">
        <f>(Prices!H1194 - Prices!H1193) / Prices!H1193</f>
        <v>5.8647550036769781E-3</v>
      </c>
      <c r="G1194">
        <f>(Prices!I1194 - Prices!I1193) / Prices!I1193</f>
        <v>2.0823204106775587E-3</v>
      </c>
      <c r="H1194">
        <f>(Prices!J1194 - Prices!J1193) / Prices!J1193</f>
        <v>1.3290060488355076E-2</v>
      </c>
      <c r="I1194">
        <f>(Prices!K1194 - Prices!K1193) / Prices!K1193</f>
        <v>-1.3260359293978011E-2</v>
      </c>
      <c r="J1194">
        <f>(Prices!P1194 - Prices!P1193) / Prices!P1193</f>
        <v>-1.4828753029631004E-2</v>
      </c>
      <c r="K1194">
        <f>(Prices!S1194 - Prices!S1193) / Prices!S1193</f>
        <v>3.2557238222738233E-2</v>
      </c>
      <c r="L1194">
        <v>2.3433646643591767E-3</v>
      </c>
      <c r="M1194">
        <v>-2.2936173208857116E-3</v>
      </c>
      <c r="N1194">
        <v>2.2932658949818659E-4</v>
      </c>
    </row>
    <row r="1195" spans="1:14">
      <c r="A1195" s="2">
        <v>45197</v>
      </c>
      <c r="B1195">
        <f>(Prices!B1195 - Prices!B1194) / Prices!B1194</f>
        <v>1.5256673923820336E-3</v>
      </c>
      <c r="C1195">
        <f>(Prices!D1195 - Prices!D1194) / Prices!D1194</f>
        <v>0</v>
      </c>
      <c r="D1195">
        <f>(Prices!F1195 - Prices!F1194) / Prices!F1194</f>
        <v>1.3559082096462394E-2</v>
      </c>
      <c r="E1195">
        <f>(Prices!G1195 - Prices!G1194) / Prices!G1194</f>
        <v>-1.4639288920273333E-3</v>
      </c>
      <c r="F1195">
        <f>(Prices!H1195 - Prices!H1194) / Prices!H1194</f>
        <v>1.2416082410807366E-2</v>
      </c>
      <c r="G1195">
        <f>(Prices!I1195 - Prices!I1194) / Prices!I1194</f>
        <v>2.7175743785791619E-3</v>
      </c>
      <c r="H1195">
        <f>(Prices!J1195 - Prices!J1194) / Prices!J1194</f>
        <v>1.4622732494939129E-2</v>
      </c>
      <c r="I1195">
        <f>(Prices!K1195 - Prices!K1194) / Prices!K1194</f>
        <v>-6.786977361795044E-3</v>
      </c>
      <c r="J1195">
        <f>(Prices!P1195 - Prices!P1194) / Prices!P1194</f>
        <v>2.4449084751819127E-2</v>
      </c>
      <c r="K1195">
        <f>(Prices!S1195 - Prices!S1194) / Prices!S1194</f>
        <v>-6.0731437481902724E-3</v>
      </c>
      <c r="L1195">
        <v>8.3652134669352889E-3</v>
      </c>
      <c r="M1195">
        <v>8.2757763906724444E-3</v>
      </c>
      <c r="N1195">
        <v>5.8335178366749809E-3</v>
      </c>
    </row>
    <row r="1196" spans="1:14">
      <c r="A1196" s="2">
        <v>45198</v>
      </c>
      <c r="B1196">
        <f>(Prices!B1196 - Prices!B1195) / Prices!B1195</f>
        <v>3.0465058386992924E-3</v>
      </c>
      <c r="C1196">
        <f>(Prices!D1196 - Prices!D1195) / Prices!D1195</f>
        <v>9.0490503196646137E-3</v>
      </c>
      <c r="D1196">
        <f>(Prices!F1196 - Prices!F1195) / Prices!F1195</f>
        <v>-1.0959275941335857E-2</v>
      </c>
      <c r="E1196">
        <f>(Prices!G1196 - Prices!G1195) / Prices!G1195</f>
        <v>-7.2027820401627859E-3</v>
      </c>
      <c r="F1196">
        <f>(Prices!H1196 - Prices!H1195) / Prices!H1195</f>
        <v>-1.7413282861880149E-2</v>
      </c>
      <c r="G1196">
        <f>(Prices!I1196 - Prices!I1195) / Prices!I1195</f>
        <v>6.727382582504899E-3</v>
      </c>
      <c r="H1196">
        <f>(Prices!J1196 - Prices!J1195) / Prices!J1195</f>
        <v>9.5152122917301542E-3</v>
      </c>
      <c r="I1196">
        <f>(Prices!K1196 - Prices!K1195) / Prices!K1195</f>
        <v>-3.2800811344342855E-3</v>
      </c>
      <c r="J1196">
        <f>(Prices!P1196 - Prices!P1195) / Prices!P1195</f>
        <v>1.5585665483353821E-2</v>
      </c>
      <c r="K1196">
        <f>(Prices!S1196 - Prices!S1195) / Prices!S1195</f>
        <v>-1.5819943875301799E-2</v>
      </c>
      <c r="L1196">
        <v>7.2611620710555337E-4</v>
      </c>
      <c r="M1196">
        <v>-3.1917846892868303E-3</v>
      </c>
      <c r="N1196">
        <v>-2.3880258587034289E-3</v>
      </c>
    </row>
    <row r="1197" spans="1:14">
      <c r="A1197" s="2">
        <v>45201</v>
      </c>
      <c r="B1197">
        <f>(Prices!B1197 - Prices!B1196) / Prices!B1196</f>
        <v>1.4835479285721299E-2</v>
      </c>
      <c r="C1197">
        <f>(Prices!D1197 - Prices!D1196) / Prices!D1196</f>
        <v>1.8407834461347999E-2</v>
      </c>
      <c r="D1197">
        <f>(Prices!F1197 - Prices!F1196) / Prices!F1196</f>
        <v>2.5294514262499481E-2</v>
      </c>
      <c r="E1197">
        <f>(Prices!G1197 - Prices!G1196) / Prices!G1196</f>
        <v>-3.8524279641118497E-3</v>
      </c>
      <c r="F1197">
        <f>(Prices!H1197 - Prices!H1196) / Prices!H1196</f>
        <v>-8.6196215469931704E-3</v>
      </c>
      <c r="G1197">
        <f>(Prices!I1197 - Prices!I1196) / Prices!I1196</f>
        <v>1.9160695147008105E-2</v>
      </c>
      <c r="H1197">
        <f>(Prices!J1197 - Prices!J1196) / Prices!J1196</f>
        <v>2.9495026611031403E-2</v>
      </c>
      <c r="I1197">
        <f>(Prices!K1197 - Prices!K1196) / Prices!K1196</f>
        <v>-4.5934490802472458E-3</v>
      </c>
      <c r="J1197">
        <f>(Prices!P1197 - Prices!P1196) / Prices!P1196</f>
        <v>5.515166158101349E-3</v>
      </c>
      <c r="K1197">
        <f>(Prices!S1197 - Prices!S1196) / Prices!S1196</f>
        <v>-1.6584443746978636E-2</v>
      </c>
      <c r="L1197">
        <v>8.3458315608744334E-3</v>
      </c>
      <c r="M1197">
        <v>-1.5553580257740455E-2</v>
      </c>
      <c r="N1197">
        <v>-7.6430082880621811E-5</v>
      </c>
    </row>
    <row r="1198" spans="1:14">
      <c r="A1198" s="2">
        <v>45202</v>
      </c>
      <c r="B1198">
        <f>(Prices!B1198 - Prices!B1197) / Prices!B1197</f>
        <v>-7.7698234087467165E-3</v>
      </c>
      <c r="C1198">
        <f>(Prices!D1198 - Prices!D1197) / Prices!D1197</f>
        <v>-3.6613666362929072E-2</v>
      </c>
      <c r="D1198">
        <f>(Prices!F1198 - Prices!F1197) / Prices!F1197</f>
        <v>-1.296867764932985E-2</v>
      </c>
      <c r="E1198">
        <f>(Prices!G1198 - Prices!G1197) / Prices!G1197</f>
        <v>1.2246007082823752E-3</v>
      </c>
      <c r="F1198">
        <f>(Prices!H1198 - Prices!H1197) / Prices!H1197</f>
        <v>-7.3725729376313805E-3</v>
      </c>
      <c r="G1198">
        <f>(Prices!I1198 - Prices!I1197) / Prices!I1197</f>
        <v>-2.613401414591816E-2</v>
      </c>
      <c r="H1198">
        <f>(Prices!J1198 - Prices!J1197) / Prices!J1197</f>
        <v>-2.8248093956876906E-2</v>
      </c>
      <c r="I1198">
        <f>(Prices!K1198 - Prices!K1197) / Prices!K1197</f>
        <v>2.0662329342759174E-3</v>
      </c>
      <c r="J1198">
        <f>(Prices!P1198 - Prices!P1197) / Prices!P1197</f>
        <v>-2.0151062008053944E-2</v>
      </c>
      <c r="K1198">
        <f>(Prices!S1198 - Prices!S1197) / Prices!S1197</f>
        <v>1.7297491149960128E-3</v>
      </c>
      <c r="L1198">
        <v>-1.7549745170230453E-2</v>
      </c>
      <c r="M1198">
        <v>-1.2546433920057198E-2</v>
      </c>
      <c r="N1198">
        <v>-1.3446319770292037E-2</v>
      </c>
    </row>
    <row r="1199" spans="1:14">
      <c r="A1199" s="2">
        <v>45203</v>
      </c>
      <c r="B1199">
        <f>(Prices!B1199 - Prices!B1198) / Prices!B1198</f>
        <v>7.308747129176325E-3</v>
      </c>
      <c r="C1199">
        <f>(Prices!D1199 - Prices!D1198) / Prices!D1198</f>
        <v>1.828093936001687E-2</v>
      </c>
      <c r="D1199">
        <f>(Prices!F1199 - Prices!F1198) / Prices!F1198</f>
        <v>2.1218737407632533E-2</v>
      </c>
      <c r="E1199">
        <f>(Prices!G1199 - Prices!G1198) / Prices!G1198</f>
        <v>1.1588842033808089E-3</v>
      </c>
      <c r="F1199">
        <f>(Prices!H1199 - Prices!H1198) / Prices!H1198</f>
        <v>4.4846432894323461E-3</v>
      </c>
      <c r="G1199">
        <f>(Prices!I1199 - Prices!I1198) / Prices!I1198</f>
        <v>1.7773164235248072E-2</v>
      </c>
      <c r="H1199">
        <f>(Prices!J1199 - Prices!J1198) / Prices!J1198</f>
        <v>1.2041368850909598E-2</v>
      </c>
      <c r="I1199">
        <f>(Prices!K1199 - Prices!K1198) / Prices!K1198</f>
        <v>3.2991336651526431E-3</v>
      </c>
      <c r="J1199">
        <f>(Prices!P1199 - Prices!P1198) / Prices!P1198</f>
        <v>5.9343710523074363E-2</v>
      </c>
      <c r="K1199">
        <f>(Prices!S1199 - Prices!S1198) / Prices!S1198</f>
        <v>-3.7382421685716725E-2</v>
      </c>
      <c r="L1199">
        <v>1.3608668634592605E-2</v>
      </c>
      <c r="M1199">
        <v>4.7042130072315975E-4</v>
      </c>
      <c r="N1199">
        <v>7.3568132726223251E-3</v>
      </c>
    </row>
    <row r="1200" spans="1:14">
      <c r="A1200" s="2">
        <v>45204</v>
      </c>
      <c r="B1200">
        <f>(Prices!B1200 - Prices!B1199) / Prices!B1199</f>
        <v>7.1979887870631878E-3</v>
      </c>
      <c r="C1200">
        <f>(Prices!D1200 - Prices!D1199) / Prices!D1199</f>
        <v>-8.1889835868291429E-3</v>
      </c>
      <c r="D1200">
        <f>(Prices!F1200 - Prices!F1199) / Prices!F1199</f>
        <v>-1.2569594880947352E-3</v>
      </c>
      <c r="E1200">
        <f>(Prices!G1200 - Prices!G1199) / Prices!G1199</f>
        <v>1.0416517697533071E-2</v>
      </c>
      <c r="F1200">
        <f>(Prices!H1200 - Prices!H1199) / Prices!H1199</f>
        <v>4.2162875816001075E-3</v>
      </c>
      <c r="G1200">
        <f>(Prices!I1200 - Prices!I1199) / Prices!I1199</f>
        <v>1.2540285472476271E-3</v>
      </c>
      <c r="H1200">
        <f>(Prices!J1200 - Prices!J1199) / Prices!J1199</f>
        <v>1.469095805633058E-2</v>
      </c>
      <c r="I1200">
        <f>(Prices!K1200 - Prices!K1199) / Prices!K1199</f>
        <v>-1.4865948293749457E-2</v>
      </c>
      <c r="J1200">
        <f>(Prices!P1200 - Prices!P1199) / Prices!P1199</f>
        <v>-4.2503287393758594E-3</v>
      </c>
      <c r="K1200">
        <f>(Prices!S1200 - Prices!S1199) / Prices!S1199</f>
        <v>-2.2511280772515001E-2</v>
      </c>
      <c r="L1200">
        <v>-2.9463921206215977E-3</v>
      </c>
      <c r="M1200">
        <v>9.1722544428760305E-3</v>
      </c>
      <c r="N1200">
        <v>-8.4546702267892897E-4</v>
      </c>
    </row>
    <row r="1201" spans="1:14">
      <c r="A1201" s="2">
        <v>45205</v>
      </c>
      <c r="B1201">
        <f>(Prices!B1201 - Prices!B1200) / Prices!B1200</f>
        <v>1.47504743966875E-2</v>
      </c>
      <c r="C1201">
        <f>(Prices!D1201 - Prices!D1200) / Prices!D1200</f>
        <v>1.5878056641289252E-2</v>
      </c>
      <c r="D1201">
        <f>(Prices!F1201 - Prices!F1200) / Prices!F1200</f>
        <v>1.8582750549850896E-2</v>
      </c>
      <c r="E1201">
        <f>(Prices!G1201 - Prices!G1200) / Prices!G1200</f>
        <v>3.1819594813492567E-3</v>
      </c>
      <c r="F1201">
        <f>(Prices!H1201 - Prices!H1200) / Prices!H1200</f>
        <v>1.5395556468552408E-2</v>
      </c>
      <c r="G1201">
        <f>(Prices!I1201 - Prices!I1200) / Prices!I1200</f>
        <v>2.4737113084472892E-2</v>
      </c>
      <c r="H1201">
        <f>(Prices!J1201 - Prices!J1200) / Prices!J1200</f>
        <v>2.4033282253394083E-2</v>
      </c>
      <c r="I1201">
        <f>(Prices!K1201 - Prices!K1200) / Prices!K1200</f>
        <v>2.0166727943057628E-3</v>
      </c>
      <c r="J1201">
        <f>(Prices!P1201 - Prices!P1200) / Prices!P1200</f>
        <v>1.8458412184591789E-3</v>
      </c>
      <c r="K1201">
        <f>(Prices!S1201 - Prices!S1200) / Prices!S1200</f>
        <v>-1.6698614087051627E-2</v>
      </c>
      <c r="L1201">
        <v>1.6755248347065068E-2</v>
      </c>
      <c r="M1201">
        <v>1.0487053520792608E-2</v>
      </c>
      <c r="N1201">
        <v>1.192562686659077E-2</v>
      </c>
    </row>
    <row r="1202" spans="1:14">
      <c r="A1202" s="2">
        <v>45208</v>
      </c>
      <c r="B1202">
        <f>(Prices!B1202 - Prices!B1201) / Prices!B1201</f>
        <v>8.4510767769309467E-3</v>
      </c>
      <c r="C1202">
        <f>(Prices!D1202 - Prices!D1201) / Prices!D1201</f>
        <v>2.3444468936356308E-3</v>
      </c>
      <c r="D1202">
        <f>(Prices!F1202 - Prices!F1201) / Prices!F1201</f>
        <v>6.1056046786916165E-3</v>
      </c>
      <c r="E1202">
        <f>(Prices!G1202 - Prices!G1201) / Prices!G1201</f>
        <v>5.7091526328207519E-3</v>
      </c>
      <c r="F1202">
        <f>(Prices!H1202 - Prices!H1201) / Prices!H1201</f>
        <v>-2.2743355553686796E-3</v>
      </c>
      <c r="G1202">
        <f>(Prices!I1202 - Prices!I1201) / Prices!I1201</f>
        <v>7.8224020279353216E-3</v>
      </c>
      <c r="H1202">
        <f>(Prices!J1202 - Prices!J1201) / Prices!J1201</f>
        <v>-1.0685906436509452E-2</v>
      </c>
      <c r="I1202">
        <f>(Prices!K1202 - Prices!K1201) / Prices!K1201</f>
        <v>-5.0662314018456904E-3</v>
      </c>
      <c r="J1202">
        <f>(Prices!P1202 - Prices!P1201) / Prices!P1201</f>
        <v>-3.3009072106549254E-3</v>
      </c>
      <c r="K1202">
        <f>(Prices!S1202 - Prices!S1201) / Prices!S1201</f>
        <v>3.499118762367176E-2</v>
      </c>
      <c r="L1202">
        <v>5.1001761550564829E-3</v>
      </c>
      <c r="M1202">
        <v>-6.9187475475655552E-4</v>
      </c>
      <c r="N1202">
        <v>6.6656253203593585E-3</v>
      </c>
    </row>
    <row r="1203" spans="1:14">
      <c r="A1203" s="2">
        <v>45209</v>
      </c>
      <c r="B1203">
        <f>(Prices!B1203 - Prices!B1202) / Prices!B1202</f>
        <v>-3.3521018407523164E-3</v>
      </c>
      <c r="C1203">
        <f>(Prices!D1203 - Prices!D1202) / Prices!D1202</f>
        <v>9.5119388192251887E-3</v>
      </c>
      <c r="D1203">
        <f>(Prices!F1203 - Prices!F1202) / Prices!F1202</f>
        <v>-2.6007764788334264E-3</v>
      </c>
      <c r="E1203">
        <f>(Prices!G1203 - Prices!G1202) / Prices!G1202</f>
        <v>-1.1351836052459756E-3</v>
      </c>
      <c r="F1203">
        <f>(Prices!H1203 - Prices!H1202) / Prices!H1202</f>
        <v>6.078499459847099E-3</v>
      </c>
      <c r="G1203">
        <f>(Prices!I1203 - Prices!I1202) / Prices!I1202</f>
        <v>-4.3353846732911774E-3</v>
      </c>
      <c r="H1203">
        <f>(Prices!J1203 - Prices!J1202) / Prices!J1202</f>
        <v>1.1596411687201259E-2</v>
      </c>
      <c r="I1203">
        <f>(Prices!K1203 - Prices!K1202) / Prices!K1202</f>
        <v>9.9051858649102514E-3</v>
      </c>
      <c r="J1203">
        <f>(Prices!P1203 - Prices!P1202) / Prices!P1202</f>
        <v>1.5211543440507415E-2</v>
      </c>
      <c r="K1203">
        <f>(Prices!S1203 - Prices!S1202) / Prices!S1202</f>
        <v>-4.2375031793373029E-3</v>
      </c>
      <c r="L1203">
        <v>5.5379127960586355E-3</v>
      </c>
      <c r="M1203">
        <v>1.2693311496362353E-2</v>
      </c>
      <c r="N1203">
        <v>5.1613620982465264E-3</v>
      </c>
    </row>
    <row r="1204" spans="1:14">
      <c r="A1204" s="2">
        <v>45210</v>
      </c>
      <c r="B1204">
        <f>(Prices!B1204 - Prices!B1203) / Prices!B1203</f>
        <v>7.9040465128423377E-3</v>
      </c>
      <c r="C1204">
        <f>(Prices!D1204 - Prices!D1203) / Prices!D1203</f>
        <v>1.8149568899126663E-2</v>
      </c>
      <c r="D1204">
        <f>(Prices!F1204 - Prices!F1203) / Prices!F1203</f>
        <v>1.8035759047639731E-2</v>
      </c>
      <c r="E1204">
        <f>(Prices!G1204 - Prices!G1203) / Prices!G1203</f>
        <v>-1.376635752791699E-2</v>
      </c>
      <c r="F1204">
        <f>(Prices!H1204 - Prices!H1203) / Prices!H1203</f>
        <v>3.4329608715190363E-3</v>
      </c>
      <c r="G1204">
        <f>(Prices!I1204 - Prices!I1203) / Prices!I1203</f>
        <v>1.2271660665258057E-2</v>
      </c>
      <c r="H1204">
        <f>(Prices!J1204 - Prices!J1203) / Prices!J1203</f>
        <v>2.2009711507759131E-2</v>
      </c>
      <c r="I1204">
        <f>(Prices!K1204 - Prices!K1203) / Prices!K1203</f>
        <v>-1.2294491650467794E-2</v>
      </c>
      <c r="J1204">
        <f>(Prices!P1204 - Prices!P1203) / Prices!P1203</f>
        <v>-2.3898220714723964E-3</v>
      </c>
      <c r="K1204">
        <f>(Prices!S1204 - Prices!S1203) / Prices!S1203</f>
        <v>-3.5853143241514271E-2</v>
      </c>
      <c r="L1204">
        <v>7.1353168222831618E-3</v>
      </c>
      <c r="M1204">
        <v>4.3298203583566038E-3</v>
      </c>
      <c r="N1204">
        <v>4.2330372288118274E-3</v>
      </c>
    </row>
    <row r="1205" spans="1:14">
      <c r="A1205" s="2">
        <v>45211</v>
      </c>
      <c r="B1205">
        <f>(Prices!B1205 - Prices!B1204) / Prices!B1204</f>
        <v>5.061171621514717E-3</v>
      </c>
      <c r="C1205">
        <f>(Prices!D1205 - Prices!D1204) / Prices!D1204</f>
        <v>3.792763354739004E-3</v>
      </c>
      <c r="D1205">
        <f>(Prices!F1205 - Prices!F1204) / Prices!F1204</f>
        <v>-1.1241618501662271E-2</v>
      </c>
      <c r="E1205">
        <f>(Prices!G1205 - Prices!G1204) / Prices!G1204</f>
        <v>9.6061258056877904E-4</v>
      </c>
      <c r="F1205">
        <f>(Prices!H1205 - Prices!H1204) / Prices!H1204</f>
        <v>-2.3264399595754864E-3</v>
      </c>
      <c r="G1205">
        <f>(Prices!I1205 - Prices!I1204) / Prices!I1204</f>
        <v>-3.7903178748900077E-3</v>
      </c>
      <c r="H1205">
        <f>(Prices!J1205 - Prices!J1204) / Prices!J1204</f>
        <v>2.9695803344346331E-3</v>
      </c>
      <c r="I1205">
        <f>(Prices!K1205 - Prices!K1204) / Prices!K1204</f>
        <v>2.2377197082679499E-3</v>
      </c>
      <c r="J1205">
        <f>(Prices!P1205 - Prices!P1204) / Prices!P1204</f>
        <v>-1.5665976919942034E-2</v>
      </c>
      <c r="K1205">
        <f>(Prices!S1205 - Prices!S1204) / Prices!S1204</f>
        <v>-1.8780575598676384E-4</v>
      </c>
      <c r="L1205">
        <v>-3.4751377868594262E-3</v>
      </c>
      <c r="M1205">
        <v>-8.6226826786396597E-3</v>
      </c>
      <c r="N1205">
        <v>-6.0110786712648002E-3</v>
      </c>
    </row>
    <row r="1206" spans="1:14">
      <c r="A1206" s="2">
        <v>45212</v>
      </c>
      <c r="B1206">
        <f>(Prices!B1206 - Prices!B1205) / Prices!B1205</f>
        <v>-1.0292676902530924E-2</v>
      </c>
      <c r="C1206">
        <f>(Prices!D1206 - Prices!D1205) / Prices!D1205</f>
        <v>-1.9194502454286187E-2</v>
      </c>
      <c r="D1206">
        <f>(Prices!F1206 - Prices!F1205) / Prices!F1205</f>
        <v>-1.1585266017939355E-2</v>
      </c>
      <c r="E1206">
        <f>(Prices!G1206 - Prices!G1205) / Prices!G1205</f>
        <v>3.3262791429943318E-3</v>
      </c>
      <c r="F1206">
        <f>(Prices!H1206 - Prices!H1205) / Prices!H1205</f>
        <v>1.5019586483499556E-2</v>
      </c>
      <c r="G1206">
        <f>(Prices!I1206 - Prices!I1205) / Prices!I1205</f>
        <v>-1.035774087457266E-2</v>
      </c>
      <c r="H1206">
        <f>(Prices!J1206 - Prices!J1205) / Prices!J1205</f>
        <v>-3.1611471884791513E-2</v>
      </c>
      <c r="I1206">
        <f>(Prices!K1206 - Prices!K1205) / Prices!K1205</f>
        <v>9.5590094957807171E-3</v>
      </c>
      <c r="J1206">
        <f>(Prices!P1206 - Prices!P1205) / Prices!P1205</f>
        <v>-2.9937807185771621E-2</v>
      </c>
      <c r="K1206">
        <f>(Prices!S1206 - Prices!S1205) / Prices!S1205</f>
        <v>3.1933828480127407E-2</v>
      </c>
      <c r="L1206">
        <v>-1.2570010614370894E-2</v>
      </c>
      <c r="M1206">
        <v>-8.9263423557553057E-3</v>
      </c>
      <c r="N1206">
        <v>-5.2694494798295058E-3</v>
      </c>
    </row>
    <row r="1207" spans="1:14">
      <c r="A1207" s="2">
        <v>45215</v>
      </c>
      <c r="B1207">
        <f>(Prices!B1207 - Prices!B1206) / Prices!B1206</f>
        <v>-7.2713600513272495E-4</v>
      </c>
      <c r="C1207">
        <f>(Prices!D1207 - Prices!D1206) / Prices!D1206</f>
        <v>2.1265196921155003E-2</v>
      </c>
      <c r="D1207">
        <f>(Prices!F1207 - Prices!F1206) / Prices!F1206</f>
        <v>1.2667499242824081E-2</v>
      </c>
      <c r="E1207">
        <f>(Prices!G1207 - Prices!G1206) / Prices!G1206</f>
        <v>4.3352569515555236E-3</v>
      </c>
      <c r="F1207">
        <f>(Prices!H1207 - Prices!H1206) / Prices!H1206</f>
        <v>-1.013502915950266E-3</v>
      </c>
      <c r="G1207">
        <f>(Prices!I1207 - Prices!I1206) / Prices!I1206</f>
        <v>1.498192778386372E-2</v>
      </c>
      <c r="H1207">
        <f>(Prices!J1207 - Prices!J1206) / Prices!J1206</f>
        <v>1.3946092763142206E-2</v>
      </c>
      <c r="I1207">
        <f>(Prices!K1207 - Prices!K1206) / Prices!K1206</f>
        <v>9.5377166438638354E-3</v>
      </c>
      <c r="J1207">
        <f>(Prices!P1207 - Prices!P1206) / Prices!P1206</f>
        <v>1.1150060155310074E-2</v>
      </c>
      <c r="K1207">
        <f>(Prices!S1207 - Prices!S1206) / Prices!S1206</f>
        <v>7.2811270812129071E-4</v>
      </c>
      <c r="L1207">
        <v>1.1306697558542562E-2</v>
      </c>
      <c r="M1207">
        <v>7.8522716082742045E-3</v>
      </c>
      <c r="N1207">
        <v>1.0468750644153969E-2</v>
      </c>
    </row>
    <row r="1208" spans="1:14">
      <c r="A1208" s="2">
        <v>45216</v>
      </c>
      <c r="B1208">
        <f>(Prices!B1208 - Prices!B1207) / Prices!B1207</f>
        <v>-8.7846232072011036E-3</v>
      </c>
      <c r="C1208">
        <f>(Prices!D1208 - Prices!D1207) / Prices!D1207</f>
        <v>-8.1478823552572788E-3</v>
      </c>
      <c r="D1208">
        <f>(Prices!F1208 - Prices!F1207) / Prices!F1207</f>
        <v>4.4572673529260929E-3</v>
      </c>
      <c r="E1208">
        <f>(Prices!G1208 - Prices!G1207) / Prices!G1207</f>
        <v>-9.1410441530089242E-3</v>
      </c>
      <c r="F1208">
        <f>(Prices!H1208 - Prices!H1207) / Prices!H1207</f>
        <v>-2.164268368414035E-3</v>
      </c>
      <c r="G1208">
        <f>(Prices!I1208 - Prices!I1207) / Prices!I1207</f>
        <v>-1.7435986334471069E-3</v>
      </c>
      <c r="H1208">
        <f>(Prices!J1208 - Prices!J1207) / Prices!J1207</f>
        <v>-4.6794659406709349E-2</v>
      </c>
      <c r="I1208">
        <f>(Prices!K1208 - Prices!K1207) / Prices!K1207</f>
        <v>1.3005901478943694E-3</v>
      </c>
      <c r="J1208">
        <f>(Prices!P1208 - Prices!P1207) / Prices!P1207</f>
        <v>3.6626021631880473E-3</v>
      </c>
      <c r="K1208">
        <f>(Prices!S1208 - Prices!S1207) / Prices!S1207</f>
        <v>1.3096943445965131E-2</v>
      </c>
      <c r="L1208">
        <v>-3.2754585533117699E-3</v>
      </c>
      <c r="M1208">
        <v>2.2901894400396877E-4</v>
      </c>
      <c r="N1208">
        <v>2.4949999964693397E-5</v>
      </c>
    </row>
    <row r="1209" spans="1:14">
      <c r="A1209" s="2">
        <v>45217</v>
      </c>
      <c r="B1209">
        <f>(Prices!B1209 - Prices!B1208) / Prices!B1208</f>
        <v>-7.3948581023392827E-3</v>
      </c>
      <c r="C1209">
        <f>(Prices!D1209 - Prices!D1208) / Prices!D1208</f>
        <v>-2.5405007278303991E-2</v>
      </c>
      <c r="D1209">
        <f>(Prices!F1209 - Prices!F1208) / Prices!F1208</f>
        <v>-1.2596687684803444E-2</v>
      </c>
      <c r="E1209">
        <f>(Prices!G1209 - Prices!G1208) / Prices!G1208</f>
        <v>-2.1526081511179119E-2</v>
      </c>
      <c r="F1209">
        <f>(Prices!H1209 - Prices!H1208) / Prices!H1208</f>
        <v>-1.0980744820259739E-2</v>
      </c>
      <c r="G1209">
        <f>(Prices!I1209 - Prices!I1208) / Prices!I1208</f>
        <v>-5.8723990887318183E-3</v>
      </c>
      <c r="H1209">
        <f>(Prices!J1209 - Prices!J1208) / Prices!J1208</f>
        <v>-3.9646737801326354E-2</v>
      </c>
      <c r="I1209">
        <f>(Prices!K1209 - Prices!K1208) / Prices!K1208</f>
        <v>2.5776018962339182E-2</v>
      </c>
      <c r="J1209">
        <f>(Prices!P1209 - Prices!P1208) / Prices!P1208</f>
        <v>-4.7753632082673594E-2</v>
      </c>
      <c r="K1209">
        <f>(Prices!S1209 - Prices!S1208) / Prices!S1208</f>
        <v>1.4004674226841205E-2</v>
      </c>
      <c r="L1209">
        <v>-1.3118090538171116E-2</v>
      </c>
      <c r="M1209">
        <v>-1.6952986806077201E-2</v>
      </c>
      <c r="N1209">
        <v>-1.3380633587087186E-2</v>
      </c>
    </row>
    <row r="1210" spans="1:14">
      <c r="A1210" s="2">
        <v>45218</v>
      </c>
      <c r="B1210">
        <f>(Prices!B1210 - Prices!B1209) / Prices!B1209</f>
        <v>-2.1608598601336932E-3</v>
      </c>
      <c r="C1210">
        <f>(Prices!D1210 - Prices!D1209) / Prices!D1209</f>
        <v>2.1071490157113077E-3</v>
      </c>
      <c r="D1210">
        <f>(Prices!F1210 - Prices!F1209) / Prices!F1209</f>
        <v>-1.5222523540030009E-3</v>
      </c>
      <c r="E1210">
        <f>(Prices!G1210 - Prices!G1209) / Prices!G1209</f>
        <v>-2.6842784629722517E-3</v>
      </c>
      <c r="F1210">
        <f>(Prices!H1210 - Prices!H1209) / Prices!H1209</f>
        <v>-4.2495213069786691E-3</v>
      </c>
      <c r="G1210">
        <f>(Prices!I1210 - Prices!I1209) / Prices!I1209</f>
        <v>3.6654763050855618E-3</v>
      </c>
      <c r="H1210">
        <f>(Prices!J1210 - Prices!J1209) / Prices!J1209</f>
        <v>-2.2511607929477559E-3</v>
      </c>
      <c r="I1210">
        <f>(Prices!K1210 - Prices!K1209) / Prices!K1209</f>
        <v>-5.6273868240315173E-3</v>
      </c>
      <c r="J1210">
        <f>(Prices!P1210 - Prices!P1209) / Prices!P1209</f>
        <v>-9.3003101807337521E-2</v>
      </c>
      <c r="K1210">
        <f>(Prices!S1210 - Prices!S1209) / Prices!S1209</f>
        <v>6.198354505680166E-4</v>
      </c>
      <c r="L1210">
        <v>-9.3567105103657174E-3</v>
      </c>
      <c r="M1210">
        <v>-8.1567469605973875E-3</v>
      </c>
      <c r="N1210">
        <v>-8.4761653474895275E-3</v>
      </c>
    </row>
    <row r="1211" spans="1:14">
      <c r="A1211" s="2">
        <v>45219</v>
      </c>
      <c r="B1211">
        <f>(Prices!B1211 - Prices!B1210) / Prices!B1210</f>
        <v>-1.4704412589557422E-2</v>
      </c>
      <c r="C1211">
        <f>(Prices!D1211 - Prices!D1210) / Prices!D1210</f>
        <v>-2.5155731161039741E-2</v>
      </c>
      <c r="D1211">
        <f>(Prices!F1211 - Prices!F1210) / Prices!F1210</f>
        <v>-1.5607789608906603E-2</v>
      </c>
      <c r="E1211">
        <f>(Prices!G1211 - Prices!G1210) / Prices!G1210</f>
        <v>4.4639722503215145E-3</v>
      </c>
      <c r="F1211">
        <f>(Prices!H1211 - Prices!H1210) / Prices!H1210</f>
        <v>-1.6105641553503944E-2</v>
      </c>
      <c r="G1211">
        <f>(Prices!I1211 - Prices!I1210) / Prices!I1210</f>
        <v>-1.4034710401317705E-2</v>
      </c>
      <c r="H1211">
        <f>(Prices!J1211 - Prices!J1210) / Prices!J1210</f>
        <v>-1.6959471638197939E-2</v>
      </c>
      <c r="I1211">
        <f>(Prices!K1211 - Prices!K1210) / Prices!K1210</f>
        <v>-1.3490039686198674E-3</v>
      </c>
      <c r="J1211">
        <f>(Prices!P1211 - Prices!P1210) / Prices!P1210</f>
        <v>-3.6890623300491795E-2</v>
      </c>
      <c r="K1211">
        <f>(Prices!S1211 - Prices!S1210) / Prices!S1210</f>
        <v>-1.7165057823627806E-2</v>
      </c>
      <c r="L1211">
        <v>-1.4917933064879742E-2</v>
      </c>
      <c r="M1211">
        <v>-9.3984648546304502E-3</v>
      </c>
      <c r="N1211">
        <v>-1.2453210734872166E-2</v>
      </c>
    </row>
    <row r="1212" spans="1:14">
      <c r="A1212" s="2">
        <v>45222</v>
      </c>
      <c r="B1212">
        <f>(Prices!B1212 - Prices!B1211) / Prices!B1211</f>
        <v>6.9425746835310596E-4</v>
      </c>
      <c r="C1212">
        <f>(Prices!D1212 - Prices!D1211) / Prices!D1211</f>
        <v>1.110489262588619E-2</v>
      </c>
      <c r="D1212">
        <f>(Prices!F1212 - Prices!F1211) / Prices!F1211</f>
        <v>6.6369305993019901E-3</v>
      </c>
      <c r="E1212">
        <f>(Prices!G1212 - Prices!G1211) / Prices!G1211</f>
        <v>-1.0522885290086333E-2</v>
      </c>
      <c r="F1212">
        <f>(Prices!H1212 - Prices!H1211) / Prices!H1211</f>
        <v>-1.3641103283532194E-2</v>
      </c>
      <c r="G1212">
        <f>(Prices!I1212 - Prices!I1211) / Prices!I1211</f>
        <v>8.1121414776625048E-3</v>
      </c>
      <c r="H1212">
        <f>(Prices!J1212 - Prices!J1211) / Prices!J1211</f>
        <v>3.8369602039555979E-2</v>
      </c>
      <c r="I1212">
        <f>(Prices!K1212 - Prices!K1211) / Prices!K1211</f>
        <v>6.7525048670470742E-4</v>
      </c>
      <c r="J1212">
        <f>(Prices!P1212 - Prices!P1211) / Prices!P1211</f>
        <v>4.24531041834888E-4</v>
      </c>
      <c r="K1212">
        <f>(Prices!S1212 - Prices!S1211) / Prices!S1211</f>
        <v>-1.4674251704708877E-2</v>
      </c>
      <c r="L1212">
        <v>3.0174468636339252E-3</v>
      </c>
      <c r="M1212">
        <v>4.744111020625761E-4</v>
      </c>
      <c r="N1212">
        <v>-1.757110568269666E-3</v>
      </c>
    </row>
    <row r="1213" spans="1:14">
      <c r="A1213" s="2">
        <v>45223</v>
      </c>
      <c r="B1213">
        <f>(Prices!B1213 - Prices!B1212) / Prices!B1212</f>
        <v>2.5431314233549671E-3</v>
      </c>
      <c r="C1213">
        <f>(Prices!D1213 - Prices!D1212) / Prices!D1212</f>
        <v>1.5802781594350574E-2</v>
      </c>
      <c r="D1213">
        <f>(Prices!F1213 - Prices!F1212) / Prices!F1212</f>
        <v>1.6923203589223217E-2</v>
      </c>
      <c r="E1213">
        <f>(Prices!G1213 - Prices!G1212) / Prices!G1212</f>
        <v>-1.0567927533591912E-3</v>
      </c>
      <c r="F1213">
        <f>(Prices!H1213 - Prices!H1212) / Prices!H1212</f>
        <v>1.2058196156317003E-3</v>
      </c>
      <c r="G1213">
        <f>(Prices!I1213 - Prices!I1212) / Prices!I1212</f>
        <v>3.6742690901692223E-3</v>
      </c>
      <c r="H1213">
        <f>(Prices!J1213 - Prices!J1212) / Prices!J1212</f>
        <v>1.6009236145603952E-2</v>
      </c>
      <c r="I1213">
        <f>(Prices!K1213 - Prices!K1212) / Prices!K1212</f>
        <v>1.181248504789853E-2</v>
      </c>
      <c r="J1213">
        <f>(Prices!P1213 - Prices!P1212) / Prices!P1212</f>
        <v>2.0935507370200692E-2</v>
      </c>
      <c r="K1213">
        <f>(Prices!S1213 - Prices!S1212) / Prices!S1212</f>
        <v>-9.6845909274640794E-3</v>
      </c>
      <c r="L1213">
        <v>9.7280839807358608E-3</v>
      </c>
      <c r="M1213">
        <v>4.9786116679964056E-3</v>
      </c>
      <c r="N1213">
        <v>7.4811086873557012E-3</v>
      </c>
    </row>
    <row r="1214" spans="1:14">
      <c r="A1214" s="2">
        <v>45224</v>
      </c>
      <c r="B1214">
        <f>(Prices!B1214 - Prices!B1213) / Prices!B1213</f>
        <v>-1.3491553795390031E-2</v>
      </c>
      <c r="C1214">
        <f>(Prices!D1214 - Prices!D1213) / Prices!D1213</f>
        <v>-5.5771610960692039E-2</v>
      </c>
      <c r="D1214">
        <f>(Prices!F1214 - Prices!F1213) / Prices!F1213</f>
        <v>-9.5094017133776049E-2</v>
      </c>
      <c r="E1214">
        <f>(Prices!G1214 - Prices!G1213) / Prices!G1213</f>
        <v>2.2481819896293673E-3</v>
      </c>
      <c r="F1214">
        <f>(Prices!H1214 - Prices!H1213) / Prices!H1213</f>
        <v>-5.4546303161766641E-3</v>
      </c>
      <c r="G1214">
        <f>(Prices!I1214 - Prices!I1213) / Prices!I1213</f>
        <v>3.0677897382535423E-2</v>
      </c>
      <c r="H1214">
        <f>(Prices!J1214 - Prices!J1213) / Prices!J1213</f>
        <v>-4.3148759106653847E-2</v>
      </c>
      <c r="I1214">
        <f>(Prices!K1214 - Prices!K1213) / Prices!K1213</f>
        <v>4.6697032016400943E-3</v>
      </c>
      <c r="J1214">
        <f>(Prices!P1214 - Prices!P1213) / Prices!P1213</f>
        <v>-1.8935922882932783E-2</v>
      </c>
      <c r="K1214">
        <f>(Prices!S1214 - Prices!S1213) / Prices!S1213</f>
        <v>1.8450603191326521E-3</v>
      </c>
      <c r="L1214">
        <v>-2.447573287837377E-2</v>
      </c>
      <c r="M1214">
        <v>-8.7283518803013427E-3</v>
      </c>
      <c r="N1214">
        <v>-1.4106023256183906E-2</v>
      </c>
    </row>
    <row r="1215" spans="1:14">
      <c r="A1215" s="2">
        <v>45225</v>
      </c>
      <c r="B1215">
        <f>(Prices!B1215 - Prices!B1214) / Prices!B1214</f>
        <v>-2.4605523429178995E-2</v>
      </c>
      <c r="C1215">
        <f>(Prices!D1215 - Prices!D1214) / Prices!D1214</f>
        <v>-1.4992995337138061E-2</v>
      </c>
      <c r="D1215">
        <f>(Prices!F1215 - Prices!F1214) / Prices!F1214</f>
        <v>-2.6510649313453771E-2</v>
      </c>
      <c r="E1215">
        <f>(Prices!G1215 - Prices!G1214) / Prices!G1214</f>
        <v>-1.6955821922168761E-2</v>
      </c>
      <c r="F1215">
        <f>(Prices!H1215 - Prices!H1214) / Prices!H1214</f>
        <v>2.5643260397324678E-3</v>
      </c>
      <c r="G1215">
        <f>(Prices!I1215 - Prices!I1214) / Prices!I1214</f>
        <v>-3.7514211792143259E-2</v>
      </c>
      <c r="H1215">
        <f>(Prices!J1215 - Prices!J1214) / Prices!J1214</f>
        <v>-3.4778089679245013E-2</v>
      </c>
      <c r="I1215">
        <f>(Prices!K1215 - Prices!K1214) / Prices!K1214</f>
        <v>-5.312135243025806E-3</v>
      </c>
      <c r="J1215">
        <f>(Prices!P1215 - Prices!P1214) / Prices!P1214</f>
        <v>-3.1352997455599552E-2</v>
      </c>
      <c r="K1215">
        <f>(Prices!S1215 - Prices!S1214) / Prices!S1214</f>
        <v>-9.1169468888414994E-3</v>
      </c>
      <c r="L1215">
        <v>-1.9067281443863337E-2</v>
      </c>
      <c r="M1215">
        <v>-7.3775267822748462E-3</v>
      </c>
      <c r="N1215">
        <v>-1.2274847014898478E-2</v>
      </c>
    </row>
    <row r="1216" spans="1:14">
      <c r="A1216" s="2">
        <v>45226</v>
      </c>
      <c r="B1216">
        <f>(Prices!B1216 - Prices!B1215) / Prices!B1215</f>
        <v>7.9692464144261246E-3</v>
      </c>
      <c r="C1216">
        <f>(Prices!D1216 - Prices!D1215) / Prices!D1215</f>
        <v>6.8328160824599804E-2</v>
      </c>
      <c r="D1216">
        <f>(Prices!F1216 - Prices!F1215) / Prices!F1215</f>
        <v>-8.9958737794053724E-4</v>
      </c>
      <c r="E1216">
        <f>(Prices!G1216 - Prices!G1215) / Prices!G1215</f>
        <v>-2.2818622229495194E-2</v>
      </c>
      <c r="F1216">
        <f>(Prices!H1216 - Prices!H1215) / Prices!H1215</f>
        <v>-3.6018873548809754E-2</v>
      </c>
      <c r="G1216">
        <f>(Prices!I1216 - Prices!I1215) / Prices!I1215</f>
        <v>5.8555530546386394E-3</v>
      </c>
      <c r="H1216">
        <f>(Prices!J1216 - Prices!J1215) / Prices!J1215</f>
        <v>4.314867170926065E-3</v>
      </c>
      <c r="I1216">
        <f>(Prices!K1216 - Prices!K1215) / Prices!K1215</f>
        <v>-1.7623376278253396E-2</v>
      </c>
      <c r="J1216">
        <f>(Prices!P1216 - Prices!P1215) / Prices!P1215</f>
        <v>7.4844896288658296E-3</v>
      </c>
      <c r="K1216">
        <f>(Prices!S1216 - Prices!S1215) / Prices!S1215</f>
        <v>-1.9052085032140734E-2</v>
      </c>
      <c r="L1216">
        <v>4.8013540244993772E-3</v>
      </c>
      <c r="M1216">
        <v>-3.116693547124749E-3</v>
      </c>
      <c r="N1216">
        <v>-4.4326441094445206E-3</v>
      </c>
    </row>
    <row r="1217" spans="1:14">
      <c r="A1217" s="2">
        <v>45229</v>
      </c>
      <c r="B1217">
        <f>(Prices!B1217 - Prices!B1216) / Prices!B1216</f>
        <v>1.2305267602185945E-2</v>
      </c>
      <c r="C1217">
        <f>(Prices!D1217 - Prices!D1216) / Prices!D1216</f>
        <v>3.8907225091690041E-2</v>
      </c>
      <c r="D1217">
        <f>(Prices!F1217 - Prices!F1216) / Prices!F1216</f>
        <v>1.8744435830579723E-2</v>
      </c>
      <c r="E1217">
        <f>(Prices!G1217 - Prices!G1216) / Prices!G1216</f>
        <v>9.8214037007782074E-3</v>
      </c>
      <c r="F1217">
        <f>(Prices!H1217 - Prices!H1216) / Prices!H1216</f>
        <v>1.2749704943059346E-2</v>
      </c>
      <c r="G1217">
        <f>(Prices!I1217 - Prices!I1216) / Prices!I1216</f>
        <v>2.2740357045596845E-2</v>
      </c>
      <c r="H1217">
        <f>(Prices!J1217 - Prices!J1216) / Prices!J1216</f>
        <v>1.6321036366864883E-2</v>
      </c>
      <c r="I1217">
        <f>(Prices!K1217 - Prices!K1216) / Prices!K1216</f>
        <v>1.4270056997328721E-2</v>
      </c>
      <c r="J1217">
        <f>(Prices!P1217 - Prices!P1216) / Prices!P1216</f>
        <v>-4.794984223383944E-2</v>
      </c>
      <c r="K1217">
        <f>(Prices!S1217 - Prices!S1216) / Prices!S1216</f>
        <v>3.126744590776432E-3</v>
      </c>
      <c r="L1217">
        <v>1.1265182964157313E-2</v>
      </c>
      <c r="M1217">
        <v>1.3708471410046663E-2</v>
      </c>
      <c r="N1217">
        <v>1.2031937459113531E-2</v>
      </c>
    </row>
    <row r="1218" spans="1:14">
      <c r="A1218" s="2">
        <v>45230</v>
      </c>
      <c r="B1218">
        <f>(Prices!B1218 - Prices!B1217) / Prices!B1217</f>
        <v>2.8188140964796478E-3</v>
      </c>
      <c r="C1218">
        <f>(Prices!D1218 - Prices!D1217) / Prices!D1217</f>
        <v>2.8633080009007571E-3</v>
      </c>
      <c r="D1218">
        <f>(Prices!F1218 - Prices!F1217) / Prices!F1217</f>
        <v>-3.0531988115783497E-3</v>
      </c>
      <c r="E1218">
        <f>(Prices!G1218 - Prices!G1217) / Prices!G1217</f>
        <v>8.9093669534460827E-3</v>
      </c>
      <c r="F1218">
        <f>(Prices!H1218 - Prices!H1217) / Prices!H1217</f>
        <v>1.1934299993405759E-2</v>
      </c>
      <c r="G1218">
        <f>(Prices!I1218 - Prices!I1217) / Prices!I1217</f>
        <v>2.3718003628271219E-3</v>
      </c>
      <c r="H1218">
        <f>(Prices!J1218 - Prices!J1217) / Prices!J1217</f>
        <v>-9.2565681617827206E-3</v>
      </c>
      <c r="I1218">
        <f>(Prices!K1218 - Prices!K1217) / Prices!K1217</f>
        <v>5.1588283555536914E-3</v>
      </c>
      <c r="J1218">
        <f>(Prices!P1218 - Prices!P1217) / Prices!P1217</f>
        <v>1.7632730628176128E-2</v>
      </c>
      <c r="K1218">
        <f>(Prices!S1218 - Prices!S1217) / Prices!S1217</f>
        <v>-2.8352650216620639E-4</v>
      </c>
      <c r="L1218">
        <v>4.7823159544023519E-3</v>
      </c>
      <c r="M1218">
        <v>2.1353073621251388E-3</v>
      </c>
      <c r="N1218">
        <v>6.0495469773827063E-3</v>
      </c>
    </row>
    <row r="1219" spans="1:14">
      <c r="A1219" s="2">
        <v>45231</v>
      </c>
      <c r="B1219">
        <f>(Prices!B1219 - Prices!B1218) / Prices!B1218</f>
        <v>1.8738669350362992E-2</v>
      </c>
      <c r="C1219">
        <f>(Prices!D1219 - Prices!D1218) / Prices!D1218</f>
        <v>2.9378644298573994E-2</v>
      </c>
      <c r="D1219">
        <f>(Prices!F1219 - Prices!F1218) / Prices!F1218</f>
        <v>1.9100509780593619E-2</v>
      </c>
      <c r="E1219">
        <f>(Prices!G1219 - Prices!G1218) / Prices!G1218</f>
        <v>2.3596723137920849E-3</v>
      </c>
      <c r="F1219">
        <f>(Prices!H1219 - Prices!H1218) / Prices!H1218</f>
        <v>-8.6308835108385819E-4</v>
      </c>
      <c r="G1219">
        <f>(Prices!I1219 - Prices!I1218) / Prices!I1218</f>
        <v>2.3542554075221801E-2</v>
      </c>
      <c r="H1219">
        <f>(Prices!J1219 - Prices!J1218) / Prices!J1218</f>
        <v>3.7886563367501493E-2</v>
      </c>
      <c r="I1219">
        <f>(Prices!K1219 - Prices!K1218) / Prices!K1218</f>
        <v>-2.799415787121375E-3</v>
      </c>
      <c r="J1219">
        <f>(Prices!P1219 - Prices!P1218) / Prices!P1218</f>
        <v>2.3999240251477049E-2</v>
      </c>
      <c r="K1219">
        <f>(Prices!S1219 - Prices!S1218) / Prices!S1218</f>
        <v>-1.9840007336194201E-3</v>
      </c>
      <c r="L1219">
        <v>1.735683935552243E-2</v>
      </c>
      <c r="M1219">
        <v>1.0179688277918521E-2</v>
      </c>
      <c r="N1219">
        <v>1.1010769352475103E-2</v>
      </c>
    </row>
    <row r="1220" spans="1:14">
      <c r="A1220" s="2">
        <v>45232</v>
      </c>
      <c r="B1220">
        <f>(Prices!B1220 - Prices!B1219) / Prices!B1219</f>
        <v>2.0693327905327154E-2</v>
      </c>
      <c r="C1220">
        <f>(Prices!D1220 - Prices!D1219) / Prices!D1219</f>
        <v>7.8102724395533348E-3</v>
      </c>
      <c r="D1220">
        <f>(Prices!F1220 - Prices!F1219) / Prices!F1219</f>
        <v>8.2246164747409155E-3</v>
      </c>
      <c r="E1220">
        <f>(Prices!G1220 - Prices!G1219) / Prices!G1219</f>
        <v>1.0424481324834431E-2</v>
      </c>
      <c r="F1220">
        <f>(Prices!H1220 - Prices!H1219) / Prices!H1219</f>
        <v>1.7849543854814572E-2</v>
      </c>
      <c r="G1220">
        <f>(Prices!I1220 - Prices!I1219) / Prices!I1219</f>
        <v>6.5015992133296329E-3</v>
      </c>
      <c r="H1220">
        <f>(Prices!J1220 - Prices!J1219) / Prices!J1219</f>
        <v>2.7902901977562601E-2</v>
      </c>
      <c r="I1220">
        <f>(Prices!K1220 - Prices!K1219) / Prices!K1219</f>
        <v>1.2231949004916537E-2</v>
      </c>
      <c r="J1220">
        <f>(Prices!P1220 - Prices!P1219) / Prices!P1219</f>
        <v>6.2481720392451666E-2</v>
      </c>
      <c r="K1220">
        <f>(Prices!S1220 - Prices!S1219) / Prices!S1219</f>
        <v>3.2847539720025194E-2</v>
      </c>
      <c r="L1220">
        <v>1.8153444046031707E-2</v>
      </c>
      <c r="M1220">
        <v>2.2498401623522523E-2</v>
      </c>
      <c r="N1220">
        <v>1.9001055245555988E-2</v>
      </c>
    </row>
    <row r="1221" spans="1:14">
      <c r="A1221" s="2">
        <v>45233</v>
      </c>
      <c r="B1221">
        <f>(Prices!B1221 - Prices!B1220) / Prices!B1220</f>
        <v>-5.1811023307447362E-3</v>
      </c>
      <c r="C1221">
        <f>(Prices!D1221 - Prices!D1220) / Prices!D1220</f>
        <v>3.8386235328592097E-3</v>
      </c>
      <c r="D1221">
        <f>(Prices!F1221 - Prices!F1220) / Prices!F1220</f>
        <v>1.2628536639940628E-2</v>
      </c>
      <c r="E1221">
        <f>(Prices!G1221 - Prices!G1220) / Prices!G1220</f>
        <v>7.3214834630394576E-3</v>
      </c>
      <c r="F1221">
        <f>(Prices!H1221 - Prices!H1220) / Prices!H1220</f>
        <v>1.1172457066260754E-2</v>
      </c>
      <c r="G1221">
        <f>(Prices!I1221 - Prices!I1220) / Prices!I1220</f>
        <v>1.2861644082534422E-2</v>
      </c>
      <c r="H1221">
        <f>(Prices!J1221 - Prices!J1220) / Prices!J1220</f>
        <v>3.4454972693973351E-2</v>
      </c>
      <c r="I1221">
        <f>(Prices!K1221 - Prices!K1220) / Prices!K1220</f>
        <v>-9.0465406778464357E-3</v>
      </c>
      <c r="J1221">
        <f>(Prices!P1221 - Prices!P1220) / Prices!P1220</f>
        <v>6.6359079377758898E-3</v>
      </c>
      <c r="K1221">
        <f>(Prices!S1221 - Prices!S1220) / Prices!S1220</f>
        <v>-1.2189454778479287E-2</v>
      </c>
      <c r="L1221">
        <v>1.1748636042422074E-2</v>
      </c>
      <c r="M1221">
        <v>1.2835294014037659E-2</v>
      </c>
      <c r="N1221">
        <v>9.2475383903271955E-3</v>
      </c>
    </row>
    <row r="1222" spans="1:14">
      <c r="A1222" s="2">
        <v>45236</v>
      </c>
      <c r="B1222">
        <f>(Prices!B1222 - Prices!B1221) / Prices!B1221</f>
        <v>1.4605183936209905E-2</v>
      </c>
      <c r="C1222">
        <f>(Prices!D1222 - Prices!D1221) / Prices!D1221</f>
        <v>8.2251034592095758E-3</v>
      </c>
      <c r="D1222">
        <f>(Prices!F1222 - Prices!F1221) / Prices!F1221</f>
        <v>8.907796134710785E-3</v>
      </c>
      <c r="E1222">
        <f>(Prices!G1222 - Prices!G1221) / Prices!G1221</f>
        <v>2.3788122968618573E-3</v>
      </c>
      <c r="F1222">
        <f>(Prices!H1222 - Prices!H1221) / Prices!H1221</f>
        <v>7.5524344454384156E-3</v>
      </c>
      <c r="G1222">
        <f>(Prices!I1222 - Prices!I1221) / Prices!I1221</f>
        <v>1.0572640256207905E-2</v>
      </c>
      <c r="H1222">
        <f>(Prices!J1222 - Prices!J1221) / Prices!J1221</f>
        <v>1.6575992367888568E-2</v>
      </c>
      <c r="I1222">
        <f>(Prices!K1222 - Prices!K1221) / Prices!K1221</f>
        <v>5.7971442342058255E-3</v>
      </c>
      <c r="J1222">
        <f>(Prices!P1222 - Prices!P1221) / Prices!P1221</f>
        <v>-3.1369449915677684E-3</v>
      </c>
      <c r="K1222">
        <f>(Prices!S1222 - Prices!S1221) / Prices!S1221</f>
        <v>-1.7721357680658998E-2</v>
      </c>
      <c r="L1222">
        <v>4.079414921014859E-3</v>
      </c>
      <c r="M1222">
        <v>-3.1681358739007932E-3</v>
      </c>
      <c r="N1222">
        <v>1.9276864238002079E-3</v>
      </c>
    </row>
    <row r="1223" spans="1:14">
      <c r="A1223" s="2">
        <v>45237</v>
      </c>
      <c r="B1223">
        <f>(Prices!B1223 - Prices!B1222) / Prices!B1222</f>
        <v>1.4450705144052802E-2</v>
      </c>
      <c r="C1223">
        <f>(Prices!D1223 - Prices!D1222) / Prices!D1222</f>
        <v>2.1253764877291245E-2</v>
      </c>
      <c r="D1223">
        <f>(Prices!F1223 - Prices!F1222) / Prices!F1222</f>
        <v>5.5279405744917227E-3</v>
      </c>
      <c r="E1223">
        <f>(Prices!G1223 - Prices!G1222) / Prices!G1222</f>
        <v>-5.2734887904668879E-3</v>
      </c>
      <c r="F1223">
        <f>(Prices!H1223 - Prices!H1222) / Prices!H1222</f>
        <v>-4.8610180677086242E-4</v>
      </c>
      <c r="G1223">
        <f>(Prices!I1223 - Prices!I1222) / Prices!I1222</f>
        <v>1.1219265189271022E-2</v>
      </c>
      <c r="H1223">
        <f>(Prices!J1223 - Prices!J1222) / Prices!J1222</f>
        <v>4.4589273577716228E-3</v>
      </c>
      <c r="I1223">
        <f>(Prices!K1223 - Prices!K1222) / Prices!K1222</f>
        <v>-2.3187643806138669E-3</v>
      </c>
      <c r="J1223">
        <f>(Prices!P1223 - Prices!P1222) / Prices!P1222</f>
        <v>1.3271256198382637E-2</v>
      </c>
      <c r="K1223">
        <f>(Prices!S1223 - Prices!S1222) / Prices!S1222</f>
        <v>-1.5679632935282795E-2</v>
      </c>
      <c r="L1223">
        <v>9.4525101116514666E-3</v>
      </c>
      <c r="M1223">
        <v>-7.4914091861139464E-3</v>
      </c>
      <c r="N1223">
        <v>2.8236138173317557E-3</v>
      </c>
    </row>
    <row r="1224" spans="1:14">
      <c r="A1224" s="2">
        <v>45238</v>
      </c>
      <c r="B1224">
        <f>(Prices!B1224 - Prices!B1223) / Prices!B1223</f>
        <v>5.8849346656548555E-3</v>
      </c>
      <c r="C1224">
        <f>(Prices!D1224 - Prices!D1223) / Prices!D1223</f>
        <v>-4.4145809906354812E-3</v>
      </c>
      <c r="D1224">
        <f>(Prices!F1224 - Prices!F1223) / Prices!F1223</f>
        <v>6.642418579426549E-3</v>
      </c>
      <c r="E1224">
        <f>(Prices!G1224 - Prices!G1223) / Prices!G1223</f>
        <v>-3.6446221394920175E-3</v>
      </c>
      <c r="F1224">
        <f>(Prices!H1224 - Prices!H1223) / Prices!H1223</f>
        <v>4.930405998245401E-3</v>
      </c>
      <c r="G1224">
        <f>(Prices!I1224 - Prices!I1223) / Prices!I1223</f>
        <v>7.405794788440335E-3</v>
      </c>
      <c r="H1224">
        <f>(Prices!J1224 - Prices!J1223) / Prices!J1223</f>
        <v>1.3469738212971771E-2</v>
      </c>
      <c r="I1224">
        <f>(Prices!K1224 - Prices!K1223) / Prices!K1223</f>
        <v>-3.8515244929371484E-3</v>
      </c>
      <c r="J1224">
        <f>(Prices!P1224 - Prices!P1223) / Prices!P1223</f>
        <v>-3.1502415940637369E-4</v>
      </c>
      <c r="K1224">
        <f>(Prices!S1224 - Prices!S1223) / Prices!S1223</f>
        <v>-1.2282861283490728E-2</v>
      </c>
      <c r="L1224">
        <v>6.4413010814015788E-4</v>
      </c>
      <c r="M1224">
        <v>-2.2875107921066042E-3</v>
      </c>
      <c r="N1224">
        <v>8.2216183064171065E-4</v>
      </c>
    </row>
    <row r="1225" spans="1:14">
      <c r="A1225" s="2">
        <v>45239</v>
      </c>
      <c r="B1225">
        <f>(Prices!B1225 - Prices!B1224) / Prices!B1224</f>
        <v>-2.6245302586698081E-3</v>
      </c>
      <c r="C1225">
        <f>(Prices!D1225 - Prices!D1224) / Prices!D1224</f>
        <v>-1.0416636461610783E-2</v>
      </c>
      <c r="D1225">
        <f>(Prices!F1225 - Prices!F1224) / Prices!F1224</f>
        <v>-1.2135776565508332E-2</v>
      </c>
      <c r="E1225">
        <f>(Prices!G1225 - Prices!G1224) / Prices!G1224</f>
        <v>-1.948809527953144E-2</v>
      </c>
      <c r="F1225">
        <f>(Prices!H1225 - Prices!H1224) / Prices!H1224</f>
        <v>-2.9712897324430218E-3</v>
      </c>
      <c r="G1225">
        <f>(Prices!I1225 - Prices!I1224) / Prices!I1224</f>
        <v>-6.9108572390494706E-3</v>
      </c>
      <c r="H1225">
        <f>(Prices!J1225 - Prices!J1224) / Prices!J1224</f>
        <v>8.0731244668569221E-3</v>
      </c>
      <c r="I1225">
        <f>(Prices!K1225 - Prices!K1224) / Prices!K1224</f>
        <v>2.2665825035712277E-3</v>
      </c>
      <c r="J1225">
        <f>(Prices!P1225 - Prices!P1224) / Prices!P1224</f>
        <v>-5.4612601186257312E-2</v>
      </c>
      <c r="K1225">
        <f>(Prices!S1225 - Prices!S1224) / Prices!S1224</f>
        <v>2.9141190511455161E-4</v>
      </c>
      <c r="L1225">
        <v>-7.6958046688075186E-3</v>
      </c>
      <c r="M1225">
        <v>-4.5834271835592968E-4</v>
      </c>
      <c r="N1225">
        <v>-7.5434504042138804E-3</v>
      </c>
    </row>
    <row r="1226" spans="1:14">
      <c r="A1226" s="2">
        <v>45240</v>
      </c>
      <c r="B1226">
        <f>(Prices!B1226 - Prices!B1225) / Prices!B1225</f>
        <v>2.3220005073137578E-2</v>
      </c>
      <c r="C1226">
        <f>(Prices!D1226 - Prices!D1225) / Prices!D1225</f>
        <v>2.1052569890352216E-2</v>
      </c>
      <c r="D1226">
        <f>(Prices!F1226 - Prices!F1225) / Prices!F1225</f>
        <v>1.8043650631105541E-2</v>
      </c>
      <c r="E1226">
        <f>(Prices!G1226 - Prices!G1225) / Prices!G1225</f>
        <v>-1.1531425436161328E-3</v>
      </c>
      <c r="F1226">
        <f>(Prices!H1226 - Prices!H1225) / Prices!H1225</f>
        <v>1.4831065063634002E-2</v>
      </c>
      <c r="G1226">
        <f>(Prices!I1226 - Prices!I1225) / Prices!I1225</f>
        <v>2.4896942135554802E-2</v>
      </c>
      <c r="H1226">
        <f>(Prices!J1226 - Prices!J1225) / Prices!J1225</f>
        <v>2.9499437629748975E-2</v>
      </c>
      <c r="I1226">
        <f>(Prices!K1226 - Prices!K1225) / Prices!K1225</f>
        <v>7.0501036189600649E-3</v>
      </c>
      <c r="J1226">
        <f>(Prices!P1226 - Prices!P1225) / Prices!P1225</f>
        <v>2.2240205086035428E-2</v>
      </c>
      <c r="K1226">
        <f>(Prices!S1226 - Prices!S1225) / Prices!S1225</f>
        <v>7.6728671860688928E-3</v>
      </c>
      <c r="L1226">
        <v>2.2482268151949248E-2</v>
      </c>
      <c r="M1226">
        <v>5.2752061237420133E-3</v>
      </c>
      <c r="N1226">
        <v>1.5602942333548607E-2</v>
      </c>
    </row>
    <row r="1227" spans="1:14">
      <c r="A1227" s="2">
        <v>45243</v>
      </c>
      <c r="B1227">
        <f>(Prices!B1227 - Prices!B1226) / Prices!B1226</f>
        <v>-8.5836420453684736E-3</v>
      </c>
      <c r="C1227">
        <f>(Prices!D1227 - Prices!D1226) / Prices!D1226</f>
        <v>-6.7567653747507596E-3</v>
      </c>
      <c r="D1227">
        <f>(Prices!F1227 - Prices!F1226) / Prices!F1226</f>
        <v>-3.7709919557116739E-3</v>
      </c>
      <c r="E1227">
        <f>(Prices!G1227 - Prices!G1226) / Prices!G1226</f>
        <v>2.580601596916191E-3</v>
      </c>
      <c r="F1227">
        <f>(Prices!H1227 - Prices!H1226) / Prices!H1226</f>
        <v>-4.4388263787071445E-3</v>
      </c>
      <c r="G1227">
        <f>(Prices!I1227 - Prices!I1226) / Prices!I1226</f>
        <v>-8.0885095042337405E-3</v>
      </c>
      <c r="H1227">
        <f>(Prices!J1227 - Prices!J1226) / Prices!J1226</f>
        <v>5.8963585644322873E-3</v>
      </c>
      <c r="I1227">
        <f>(Prices!K1227 - Prices!K1226) / Prices!K1226</f>
        <v>6.934911864897168E-3</v>
      </c>
      <c r="J1227">
        <f>(Prices!P1227 - Prices!P1226) / Prices!P1226</f>
        <v>4.2208306894953848E-2</v>
      </c>
      <c r="K1227">
        <f>(Prices!S1227 - Prices!S1226) / Prices!S1226</f>
        <v>1.0506086637465148E-2</v>
      </c>
      <c r="L1227">
        <v>-3.1185120410713628E-3</v>
      </c>
      <c r="M1227">
        <v>1.3688169343798345E-3</v>
      </c>
      <c r="N1227">
        <v>-1.0127316499444845E-3</v>
      </c>
    </row>
    <row r="1228" spans="1:14">
      <c r="A1228" s="2">
        <v>45244</v>
      </c>
      <c r="B1228">
        <f>(Prices!B1228 - Prices!B1227) / Prices!B1227</f>
        <v>1.4285682136821033E-2</v>
      </c>
      <c r="C1228">
        <f>(Prices!D1228 - Prices!D1227) / Prices!D1227</f>
        <v>2.251214528584862E-2</v>
      </c>
      <c r="D1228">
        <f>(Prices!F1228 - Prices!F1227) / Prices!F1227</f>
        <v>1.1582877216636143E-2</v>
      </c>
      <c r="E1228">
        <f>(Prices!G1228 - Prices!G1227) / Prices!G1227</f>
        <v>2.0327144059542946E-4</v>
      </c>
      <c r="F1228">
        <f>(Prices!H1228 - Prices!H1227) / Prices!H1227</f>
        <v>1.8246722930980008E-2</v>
      </c>
      <c r="G1228">
        <f>(Prices!I1228 - Prices!I1227) / Prices!I1227</f>
        <v>9.7905402969174181E-3</v>
      </c>
      <c r="H1228">
        <f>(Prices!J1228 - Prices!J1227) / Prices!J1227</f>
        <v>2.130801813644809E-2</v>
      </c>
      <c r="I1228">
        <f>(Prices!K1228 - Prices!K1227) / Prices!K1227</f>
        <v>-2.2302641678047836E-3</v>
      </c>
      <c r="J1228">
        <f>(Prices!P1228 - Prices!P1227) / Prices!P1227</f>
        <v>6.1239982732488964E-2</v>
      </c>
      <c r="K1228">
        <f>(Prices!S1228 - Prices!S1227) / Prices!S1227</f>
        <v>3.8500285473058618E-3</v>
      </c>
      <c r="L1228">
        <v>2.1526643453677101E-2</v>
      </c>
      <c r="M1228">
        <v>2.7113273221981992E-2</v>
      </c>
      <c r="N1228">
        <v>1.9211442740644243E-2</v>
      </c>
    </row>
    <row r="1229" spans="1:14">
      <c r="A1229" s="2">
        <v>45245</v>
      </c>
      <c r="B1229">
        <f>(Prices!B1229 - Prices!B1228) / Prices!B1228</f>
        <v>3.0408879244822862E-3</v>
      </c>
      <c r="C1229">
        <f>(Prices!D1229 - Prices!D1228) / Prices!D1228</f>
        <v>-1.7832688951265961E-2</v>
      </c>
      <c r="D1229">
        <f>(Prices!F1229 - Prices!F1228) / Prices!F1228</f>
        <v>7.4838478373249299E-3</v>
      </c>
      <c r="E1229">
        <f>(Prices!G1229 - Prices!G1228) / Prices!G1228</f>
        <v>7.7201976305028156E-3</v>
      </c>
      <c r="F1229">
        <f>(Prices!H1229 - Prices!H1228) / Prices!H1228</f>
        <v>8.7576551830727458E-3</v>
      </c>
      <c r="G1229">
        <f>(Prices!I1229 - Prices!I1228) / Prices!I1228</f>
        <v>4.0618419204198645E-4</v>
      </c>
      <c r="H1229">
        <f>(Prices!J1229 - Prices!J1228) / Prices!J1228</f>
        <v>-1.5466195553735908E-2</v>
      </c>
      <c r="I1229">
        <f>(Prices!K1229 - Prices!K1228) / Prices!K1228</f>
        <v>-4.6015556947259072E-3</v>
      </c>
      <c r="J1229">
        <f>(Prices!P1229 - Prices!P1228) / Prices!P1228</f>
        <v>2.2871793909364314E-2</v>
      </c>
      <c r="K1229">
        <f>(Prices!S1229 - Prices!S1228) / Prices!S1228</f>
        <v>-6.0406445926654891E-3</v>
      </c>
      <c r="L1229">
        <v>7.5258177694055204E-4</v>
      </c>
      <c r="M1229">
        <v>-8.871801099351801E-4</v>
      </c>
      <c r="N1229">
        <v>2.1831820494022038E-3</v>
      </c>
    </row>
    <row r="1230" spans="1:14">
      <c r="A1230" s="2">
        <v>45246</v>
      </c>
      <c r="B1230">
        <f>(Prices!B1230 - Prices!B1229) / Prices!B1229</f>
        <v>9.042246579346892E-3</v>
      </c>
      <c r="C1230">
        <f>(Prices!D1230 - Prices!D1229) / Prices!D1229</f>
        <v>-2.5837648398919313E-3</v>
      </c>
      <c r="D1230">
        <f>(Prices!F1230 - Prices!F1229) / Prices!F1229</f>
        <v>1.7159540650469395E-2</v>
      </c>
      <c r="E1230">
        <f>(Prices!G1230 - Prices!G1229) / Prices!G1229</f>
        <v>8.7367895828935147E-3</v>
      </c>
      <c r="F1230">
        <f>(Prices!H1230 - Prices!H1229) / Prices!H1229</f>
        <v>1.1419909712553702E-2</v>
      </c>
      <c r="G1230">
        <f>(Prices!I1230 - Prices!I1229) / Prices!I1229</f>
        <v>1.7583081044496889E-2</v>
      </c>
      <c r="H1230">
        <f>(Prices!J1230 - Prices!J1229) / Prices!J1229</f>
        <v>1.210921624821832E-2</v>
      </c>
      <c r="I1230">
        <f>(Prices!K1230 - Prices!K1229) / Prices!K1229</f>
        <v>9.3120172429529916E-3</v>
      </c>
      <c r="J1230">
        <f>(Prices!P1230 - Prices!P1229) / Prices!P1229</f>
        <v>-3.809092463965217E-2</v>
      </c>
      <c r="K1230">
        <f>(Prices!S1230 - Prices!S1229) / Prices!S1229</f>
        <v>-1.1576344029685636E-2</v>
      </c>
      <c r="L1230">
        <v>8.5581406093904178E-4</v>
      </c>
      <c r="M1230">
        <v>-2.2204701368045061E-3</v>
      </c>
      <c r="N1230">
        <v>1.40397606325402E-3</v>
      </c>
    </row>
    <row r="1231" spans="1:14">
      <c r="A1231" s="2">
        <v>45247</v>
      </c>
      <c r="B1231">
        <f>(Prices!B1231 - Prices!B1230) / Prices!B1230</f>
        <v>-1.0554930333791046E-4</v>
      </c>
      <c r="C1231">
        <f>(Prices!D1231 - Prices!D1230) / Prices!D1230</f>
        <v>1.6453061783939297E-2</v>
      </c>
      <c r="D1231">
        <f>(Prices!F1231 - Prices!F1230) / Prices!F1230</f>
        <v>-1.1830957197900107E-2</v>
      </c>
      <c r="E1231">
        <f>(Prices!G1231 - Prices!G1230) / Prices!G1230</f>
        <v>-2.065398286733763E-3</v>
      </c>
      <c r="F1231">
        <f>(Prices!H1231 - Prices!H1230) / Prices!H1230</f>
        <v>9.0458365787119063E-3</v>
      </c>
      <c r="G1231">
        <f>(Prices!I1231 - Prices!I1230) / Prices!I1230</f>
        <v>-1.6800964656567524E-2</v>
      </c>
      <c r="H1231">
        <f>(Prices!J1231 - Prices!J1230) / Prices!J1230</f>
        <v>-3.6781419789959102E-3</v>
      </c>
      <c r="I1231">
        <f>(Prices!K1231 - Prices!K1230) / Prices!K1230</f>
        <v>-1.1516087179232413E-2</v>
      </c>
      <c r="J1231">
        <f>(Prices!P1231 - Prices!P1230) / Prices!P1230</f>
        <v>3.039542467564335E-3</v>
      </c>
      <c r="K1231">
        <f>(Prices!S1231 - Prices!S1230) / Prices!S1230</f>
        <v>2.4399831083373447E-2</v>
      </c>
      <c r="L1231">
        <v>2.3306582057712528E-4</v>
      </c>
      <c r="M1231">
        <v>1.2461238480258654E-2</v>
      </c>
      <c r="N1231">
        <v>1.4745580618063833E-3</v>
      </c>
    </row>
    <row r="1232" spans="1:14">
      <c r="A1232" s="2">
        <v>45250</v>
      </c>
      <c r="B1232">
        <f>(Prices!B1232 - Prices!B1231) / Prices!B1231</f>
        <v>9.2783571286879848E-3</v>
      </c>
      <c r="C1232">
        <f>(Prices!D1232 - Prices!D1231) / Prices!D1231</f>
        <v>6.5436854591451364E-3</v>
      </c>
      <c r="D1232">
        <f>(Prices!F1232 - Prices!F1231) / Prices!F1231</f>
        <v>6.9472534124985115E-3</v>
      </c>
      <c r="E1232">
        <f>(Prices!G1232 - Prices!G1231) / Prices!G1231</f>
        <v>8.8158439761133016E-3</v>
      </c>
      <c r="F1232">
        <f>(Prices!H1232 - Prices!H1231) / Prices!H1231</f>
        <v>3.0754188025338583E-3</v>
      </c>
      <c r="G1232">
        <f>(Prices!I1232 - Prices!I1231) / Prices!I1231</f>
        <v>2.0521801697868977E-2</v>
      </c>
      <c r="H1232">
        <f>(Prices!J1232 - Prices!J1231) / Prices!J1231</f>
        <v>2.2536236400824014E-2</v>
      </c>
      <c r="I1232">
        <f>(Prices!K1232 - Prices!K1231) / Prices!K1231</f>
        <v>-5.2956079573416763E-3</v>
      </c>
      <c r="J1232">
        <f>(Prices!P1232 - Prices!P1231) / Prices!P1231</f>
        <v>5.548455120893055E-3</v>
      </c>
      <c r="K1232">
        <f>(Prices!S1232 - Prices!S1231) / Prices!S1231</f>
        <v>-4.3826072211402512E-3</v>
      </c>
      <c r="L1232">
        <v>1.2174931711120208E-2</v>
      </c>
      <c r="M1232">
        <v>4.3954982238122754E-3</v>
      </c>
      <c r="N1232">
        <v>7.5304892572646102E-3</v>
      </c>
    </row>
    <row r="1233" spans="1:14">
      <c r="A1233" s="2">
        <v>45251</v>
      </c>
      <c r="B1233">
        <f>(Prices!B1233 - Prices!B1232) / Prices!B1232</f>
        <v>-4.2308272813257452E-3</v>
      </c>
      <c r="C1233">
        <f>(Prices!D1233 - Prices!D1232) / Prices!D1232</f>
        <v>-1.5260459261028777E-2</v>
      </c>
      <c r="D1233">
        <f>(Prices!F1233 - Prices!F1232) / Prices!F1232</f>
        <v>5.2842822195540377E-3</v>
      </c>
      <c r="E1233">
        <f>(Prices!G1233 - Prices!G1232) / Prices!G1232</f>
        <v>8.0712835678489175E-3</v>
      </c>
      <c r="F1233">
        <f>(Prices!H1233 - Prices!H1232) / Prices!H1232</f>
        <v>-2.0874623516276289E-3</v>
      </c>
      <c r="G1233">
        <f>(Prices!I1233 - Prices!I1232) / Prices!I1232</f>
        <v>-1.1577959370300242E-2</v>
      </c>
      <c r="H1233">
        <f>(Prices!J1233 - Prices!J1232) / Prices!J1232</f>
        <v>-9.2245153812726133E-3</v>
      </c>
      <c r="I1233">
        <f>(Prices!K1233 - Prices!K1232) / Prices!K1232</f>
        <v>-4.3921168995073069E-3</v>
      </c>
      <c r="J1233">
        <f>(Prices!P1233 - Prices!P1232) / Prices!P1232</f>
        <v>2.376906069461697E-2</v>
      </c>
      <c r="K1233">
        <f>(Prices!S1233 - Prices!S1232) / Prices!S1232</f>
        <v>-3.8281806694643461E-4</v>
      </c>
      <c r="L1233">
        <v>-5.8093665823992901E-3</v>
      </c>
      <c r="M1233">
        <v>-3.9385999703282796E-3</v>
      </c>
      <c r="N1233">
        <v>-2.6112133551495506E-3</v>
      </c>
    </row>
    <row r="1234" spans="1:14">
      <c r="A1234" s="2">
        <v>45252</v>
      </c>
      <c r="B1234">
        <f>(Prices!B1234 - Prices!B1233) / Prices!B1233</f>
        <v>3.5144511584768081E-3</v>
      </c>
      <c r="C1234">
        <f>(Prices!D1234 - Prices!D1233) / Prices!D1233</f>
        <v>1.9527539517508172E-2</v>
      </c>
      <c r="D1234">
        <f>(Prices!F1234 - Prices!F1233) / Prices!F1233</f>
        <v>1.1097353720910318E-2</v>
      </c>
      <c r="E1234">
        <f>(Prices!G1234 - Prices!G1233) / Prices!G1233</f>
        <v>-1.9851319617303579E-3</v>
      </c>
      <c r="F1234">
        <f>(Prices!H1234 - Prices!H1233) / Prices!H1233</f>
        <v>2.3533988440035624E-3</v>
      </c>
      <c r="G1234">
        <f>(Prices!I1234 - Prices!I1233) / Prices!I1233</f>
        <v>1.2812691830066777E-2</v>
      </c>
      <c r="H1234">
        <f>(Prices!J1234 - Prices!J1233) / Prices!J1233</f>
        <v>-2.4587592294421194E-2</v>
      </c>
      <c r="I1234">
        <f>(Prices!K1234 - Prices!K1233) / Prices!K1233</f>
        <v>9.4243526155661783E-3</v>
      </c>
      <c r="J1234">
        <f>(Prices!P1234 - Prices!P1233) / Prices!P1233</f>
        <v>-2.8980059381488898E-2</v>
      </c>
      <c r="K1234">
        <f>(Prices!S1234 - Prices!S1233) / Prices!S1233</f>
        <v>-4.307745744343245E-3</v>
      </c>
      <c r="L1234">
        <v>4.092803116263477E-3</v>
      </c>
      <c r="M1234">
        <v>1.9770415572645103E-3</v>
      </c>
      <c r="N1234">
        <v>4.3234581384567856E-3</v>
      </c>
    </row>
    <row r="1235" spans="1:14">
      <c r="A1235" s="2">
        <v>45254</v>
      </c>
      <c r="B1235">
        <f>(Prices!B1235 - Prices!B1234) / Prices!B1234</f>
        <v>-7.0042860955711848E-3</v>
      </c>
      <c r="C1235">
        <f>(Prices!D1235 - Prices!D1234) / Prices!D1234</f>
        <v>2.044767086365889E-4</v>
      </c>
      <c r="D1235">
        <f>(Prices!F1235 - Prices!F1234) / Prices!F1234</f>
        <v>-1.2997419299404438E-2</v>
      </c>
      <c r="E1235">
        <f>(Prices!G1235 - Prices!G1234) / Prices!G1234</f>
        <v>1.1139109243453415E-2</v>
      </c>
      <c r="F1235">
        <f>(Prices!H1235 - Prices!H1234) / Prices!H1234</f>
        <v>1.3696014650141284E-3</v>
      </c>
      <c r="G1235">
        <f>(Prices!I1235 - Prices!I1234) / Prices!I1234</f>
        <v>-1.1116032079027522E-3</v>
      </c>
      <c r="H1235">
        <f>(Prices!J1235 - Prices!J1234) / Prices!J1234</f>
        <v>-1.9295392792547425E-2</v>
      </c>
      <c r="I1235">
        <f>(Prices!K1235 - Prices!K1234) / Prices!K1234</f>
        <v>2.3840734962136878E-3</v>
      </c>
      <c r="J1235">
        <f>(Prices!P1235 - Prices!P1234) / Prices!P1234</f>
        <v>5.2943520721977005E-3</v>
      </c>
      <c r="K1235">
        <f>(Prices!S1235 - Prices!S1234) / Prices!S1234</f>
        <v>5.3839935950411111E-3</v>
      </c>
      <c r="L1235">
        <v>-1.4099094133798143E-3</v>
      </c>
      <c r="M1235">
        <v>6.5776183789234069E-3</v>
      </c>
      <c r="N1235">
        <v>5.4996264433043154E-4</v>
      </c>
    </row>
    <row r="1236" spans="1:14">
      <c r="A1236" s="2">
        <v>45257</v>
      </c>
      <c r="B1236">
        <f>(Prices!B1236 - Prices!B1235) / Prices!B1235</f>
        <v>-9.4758954932035676E-4</v>
      </c>
      <c r="C1236">
        <f>(Prices!D1236 - Prices!D1235) / Prices!D1235</f>
        <v>6.7465598835698484E-3</v>
      </c>
      <c r="D1236">
        <f>(Prices!F1236 - Prices!F1235) / Prices!F1235</f>
        <v>-2.048377797707765E-3</v>
      </c>
      <c r="E1236">
        <f>(Prices!G1236 - Prices!G1235) / Prices!G1235</f>
        <v>-8.0000578735284836E-3</v>
      </c>
      <c r="F1236">
        <f>(Prices!H1236 - Prices!H1235) / Prices!H1235</f>
        <v>-2.279512401719344E-3</v>
      </c>
      <c r="G1236">
        <f>(Prices!I1236 - Prices!I1235) / Prices!I1235</f>
        <v>3.1263909477284419E-3</v>
      </c>
      <c r="H1236">
        <f>(Prices!J1236 - Prices!J1235) / Prices!J1235</f>
        <v>9.7537431334541493E-3</v>
      </c>
      <c r="I1236">
        <f>(Prices!K1236 - Prices!K1235) / Prices!K1235</f>
        <v>-9.2485210796229838E-4</v>
      </c>
      <c r="J1236">
        <f>(Prices!P1236 - Prices!P1235) / Prices!P1235</f>
        <v>2.6757481035389048E-3</v>
      </c>
      <c r="K1236">
        <f>(Prices!S1236 - Prices!S1235) / Prices!S1235</f>
        <v>-5.8334614796780758E-3</v>
      </c>
      <c r="L1236">
        <v>-8.7291779682600033E-4</v>
      </c>
      <c r="M1236">
        <v>-2.6137824196227457E-3</v>
      </c>
      <c r="N1236">
        <v>-1.7448354500801907E-3</v>
      </c>
    </row>
    <row r="1237" spans="1:14">
      <c r="A1237" s="2">
        <v>45258</v>
      </c>
      <c r="B1237">
        <f>(Prices!B1237 - Prices!B1236) / Prices!B1236</f>
        <v>3.2140014309698308E-3</v>
      </c>
      <c r="C1237">
        <f>(Prices!D1237 - Prices!D1236) / Prices!D1236</f>
        <v>-4.7383535401517487E-3</v>
      </c>
      <c r="D1237">
        <f>(Prices!F1237 - Prices!F1236) / Prices!F1236</f>
        <v>5.791455748774179E-3</v>
      </c>
      <c r="E1237">
        <f>(Prices!G1237 - Prices!G1236) / Prices!G1236</f>
        <v>2.3135557012155363E-3</v>
      </c>
      <c r="F1237">
        <f>(Prices!H1237 - Prices!H1236) / Prices!H1236</f>
        <v>2.2847204503203111E-3</v>
      </c>
      <c r="G1237">
        <f>(Prices!I1237 - Prices!I1236) / Prices!I1236</f>
        <v>1.0802816811537164E-2</v>
      </c>
      <c r="H1237">
        <f>(Prices!J1237 - Prices!J1236) / Prices!J1236</f>
        <v>-8.7267986090104471E-3</v>
      </c>
      <c r="I1237">
        <f>(Prices!K1237 - Prices!K1236) / Prices!K1236</f>
        <v>6.9423873444792641E-3</v>
      </c>
      <c r="J1237">
        <f>(Prices!P1237 - Prices!P1236) / Prices!P1236</f>
        <v>4.5069465042035552E-2</v>
      </c>
      <c r="K1237">
        <f>(Prices!S1237 - Prices!S1236) / Prices!S1236</f>
        <v>-5.7709183793089726E-4</v>
      </c>
      <c r="L1237">
        <v>2.6208823775108673E-3</v>
      </c>
      <c r="M1237">
        <v>1.7469377384209425E-3</v>
      </c>
      <c r="N1237">
        <v>9.8166628162558024E-4</v>
      </c>
    </row>
    <row r="1238" spans="1:14">
      <c r="A1238" s="2">
        <v>45259</v>
      </c>
      <c r="B1238">
        <f>(Prices!B1238 - Prices!B1237) / Prices!B1237</f>
        <v>-5.4096190744765829E-3</v>
      </c>
      <c r="C1238">
        <f>(Prices!D1238 - Prices!D1237) / Prices!D1237</f>
        <v>-4.8288883967403636E-3</v>
      </c>
      <c r="D1238">
        <f>(Prices!F1238 - Prices!F1237) / Prices!F1237</f>
        <v>-1.6107933203886281E-2</v>
      </c>
      <c r="E1238">
        <f>(Prices!G1238 - Prices!G1237) / Prices!G1237</f>
        <v>3.1655710498221827E-3</v>
      </c>
      <c r="F1238">
        <f>(Prices!H1238 - Prices!H1237) / Prices!H1237</f>
        <v>5.0803263678223217E-3</v>
      </c>
      <c r="G1238">
        <f>(Prices!I1238 - Prices!I1237) / Prices!I1237</f>
        <v>-1.0060222944349377E-2</v>
      </c>
      <c r="H1238">
        <f>(Prices!J1238 - Prices!J1237) / Prices!J1237</f>
        <v>6.6708674218978123E-3</v>
      </c>
      <c r="I1238">
        <f>(Prices!K1238 - Prices!K1237) / Prices!K1237</f>
        <v>-7.6168504159101376E-3</v>
      </c>
      <c r="J1238">
        <f>(Prices!P1238 - Prices!P1237) / Prices!P1237</f>
        <v>-1.0457205813430383E-2</v>
      </c>
      <c r="K1238">
        <f>(Prices!S1238 - Prices!S1237) / Prices!S1237</f>
        <v>-1.5014468689824496E-2</v>
      </c>
      <c r="L1238">
        <v>-9.7382060407477807E-4</v>
      </c>
      <c r="M1238">
        <v>2.3980869347947154E-3</v>
      </c>
      <c r="N1238">
        <v>-6.4578333179843891E-4</v>
      </c>
    </row>
    <row r="1239" spans="1:14">
      <c r="A1239" s="2">
        <v>45260</v>
      </c>
      <c r="B1239">
        <f>(Prices!B1239 - Prices!B1238) / Prices!B1238</f>
        <v>3.0627655874471641E-3</v>
      </c>
      <c r="C1239">
        <f>(Prices!D1239 - Prices!D1238) / Prices!D1238</f>
        <v>-1.5719722171592522E-3</v>
      </c>
      <c r="D1239">
        <f>(Prices!F1239 - Prices!F1238) / Prices!F1238</f>
        <v>-1.8223620139622716E-2</v>
      </c>
      <c r="E1239">
        <f>(Prices!G1239 - Prices!G1238) / Prices!G1238</f>
        <v>1.6764281791559428E-2</v>
      </c>
      <c r="F1239">
        <f>(Prices!H1239 - Prices!H1238) / Prices!H1238</f>
        <v>1.1404564989479541E-2</v>
      </c>
      <c r="G1239">
        <f>(Prices!I1239 - Prices!I1238) / Prices!I1238</f>
        <v>1.5843969763034547E-4</v>
      </c>
      <c r="H1239">
        <f>(Prices!J1239 - Prices!J1238) / Prices!J1238</f>
        <v>-2.8458757966353998E-2</v>
      </c>
      <c r="I1239">
        <f>(Prices!K1239 - Prices!K1238) / Prices!K1238</f>
        <v>1.5814027688648313E-2</v>
      </c>
      <c r="J1239">
        <f>(Prices!P1239 - Prices!P1238) / Prices!P1238</f>
        <v>-1.662979261384346E-2</v>
      </c>
      <c r="K1239">
        <f>(Prices!S1239 - Prices!S1238) / Prices!S1238</f>
        <v>3.9084194418272248E-3</v>
      </c>
      <c r="L1239">
        <v>-2.5140555639449106E-3</v>
      </c>
      <c r="M1239">
        <v>-4.3499721039281212E-4</v>
      </c>
      <c r="N1239">
        <v>3.8776551868885214E-3</v>
      </c>
    </row>
    <row r="1240" spans="1:14">
      <c r="A1240" s="2">
        <v>45261</v>
      </c>
      <c r="B1240">
        <f>(Prices!B1240 - Prices!B1239) / Prices!B1239</f>
        <v>6.7913013023977618E-3</v>
      </c>
      <c r="C1240">
        <f>(Prices!D1240 - Prices!D1239) / Prices!D1239</f>
        <v>6.4344066326908608E-3</v>
      </c>
      <c r="D1240">
        <f>(Prices!F1240 - Prices!F1239) / Prices!F1239</f>
        <v>-5.0554774265046745E-3</v>
      </c>
      <c r="E1240">
        <f>(Prices!G1240 - Prices!G1239) / Prices!G1239</f>
        <v>2.4052902854259421E-2</v>
      </c>
      <c r="F1240">
        <f>(Prices!H1240 - Prices!H1239) / Prices!H1239</f>
        <v>4.8692676708100421E-3</v>
      </c>
      <c r="G1240">
        <f>(Prices!I1240 - Prices!I1239) / Prices!I1239</f>
        <v>-1.1612329560237642E-2</v>
      </c>
      <c r="H1240">
        <f>(Prices!J1240 - Prices!J1239) / Prices!J1239</f>
        <v>-1.0691633617140436E-4</v>
      </c>
      <c r="I1240">
        <f>(Prices!K1240 - Prices!K1239) / Prices!K1239</f>
        <v>-5.6018326198427372E-3</v>
      </c>
      <c r="J1240">
        <f>(Prices!P1240 - Prices!P1239) / Prices!P1239</f>
        <v>-5.2065977610231372E-3</v>
      </c>
      <c r="K1240">
        <f>(Prices!S1240 - Prices!S1239) / Prices!S1239</f>
        <v>2.4334609599365405E-3</v>
      </c>
      <c r="L1240">
        <v>2.8547524089981543E-3</v>
      </c>
      <c r="M1240">
        <v>1.0226388681878388E-2</v>
      </c>
      <c r="N1240">
        <v>5.8655050109665827E-3</v>
      </c>
    </row>
    <row r="1241" spans="1:14">
      <c r="A1241" s="2">
        <v>45264</v>
      </c>
      <c r="B1241">
        <f>(Prices!B1241 - Prices!B1240) / Prices!B1240</f>
        <v>-9.4645956579693016E-3</v>
      </c>
      <c r="C1241">
        <f>(Prices!D1241 - Prices!D1240) / Prices!D1240</f>
        <v>-1.4894936132684496E-2</v>
      </c>
      <c r="D1241">
        <f>(Prices!F1241 - Prices!F1240) / Prices!F1240</f>
        <v>-1.9641886289866829E-2</v>
      </c>
      <c r="E1241">
        <f>(Prices!G1241 - Prices!G1240) / Prices!G1240</f>
        <v>3.1569598780607729E-3</v>
      </c>
      <c r="F1241">
        <f>(Prices!H1241 - Prices!H1240) / Prices!H1240</f>
        <v>7.3324406995824388E-3</v>
      </c>
      <c r="G1241">
        <f>(Prices!I1241 - Prices!I1240) / Prices!I1240</f>
        <v>-1.4338727216836003E-2</v>
      </c>
      <c r="H1241">
        <f>(Prices!J1241 - Prices!J1240) / Prices!J1240</f>
        <v>-2.6836339540884813E-2</v>
      </c>
      <c r="I1241">
        <f>(Prices!K1241 - Prices!K1240) / Prices!K1240</f>
        <v>-3.9303136122979272E-3</v>
      </c>
      <c r="J1241">
        <f>(Prices!P1241 - Prices!P1240) / Prices!P1240</f>
        <v>-1.3608005590097548E-2</v>
      </c>
      <c r="K1241">
        <f>(Prices!S1241 - Prices!S1240) / Prices!S1240</f>
        <v>-5.4374754649674081E-3</v>
      </c>
      <c r="L1241">
        <v>-9.2834831755162078E-3</v>
      </c>
      <c r="M1241">
        <v>-8.8306137434945135E-3</v>
      </c>
      <c r="N1241">
        <v>-5.0252910994522393E-3</v>
      </c>
    </row>
    <row r="1242" spans="1:14">
      <c r="A1242" s="2">
        <v>45265</v>
      </c>
      <c r="B1242">
        <f>(Prices!B1242 - Prices!B1241) / Prices!B1241</f>
        <v>2.1063332210959393E-2</v>
      </c>
      <c r="C1242">
        <f>(Prices!D1242 - Prices!D1241) / Prices!D1241</f>
        <v>1.4084566393959724E-2</v>
      </c>
      <c r="D1242">
        <f>(Prices!F1242 - Prices!F1241) / Prices!F1241</f>
        <v>1.3305529090331735E-2</v>
      </c>
      <c r="E1242">
        <f>(Prices!G1242 - Prices!G1241) / Prices!G1241</f>
        <v>-2.077185484127074E-3</v>
      </c>
      <c r="F1242">
        <f>(Prices!H1242 - Prices!H1241) / Prices!H1241</f>
        <v>-1.2652837542715949E-4</v>
      </c>
      <c r="G1242">
        <f>(Prices!I1242 - Prices!I1241) / Prices!I1241</f>
        <v>9.1563547760247291E-3</v>
      </c>
      <c r="H1242">
        <f>(Prices!J1242 - Prices!J1241) / Prices!J1241</f>
        <v>2.3293807447140776E-2</v>
      </c>
      <c r="I1242">
        <f>(Prices!K1242 - Prices!K1241) / Prices!K1241</f>
        <v>-3.4854637224853512E-2</v>
      </c>
      <c r="J1242">
        <f>(Prices!P1242 - Prices!P1241) / Prices!P1241</f>
        <v>1.3328802806870882E-2</v>
      </c>
      <c r="K1242">
        <f>(Prices!S1242 - Prices!S1241) / Prices!S1241</f>
        <v>-1.9427827758702991E-2</v>
      </c>
      <c r="L1242">
        <v>2.5109048889980614E-3</v>
      </c>
      <c r="M1242">
        <v>-3.2594190522090482E-3</v>
      </c>
      <c r="N1242">
        <v>-3.0991093523603759E-4</v>
      </c>
    </row>
    <row r="1243" spans="1:14">
      <c r="A1243" s="2">
        <v>45266</v>
      </c>
      <c r="B1243">
        <f>(Prices!B1243 - Prices!B1242) / Prices!B1242</f>
        <v>-5.6870129707755415E-3</v>
      </c>
      <c r="C1243">
        <f>(Prices!D1243 - Prices!D1242) / Prices!D1242</f>
        <v>-1.606754174766338E-2</v>
      </c>
      <c r="D1243">
        <f>(Prices!F1243 - Prices!F1242) / Prices!F1242</f>
        <v>-7.4052373973997609E-3</v>
      </c>
      <c r="E1243">
        <f>(Prices!G1243 - Prices!G1242) / Prices!G1242</f>
        <v>-1.217276628393069E-2</v>
      </c>
      <c r="F1243">
        <f>(Prices!H1243 - Prices!H1242) / Prices!H1242</f>
        <v>-1.0508435753828852E-2</v>
      </c>
      <c r="G1243">
        <f>(Prices!I1243 - Prices!I1242) / Prices!I1242</f>
        <v>-9.9861083950922754E-3</v>
      </c>
      <c r="H1243">
        <f>(Prices!J1243 - Prices!J1242) / Prices!J1242</f>
        <v>-2.282798268422128E-2</v>
      </c>
      <c r="I1243">
        <f>(Prices!K1243 - Prices!K1242) / Prices!K1242</f>
        <v>-7.4965453985078451E-4</v>
      </c>
      <c r="J1243">
        <f>(Prices!P1243 - Prices!P1242) / Prices!P1242</f>
        <v>2.7228296462828284E-3</v>
      </c>
      <c r="K1243">
        <f>(Prices!S1243 - Prices!S1242) / Prices!S1242</f>
        <v>-1.3241776841760327E-2</v>
      </c>
      <c r="L1243">
        <v>-5.7839626301925233E-3</v>
      </c>
      <c r="M1243">
        <v>1.9620465632749886E-3</v>
      </c>
      <c r="N1243">
        <v>-4.1704518754748605E-3</v>
      </c>
    </row>
    <row r="1244" spans="1:14">
      <c r="A1244" s="2">
        <v>45267</v>
      </c>
      <c r="B1244">
        <f>(Prices!B1244 - Prices!B1243) / Prices!B1243</f>
        <v>1.0139301162769034E-2</v>
      </c>
      <c r="C1244">
        <f>(Prices!D1244 - Prices!D1243) / Prices!D1243</f>
        <v>1.6329923474831382E-2</v>
      </c>
      <c r="D1244">
        <f>(Prices!F1244 - Prices!F1243) / Prices!F1243</f>
        <v>5.3145572970000082E-2</v>
      </c>
      <c r="E1244">
        <f>(Prices!G1244 - Prices!G1243) / Prices!G1243</f>
        <v>-7.7897141796415791E-3</v>
      </c>
      <c r="F1244">
        <f>(Prices!H1244 - Prices!H1243) / Prices!H1243</f>
        <v>3.0709520778173212E-3</v>
      </c>
      <c r="G1244">
        <f>(Prices!I1244 - Prices!I1243) / Prices!I1243</f>
        <v>5.8297846002214829E-3</v>
      </c>
      <c r="H1244">
        <f>(Prices!J1244 - Prices!J1243) / Prices!J1243</f>
        <v>2.4020407834589978E-2</v>
      </c>
      <c r="I1244">
        <f>(Prices!K1244 - Prices!K1243) / Prices!K1243</f>
        <v>-1.0226549317293976E-3</v>
      </c>
      <c r="J1244">
        <f>(Prices!P1244 - Prices!P1243) / Prices!P1243</f>
        <v>1.3660877884298008E-2</v>
      </c>
      <c r="K1244">
        <f>(Prices!S1244 - Prices!S1243) / Prices!S1243</f>
        <v>-6.9619383502038199E-3</v>
      </c>
      <c r="L1244">
        <v>1.3972373535354575E-2</v>
      </c>
      <c r="M1244">
        <v>4.7868718764510912E-3</v>
      </c>
      <c r="N1244">
        <v>7.8257292057615918E-3</v>
      </c>
    </row>
    <row r="1245" spans="1:14">
      <c r="A1245" s="2">
        <v>45268</v>
      </c>
      <c r="B1245">
        <f>(Prices!B1245 - Prices!B1244) / Prices!B1244</f>
        <v>7.4122890754682157E-3</v>
      </c>
      <c r="C1245">
        <f>(Prices!D1245 - Prices!D1244) / Prices!D1244</f>
        <v>3.676424756137798E-3</v>
      </c>
      <c r="D1245">
        <f>(Prices!F1245 - Prices!F1244) / Prices!F1244</f>
        <v>-1.4167776991964004E-2</v>
      </c>
      <c r="E1245">
        <f>(Prices!G1245 - Prices!G1244) / Prices!G1244</f>
        <v>-6.3061697399904226E-3</v>
      </c>
      <c r="F1245">
        <f>(Prices!H1245 - Prices!H1244) / Prices!H1244</f>
        <v>1.1033709715018993E-2</v>
      </c>
      <c r="G1245">
        <f>(Prices!I1245 - Prices!I1244) / Prices!I1244</f>
        <v>8.8422387502150521E-3</v>
      </c>
      <c r="H1245">
        <f>(Prices!J1245 - Prices!J1244) / Prices!J1244</f>
        <v>1.9529556702702969E-2</v>
      </c>
      <c r="I1245">
        <f>(Prices!K1245 - Prices!K1244) / Prices!K1244</f>
        <v>-9.2151790996091547E-3</v>
      </c>
      <c r="J1245">
        <f>(Prices!P1245 - Prices!P1244) / Prices!P1244</f>
        <v>4.9455858525417644E-3</v>
      </c>
      <c r="K1245">
        <f>(Prices!S1245 - Prices!S1244) / Prices!S1244</f>
        <v>1.1481469015715591E-2</v>
      </c>
      <c r="L1245">
        <v>4.4566654410282116E-3</v>
      </c>
      <c r="M1245">
        <v>2.3819887154358224E-3</v>
      </c>
      <c r="N1245">
        <v>4.2504006439556333E-3</v>
      </c>
    </row>
    <row r="1246" spans="1:14">
      <c r="A1246" s="2">
        <v>45271</v>
      </c>
      <c r="B1246">
        <f>(Prices!B1246 - Prices!B1245) / Prices!B1245</f>
        <v>-1.2927378881377511E-2</v>
      </c>
      <c r="C1246">
        <f>(Prices!D1246 - Prices!D1245) / Prices!D1245</f>
        <v>-1.037850222697401E-2</v>
      </c>
      <c r="D1246">
        <f>(Prices!F1246 - Prices!F1245) / Prices!F1245</f>
        <v>-1.2593556781194582E-2</v>
      </c>
      <c r="E1246">
        <f>(Prices!G1246 - Prices!G1245) / Prices!G1245</f>
        <v>4.1446070623795319E-3</v>
      </c>
      <c r="F1246">
        <f>(Prices!H1246 - Prices!H1245) / Prices!H1245</f>
        <v>3.6588666198948197E-3</v>
      </c>
      <c r="G1246">
        <f>(Prices!I1246 - Prices!I1245) / Prices!I1245</f>
        <v>-7.829428371448276E-3</v>
      </c>
      <c r="H1246">
        <f>(Prices!J1246 - Prices!J1245) / Prices!J1245</f>
        <v>-1.8502904998506556E-2</v>
      </c>
      <c r="I1246">
        <f>(Prices!K1246 - Prices!K1245) / Prices!K1245</f>
        <v>4.6160513756200242E-3</v>
      </c>
      <c r="J1246">
        <f>(Prices!P1246 - Prices!P1245) / Prices!P1245</f>
        <v>-1.6814267168234052E-2</v>
      </c>
      <c r="K1246">
        <f>(Prices!S1246 - Prices!S1245) / Prices!S1245</f>
        <v>7.0297608821413263E-4</v>
      </c>
      <c r="L1246">
        <v>8.5421917623456564E-3</v>
      </c>
      <c r="M1246">
        <v>2.8082338562701592E-3</v>
      </c>
      <c r="N1246">
        <v>3.8777905199459911E-3</v>
      </c>
    </row>
    <row r="1247" spans="1:14">
      <c r="A1247" s="2">
        <v>45272</v>
      </c>
      <c r="B1247">
        <f>(Prices!B1247 - Prices!B1246) / Prices!B1246</f>
        <v>7.9201550016744001E-3</v>
      </c>
      <c r="C1247">
        <f>(Prices!D1247 - Prices!D1246) / Prices!D1246</f>
        <v>1.0898597193383083E-2</v>
      </c>
      <c r="D1247">
        <f>(Prices!F1247 - Prices!F1246) / Prices!F1246</f>
        <v>-5.7768431911881879E-3</v>
      </c>
      <c r="E1247">
        <f>(Prices!G1247 - Prices!G1246) / Prices!G1246</f>
        <v>6.445131994943081E-5</v>
      </c>
      <c r="F1247">
        <f>(Prices!H1247 - Prices!H1246) / Prices!H1246</f>
        <v>8.9252515820515323E-3</v>
      </c>
      <c r="G1247">
        <f>(Prices!I1247 - Prices!I1246) / Prices!I1246</f>
        <v>8.2951153147154677E-3</v>
      </c>
      <c r="H1247">
        <f>(Prices!J1247 - Prices!J1246) / Prices!J1246</f>
        <v>2.209020788983037E-2</v>
      </c>
      <c r="I1247">
        <f>(Prices!K1247 - Prices!K1246) / Prices!K1246</f>
        <v>8.2295666003725024E-4</v>
      </c>
      <c r="J1247">
        <f>(Prices!P1247 - Prices!P1246) / Prices!P1246</f>
        <v>-1.1387381846064172E-2</v>
      </c>
      <c r="K1247">
        <f>(Prices!S1247 - Prices!S1246) / Prices!S1246</f>
        <v>-1.5759708372979325E-2</v>
      </c>
      <c r="L1247">
        <v>7.9642311507917112E-3</v>
      </c>
      <c r="M1247">
        <v>2.1557052939047503E-4</v>
      </c>
      <c r="N1247">
        <v>4.9698663405979334E-3</v>
      </c>
    </row>
    <row r="1248" spans="1:14">
      <c r="A1248" s="2">
        <v>45273</v>
      </c>
      <c r="B1248">
        <f>(Prices!B1248 - Prices!B1247) / Prices!B1247</f>
        <v>1.6691462703540598E-2</v>
      </c>
      <c r="C1248">
        <f>(Prices!D1248 - Prices!D1247) / Prices!D1247</f>
        <v>9.2215937737347743E-3</v>
      </c>
      <c r="D1248">
        <f>(Prices!F1248 - Prices!F1247) / Prices!F1247</f>
        <v>3.7739119317748983E-4</v>
      </c>
      <c r="E1248">
        <f>(Prices!G1248 - Prices!G1247) / Prices!G1247</f>
        <v>4.6430207642277222E-3</v>
      </c>
      <c r="F1248">
        <f>(Prices!H1248 - Prices!H1247) / Prices!H1247</f>
        <v>3.364011664663301E-3</v>
      </c>
      <c r="G1248">
        <f>(Prices!I1248 - Prices!I1247) / Prices!I1247</f>
        <v>-2.6721906279727615E-5</v>
      </c>
      <c r="H1248">
        <f>(Prices!J1248 - Prices!J1247) / Prices!J1247</f>
        <v>9.0437800936085406E-3</v>
      </c>
      <c r="I1248">
        <f>(Prices!K1248 - Prices!K1247) / Prices!K1247</f>
        <v>1.808949916815077E-2</v>
      </c>
      <c r="J1248">
        <f>(Prices!P1248 - Prices!P1247) / Prices!P1247</f>
        <v>9.6198423363582797E-3</v>
      </c>
      <c r="K1248">
        <f>(Prices!S1248 - Prices!S1247) / Prices!S1247</f>
        <v>8.8729140214247604E-3</v>
      </c>
      <c r="L1248">
        <v>1.2717269354255538E-2</v>
      </c>
      <c r="M1248">
        <v>1.6153270893643587E-2</v>
      </c>
      <c r="N1248">
        <v>1.3617020273570523E-2</v>
      </c>
    </row>
    <row r="1249" spans="1:14">
      <c r="A1249" s="2">
        <v>45274</v>
      </c>
      <c r="B1249">
        <f>(Prices!B1249 - Prices!B1248) / Prices!B1248</f>
        <v>7.5777310721690885E-4</v>
      </c>
      <c r="C1249">
        <f>(Prices!D1249 - Prices!D1248) / Prices!D1248</f>
        <v>-9.5404340492031524E-3</v>
      </c>
      <c r="D1249">
        <f>(Prices!F1249 - Prices!F1248) / Prices!F1248</f>
        <v>-4.7525465745163918E-3</v>
      </c>
      <c r="E1249">
        <f>(Prices!G1249 - Prices!G1248) / Prices!G1248</f>
        <v>6.9322920593563944E-3</v>
      </c>
      <c r="F1249">
        <f>(Prices!H1249 - Prices!H1248) / Prices!H1248</f>
        <v>1.8192145172636977E-2</v>
      </c>
      <c r="G1249">
        <f>(Prices!I1249 - Prices!I1248) / Prices!I1248</f>
        <v>-2.2544460069869161E-2</v>
      </c>
      <c r="H1249">
        <f>(Prices!J1249 - Prices!J1248) / Prices!J1248</f>
        <v>5.4483857835577179E-3</v>
      </c>
      <c r="I1249">
        <f>(Prices!K1249 - Prices!K1248) / Prices!K1248</f>
        <v>-2.6382901949599122E-2</v>
      </c>
      <c r="J1249">
        <f>(Prices!P1249 - Prices!P1248) / Prices!P1248</f>
        <v>4.9145430630535725E-2</v>
      </c>
      <c r="K1249">
        <f>(Prices!S1249 - Prices!S1248) / Prices!S1248</f>
        <v>2.6890417919172883E-2</v>
      </c>
      <c r="L1249">
        <v>-8.6697463317725592E-4</v>
      </c>
      <c r="M1249">
        <v>8.6900628324977566E-3</v>
      </c>
      <c r="N1249">
        <v>2.9365993220605031E-3</v>
      </c>
    </row>
    <row r="1250" spans="1:14">
      <c r="A1250" s="2">
        <v>45275</v>
      </c>
      <c r="B1250">
        <f>(Prices!B1250 - Prices!B1249) / Prices!B1249</f>
        <v>-2.7257309609152619E-3</v>
      </c>
      <c r="C1250">
        <f>(Prices!D1250 - Prices!D1249) / Prices!D1249</f>
        <v>1.7297538213475259E-2</v>
      </c>
      <c r="D1250">
        <f>(Prices!F1250 - Prices!F1249) / Prices!F1249</f>
        <v>5.0024615545955341E-3</v>
      </c>
      <c r="E1250">
        <f>(Prices!G1250 - Prices!G1249) / Prices!G1249</f>
        <v>-1.0900528732370626E-2</v>
      </c>
      <c r="F1250">
        <f>(Prices!H1250 - Prices!H1249) / Prices!H1249</f>
        <v>7.5612398946899853E-3</v>
      </c>
      <c r="G1250">
        <f>(Prices!I1250 - Prices!I1249) / Prices!I1249</f>
        <v>1.3117284995564825E-2</v>
      </c>
      <c r="H1250">
        <f>(Prices!J1250 - Prices!J1249) / Prices!J1249</f>
        <v>1.1168646322647415E-2</v>
      </c>
      <c r="I1250">
        <f>(Prices!K1250 - Prices!K1249) / Prices!K1249</f>
        <v>-4.839185921343545E-3</v>
      </c>
      <c r="J1250">
        <f>(Prices!P1250 - Prices!P1249) / Prices!P1249</f>
        <v>9.7589998743679886E-3</v>
      </c>
      <c r="K1250">
        <f>(Prices!S1250 - Prices!S1249) / Prices!S1249</f>
        <v>-6.6940970908183229E-3</v>
      </c>
      <c r="L1250">
        <v>4.8340732962403434E-3</v>
      </c>
      <c r="M1250">
        <v>-1.0296320244921119E-2</v>
      </c>
      <c r="N1250">
        <v>-1.5216765178453363E-3</v>
      </c>
    </row>
    <row r="1251" spans="1:14">
      <c r="A1251" s="2">
        <v>45278</v>
      </c>
      <c r="B1251">
        <f>(Prices!B1251 - Prices!B1250) / Prices!B1250</f>
        <v>-8.503437291866655E-3</v>
      </c>
      <c r="C1251">
        <f>(Prices!D1251 - Prices!D1250) / Prices!D1250</f>
        <v>2.7338841569267865E-2</v>
      </c>
      <c r="D1251">
        <f>(Prices!F1251 - Prices!F1250) / Prices!F1250</f>
        <v>2.4132900694801781E-2</v>
      </c>
      <c r="E1251">
        <f>(Prices!G1251 - Prices!G1250) / Prices!G1250</f>
        <v>1.8045194544196912E-3</v>
      </c>
      <c r="F1251">
        <f>(Prices!H1251 - Prices!H1250) / Prices!H1250</f>
        <v>6.0522999357717376E-3</v>
      </c>
      <c r="G1251">
        <f>(Prices!I1251 - Prices!I1250) / Prices!I1250</f>
        <v>5.1788628808142213E-3</v>
      </c>
      <c r="H1251">
        <f>(Prices!J1251 - Prices!J1250) / Prices!J1250</f>
        <v>2.4278861448729556E-2</v>
      </c>
      <c r="I1251">
        <f>(Prices!K1251 - Prices!K1250) / Prices!K1250</f>
        <v>1.5351718838121704E-2</v>
      </c>
      <c r="J1251">
        <f>(Prices!P1251 - Prices!P1250) / Prices!P1250</f>
        <v>-5.6015706861748029E-3</v>
      </c>
      <c r="K1251">
        <f>(Prices!S1251 - Prices!S1250) / Prices!S1250</f>
        <v>7.4330237503327616E-3</v>
      </c>
      <c r="L1251">
        <v>6.2986063044825112E-3</v>
      </c>
      <c r="M1251">
        <v>3.4417888038529507E-3</v>
      </c>
      <c r="N1251">
        <v>5.6570923665682071E-3</v>
      </c>
    </row>
    <row r="1252" spans="1:14">
      <c r="A1252" s="2">
        <v>45279</v>
      </c>
      <c r="B1252">
        <f>(Prices!B1252 - Prices!B1251) / Prices!B1251</f>
        <v>5.360228675831513E-3</v>
      </c>
      <c r="C1252">
        <f>(Prices!D1252 - Prices!D1251) / Prices!D1251</f>
        <v>-1.8174467759759622E-3</v>
      </c>
      <c r="D1252">
        <f>(Prices!F1252 - Prices!F1251) / Prices!F1251</f>
        <v>6.2589932129900631E-3</v>
      </c>
      <c r="E1252">
        <f>(Prices!G1252 - Prices!G1251) / Prices!G1251</f>
        <v>6.5621385106788711E-3</v>
      </c>
      <c r="F1252">
        <f>(Prices!H1252 - Prices!H1251) / Prices!H1251</f>
        <v>1.3354887984977439E-2</v>
      </c>
      <c r="G1252">
        <f>(Prices!I1252 - Prices!I1251) / Prices!I1251</f>
        <v>1.637104941527075E-3</v>
      </c>
      <c r="H1252">
        <f>(Prices!J1252 - Prices!J1251) / Prices!J1251</f>
        <v>-9.4454490542166761E-3</v>
      </c>
      <c r="I1252">
        <f>(Prices!K1252 - Prices!K1251) / Prices!K1251</f>
        <v>0</v>
      </c>
      <c r="J1252">
        <f>(Prices!P1252 - Prices!P1251) / Prices!P1251</f>
        <v>2.0390349699748463E-2</v>
      </c>
      <c r="K1252">
        <f>(Prices!S1252 - Prices!S1251) / Prices!S1251</f>
        <v>1.3182479781915776E-2</v>
      </c>
      <c r="L1252">
        <v>5.1096014748971052E-3</v>
      </c>
      <c r="M1252">
        <v>9.6461074547504605E-3</v>
      </c>
      <c r="N1252">
        <v>6.0843487384344939E-3</v>
      </c>
    </row>
    <row r="1253" spans="1:14">
      <c r="A1253" s="2">
        <v>45280</v>
      </c>
      <c r="B1253">
        <f>(Prices!B1253 - Prices!B1252) / Prices!B1252</f>
        <v>-1.0713980411720225E-2</v>
      </c>
      <c r="C1253">
        <f>(Prices!D1253 - Prices!D1252) / Prices!D1252</f>
        <v>-1.0858952089543369E-2</v>
      </c>
      <c r="D1253">
        <f>(Prices!F1253 - Prices!F1252) / Prices!F1252</f>
        <v>1.2367331748034728E-2</v>
      </c>
      <c r="E1253">
        <f>(Prices!G1253 - Prices!G1252) / Prices!G1252</f>
        <v>-2.0388753714137484E-2</v>
      </c>
      <c r="F1253">
        <f>(Prices!H1253 - Prices!H1252) / Prices!H1252</f>
        <v>-1.1279193859463707E-2</v>
      </c>
      <c r="G1253">
        <f>(Prices!I1253 - Prices!I1252) / Prices!I1252</f>
        <v>-7.072928717577723E-3</v>
      </c>
      <c r="H1253">
        <f>(Prices!J1253 - Prices!J1252) / Prices!J1252</f>
        <v>-3.0098298342201204E-2</v>
      </c>
      <c r="I1253">
        <f>(Prices!K1253 - Prices!K1252) / Prices!K1252</f>
        <v>-1.5461574591074599E-2</v>
      </c>
      <c r="J1253">
        <f>(Prices!P1253 - Prices!P1252) / Prices!P1252</f>
        <v>-3.9188250459596827E-2</v>
      </c>
      <c r="K1253">
        <f>(Prices!S1253 - Prices!S1252) / Prices!S1252</f>
        <v>-1.670069837334769E-2</v>
      </c>
      <c r="L1253">
        <v>-1.4859749093193148E-2</v>
      </c>
      <c r="M1253">
        <v>-1.0403165860929488E-2</v>
      </c>
      <c r="N1253">
        <v>-1.4434429181915343E-2</v>
      </c>
    </row>
    <row r="1254" spans="1:14">
      <c r="A1254" s="2">
        <v>45281</v>
      </c>
      <c r="B1254">
        <f>(Prices!B1254 - Prices!B1253) / Prices!B1253</f>
        <v>-7.6994697493217403E-4</v>
      </c>
      <c r="C1254">
        <f>(Prices!D1254 - Prices!D1253) / Prices!D1253</f>
        <v>1.1306871390431433E-2</v>
      </c>
      <c r="D1254">
        <f>(Prices!F1254 - Prices!F1253) / Prices!F1253</f>
        <v>1.50354607406918E-2</v>
      </c>
      <c r="E1254">
        <f>(Prices!G1254 - Prices!G1253) / Prices!G1253</f>
        <v>1.0243278797637782E-2</v>
      </c>
      <c r="F1254">
        <f>(Prices!H1254 - Prices!H1253) / Prices!H1253</f>
        <v>5.7039326923296191E-3</v>
      </c>
      <c r="G1254">
        <f>(Prices!I1254 - Prices!I1253) / Prices!I1253</f>
        <v>7.8787811932145655E-3</v>
      </c>
      <c r="H1254">
        <f>(Prices!J1254 - Prices!J1253) / Prices!J1253</f>
        <v>1.8270148293675487E-2</v>
      </c>
      <c r="I1254">
        <f>(Prices!K1254 - Prices!K1253) / Prices!K1253</f>
        <v>2.4319244092352228E-3</v>
      </c>
      <c r="J1254">
        <f>(Prices!P1254 - Prices!P1253) / Prices!P1253</f>
        <v>2.9780693649462994E-2</v>
      </c>
      <c r="K1254">
        <f>(Prices!S1254 - Prices!S1253) / Prices!S1253</f>
        <v>4.5423784501250628E-3</v>
      </c>
      <c r="L1254">
        <v>1.1635237105072194E-2</v>
      </c>
      <c r="M1254">
        <v>1.6949048735558244E-2</v>
      </c>
      <c r="N1254">
        <v>9.7423479646605547E-3</v>
      </c>
    </row>
    <row r="1255" spans="1:14">
      <c r="A1255" s="2">
        <v>45282</v>
      </c>
      <c r="B1255">
        <f>(Prices!B1255 - Prices!B1254) / Prices!B1254</f>
        <v>-5.5474309100967279E-3</v>
      </c>
      <c r="C1255">
        <f>(Prices!D1255 - Prices!D1254) / Prices!D1254</f>
        <v>-2.7300973670254768E-3</v>
      </c>
      <c r="D1255">
        <f>(Prices!F1255 - Prices!F1254) / Prices!F1254</f>
        <v>7.6200348736101932E-3</v>
      </c>
      <c r="E1255">
        <f>(Prices!G1255 - Prices!G1254) / Prices!G1254</f>
        <v>4.0041747524292397E-3</v>
      </c>
      <c r="F1255">
        <f>(Prices!H1255 - Prices!H1254) / Prices!H1254</f>
        <v>-5.9710391741679822E-4</v>
      </c>
      <c r="G1255">
        <f>(Prices!I1255 - Prices!I1254) / Prices!I1254</f>
        <v>2.7840006527178082E-3</v>
      </c>
      <c r="H1255">
        <f>(Prices!J1255 - Prices!J1254) / Prices!J1254</f>
        <v>-3.2659194191511009E-3</v>
      </c>
      <c r="I1255">
        <f>(Prices!K1255 - Prices!K1254) / Prices!K1254</f>
        <v>7.0707770922667093E-3</v>
      </c>
      <c r="J1255">
        <f>(Prices!P1255 - Prices!P1254) / Prices!P1254</f>
        <v>-7.7014016261972001E-3</v>
      </c>
      <c r="K1255">
        <f>(Prices!S1255 - Prices!S1254) / Prices!S1254</f>
        <v>1.7694675195615889E-3</v>
      </c>
      <c r="L1255">
        <v>1.4961129226846921E-3</v>
      </c>
      <c r="M1255">
        <v>2.320651327579974E-3</v>
      </c>
      <c r="N1255">
        <v>2.3255297720709929E-3</v>
      </c>
    </row>
    <row r="1256" spans="1:14">
      <c r="A1256" s="2">
        <v>45286</v>
      </c>
      <c r="B1256">
        <f>(Prices!B1256 - Prices!B1255) / Prices!B1255</f>
        <v>-2.840942316411672E-3</v>
      </c>
      <c r="C1256">
        <f>(Prices!D1256 - Prices!D1255) / Prices!D1255</f>
        <v>-6.514474615560338E-5</v>
      </c>
      <c r="D1256">
        <f>(Prices!F1256 - Prices!F1255) / Prices!F1255</f>
        <v>2.1199258688742046E-4</v>
      </c>
      <c r="E1256">
        <f>(Prices!G1256 - Prices!G1255) / Prices!G1255</f>
        <v>4.374231326551006E-3</v>
      </c>
      <c r="F1256">
        <f>(Prices!H1256 - Prices!H1255) / Prices!H1255</f>
        <v>5.9138979986257294E-3</v>
      </c>
      <c r="G1256">
        <f>(Prices!I1256 - Prices!I1255) / Prices!I1255</f>
        <v>2.1374380080947604E-4</v>
      </c>
      <c r="H1256">
        <f>(Prices!J1256 - Prices!J1255) / Prices!J1255</f>
        <v>9.1951577395906186E-3</v>
      </c>
      <c r="I1256">
        <f>(Prices!K1256 - Prices!K1255) / Prices!K1255</f>
        <v>4.5429750724722733E-3</v>
      </c>
      <c r="J1256">
        <f>(Prices!P1256 - Prices!P1255) / Prices!P1255</f>
        <v>1.6116227819877645E-2</v>
      </c>
      <c r="K1256">
        <f>(Prices!S1256 - Prices!S1255) / Prices!S1255</f>
        <v>2.2568053286898633E-3</v>
      </c>
      <c r="L1256">
        <v>6.121709397884644E-3</v>
      </c>
      <c r="M1256">
        <v>4.4201705355785626E-3</v>
      </c>
      <c r="N1256">
        <v>4.1582224120494254E-3</v>
      </c>
    </row>
    <row r="1257" spans="1:14">
      <c r="A1257" s="2">
        <v>45287</v>
      </c>
      <c r="B1257">
        <f>(Prices!B1257 - Prices!B1256) / Prices!B1256</f>
        <v>5.179775799961508E-4</v>
      </c>
      <c r="C1257">
        <f>(Prices!D1257 - Prices!D1256) / Prices!D1256</f>
        <v>-4.5634132421377348E-4</v>
      </c>
      <c r="D1257">
        <f>(Prices!F1257 - Prices!F1256) / Prices!F1256</f>
        <v>-8.1260361779760953E-3</v>
      </c>
      <c r="E1257">
        <f>(Prices!G1257 - Prices!G1256) / Prices!G1256</f>
        <v>1.3448432436255519E-3</v>
      </c>
      <c r="F1257">
        <f>(Prices!H1257 - Prices!H1256) / Prices!H1256</f>
        <v>5.9980327422784127E-3</v>
      </c>
      <c r="G1257">
        <f>(Prices!I1257 - Prices!I1256) / Prices!I1256</f>
        <v>-1.5748353057077735E-3</v>
      </c>
      <c r="H1257">
        <f>(Prices!J1257 - Prices!J1256) / Prices!J1256</f>
        <v>2.800402540438189E-3</v>
      </c>
      <c r="I1257">
        <f>(Prices!K1257 - Prices!K1256) / Prices!K1256</f>
        <v>8.2216996997532769E-4</v>
      </c>
      <c r="J1257">
        <f>(Prices!P1257 - Prices!P1256) / Prices!P1256</f>
        <v>1.8822405072142619E-2</v>
      </c>
      <c r="K1257">
        <f>(Prices!S1257 - Prices!S1256) / Prices!S1256</f>
        <v>-4.6994790982246865E-3</v>
      </c>
      <c r="L1257">
        <v>2.0357425144481743E-3</v>
      </c>
      <c r="M1257">
        <v>5.6580789912539396E-3</v>
      </c>
      <c r="N1257">
        <v>1.8301902262157698E-3</v>
      </c>
    </row>
    <row r="1258" spans="1:14">
      <c r="A1258" s="2">
        <v>45288</v>
      </c>
      <c r="B1258">
        <f>(Prices!B1258 - Prices!B1257) / Prices!B1257</f>
        <v>2.22618239623717E-3</v>
      </c>
      <c r="C1258">
        <f>(Prices!D1258 - Prices!D1257) / Prices!D1257</f>
        <v>2.6091395511542239E-4</v>
      </c>
      <c r="D1258">
        <f>(Prices!F1258 - Prices!F1257) / Prices!F1257</f>
        <v>-9.9744783907496819E-4</v>
      </c>
      <c r="E1258">
        <f>(Prices!G1258 - Prices!G1257) / Prices!G1257</f>
        <v>1.4711874811469093E-3</v>
      </c>
      <c r="F1258">
        <f>(Prices!H1258 - Prices!H1257) / Prices!H1257</f>
        <v>5.3129080884698719E-3</v>
      </c>
      <c r="G1258">
        <f>(Prices!I1258 - Prices!I1257) / Prices!I1257</f>
        <v>3.2346223992757413E-3</v>
      </c>
      <c r="H1258">
        <f>(Prices!J1258 - Prices!J1257) / Prices!J1257</f>
        <v>2.124790793839914E-3</v>
      </c>
      <c r="I1258">
        <f>(Prices!K1258 - Prices!K1257) / Prices!K1257</f>
        <v>-2.2594122670731172E-3</v>
      </c>
      <c r="J1258">
        <f>(Prices!P1258 - Prices!P1257) / Prices!P1257</f>
        <v>-3.1594284304201803E-2</v>
      </c>
      <c r="K1258">
        <f>(Prices!S1258 - Prices!S1257) / Prices!S1257</f>
        <v>-1.4459958865824431E-2</v>
      </c>
      <c r="L1258">
        <v>-4.8587604087507177E-4</v>
      </c>
      <c r="M1258">
        <v>-1.6671048715866965E-3</v>
      </c>
      <c r="N1258">
        <v>1.5989108250895462E-4</v>
      </c>
    </row>
    <row r="1259" spans="1:14">
      <c r="A1259" s="2">
        <v>45289</v>
      </c>
      <c r="B1259">
        <f>(Prices!B1259 - Prices!B1258) / Prices!B1258</f>
        <v>-5.4240334939319769E-3</v>
      </c>
      <c r="C1259">
        <f>(Prices!D1259 - Prices!D1258) / Prices!D1258</f>
        <v>-9.3884626128843667E-3</v>
      </c>
      <c r="D1259">
        <f>(Prices!F1259 - Prices!F1258) / Prices!F1258</f>
        <v>-3.8507015802205741E-3</v>
      </c>
      <c r="E1259">
        <f>(Prices!G1259 - Prices!G1258) / Prices!G1258</f>
        <v>1.0217285956873542E-3</v>
      </c>
      <c r="F1259">
        <f>(Prices!H1259 - Prices!H1258) / Prices!H1258</f>
        <v>-1.174198546725542E-3</v>
      </c>
      <c r="G1259">
        <f>(Prices!I1259 - Prices!I1258) / Prices!I1258</f>
        <v>2.0252516419937226E-3</v>
      </c>
      <c r="H1259">
        <f>(Prices!J1259 - Prices!J1258) / Prices!J1258</f>
        <v>0</v>
      </c>
      <c r="I1259">
        <f>(Prices!K1259 - Prices!K1258) / Prices!K1258</f>
        <v>5.5582786541253553E-3</v>
      </c>
      <c r="J1259">
        <f>(Prices!P1259 - Prices!P1258) / Prices!P1258</f>
        <v>-1.8563856087399661E-2</v>
      </c>
      <c r="K1259">
        <f>(Prices!S1259 - Prices!S1258) / Prices!S1258</f>
        <v>-2.0958651135729004E-3</v>
      </c>
      <c r="L1259">
        <v>-4.3278241864090376E-3</v>
      </c>
      <c r="M1259">
        <v>-2.0854457338110891E-4</v>
      </c>
      <c r="N1259">
        <v>-2.6715479606211987E-3</v>
      </c>
    </row>
    <row r="1260" spans="1:14">
      <c r="A1260" s="2">
        <v>45293</v>
      </c>
      <c r="B1260">
        <f>(Prices!B1260 - Prices!B1259) / Prices!B1259</f>
        <v>-3.5786742312814618E-2</v>
      </c>
      <c r="C1260">
        <f>(Prices!D1260 - Prices!D1259) / Prices!D1259</f>
        <v>-1.3228970207501054E-2</v>
      </c>
      <c r="D1260">
        <f>(Prices!F1260 - Prices!F1259) / Prices!F1259</f>
        <v>-1.0881269705985571E-2</v>
      </c>
      <c r="E1260">
        <f>(Prices!G1260 - Prices!G1259) / Prices!G1259</f>
        <v>2.0607480350169034E-2</v>
      </c>
      <c r="F1260">
        <f>(Prices!H1260 - Prices!H1259) / Prices!H1259</f>
        <v>1.1640144547246895E-2</v>
      </c>
      <c r="G1260">
        <f>(Prices!I1260 - Prices!I1259) / Prices!I1259</f>
        <v>-1.3748637062766536E-2</v>
      </c>
      <c r="H1260">
        <f>(Prices!J1260 - Prices!J1259) / Prices!J1259</f>
        <v>-2.7341510961321782E-2</v>
      </c>
      <c r="I1260">
        <f>(Prices!K1260 - Prices!K1259) / Prices!K1259</f>
        <v>1.5013081142518049E-2</v>
      </c>
      <c r="J1260">
        <f>(Prices!P1260 - Prices!P1259) / Prices!P1259</f>
        <v>-2.4145830499597388E-4</v>
      </c>
      <c r="K1260">
        <f>(Prices!S1260 - Prices!S1259) / Prices!S1259</f>
        <v>2.3804689322793358E-2</v>
      </c>
      <c r="L1260">
        <v>-1.6922352003727388E-2</v>
      </c>
      <c r="M1260">
        <v>-1.1064788477220068E-2</v>
      </c>
      <c r="N1260">
        <v>-6.3871722576726749E-3</v>
      </c>
    </row>
    <row r="1261" spans="1:14">
      <c r="A1261" s="2">
        <v>45294</v>
      </c>
      <c r="B1261">
        <f>(Prices!B1261 - Prices!B1260) / Prices!B1260</f>
        <v>-7.4872963881279994E-3</v>
      </c>
      <c r="C1261">
        <f>(Prices!D1261 - Prices!D1260) / Prices!D1260</f>
        <v>-9.7378211592078264E-3</v>
      </c>
      <c r="D1261">
        <f>(Prices!F1261 - Prices!F1260) / Prices!F1260</f>
        <v>5.4280508153596767E-3</v>
      </c>
      <c r="E1261">
        <f>(Prices!G1261 - Prices!G1260) / Prices!G1260</f>
        <v>6.2510623469364058E-3</v>
      </c>
      <c r="F1261">
        <f>(Prices!H1261 - Prices!H1260) / Prices!H1260</f>
        <v>-4.358392032403049E-3</v>
      </c>
      <c r="G1261">
        <f>(Prices!I1261 - Prices!I1260) / Prices!I1260</f>
        <v>-7.280692926879478E-4</v>
      </c>
      <c r="H1261">
        <f>(Prices!J1261 - Prices!J1260) / Prices!J1260</f>
        <v>-1.2435498798724557E-2</v>
      </c>
      <c r="I1261">
        <f>(Prices!K1261 - Prices!K1260) / Prices!K1260</f>
        <v>-6.0507893772103125E-3</v>
      </c>
      <c r="J1261">
        <f>(Prices!P1261 - Prices!P1260) / Prices!P1260</f>
        <v>-4.0133649843772774E-2</v>
      </c>
      <c r="K1261">
        <f>(Prices!S1261 - Prices!S1260) / Prices!S1260</f>
        <v>8.4015033562624322E-3</v>
      </c>
      <c r="L1261">
        <v>-1.0581423411673287E-2</v>
      </c>
      <c r="M1261">
        <v>-8.0219186573317405E-3</v>
      </c>
      <c r="N1261">
        <v>-7.4191805266379217E-3</v>
      </c>
    </row>
    <row r="1262" spans="1:14">
      <c r="A1262" s="2">
        <v>45295</v>
      </c>
      <c r="B1262">
        <f>(Prices!B1262 - Prices!B1261) / Prices!B1261</f>
        <v>-1.2700339958679143E-2</v>
      </c>
      <c r="C1262">
        <f>(Prices!D1262 - Prices!D1261) / Prices!D1261</f>
        <v>-2.6267891590348171E-2</v>
      </c>
      <c r="D1262">
        <f>(Prices!F1262 - Prices!F1261) / Prices!F1261</f>
        <v>-1.8211956258901214E-2</v>
      </c>
      <c r="E1262">
        <f>(Prices!G1262 - Prices!G1261) / Prices!G1261</f>
        <v>-2.1119987228228193E-3</v>
      </c>
      <c r="F1262">
        <f>(Prices!H1262 - Prices!H1261) / Prices!H1261</f>
        <v>6.6360445468406377E-3</v>
      </c>
      <c r="G1262">
        <f>(Prices!I1262 - Prices!I1261) / Prices!I1261</f>
        <v>-7.1774347688843606E-3</v>
      </c>
      <c r="H1262">
        <f>(Prices!J1262 - Prices!J1261) / Prices!J1261</f>
        <v>9.0184654799791656E-3</v>
      </c>
      <c r="I1262">
        <f>(Prices!K1262 - Prices!K1261) / Prices!K1261</f>
        <v>5.4788401635975734E-3</v>
      </c>
      <c r="J1262">
        <f>(Prices!P1262 - Prices!P1261) / Prices!P1261</f>
        <v>-2.1807686270336425E-3</v>
      </c>
      <c r="K1262">
        <f>(Prices!S1262 - Prices!S1261) / Prices!S1261</f>
        <v>-8.7190715357215835E-3</v>
      </c>
      <c r="L1262">
        <v>-5.1463625381926031E-3</v>
      </c>
      <c r="M1262">
        <v>2.3406388980860364E-3</v>
      </c>
      <c r="N1262">
        <v>-3.1569472347124164E-3</v>
      </c>
    </row>
    <row r="1263" spans="1:14">
      <c r="A1263" s="2">
        <v>45296</v>
      </c>
      <c r="B1263">
        <f>(Prices!B1263 - Prices!B1262) / Prices!B1262</f>
        <v>-4.0129990211782889E-3</v>
      </c>
      <c r="C1263">
        <f>(Prices!D1263 - Prices!D1262) / Prices!D1262</f>
        <v>4.6344202462597784E-3</v>
      </c>
      <c r="D1263">
        <f>(Prices!F1263 - Prices!F1262) / Prices!F1262</f>
        <v>-4.8389074854273675E-3</v>
      </c>
      <c r="E1263">
        <f>(Prices!G1263 - Prices!G1262) / Prices!G1262</f>
        <v>3.1127391518732685E-3</v>
      </c>
      <c r="F1263">
        <f>(Prices!H1263 - Prices!H1262) / Prices!H1262</f>
        <v>5.0172321081765744E-3</v>
      </c>
      <c r="G1263">
        <f>(Prices!I1263 - Prices!I1262) / Prices!I1262</f>
        <v>-5.1651849028446905E-4</v>
      </c>
      <c r="H1263">
        <f>(Prices!J1263 - Prices!J1262) / Prices!J1262</f>
        <v>2.2896719956499285E-2</v>
      </c>
      <c r="I1263">
        <f>(Prices!K1263 - Prices!K1262) / Prices!K1262</f>
        <v>-8.2744981924542261E-3</v>
      </c>
      <c r="J1263">
        <f>(Prices!P1263 - Prices!P1262) / Prices!P1262</f>
        <v>-1.8492295892122237E-3</v>
      </c>
      <c r="K1263">
        <f>(Prices!S1263 - Prices!S1262) / Prices!S1262</f>
        <v>3.0297110083683364E-3</v>
      </c>
      <c r="L1263">
        <v>1.1858957588985395E-3</v>
      </c>
      <c r="M1263">
        <v>6.3717237118791762E-4</v>
      </c>
      <c r="N1263">
        <v>1.2806700095816554E-3</v>
      </c>
    </row>
    <row r="1264" spans="1:14">
      <c r="A1264" s="2">
        <v>45299</v>
      </c>
      <c r="B1264">
        <f>(Prices!B1264 - Prices!B1263) / Prices!B1263</f>
        <v>2.4174923397858622E-2</v>
      </c>
      <c r="C1264">
        <f>(Prices!D1264 - Prices!D1263) / Prices!D1263</f>
        <v>2.6576703830634197E-2</v>
      </c>
      <c r="D1264">
        <f>(Prices!F1264 - Prices!F1263) / Prices!F1263</f>
        <v>2.291318929067894E-2</v>
      </c>
      <c r="E1264">
        <f>(Prices!G1264 - Prices!G1263) / Prices!G1263</f>
        <v>2.4822425465011429E-3</v>
      </c>
      <c r="F1264">
        <f>(Prices!H1264 - Prices!H1263) / Prices!H1263</f>
        <v>-1.4511374161600768E-3</v>
      </c>
      <c r="G1264">
        <f>(Prices!I1264 - Prices!I1263) / Prices!I1263</f>
        <v>1.8871595330739458E-2</v>
      </c>
      <c r="H1264">
        <f>(Prices!J1264 - Prices!J1263) / Prices!J1263</f>
        <v>6.4281009322867358E-2</v>
      </c>
      <c r="I1264">
        <f>(Prices!K1264 - Prices!K1263) / Prices!K1263</f>
        <v>8.6147694984592075E-3</v>
      </c>
      <c r="J1264">
        <f>(Prices!P1264 - Prices!P1263) / Prices!P1263</f>
        <v>1.2463646412957352E-2</v>
      </c>
      <c r="K1264">
        <f>(Prices!S1264 - Prices!S1263) / Prices!S1263</f>
        <v>-1.6661811849605603E-2</v>
      </c>
      <c r="L1264">
        <v>2.0668051100396177E-2</v>
      </c>
      <c r="M1264">
        <v>1.0396887587800776E-2</v>
      </c>
      <c r="N1264">
        <v>1.4303014915197435E-2</v>
      </c>
    </row>
    <row r="1265" spans="1:14">
      <c r="A1265" s="2">
        <v>45300</v>
      </c>
      <c r="B1265">
        <f>(Prices!B1265 - Prices!B1264) / Prices!B1264</f>
        <v>-2.2634513615697417E-3</v>
      </c>
      <c r="C1265">
        <f>(Prices!D1265 - Prices!D1264) / Prices!D1264</f>
        <v>1.5224607114341223E-2</v>
      </c>
      <c r="D1265">
        <f>(Prices!F1265 - Prices!F1264) / Prices!F1264</f>
        <v>1.5197239221175328E-2</v>
      </c>
      <c r="E1265">
        <f>(Prices!G1265 - Prices!G1264) / Prices!G1264</f>
        <v>6.1930027304999368E-4</v>
      </c>
      <c r="F1265">
        <f>(Prices!H1265 - Prices!H1264) / Prices!H1264</f>
        <v>-7.9060247593863361E-3</v>
      </c>
      <c r="G1265">
        <f>(Prices!I1265 - Prices!I1264) / Prices!I1264</f>
        <v>2.9356551411161285E-3</v>
      </c>
      <c r="H1265">
        <f>(Prices!J1265 - Prices!J1264) / Prices!J1264</f>
        <v>1.6975082292539086E-2</v>
      </c>
      <c r="I1265">
        <f>(Prices!K1265 - Prices!K1264) / Prices!K1264</f>
        <v>4.1025085195439299E-3</v>
      </c>
      <c r="J1265">
        <f>(Prices!P1265 - Prices!P1264) / Prices!P1264</f>
        <v>-2.2832149320246162E-2</v>
      </c>
      <c r="K1265">
        <f>(Prices!S1265 - Prices!S1264) / Prices!S1264</f>
        <v>-1.2386000106332902E-2</v>
      </c>
      <c r="L1265">
        <v>1.9754731074083129E-3</v>
      </c>
      <c r="M1265">
        <v>-9.0300753302717997E-3</v>
      </c>
      <c r="N1265">
        <v>-2.4304905676842859E-3</v>
      </c>
    </row>
    <row r="1266" spans="1:14">
      <c r="A1266" s="2">
        <v>45301</v>
      </c>
      <c r="B1266">
        <f>(Prices!B1266 - Prices!B1265) / Prices!B1265</f>
        <v>5.6712990983809157E-3</v>
      </c>
      <c r="C1266">
        <f>(Prices!D1266 - Prices!D1265) / Prices!D1265</f>
        <v>1.5590940651907451E-2</v>
      </c>
      <c r="D1266">
        <f>(Prices!F1266 - Prices!F1265) / Prices!F1265</f>
        <v>9.4359441310604749E-3</v>
      </c>
      <c r="E1266">
        <f>(Prices!G1266 - Prices!G1265) / Prices!G1265</f>
        <v>1.4846579655602445E-3</v>
      </c>
      <c r="F1266">
        <f>(Prices!H1266 - Prices!H1265) / Prices!H1265</f>
        <v>2.1093475042937419E-3</v>
      </c>
      <c r="G1266">
        <f>(Prices!I1266 - Prices!I1265) / Prices!I1265</f>
        <v>1.8574243566133443E-2</v>
      </c>
      <c r="H1266">
        <f>(Prices!J1266 - Prices!J1265) / Prices!J1265</f>
        <v>2.2769996012232219E-2</v>
      </c>
      <c r="I1266">
        <f>(Prices!K1266 - Prices!K1265) / Prices!K1265</f>
        <v>4.2865828451752143E-3</v>
      </c>
      <c r="J1266">
        <f>(Prices!P1266 - Prices!P1265) / Prices!P1265</f>
        <v>-4.3411825132570287E-3</v>
      </c>
      <c r="K1266">
        <f>(Prices!S1266 - Prices!S1265) / Prices!S1265</f>
        <v>-9.832442431679805E-3</v>
      </c>
      <c r="L1266">
        <v>6.7775998530232376E-3</v>
      </c>
      <c r="M1266">
        <v>5.5098135208511119E-3</v>
      </c>
      <c r="N1266">
        <v>6.5966651072342959E-3</v>
      </c>
    </row>
    <row r="1267" spans="1:14">
      <c r="A1267" s="2">
        <v>45302</v>
      </c>
      <c r="B1267">
        <f>(Prices!B1267 - Prices!B1266) / Prices!B1266</f>
        <v>-3.222454950943145E-3</v>
      </c>
      <c r="C1267">
        <f>(Prices!D1267 - Prices!D1266) / Prices!D1266</f>
        <v>9.4321016622675325E-3</v>
      </c>
      <c r="D1267">
        <f>(Prices!F1267 - Prices!F1266) / Prices!F1266</f>
        <v>-1.405688906965509E-3</v>
      </c>
      <c r="E1267">
        <f>(Prices!G1267 - Prices!G1266) / Prices!G1266</f>
        <v>-4.447972433575832E-3</v>
      </c>
      <c r="F1267">
        <f>(Prices!H1267 - Prices!H1266) / Prices!H1266</f>
        <v>-4.2100931905784426E-3</v>
      </c>
      <c r="G1267">
        <f>(Prices!I1267 - Prices!I1266) / Prices!I1266</f>
        <v>4.8593885346298396E-3</v>
      </c>
      <c r="H1267">
        <f>(Prices!J1267 - Prices!J1266) / Prices!J1266</f>
        <v>8.6844476524014311E-3</v>
      </c>
      <c r="I1267">
        <f>(Prices!K1267 - Prices!K1266) / Prices!K1266</f>
        <v>3.8018474497064567E-3</v>
      </c>
      <c r="J1267">
        <f>(Prices!P1267 - Prices!P1266) / Prices!P1266</f>
        <v>-2.8725319101363275E-2</v>
      </c>
      <c r="K1267">
        <f>(Prices!S1267 - Prices!S1266) / Prices!S1266</f>
        <v>-2.0271895345967325E-4</v>
      </c>
      <c r="L1267">
        <v>2.0807422875146345E-3</v>
      </c>
      <c r="M1267">
        <v>-1.0538626791662695E-3</v>
      </c>
      <c r="N1267">
        <v>-3.4248012067993169E-4</v>
      </c>
    </row>
    <row r="1268" spans="1:14">
      <c r="A1268" s="2">
        <v>45303</v>
      </c>
      <c r="B1268">
        <f>(Prices!B1268 - Prices!B1267) / Prices!B1267</f>
        <v>1.7780675566078476E-3</v>
      </c>
      <c r="C1268">
        <f>(Prices!D1268 - Prices!D1267) / Prices!D1267</f>
        <v>-3.6086969005321491E-3</v>
      </c>
      <c r="D1268">
        <f>(Prices!F1268 - Prices!F1267) / Prices!F1267</f>
        <v>4.0116742599273772E-3</v>
      </c>
      <c r="E1268">
        <f>(Prices!G1268 - Prices!G1267) / Prices!G1267</f>
        <v>7.6946727748056715E-3</v>
      </c>
      <c r="F1268">
        <f>(Prices!H1268 - Prices!H1267) / Prices!H1267</f>
        <v>-7.3399924657862863E-3</v>
      </c>
      <c r="G1268">
        <f>(Prices!I1268 - Prices!I1267) / Prices!I1267</f>
        <v>9.983734618286947E-3</v>
      </c>
      <c r="H1268">
        <f>(Prices!J1268 - Prices!J1267) / Prices!J1267</f>
        <v>-2.0429908093262416E-3</v>
      </c>
      <c r="I1268">
        <f>(Prices!K1268 - Prices!K1267) / Prices!K1267</f>
        <v>5.9777115080704988E-4</v>
      </c>
      <c r="J1268">
        <f>(Prices!P1268 - Prices!P1267) / Prices!P1267</f>
        <v>-3.6660513098772489E-2</v>
      </c>
      <c r="K1268">
        <f>(Prices!S1268 - Prices!S1267) / Prices!S1267</f>
        <v>1.2972498905792008E-2</v>
      </c>
      <c r="L1268">
        <v>5.1307547251998342E-4</v>
      </c>
      <c r="M1268">
        <v>3.5865002499349883E-3</v>
      </c>
      <c r="N1268">
        <v>4.5677277345422648E-4</v>
      </c>
    </row>
    <row r="1269" spans="1:14">
      <c r="A1269" s="2">
        <v>45307</v>
      </c>
      <c r="B1269">
        <f>(Prices!B1269 - Prices!B1268) / Prices!B1268</f>
        <v>-1.2317177638632293E-2</v>
      </c>
      <c r="C1269">
        <f>(Prices!D1269 - Prices!D1268) / Prices!D1268</f>
        <v>-9.4424492380274592E-3</v>
      </c>
      <c r="D1269">
        <f>(Prices!F1269 - Prices!F1268) / Prices!F1268</f>
        <v>-1.1213973829245116E-3</v>
      </c>
      <c r="E1269">
        <f>(Prices!G1269 - Prices!G1268) / Prices!G1268</f>
        <v>-1.1515467399816808E-2</v>
      </c>
      <c r="F1269">
        <f>(Prices!H1269 - Prices!H1268) / Prices!H1268</f>
        <v>-6.2703160829841644E-3</v>
      </c>
      <c r="G1269">
        <f>(Prices!I1269 - Prices!I1268) / Prices!I1268</f>
        <v>4.633569973675652E-3</v>
      </c>
      <c r="H1269">
        <f>(Prices!J1269 - Prices!J1268) / Prices!J1268</f>
        <v>3.0561161530780857E-2</v>
      </c>
      <c r="I1269">
        <f>(Prices!K1269 - Prices!K1268) / Prices!K1268</f>
        <v>-5.3785382658873265E-3</v>
      </c>
      <c r="J1269">
        <f>(Prices!P1269 - Prices!P1268) / Prices!P1268</f>
        <v>4.6598943547223187E-3</v>
      </c>
      <c r="K1269">
        <f>(Prices!S1269 - Prices!S1268) / Prices!S1268</f>
        <v>-2.2611185224501378E-2</v>
      </c>
      <c r="L1269">
        <v>-9.7710831837096978E-5</v>
      </c>
      <c r="M1269">
        <v>-1.786833044199292E-2</v>
      </c>
      <c r="N1269">
        <v>-3.4019001475667993E-3</v>
      </c>
    </row>
    <row r="1270" spans="1:14">
      <c r="A1270" s="2">
        <v>45308</v>
      </c>
      <c r="B1270">
        <f>(Prices!B1270 - Prices!B1269) / Prices!B1269</f>
        <v>-5.1733859339528725E-3</v>
      </c>
      <c r="C1270">
        <f>(Prices!D1270 - Prices!D1269) / Prices!D1269</f>
        <v>-9.4672036665727367E-3</v>
      </c>
      <c r="D1270">
        <f>(Prices!F1270 - Prices!F1269) / Prices!F1269</f>
        <v>-7.1584581121873006E-3</v>
      </c>
      <c r="E1270">
        <f>(Prices!G1270 - Prices!G1269) / Prices!G1269</f>
        <v>-5.6073572408120659E-4</v>
      </c>
      <c r="F1270">
        <f>(Prices!H1270 - Prices!H1269) / Prices!H1269</f>
        <v>-5.3575138326855754E-3</v>
      </c>
      <c r="G1270">
        <f>(Prices!I1270 - Prices!I1269) / Prices!I1269</f>
        <v>-2.0499985040274096E-3</v>
      </c>
      <c r="H1270">
        <f>(Prices!J1270 - Prices!J1269) / Prices!J1269</f>
        <v>-5.8351040852835387E-3</v>
      </c>
      <c r="I1270">
        <f>(Prices!K1270 - Prices!K1269) / Prices!K1269</f>
        <v>1.0013244187169221E-3</v>
      </c>
      <c r="J1270">
        <f>(Prices!P1270 - Prices!P1269) / Prices!P1269</f>
        <v>-1.9826295019533126E-2</v>
      </c>
      <c r="K1270">
        <f>(Prices!S1270 - Prices!S1269) / Prices!S1269</f>
        <v>-7.2680127313928134E-3</v>
      </c>
      <c r="L1270">
        <v>-5.6408844590992366E-3</v>
      </c>
      <c r="M1270">
        <v>-1.0916189512361044E-2</v>
      </c>
      <c r="N1270">
        <v>-5.5670263504814443E-3</v>
      </c>
    </row>
    <row r="1271" spans="1:14">
      <c r="A1271" s="2">
        <v>45309</v>
      </c>
      <c r="B1271">
        <f>(Prices!B1271 - Prices!B1270) / Prices!B1270</f>
        <v>3.2570777168171125E-2</v>
      </c>
      <c r="C1271">
        <f>(Prices!D1271 - Prices!D1270) / Prices!D1270</f>
        <v>1.1798781932089893E-2</v>
      </c>
      <c r="D1271">
        <f>(Prices!F1271 - Prices!F1270) / Prices!F1270</f>
        <v>1.4208010975182943E-2</v>
      </c>
      <c r="E1271">
        <f>(Prices!G1271 - Prices!G1270) / Prices!G1270</f>
        <v>4.8621664794476407E-3</v>
      </c>
      <c r="F1271">
        <f>(Prices!H1271 - Prices!H1270) / Prices!H1270</f>
        <v>1.9749680486385447E-3</v>
      </c>
      <c r="G1271">
        <f>(Prices!I1271 - Prices!I1270) / Prices!I1270</f>
        <v>1.1297477006546488E-2</v>
      </c>
      <c r="H1271">
        <f>(Prices!J1271 - Prices!J1270) / Prices!J1270</f>
        <v>1.8803567560640347E-2</v>
      </c>
      <c r="I1271">
        <f>(Prices!K1271 - Prices!K1270) / Prices!K1270</f>
        <v>-5.7649166549356102E-3</v>
      </c>
      <c r="J1271">
        <f>(Prices!P1271 - Prices!P1270) / Prices!P1270</f>
        <v>-1.7026203279914005E-2</v>
      </c>
      <c r="K1271">
        <f>(Prices!S1271 - Prices!S1270) / Prices!S1270</f>
        <v>-1.855966037660103E-3</v>
      </c>
      <c r="L1271">
        <v>1.4194296807131851E-2</v>
      </c>
      <c r="M1271">
        <v>9.0891296159604229E-3</v>
      </c>
      <c r="N1271">
        <v>8.8925137544636525E-3</v>
      </c>
    </row>
    <row r="1272" spans="1:14">
      <c r="A1272" s="2">
        <v>45310</v>
      </c>
      <c r="B1272">
        <f>(Prices!B1272 - Prices!B1271) / Prices!B1271</f>
        <v>1.5532887493576838E-2</v>
      </c>
      <c r="C1272">
        <f>(Prices!D1272 - Prices!D1271) / Prices!D1271</f>
        <v>1.1986946826648838E-2</v>
      </c>
      <c r="D1272">
        <f>(Prices!F1272 - Prices!F1271) / Prices!F1271</f>
        <v>2.021185756452824E-2</v>
      </c>
      <c r="E1272">
        <f>(Prices!G1272 - Prices!G1271) / Prices!G1271</f>
        <v>2.9152605962001238E-3</v>
      </c>
      <c r="F1272">
        <f>(Prices!H1272 - Prices!H1271) / Prices!H1271</f>
        <v>1.726215641616605E-2</v>
      </c>
      <c r="G1272">
        <f>(Prices!I1272 - Prices!I1271) / Prices!I1271</f>
        <v>1.2186861274378126E-2</v>
      </c>
      <c r="H1272">
        <f>(Prices!J1272 - Prices!J1271) / Prices!J1271</f>
        <v>4.1746240890709094E-2</v>
      </c>
      <c r="I1272">
        <f>(Prices!K1272 - Prices!K1271) / Prices!K1271</f>
        <v>-3.8477959026113162E-3</v>
      </c>
      <c r="J1272">
        <f>(Prices!P1272 - Prices!P1271) / Prices!P1271</f>
        <v>1.4630807600988489E-3</v>
      </c>
      <c r="K1272">
        <f>(Prices!S1272 - Prices!S1271) / Prices!S1271</f>
        <v>1.5494860451620513E-3</v>
      </c>
      <c r="L1272">
        <v>1.9830964853488901E-2</v>
      </c>
      <c r="M1272">
        <v>3.216572990249543E-3</v>
      </c>
      <c r="N1272">
        <v>1.223958549234648E-2</v>
      </c>
    </row>
    <row r="1273" spans="1:14">
      <c r="A1273" s="2">
        <v>45313</v>
      </c>
      <c r="B1273">
        <f>(Prices!B1273 - Prices!B1272) / Prices!B1272</f>
        <v>1.2163348175248358E-2</v>
      </c>
      <c r="C1273">
        <f>(Prices!D1273 - Prices!D1272) / Prices!D1272</f>
        <v>-3.6049798622088567E-3</v>
      </c>
      <c r="D1273">
        <f>(Prices!F1273 - Prices!F1272) / Prices!F1272</f>
        <v>-2.6642594121337689E-3</v>
      </c>
      <c r="E1273">
        <f>(Prices!G1273 - Prices!G1272) / Prices!G1272</f>
        <v>4.886186984001676E-3</v>
      </c>
      <c r="F1273">
        <f>(Prices!H1273 - Prices!H1272) / Prices!H1272</f>
        <v>-1.1742887281128371E-3</v>
      </c>
      <c r="G1273">
        <f>(Prices!I1273 - Prices!I1272) / Prices!I1272</f>
        <v>-5.4180856382274141E-3</v>
      </c>
      <c r="H1273">
        <f>(Prices!J1273 - Prices!J1272) / Prices!J1272</f>
        <v>2.7398664718487069E-3</v>
      </c>
      <c r="I1273">
        <f>(Prices!K1273 - Prices!K1272) / Prices!K1272</f>
        <v>1.9652160754048036E-3</v>
      </c>
      <c r="J1273">
        <f>(Prices!P1273 - Prices!P1272) / Prices!P1272</f>
        <v>-1.597624464227286E-2</v>
      </c>
      <c r="K1273">
        <f>(Prices!S1273 - Prices!S1272) / Prices!S1272</f>
        <v>-1.3409003284336842E-3</v>
      </c>
      <c r="L1273">
        <v>1.3058895795857505E-3</v>
      </c>
      <c r="M1273">
        <v>2.5652519510508155E-3</v>
      </c>
      <c r="N1273">
        <v>2.2782626684982013E-3</v>
      </c>
    </row>
    <row r="1274" spans="1:14">
      <c r="A1274" s="2">
        <v>45314</v>
      </c>
      <c r="B1274">
        <f>(Prices!B1274 - Prices!B1273) / Prices!B1273</f>
        <v>6.6531372677371978E-3</v>
      </c>
      <c r="C1274">
        <f>(Prices!D1274 - Prices!D1273) / Prices!D1273</f>
        <v>8.0114065314869781E-3</v>
      </c>
      <c r="D1274">
        <f>(Prices!F1274 - Prices!F1273) / Prices!F1273</f>
        <v>7.1922975218763245E-3</v>
      </c>
      <c r="E1274">
        <f>(Prices!G1274 - Prices!G1273) / Prices!G1273</f>
        <v>-1.6372125646248039E-2</v>
      </c>
      <c r="F1274">
        <f>(Prices!H1274 - Prices!H1273) / Prices!H1273</f>
        <v>-6.5841395844675934E-3</v>
      </c>
      <c r="G1274">
        <f>(Prices!I1274 - Prices!I1273) / Prices!I1273</f>
        <v>6.0275121827000778E-3</v>
      </c>
      <c r="H1274">
        <f>(Prices!J1274 - Prices!J1273) / Prices!J1273</f>
        <v>3.6711339156738979E-3</v>
      </c>
      <c r="I1274">
        <f>(Prices!K1274 - Prices!K1273) / Prices!K1273</f>
        <v>4.1390328214403249E-2</v>
      </c>
      <c r="J1274">
        <f>(Prices!P1274 - Prices!P1273) / Prices!P1273</f>
        <v>1.6283349277840648E-3</v>
      </c>
      <c r="K1274">
        <f>(Prices!S1274 - Prices!S1273) / Prices!S1273</f>
        <v>1.1258191876956099E-2</v>
      </c>
      <c r="L1274">
        <v>4.1495312032791814E-3</v>
      </c>
      <c r="M1274">
        <v>-1.705763196208952E-3</v>
      </c>
      <c r="N1274">
        <v>2.9709933997648041E-3</v>
      </c>
    </row>
    <row r="1275" spans="1:14">
      <c r="A1275" s="2">
        <v>45315</v>
      </c>
      <c r="B1275">
        <f>(Prices!B1275 - Prices!B1274) / Prices!B1274</f>
        <v>-3.4839202013631112E-3</v>
      </c>
      <c r="C1275">
        <f>(Prices!D1275 - Prices!D1274) / Prices!D1274</f>
        <v>5.4479606553672092E-3</v>
      </c>
      <c r="D1275">
        <f>(Prices!F1275 - Prices!F1274) / Prices!F1274</f>
        <v>1.1289346152036315E-2</v>
      </c>
      <c r="E1275">
        <f>(Prices!G1275 - Prices!G1274) / Prices!G1274</f>
        <v>-5.3187785001637487E-3</v>
      </c>
      <c r="F1275">
        <f>(Prices!H1275 - Prices!H1274) / Prices!H1274</f>
        <v>8.9354008174354488E-3</v>
      </c>
      <c r="G1275">
        <f>(Prices!I1275 - Prices!I1274) / Prices!I1274</f>
        <v>9.1752322692006689E-3</v>
      </c>
      <c r="H1275">
        <f>(Prices!J1275 - Prices!J1274) / Prices!J1274</f>
        <v>2.4869366277272945E-2</v>
      </c>
      <c r="I1275">
        <f>(Prices!K1275 - Prices!K1274) / Prices!K1274</f>
        <v>-1.2079556195155407E-2</v>
      </c>
      <c r="J1275">
        <f>(Prices!P1275 - Prices!P1274) / Prices!P1274</f>
        <v>-6.2637351172267486E-3</v>
      </c>
      <c r="K1275">
        <f>(Prices!S1275 - Prices!S1274) / Prices!S1274</f>
        <v>1.726070106911072E-2</v>
      </c>
      <c r="L1275">
        <v>5.54921352322709E-3</v>
      </c>
      <c r="M1275">
        <v>6.1939896733738432E-3</v>
      </c>
      <c r="N1275">
        <v>8.3027648396570173E-4</v>
      </c>
    </row>
    <row r="1276" spans="1:14">
      <c r="A1276" s="2">
        <v>45316</v>
      </c>
      <c r="B1276">
        <f>(Prices!B1276 - Prices!B1275) / Prices!B1275</f>
        <v>-1.6966148004933363E-3</v>
      </c>
      <c r="C1276">
        <f>(Prices!D1276 - Prices!D1275) / Prices!D1275</f>
        <v>5.6097718506021811E-3</v>
      </c>
      <c r="D1276">
        <f>(Prices!F1276 - Prices!F1275) / Prices!F1275</f>
        <v>2.1318070500137162E-2</v>
      </c>
      <c r="E1276">
        <f>(Prices!G1276 - Prices!G1275) / Prices!G1275</f>
        <v>3.7743455545472216E-3</v>
      </c>
      <c r="F1276">
        <f>(Prices!H1276 - Prices!H1275) / Prices!H1275</f>
        <v>1.4310955197321942E-2</v>
      </c>
      <c r="G1276">
        <f>(Prices!I1276 - Prices!I1275) / Prices!I1275</f>
        <v>5.7381926612748184E-3</v>
      </c>
      <c r="H1276">
        <f>(Prices!J1276 - Prices!J1275) / Prices!J1275</f>
        <v>4.1556351903534574E-3</v>
      </c>
      <c r="I1276">
        <f>(Prices!K1276 - Prices!K1275) / Prices!K1275</f>
        <v>2.3008196278670134E-2</v>
      </c>
      <c r="J1276">
        <f>(Prices!P1276 - Prices!P1275) / Prices!P1275</f>
        <v>-0.12125293136804811</v>
      </c>
      <c r="K1276">
        <f>(Prices!S1276 - Prices!S1275) / Prices!S1275</f>
        <v>2.5401602204246223E-2</v>
      </c>
      <c r="L1276">
        <v>1.2211282651305457E-3</v>
      </c>
      <c r="M1276">
        <v>2.5472824039022199E-3</v>
      </c>
      <c r="N1276">
        <v>5.6280166944960765E-3</v>
      </c>
    </row>
    <row r="1277" spans="1:14">
      <c r="A1277" s="2">
        <v>45317</v>
      </c>
      <c r="B1277">
        <f>(Prices!B1277 - Prices!B1276) / Prices!B1276</f>
        <v>-9.0127187893707557E-3</v>
      </c>
      <c r="C1277">
        <f>(Prices!D1277 - Prices!D1276) / Prices!D1276</f>
        <v>8.6845966224247222E-3</v>
      </c>
      <c r="D1277">
        <f>(Prices!F1277 - Prices!F1276) / Prices!F1276</f>
        <v>2.107039723580549E-3</v>
      </c>
      <c r="E1277">
        <f>(Prices!G1277 - Prices!G1276) / Prices!G1276</f>
        <v>-3.7600517581578403E-4</v>
      </c>
      <c r="F1277">
        <f>(Prices!H1277 - Prices!H1276) / Prices!H1276</f>
        <v>-3.8163221671245963E-3</v>
      </c>
      <c r="G1277">
        <f>(Prices!I1277 - Prices!I1276) / Prices!I1276</f>
        <v>-2.3217014172179731E-3</v>
      </c>
      <c r="H1277">
        <f>(Prices!J1277 - Prices!J1276) / Prices!J1276</f>
        <v>-9.5104336826392424E-3</v>
      </c>
      <c r="I1277">
        <f>(Prices!K1277 - Prices!K1276) / Prices!K1276</f>
        <v>3.3416133101192499E-3</v>
      </c>
      <c r="J1277">
        <f>(Prices!P1277 - Prices!P1276) / Prices!P1276</f>
        <v>3.3948152034783655E-3</v>
      </c>
      <c r="K1277">
        <f>(Prices!S1277 - Prices!S1276) / Prices!S1276</f>
        <v>8.5184492587821528E-3</v>
      </c>
      <c r="L1277">
        <v>-5.957436461248005E-3</v>
      </c>
      <c r="M1277">
        <v>4.2345686101224102E-3</v>
      </c>
      <c r="N1277">
        <v>-6.0204716973613756E-4</v>
      </c>
    </row>
    <row r="1278" spans="1:14">
      <c r="A1278" s="2">
        <v>45320</v>
      </c>
      <c r="B1278">
        <f>(Prices!B1278 - Prices!B1277) / Prices!B1277</f>
        <v>-3.5859233158178176E-3</v>
      </c>
      <c r="C1278">
        <f>(Prices!D1278 - Prices!D1277) / Prices!D1277</f>
        <v>1.3448965908227677E-2</v>
      </c>
      <c r="D1278">
        <f>(Prices!F1278 - Prices!F1277) / Prices!F1277</f>
        <v>8.6732892028467696E-3</v>
      </c>
      <c r="E1278">
        <f>(Prices!G1278 - Prices!G1277) / Prices!G1277</f>
        <v>-8.7781104237486451E-4</v>
      </c>
      <c r="F1278">
        <f>(Prices!H1278 - Prices!H1277) / Prices!H1277</f>
        <v>2.6120060979938787E-3</v>
      </c>
      <c r="G1278">
        <f>(Prices!I1278 - Prices!I1277) / Prices!I1277</f>
        <v>1.4334284397613003E-2</v>
      </c>
      <c r="H1278">
        <f>(Prices!J1278 - Prices!J1277) / Prices!J1277</f>
        <v>2.3496371263516374E-2</v>
      </c>
      <c r="I1278">
        <f>(Prices!K1278 - Prices!K1277) / Prices!K1277</f>
        <v>1.2820948960651511E-4</v>
      </c>
      <c r="J1278">
        <f>(Prices!P1278 - Prices!P1277) / Prices!P1277</f>
        <v>4.1909919103853714E-2</v>
      </c>
      <c r="K1278">
        <f>(Prices!S1278 - Prices!S1277) / Prices!S1277</f>
        <v>1.2622180844444942E-3</v>
      </c>
      <c r="L1278">
        <v>1.024039248370524E-2</v>
      </c>
      <c r="M1278">
        <v>5.9033289261999624E-3</v>
      </c>
      <c r="N1278">
        <v>7.2728402678199529E-3</v>
      </c>
    </row>
    <row r="1279" spans="1:14">
      <c r="A1279" s="2">
        <v>45321</v>
      </c>
      <c r="B1279">
        <f>(Prices!B1279 - Prices!B1278) / Prices!B1278</f>
        <v>-1.9245782862677342E-2</v>
      </c>
      <c r="C1279">
        <f>(Prices!D1279 - Prices!D1278) / Prices!D1278</f>
        <v>-1.4014601164705525E-2</v>
      </c>
      <c r="D1279">
        <f>(Prices!F1279 - Prices!F1278) / Prices!F1278</f>
        <v>-1.3353949619959409E-2</v>
      </c>
      <c r="E1279">
        <f>(Prices!G1279 - Prices!G1278) / Prices!G1278</f>
        <v>-3.7020586007250659E-3</v>
      </c>
      <c r="F1279">
        <f>(Prices!H1279 - Prices!H1278) / Prices!H1278</f>
        <v>2.049434199481694E-2</v>
      </c>
      <c r="G1279">
        <f>(Prices!I1279 - Prices!I1278) / Prices!I1278</f>
        <v>-2.7581418895653172E-3</v>
      </c>
      <c r="H1279">
        <f>(Prices!J1279 - Prices!J1278) / Prices!J1278</f>
        <v>4.9466237574323094E-3</v>
      </c>
      <c r="I1279">
        <f>(Prices!K1279 - Prices!K1278) / Prices!K1278</f>
        <v>8.5167174978511735E-3</v>
      </c>
      <c r="J1279">
        <f>(Prices!P1279 - Prices!P1278) / Prices!P1278</f>
        <v>3.4567835721345135E-3</v>
      </c>
      <c r="K1279">
        <f>(Prices!S1279 - Prices!S1278) / Prices!S1278</f>
        <v>1.6677947142655695E-2</v>
      </c>
      <c r="L1279">
        <v>-6.6565713220389138E-3</v>
      </c>
      <c r="M1279">
        <v>-1.2574530656134753E-3</v>
      </c>
      <c r="N1279">
        <v>-7.0856309698572647E-4</v>
      </c>
    </row>
    <row r="1280" spans="1:14">
      <c r="A1280" s="2">
        <v>45322</v>
      </c>
      <c r="B1280">
        <f>(Prices!B1280 - Prices!B1279) / Prices!B1279</f>
        <v>-1.9357644356855944E-2</v>
      </c>
      <c r="C1280">
        <f>(Prices!D1280 - Prices!D1279) / Prices!D1279</f>
        <v>-2.3899390262627752E-2</v>
      </c>
      <c r="D1280">
        <f>(Prices!F1280 - Prices!F1279) / Prices!F1279</f>
        <v>-7.5003296403129166E-2</v>
      </c>
      <c r="E1280">
        <f>(Prices!G1280 - Prices!G1279) / Prices!G1279</f>
        <v>8.1849291237289748E-4</v>
      </c>
      <c r="F1280">
        <f>(Prices!H1280 - Prices!H1279) / Prices!H1279</f>
        <v>-1.0835624375216728E-2</v>
      </c>
      <c r="G1280">
        <f>(Prices!I1280 - Prices!I1279) / Prices!I1279</f>
        <v>-2.6946210141991521E-2</v>
      </c>
      <c r="H1280">
        <f>(Prices!J1280 - Prices!J1279) / Prices!J1279</f>
        <v>-1.9864759191575824E-2</v>
      </c>
      <c r="I1280">
        <f>(Prices!K1280 - Prices!K1279) / Prices!K1279</f>
        <v>-2.2221547000492521E-3</v>
      </c>
      <c r="J1280">
        <f>(Prices!P1280 - Prices!P1279) / Prices!P1279</f>
        <v>-2.2443776470323862E-2</v>
      </c>
      <c r="K1280">
        <f>(Prices!S1280 - Prices!S1279) / Prices!S1279</f>
        <v>-1.9456365679480492E-2</v>
      </c>
      <c r="L1280">
        <v>-1.9586122861051606E-2</v>
      </c>
      <c r="M1280">
        <v>-5.6663905704852323E-3</v>
      </c>
      <c r="N1280">
        <v>-1.6290955366750452E-2</v>
      </c>
    </row>
    <row r="1281" spans="1:14">
      <c r="A1281" s="2">
        <v>45323</v>
      </c>
      <c r="B1281">
        <f>(Prices!B1281 - Prices!B1280) / Prices!B1280</f>
        <v>1.3340542510940209E-2</v>
      </c>
      <c r="C1281">
        <f>(Prices!D1281 - Prices!D1280) / Prices!D1280</f>
        <v>2.6288672108771755E-2</v>
      </c>
      <c r="D1281">
        <f>(Prices!F1281 - Prices!F1280) / Prices!F1280</f>
        <v>7.5661099113869101E-3</v>
      </c>
      <c r="E1281">
        <f>(Prices!G1281 - Prices!G1280) / Prices!G1280</f>
        <v>-3.3980006103558774E-3</v>
      </c>
      <c r="F1281">
        <f>(Prices!H1281 - Prices!H1280) / Prices!H1280</f>
        <v>-3.6131854532999185E-3</v>
      </c>
      <c r="G1281">
        <f>(Prices!I1281 - Prices!I1280) / Prices!I1280</f>
        <v>1.5594346470002636E-2</v>
      </c>
      <c r="H1281">
        <f>(Prices!J1281 - Prices!J1280) / Prices!J1280</f>
        <v>2.4379474035719838E-2</v>
      </c>
      <c r="I1281">
        <f>(Prices!K1281 - Prices!K1280) / Prices!K1280</f>
        <v>1.2981760893927335E-2</v>
      </c>
      <c r="J1281">
        <f>(Prices!P1281 - Prices!P1280) / Prices!P1280</f>
        <v>8.3827613887528709E-3</v>
      </c>
      <c r="K1281">
        <f>(Prices!S1281 - Prices!S1280) / Prices!S1280</f>
        <v>-4.0852266588764933E-3</v>
      </c>
      <c r="L1281">
        <v>1.1775401529330393E-2</v>
      </c>
      <c r="M1281">
        <v>1.0552992797633628E-2</v>
      </c>
      <c r="N1281">
        <v>1.3158469122209953E-2</v>
      </c>
    </row>
    <row r="1282" spans="1:14">
      <c r="A1282" s="2">
        <v>45324</v>
      </c>
      <c r="B1282">
        <f>(Prices!B1282 - Prices!B1281) / Prices!B1281</f>
        <v>-5.4050257812578474E-3</v>
      </c>
      <c r="C1282">
        <f>(Prices!D1282 - Prices!D1281) / Prices!D1281</f>
        <v>7.8666492185618622E-2</v>
      </c>
      <c r="D1282">
        <f>(Prices!F1282 - Prices!F1281) / Prices!F1281</f>
        <v>8.6426364473898131E-3</v>
      </c>
      <c r="E1282">
        <f>(Prices!G1282 - Prices!G1281) / Prices!G1281</f>
        <v>-1.1050907857057767E-2</v>
      </c>
      <c r="F1282">
        <f>(Prices!H1282 - Prices!H1281) / Prices!H1281</f>
        <v>5.7560429689380551E-3</v>
      </c>
      <c r="G1282">
        <f>(Prices!I1282 - Prices!I1281) / Prices!I1281</f>
        <v>1.8425845582865832E-2</v>
      </c>
      <c r="H1282">
        <f>(Prices!J1282 - Prices!J1281) / Prices!J1281</f>
        <v>4.970898597767219E-2</v>
      </c>
      <c r="I1282">
        <f>(Prices!K1282 - Prices!K1281) / Prices!K1281</f>
        <v>-6.8475099526537474E-3</v>
      </c>
      <c r="J1282">
        <f>(Prices!P1282 - Prices!P1281) / Prices!P1281</f>
        <v>-5.0301649114265507E-3</v>
      </c>
      <c r="K1282">
        <f>(Prices!S1282 - Prices!S1281) / Prices!S1281</f>
        <v>-4.1019043112133467E-3</v>
      </c>
      <c r="L1282">
        <v>1.6900565429244112E-2</v>
      </c>
      <c r="M1282">
        <v>-7.1010052865526727E-3</v>
      </c>
      <c r="N1282">
        <v>1.027431658212162E-2</v>
      </c>
    </row>
    <row r="1283" spans="1:14">
      <c r="A1283" s="2">
        <v>45327</v>
      </c>
      <c r="B1283">
        <f>(Prices!B1283 - Prices!B1282) / Prices!B1282</f>
        <v>9.846579405988945E-3</v>
      </c>
      <c r="C1283">
        <f>(Prices!D1283 - Prices!D1282) / Prices!D1282</f>
        <v>-8.7305745958610025E-3</v>
      </c>
      <c r="D1283">
        <f>(Prices!F1283 - Prices!F1282) / Prices!F1282</f>
        <v>9.1302891045855344E-3</v>
      </c>
      <c r="E1283">
        <f>(Prices!G1283 - Prices!G1282) / Prices!G1282</f>
        <v>-5.1720994412177068E-3</v>
      </c>
      <c r="F1283">
        <f>(Prices!H1283 - Prices!H1282) / Prices!H1282</f>
        <v>-1.3163666682824587E-3</v>
      </c>
      <c r="G1283">
        <f>(Prices!I1283 - Prices!I1282) / Prices!I1282</f>
        <v>-1.3545104655454211E-2</v>
      </c>
      <c r="H1283">
        <f>(Prices!J1283 - Prices!J1282) / Prices!J1282</f>
        <v>4.7944385163961815E-2</v>
      </c>
      <c r="I1283">
        <f>(Prices!K1283 - Prices!K1282) / Prices!K1282</f>
        <v>7.5926390247520029E-4</v>
      </c>
      <c r="J1283">
        <f>(Prices!P1283 - Prices!P1282) / Prices!P1282</f>
        <v>-3.6453653185132939E-2</v>
      </c>
      <c r="K1283">
        <f>(Prices!S1283 - Prices!S1282) / Prices!S1282</f>
        <v>-4.1188794434066367E-3</v>
      </c>
      <c r="L1283">
        <v>-1.3053575903054391E-3</v>
      </c>
      <c r="M1283">
        <v>-6.5208583657999425E-3</v>
      </c>
      <c r="N1283">
        <v>-3.6540307090157488E-3</v>
      </c>
    </row>
    <row r="1284" spans="1:14">
      <c r="A1284" s="2">
        <v>45328</v>
      </c>
      <c r="B1284">
        <f>(Prices!B1284 - Prices!B1283) / Prices!B1283</f>
        <v>8.6317917418570565E-3</v>
      </c>
      <c r="C1284">
        <f>(Prices!D1284 - Prices!D1283) / Prices!D1283</f>
        <v>-6.8111307541432698E-3</v>
      </c>
      <c r="D1284">
        <f>(Prices!F1284 - Prices!F1283) / Prices!F1283</f>
        <v>2.9234081196937581E-3</v>
      </c>
      <c r="E1284">
        <f>(Prices!G1284 - Prices!G1283) / Prices!G1283</f>
        <v>1.4505561836439727E-2</v>
      </c>
      <c r="F1284">
        <f>(Prices!H1284 - Prices!H1283) / Prices!H1283</f>
        <v>3.4384592039053957E-3</v>
      </c>
      <c r="G1284">
        <f>(Prices!I1284 - Prices!I1283) / Prices!I1283</f>
        <v>-3.9436322479336492E-4</v>
      </c>
      <c r="H1284">
        <f>(Prices!J1284 - Prices!J1283) / Prices!J1283</f>
        <v>-1.5995507807661499E-2</v>
      </c>
      <c r="I1284">
        <f>(Prices!K1284 - Prices!K1283) / Prices!K1283</f>
        <v>4.7403623956995111E-3</v>
      </c>
      <c r="J1284">
        <f>(Prices!P1284 - Prices!P1283) / Prices!P1283</f>
        <v>2.2313092894052318E-2</v>
      </c>
      <c r="K1284">
        <f>(Prices!S1284 - Prices!S1283) / Prices!S1283</f>
        <v>6.8931644484014629E-3</v>
      </c>
      <c r="L1284">
        <v>-2.007189066811195E-3</v>
      </c>
      <c r="M1284">
        <v>6.1401331192530977E-3</v>
      </c>
      <c r="N1284">
        <v>3.1151213250136195E-3</v>
      </c>
    </row>
    <row r="1285" spans="1:14">
      <c r="A1285" s="2">
        <v>45329</v>
      </c>
      <c r="B1285">
        <f>(Prices!B1285 - Prices!B1284) / Prices!B1284</f>
        <v>5.811275925755628E-4</v>
      </c>
      <c r="C1285">
        <f>(Prices!D1285 - Prices!D1284) / Prices!D1284</f>
        <v>8.158468416244985E-3</v>
      </c>
      <c r="D1285">
        <f>(Prices!F1285 - Prices!F1284) / Prices!F1284</f>
        <v>9.9928304093070096E-3</v>
      </c>
      <c r="E1285">
        <f>(Prices!G1285 - Prices!G1284) / Prices!G1284</f>
        <v>-5.0592696155518212E-4</v>
      </c>
      <c r="F1285">
        <f>(Prices!H1285 - Prices!H1284) / Prices!H1284</f>
        <v>1.884622388665775E-3</v>
      </c>
      <c r="G1285">
        <f>(Prices!I1285 - Prices!I1284) / Prices!I1284</f>
        <v>2.1110155303685055E-2</v>
      </c>
      <c r="H1285">
        <f>(Prices!J1285 - Prices!J1284) / Prices!J1284</f>
        <v>2.749781334020801E-2</v>
      </c>
      <c r="I1285">
        <f>(Prices!K1285 - Prices!K1284) / Prices!K1284</f>
        <v>1.0064766723689915E-3</v>
      </c>
      <c r="J1285">
        <f>(Prices!P1285 - Prices!P1284) / Prices!P1284</f>
        <v>1.3398139631352441E-2</v>
      </c>
      <c r="K1285">
        <f>(Prices!S1285 - Prices!S1284) / Prices!S1284</f>
        <v>-2.933314647151125E-4</v>
      </c>
      <c r="L1285">
        <v>1.029021488627584E-2</v>
      </c>
      <c r="M1285">
        <v>6.312832247555248E-4</v>
      </c>
      <c r="N1285">
        <v>8.2154279413892885E-3</v>
      </c>
    </row>
    <row r="1286" spans="1:14">
      <c r="A1286" s="2">
        <v>45330</v>
      </c>
      <c r="B1286">
        <f>(Prices!B1286 - Prices!B1285) / Prices!B1285</f>
        <v>-5.7546359522882128E-3</v>
      </c>
      <c r="C1286">
        <f>(Prices!D1286 - Prices!D1285) / Prices!D1285</f>
        <v>-4.0462232237468134E-3</v>
      </c>
      <c r="D1286">
        <f>(Prices!F1286 - Prices!F1285) / Prices!F1285</f>
        <v>2.542417104715965E-3</v>
      </c>
      <c r="E1286">
        <f>(Prices!G1286 - Prices!G1285) / Prices!G1285</f>
        <v>-1.000135146459327E-2</v>
      </c>
      <c r="F1286">
        <f>(Prices!H1286 - Prices!H1285) / Prices!H1285</f>
        <v>-3.5911475122682498E-3</v>
      </c>
      <c r="G1286">
        <f>(Prices!I1286 - Prices!I1285) / Prices!I1285</f>
        <v>1.4504494598015577E-4</v>
      </c>
      <c r="H1286">
        <f>(Prices!J1286 - Prices!J1285) / Prices!J1285</f>
        <v>-6.5335576488427024E-3</v>
      </c>
      <c r="I1286">
        <f>(Prices!K1286 - Prices!K1285) / Prices!K1285</f>
        <v>-3.0164943325575854E-3</v>
      </c>
      <c r="J1286">
        <f>(Prices!P1286 - Prices!P1285) / Prices!P1285</f>
        <v>1.0555473441792676E-2</v>
      </c>
      <c r="K1286">
        <f>(Prices!S1286 - Prices!S1285) / Prices!S1285</f>
        <v>1.7119836857611041E-2</v>
      </c>
      <c r="L1286">
        <v>1.8519632210062201E-3</v>
      </c>
      <c r="M1286">
        <v>-1.6823598871062416E-3</v>
      </c>
      <c r="N1286">
        <v>6.772512501627317E-4</v>
      </c>
    </row>
    <row r="1287" spans="1:14">
      <c r="A1287" s="2">
        <v>45331</v>
      </c>
      <c r="B1287">
        <f>(Prices!B1287 - Prices!B1286) / Prices!B1286</f>
        <v>4.0938872888286546E-3</v>
      </c>
      <c r="C1287">
        <f>(Prices!D1287 - Prices!D1286) / Prices!D1286</f>
        <v>2.7143197772921283E-2</v>
      </c>
      <c r="D1287">
        <f>(Prices!F1287 - Prices!F1286) / Prices!F1286</f>
        <v>2.1177474672441167E-2</v>
      </c>
      <c r="E1287">
        <f>(Prices!G1287 - Prices!G1286) / Prices!G1286</f>
        <v>2.3018206581922732E-3</v>
      </c>
      <c r="F1287">
        <f>(Prices!H1287 - Prices!H1286) / Prices!H1286</f>
        <v>1.2012727340842248E-3</v>
      </c>
      <c r="G1287">
        <f>(Prices!I1287 - Prices!I1286) / Prices!I1286</f>
        <v>1.5551364978662777E-2</v>
      </c>
      <c r="H1287">
        <f>(Prices!J1287 - Prices!J1286) / Prices!J1286</f>
        <v>3.5783788974166335E-2</v>
      </c>
      <c r="I1287">
        <f>(Prices!K1287 - Prices!K1286) / Prices!K1286</f>
        <v>-7.6904931688992744E-3</v>
      </c>
      <c r="J1287">
        <f>(Prices!P1287 - Prices!P1286) / Prices!P1286</f>
        <v>2.1154303741671494E-2</v>
      </c>
      <c r="K1287">
        <f>(Prices!S1287 - Prices!S1286) / Prices!S1286</f>
        <v>-2.1160043598299337E-2</v>
      </c>
      <c r="L1287">
        <v>9.8429806996590159E-3</v>
      </c>
      <c r="M1287">
        <v>3.581211175482085E-3</v>
      </c>
      <c r="N1287">
        <v>5.6759726087808335E-3</v>
      </c>
    </row>
    <row r="1288" spans="1:14">
      <c r="A1288" s="2">
        <v>45334</v>
      </c>
      <c r="B1288">
        <f>(Prices!B1288 - Prices!B1287) / Prices!B1287</f>
        <v>-9.0020388829560646E-3</v>
      </c>
      <c r="C1288">
        <f>(Prices!D1288 - Prices!D1287) / Prices!D1287</f>
        <v>-1.2095159915523587E-2</v>
      </c>
      <c r="D1288">
        <f>(Prices!F1288 - Prices!F1287) / Prices!F1287</f>
        <v>-9.8658245386383583E-3</v>
      </c>
      <c r="E1288">
        <f>(Prices!G1288 - Prices!G1287) / Prices!G1287</f>
        <v>6.953459213226796E-3</v>
      </c>
      <c r="F1288">
        <f>(Prices!H1288 - Prices!H1287) / Prices!H1287</f>
        <v>4.4570343842343565E-3</v>
      </c>
      <c r="G1288">
        <f>(Prices!I1288 - Prices!I1287) / Prices!I1287</f>
        <v>-1.257875345758141E-2</v>
      </c>
      <c r="H1288">
        <f>(Prices!J1288 - Prices!J1287) / Prices!J1287</f>
        <v>1.5939713974098123E-3</v>
      </c>
      <c r="I1288">
        <f>(Prices!K1288 - Prices!K1287) / Prices!K1287</f>
        <v>-1.9691129041488242E-3</v>
      </c>
      <c r="J1288">
        <f>(Prices!P1288 - Prices!P1287) / Prices!P1287</f>
        <v>-2.8103539988478744E-2</v>
      </c>
      <c r="K1288">
        <f>(Prices!S1288 - Prices!S1287) / Prices!S1287</f>
        <v>1.3756769222719916E-2</v>
      </c>
      <c r="L1288">
        <v>-3.9125828143712748E-3</v>
      </c>
      <c r="M1288">
        <v>2.5189434373672093E-3</v>
      </c>
      <c r="N1288">
        <v>-4.5596391423732965E-4</v>
      </c>
    </row>
    <row r="1289" spans="1:14">
      <c r="A1289" s="2">
        <v>45335</v>
      </c>
      <c r="B1289">
        <f>(Prices!B1289 - Prices!B1288) / Prices!B1288</f>
        <v>-1.1274293269880931E-2</v>
      </c>
      <c r="C1289">
        <f>(Prices!D1289 - Prices!D1288) / Prices!D1288</f>
        <v>-2.1469171561243137E-2</v>
      </c>
      <c r="D1289">
        <f>(Prices!F1289 - Prices!F1288) / Prices!F1288</f>
        <v>-1.6200254647186673E-2</v>
      </c>
      <c r="E1289">
        <f>(Prices!G1289 - Prices!G1288) / Prices!G1288</f>
        <v>-8.7426250609990291E-3</v>
      </c>
      <c r="F1289">
        <f>(Prices!H1289 - Prices!H1288) / Prices!H1288</f>
        <v>-8.7037677451056727E-3</v>
      </c>
      <c r="G1289">
        <f>(Prices!I1289 - Prices!I1288) / Prices!I1288</f>
        <v>-2.1528732996811014E-2</v>
      </c>
      <c r="H1289">
        <f>(Prices!J1289 - Prices!J1288) / Prices!J1288</f>
        <v>-1.6606412904927256E-3</v>
      </c>
      <c r="I1289">
        <f>(Prices!K1289 - Prices!K1288) / Prices!K1288</f>
        <v>-5.3466792859481341E-3</v>
      </c>
      <c r="J1289">
        <f>(Prices!P1289 - Prices!P1288) / Prices!P1288</f>
        <v>-2.1846598116614834E-2</v>
      </c>
      <c r="K1289">
        <f>(Prices!S1289 - Prices!S1288) / Prices!S1288</f>
        <v>-8.6090534274722609E-3</v>
      </c>
      <c r="L1289">
        <v>-1.5597058724929952E-2</v>
      </c>
      <c r="M1289">
        <v>-1.7797414259790624E-2</v>
      </c>
      <c r="N1289">
        <v>-1.4094495355658772E-2</v>
      </c>
    </row>
    <row r="1290" spans="1:14">
      <c r="A1290" s="2">
        <v>45336</v>
      </c>
      <c r="B1290">
        <f>(Prices!B1290 - Prices!B1289) / Prices!B1289</f>
        <v>-4.8097638830339679E-3</v>
      </c>
      <c r="C1290">
        <f>(Prices!D1290 - Prices!D1289) / Prices!D1289</f>
        <v>1.3875689909628387E-2</v>
      </c>
      <c r="D1290">
        <f>(Prices!F1290 - Prices!F1289) / Prices!F1289</f>
        <v>5.5120647452848804E-3</v>
      </c>
      <c r="E1290">
        <f>(Prices!G1290 - Prices!G1289) / Prices!G1289</f>
        <v>-4.665348472861955E-3</v>
      </c>
      <c r="F1290">
        <f>(Prices!H1290 - Prices!H1289) / Prices!H1289</f>
        <v>1.0157430112220093E-2</v>
      </c>
      <c r="G1290">
        <f>(Prices!I1290 - Prices!I1289) / Prices!I1289</f>
        <v>9.6655193218534215E-3</v>
      </c>
      <c r="H1290">
        <f>(Prices!J1290 - Prices!J1289) / Prices!J1289</f>
        <v>2.4567297571866771E-2</v>
      </c>
      <c r="I1290">
        <f>(Prices!K1290 - Prices!K1289) / Prices!K1289</f>
        <v>-4.0954122237263756E-3</v>
      </c>
      <c r="J1290">
        <f>(Prices!P1290 - Prices!P1289) / Prices!P1289</f>
        <v>2.5486372853585189E-2</v>
      </c>
      <c r="K1290">
        <f>(Prices!S1290 - Prices!S1289) / Prices!S1289</f>
        <v>-4.9339045986495434E-3</v>
      </c>
      <c r="L1290">
        <v>1.0897361038253268E-2</v>
      </c>
      <c r="M1290">
        <v>1.2364124209969385E-2</v>
      </c>
      <c r="N1290">
        <v>9.5160666143279584E-3</v>
      </c>
    </row>
    <row r="1291" spans="1:14">
      <c r="A1291" s="2">
        <v>45337</v>
      </c>
      <c r="B1291">
        <f>(Prices!B1291 - Prices!B1290) / Prices!B1290</f>
        <v>-1.5748318283099394E-3</v>
      </c>
      <c r="C1291">
        <f>(Prices!D1291 - Prices!D1290) / Prices!D1290</f>
        <v>-6.9013493114225269E-3</v>
      </c>
      <c r="D1291">
        <f>(Prices!F1291 - Prices!F1290) / Prices!F1290</f>
        <v>-2.1721338545673621E-2</v>
      </c>
      <c r="E1291">
        <f>(Prices!G1291 - Prices!G1290) / Prices!G1290</f>
        <v>1.3997686341445569E-2</v>
      </c>
      <c r="F1291">
        <f>(Prices!H1291 - Prices!H1290) / Prices!H1290</f>
        <v>2.1814379293143553E-2</v>
      </c>
      <c r="G1291">
        <f>(Prices!I1291 - Prices!I1290) / Prices!I1290</f>
        <v>-7.1553390156682706E-3</v>
      </c>
      <c r="H1291">
        <f>(Prices!J1291 - Prices!J1290) / Prices!J1290</f>
        <v>-1.680662026016783E-2</v>
      </c>
      <c r="I1291">
        <f>(Prices!K1291 - Prices!K1290) / Prices!K1290</f>
        <v>8.8672454009524112E-3</v>
      </c>
      <c r="J1291">
        <f>(Prices!P1291 - Prices!P1290) / Prices!P1290</f>
        <v>6.2211805504176779E-2</v>
      </c>
      <c r="K1291">
        <f>(Prices!S1291 - Prices!S1290) / Prices!S1290</f>
        <v>2.865935350342555E-2</v>
      </c>
      <c r="L1291">
        <v>2.9777041472982477E-3</v>
      </c>
      <c r="M1291">
        <v>1.116023048320737E-2</v>
      </c>
      <c r="N1291">
        <v>6.764270196547675E-3</v>
      </c>
    </row>
    <row r="1292" spans="1:14">
      <c r="A1292" s="2">
        <v>45338</v>
      </c>
      <c r="B1292">
        <f>(Prices!B1292 - Prices!B1291) / Prices!B1291</f>
        <v>-8.4302561506701297E-3</v>
      </c>
      <c r="C1292">
        <f>(Prices!D1292 - Prices!D1291) / Prices!D1291</f>
        <v>-1.7079419299745483E-3</v>
      </c>
      <c r="D1292">
        <f>(Prices!F1292 - Prices!F1291) / Prices!F1291</f>
        <v>-1.5759590170969406E-2</v>
      </c>
      <c r="E1292">
        <f>(Prices!G1292 - Prices!G1291) / Prices!G1291</f>
        <v>-1.1484621866335665E-3</v>
      </c>
      <c r="F1292">
        <f>(Prices!H1292 - Prices!H1291) / Prices!H1291</f>
        <v>-4.6700907122610626E-3</v>
      </c>
      <c r="G1292">
        <f>(Prices!I1292 - Prices!I1291) / Prices!I1291</f>
        <v>-6.1490939125910735E-3</v>
      </c>
      <c r="H1292">
        <f>(Prices!J1292 - Prices!J1291) / Prices!J1291</f>
        <v>-6.1944966897895654E-4</v>
      </c>
      <c r="I1292">
        <f>(Prices!K1292 - Prices!K1291) / Prices!K1291</f>
        <v>3.1843273875420092E-3</v>
      </c>
      <c r="J1292">
        <f>(Prices!P1292 - Prices!P1291) / Prices!P1291</f>
        <v>-2.4943876658132555E-3</v>
      </c>
      <c r="K1292">
        <f>(Prices!S1292 - Prices!S1291) / Prices!S1291</f>
        <v>0</v>
      </c>
      <c r="L1292">
        <v>-9.067642289447066E-3</v>
      </c>
      <c r="M1292">
        <v>8.3294678193626508E-4</v>
      </c>
      <c r="N1292">
        <v>-5.1150938514539614E-3</v>
      </c>
    </row>
    <row r="1293" spans="1:14">
      <c r="A1293" s="2">
        <v>45342</v>
      </c>
      <c r="B1293">
        <f>(Prices!B1293 - Prices!B1292) / Prices!B1292</f>
        <v>-4.1139321681734628E-3</v>
      </c>
      <c r="C1293">
        <f>(Prices!D1293 - Prices!D1292) / Prices!D1292</f>
        <v>-1.4335394693692979E-2</v>
      </c>
      <c r="D1293">
        <f>(Prices!F1293 - Prices!F1292) / Prices!F1292</f>
        <v>4.2697755014491703E-3</v>
      </c>
      <c r="E1293">
        <f>(Prices!G1293 - Prices!G1292) / Prices!G1292</f>
        <v>8.3679370364650642E-3</v>
      </c>
      <c r="F1293">
        <f>(Prices!H1293 - Prices!H1292) / Prices!H1292</f>
        <v>3.91013517594767E-3</v>
      </c>
      <c r="G1293">
        <f>(Prices!I1293 - Prices!I1292) / Prices!I1292</f>
        <v>-3.1430345850101096E-3</v>
      </c>
      <c r="H1293">
        <f>(Prices!J1293 - Prices!J1292) / Prices!J1292</f>
        <v>-4.3531958331537397E-2</v>
      </c>
      <c r="I1293">
        <f>(Prices!K1293 - Prices!K1292) / Prices!K1292</f>
        <v>6.3488443476882577E-3</v>
      </c>
      <c r="J1293">
        <f>(Prices!P1293 - Prices!P1292) / Prices!P1292</f>
        <v>-3.095775211743856E-2</v>
      </c>
      <c r="K1293">
        <f>(Prices!S1293 - Prices!S1292) / Prices!S1292</f>
        <v>-9.447636321392134E-3</v>
      </c>
      <c r="L1293">
        <v>-7.5483004159786872E-3</v>
      </c>
      <c r="M1293">
        <v>3.5372473349304548E-3</v>
      </c>
      <c r="N1293">
        <v>-5.4898205500374395E-3</v>
      </c>
    </row>
    <row r="1294" spans="1:14">
      <c r="A1294" s="2">
        <v>45343</v>
      </c>
      <c r="B1294">
        <f>(Prices!B1294 - Prices!B1293) / Prices!B1293</f>
        <v>4.1860846196425366E-3</v>
      </c>
      <c r="C1294">
        <f>(Prices!D1294 - Prices!D1293) / Prices!D1293</f>
        <v>9.0375538082813848E-3</v>
      </c>
      <c r="D1294">
        <f>(Prices!F1294 - Prices!F1293) / Prices!F1293</f>
        <v>1.0133254022595933E-2</v>
      </c>
      <c r="E1294">
        <f>(Prices!G1294 - Prices!G1293) / Prices!G1293</f>
        <v>5.1942734779631241E-3</v>
      </c>
      <c r="F1294">
        <f>(Prices!H1294 - Prices!H1293) / Prices!H1293</f>
        <v>6.5096241635357486E-3</v>
      </c>
      <c r="G1294">
        <f>(Prices!I1294 - Prices!I1293) / Prices!I1293</f>
        <v>-1.5144939961353019E-3</v>
      </c>
      <c r="H1294">
        <f>(Prices!J1294 - Prices!J1293) / Prices!J1293</f>
        <v>-2.8508891483801532E-2</v>
      </c>
      <c r="I1294">
        <f>(Prices!K1294 - Prices!K1293) / Prices!K1293</f>
        <v>1.1923626719478084E-2</v>
      </c>
      <c r="J1294">
        <f>(Prices!P1294 - Prices!P1293) / Prices!P1293</f>
        <v>5.2126847350285541E-3</v>
      </c>
      <c r="K1294">
        <f>(Prices!S1294 - Prices!S1293) / Prices!S1293</f>
        <v>2.0437811935660719E-2</v>
      </c>
      <c r="L1294">
        <v>-4.0015994845145402E-3</v>
      </c>
      <c r="M1294">
        <v>6.2199003666002701E-4</v>
      </c>
      <c r="N1294">
        <v>1.0075858268271509E-3</v>
      </c>
    </row>
    <row r="1295" spans="1:14">
      <c r="A1295" s="2">
        <v>45344</v>
      </c>
      <c r="B1295">
        <f>(Prices!B1295 - Prices!B1294) / Prices!B1294</f>
        <v>1.1243820897728575E-2</v>
      </c>
      <c r="C1295">
        <f>(Prices!D1295 - Prices!D1294) / Prices!D1294</f>
        <v>3.553001733957472E-2</v>
      </c>
      <c r="D1295">
        <f>(Prices!F1295 - Prices!F1294) / Prices!F1294</f>
        <v>1.0803271190267029E-2</v>
      </c>
      <c r="E1295">
        <f>(Prices!G1295 - Prices!G1294) / Prices!G1294</f>
        <v>1.1154652500443875E-2</v>
      </c>
      <c r="F1295">
        <f>(Prices!H1295 - Prices!H1294) / Prices!H1294</f>
        <v>1.1995687558343031E-2</v>
      </c>
      <c r="G1295">
        <f>(Prices!I1295 - Prices!I1294) / Prices!I1294</f>
        <v>2.3546622418468777E-2</v>
      </c>
      <c r="H1295">
        <f>(Prices!J1295 - Prices!J1294) / Prices!J1294</f>
        <v>0.16400886730115946</v>
      </c>
      <c r="I1295">
        <f>(Prices!K1295 - Prices!K1294) / Prices!K1294</f>
        <v>9.9734151652576064E-4</v>
      </c>
      <c r="J1295">
        <f>(Prices!P1295 - Prices!P1294) / Prices!P1294</f>
        <v>1.3554445406056662E-2</v>
      </c>
      <c r="K1295">
        <f>(Prices!S1295 - Prices!S1294) / Prices!S1294</f>
        <v>-8.5830905773046236E-4</v>
      </c>
      <c r="L1295">
        <v>2.9275610441087674E-2</v>
      </c>
      <c r="M1295">
        <v>1.0567764911552492E-2</v>
      </c>
      <c r="N1295">
        <v>2.1008004490942162E-2</v>
      </c>
    </row>
    <row r="1296" spans="1:14">
      <c r="A1296" s="2">
        <v>45345</v>
      </c>
      <c r="B1296">
        <f>(Prices!B1296 - Prices!B1295) / Prices!B1295</f>
        <v>-1.0034123194435472E-2</v>
      </c>
      <c r="C1296">
        <f>(Prices!D1296 - Prices!D1295) / Prices!D1295</f>
        <v>2.3485144793741835E-3</v>
      </c>
      <c r="D1296">
        <f>(Prices!F1296 - Prices!F1295) / Prices!F1295</f>
        <v>-9.0212955924902295E-4</v>
      </c>
      <c r="E1296">
        <f>(Prices!G1296 - Prices!G1295) / Prices!G1295</f>
        <v>8.6631904721763946E-3</v>
      </c>
      <c r="F1296">
        <f>(Prices!H1296 - Prices!H1295) / Prices!H1295</f>
        <v>5.0253310602806738E-3</v>
      </c>
      <c r="G1296">
        <f>(Prices!I1296 - Prices!I1295) / Prices!I1295</f>
        <v>-3.1822644538139072E-3</v>
      </c>
      <c r="H1296">
        <f>(Prices!J1296 - Prices!J1295) / Prices!J1295</f>
        <v>3.5524467259346981E-3</v>
      </c>
      <c r="I1296">
        <f>(Prices!K1296 - Prices!K1295) / Prices!K1295</f>
        <v>2.9273491664123983E-3</v>
      </c>
      <c r="J1296">
        <f>(Prices!P1296 - Prices!P1295) / Prices!P1295</f>
        <v>-2.7556873210526429E-2</v>
      </c>
      <c r="K1296">
        <f>(Prices!S1296 - Prices!S1295) / Prices!S1295</f>
        <v>-8.7819990910585292E-3</v>
      </c>
      <c r="L1296">
        <v>-2.9446668447684868E-3</v>
      </c>
      <c r="M1296">
        <v>1.6404422788917552E-3</v>
      </c>
      <c r="N1296">
        <v>4.5013098744638592E-4</v>
      </c>
    </row>
    <row r="1297" spans="1:14">
      <c r="A1297" s="2">
        <v>45348</v>
      </c>
      <c r="B1297">
        <f>(Prices!B1297 - Prices!B1296) / Prices!B1296</f>
        <v>-7.4511731845085284E-3</v>
      </c>
      <c r="C1297">
        <f>(Prices!D1297 - Prices!D1296) / Prices!D1296</f>
        <v>-1.4858549486425222E-3</v>
      </c>
      <c r="D1297">
        <f>(Prices!F1297 - Prices!F1296) / Prices!F1296</f>
        <v>-4.4387259762662924E-2</v>
      </c>
      <c r="E1297">
        <f>(Prices!G1297 - Prices!G1296) / Prices!G1296</f>
        <v>-6.4879505510165233E-3</v>
      </c>
      <c r="F1297">
        <f>(Prices!H1297 - Prices!H1296) / Prices!H1296</f>
        <v>-3.4239858086987218E-3</v>
      </c>
      <c r="G1297">
        <f>(Prices!I1297 - Prices!I1296) / Prices!I1296</f>
        <v>-6.8235577399753545E-3</v>
      </c>
      <c r="H1297">
        <f>(Prices!J1297 - Prices!J1296) / Prices!J1296</f>
        <v>3.4891206747615557E-3</v>
      </c>
      <c r="I1297">
        <f>(Prices!K1297 - Prices!K1296) / Prices!K1296</f>
        <v>-5.0300003130193637E-3</v>
      </c>
      <c r="J1297">
        <f>(Prices!P1297 - Prices!P1296) / Prices!P1296</f>
        <v>3.8703925762021696E-2</v>
      </c>
      <c r="K1297">
        <f>(Prices!S1297 - Prices!S1296) / Prices!S1296</f>
        <v>3.9483832762364423E-3</v>
      </c>
      <c r="L1297">
        <v>-5.2670011429025148E-4</v>
      </c>
      <c r="M1297">
        <v>-2.2518513868245572E-3</v>
      </c>
      <c r="N1297">
        <v>-3.6633966500913833E-3</v>
      </c>
    </row>
    <row r="1298" spans="1:14">
      <c r="A1298" s="2">
        <v>45349</v>
      </c>
      <c r="B1298">
        <f>(Prices!B1298 - Prices!B1297) / Prices!B1297</f>
        <v>8.1143395166416981E-3</v>
      </c>
      <c r="C1298">
        <f>(Prices!D1298 - Prices!D1297) / Prices!D1297</f>
        <v>-6.8105217793393603E-3</v>
      </c>
      <c r="D1298">
        <f>(Prices!F1298 - Prices!F1297) / Prices!F1297</f>
        <v>9.5222726322303271E-3</v>
      </c>
      <c r="E1298">
        <f>(Prices!G1298 - Prices!G1297) / Prices!G1297</f>
        <v>1.1815499163034993E-3</v>
      </c>
      <c r="F1298">
        <f>(Prices!H1298 - Prices!H1297) / Prices!H1297</f>
        <v>4.9083374891932801E-4</v>
      </c>
      <c r="G1298">
        <f>(Prices!I1298 - Prices!I1297) / Prices!I1297</f>
        <v>-1.4724156469295485E-4</v>
      </c>
      <c r="H1298">
        <f>(Prices!J1298 - Prices!J1297) / Prices!J1297</f>
        <v>-4.9437427516481076E-3</v>
      </c>
      <c r="I1298">
        <f>(Prices!K1298 - Prices!K1297) / Prices!K1297</f>
        <v>-5.7420770417572781E-3</v>
      </c>
      <c r="J1298">
        <f>(Prices!P1298 - Prices!P1297) / Prices!P1297</f>
        <v>1.6549741281637307E-3</v>
      </c>
      <c r="K1298">
        <f>(Prices!S1298 - Prices!S1297) / Prices!S1297</f>
        <v>-2.1102763391591169E-3</v>
      </c>
      <c r="L1298">
        <v>2.4051837753356212E-3</v>
      </c>
      <c r="M1298">
        <v>1.8466125161003359E-3</v>
      </c>
      <c r="N1298">
        <v>1.8492012301357414E-3</v>
      </c>
    </row>
    <row r="1299" spans="1:14">
      <c r="A1299" s="2">
        <v>45350</v>
      </c>
      <c r="B1299">
        <f>(Prices!B1299 - Prices!B1298) / Prices!B1298</f>
        <v>-6.6254245074581644E-3</v>
      </c>
      <c r="C1299">
        <f>(Prices!D1299 - Prices!D1298) / Prices!D1298</f>
        <v>-2.1896371944470578E-3</v>
      </c>
      <c r="D1299">
        <f>(Prices!F1299 - Prices!F1298) / Prices!F1298</f>
        <v>-1.8001223461501181E-2</v>
      </c>
      <c r="E1299">
        <f>(Prices!G1299 - Prices!G1298) / Prices!G1298</f>
        <v>3.5408665976180117E-3</v>
      </c>
      <c r="F1299">
        <f>(Prices!H1299 - Prices!H1298) / Prices!H1298</f>
        <v>5.0693740436738707E-3</v>
      </c>
      <c r="G1299">
        <f>(Prices!I1299 - Prices!I1298) / Prices!I1298</f>
        <v>5.8890125229131573E-4</v>
      </c>
      <c r="H1299">
        <f>(Prices!J1299 - Prices!J1298) / Prices!J1298</f>
        <v>-1.3189160478513842E-2</v>
      </c>
      <c r="I1299">
        <f>(Prices!K1299 - Prices!K1298) / Prices!K1298</f>
        <v>4.7079271752749228E-3</v>
      </c>
      <c r="J1299">
        <f>(Prices!P1299 - Prices!P1298) / Prices!P1298</f>
        <v>1.1565601602199481E-2</v>
      </c>
      <c r="K1299">
        <f>(Prices!S1299 - Prices!S1298) / Prices!S1298</f>
        <v>2.7876353163831706E-3</v>
      </c>
      <c r="L1299">
        <v>-5.3243977124987404E-3</v>
      </c>
      <c r="M1299">
        <v>-5.3245935002126333E-3</v>
      </c>
      <c r="N1299">
        <v>-1.5453108809595384E-3</v>
      </c>
    </row>
    <row r="1300" spans="1:14">
      <c r="A1300" s="2">
        <v>45351</v>
      </c>
      <c r="B1300">
        <f>(Prices!B1300 - Prices!B1299) / Prices!B1299</f>
        <v>-3.6931023000533027E-3</v>
      </c>
      <c r="C1300">
        <f>(Prices!D1300 - Prices!D1299) / Prices!D1299</f>
        <v>2.0789967478582642E-2</v>
      </c>
      <c r="D1300">
        <f>(Prices!F1300 - Prices!F1299) / Prices!F1299</f>
        <v>1.5251544002811717E-2</v>
      </c>
      <c r="E1300">
        <f>(Prices!G1300 - Prices!G1299) / Prices!G1299</f>
        <v>-1.0523025671871384E-3</v>
      </c>
      <c r="F1300">
        <f>(Prices!H1300 - Prices!H1299) / Prices!H1299</f>
        <v>9.1116312204582335E-3</v>
      </c>
      <c r="G1300">
        <f>(Prices!I1300 - Prices!I1299) / Prices!I1299</f>
        <v>1.4519753962621102E-2</v>
      </c>
      <c r="H1300">
        <f>(Prices!J1300 - Prices!J1299) / Prices!J1299</f>
        <v>1.8657475979668121E-2</v>
      </c>
      <c r="I1300">
        <f>(Prices!K1300 - Prices!K1299) / Prices!K1299</f>
        <v>-6.9351660738363194E-3</v>
      </c>
      <c r="J1300">
        <f>(Prices!P1300 - Prices!P1299) / Prices!P1299</f>
        <v>-7.9186501998014785E-4</v>
      </c>
      <c r="K1300">
        <f>(Prices!S1300 - Prices!S1299) / Prices!S1299</f>
        <v>1.9171386556025365E-3</v>
      </c>
      <c r="L1300">
        <v>8.5692880114535044E-3</v>
      </c>
      <c r="M1300">
        <v>2.2646650538386921E-3</v>
      </c>
      <c r="N1300">
        <v>3.6972894550282537E-3</v>
      </c>
    </row>
    <row r="1301" spans="1:14">
      <c r="A1301" s="2">
        <v>45352</v>
      </c>
      <c r="B1301">
        <f>(Prices!B1301 - Prices!B1300) / Prices!B1300</f>
        <v>-6.0304092424515428E-3</v>
      </c>
      <c r="C1301">
        <f>(Prices!D1301 - Prices!D1300) / Prices!D1300</f>
        <v>8.2598255218361873E-3</v>
      </c>
      <c r="D1301">
        <f>(Prices!F1301 - Prices!F1300) / Prices!F1300</f>
        <v>-9.5334622760412501E-3</v>
      </c>
      <c r="E1301">
        <f>(Prices!G1301 - Prices!G1300) / Prices!G1300</f>
        <v>4.5853014533638742E-3</v>
      </c>
      <c r="F1301">
        <f>(Prices!H1301 - Prices!H1300) / Prices!H1300</f>
        <v>-4.1384739767094296E-3</v>
      </c>
      <c r="G1301">
        <f>(Prices!I1301 - Prices!I1300) / Prices!I1300</f>
        <v>4.4966527725151207E-3</v>
      </c>
      <c r="H1301">
        <f>(Prices!J1301 - Prices!J1300) / Prices!J1300</f>
        <v>4.0031865393414676E-2</v>
      </c>
      <c r="I1301">
        <f>(Prices!K1301 - Prices!K1300) / Prices!K1300</f>
        <v>-5.662268656889788E-4</v>
      </c>
      <c r="J1301">
        <f>(Prices!P1301 - Prices!P1300) / Prices!P1300</f>
        <v>3.7645853400740279E-3</v>
      </c>
      <c r="K1301">
        <f>(Prices!S1301 - Prices!S1300) / Prices!S1300</f>
        <v>1.2629260425404626E-2</v>
      </c>
      <c r="L1301">
        <v>1.5056918356332449E-2</v>
      </c>
      <c r="M1301">
        <v>1.0682169517867325E-2</v>
      </c>
      <c r="N1301">
        <v>9.6373072624013172E-3</v>
      </c>
    </row>
    <row r="1302" spans="1:14">
      <c r="A1302" s="2">
        <v>45355</v>
      </c>
      <c r="B1302">
        <f>(Prices!B1302 - Prices!B1301) / Prices!B1301</f>
        <v>-2.5381270043044038E-2</v>
      </c>
      <c r="C1302">
        <f>(Prices!D1302 - Prices!D1301) / Prices!D1301</f>
        <v>-3.5910637709841006E-3</v>
      </c>
      <c r="D1302">
        <f>(Prices!F1302 - Prices!F1301) / Prices!F1301</f>
        <v>-2.763590266056597E-2</v>
      </c>
      <c r="E1302">
        <f>(Prices!G1302 - Prices!G1301) / Prices!G1301</f>
        <v>-1.4063376018695312E-2</v>
      </c>
      <c r="F1302">
        <f>(Prices!H1302 - Prices!H1301) / Prices!H1301</f>
        <v>7.5018088324077734E-3</v>
      </c>
      <c r="G1302">
        <f>(Prices!I1302 - Prices!I1301) / Prices!I1301</f>
        <v>-1.3957699368761286E-3</v>
      </c>
      <c r="H1302">
        <f>(Prices!J1302 - Prices!J1301) / Prices!J1301</f>
        <v>3.5950841993500376E-2</v>
      </c>
      <c r="I1302">
        <f>(Prices!K1302 - Prices!K1301) / Prices!K1301</f>
        <v>4.4694203841879991E-3</v>
      </c>
      <c r="J1302">
        <f>(Prices!P1302 - Prices!P1301) / Prices!P1301</f>
        <v>-7.1555468040238823E-2</v>
      </c>
      <c r="K1302">
        <f>(Prices!S1302 - Prices!S1301) / Prices!S1301</f>
        <v>-1.3983420868970656E-2</v>
      </c>
      <c r="L1302">
        <v>-3.5680058240268944E-3</v>
      </c>
      <c r="M1302">
        <v>-2.6423995929185998E-3</v>
      </c>
      <c r="N1302">
        <v>-1.1878863477188726E-3</v>
      </c>
    </row>
    <row r="1303" spans="1:14">
      <c r="A1303" s="2">
        <v>45356</v>
      </c>
      <c r="B1303">
        <f>(Prices!B1303 - Prices!B1302) / Prices!B1302</f>
        <v>-2.8440937540879962E-2</v>
      </c>
      <c r="C1303">
        <f>(Prices!D1303 - Prices!D1302) / Prices!D1302</f>
        <v>-1.9484213752621504E-2</v>
      </c>
      <c r="D1303">
        <f>(Prices!F1303 - Prices!F1302) / Prices!F1302</f>
        <v>-5.0993291205936424E-3</v>
      </c>
      <c r="E1303">
        <f>(Prices!G1303 - Prices!G1302) / Prices!G1302</f>
        <v>8.1323367820931359E-4</v>
      </c>
      <c r="F1303">
        <f>(Prices!H1303 - Prices!H1302) / Prices!H1302</f>
        <v>1.0017175188193636E-2</v>
      </c>
      <c r="G1303">
        <f>(Prices!I1303 - Prices!I1302) / Prices!I1302</f>
        <v>-2.9572014587439886E-2</v>
      </c>
      <c r="H1303">
        <f>(Prices!J1303 - Prices!J1302) / Prices!J1302</f>
        <v>8.5766001553112797E-3</v>
      </c>
      <c r="I1303">
        <f>(Prices!K1303 - Prices!K1302) / Prices!K1302</f>
        <v>-1.5039381405968367E-3</v>
      </c>
      <c r="J1303">
        <f>(Prices!P1303 - Prices!P1302) / Prices!P1302</f>
        <v>-3.9332379719841069E-2</v>
      </c>
      <c r="K1303">
        <f>(Prices!S1303 - Prices!S1302) / Prices!S1302</f>
        <v>1.2265170837861163E-2</v>
      </c>
      <c r="L1303">
        <v>-1.7949703805461861E-2</v>
      </c>
      <c r="M1303">
        <v>-2.4454533018562958E-3</v>
      </c>
      <c r="N1303">
        <v>-1.0023959471302975E-2</v>
      </c>
    </row>
    <row r="1304" spans="1:14">
      <c r="A1304" s="2">
        <v>45357</v>
      </c>
      <c r="B1304">
        <f>(Prices!B1304 - Prices!B1303) / Prices!B1303</f>
        <v>-5.8781390917543247E-3</v>
      </c>
      <c r="C1304">
        <f>(Prices!D1304 - Prices!D1303) / Prices!D1303</f>
        <v>-3.5033346396606772E-3</v>
      </c>
      <c r="D1304">
        <f>(Prices!F1304 - Prices!F1303) / Prices!F1303</f>
        <v>-9.5727890273551337E-3</v>
      </c>
      <c r="E1304">
        <f>(Prices!G1304 - Prices!G1303) / Prices!G1303</f>
        <v>-3.9382557352916955E-3</v>
      </c>
      <c r="F1304">
        <f>(Prices!H1304 - Prices!H1303) / Prices!H1303</f>
        <v>5.1974066787397475E-3</v>
      </c>
      <c r="G1304">
        <f>(Prices!I1304 - Prices!I1303) / Prices!I1303</f>
        <v>-1.3908675704428059E-3</v>
      </c>
      <c r="H1304">
        <f>(Prices!J1304 - Prices!J1303) / Prices!J1303</f>
        <v>3.1827173251993544E-2</v>
      </c>
      <c r="I1304">
        <f>(Prices!K1304 - Prices!K1303) / Prices!K1303</f>
        <v>1.5691787777502278E-3</v>
      </c>
      <c r="J1304">
        <f>(Prices!P1304 - Prices!P1303) / Prices!P1303</f>
        <v>-2.323786698783812E-2</v>
      </c>
      <c r="K1304">
        <f>(Prices!S1304 - Prices!S1303) / Prices!S1303</f>
        <v>1.0696767357737795E-2</v>
      </c>
      <c r="L1304">
        <v>6.2837159599623427E-3</v>
      </c>
      <c r="M1304">
        <v>1.2053043923870058E-2</v>
      </c>
      <c r="N1304">
        <v>5.2987396458003778E-3</v>
      </c>
    </row>
    <row r="1305" spans="1:14">
      <c r="A1305" s="2">
        <v>45358</v>
      </c>
      <c r="B1305">
        <f>(Prices!B1305 - Prices!B1304) / Prices!B1304</f>
        <v>-7.0967485485167543E-4</v>
      </c>
      <c r="C1305">
        <f>(Prices!D1305 - Prices!D1304) / Prices!D1304</f>
        <v>1.9076784751165966E-2</v>
      </c>
      <c r="D1305">
        <f>(Prices!F1305 - Prices!F1304) / Prices!F1304</f>
        <v>2.2678876386300336E-2</v>
      </c>
      <c r="E1305">
        <f>(Prices!G1305 - Prices!G1304) / Prices!G1304</f>
        <v>-2.9495809511375418E-3</v>
      </c>
      <c r="F1305">
        <f>(Prices!H1305 - Prices!H1304) / Prices!H1304</f>
        <v>-8.7583834813322083E-3</v>
      </c>
      <c r="G1305">
        <f>(Prices!I1305 - Prices!I1304) / Prices!I1304</f>
        <v>1.7533501510441762E-2</v>
      </c>
      <c r="H1305">
        <f>(Prices!J1305 - Prices!J1304) / Prices!J1304</f>
        <v>4.4746379524271532E-2</v>
      </c>
      <c r="I1305">
        <f>(Prices!K1305 - Prices!K1304) / Prices!K1304</f>
        <v>6.5800653758113252E-3</v>
      </c>
      <c r="J1305">
        <f>(Prices!P1305 - Prices!P1304) / Prices!P1304</f>
        <v>1.1951969472048978E-2</v>
      </c>
      <c r="K1305">
        <f>(Prices!S1305 - Prices!S1304) / Prices!S1304</f>
        <v>5.6196686581418721E-3</v>
      </c>
      <c r="L1305">
        <v>1.517810796074525E-2</v>
      </c>
      <c r="M1305">
        <v>1.1505885477210121E-2</v>
      </c>
      <c r="N1305">
        <v>9.9014384526486931E-3</v>
      </c>
    </row>
    <row r="1306" spans="1:14">
      <c r="A1306" s="2">
        <v>45359</v>
      </c>
      <c r="B1306">
        <f>(Prices!B1306 - Prices!B1305) / Prices!B1305</f>
        <v>1.0236788484215827E-2</v>
      </c>
      <c r="C1306">
        <f>(Prices!D1306 - Prices!D1305) / Prices!D1305</f>
        <v>-8.3135457516852283E-3</v>
      </c>
      <c r="D1306">
        <f>(Prices!F1306 - Prices!F1305) / Prices!F1305</f>
        <v>7.6648454897987814E-3</v>
      </c>
      <c r="E1306">
        <f>(Prices!G1306 - Prices!G1305) / Prices!G1305</f>
        <v>4.0914003161915194E-3</v>
      </c>
      <c r="F1306">
        <f>(Prices!H1306 - Prices!H1305) / Prices!H1305</f>
        <v>1.8629474000309968E-3</v>
      </c>
      <c r="G1306">
        <f>(Prices!I1306 - Prices!I1305) / Prices!I1305</f>
        <v>-7.1369778829398706E-3</v>
      </c>
      <c r="H1306">
        <f>(Prices!J1306 - Prices!J1305) / Prices!J1305</f>
        <v>-5.5477137866369999E-2</v>
      </c>
      <c r="I1306">
        <f>(Prices!K1306 - Prices!K1305) / Prices!K1305</f>
        <v>-1.6810127587942965E-3</v>
      </c>
      <c r="J1306">
        <f>(Prices!P1306 - Prices!P1305) / Prices!P1305</f>
        <v>-1.8527834714126699E-2</v>
      </c>
      <c r="K1306">
        <f>(Prices!S1306 - Prices!S1305) / Prices!S1305</f>
        <v>9.4066099417067853E-3</v>
      </c>
      <c r="L1306">
        <v>-1.4434936427832902E-2</v>
      </c>
      <c r="M1306">
        <v>-2.7938025745400589E-3</v>
      </c>
      <c r="N1306">
        <v>-6.0642110361840921E-3</v>
      </c>
    </row>
    <row r="1307" spans="1:14">
      <c r="A1307" s="2">
        <v>45362</v>
      </c>
      <c r="B1307">
        <f>(Prices!B1307 - Prices!B1306) / Prices!B1306</f>
        <v>1.1831497547490405E-2</v>
      </c>
      <c r="C1307">
        <f>(Prices!D1307 - Prices!D1306) / Prices!D1306</f>
        <v>-1.9332758891648781E-2</v>
      </c>
      <c r="D1307">
        <f>(Prices!F1307 - Prices!F1306) / Prices!F1306</f>
        <v>1.669020483371254E-2</v>
      </c>
      <c r="E1307">
        <f>(Prices!G1307 - Prices!G1306) / Prices!G1306</f>
        <v>1.0719618796987662E-2</v>
      </c>
      <c r="F1307">
        <f>(Prices!H1307 - Prices!H1306) / Prices!H1306</f>
        <v>3.7184611063579377E-4</v>
      </c>
      <c r="G1307">
        <f>(Prices!I1307 - Prices!I1306) / Prices!I1306</f>
        <v>-4.1849442617541118E-3</v>
      </c>
      <c r="H1307">
        <f>(Prices!J1307 - Prices!J1306) / Prices!J1306</f>
        <v>-2.0039298419176569E-2</v>
      </c>
      <c r="I1307">
        <f>(Prices!K1307 - Prices!K1306) / Prices!K1306</f>
        <v>7.483737039917256E-3</v>
      </c>
      <c r="J1307">
        <f>(Prices!P1307 - Prices!P1306) / Prices!P1306</f>
        <v>1.385883418115022E-2</v>
      </c>
      <c r="K1307">
        <f>(Prices!S1307 - Prices!S1306) / Prices!S1306</f>
        <v>5.9051921125927581E-3</v>
      </c>
      <c r="L1307">
        <v>-3.7127181134919318E-3</v>
      </c>
      <c r="M1307">
        <v>-5.0029278006402398E-3</v>
      </c>
      <c r="N1307">
        <v>-8.2920670695293757E-4</v>
      </c>
    </row>
    <row r="1308" spans="1:14">
      <c r="A1308" s="2">
        <v>45363</v>
      </c>
      <c r="B1308">
        <f>(Prices!B1308 - Prices!B1307) / Prices!B1307</f>
        <v>2.7786046992909859E-3</v>
      </c>
      <c r="C1308">
        <f>(Prices!D1308 - Prices!D1307) / Prices!D1307</f>
        <v>1.9946455814511318E-2</v>
      </c>
      <c r="D1308">
        <f>(Prices!F1308 - Prices!F1307) / Prices!F1307</f>
        <v>6.0286891227756163E-3</v>
      </c>
      <c r="E1308">
        <f>(Prices!G1308 - Prices!G1307) / Prices!G1307</f>
        <v>9.365385035976611E-3</v>
      </c>
      <c r="F1308">
        <f>(Prices!H1308 - Prices!H1307) / Prices!H1307</f>
        <v>8.232142442102644E-3</v>
      </c>
      <c r="G1308">
        <f>(Prices!I1308 - Prices!I1307) / Prices!I1307</f>
        <v>2.6599474868877711E-2</v>
      </c>
      <c r="H1308">
        <f>(Prices!J1308 - Prices!J1307) / Prices!J1307</f>
        <v>7.1571837481654091E-2</v>
      </c>
      <c r="I1308">
        <f>(Prices!K1308 - Prices!K1307) / Prices!K1307</f>
        <v>2.3521329200957087E-3</v>
      </c>
      <c r="J1308">
        <f>(Prices!P1308 - Prices!P1307) / Prices!P1307</f>
        <v>-1.293868373741883E-3</v>
      </c>
      <c r="K1308">
        <f>(Prices!S1308 - Prices!S1307) / Prices!S1307</f>
        <v>-6.4208942689181212E-3</v>
      </c>
      <c r="L1308">
        <v>1.4335031622835259E-2</v>
      </c>
      <c r="M1308">
        <v>7.6427648042066976E-3</v>
      </c>
      <c r="N1308">
        <v>1.0702194140257693E-2</v>
      </c>
    </row>
    <row r="1309" spans="1:14">
      <c r="A1309" s="2">
        <v>45364</v>
      </c>
      <c r="B1309">
        <f>(Prices!B1309 - Prices!B1308) / Prices!B1308</f>
        <v>-1.2122522631325953E-2</v>
      </c>
      <c r="C1309">
        <f>(Prices!D1309 - Prices!D1308) / Prices!D1308</f>
        <v>6.6708374081586976E-3</v>
      </c>
      <c r="D1309">
        <f>(Prices!F1309 - Prices!F1308) / Prices!F1308</f>
        <v>9.3141405588480167E-3</v>
      </c>
      <c r="E1309">
        <f>(Prices!G1309 - Prices!G1308) / Prices!G1308</f>
        <v>-1.0077230536585288E-2</v>
      </c>
      <c r="F1309">
        <f>(Prices!H1309 - Prices!H1308) / Prices!H1308</f>
        <v>8.112057191577619E-3</v>
      </c>
      <c r="G1309">
        <f>(Prices!I1309 - Prices!I1308) / Prices!I1308</f>
        <v>-4.3349183367045644E-4</v>
      </c>
      <c r="H1309">
        <f>(Prices!J1309 - Prices!J1308) / Prices!J1308</f>
        <v>-1.1151826369019981E-2</v>
      </c>
      <c r="I1309">
        <f>(Prices!K1309 - Prices!K1308) / Prices!K1308</f>
        <v>2.2849485270916166E-3</v>
      </c>
      <c r="J1309">
        <f>(Prices!P1309 - Prices!P1308) / Prices!P1308</f>
        <v>-4.5398208084889383E-2</v>
      </c>
      <c r="K1309">
        <f>(Prices!S1309 - Prices!S1308) / Prices!S1308</f>
        <v>1.1170679957685007E-2</v>
      </c>
      <c r="L1309">
        <v>-7.6859774325730955E-3</v>
      </c>
      <c r="M1309">
        <v>1.9950992677895033E-4</v>
      </c>
      <c r="N1309">
        <v>-1.5157077770225449E-3</v>
      </c>
    </row>
    <row r="1310" spans="1:14">
      <c r="A1310" s="2">
        <v>45365</v>
      </c>
      <c r="B1310">
        <f>(Prices!B1310 - Prices!B1309) / Prices!B1309</f>
        <v>1.0927212533784545E-2</v>
      </c>
      <c r="C1310">
        <f>(Prices!D1310 - Prices!D1309) / Prices!D1309</f>
        <v>1.2403729449981507E-2</v>
      </c>
      <c r="D1310">
        <f>(Prices!F1310 - Prices!F1309) / Prices!F1309</f>
        <v>2.3678548301383457E-2</v>
      </c>
      <c r="E1310">
        <f>(Prices!G1310 - Prices!G1309) / Prices!G1309</f>
        <v>-1.173179388103656E-2</v>
      </c>
      <c r="F1310">
        <f>(Prices!H1310 - Prices!H1309) / Prices!H1309</f>
        <v>-1.7817949683486753E-2</v>
      </c>
      <c r="G1310">
        <f>(Prices!I1310 - Prices!I1309) / Prices!I1309</f>
        <v>2.4379762620805628E-2</v>
      </c>
      <c r="H1310">
        <f>(Prices!J1310 - Prices!J1309) / Prices!J1309</f>
        <v>-3.2391582723716547E-2</v>
      </c>
      <c r="I1310">
        <f>(Prices!K1310 - Prices!K1309) / Prices!K1309</f>
        <v>-4.9291158874424628E-3</v>
      </c>
      <c r="J1310">
        <f>(Prices!P1310 - Prices!P1309) / Prices!P1309</f>
        <v>-4.1184776395441575E-2</v>
      </c>
      <c r="K1310">
        <f>(Prices!S1310 - Prices!S1309) / Prices!S1309</f>
        <v>1.771195226422138E-2</v>
      </c>
      <c r="L1310">
        <v>-2.5213536422753124E-3</v>
      </c>
      <c r="M1310">
        <v>-6.585525483753572E-3</v>
      </c>
      <c r="N1310">
        <v>-2.1927451276436472E-3</v>
      </c>
    </row>
    <row r="1311" spans="1:14">
      <c r="A1311" s="2">
        <v>45366</v>
      </c>
      <c r="B1311">
        <f>(Prices!B1311 - Prices!B1310) / Prices!B1310</f>
        <v>-2.1965166599852695E-3</v>
      </c>
      <c r="C1311">
        <f>(Prices!D1311 - Prices!D1310) / Prices!D1310</f>
        <v>-2.4223786467438811E-2</v>
      </c>
      <c r="D1311">
        <f>(Prices!F1311 - Prices!F1310) / Prices!F1310</f>
        <v>-1.3417348213206158E-2</v>
      </c>
      <c r="E1311">
        <f>(Prices!G1311 - Prices!G1310) / Prices!G1310</f>
        <v>-6.4698202147875526E-3</v>
      </c>
      <c r="F1311">
        <f>(Prices!H1311 - Prices!H1310) / Prices!H1310</f>
        <v>1.2395636646821995E-2</v>
      </c>
      <c r="G1311">
        <f>(Prices!I1311 - Prices!I1310) / Prices!I1310</f>
        <v>-2.0695197764306759E-2</v>
      </c>
      <c r="H1311">
        <f>(Prices!J1311 - Prices!J1310) / Prices!J1310</f>
        <v>-1.2164619107678536E-3</v>
      </c>
      <c r="I1311">
        <f>(Prices!K1311 - Prices!K1310) / Prices!K1310</f>
        <v>-7.4303480184209625E-4</v>
      </c>
      <c r="J1311">
        <f>(Prices!P1311 - Prices!P1310) / Prices!P1310</f>
        <v>6.5846604567311191E-3</v>
      </c>
      <c r="K1311">
        <f>(Prices!S1311 - Prices!S1310) / Prices!S1310</f>
        <v>-1.7940953195472822E-3</v>
      </c>
      <c r="L1311">
        <v>-1.1886766601909134E-2</v>
      </c>
      <c r="M1311">
        <v>-8.6870795011973498E-4</v>
      </c>
      <c r="N1311">
        <v>-6.8881778023502007E-3</v>
      </c>
    </row>
    <row r="1312" spans="1:14">
      <c r="A1312" s="2">
        <v>45369</v>
      </c>
      <c r="B1312">
        <f>(Prices!B1312 - Prices!B1311) / Prices!B1311</f>
        <v>6.3723534004924325E-3</v>
      </c>
      <c r="C1312">
        <f>(Prices!D1312 - Prices!D1311) / Prices!D1311</f>
        <v>3.4398325434944717E-4</v>
      </c>
      <c r="D1312">
        <f>(Prices!F1312 - Prices!F1311) / Prices!F1311</f>
        <v>4.6040569801462684E-2</v>
      </c>
      <c r="E1312">
        <f>(Prices!G1312 - Prices!G1311) / Prices!G1311</f>
        <v>-8.9768490982792184E-3</v>
      </c>
      <c r="F1312">
        <f>(Prices!H1312 - Prices!H1311) / Prices!H1311</f>
        <v>1.2401344044831045E-2</v>
      </c>
      <c r="G1312">
        <f>(Prices!I1312 - Prices!I1311) / Prices!I1311</f>
        <v>2.1612284918378849E-3</v>
      </c>
      <c r="H1312">
        <f>(Prices!J1312 - Prices!J1311) / Prices!J1311</f>
        <v>7.0356550241755045E-3</v>
      </c>
      <c r="I1312">
        <f>(Prices!K1312 - Prices!K1311) / Prices!K1311</f>
        <v>-1.0534565443243112E-3</v>
      </c>
      <c r="J1312">
        <f>(Prices!P1312 - Prices!P1311) / Prices!P1311</f>
        <v>6.2542002014230588E-2</v>
      </c>
      <c r="K1312">
        <f>(Prices!S1312 - Prices!S1311) / Prices!S1311</f>
        <v>9.2567290613467697E-3</v>
      </c>
      <c r="L1312">
        <v>9.5373292790183906E-3</v>
      </c>
      <c r="M1312">
        <v>2.0211495052063151E-4</v>
      </c>
      <c r="N1312">
        <v>6.2551775758689669E-3</v>
      </c>
    </row>
    <row r="1313" spans="1:14">
      <c r="A1313" s="2">
        <v>45370</v>
      </c>
      <c r="B1313">
        <f>(Prices!B1313 - Prices!B1312) / Prices!B1312</f>
        <v>1.3585125804141425E-2</v>
      </c>
      <c r="C1313">
        <f>(Prices!D1313 - Prices!D1312) / Prices!D1312</f>
        <v>8.1384582973209382E-3</v>
      </c>
      <c r="D1313">
        <f>(Prices!F1313 - Prices!F1312) / Prices!F1312</f>
        <v>-4.4015175033193573E-3</v>
      </c>
      <c r="E1313">
        <f>(Prices!G1313 - Prices!G1312) / Prices!G1312</f>
        <v>-3.5085128016346624E-3</v>
      </c>
      <c r="F1313">
        <f>(Prices!H1313 - Prices!H1312) / Prices!H1312</f>
        <v>5.8652633796741323E-3</v>
      </c>
      <c r="G1313">
        <f>(Prices!I1313 - Prices!I1312) / Prices!I1312</f>
        <v>9.8006002771364644E-3</v>
      </c>
      <c r="H1313">
        <f>(Prices!J1313 - Prices!J1312) / Prices!J1312</f>
        <v>1.0660799018852333E-2</v>
      </c>
      <c r="I1313">
        <f>(Prices!K1313 - Prices!K1312) / Prices!K1312</f>
        <v>3.845935784181942E-3</v>
      </c>
      <c r="J1313">
        <f>(Prices!P1313 - Prices!P1312) / Prices!P1312</f>
        <v>-1.4269250195585212E-2</v>
      </c>
      <c r="K1313">
        <f>(Prices!S1313 - Prices!S1312) / Prices!S1312</f>
        <v>7.0347246983106515E-3</v>
      </c>
      <c r="L1313">
        <v>2.4914248975420692E-3</v>
      </c>
      <c r="M1313">
        <v>1.6174946171639915E-3</v>
      </c>
      <c r="N1313">
        <v>5.6031483039866289E-3</v>
      </c>
    </row>
    <row r="1314" spans="1:14">
      <c r="A1314" s="2">
        <v>45371</v>
      </c>
      <c r="B1314">
        <f>(Prices!B1314 - Prices!B1313) / Prices!B1313</f>
        <v>1.470932813894856E-2</v>
      </c>
      <c r="C1314">
        <f>(Prices!D1314 - Prices!D1313) / Prices!D1313</f>
        <v>1.2791359170393748E-2</v>
      </c>
      <c r="D1314">
        <f>(Prices!F1314 - Prices!F1313) / Prices!F1313</f>
        <v>1.1630367884219967E-2</v>
      </c>
      <c r="E1314">
        <f>(Prices!G1314 - Prices!G1313) / Prices!G1313</f>
        <v>-2.8808676844859784E-3</v>
      </c>
      <c r="F1314">
        <f>(Prices!H1314 - Prices!H1313) / Prices!H1313</f>
        <v>1.3107004164530761E-2</v>
      </c>
      <c r="G1314">
        <f>(Prices!I1314 - Prices!I1313) / Prices!I1313</f>
        <v>9.0648116093090623E-3</v>
      </c>
      <c r="H1314">
        <f>(Prices!J1314 - Prices!J1313) / Prices!J1313</f>
        <v>1.0895010075480721E-2</v>
      </c>
      <c r="I1314">
        <f>(Prices!K1314 - Prices!K1313) / Prices!K1313</f>
        <v>9.8882427492626677E-4</v>
      </c>
      <c r="J1314">
        <f>(Prices!P1314 - Prices!P1313) / Prices!P1313</f>
        <v>2.5332688257929285E-2</v>
      </c>
      <c r="K1314">
        <f>(Prices!S1314 - Prices!S1313) / Prices!S1313</f>
        <v>-8.841975010152256E-4</v>
      </c>
      <c r="L1314">
        <v>1.185677941272535E-2</v>
      </c>
      <c r="M1314">
        <v>1.0900354928776229E-2</v>
      </c>
      <c r="N1314">
        <v>8.7257364606467581E-3</v>
      </c>
    </row>
    <row r="1315" spans="1:14">
      <c r="A1315" s="2">
        <v>45372</v>
      </c>
      <c r="B1315">
        <f>(Prices!B1315 - Prices!B1314) / Prices!B1314</f>
        <v>-4.085755376952363E-2</v>
      </c>
      <c r="C1315">
        <f>(Prices!D1315 - Prices!D1314) / Prices!D1314</f>
        <v>0</v>
      </c>
      <c r="D1315">
        <f>(Prices!F1315 - Prices!F1314) / Prices!F1314</f>
        <v>-7.6643005356743328E-3</v>
      </c>
      <c r="E1315">
        <f>(Prices!G1315 - Prices!G1314) / Prices!G1314</f>
        <v>-6.4091683359408468E-5</v>
      </c>
      <c r="F1315">
        <f>(Prices!H1315 - Prices!H1314) / Prices!H1314</f>
        <v>1.3905049250212475E-2</v>
      </c>
      <c r="G1315">
        <f>(Prices!I1315 - Prices!I1314) / Prices!I1314</f>
        <v>9.7358531938059514E-3</v>
      </c>
      <c r="H1315">
        <f>(Prices!J1315 - Prices!J1314) / Prices!J1314</f>
        <v>1.1762452152586688E-2</v>
      </c>
      <c r="I1315">
        <f>(Prices!K1315 - Prices!K1314) / Prices!K1314</f>
        <v>-8.0262606723898442E-4</v>
      </c>
      <c r="J1315">
        <f>(Prices!P1315 - Prices!P1314) / Prices!P1314</f>
        <v>-1.6167575308454783E-2</v>
      </c>
      <c r="K1315">
        <f>(Prices!S1315 - Prices!S1314) / Prices!S1314</f>
        <v>4.4250434349528784E-3</v>
      </c>
      <c r="L1315">
        <v>4.7321045554163032E-3</v>
      </c>
      <c r="M1315">
        <v>5.990409677146955E-4</v>
      </c>
      <c r="N1315">
        <v>3.3351015721754928E-3</v>
      </c>
    </row>
    <row r="1316" spans="1:14">
      <c r="A1316" s="2">
        <v>45373</v>
      </c>
      <c r="B1316">
        <f>(Prices!B1316 - Prices!B1315) / Prices!B1315</f>
        <v>5.3103093358193359E-3</v>
      </c>
      <c r="C1316">
        <f>(Prices!D1316 - Prices!D1315) / Prices!D1315</f>
        <v>4.0415450203240512E-3</v>
      </c>
      <c r="D1316">
        <f>(Prices!F1316 - Prices!F1315) / Prices!F1315</f>
        <v>2.1476942787281364E-2</v>
      </c>
      <c r="E1316">
        <f>(Prices!G1316 - Prices!G1315) / Prices!G1315</f>
        <v>-3.3387704483666008E-3</v>
      </c>
      <c r="F1316">
        <f>(Prices!H1316 - Prices!H1315) / Prices!H1315</f>
        <v>-1.2257620966582294E-2</v>
      </c>
      <c r="G1316">
        <f>(Prices!I1316 - Prices!I1315) / Prices!I1315</f>
        <v>-1.4671811725021865E-3</v>
      </c>
      <c r="H1316">
        <f>(Prices!J1316 - Prices!J1315) / Prices!J1315</f>
        <v>3.1213538706491052E-2</v>
      </c>
      <c r="I1316">
        <f>(Prices!K1316 - Prices!K1315) / Prices!K1315</f>
        <v>-1.2357026717452642E-3</v>
      </c>
      <c r="J1316">
        <f>(Prices!P1316 - Prices!P1315) / Prices!P1315</f>
        <v>-1.151490226146543E-2</v>
      </c>
      <c r="K1316">
        <f>(Prices!S1316 - Prices!S1315) / Prices!S1315</f>
        <v>0</v>
      </c>
      <c r="L1316">
        <v>1.1439707152342926E-3</v>
      </c>
      <c r="M1316">
        <v>-3.392560188652648E-3</v>
      </c>
      <c r="N1316">
        <v>-1.3067829101119715E-3</v>
      </c>
    </row>
    <row r="1317" spans="1:14">
      <c r="A1317" s="2">
        <v>45376</v>
      </c>
      <c r="B1317">
        <f>(Prices!B1317 - Prices!B1316) / Prices!B1316</f>
        <v>-8.3005139837840133E-3</v>
      </c>
      <c r="C1317">
        <f>(Prices!D1317 - Prices!D1316) / Prices!D1316</f>
        <v>4.6962130016795162E-3</v>
      </c>
      <c r="D1317">
        <f>(Prices!F1317 - Prices!F1316) / Prices!F1316</f>
        <v>-4.6429169412223886E-3</v>
      </c>
      <c r="E1317">
        <f>(Prices!G1317 - Prices!G1316) / Prices!G1316</f>
        <v>-6.4414236023303627E-5</v>
      </c>
      <c r="F1317">
        <f>(Prices!H1317 - Prices!H1316) / Prices!H1316</f>
        <v>-9.154643066095763E-3</v>
      </c>
      <c r="G1317">
        <f>(Prices!I1317 - Prices!I1316) / Prices!I1316</f>
        <v>-1.3714580737459042E-2</v>
      </c>
      <c r="H1317">
        <f>(Prices!J1317 - Prices!J1316) / Prices!J1316</f>
        <v>7.5617214737993899E-3</v>
      </c>
      <c r="I1317">
        <f>(Prices!K1317 - Prices!K1316) / Prices!K1316</f>
        <v>-9.0930941977301321E-3</v>
      </c>
      <c r="J1317">
        <f>(Prices!P1317 - Prices!P1316) / Prices!P1316</f>
        <v>1.0536808713132E-2</v>
      </c>
      <c r="K1317">
        <f>(Prices!S1317 - Prices!S1316) / Prices!S1316</f>
        <v>1.0221155730866127E-2</v>
      </c>
      <c r="L1317">
        <v>-3.629214827303729E-3</v>
      </c>
      <c r="M1317">
        <v>-1.4017348549309454E-3</v>
      </c>
      <c r="N1317">
        <v>-2.5877517727190217E-3</v>
      </c>
    </row>
    <row r="1318" spans="1:14">
      <c r="A1318" s="2">
        <v>45377</v>
      </c>
      <c r="B1318">
        <f>(Prices!B1318 - Prices!B1317) / Prices!B1317</f>
        <v>-6.6725630585436442E-3</v>
      </c>
      <c r="C1318">
        <f>(Prices!D1318 - Prices!D1317) / Prices!D1317</f>
        <v>-7.8459941540949991E-3</v>
      </c>
      <c r="D1318">
        <f>(Prices!F1318 - Prices!F1317) / Prices!F1317</f>
        <v>3.9981625274019524E-3</v>
      </c>
      <c r="E1318">
        <f>(Prices!G1318 - Prices!G1317) / Prices!G1317</f>
        <v>3.5433224015709651E-3</v>
      </c>
      <c r="F1318">
        <f>(Prices!H1318 - Prices!H1317) / Prices!H1317</f>
        <v>4.670968592576645E-3</v>
      </c>
      <c r="G1318">
        <f>(Prices!I1318 - Prices!I1317) / Prices!I1317</f>
        <v>-2.8614638845372016E-3</v>
      </c>
      <c r="H1318">
        <f>(Prices!J1318 - Prices!J1317) / Prices!J1317</f>
        <v>-2.5693989860475275E-2</v>
      </c>
      <c r="I1318">
        <f>(Prices!K1318 - Prices!K1317) / Prices!K1317</f>
        <v>2.2473335505422379E-3</v>
      </c>
      <c r="J1318">
        <f>(Prices!P1318 - Prices!P1317) / Prices!P1317</f>
        <v>2.9195349264770874E-2</v>
      </c>
      <c r="K1318">
        <f>(Prices!S1318 - Prices!S1317) / Prices!S1317</f>
        <v>-7.5009581180488687E-3</v>
      </c>
      <c r="L1318">
        <v>-3.2376883215767486E-3</v>
      </c>
      <c r="M1318">
        <v>1.4037024736141632E-3</v>
      </c>
      <c r="N1318">
        <v>-2.8036809099096704E-3</v>
      </c>
    </row>
    <row r="1319" spans="1:14">
      <c r="A1319" s="2">
        <v>45378</v>
      </c>
      <c r="B1319">
        <f>(Prices!B1319 - Prices!B1318) / Prices!B1318</f>
        <v>2.1212695293379696E-2</v>
      </c>
      <c r="C1319">
        <f>(Prices!D1319 - Prices!D1318) / Prices!D1318</f>
        <v>8.5810361924264205E-3</v>
      </c>
      <c r="D1319">
        <f>(Prices!F1319 - Prices!F1318) / Prices!F1318</f>
        <v>1.3272095508472964E-3</v>
      </c>
      <c r="E1319">
        <f>(Prices!G1319 - Prices!G1318) / Prices!G1318</f>
        <v>1.4059365555805324E-2</v>
      </c>
      <c r="F1319">
        <f>(Prices!H1319 - Prices!H1318) / Prices!H1318</f>
        <v>1.9363445120825131E-2</v>
      </c>
      <c r="G1319">
        <f>(Prices!I1319 - Prices!I1318) / Prices!I1318</f>
        <v>-5.2181914497766483E-4</v>
      </c>
      <c r="H1319">
        <f>(Prices!J1319 - Prices!J1318) / Prices!J1318</f>
        <v>-2.4967322201852719E-2</v>
      </c>
      <c r="I1319">
        <f>(Prices!K1319 - Prices!K1318) / Prices!K1318</f>
        <v>1.2831022568296697E-2</v>
      </c>
      <c r="J1319">
        <f>(Prices!P1319 - Prices!P1318) / Prices!P1318</f>
        <v>1.2157391142962926E-2</v>
      </c>
      <c r="K1319">
        <f>(Prices!S1319 - Prices!S1318) / Prices!S1318</f>
        <v>1.0369901703576373E-2</v>
      </c>
      <c r="L1319">
        <v>3.4061250892557828E-3</v>
      </c>
      <c r="M1319">
        <v>6.6078422457635372E-3</v>
      </c>
      <c r="N1319">
        <v>8.728415848525772E-3</v>
      </c>
    </row>
    <row r="1320" spans="1:14">
      <c r="A1320" s="2">
        <v>45379</v>
      </c>
      <c r="B1320">
        <f>(Prices!B1320 - Prices!B1319) / Prices!B1319</f>
        <v>-1.0559250057317763E-2</v>
      </c>
      <c r="C1320">
        <f>(Prices!D1320 - Prices!D1319) / Prices!D1319</f>
        <v>3.0584610251771288E-3</v>
      </c>
      <c r="D1320">
        <f>(Prices!F1320 - Prices!F1319) / Prices!F1319</f>
        <v>3.9803254124982516E-4</v>
      </c>
      <c r="E1320">
        <f>(Prices!G1320 - Prices!G1319) / Prices!G1319</f>
        <v>1.4560241265360666E-3</v>
      </c>
      <c r="F1320">
        <f>(Prices!H1320 - Prices!H1319) / Prices!H1319</f>
        <v>3.9093515532384899E-3</v>
      </c>
      <c r="G1320">
        <f>(Prices!I1320 - Prices!I1319) / Prices!I1319</f>
        <v>-1.6846751705655667E-3</v>
      </c>
      <c r="H1320">
        <f>(Prices!J1320 - Prices!J1319) / Prices!J1319</f>
        <v>1.174384264451883E-3</v>
      </c>
      <c r="I1320">
        <f>(Prices!K1320 - Prices!K1319) / Prices!K1319</f>
        <v>-2.214084109691677E-3</v>
      </c>
      <c r="J1320">
        <f>(Prices!P1320 - Prices!P1319) / Prices!P1319</f>
        <v>-2.2465709302040442E-2</v>
      </c>
      <c r="K1320">
        <f>(Prices!S1320 - Prices!S1319) / Prices!S1319</f>
        <v>1.1046369588413346E-2</v>
      </c>
      <c r="L1320">
        <v>-1.8434434903730785E-3</v>
      </c>
      <c r="M1320">
        <v>-1.9891488069141484E-3</v>
      </c>
      <c r="N1320">
        <v>-1.246630819596402E-4</v>
      </c>
    </row>
    <row r="1321" spans="1:14">
      <c r="A1321" s="2">
        <v>45383</v>
      </c>
      <c r="B1321">
        <f>(Prices!B1321 - Prices!B1320) / Prices!B1320</f>
        <v>-8.455681926342249E-3</v>
      </c>
      <c r="C1321">
        <f>(Prices!D1321 - Prices!D1320) / Prices!D1320</f>
        <v>3.2708522115513831E-3</v>
      </c>
      <c r="D1321">
        <f>(Prices!F1321 - Prices!F1320) / Prices!F1320</f>
        <v>3.0212564226731447E-2</v>
      </c>
      <c r="E1321">
        <f>(Prices!G1321 - Prices!G1320) / Prices!G1320</f>
        <v>-2.5918715350232947E-3</v>
      </c>
      <c r="F1321">
        <f>(Prices!H1321 - Prices!H1320) / Prices!H1320</f>
        <v>-6.7897880941104154E-3</v>
      </c>
      <c r="G1321">
        <f>(Prices!I1321 - Prices!I1320) / Prices!I1320</f>
        <v>9.1510288643117145E-3</v>
      </c>
      <c r="H1321">
        <f>(Prices!J1321 - Prices!J1320) / Prices!J1320</f>
        <v>7.7468285734126475E-5</v>
      </c>
      <c r="I1321">
        <f>(Prices!K1321 - Prices!K1320) / Prices!K1320</f>
        <v>-1.0292760943290387E-2</v>
      </c>
      <c r="J1321">
        <f>(Prices!P1321 - Prices!P1320) / Prices!P1320</f>
        <v>-3.2424602491561713E-3</v>
      </c>
      <c r="K1321">
        <f>(Prices!S1321 - Prices!S1320) / Prices!S1320</f>
        <v>6.4521575944448848E-3</v>
      </c>
      <c r="L1321">
        <v>2.1170880289033247E-3</v>
      </c>
      <c r="M1321">
        <v>-3.9864692636890284E-3</v>
      </c>
      <c r="N1321">
        <v>-1.3106507802344205E-3</v>
      </c>
    </row>
    <row r="1322" spans="1:14">
      <c r="A1322" s="2">
        <v>45384</v>
      </c>
      <c r="B1322">
        <f>(Prices!B1322 - Prices!B1321) / Prices!B1321</f>
        <v>-6.9988732391302886E-3</v>
      </c>
      <c r="C1322">
        <f>(Prices!D1322 - Prices!D1321) / Prices!D1321</f>
        <v>-1.5472110151307848E-3</v>
      </c>
      <c r="D1322">
        <f>(Prices!F1322 - Prices!F1321) / Prices!F1321</f>
        <v>-5.9811488804976231E-3</v>
      </c>
      <c r="E1322">
        <f>(Prices!G1322 - Prices!G1321) / Prices!G1321</f>
        <v>-3.1696798184605425E-4</v>
      </c>
      <c r="F1322">
        <f>(Prices!H1322 - Prices!H1321) / Prices!H1321</f>
        <v>-4.0210154446844562E-4</v>
      </c>
      <c r="G1322">
        <f>(Prices!I1322 - Prices!I1321) / Prices!I1321</f>
        <v>-7.3722389783589162E-3</v>
      </c>
      <c r="H1322">
        <f>(Prices!J1322 - Prices!J1321) / Prices!J1321</f>
        <v>-1.0081500967349352E-2</v>
      </c>
      <c r="I1322">
        <f>(Prices!K1322 - Prices!K1321) / Prices!K1321</f>
        <v>-6.2183266403913412E-5</v>
      </c>
      <c r="J1322">
        <f>(Prices!P1322 - Prices!P1321) / Prices!P1321</f>
        <v>-4.9024062767074369E-2</v>
      </c>
      <c r="K1322">
        <f>(Prices!S1322 - Prices!S1321) / Prices!S1321</f>
        <v>1.9574368100583859E-2</v>
      </c>
      <c r="L1322">
        <v>-8.6301718686686811E-3</v>
      </c>
      <c r="M1322">
        <v>-6.203689481551161E-3</v>
      </c>
      <c r="N1322">
        <v>-6.5407980376696049E-3</v>
      </c>
    </row>
    <row r="1323" spans="1:14">
      <c r="A1323" s="2">
        <v>45385</v>
      </c>
      <c r="B1323">
        <f>(Prices!B1323 - Prices!B1322) / Prices!B1322</f>
        <v>4.7974755556977533E-3</v>
      </c>
      <c r="C1323">
        <f>(Prices!D1323 - Prices!D1322) / Prices!D1322</f>
        <v>9.5190724304792061E-3</v>
      </c>
      <c r="D1323">
        <f>(Prices!F1323 - Prices!F1322) / Prices!F1322</f>
        <v>2.3290896785571496E-3</v>
      </c>
      <c r="E1323">
        <f>(Prices!G1323 - Prices!G1322) / Prices!G1322</f>
        <v>-2.1999713964620839E-2</v>
      </c>
      <c r="F1323">
        <f>(Prices!H1323 - Prices!H1322) / Prices!H1322</f>
        <v>-2.8159228011687769E-3</v>
      </c>
      <c r="G1323">
        <f>(Prices!I1323 - Prices!I1322) / Prices!I1322</f>
        <v>-2.349099532630205E-3</v>
      </c>
      <c r="H1323">
        <f>(Prices!J1323 - Prices!J1322) / Prices!J1322</f>
        <v>-5.4554807139442565E-3</v>
      </c>
      <c r="I1323">
        <f>(Prices!K1323 - Prices!K1322) / Prices!K1322</f>
        <v>-2.7527045194250668E-2</v>
      </c>
      <c r="J1323">
        <f>(Prices!P1323 - Prices!P1322) / Prices!P1322</f>
        <v>1.0502310200559254E-2</v>
      </c>
      <c r="K1323">
        <f>(Prices!S1323 - Prices!S1322) / Prices!S1322</f>
        <v>1.6767605204128438E-4</v>
      </c>
      <c r="L1323">
        <v>2.244311716232043E-3</v>
      </c>
      <c r="M1323">
        <v>5.4369662265695605E-3</v>
      </c>
      <c r="N1323">
        <v>9.01629140434021E-4</v>
      </c>
    </row>
    <row r="1324" spans="1:14">
      <c r="A1324" s="2">
        <v>45386</v>
      </c>
      <c r="B1324">
        <f>(Prices!B1324 - Prices!B1323) / Prices!B1323</f>
        <v>-4.8922677360688852E-3</v>
      </c>
      <c r="C1324">
        <f>(Prices!D1324 - Prices!D1323) / Prices!D1323</f>
        <v>-1.321201476742262E-2</v>
      </c>
      <c r="D1324">
        <f>(Prices!F1324 - Prices!F1323) / Prices!F1323</f>
        <v>-2.8336958363051602E-2</v>
      </c>
      <c r="E1324">
        <f>(Prices!G1324 - Prices!G1323) / Prices!G1323</f>
        <v>-1.1409133694943145E-2</v>
      </c>
      <c r="F1324">
        <f>(Prices!H1324 - Prices!H1323) / Prices!H1323</f>
        <v>-7.6086133453104549E-3</v>
      </c>
      <c r="G1324">
        <f>(Prices!I1324 - Prices!I1323) / Prices!I1323</f>
        <v>-6.1123488962397006E-3</v>
      </c>
      <c r="H1324">
        <f>(Prices!J1324 - Prices!J1323) / Prices!J1323</f>
        <v>-3.4384799390256827E-2</v>
      </c>
      <c r="I1324">
        <f>(Prices!K1324 - Prices!K1323) / Prices!K1323</f>
        <v>-4.4826526287444863E-3</v>
      </c>
      <c r="J1324">
        <f>(Prices!P1324 - Prices!P1323) / Prices!P1323</f>
        <v>1.621330115436858E-2</v>
      </c>
      <c r="K1324">
        <f>(Prices!S1324 - Prices!S1323) / Prices!S1323</f>
        <v>3.5204709141014611E-3</v>
      </c>
      <c r="L1324">
        <v>-1.5290752420468463E-2</v>
      </c>
      <c r="M1324">
        <v>-8.0112622492633425E-3</v>
      </c>
      <c r="N1324">
        <v>-1.2317722310221929E-2</v>
      </c>
    </row>
    <row r="1325" spans="1:14">
      <c r="A1325" s="2">
        <v>45387</v>
      </c>
      <c r="B1325">
        <f>(Prices!B1325 - Prices!B1324) / Prices!B1324</f>
        <v>4.5018044942599107E-3</v>
      </c>
      <c r="C1325">
        <f>(Prices!D1325 - Prices!D1324) / Prices!D1324</f>
        <v>2.816670735677115E-2</v>
      </c>
      <c r="D1325">
        <f>(Prices!F1325 - Prices!F1324) / Prices!F1324</f>
        <v>1.3087014444464348E-2</v>
      </c>
      <c r="E1325">
        <f>(Prices!G1325 - Prices!G1324) / Prices!G1324</f>
        <v>-7.2134645989616693E-4</v>
      </c>
      <c r="F1325">
        <f>(Prices!H1325 - Prices!H1324) / Prices!H1324</f>
        <v>9.2000961077802462E-3</v>
      </c>
      <c r="G1325">
        <f>(Prices!I1325 - Prices!I1324) / Prices!I1324</f>
        <v>1.8282620080771594E-2</v>
      </c>
      <c r="H1325">
        <f>(Prices!J1325 - Prices!J1324) / Prices!J1324</f>
        <v>2.4480724492817973E-2</v>
      </c>
      <c r="I1325">
        <f>(Prices!K1325 - Prices!K1324) / Prices!K1324</f>
        <v>4.1813526386932269E-3</v>
      </c>
      <c r="J1325">
        <f>(Prices!P1325 - Prices!P1324) / Prices!P1324</f>
        <v>-3.6292482565110237E-2</v>
      </c>
      <c r="K1325">
        <f>(Prices!S1325 - Prices!S1324) / Prices!S1324</f>
        <v>1.3782231442551876E-2</v>
      </c>
      <c r="L1325">
        <v>1.1783935882999256E-2</v>
      </c>
      <c r="M1325">
        <v>3.6340759805366181E-3</v>
      </c>
      <c r="N1325">
        <v>1.0626063056276662E-2</v>
      </c>
    </row>
    <row r="1326" spans="1:14">
      <c r="A1326" s="2">
        <v>45390</v>
      </c>
      <c r="B1326">
        <f>(Prices!B1326 - Prices!B1325) / Prices!B1325</f>
        <v>-6.6635702991836524E-3</v>
      </c>
      <c r="C1326">
        <f>(Prices!D1326 - Prices!D1325) / Prices!D1325</f>
        <v>6.4837689759837929E-4</v>
      </c>
      <c r="D1326">
        <f>(Prices!F1326 - Prices!F1325) / Prices!F1325</f>
        <v>1.5409969238735059E-2</v>
      </c>
      <c r="E1326">
        <f>(Prices!G1326 - Prices!G1325) / Prices!G1325</f>
        <v>-5.2497029641254177E-3</v>
      </c>
      <c r="F1326">
        <f>(Prices!H1326 - Prices!H1325) / Prices!H1325</f>
        <v>5.2165030810962824E-3</v>
      </c>
      <c r="G1326">
        <f>(Prices!I1326 - Prices!I1325) / Prices!I1325</f>
        <v>-2.1855557303270376E-3</v>
      </c>
      <c r="H1326">
        <f>(Prices!J1326 - Prices!J1325) / Prices!J1325</f>
        <v>-9.9423192829734292E-3</v>
      </c>
      <c r="I1326">
        <f>(Prices!K1326 - Prices!K1325) / Prices!K1325</f>
        <v>-3.8462481708824247E-4</v>
      </c>
      <c r="J1326">
        <f>(Prices!P1326 - Prices!P1325) / Prices!P1325</f>
        <v>4.8999406489528982E-2</v>
      </c>
      <c r="K1326">
        <f>(Prices!S1326 - Prices!S1325) / Prices!S1325</f>
        <v>-6.7562681618901577E-3</v>
      </c>
      <c r="L1326">
        <v>2.9521780043010855E-4</v>
      </c>
      <c r="M1326">
        <v>4.8280800410892095E-3</v>
      </c>
      <c r="N1326">
        <v>3.9868601888197263E-4</v>
      </c>
    </row>
    <row r="1327" spans="1:14">
      <c r="A1327" s="2">
        <v>45391</v>
      </c>
      <c r="B1327">
        <f>(Prices!B1327 - Prices!B1326) / Prices!B1326</f>
        <v>7.2425075201733519E-3</v>
      </c>
      <c r="C1327">
        <f>(Prices!D1327 - Prices!D1326) / Prices!D1326</f>
        <v>2.591909504893436E-3</v>
      </c>
      <c r="D1327">
        <f>(Prices!F1327 - Prices!F1326) / Prices!F1326</f>
        <v>1.130116323735878E-2</v>
      </c>
      <c r="E1327">
        <f>(Prices!G1327 - Prices!G1326) / Prices!G1326</f>
        <v>4.6176919825044772E-3</v>
      </c>
      <c r="F1327">
        <f>(Prices!H1327 - Prices!H1326) / Prices!H1326</f>
        <v>-6.700799573522368E-3</v>
      </c>
      <c r="G1327">
        <f>(Prices!I1327 - Prices!I1326) / Prices!I1326</f>
        <v>3.9803630761582106E-3</v>
      </c>
      <c r="H1327">
        <f>(Prices!J1327 - Prices!J1326) / Prices!J1326</f>
        <v>-2.0417222337909498E-2</v>
      </c>
      <c r="I1327">
        <f>(Prices!K1327 - Prices!K1326) / Prices!K1326</f>
        <v>3.9734641697181747E-3</v>
      </c>
      <c r="J1327">
        <f>(Prices!P1327 - Prices!P1326) / Prices!P1326</f>
        <v>2.2546012554054608E-2</v>
      </c>
      <c r="K1327">
        <f>(Prices!S1327 - Prices!S1326) / Prices!S1326</f>
        <v>5.2260847515645126E-3</v>
      </c>
      <c r="L1327">
        <v>3.6994839619208697E-3</v>
      </c>
      <c r="M1327">
        <v>2.0025413686733045E-4</v>
      </c>
      <c r="N1327">
        <v>1.2377314152282827E-3</v>
      </c>
    </row>
    <row r="1328" spans="1:14">
      <c r="A1328" s="2">
        <v>45392</v>
      </c>
      <c r="B1328">
        <f>(Prices!B1328 - Prices!B1327) / Prices!B1327</f>
        <v>-1.1139288019786898E-2</v>
      </c>
      <c r="C1328">
        <f>(Prices!D1328 - Prices!D1327) / Prices!D1327</f>
        <v>1.5080453603607935E-3</v>
      </c>
      <c r="D1328">
        <f>(Prices!F1328 - Prices!F1327) / Prices!F1327</f>
        <v>-2.9374701059576287E-3</v>
      </c>
      <c r="E1328">
        <f>(Prices!G1328 - Prices!G1327) / Prices!G1327</f>
        <v>-1.3723742970865272E-2</v>
      </c>
      <c r="F1328">
        <f>(Prices!H1328 - Prices!H1327) / Prices!H1327</f>
        <v>-8.5215996520136023E-3</v>
      </c>
      <c r="G1328">
        <f>(Prices!I1328 - Prices!I1327) / Prices!I1327</f>
        <v>-7.0845537567331947E-3</v>
      </c>
      <c r="H1328">
        <f>(Prices!J1328 - Prices!J1327) / Prices!J1327</f>
        <v>1.9741521343631843E-2</v>
      </c>
      <c r="I1328">
        <f>(Prices!K1328 - Prices!K1327) / Prices!K1327</f>
        <v>3.7023740116605736E-3</v>
      </c>
      <c r="J1328">
        <f>(Prices!P1328 - Prices!P1327) / Prices!P1327</f>
        <v>-2.8946236061949047E-2</v>
      </c>
      <c r="K1328">
        <f>(Prices!S1328 - Prices!S1327) / Prices!S1327</f>
        <v>8.4171982489767913E-3</v>
      </c>
      <c r="L1328">
        <v>-8.728474337687607E-3</v>
      </c>
      <c r="M1328">
        <v>-1.5012076550747849E-2</v>
      </c>
      <c r="N1328">
        <v>-9.6800362408132647E-3</v>
      </c>
    </row>
    <row r="1329" spans="1:14">
      <c r="A1329" s="2">
        <v>45393</v>
      </c>
      <c r="B1329">
        <f>(Prices!B1329 - Prices!B1328) / Prices!B1328</f>
        <v>4.3270904499718932E-2</v>
      </c>
      <c r="C1329">
        <f>(Prices!D1329 - Prices!D1328) / Prices!D1328</f>
        <v>1.6671181255133276E-2</v>
      </c>
      <c r="D1329">
        <f>(Prices!F1329 - Prices!F1328) / Prices!F1328</f>
        <v>2.0942679022514527E-2</v>
      </c>
      <c r="E1329">
        <f>(Prices!G1329 - Prices!G1328) / Prices!G1328</f>
        <v>-9.387529368859367E-3</v>
      </c>
      <c r="F1329">
        <f>(Prices!H1329 - Prices!H1328) / Prices!H1328</f>
        <v>-2.0452195131038815E-4</v>
      </c>
      <c r="G1329">
        <f>(Prices!I1329 - Prices!I1328) / Prices!I1328</f>
        <v>1.1033311681486606E-2</v>
      </c>
      <c r="H1329">
        <f>(Prices!J1329 - Prices!J1328) / Prices!J1328</f>
        <v>4.1096476676858236E-2</v>
      </c>
      <c r="I1329">
        <f>(Prices!K1329 - Prices!K1328) / Prices!K1328</f>
        <v>-8.9036632341982971E-3</v>
      </c>
      <c r="J1329">
        <f>(Prices!P1329 - Prices!P1328) / Prices!P1328</f>
        <v>1.6534767626384953E-2</v>
      </c>
      <c r="K1329">
        <f>(Prices!S1329 - Prices!S1328) / Prices!S1328</f>
        <v>-3.3551563619712084E-3</v>
      </c>
      <c r="L1329">
        <v>1.5968080708649655E-2</v>
      </c>
      <c r="M1329">
        <v>3.6577899167631678E-3</v>
      </c>
      <c r="N1329">
        <v>7.2146516459721541E-3</v>
      </c>
    </row>
    <row r="1330" spans="1:14">
      <c r="A1330" s="2">
        <v>45394</v>
      </c>
      <c r="B1330">
        <f>(Prices!B1330 - Prices!B1329) / Prices!B1329</f>
        <v>8.6268082189374668E-3</v>
      </c>
      <c r="C1330">
        <f>(Prices!D1330 - Prices!D1329) / Prices!D1329</f>
        <v>-1.5445639364236773E-2</v>
      </c>
      <c r="D1330">
        <f>(Prices!F1330 - Prices!F1329) / Prices!F1329</f>
        <v>-1.0538878842676489E-2</v>
      </c>
      <c r="E1330">
        <f>(Prices!G1330 - Prices!G1329) / Prices!G1329</f>
        <v>-8.5354423655274077E-3</v>
      </c>
      <c r="F1330">
        <f>(Prices!H1330 - Prices!H1329) / Prices!H1329</f>
        <v>-6.4677891486169203E-2</v>
      </c>
      <c r="G1330">
        <f>(Prices!I1330 - Prices!I1329) / Prices!I1329</f>
        <v>-1.4091069045934899E-2</v>
      </c>
      <c r="H1330">
        <f>(Prices!J1330 - Prices!J1329) / Prices!J1329</f>
        <v>-2.6816494153395574E-2</v>
      </c>
      <c r="I1330">
        <f>(Prices!K1330 - Prices!K1329) / Prices!K1329</f>
        <v>-3.2726163192322568E-3</v>
      </c>
      <c r="J1330">
        <f>(Prices!P1330 - Prices!P1329) / Prices!P1329</f>
        <v>-2.0332204625772371E-2</v>
      </c>
      <c r="K1330">
        <f>(Prices!S1330 - Prices!S1329) / Prices!S1329</f>
        <v>-1.1659381106072566E-2</v>
      </c>
      <c r="L1330">
        <v>-1.5941690168968188E-2</v>
      </c>
      <c r="M1330">
        <v>-1.7412361689881604E-2</v>
      </c>
      <c r="N1330">
        <v>-1.3632580148211334E-2</v>
      </c>
    </row>
    <row r="1331" spans="1:14">
      <c r="A1331" s="2">
        <v>45397</v>
      </c>
      <c r="B1331">
        <f>(Prices!B1331 - Prices!B1330) / Prices!B1330</f>
        <v>-2.1863659964688802E-2</v>
      </c>
      <c r="C1331">
        <f>(Prices!D1331 - Prices!D1330) / Prices!D1330</f>
        <v>-1.3485250630092139E-2</v>
      </c>
      <c r="D1331">
        <f>(Prices!F1331 - Prices!F1330) / Prices!F1330</f>
        <v>-1.8195570436108879E-2</v>
      </c>
      <c r="E1331">
        <f>(Prices!G1331 - Prices!G1330) / Prices!G1330</f>
        <v>4.7446547322302877E-4</v>
      </c>
      <c r="F1331">
        <f>(Prices!H1331 - Prices!H1330) / Prices!H1330</f>
        <v>5.4711860641306384E-4</v>
      </c>
      <c r="G1331">
        <f>(Prices!I1331 - Prices!I1330) / Prices!I1330</f>
        <v>-1.9578130171729109E-2</v>
      </c>
      <c r="H1331">
        <f>(Prices!J1331 - Prices!J1330) / Prices!J1330</f>
        <v>-2.4777151831574296E-2</v>
      </c>
      <c r="I1331">
        <f>(Prices!K1331 - Prices!K1330) / Prices!K1330</f>
        <v>7.7275499014859447E-4</v>
      </c>
      <c r="J1331">
        <f>(Prices!P1331 - Prices!P1330) / Prices!P1330</f>
        <v>-5.5948594875633792E-2</v>
      </c>
      <c r="K1331">
        <f>(Prices!S1331 - Prices!S1330) / Prices!S1330</f>
        <v>-5.7323053011365194E-3</v>
      </c>
      <c r="L1331">
        <v>-1.6451155107506187E-2</v>
      </c>
      <c r="M1331">
        <v>-3.5030123750881634E-3</v>
      </c>
      <c r="N1331">
        <v>-1.2692622598735121E-2</v>
      </c>
    </row>
    <row r="1332" spans="1:14">
      <c r="A1332" s="2">
        <v>45398</v>
      </c>
      <c r="B1332">
        <f>(Prices!B1332 - Prices!B1331) / Prices!B1331</f>
        <v>-1.9167301288981507E-2</v>
      </c>
      <c r="C1332">
        <f>(Prices!D1332 - Prices!D1331) / Prices!D1331</f>
        <v>-1.6337425168606444E-3</v>
      </c>
      <c r="D1332">
        <f>(Prices!F1332 - Prices!F1331) / Prices!F1331</f>
        <v>-2.9705748095016035E-3</v>
      </c>
      <c r="E1332">
        <f>(Prices!G1332 - Prices!G1331) / Prices!G1331</f>
        <v>-2.1275035903505393E-2</v>
      </c>
      <c r="F1332">
        <f>(Prices!H1332 - Prices!H1331) / Prices!H1331</f>
        <v>-1.1427612450519431E-2</v>
      </c>
      <c r="G1332">
        <f>(Prices!I1332 - Prices!I1331) / Prices!I1331</f>
        <v>2.272542121552667E-3</v>
      </c>
      <c r="H1332">
        <f>(Prices!J1332 - Prices!J1331) / Prices!J1331</f>
        <v>1.6441642646500821E-2</v>
      </c>
      <c r="I1332">
        <f>(Prices!K1332 - Prices!K1331) / Prices!K1331</f>
        <v>3.2161804155820765E-3</v>
      </c>
      <c r="J1332">
        <f>(Prices!P1332 - Prices!P1331) / Prices!P1331</f>
        <v>-2.7062145360474722E-2</v>
      </c>
      <c r="K1332">
        <f>(Prices!S1332 - Prices!S1331) / Prices!S1331</f>
        <v>-8.2720886346670189E-3</v>
      </c>
      <c r="L1332">
        <v>9.2857692262602408E-5</v>
      </c>
      <c r="M1332">
        <v>-1.0545979823091587E-2</v>
      </c>
      <c r="N1332">
        <v>-1.7901949644927488E-3</v>
      </c>
    </row>
    <row r="1333" spans="1:14">
      <c r="A1333" s="2">
        <v>45399</v>
      </c>
      <c r="B1333">
        <f>(Prices!B1333 - Prices!B1332) / Prices!B1332</f>
        <v>-8.1472804374813444E-3</v>
      </c>
      <c r="C1333">
        <f>(Prices!D1333 - Prices!D1332) / Prices!D1332</f>
        <v>-1.1128128209781025E-2</v>
      </c>
      <c r="D1333">
        <f>(Prices!F1333 - Prices!F1332) / Prices!F1332</f>
        <v>6.9301861339317794E-3</v>
      </c>
      <c r="E1333">
        <f>(Prices!G1333 - Prices!G1332) / Prices!G1332</f>
        <v>2.2151938241651153E-3</v>
      </c>
      <c r="F1333">
        <f>(Prices!H1333 - Prices!H1332) / Prices!H1332</f>
        <v>-3.9824547039917918E-3</v>
      </c>
      <c r="G1333">
        <f>(Prices!I1333 - Prices!I1332) / Prices!I1332</f>
        <v>-6.6090306615831486E-3</v>
      </c>
      <c r="H1333">
        <f>(Prices!J1333 - Prices!J1332) / Prices!J1332</f>
        <v>-3.8666181852729735E-2</v>
      </c>
      <c r="I1333">
        <f>(Prices!K1333 - Prices!K1332) / Prices!K1332</f>
        <v>6.4766895024669612E-3</v>
      </c>
      <c r="J1333">
        <f>(Prices!P1333 - Prices!P1332) / Prices!P1332</f>
        <v>-1.0565868854054538E-2</v>
      </c>
      <c r="K1333">
        <f>(Prices!S1333 - Prices!S1332) / Prices!S1332</f>
        <v>-5.0546041312341612E-4</v>
      </c>
      <c r="L1333">
        <v>-1.22013256617176E-2</v>
      </c>
      <c r="M1333">
        <v>6.2695871639121246E-4</v>
      </c>
      <c r="N1333">
        <v>-6.0288277025532938E-3</v>
      </c>
    </row>
    <row r="1334" spans="1:14">
      <c r="A1334" s="2">
        <v>45400</v>
      </c>
      <c r="B1334">
        <f>(Prices!B1334 - Prices!B1333) / Prices!B1333</f>
        <v>-5.7143322826628401E-3</v>
      </c>
      <c r="C1334">
        <f>(Prices!D1334 - Prices!D1333) / Prices!D1333</f>
        <v>-1.1363622972558565E-2</v>
      </c>
      <c r="D1334">
        <f>(Prices!F1334 - Prices!F1333) / Prices!F1333</f>
        <v>3.4732347916807569E-3</v>
      </c>
      <c r="E1334">
        <f>(Prices!G1334 - Prices!G1333) / Prices!G1333</f>
        <v>6.7004059682592822E-3</v>
      </c>
      <c r="F1334">
        <f>(Prices!H1334 - Prices!H1333) / Prices!H1333</f>
        <v>6.4972002161878383E-3</v>
      </c>
      <c r="G1334">
        <f>(Prices!I1334 - Prices!I1333) / Prices!I1333</f>
        <v>-1.838095206638754E-2</v>
      </c>
      <c r="H1334">
        <f>(Prices!J1334 - Prices!J1333) / Prices!J1333</f>
        <v>7.5682499565356328E-3</v>
      </c>
      <c r="I1334">
        <f>(Prices!K1334 - Prices!K1333) / Prices!K1333</f>
        <v>8.5729021374330843E-3</v>
      </c>
      <c r="J1334">
        <f>(Prices!P1334 - Prices!P1333) / Prices!P1333</f>
        <v>-3.5509838409960894E-2</v>
      </c>
      <c r="K1334">
        <f>(Prices!S1334 - Prices!S1333) / Prices!S1333</f>
        <v>-9.2733961123451537E-4</v>
      </c>
      <c r="L1334">
        <v>-5.706255795602461E-3</v>
      </c>
      <c r="M1334">
        <v>-1.0442200207404402E-3</v>
      </c>
      <c r="N1334">
        <v>-2.2826536297786181E-3</v>
      </c>
    </row>
    <row r="1335" spans="1:14">
      <c r="A1335" s="2">
        <v>45401</v>
      </c>
      <c r="B1335">
        <f>(Prices!B1335 - Prices!B1334) / Prices!B1334</f>
        <v>-1.2212490520147307E-2</v>
      </c>
      <c r="C1335">
        <f>(Prices!D1335 - Prices!D1334) / Prices!D1334</f>
        <v>-2.5610960309269154E-2</v>
      </c>
      <c r="D1335">
        <f>(Prices!F1335 - Prices!F1334) / Prices!F1334</f>
        <v>-1.2306656215589329E-2</v>
      </c>
      <c r="E1335">
        <f>(Prices!G1335 - Prices!G1334) / Prices!G1334</f>
        <v>1.4889506427831869E-2</v>
      </c>
      <c r="F1335">
        <f>(Prices!H1335 - Prices!H1334) / Prices!H1334</f>
        <v>2.510340851944606E-2</v>
      </c>
      <c r="G1335">
        <f>(Prices!I1335 - Prices!I1334) / Prices!I1334</f>
        <v>-1.2739046388500536E-2</v>
      </c>
      <c r="H1335">
        <f>(Prices!J1335 - Prices!J1334) / Prices!J1334</f>
        <v>-0.1000460047328169</v>
      </c>
      <c r="I1335">
        <f>(Prices!K1335 - Prices!K1334) / Prices!K1334</f>
        <v>5.4042382068575732E-3</v>
      </c>
      <c r="J1335">
        <f>(Prices!P1335 - Prices!P1334) / Prices!P1334</f>
        <v>-1.9208895916184469E-2</v>
      </c>
      <c r="K1335">
        <f>(Prices!S1335 - Prices!S1334) / Prices!S1334</f>
        <v>1.1474881325394912E-2</v>
      </c>
      <c r="L1335">
        <v>-2.0689204466145774E-2</v>
      </c>
      <c r="M1335">
        <v>6.2722084200874642E-4</v>
      </c>
      <c r="N1335">
        <v>-8.3671478536929845E-3</v>
      </c>
    </row>
    <row r="1336" spans="1:14">
      <c r="A1336" s="2">
        <v>45404</v>
      </c>
      <c r="B1336">
        <f>(Prices!B1336 - Prices!B1335) / Prices!B1335</f>
        <v>5.0906470245743497E-3</v>
      </c>
      <c r="C1336">
        <f>(Prices!D1336 - Prices!D1335) / Prices!D1335</f>
        <v>1.4888568814227229E-2</v>
      </c>
      <c r="D1336">
        <f>(Prices!F1336 - Prices!F1335) / Prices!F1335</f>
        <v>1.4212216949199892E-2</v>
      </c>
      <c r="E1336">
        <f>(Prices!G1336 - Prices!G1335) / Prices!G1335</f>
        <v>8.1805020644753826E-3</v>
      </c>
      <c r="F1336">
        <f>(Prices!H1336 - Prices!H1335) / Prices!H1335</f>
        <v>1.942962088559131E-2</v>
      </c>
      <c r="G1336">
        <f>(Prices!I1336 - Prices!I1335) / Prices!I1335</f>
        <v>4.6100475737449031E-3</v>
      </c>
      <c r="H1336">
        <f>(Prices!J1336 - Prices!J1335) / Prices!J1335</f>
        <v>4.3543295815025217E-2</v>
      </c>
      <c r="I1336">
        <f>(Prices!K1336 - Prices!K1335) / Prices!K1335</f>
        <v>1.5176286148409494E-2</v>
      </c>
      <c r="J1336">
        <f>(Prices!P1336 - Prices!P1335) / Prices!P1335</f>
        <v>-3.400203941675628E-2</v>
      </c>
      <c r="K1336">
        <f>(Prices!S1336 - Prices!S1335) / Prices!S1335</f>
        <v>5.6722497068867105E-3</v>
      </c>
      <c r="L1336">
        <v>1.0056627982793272E-2</v>
      </c>
      <c r="M1336">
        <v>1.0865154361929247E-2</v>
      </c>
      <c r="N1336">
        <v>8.6794001371625889E-3</v>
      </c>
    </row>
    <row r="1337" spans="1:14">
      <c r="A1337" s="2">
        <v>45405</v>
      </c>
      <c r="B1337">
        <f>(Prices!B1337 - Prices!B1336) / Prices!B1336</f>
        <v>6.3918834545221258E-3</v>
      </c>
      <c r="C1337">
        <f>(Prices!D1337 - Prices!D1336) / Prices!D1336</f>
        <v>1.3033897276310659E-2</v>
      </c>
      <c r="D1337">
        <f>(Prices!F1337 - Prices!F1336) / Prices!F1336</f>
        <v>1.26696480921107E-2</v>
      </c>
      <c r="E1337">
        <f>(Prices!G1337 - Prices!G1336) / Prices!G1336</f>
        <v>2.9506790546169571E-3</v>
      </c>
      <c r="F1337">
        <f>(Prices!H1337 - Prices!H1336) / Prices!H1336</f>
        <v>1.4413037183715036E-2</v>
      </c>
      <c r="G1337">
        <f>(Prices!I1337 - Prices!I1336) / Prices!I1336</f>
        <v>1.6485655894124214E-2</v>
      </c>
      <c r="H1337">
        <f>(Prices!J1337 - Prices!J1336) / Prices!J1336</f>
        <v>3.6532707039888E-2</v>
      </c>
      <c r="I1337">
        <f>(Prices!K1337 - Prices!K1336) / Prices!K1336</f>
        <v>5.9798625736302595E-3</v>
      </c>
      <c r="J1337">
        <f>(Prices!P1337 - Prices!P1336) / Prices!P1336</f>
        <v>1.8514534090260517E-2</v>
      </c>
      <c r="K1337">
        <f>(Prices!S1337 - Prices!S1336) / Prices!S1336</f>
        <v>3.8984849233420736E-3</v>
      </c>
      <c r="L1337">
        <v>1.4922903494324359E-2</v>
      </c>
      <c r="M1337">
        <v>1.0128113724511787E-2</v>
      </c>
      <c r="N1337">
        <v>1.2613096320259894E-2</v>
      </c>
    </row>
    <row r="1338" spans="1:14">
      <c r="A1338" s="2">
        <v>45406</v>
      </c>
      <c r="B1338">
        <f>(Prices!B1338 - Prices!B1337) / Prices!B1337</f>
        <v>1.270220485729485E-2</v>
      </c>
      <c r="C1338">
        <f>(Prices!D1338 - Prices!D1337) / Prices!D1337</f>
        <v>-1.6430862529558009E-2</v>
      </c>
      <c r="D1338">
        <f>(Prices!F1338 - Prices!F1337) / Prices!F1337</f>
        <v>5.4974043489043906E-3</v>
      </c>
      <c r="E1338">
        <f>(Prices!G1338 - Prices!G1337) / Prices!G1337</f>
        <v>-6.8868401376530278E-3</v>
      </c>
      <c r="F1338">
        <f>(Prices!H1338 - Prices!H1337) / Prices!H1337</f>
        <v>4.8922710092843122E-3</v>
      </c>
      <c r="G1338">
        <f>(Prices!I1338 - Prices!I1337) / Prices!I1337</f>
        <v>3.6556606457063116E-3</v>
      </c>
      <c r="H1338">
        <f>(Prices!J1338 - Prices!J1337) / Prices!J1337</f>
        <v>-3.3316018140296402E-2</v>
      </c>
      <c r="I1338">
        <f>(Prices!K1338 - Prices!K1337) / Prices!K1337</f>
        <v>6.8112387844242606E-3</v>
      </c>
      <c r="J1338">
        <f>(Prices!P1338 - Prices!P1337) / Prices!P1337</f>
        <v>0.120611094072528</v>
      </c>
      <c r="K1338">
        <f>(Prices!S1338 - Prices!S1337) / Prices!S1337</f>
        <v>1.6531856264264826E-4</v>
      </c>
      <c r="L1338">
        <v>3.3877363696945251E-3</v>
      </c>
      <c r="M1338">
        <v>-2.8648509667689734E-3</v>
      </c>
      <c r="N1338">
        <v>-7.3144572280783491E-4</v>
      </c>
    </row>
    <row r="1339" spans="1:14">
      <c r="A1339" s="2">
        <v>45407</v>
      </c>
      <c r="B1339">
        <f>(Prices!B1339 - Prices!B1338) / Prices!B1338</f>
        <v>5.1472308809825049E-3</v>
      </c>
      <c r="C1339">
        <f>(Prices!D1339 - Prices!D1338) / Prices!D1338</f>
        <v>-1.6535467634067477E-2</v>
      </c>
      <c r="D1339">
        <f>(Prices!F1339 - Prices!F1338) / Prices!F1338</f>
        <v>-1.9669603679576854E-2</v>
      </c>
      <c r="E1339">
        <f>(Prices!G1339 - Prices!G1338) / Prices!G1338</f>
        <v>-1.1512782754317562E-2</v>
      </c>
      <c r="F1339">
        <f>(Prices!H1339 - Prices!H1338) / Prices!H1338</f>
        <v>1.5019548437060918E-3</v>
      </c>
      <c r="G1339">
        <f>(Prices!I1339 - Prices!I1338) / Prices!I1338</f>
        <v>-2.4495026445813289E-2</v>
      </c>
      <c r="H1339">
        <f>(Prices!J1339 - Prices!J1338) / Prices!J1338</f>
        <v>3.7087312267043288E-2</v>
      </c>
      <c r="I1339">
        <f>(Prices!K1339 - Prices!K1338) / Prices!K1338</f>
        <v>-3.0752054904961164E-4</v>
      </c>
      <c r="J1339">
        <f>(Prices!P1339 - Prices!P1338) / Prices!P1338</f>
        <v>4.9651437430025494E-2</v>
      </c>
      <c r="K1339">
        <f>(Prices!S1339 - Prices!S1338) / Prices!S1338</f>
        <v>2.3131400642062124E-3</v>
      </c>
      <c r="L1339">
        <v>-4.8298990932333259E-3</v>
      </c>
      <c r="M1339">
        <v>-4.3095396720359931E-3</v>
      </c>
      <c r="N1339">
        <v>-4.1335641892639458E-3</v>
      </c>
    </row>
    <row r="1340" spans="1:14">
      <c r="A1340" s="2">
        <v>45408</v>
      </c>
      <c r="B1340">
        <f>(Prices!B1340 - Prices!B1339) / Prices!B1339</f>
        <v>-3.4728016689147961E-3</v>
      </c>
      <c r="C1340">
        <f>(Prices!D1340 - Prices!D1339) / Prices!D1339</f>
        <v>3.4260361668536785E-2</v>
      </c>
      <c r="D1340">
        <f>(Prices!F1340 - Prices!F1339) / Prices!F1339</f>
        <v>0.10224365001180709</v>
      </c>
      <c r="E1340">
        <f>(Prices!G1340 - Prices!G1339) / Prices!G1339</f>
        <v>-4.6316163499902432E-3</v>
      </c>
      <c r="F1340">
        <f>(Prices!H1340 - Prices!H1339) / Prices!H1339</f>
        <v>6.2071829514607623E-4</v>
      </c>
      <c r="G1340">
        <f>(Prices!I1340 - Prices!I1339) / Prices!I1339</f>
        <v>1.8243690710716798E-2</v>
      </c>
      <c r="H1340">
        <f>(Prices!J1340 - Prices!J1339) / Prices!J1339</f>
        <v>6.1755794501709385E-2</v>
      </c>
      <c r="I1340">
        <f>(Prices!K1340 - Prices!K1339) / Prices!K1339</f>
        <v>-7.7516092025970082E-3</v>
      </c>
      <c r="J1340">
        <f>(Prices!P1340 - Prices!P1339) / Prices!P1339</f>
        <v>-1.1105884774887241E-2</v>
      </c>
      <c r="K1340">
        <f>(Prices!S1340 - Prices!S1339) / Prices!S1339</f>
        <v>-2.7775575492711032E-2</v>
      </c>
      <c r="L1340">
        <v>1.5431695223620048E-2</v>
      </c>
      <c r="M1340">
        <v>7.4196983468821052E-3</v>
      </c>
      <c r="N1340">
        <v>1.0009091632595526E-2</v>
      </c>
    </row>
    <row r="1341" spans="1:14">
      <c r="A1341" s="2">
        <v>45411</v>
      </c>
      <c r="B1341">
        <f>(Prices!B1341 - Prices!B1340) / Prices!B1340</f>
        <v>2.4808031789288733E-2</v>
      </c>
      <c r="C1341">
        <f>(Prices!D1341 - Prices!D1340) / Prices!D1340</f>
        <v>7.4602585074419938E-3</v>
      </c>
      <c r="D1341">
        <f>(Prices!F1341 - Prices!F1340) / Prices!F1340</f>
        <v>-3.3730794358468111E-2</v>
      </c>
      <c r="E1341">
        <f>(Prices!G1341 - Prices!G1340) / Prices!G1340</f>
        <v>4.6531680391596669E-3</v>
      </c>
      <c r="F1341">
        <f>(Prices!H1341 - Prices!H1340) / Prices!H1340</f>
        <v>-1.0854609660969226E-3</v>
      </c>
      <c r="G1341">
        <f>(Prices!I1341 - Prices!I1340) / Prices!I1340</f>
        <v>-1.0016696396153194E-2</v>
      </c>
      <c r="H1341">
        <f>(Prices!J1341 - Prices!J1340) / Prices!J1340</f>
        <v>2.5065820617642355E-4</v>
      </c>
      <c r="I1341">
        <f>(Prices!K1341 - Prices!K1340) / Prices!K1340</f>
        <v>2.2940370660026479E-3</v>
      </c>
      <c r="J1341">
        <f>(Prices!P1341 - Prices!P1340) / Prices!P1340</f>
        <v>0.15306917103399539</v>
      </c>
      <c r="K1341">
        <f>(Prices!S1341 - Prices!S1340) / Prices!S1340</f>
        <v>1.424219557443502E-2</v>
      </c>
      <c r="L1341">
        <v>4.0603543110084269E-3</v>
      </c>
      <c r="M1341">
        <v>5.5237267001606348E-3</v>
      </c>
      <c r="N1341">
        <v>3.4888295152599733E-3</v>
      </c>
    </row>
    <row r="1342" spans="1:14">
      <c r="A1342" s="2">
        <v>45412</v>
      </c>
      <c r="B1342">
        <f>(Prices!B1342 - Prices!B1341) / Prices!B1341</f>
        <v>-1.8270882312990393E-2</v>
      </c>
      <c r="C1342">
        <f>(Prices!D1342 - Prices!D1341) / Prices!D1341</f>
        <v>-3.2935491228684097E-2</v>
      </c>
      <c r="D1342">
        <f>(Prices!F1342 - Prices!F1341) / Prices!F1341</f>
        <v>-2.0282775754940356E-2</v>
      </c>
      <c r="E1342">
        <f>(Prices!G1342 - Prices!G1341) / Prices!G1341</f>
        <v>-1.5188714266678617E-2</v>
      </c>
      <c r="F1342">
        <f>(Prices!H1342 - Prices!H1341) / Prices!H1341</f>
        <v>-7.9677180590870447E-3</v>
      </c>
      <c r="G1342">
        <f>(Prices!I1342 - Prices!I1341) / Prices!I1341</f>
        <v>-3.2119371251481503E-2</v>
      </c>
      <c r="H1342">
        <f>(Prices!J1342 - Prices!J1341) / Prices!J1341</f>
        <v>-1.5440190247220487E-2</v>
      </c>
      <c r="I1342">
        <f>(Prices!K1342 - Prices!K1341) / Prices!K1341</f>
        <v>9.5261204107972772E-3</v>
      </c>
      <c r="J1342">
        <f>(Prices!P1342 - Prices!P1341) / Prices!P1341</f>
        <v>-5.5501180639447291E-2</v>
      </c>
      <c r="K1342">
        <f>(Prices!S1342 - Prices!S1341) / Prices!S1341</f>
        <v>-1.1451045333350406E-2</v>
      </c>
      <c r="L1342">
        <v>-1.8856314114586891E-2</v>
      </c>
      <c r="M1342">
        <v>-1.4038644818747231E-2</v>
      </c>
      <c r="N1342">
        <v>-1.5804857092036047E-2</v>
      </c>
    </row>
    <row r="1343" spans="1:14">
      <c r="A1343" s="2">
        <v>45413</v>
      </c>
      <c r="B1343">
        <f>(Prices!B1343 - Prices!B1342) / Prices!B1342</f>
        <v>-6.0470950173147518E-3</v>
      </c>
      <c r="C1343">
        <f>(Prices!D1343 - Prices!D1342) / Prices!D1342</f>
        <v>2.2857142857142857E-2</v>
      </c>
      <c r="D1343">
        <f>(Prices!F1343 - Prices!F1342) / Prices!F1342</f>
        <v>6.634711475336447E-3</v>
      </c>
      <c r="E1343">
        <f>(Prices!G1343 - Prices!G1342) / Prices!G1342</f>
        <v>4.557703088157395E-2</v>
      </c>
      <c r="F1343">
        <f>(Prices!H1343 - Prices!H1342) / Prices!H1342</f>
        <v>6.2591285809832824E-4</v>
      </c>
      <c r="G1343">
        <f>(Prices!I1343 - Prices!I1342) / Prices!I1342</f>
        <v>1.4409382317329597E-2</v>
      </c>
      <c r="H1343">
        <f>(Prices!J1343 - Prices!J1342) / Prices!J1342</f>
        <v>-3.8899878170633555E-2</v>
      </c>
      <c r="I1343">
        <f>(Prices!K1343 - Prices!K1342) / Prices!K1342</f>
        <v>1.2255600552105931E-3</v>
      </c>
      <c r="J1343">
        <f>(Prices!P1343 - Prices!P1342) / Prices!P1342</f>
        <v>-1.7950640048260663E-2</v>
      </c>
      <c r="K1343">
        <f>(Prices!S1343 - Prices!S1342) / Prices!S1342</f>
        <v>-1.8939682035895432E-2</v>
      </c>
      <c r="L1343">
        <v>-7.2304748512573213E-3</v>
      </c>
      <c r="M1343">
        <v>-1.238133438957043E-3</v>
      </c>
      <c r="N1343">
        <v>-3.2507859046560189E-3</v>
      </c>
    </row>
    <row r="1344" spans="1:14">
      <c r="A1344" s="2">
        <v>45414</v>
      </c>
      <c r="B1344">
        <f>(Prices!B1344 - Prices!B1343) / Prices!B1343</f>
        <v>2.2031866341349245E-2</v>
      </c>
      <c r="C1344">
        <f>(Prices!D1344 - Prices!D1343) / Prices!D1343</f>
        <v>3.1955314082140203E-2</v>
      </c>
      <c r="D1344">
        <f>(Prices!F1344 - Prices!F1343) / Prices!F1343</f>
        <v>1.6843652478247033E-2</v>
      </c>
      <c r="E1344">
        <f>(Prices!G1344 - Prices!G1343) / Prices!G1343</f>
        <v>-8.3343664356357629E-3</v>
      </c>
      <c r="F1344">
        <f>(Prices!H1344 - Prices!H1343) / Prices!H1343</f>
        <v>-1.0423438423329523E-3</v>
      </c>
      <c r="G1344">
        <f>(Prices!I1344 - Prices!I1343) / Prices!I1343</f>
        <v>7.3428622086121522E-3</v>
      </c>
      <c r="H1344">
        <f>(Prices!J1344 - Prices!J1343) / Prices!J1343</f>
        <v>3.3429428508553981E-2</v>
      </c>
      <c r="I1344">
        <f>(Prices!K1344 - Prices!K1343) / Prices!K1343</f>
        <v>2.6928347781987375E-3</v>
      </c>
      <c r="J1344">
        <f>(Prices!P1344 - Prices!P1343) / Prices!P1343</f>
        <v>1.1105624235661977E-4</v>
      </c>
      <c r="K1344">
        <f>(Prices!S1344 - Prices!S1343) / Prices!S1343</f>
        <v>1.8098430654499827E-3</v>
      </c>
      <c r="L1344">
        <v>1.2763433411688613E-2</v>
      </c>
      <c r="M1344">
        <v>1.4669436303600441E-2</v>
      </c>
      <c r="N1344">
        <v>9.3275058552560759E-3</v>
      </c>
    </row>
    <row r="1345" spans="1:14">
      <c r="A1345" s="2">
        <v>45415</v>
      </c>
      <c r="B1345">
        <f>(Prices!B1345 - Prices!B1344) / Prices!B1344</f>
        <v>5.9816291677968737E-2</v>
      </c>
      <c r="C1345">
        <f>(Prices!D1345 - Prices!D1344) / Prices!D1344</f>
        <v>8.066292135759762E-3</v>
      </c>
      <c r="D1345">
        <f>(Prices!F1345 - Prices!F1344) / Prices!F1344</f>
        <v>3.7208926377703608E-3</v>
      </c>
      <c r="E1345">
        <f>(Prices!G1345 - Prices!G1344) / Prices!G1344</f>
        <v>-4.335758472584157E-3</v>
      </c>
      <c r="F1345">
        <f>(Prices!H1345 - Prices!H1344) / Prices!H1344</f>
        <v>-6.0003477556518116E-3</v>
      </c>
      <c r="G1345">
        <f>(Prices!I1345 - Prices!I1344) / Prices!I1344</f>
        <v>2.2169675954580817E-2</v>
      </c>
      <c r="H1345">
        <f>(Prices!J1345 - Prices!J1344) / Prices!J1344</f>
        <v>3.4631802441990059E-2</v>
      </c>
      <c r="I1345">
        <f>(Prices!K1345 - Prices!K1344) / Prices!K1344</f>
        <v>3.7841047287431517E-3</v>
      </c>
      <c r="J1345">
        <f>(Prices!P1345 - Prices!P1344) / Prices!P1344</f>
        <v>6.5552356567927846E-3</v>
      </c>
      <c r="K1345">
        <f>(Prices!S1345 - Prices!S1344) / Prices!S1344</f>
        <v>-2.0647350490238634E-3</v>
      </c>
      <c r="L1345">
        <v>2.0098315695532724E-2</v>
      </c>
      <c r="M1345">
        <v>9.1630123543468035E-3</v>
      </c>
      <c r="N1345">
        <v>1.2407902798152595E-2</v>
      </c>
    </row>
    <row r="1346" spans="1:14">
      <c r="A1346" s="2">
        <v>45418</v>
      </c>
      <c r="B1346">
        <f>(Prices!B1346 - Prices!B1345) / Prices!B1345</f>
        <v>-9.1068103187140342E-3</v>
      </c>
      <c r="C1346">
        <f>(Prices!D1346 - Prices!D1345) / Prices!D1345</f>
        <v>1.3371946429286975E-2</v>
      </c>
      <c r="D1346">
        <f>(Prices!F1346 - Prices!F1345) / Prices!F1345</f>
        <v>5.1425586649369442E-3</v>
      </c>
      <c r="E1346">
        <f>(Prices!G1346 - Prices!G1345) / Prices!G1345</f>
        <v>-4.6223680024954378E-3</v>
      </c>
      <c r="F1346">
        <f>(Prices!H1346 - Prices!H1345) / Prices!H1345</f>
        <v>7.821094066120084E-3</v>
      </c>
      <c r="G1346">
        <f>(Prices!I1346 - Prices!I1345) / Prices!I1345</f>
        <v>1.6918336259830028E-2</v>
      </c>
      <c r="H1346">
        <f>(Prices!J1346 - Prices!J1345) / Prices!J1345</f>
        <v>3.7741137089759923E-2</v>
      </c>
      <c r="I1346">
        <f>(Prices!K1346 - Prices!K1345) / Prices!K1345</f>
        <v>-1.2152067562008429E-4</v>
      </c>
      <c r="J1346">
        <f>(Prices!P1346 - Prices!P1345) / Prices!P1345</f>
        <v>1.9703030064168091E-2</v>
      </c>
      <c r="K1346">
        <f>(Prices!S1346 - Prices!S1345) / Prices!S1345</f>
        <v>6.4655770147969078E-3</v>
      </c>
      <c r="L1346">
        <v>1.095347625923654E-2</v>
      </c>
      <c r="M1346">
        <v>7.869324768607416E-3</v>
      </c>
      <c r="N1346">
        <v>1.0085495163638368E-2</v>
      </c>
    </row>
    <row r="1347" spans="1:14">
      <c r="A1347" s="2">
        <v>45419</v>
      </c>
      <c r="B1347">
        <f>(Prices!B1347 - Prices!B1346) / Prices!B1346</f>
        <v>3.797179337377529E-3</v>
      </c>
      <c r="C1347">
        <f>(Prices!D1347 - Prices!D1346) / Prices!D1346</f>
        <v>3.1795209095937657E-4</v>
      </c>
      <c r="D1347">
        <f>(Prices!F1347 - Prices!F1346) / Prices!F1346</f>
        <v>1.8738540892990083E-2</v>
      </c>
      <c r="E1347">
        <f>(Prices!G1347 - Prices!G1346) / Prices!G1346</f>
        <v>9.4226949427687889E-4</v>
      </c>
      <c r="F1347">
        <f>(Prices!H1347 - Prices!H1346) / Prices!H1346</f>
        <v>-1.3020208993319066E-3</v>
      </c>
      <c r="G1347">
        <f>(Prices!I1347 - Prices!I1346) / Prices!I1346</f>
        <v>-1.0156172438581962E-2</v>
      </c>
      <c r="H1347">
        <f>(Prices!J1347 - Prices!J1346) / Prices!J1346</f>
        <v>-1.7212922242615763E-2</v>
      </c>
      <c r="I1347">
        <f>(Prices!K1347 - Prices!K1346) / Prices!K1346</f>
        <v>8.0271221621089923E-3</v>
      </c>
      <c r="J1347">
        <f>(Prices!P1347 - Prices!P1346) / Prices!P1346</f>
        <v>-3.761635178001134E-2</v>
      </c>
      <c r="K1347">
        <f>(Prices!S1347 - Prices!S1346) / Prices!S1346</f>
        <v>-4.9679099849779121E-3</v>
      </c>
      <c r="L1347">
        <v>1.5909131631581188E-4</v>
      </c>
      <c r="M1347">
        <v>1.401454265510523E-3</v>
      </c>
      <c r="N1347">
        <v>1.4323796534924016E-3</v>
      </c>
    </row>
    <row r="1348" spans="1:14">
      <c r="A1348" s="2">
        <v>45420</v>
      </c>
      <c r="B1348">
        <f>(Prices!B1348 - Prices!B1347) / Prices!B1347</f>
        <v>1.8641242900213839E-3</v>
      </c>
      <c r="C1348">
        <f>(Prices!D1348 - Prices!D1347) / Prices!D1347</f>
        <v>-4.0262477694042636E-3</v>
      </c>
      <c r="D1348">
        <f>(Prices!F1348 - Prices!F1347) / Prices!F1347</f>
        <v>-1.0919414131192575E-2</v>
      </c>
      <c r="E1348">
        <f>(Prices!G1348 - Prices!G1347) / Prices!G1347</f>
        <v>1.546595562607834E-3</v>
      </c>
      <c r="F1348">
        <f>(Prices!H1348 - Prices!H1347) / Prices!H1347</f>
        <v>2.0338927313877823E-2</v>
      </c>
      <c r="G1348">
        <f>(Prices!I1348 - Prices!I1347) / Prices!I1347</f>
        <v>2.9315043787153123E-3</v>
      </c>
      <c r="H1348">
        <f>(Prices!J1348 - Prices!J1347) / Prices!J1347</f>
        <v>-1.5680633658772653E-3</v>
      </c>
      <c r="I1348">
        <f>(Prices!K1348 - Prices!K1347) / Prices!K1347</f>
        <v>-4.162403933124819E-3</v>
      </c>
      <c r="J1348">
        <f>(Prices!P1348 - Prices!P1347) / Prices!P1347</f>
        <v>-1.7378079862311806E-2</v>
      </c>
      <c r="K1348">
        <f>(Prices!S1348 - Prices!S1347) / Prices!S1347</f>
        <v>-1.7209517539860752E-4</v>
      </c>
      <c r="L1348">
        <v>-5.9063665943183408E-4</v>
      </c>
      <c r="M1348">
        <v>-9.9962623446585123E-4</v>
      </c>
      <c r="N1348">
        <v>4.206662500267347E-5</v>
      </c>
    </row>
    <row r="1349" spans="1:14">
      <c r="A1349" s="2">
        <v>45421</v>
      </c>
      <c r="B1349">
        <f>(Prices!B1349 - Prices!B1348) / Prices!B1348</f>
        <v>1.0014272912738775E-2</v>
      </c>
      <c r="C1349">
        <f>(Prices!D1349 - Prices!D1348) / Prices!D1348</f>
        <v>7.9787234042553185E-3</v>
      </c>
      <c r="D1349">
        <f>(Prices!F1349 - Prices!F1348) / Prices!F1348</f>
        <v>3.4241769676376594E-3</v>
      </c>
      <c r="E1349">
        <f>(Prices!G1349 - Prices!G1348) / Prices!G1348</f>
        <v>6.0421366986134345E-3</v>
      </c>
      <c r="F1349">
        <f>(Prices!H1349 - Prices!H1348) / Prices!H1348</f>
        <v>9.4556744763102437E-3</v>
      </c>
      <c r="G1349">
        <f>(Prices!I1349 - Prices!I1348) / Prices!I1348</f>
        <v>4.3357947542582605E-3</v>
      </c>
      <c r="H1349">
        <f>(Prices!J1349 - Prices!J1348) / Prices!J1348</f>
        <v>-1.8415646363664839E-2</v>
      </c>
      <c r="I1349">
        <f>(Prices!K1349 - Prices!K1348) / Prices!K1348</f>
        <v>5.8759562590743669E-3</v>
      </c>
      <c r="J1349">
        <f>(Prices!P1349 - Prices!P1348) / Prices!P1348</f>
        <v>-1.5739468754503102E-2</v>
      </c>
      <c r="K1349">
        <f>(Prices!S1349 - Prices!S1348) / Prices!S1348</f>
        <v>1.9715929197612773E-2</v>
      </c>
      <c r="L1349">
        <v>2.1814655255414012E-3</v>
      </c>
      <c r="M1349">
        <v>7.4044899502843124E-3</v>
      </c>
      <c r="N1349">
        <v>5.7422793271774356E-3</v>
      </c>
    </row>
    <row r="1350" spans="1:14">
      <c r="A1350" s="2">
        <v>45422</v>
      </c>
      <c r="B1350">
        <f>(Prices!B1350 - Prices!B1349) / Prices!B1349</f>
        <v>-6.8901708319628243E-3</v>
      </c>
      <c r="C1350">
        <f>(Prices!D1350 - Prices!D1349) / Prices!D1349</f>
        <v>-1.0659653152828016E-2</v>
      </c>
      <c r="D1350">
        <f>(Prices!F1350 - Prices!F1349) / Prices!F1349</f>
        <v>-7.7077542763343172E-3</v>
      </c>
      <c r="E1350">
        <f>(Prices!G1350 - Prices!G1349) / Prices!G1349</f>
        <v>4.0046869988412918E-4</v>
      </c>
      <c r="F1350">
        <f>(Prices!H1350 - Prices!H1349) / Prices!H1349</f>
        <v>6.4304192842817142E-3</v>
      </c>
      <c r="G1350">
        <f>(Prices!I1350 - Prices!I1349) / Prices!I1349</f>
        <v>5.8692209977122258E-3</v>
      </c>
      <c r="H1350">
        <f>(Prices!J1350 - Prices!J1349) / Prices!J1349</f>
        <v>1.2744019687749757E-2</v>
      </c>
      <c r="I1350">
        <f>(Prices!K1350 - Prices!K1349) / Prices!K1349</f>
        <v>4.8785255723122721E-3</v>
      </c>
      <c r="J1350">
        <f>(Prices!P1350 - Prices!P1349) / Prices!P1349</f>
        <v>-2.0352386899783557E-2</v>
      </c>
      <c r="K1350">
        <f>(Prices!S1350 - Prices!S1349) / Prices!S1349</f>
        <v>-4.0528340177239585E-3</v>
      </c>
      <c r="L1350">
        <v>2.3583081470942044E-3</v>
      </c>
      <c r="M1350">
        <v>3.9724429090202642E-4</v>
      </c>
      <c r="N1350">
        <v>1.2339261237709269E-3</v>
      </c>
    </row>
    <row r="1351" spans="1:14">
      <c r="A1351" s="2">
        <v>45425</v>
      </c>
      <c r="B1351">
        <f>(Prices!B1351 - Prices!B1350) / Prices!B1350</f>
        <v>1.7645429202470555E-2</v>
      </c>
      <c r="C1351">
        <f>(Prices!D1351 - Prices!D1350) / Prices!D1350</f>
        <v>-4.8537893325043165E-3</v>
      </c>
      <c r="D1351">
        <f>(Prices!F1351 - Prices!F1350) / Prices!F1350</f>
        <v>2.9053501798857379E-3</v>
      </c>
      <c r="E1351">
        <f>(Prices!G1351 - Prices!G1350) / Prices!G1350</f>
        <v>8.7386880926352516E-3</v>
      </c>
      <c r="F1351">
        <f>(Prices!H1351 - Prices!H1350) / Prices!H1350</f>
        <v>-2.0128505199135295E-4</v>
      </c>
      <c r="G1351">
        <f>(Prices!I1351 - Prices!I1350) / Prices!I1350</f>
        <v>-2.4592793667415264E-3</v>
      </c>
      <c r="H1351">
        <f>(Prices!J1351 - Prices!J1350) / Prices!J1350</f>
        <v>5.7967730554940762E-3</v>
      </c>
      <c r="I1351">
        <f>(Prices!K1351 - Prices!K1350) / Prices!K1350</f>
        <v>-5.8736833226373233E-3</v>
      </c>
      <c r="J1351">
        <f>(Prices!P1351 - Prices!P1350) / Prices!P1350</f>
        <v>2.0300339194898948E-2</v>
      </c>
      <c r="K1351">
        <f>(Prices!S1351 - Prices!S1350) / Prices!S1350</f>
        <v>-4.2381230191991743E-4</v>
      </c>
      <c r="L1351">
        <v>2.3073815297390359E-3</v>
      </c>
      <c r="M1351">
        <v>-1.9870429982256704E-4</v>
      </c>
      <c r="N1351">
        <v>6.2627127856051195E-5</v>
      </c>
    </row>
    <row r="1352" spans="1:14">
      <c r="A1352" s="2">
        <v>45426</v>
      </c>
      <c r="B1352">
        <f>(Prices!B1352 - Prices!B1351) / Prices!B1351</f>
        <v>6.1734218836207982E-3</v>
      </c>
      <c r="C1352">
        <f>(Prices!D1352 - Prices!D1351) / Prices!D1351</f>
        <v>2.6799591594114419E-3</v>
      </c>
      <c r="D1352">
        <f>(Prices!F1352 - Prices!F1351) / Prices!F1351</f>
        <v>7.0947649317147973E-3</v>
      </c>
      <c r="E1352">
        <f>(Prices!G1352 - Prices!G1351) / Prices!G1351</f>
        <v>1.0579574563959898E-3</v>
      </c>
      <c r="F1352">
        <f>(Prices!H1352 - Prices!H1351) / Prices!H1351</f>
        <v>1.3988875215108353E-2</v>
      </c>
      <c r="G1352">
        <f>(Prices!I1352 - Prices!I1351) / Prices!I1351</f>
        <v>6.8644300838719939E-3</v>
      </c>
      <c r="H1352">
        <f>(Prices!J1352 - Prices!J1351) / Prices!J1351</f>
        <v>1.0586405033431464E-2</v>
      </c>
      <c r="I1352">
        <f>(Prices!K1352 - Prices!K1351) / Prices!K1351</f>
        <v>-6.6311223222269441E-4</v>
      </c>
      <c r="J1352">
        <f>(Prices!P1352 - Prices!P1351) / Prices!P1351</f>
        <v>3.2928056793339315E-2</v>
      </c>
      <c r="K1352">
        <f>(Prices!S1352 - Prices!S1351) / Prices!S1351</f>
        <v>6.0704601979840794E-3</v>
      </c>
      <c r="L1352">
        <v>6.4321924241584685E-3</v>
      </c>
      <c r="M1352">
        <v>6.9514425755264142E-3</v>
      </c>
      <c r="N1352">
        <v>4.7415085441577338E-3</v>
      </c>
    </row>
    <row r="1353" spans="1:14">
      <c r="A1353" s="2">
        <v>45427</v>
      </c>
      <c r="B1353">
        <f>(Prices!B1353 - Prices!B1352) / Prices!B1352</f>
        <v>1.2217894820617775E-2</v>
      </c>
      <c r="C1353">
        <f>(Prices!D1353 - Prices!D1352) / Prices!D1352</f>
        <v>-5.7732495256864981E-3</v>
      </c>
      <c r="D1353">
        <f>(Prices!F1353 - Prices!F1352) / Prices!F1352</f>
        <v>1.273925878953079E-2</v>
      </c>
      <c r="E1353">
        <f>(Prices!G1353 - Prices!G1352) / Prices!G1352</f>
        <v>8.5216183001691845E-3</v>
      </c>
      <c r="F1353">
        <f>(Prices!H1353 - Prices!H1352) / Prices!H1352</f>
        <v>2.9775175947420367E-3</v>
      </c>
      <c r="G1353">
        <f>(Prices!I1353 - Prices!I1352) / Prices!I1352</f>
        <v>1.7483881396287961E-2</v>
      </c>
      <c r="H1353">
        <f>(Prices!J1353 - Prices!J1352) / Prices!J1352</f>
        <v>3.5837828335105265E-2</v>
      </c>
      <c r="I1353">
        <f>(Prices!K1353 - Prices!K1352) / Prices!K1352</f>
        <v>4.5245848973978157E-3</v>
      </c>
      <c r="J1353">
        <f>(Prices!P1353 - Prices!P1352) / Prices!P1352</f>
        <v>-2.005067585133154E-2</v>
      </c>
      <c r="K1353">
        <f>(Prices!S1353 - Prices!S1352) / Prices!S1352</f>
        <v>7.7335030636089064E-3</v>
      </c>
      <c r="L1353">
        <v>1.5630273214165775E-2</v>
      </c>
      <c r="M1353">
        <v>1.0059162748621056E-2</v>
      </c>
      <c r="N1353">
        <v>1.2181721049458019E-2</v>
      </c>
    </row>
    <row r="1354" spans="1:14">
      <c r="A1354" s="2">
        <v>45428</v>
      </c>
      <c r="B1354">
        <f>(Prices!B1354 - Prices!B1353) / Prices!B1353</f>
        <v>6.3248950655246574E-4</v>
      </c>
      <c r="C1354">
        <f>(Prices!D1354 - Prices!D1353) / Prices!D1353</f>
        <v>-1.2688857146349892E-2</v>
      </c>
      <c r="D1354">
        <f>(Prices!F1354 - Prices!F1353) / Prices!F1353</f>
        <v>9.6803856112657825E-3</v>
      </c>
      <c r="E1354">
        <f>(Prices!G1354 - Prices!G1353) / Prices!G1353</f>
        <v>1.0545538342930053E-2</v>
      </c>
      <c r="F1354">
        <f>(Prices!H1354 - Prices!H1353) / Prices!H1353</f>
        <v>1.7812381808797958E-3</v>
      </c>
      <c r="G1354">
        <f>(Prices!I1354 - Prices!I1353) / Prices!I1353</f>
        <v>-4.9399103398066139E-3</v>
      </c>
      <c r="H1354">
        <f>(Prices!J1354 - Prices!J1353) / Prices!J1353</f>
        <v>-2.863752971581313E-3</v>
      </c>
      <c r="I1354">
        <f>(Prices!K1354 - Prices!K1353) / Prices!K1353</f>
        <v>8.1077026840005364E-3</v>
      </c>
      <c r="J1354">
        <f>(Prices!P1354 - Prices!P1353) / Prices!P1353</f>
        <v>4.8852854640544343E-3</v>
      </c>
      <c r="K1354">
        <f>(Prices!S1354 - Prices!S1353) / Prices!S1353</f>
        <v>-5.9875274983658272E-3</v>
      </c>
      <c r="L1354">
        <v>-2.0313757299416698E-3</v>
      </c>
      <c r="M1354">
        <v>-5.6629779137212051E-3</v>
      </c>
      <c r="N1354">
        <v>-1.9100576785003101E-3</v>
      </c>
    </row>
    <row r="1355" spans="1:14">
      <c r="A1355" s="2">
        <v>45429</v>
      </c>
      <c r="B1355">
        <f>(Prices!B1355 - Prices!B1354) / Prices!B1354</f>
        <v>1.5804265986539936E-4</v>
      </c>
      <c r="C1355">
        <f>(Prices!D1355 - Prices!D1354) / Prices!D1354</f>
        <v>5.8268912322500142E-3</v>
      </c>
      <c r="D1355">
        <f>(Prices!F1355 - Prices!F1354) / Prices!F1354</f>
        <v>1.0793545603601797E-2</v>
      </c>
      <c r="E1355">
        <f>(Prices!G1355 - Prices!G1354) / Prices!G1354</f>
        <v>2.3336090317766373E-3</v>
      </c>
      <c r="F1355">
        <f>(Prices!H1355 - Prices!H1354) / Prices!H1354</f>
        <v>1.1458463585320256E-2</v>
      </c>
      <c r="G1355">
        <f>(Prices!I1355 - Prices!I1354) / Prices!I1354</f>
        <v>-1.8528023452217125E-3</v>
      </c>
      <c r="H1355">
        <f>(Prices!J1355 - Prices!J1354) / Prices!J1354</f>
        <v>-1.9923930048391311E-2</v>
      </c>
      <c r="I1355">
        <f>(Prices!K1355 - Prices!K1354) / Prices!K1354</f>
        <v>-1.3105961904999255E-3</v>
      </c>
      <c r="J1355">
        <f>(Prices!P1355 - Prices!P1354) / Prices!P1354</f>
        <v>1.498518892046438E-2</v>
      </c>
      <c r="K1355">
        <f>(Prices!S1355 - Prices!S1354) / Prices!S1354</f>
        <v>1.5016496957274477E-2</v>
      </c>
      <c r="L1355">
        <v>-4.8670363041775658E-4</v>
      </c>
      <c r="M1355">
        <v>3.5349537925466095E-3</v>
      </c>
      <c r="N1355">
        <v>1.4816525841511859E-3</v>
      </c>
    </row>
    <row r="1356" spans="1:14">
      <c r="A1356" s="2">
        <v>45432</v>
      </c>
      <c r="B1356">
        <f>(Prices!B1356 - Prices!B1355) / Prices!B1355</f>
        <v>6.1620424849926194E-3</v>
      </c>
      <c r="C1356">
        <f>(Prices!D1356 - Prices!D1355) / Prices!D1355</f>
        <v>-6.2804747226630365E-3</v>
      </c>
      <c r="D1356">
        <f>(Prices!F1356 - Prices!F1355) / Prices!F1355</f>
        <v>4.8848467669677358E-3</v>
      </c>
      <c r="E1356">
        <f>(Prices!G1356 - Prices!G1355) / Prices!G1355</f>
        <v>-1.388554974263575E-2</v>
      </c>
      <c r="F1356">
        <f>(Prices!H1356 - Prices!H1355) / Prices!H1355</f>
        <v>-4.4972916733861334E-2</v>
      </c>
      <c r="G1356">
        <f>(Prices!I1356 - Prices!I1355) / Prices!I1355</f>
        <v>1.2208188701543271E-2</v>
      </c>
      <c r="H1356">
        <f>(Prices!J1356 - Prices!J1355) / Prices!J1355</f>
        <v>2.4881250677350083E-2</v>
      </c>
      <c r="I1356">
        <f>(Prices!K1356 - Prices!K1355) / Prices!K1355</f>
        <v>-1.9685214307149724E-3</v>
      </c>
      <c r="J1356">
        <f>(Prices!P1356 - Prices!P1355) / Prices!P1355</f>
        <v>-1.4144086952910395E-2</v>
      </c>
      <c r="K1356">
        <f>(Prices!S1356 - Prices!S1355) / Prices!S1355</f>
        <v>-8.1076010969147096E-3</v>
      </c>
      <c r="L1356">
        <v>6.9727524013662168E-3</v>
      </c>
      <c r="M1356">
        <v>3.9133620366113586E-4</v>
      </c>
      <c r="N1356">
        <v>9.8624292089459086E-4</v>
      </c>
    </row>
    <row r="1357" spans="1:14">
      <c r="A1357" s="2">
        <v>45433</v>
      </c>
      <c r="B1357">
        <f>(Prices!B1357 - Prices!B1356) / Prices!B1356</f>
        <v>6.8573648017556154E-3</v>
      </c>
      <c r="C1357">
        <f>(Prices!D1357 - Prices!D1356) / Prices!D1356</f>
        <v>-2.1248741632043807E-3</v>
      </c>
      <c r="D1357">
        <f>(Prices!F1357 - Prices!F1356) / Prices!F1356</f>
        <v>5.2565760208335508E-3</v>
      </c>
      <c r="E1357">
        <f>(Prices!G1357 - Prices!G1356) / Prices!G1356</f>
        <v>-1.9808405415953155E-4</v>
      </c>
      <c r="F1357">
        <f>(Prices!H1357 - Prices!H1356) / Prices!H1356</f>
        <v>2.0145203055206298E-2</v>
      </c>
      <c r="G1357">
        <f>(Prices!I1357 - Prices!I1356) / Prices!I1356</f>
        <v>8.6989057097736008E-3</v>
      </c>
      <c r="H1357">
        <f>(Prices!J1357 - Prices!J1356) / Prices!J1356</f>
        <v>6.3938243018316744E-3</v>
      </c>
      <c r="I1357">
        <f>(Prices!K1357 - Prices!K1356) / Prices!K1356</f>
        <v>6.2158864640901468E-3</v>
      </c>
      <c r="J1357">
        <f>(Prices!P1357 - Prices!P1356) / Prices!P1356</f>
        <v>6.6590507907925187E-2</v>
      </c>
      <c r="K1357">
        <f>(Prices!S1357 - Prices!S1356) / Prices!S1356</f>
        <v>-6.9098603511452443E-3</v>
      </c>
      <c r="L1357">
        <v>1.9564250235992965E-3</v>
      </c>
      <c r="M1357">
        <v>-1.5648117934887948E-3</v>
      </c>
      <c r="N1357">
        <v>2.6890827339625663E-3</v>
      </c>
    </row>
    <row r="1358" spans="1:14">
      <c r="A1358" s="2">
        <v>45434</v>
      </c>
      <c r="B1358">
        <f>(Prices!B1358 - Prices!B1357) / Prices!B1357</f>
        <v>-7.5384899219775947E-3</v>
      </c>
      <c r="C1358">
        <f>(Prices!D1358 - Prices!D1357) / Prices!D1357</f>
        <v>-1.0914012742583616E-4</v>
      </c>
      <c r="D1358">
        <f>(Prices!F1358 - Prices!F1357) / Prices!F1357</f>
        <v>-8.2655237145508979E-3</v>
      </c>
      <c r="E1358">
        <f>(Prices!G1358 - Prices!G1357) / Prices!G1357</f>
        <v>1.4942890114122415E-2</v>
      </c>
      <c r="F1358">
        <f>(Prices!H1358 - Prices!H1357) / Prices!H1357</f>
        <v>-6.0645230615582963E-3</v>
      </c>
      <c r="G1358">
        <f>(Prices!I1358 - Prices!I1357) / Prices!I1357</f>
        <v>3.4496412437841181E-3</v>
      </c>
      <c r="H1358">
        <f>(Prices!J1358 - Prices!J1357) / Prices!J1357</f>
        <v>-4.5709611326258939E-3</v>
      </c>
      <c r="I1358">
        <f>(Prices!K1358 - Prices!K1357) / Prices!K1357</f>
        <v>-3.2075037757903122E-3</v>
      </c>
      <c r="J1358">
        <f>(Prices!P1358 - Prices!P1357) / Prices!P1357</f>
        <v>-3.478030697149978E-2</v>
      </c>
      <c r="K1358">
        <f>(Prices!S1358 - Prices!S1357) / Prices!S1357</f>
        <v>-2.011026893998253E-2</v>
      </c>
      <c r="L1358">
        <v>-1.9747113902866391E-4</v>
      </c>
      <c r="M1358">
        <v>-9.4043005591676887E-3</v>
      </c>
      <c r="N1358">
        <v>-2.9070101641568168E-3</v>
      </c>
    </row>
    <row r="1359" spans="1:14">
      <c r="A1359" s="2">
        <v>45435</v>
      </c>
      <c r="B1359">
        <f>(Prices!B1359 - Prices!B1358) / Prices!B1358</f>
        <v>-2.105803263401192E-2</v>
      </c>
      <c r="C1359">
        <f>(Prices!D1359 - Prices!D1358) / Prices!D1358</f>
        <v>-1.1358061353112016E-2</v>
      </c>
      <c r="D1359">
        <f>(Prices!F1359 - Prices!F1358) / Prices!F1358</f>
        <v>-1.604463870515346E-2</v>
      </c>
      <c r="E1359">
        <f>(Prices!G1359 - Prices!G1358) / Prices!G1358</f>
        <v>-2.4755516010198601E-2</v>
      </c>
      <c r="F1359">
        <f>(Prices!H1359 - Prices!H1358) / Prices!H1358</f>
        <v>-7.0093301930618298E-3</v>
      </c>
      <c r="G1359">
        <f>(Prices!I1359 - Prices!I1358) / Prices!I1358</f>
        <v>-8.1762013869399498E-3</v>
      </c>
      <c r="H1359">
        <f>(Prices!J1359 - Prices!J1358) / Prices!J1358</f>
        <v>9.3196526392119783E-2</v>
      </c>
      <c r="I1359">
        <f>(Prices!K1359 - Prices!K1358) / Prices!K1358</f>
        <v>-1.3825191193826188E-2</v>
      </c>
      <c r="J1359">
        <f>(Prices!P1359 - Prices!P1358) / Prices!P1358</f>
        <v>-3.5367248323807915E-2</v>
      </c>
      <c r="K1359">
        <f>(Prices!S1359 - Prices!S1358) / Prices!S1358</f>
        <v>-1.7059323208424404E-2</v>
      </c>
      <c r="L1359">
        <v>-4.4983763057068965E-3</v>
      </c>
      <c r="M1359">
        <v>-5.5381027144475571E-3</v>
      </c>
      <c r="N1359">
        <v>-7.4322941504849161E-3</v>
      </c>
    </row>
    <row r="1360" spans="1:14">
      <c r="A1360" s="2">
        <v>45436</v>
      </c>
      <c r="B1360">
        <f>(Prices!B1360 - Prices!B1359) / Prices!B1359</f>
        <v>1.6588015894454355E-2</v>
      </c>
      <c r="C1360">
        <f>(Prices!D1360 - Prices!D1359) / Prices!D1359</f>
        <v>-1.6570176564539958E-3</v>
      </c>
      <c r="D1360">
        <f>(Prices!F1360 - Prices!F1359) / Prices!F1359</f>
        <v>8.2973069363976495E-3</v>
      </c>
      <c r="E1360">
        <f>(Prices!G1360 - Prices!G1359) / Prices!G1359</f>
        <v>-1.8236458106826895E-2</v>
      </c>
      <c r="F1360">
        <f>(Prices!H1360 - Prices!H1359) / Prices!H1359</f>
        <v>1.9246490529496733E-2</v>
      </c>
      <c r="G1360">
        <f>(Prices!I1360 - Prices!I1359) / Prices!I1359</f>
        <v>7.4004881189927811E-3</v>
      </c>
      <c r="H1360">
        <f>(Prices!J1360 - Prices!J1359) / Prices!J1359</f>
        <v>2.5722731366182517E-2</v>
      </c>
      <c r="I1360">
        <f>(Prices!K1360 - Prices!K1359) / Prices!K1359</f>
        <v>-9.6688088211408277E-4</v>
      </c>
      <c r="J1360">
        <f>(Prices!P1360 - Prices!P1359) / Prices!P1359</f>
        <v>3.1656497214836342E-2</v>
      </c>
      <c r="K1360">
        <f>(Prices!S1360 - Prices!S1359) / Prices!S1359</f>
        <v>-7.9288280744560047E-4</v>
      </c>
      <c r="L1360">
        <v>9.4562864529175485E-3</v>
      </c>
      <c r="M1360">
        <v>8.1541940860765001E-3</v>
      </c>
      <c r="N1360">
        <v>6.8053586875516121E-3</v>
      </c>
    </row>
    <row r="1361" spans="1:14">
      <c r="A1361" s="2">
        <v>45440</v>
      </c>
      <c r="B1361">
        <f>(Prices!B1361 - Prices!B1360) / Prices!B1360</f>
        <v>5.2803796697954396E-5</v>
      </c>
      <c r="C1361">
        <f>(Prices!D1361 - Prices!D1360) / Prices!D1360</f>
        <v>7.7454710732193831E-3</v>
      </c>
      <c r="D1361">
        <f>(Prices!F1361 - Prices!F1360) / Prices!F1360</f>
        <v>8.0574436490274976E-3</v>
      </c>
      <c r="E1361">
        <f>(Prices!G1361 - Prices!G1360) / Prices!G1360</f>
        <v>-1.7622752081885254E-2</v>
      </c>
      <c r="F1361">
        <f>(Prices!H1361 - Prices!H1360) / Prices!H1360</f>
        <v>-6.0285666532199902E-3</v>
      </c>
      <c r="G1361">
        <f>(Prices!I1361 - Prices!I1360) / Prices!I1360</f>
        <v>3.7197286011416179E-4</v>
      </c>
      <c r="H1361">
        <f>(Prices!J1361 - Prices!J1360) / Prices!J1360</f>
        <v>6.9804256369860887E-2</v>
      </c>
      <c r="I1361">
        <f>(Prices!K1361 - Prices!K1360) / Prices!K1360</f>
        <v>-1.3427593204117464E-2</v>
      </c>
      <c r="J1361">
        <f>(Prices!P1361 - Prices!P1360) / Prices!P1360</f>
        <v>-1.3892018616675704E-2</v>
      </c>
      <c r="K1361">
        <f>(Prices!S1361 - Prices!S1360) / Prices!S1360</f>
        <v>1.2696120636499494E-2</v>
      </c>
      <c r="L1361">
        <v>3.7777368675466672E-3</v>
      </c>
      <c r="M1361">
        <v>1.9741073583266918E-4</v>
      </c>
      <c r="N1361">
        <v>8.012364424384048E-4</v>
      </c>
    </row>
    <row r="1362" spans="1:14">
      <c r="A1362" s="2">
        <v>45441</v>
      </c>
      <c r="B1362">
        <f>(Prices!B1362 - Prices!B1361) / Prices!B1361</f>
        <v>1.5789361332587272E-3</v>
      </c>
      <c r="C1362">
        <f>(Prices!D1362 - Prices!D1361) / Prices!D1361</f>
        <v>-7.1364056205989925E-4</v>
      </c>
      <c r="D1362">
        <f>(Prices!F1362 - Prices!F1361) / Prices!F1361</f>
        <v>-2.834530707503152E-3</v>
      </c>
      <c r="E1362">
        <f>(Prices!G1362 - Prices!G1361) / Prices!G1361</f>
        <v>4.1573748932190337E-4</v>
      </c>
      <c r="F1362">
        <f>(Prices!H1362 - Prices!H1361) / Prices!H1361</f>
        <v>-6.967440972519931E-3</v>
      </c>
      <c r="G1362">
        <f>(Prices!I1362 - Prices!I1361) / Prices!I1361</f>
        <v>-2.6724039386781979E-3</v>
      </c>
      <c r="H1362">
        <f>(Prices!J1362 - Prices!J1361) / Prices!J1361</f>
        <v>8.1123240120467358E-3</v>
      </c>
      <c r="I1362">
        <f>(Prices!K1362 - Prices!K1361) / Prices!K1361</f>
        <v>-8.9511356531090623E-3</v>
      </c>
      <c r="J1362">
        <f>(Prices!P1362 - Prices!P1361) / Prices!P1361</f>
        <v>-3.1683030189182848E-3</v>
      </c>
      <c r="K1362">
        <f>(Prices!S1362 - Prices!S1361) / Prices!S1361</f>
        <v>-1.0708634591176174E-2</v>
      </c>
      <c r="L1362">
        <v>-7.0483535541607852E-3</v>
      </c>
      <c r="M1362">
        <v>-1.7159668245880909E-2</v>
      </c>
      <c r="N1362">
        <v>-7.0413929379068785E-3</v>
      </c>
    </row>
    <row r="1363" spans="1:14">
      <c r="A1363" s="2">
        <v>45442</v>
      </c>
      <c r="B1363">
        <f>(Prices!B1363 - Prices!B1362) / Prices!B1362</f>
        <v>5.2549848769426061E-3</v>
      </c>
      <c r="C1363">
        <f>(Prices!D1363 - Prices!D1362) / Prices!D1362</f>
        <v>-1.4833517662160629E-2</v>
      </c>
      <c r="D1363">
        <f>(Prices!F1363 - Prices!F1362) / Prices!F1362</f>
        <v>-2.1546351151011209E-2</v>
      </c>
      <c r="E1363">
        <f>(Prices!G1363 - Prices!G1362) / Prices!G1362</f>
        <v>5.8154733390564034E-3</v>
      </c>
      <c r="F1363">
        <f>(Prices!H1363 - Prices!H1362) / Prices!H1362</f>
        <v>6.1582143303037387E-3</v>
      </c>
      <c r="G1363">
        <f>(Prices!I1363 - Prices!I1362) / Prices!I1362</f>
        <v>-3.3786173675635967E-2</v>
      </c>
      <c r="H1363">
        <f>(Prices!J1363 - Prices!J1362) / Prices!J1362</f>
        <v>-3.7665927192298845E-2</v>
      </c>
      <c r="I1363">
        <f>(Prices!K1363 - Prices!K1362) / Prices!K1362</f>
        <v>5.753302626698876E-3</v>
      </c>
      <c r="J1363">
        <f>(Prices!P1363 - Prices!P1362) / Prices!P1362</f>
        <v>1.4756744473008752E-2</v>
      </c>
      <c r="K1363">
        <f>(Prices!S1363 - Prices!S1362) / Prices!S1362</f>
        <v>3.168040413278124E-3</v>
      </c>
      <c r="L1363">
        <v>-1.0713500920318603E-2</v>
      </c>
      <c r="M1363">
        <v>9.0306142085383283E-3</v>
      </c>
      <c r="N1363">
        <v>-6.7191504754296038E-3</v>
      </c>
    </row>
    <row r="1364" spans="1:14">
      <c r="A1364" s="2">
        <v>45443</v>
      </c>
      <c r="B1364">
        <f>(Prices!B1364 - Prices!B1363) / Prices!B1363</f>
        <v>5.0187093327098524E-3</v>
      </c>
      <c r="C1364">
        <f>(Prices!D1364 - Prices!D1363) / Prices!D1363</f>
        <v>-1.6060700229648287E-2</v>
      </c>
      <c r="D1364">
        <f>(Prices!F1364 - Prices!F1363) / Prices!F1363</f>
        <v>2.266138386387079E-3</v>
      </c>
      <c r="E1364">
        <f>(Prices!G1364 - Prices!G1363) / Prices!G1363</f>
        <v>9.5675915646350074E-3</v>
      </c>
      <c r="F1364">
        <f>(Prices!H1364 - Prices!H1363) / Prices!H1363</f>
        <v>1.6555567049346343E-2</v>
      </c>
      <c r="G1364">
        <f>(Prices!I1364 - Prices!I1363) / Prices!I1363</f>
        <v>1.1093795221801856E-3</v>
      </c>
      <c r="H1364">
        <f>(Prices!J1364 - Prices!J1363) / Prices!J1363</f>
        <v>-7.846189756875073E-3</v>
      </c>
      <c r="I1364">
        <f>(Prices!K1364 - Prices!K1363) / Prices!K1363</f>
        <v>1.2055607340614859E-2</v>
      </c>
      <c r="J1364">
        <f>(Prices!P1364 - Prices!P1363) / Prices!P1363</f>
        <v>-3.9710916815230554E-3</v>
      </c>
      <c r="K1364">
        <f>(Prices!S1364 - Prices!S1363) / Prices!S1363</f>
        <v>2.8686841931932335E-2</v>
      </c>
      <c r="L1364">
        <v>-1.8601609869396349E-3</v>
      </c>
      <c r="M1364">
        <v>8.7510135487936808E-3</v>
      </c>
      <c r="N1364">
        <v>8.7002780260216177E-3</v>
      </c>
    </row>
    <row r="1365" spans="1:14">
      <c r="A1365" s="2">
        <v>45446</v>
      </c>
      <c r="B1365">
        <f>(Prices!B1365 - Prices!B1364) / Prices!B1364</f>
        <v>9.2587687092982093E-3</v>
      </c>
      <c r="C1365">
        <f>(Prices!D1365 - Prices!D1364) / Prices!D1364</f>
        <v>1.0768498470834983E-2</v>
      </c>
      <c r="D1365">
        <f>(Prices!F1365 - Prices!F1364) / Prices!F1364</f>
        <v>3.883982651264899E-3</v>
      </c>
      <c r="E1365">
        <f>(Prices!G1365 - Prices!G1364) / Prices!G1364</f>
        <v>7.2955428287668133E-3</v>
      </c>
      <c r="F1365">
        <f>(Prices!H1365 - Prices!H1364) / Prices!H1364</f>
        <v>-3.997558707141715E-3</v>
      </c>
      <c r="G1365">
        <f>(Prices!I1365 - Prices!I1364) / Prices!I1364</f>
        <v>-3.878488402000791E-3</v>
      </c>
      <c r="H1365">
        <f>(Prices!J1365 - Prices!J1364) / Prices!J1364</f>
        <v>4.8954119303416387E-2</v>
      </c>
      <c r="I1365">
        <f>(Prices!K1365 - Prices!K1364) / Prices!K1364</f>
        <v>6.6847218370676468E-4</v>
      </c>
      <c r="J1365">
        <f>(Prices!P1365 - Prices!P1364) / Prices!P1364</f>
        <v>-1.0051710054563366E-2</v>
      </c>
      <c r="K1365">
        <f>(Prices!S1365 - Prices!S1364) / Prices!S1364</f>
        <v>-2.396387553597799E-2</v>
      </c>
      <c r="L1365">
        <v>5.369304079094547E-3</v>
      </c>
      <c r="M1365">
        <v>2.5630625135601107E-3</v>
      </c>
      <c r="N1365">
        <v>1.0936535134681356E-3</v>
      </c>
    </row>
    <row r="1366" spans="1:14">
      <c r="A1366" s="2">
        <v>45447</v>
      </c>
      <c r="B1366">
        <f>(Prices!B1366 - Prices!B1365) / Prices!B1365</f>
        <v>1.6492261463542451E-3</v>
      </c>
      <c r="C1366">
        <f>(Prices!D1366 - Prices!D1365) / Prices!D1365</f>
        <v>5.6072671331974079E-3</v>
      </c>
      <c r="D1366">
        <f>(Prices!F1366 - Prices!F1365) / Prices!F1365</f>
        <v>3.580419793989249E-3</v>
      </c>
      <c r="E1366">
        <f>(Prices!G1366 - Prices!G1365) / Prices!G1365</f>
        <v>4.0595810274554844E-4</v>
      </c>
      <c r="F1366">
        <f>(Prices!H1366 - Prices!H1365) / Prices!H1365</f>
        <v>-1.318012216557426E-2</v>
      </c>
      <c r="G1366">
        <f>(Prices!I1366 - Prices!I1365) / Prices!I1365</f>
        <v>6.1666537561937155E-3</v>
      </c>
      <c r="H1366">
        <f>(Prices!J1366 - Prices!J1365) / Prices!J1365</f>
        <v>1.2495758547025561E-2</v>
      </c>
      <c r="I1366">
        <f>(Prices!K1366 - Prices!K1365) / Prices!K1365</f>
        <v>1.4333481280795899E-2</v>
      </c>
      <c r="J1366">
        <f>(Prices!P1366 - Prices!P1365) / Prices!P1365</f>
        <v>-8.6220946823954963E-3</v>
      </c>
      <c r="K1366">
        <f>(Prices!S1366 - Prices!S1365) / Prices!S1365</f>
        <v>-1.5552595778531851E-2</v>
      </c>
      <c r="L1366">
        <v>2.7364805477719991E-3</v>
      </c>
      <c r="M1366">
        <v>-2.9498499200560878E-3</v>
      </c>
      <c r="N1366">
        <v>1.2162510118812284E-3</v>
      </c>
    </row>
    <row r="1367" spans="1:14">
      <c r="A1367" s="2">
        <v>45448</v>
      </c>
      <c r="B1367">
        <f>(Prices!B1367 - Prices!B1366) / Prices!B1366</f>
        <v>7.8208861974189137E-3</v>
      </c>
      <c r="C1367">
        <f>(Prices!D1367 - Prices!D1366) / Prices!D1366</f>
        <v>1.0817455564966057E-2</v>
      </c>
      <c r="D1367">
        <f>(Prices!F1367 - Prices!F1366) / Prices!F1366</f>
        <v>9.3214032582181836E-3</v>
      </c>
      <c r="E1367">
        <f>(Prices!G1367 - Prices!G1366) / Prices!G1366</f>
        <v>-1.2381614783111818E-2</v>
      </c>
      <c r="F1367">
        <f>(Prices!H1367 - Prices!H1366) / Prices!H1366</f>
        <v>-9.5400223671201281E-3</v>
      </c>
      <c r="G1367">
        <f>(Prices!I1367 - Prices!I1366) / Prices!I1366</f>
        <v>1.9083327133988255E-2</v>
      </c>
      <c r="H1367">
        <f>(Prices!J1367 - Prices!J1366) / Prices!J1366</f>
        <v>5.1555843482902701E-2</v>
      </c>
      <c r="I1367">
        <f>(Prices!K1367 - Prices!K1366) / Prices!K1366</f>
        <v>-5.748106494652583E-3</v>
      </c>
      <c r="J1367">
        <f>(Prices!P1367 - Prices!P1366) / Prices!P1366</f>
        <v>1.3159908560769664E-3</v>
      </c>
      <c r="K1367">
        <f>(Prices!S1367 - Prices!S1366) / Prices!S1366</f>
        <v>3.9940417210801724E-3</v>
      </c>
      <c r="L1367">
        <v>2.0159808745997078E-2</v>
      </c>
      <c r="M1367">
        <v>6.9034536141545089E-3</v>
      </c>
      <c r="N1367">
        <v>1.1961020111750431E-2</v>
      </c>
    </row>
    <row r="1368" spans="1:14">
      <c r="A1368" s="2">
        <v>45449</v>
      </c>
      <c r="B1368">
        <f>(Prices!B1368 - Prices!B1367) / Prices!B1367</f>
        <v>-7.0964266649765784E-3</v>
      </c>
      <c r="C1368">
        <f>(Prices!D1368 - Prices!D1367) / Prices!D1367</f>
        <v>2.0520748266509476E-2</v>
      </c>
      <c r="D1368">
        <f>(Prices!F1368 - Prices!F1367) / Prices!F1367</f>
        <v>7.5252452744923454E-3</v>
      </c>
      <c r="E1368">
        <f>(Prices!G1368 - Prices!G1367) / Prices!G1367</f>
        <v>3.0827544437763599E-3</v>
      </c>
      <c r="F1368">
        <f>(Prices!H1368 - Prices!H1367) / Prices!H1367</f>
        <v>-1.7742867789902134E-3</v>
      </c>
      <c r="G1368">
        <f>(Prices!I1368 - Prices!I1367) / Prices!I1367</f>
        <v>1.2027744015602833E-3</v>
      </c>
      <c r="H1368">
        <f>(Prices!J1368 - Prices!J1367) / Prices!J1367</f>
        <v>-1.1777230973562378E-2</v>
      </c>
      <c r="I1368">
        <f>(Prices!K1368 - Prices!K1367) / Prices!K1367</f>
        <v>1.4573893552632505E-2</v>
      </c>
      <c r="J1368">
        <f>(Prices!P1368 - Prices!P1367) / Prices!P1367</f>
        <v>1.6800013950892534E-2</v>
      </c>
      <c r="K1368">
        <f>(Prices!S1368 - Prices!S1367) / Prices!S1367</f>
        <v>7.5140833545282691E-3</v>
      </c>
      <c r="L1368">
        <v>-3.45146329878657E-4</v>
      </c>
      <c r="M1368">
        <v>2.5464940474847833E-3</v>
      </c>
      <c r="N1368">
        <v>-2.2379656980651291E-4</v>
      </c>
    </row>
    <row r="1369" spans="1:14">
      <c r="A1369" s="2">
        <v>45450</v>
      </c>
      <c r="B1369">
        <f>(Prices!B1369 - Prices!B1368) / Prices!B1368</f>
        <v>1.2391919749493392E-2</v>
      </c>
      <c r="C1369">
        <f>(Prices!D1369 - Prices!D1368) / Prices!D1368</f>
        <v>-3.783767287795608E-3</v>
      </c>
      <c r="D1369">
        <f>(Prices!F1369 - Prices!F1368) / Prices!F1368</f>
        <v>-1.2844443404407756E-2</v>
      </c>
      <c r="E1369">
        <f>(Prices!G1369 - Prices!G1368) / Prices!G1368</f>
        <v>4.5076522748031742E-3</v>
      </c>
      <c r="F1369">
        <f>(Prices!H1369 - Prices!H1368) / Prices!H1368</f>
        <v>1.5438561940021741E-2</v>
      </c>
      <c r="G1369">
        <f>(Prices!I1369 - Prices!I1368) / Prices!I1368</f>
        <v>-1.5781715396134242E-3</v>
      </c>
      <c r="H1369">
        <f>(Prices!J1369 - Prices!J1368) / Prices!J1368</f>
        <v>-9.0913317674906245E-4</v>
      </c>
      <c r="I1369">
        <f>(Prices!K1369 - Prices!K1368) / Prices!K1368</f>
        <v>-8.3694486056816054E-3</v>
      </c>
      <c r="J1369">
        <f>(Prices!P1369 - Prices!P1368) / Prices!P1368</f>
        <v>-2.5851787543870451E-3</v>
      </c>
      <c r="K1369">
        <f>(Prices!S1369 - Prices!S1368) / Prices!S1368</f>
        <v>-1.0704586478851188E-2</v>
      </c>
      <c r="L1369">
        <v>-8.8484258533367763E-4</v>
      </c>
      <c r="M1369">
        <v>-1.230956341690918E-2</v>
      </c>
      <c r="N1369">
        <v>-1.302386373058172E-3</v>
      </c>
    </row>
    <row r="1370" spans="1:14">
      <c r="A1370" s="2">
        <v>45453</v>
      </c>
      <c r="B1370">
        <f>(Prices!B1370 - Prices!B1369) / Prices!B1369</f>
        <v>-1.9147675146418769E-2</v>
      </c>
      <c r="C1370">
        <f>(Prices!D1370 - Prices!D1369) / Prices!D1369</f>
        <v>1.4975553234586179E-2</v>
      </c>
      <c r="D1370">
        <f>(Prices!F1370 - Prices!F1369) / Prices!F1369</f>
        <v>4.3038791223218627E-3</v>
      </c>
      <c r="E1370">
        <f>(Prices!G1370 - Prices!G1369) / Prices!G1369</f>
        <v>3.3990704139678311E-4</v>
      </c>
      <c r="F1370">
        <f>(Prices!H1370 - Prices!H1369) / Prices!H1369</f>
        <v>-1.7005105237075607E-3</v>
      </c>
      <c r="G1370">
        <f>(Prices!I1370 - Prices!I1369) / Prices!I1369</f>
        <v>9.484506268640721E-3</v>
      </c>
      <c r="H1370">
        <f>(Prices!J1370 - Prices!J1369) / Prices!J1369</f>
        <v>7.4614105037375186E-3</v>
      </c>
      <c r="I1370">
        <f>(Prices!K1370 - Prices!K1369) / Prices!K1369</f>
        <v>1.735812340632113E-3</v>
      </c>
      <c r="J1370">
        <f>(Prices!P1370 - Prices!P1369) / Prices!P1369</f>
        <v>-2.0791089307163595E-2</v>
      </c>
      <c r="K1370">
        <f>(Prices!S1370 - Prices!S1369) / Prices!S1369</f>
        <v>2.9269047374605021E-3</v>
      </c>
      <c r="L1370">
        <v>4.0392303265149344E-3</v>
      </c>
      <c r="M1370">
        <v>1.3848198081928824E-3</v>
      </c>
      <c r="N1370">
        <v>3.2805853335180178E-3</v>
      </c>
    </row>
    <row r="1371" spans="1:14">
      <c r="A1371" s="2">
        <v>45454</v>
      </c>
      <c r="B1371">
        <f>(Prices!B1371 - Prices!B1370) / Prices!B1370</f>
        <v>7.2649114055275771E-2</v>
      </c>
      <c r="C1371">
        <f>(Prices!D1371 - Prices!D1370) / Prices!D1370</f>
        <v>9.0878953899288192E-4</v>
      </c>
      <c r="D1371">
        <f>(Prices!F1371 - Prices!F1370) / Prices!F1370</f>
        <v>9.1994838068392825E-3</v>
      </c>
      <c r="E1371">
        <f>(Prices!G1371 - Prices!G1370) / Prices!G1370</f>
        <v>-2.5147831033496219E-3</v>
      </c>
      <c r="F1371">
        <f>(Prices!H1371 - Prices!H1370) / Prices!H1370</f>
        <v>-2.6301289287093806E-2</v>
      </c>
      <c r="G1371">
        <f>(Prices!I1371 - Prices!I1370) / Prices!I1370</f>
        <v>1.1241773610540896E-2</v>
      </c>
      <c r="H1371">
        <f>(Prices!J1371 - Prices!J1370) / Prices!J1370</f>
        <v>-7.1438518975540126E-3</v>
      </c>
      <c r="I1371">
        <f>(Prices!K1371 - Prices!K1370) / Prices!K1370</f>
        <v>7.768593460308436E-4</v>
      </c>
      <c r="J1371">
        <f>(Prices!P1371 - Prices!P1370) / Prices!P1370</f>
        <v>-1.8010183238053902E-2</v>
      </c>
      <c r="K1371">
        <f>(Prices!S1371 - Prices!S1370) / Prices!S1370</f>
        <v>-8.047482027788282E-3</v>
      </c>
      <c r="L1371">
        <v>6.8628056694943259E-3</v>
      </c>
      <c r="M1371">
        <v>-1.1260521069532837E-2</v>
      </c>
      <c r="N1371">
        <v>2.2744168120186932E-3</v>
      </c>
    </row>
    <row r="1372" spans="1:14">
      <c r="A1372" s="2">
        <v>45455</v>
      </c>
      <c r="B1372">
        <f>(Prices!B1372 - Prices!B1371) / Prices!B1371</f>
        <v>2.857834036551497E-2</v>
      </c>
      <c r="C1372">
        <f>(Prices!D1372 - Prices!D1371) / Prices!D1371</f>
        <v>-1.8159287809067274E-3</v>
      </c>
      <c r="D1372">
        <f>(Prices!F1372 - Prices!F1371) / Prices!F1371</f>
        <v>6.6244391637123217E-3</v>
      </c>
      <c r="E1372">
        <f>(Prices!G1372 - Prices!G1371) / Prices!G1371</f>
        <v>-9.1984809049268437E-3</v>
      </c>
      <c r="F1372">
        <f>(Prices!H1372 - Prices!H1371) / Prices!H1371</f>
        <v>-1.4560676311222726E-2</v>
      </c>
      <c r="G1372">
        <f>(Prices!I1372 - Prices!I1371) / Prices!I1371</f>
        <v>1.9367584704208511E-2</v>
      </c>
      <c r="H1372">
        <f>(Prices!J1372 - Prices!J1371) / Prices!J1371</f>
        <v>3.5480786511726127E-2</v>
      </c>
      <c r="I1372">
        <f>(Prices!K1372 - Prices!K1371) / Prices!K1371</f>
        <v>-1.3732913702593649E-2</v>
      </c>
      <c r="J1372">
        <f>(Prices!P1372 - Prices!P1371) / Prices!P1371</f>
        <v>3.8849112163094515E-2</v>
      </c>
      <c r="K1372">
        <f>(Prices!S1372 - Prices!S1371) / Prices!S1371</f>
        <v>-1.1054736702095246E-2</v>
      </c>
      <c r="L1372">
        <v>1.3097643563170157E-2</v>
      </c>
      <c r="M1372">
        <v>1.2187856650773548E-2</v>
      </c>
      <c r="N1372">
        <v>8.3278525282884132E-3</v>
      </c>
    </row>
    <row r="1373" spans="1:14">
      <c r="A1373" s="2">
        <v>45456</v>
      </c>
      <c r="B1373">
        <f>(Prices!B1373 - Prices!B1372) / Prices!B1372</f>
        <v>5.4911643157379113E-3</v>
      </c>
      <c r="C1373">
        <f>(Prices!D1373 - Prices!D1372) / Prices!D1372</f>
        <v>-1.6373254687715572E-2</v>
      </c>
      <c r="D1373">
        <f>(Prices!F1373 - Prices!F1372) / Prices!F1372</f>
        <v>-1.4792692161487327E-2</v>
      </c>
      <c r="E1373">
        <f>(Prices!G1373 - Prices!G1372) / Prices!G1372</f>
        <v>2.7493874566838421E-4</v>
      </c>
      <c r="F1373">
        <f>(Prices!H1373 - Prices!H1372) / Prices!H1372</f>
        <v>1.1121003434402111E-2</v>
      </c>
      <c r="G1373">
        <f>(Prices!I1373 - Prices!I1372) / Prices!I1372</f>
        <v>1.1788782849626374E-3</v>
      </c>
      <c r="H1373">
        <f>(Prices!J1373 - Prices!J1372) / Prices!J1372</f>
        <v>3.522369089969217E-2</v>
      </c>
      <c r="I1373">
        <f>(Prices!K1373 - Prices!K1372) / Prices!K1372</f>
        <v>7.4464619734766159E-3</v>
      </c>
      <c r="J1373">
        <f>(Prices!P1373 - Prices!P1372) / Prices!P1372</f>
        <v>2.9217711832219082E-2</v>
      </c>
      <c r="K1373">
        <f>(Prices!S1373 - Prices!S1372) / Prices!S1372</f>
        <v>-8.0229448948455472E-3</v>
      </c>
      <c r="L1373">
        <v>5.4202928407359238E-3</v>
      </c>
      <c r="M1373">
        <v>-1.4014937026064763E-2</v>
      </c>
      <c r="N1373">
        <v>1.8888340180210363E-3</v>
      </c>
    </row>
    <row r="1374" spans="1:14">
      <c r="A1374" s="2">
        <v>45457</v>
      </c>
      <c r="B1374">
        <f>(Prices!B1374 - Prices!B1373) / Prices!B1373</f>
        <v>-8.168387792837151E-3</v>
      </c>
      <c r="C1374">
        <f>(Prices!D1374 - Prices!D1373) / Prices!D1373</f>
        <v>-9.2475747838765469E-4</v>
      </c>
      <c r="D1374">
        <f>(Prices!F1374 - Prices!F1373) / Prices!F1373</f>
        <v>9.3057524987555078E-3</v>
      </c>
      <c r="E1374">
        <f>(Prices!G1374 - Prices!G1373) / Prices!G1373</f>
        <v>6.1879903790201763E-4</v>
      </c>
      <c r="F1374">
        <f>(Prices!H1374 - Prices!H1373) / Prices!H1373</f>
        <v>6.1970739521817854E-4</v>
      </c>
      <c r="G1374">
        <f>(Prices!I1374 - Prices!I1373) / Prices!I1373</f>
        <v>2.2420463855230975E-3</v>
      </c>
      <c r="H1374">
        <f>(Prices!J1374 - Prices!J1373) / Prices!J1373</f>
        <v>1.7514189704312608E-2</v>
      </c>
      <c r="I1374">
        <f>(Prices!K1374 - Prices!K1373) / Prices!K1373</f>
        <v>2.2833607336624926E-3</v>
      </c>
      <c r="J1374">
        <f>(Prices!P1374 - Prices!P1373) / Prices!P1373</f>
        <v>-2.4442410719736182E-2</v>
      </c>
      <c r="K1374">
        <f>(Prices!S1374 - Prices!S1373) / Prices!S1373</f>
        <v>-8.451556973990056E-3</v>
      </c>
      <c r="L1374">
        <v>5.1811944321452866E-3</v>
      </c>
      <c r="M1374">
        <v>-9.0090821379642926E-3</v>
      </c>
      <c r="N1374">
        <v>8.0234237417125859E-4</v>
      </c>
    </row>
    <row r="1375" spans="1:14">
      <c r="A1375" s="2">
        <v>45460</v>
      </c>
      <c r="B1375">
        <f>(Prices!B1375 - Prices!B1374) / Prices!B1374</f>
        <v>1.9671553955378188E-2</v>
      </c>
      <c r="C1375">
        <f>(Prices!D1375 - Prices!D1374) / Prices!D1374</f>
        <v>2.1779042170787318E-3</v>
      </c>
      <c r="D1375">
        <f>(Prices!F1375 - Prices!F1374) / Prices!F1374</f>
        <v>2.5454244119960156E-3</v>
      </c>
      <c r="E1375">
        <f>(Prices!G1375 - Prices!G1374) / Prices!G1374</f>
        <v>2.8170593802623006E-3</v>
      </c>
      <c r="F1375">
        <f>(Prices!H1375 - Prices!H1374) / Prices!H1374</f>
        <v>6.1926665025009153E-3</v>
      </c>
      <c r="G1375">
        <f>(Prices!I1375 - Prices!I1374) / Prices!I1374</f>
        <v>1.310519923150787E-2</v>
      </c>
      <c r="H1375">
        <f>(Prices!J1375 - Prices!J1374) / Prices!J1374</f>
        <v>-6.8244815978714081E-3</v>
      </c>
      <c r="I1375">
        <f>(Prices!K1375 - Prices!K1374) / Prices!K1374</f>
        <v>4.2569976061040014E-3</v>
      </c>
      <c r="J1375">
        <f>(Prices!P1375 - Prices!P1374) / Prices!P1374</f>
        <v>5.2974598199923853E-2</v>
      </c>
      <c r="K1375">
        <f>(Prices!S1375 - Prices!S1374) / Prices!S1374</f>
        <v>-6.8737335396998099E-3</v>
      </c>
      <c r="L1375">
        <v>1.2249802393501598E-2</v>
      </c>
      <c r="M1375">
        <v>3.6365244799466817E-3</v>
      </c>
      <c r="N1375">
        <v>7.9361461831035391E-3</v>
      </c>
    </row>
    <row r="1376" spans="1:14">
      <c r="A1376" s="2">
        <v>45461</v>
      </c>
      <c r="B1376">
        <f>(Prices!B1376 - Prices!B1375) / Prices!B1375</f>
        <v>-1.0984484921999773E-2</v>
      </c>
      <c r="C1376">
        <f>(Prices!D1376 - Prices!D1375) / Prices!D1375</f>
        <v>-6.7912638084333017E-3</v>
      </c>
      <c r="D1376">
        <f>(Prices!F1376 - Prices!F1375) / Prices!F1375</f>
        <v>-1.2130508036666586E-2</v>
      </c>
      <c r="E1376">
        <f>(Prices!G1376 - Prices!G1375) / Prices!G1375</f>
        <v>-2.05545121925749E-3</v>
      </c>
      <c r="F1376">
        <f>(Prices!H1376 - Prices!H1375) / Prices!H1375</f>
        <v>1.0359972206963856E-2</v>
      </c>
      <c r="G1376">
        <f>(Prices!I1376 - Prices!I1375) / Prices!I1375</f>
        <v>-4.5274792407082607E-3</v>
      </c>
      <c r="H1376">
        <f>(Prices!J1376 - Prices!J1375) / Prices!J1375</f>
        <v>3.5119792201447203E-2</v>
      </c>
      <c r="I1376">
        <f>(Prices!K1376 - Prices!K1375) / Prices!K1375</f>
        <v>6.3282449819268543E-3</v>
      </c>
      <c r="J1376">
        <f>(Prices!P1376 - Prices!P1375) / Prices!P1375</f>
        <v>-1.3764414198944069E-2</v>
      </c>
      <c r="K1376">
        <f>(Prices!S1376 - Prices!S1375) / Prices!S1375</f>
        <v>9.41300663614455E-3</v>
      </c>
      <c r="L1376">
        <v>3.0930770341972328E-4</v>
      </c>
      <c r="M1376">
        <v>4.0257881573745533E-3</v>
      </c>
      <c r="N1376">
        <v>2.6642543282580349E-3</v>
      </c>
    </row>
    <row r="1377" spans="1:14">
      <c r="A1377" s="2">
        <v>45463</v>
      </c>
      <c r="B1377">
        <f>(Prices!B1377 - Prices!B1376) / Prices!B1376</f>
        <v>-2.1512916115879244E-2</v>
      </c>
      <c r="C1377">
        <f>(Prices!D1377 - Prices!D1376) / Prices!D1376</f>
        <v>1.7996874289477983E-2</v>
      </c>
      <c r="D1377">
        <f>(Prices!F1377 - Prices!F1376) / Prices!F1376</f>
        <v>6.9107123232912283E-3</v>
      </c>
      <c r="E1377">
        <f>(Prices!G1377 - Prices!G1376) / Prices!G1376</f>
        <v>1.4624069141892678E-2</v>
      </c>
      <c r="F1377">
        <f>(Prices!H1377 - Prices!H1376) / Prices!H1376</f>
        <v>8.4771952668481112E-3</v>
      </c>
      <c r="G1377">
        <f>(Prices!I1377 - Prices!I1376) / Prices!I1376</f>
        <v>-1.433747414871204E-3</v>
      </c>
      <c r="H1377">
        <f>(Prices!J1377 - Prices!J1376) / Prices!J1376</f>
        <v>-3.5403429281470625E-2</v>
      </c>
      <c r="I1377">
        <f>(Prices!K1377 - Prices!K1376) / Prices!K1376</f>
        <v>-5.2800377602241055E-3</v>
      </c>
      <c r="J1377">
        <f>(Prices!P1377 - Prices!P1376) / Prices!P1376</f>
        <v>-1.7797215597047632E-2</v>
      </c>
      <c r="K1377">
        <f>(Prices!S1377 - Prices!S1376) / Prices!S1376</f>
        <v>2.1576261724608262E-2</v>
      </c>
      <c r="L1377">
        <v>-7.7080743467982521E-3</v>
      </c>
      <c r="M1377">
        <v>0</v>
      </c>
      <c r="N1377">
        <v>-2.7762092484584556E-3</v>
      </c>
    </row>
    <row r="1378" spans="1:14">
      <c r="A1378" s="2">
        <v>45464</v>
      </c>
      <c r="B1378">
        <f>(Prices!B1378 - Prices!B1377) / Prices!B1377</f>
        <v>-1.0444442132493586E-2</v>
      </c>
      <c r="C1378">
        <f>(Prices!D1378 - Prices!D1377) / Prices!D1377</f>
        <v>1.6012872809265298E-2</v>
      </c>
      <c r="D1378">
        <f>(Prices!F1378 - Prices!F1377) / Prices!F1377</f>
        <v>1.8888354553494253E-2</v>
      </c>
      <c r="E1378">
        <f>(Prices!G1378 - Prices!G1377) / Prices!G1377</f>
        <v>6.5639339116880498E-3</v>
      </c>
      <c r="F1378">
        <f>(Prices!H1378 - Prices!H1377) / Prices!H1377</f>
        <v>-1.1929404320888124E-2</v>
      </c>
      <c r="G1378">
        <f>(Prices!I1378 - Prices!I1377) / Prices!I1377</f>
        <v>9.1540681389199949E-3</v>
      </c>
      <c r="H1378">
        <f>(Prices!J1378 - Prices!J1377) / Prices!J1377</f>
        <v>-3.219134853896808E-2</v>
      </c>
      <c r="I1378">
        <f>(Prices!K1378 - Prices!K1377) / Prices!K1377</f>
        <v>3.5188282406879647E-3</v>
      </c>
      <c r="J1378">
        <f>(Prices!P1378 - Prices!P1377) / Prices!P1377</f>
        <v>7.9307546650356324E-3</v>
      </c>
      <c r="K1378">
        <f>(Prices!S1378 - Prices!S1377) / Prices!S1377</f>
        <v>-8.7704436918063667E-3</v>
      </c>
      <c r="L1378">
        <v>-2.6792148530249407E-3</v>
      </c>
      <c r="M1378">
        <v>-6.6574904428788086E-3</v>
      </c>
      <c r="N1378">
        <v>-2.1872956932683825E-3</v>
      </c>
    </row>
    <row r="1379" spans="1:14">
      <c r="A1379" s="2">
        <v>45467</v>
      </c>
      <c r="B1379">
        <f>(Prices!B1379 - Prices!B1378) / Prices!B1378</f>
        <v>3.1326790377044765E-3</v>
      </c>
      <c r="C1379">
        <f>(Prices!D1379 - Prices!D1378) / Prices!D1378</f>
        <v>-1.8563541743415596E-2</v>
      </c>
      <c r="D1379">
        <f>(Prices!F1379 - Prices!F1378) / Prices!F1378</f>
        <v>-2.2824806381541952E-3</v>
      </c>
      <c r="E1379">
        <f>(Prices!G1379 - Prices!G1378) / Prices!G1378</f>
        <v>2.4871799579875651E-3</v>
      </c>
      <c r="F1379">
        <f>(Prices!H1379 - Prices!H1378) / Prices!H1378</f>
        <v>1.3143195485427882E-2</v>
      </c>
      <c r="G1379">
        <f>(Prices!I1379 - Prices!I1378) / Prices!I1378</f>
        <v>-4.691124900505792E-3</v>
      </c>
      <c r="H1379">
        <f>(Prices!J1379 - Prices!J1378) / Prices!J1378</f>
        <v>-6.6840615154829724E-2</v>
      </c>
      <c r="I1379">
        <f>(Prices!K1379 - Prices!K1378) / Prices!K1378</f>
        <v>1.129174959103967E-3</v>
      </c>
      <c r="J1379">
        <f>(Prices!P1379 - Prices!P1378) / Prices!P1378</f>
        <v>-2.3495584322590656E-3</v>
      </c>
      <c r="K1379">
        <f>(Prices!S1379 - Prices!S1378) / Prices!S1378</f>
        <v>2.9703907327084063E-2</v>
      </c>
      <c r="L1379">
        <v>-1.1384669308437009E-2</v>
      </c>
      <c r="M1379">
        <v>8.7594440082810338E-3</v>
      </c>
      <c r="N1379">
        <v>-2.6905584794344696E-3</v>
      </c>
    </row>
    <row r="1380" spans="1:14">
      <c r="A1380" s="2">
        <v>45468</v>
      </c>
      <c r="B1380">
        <f>(Prices!B1380 - Prices!B1379) / Prices!B1379</f>
        <v>4.468196886448516E-3</v>
      </c>
      <c r="C1380">
        <f>(Prices!D1380 - Prices!D1379) / Prices!D1379</f>
        <v>4.1493182264443346E-3</v>
      </c>
      <c r="D1380">
        <f>(Prices!F1380 - Prices!F1379) / Prices!F1379</f>
        <v>2.6838494680078824E-2</v>
      </c>
      <c r="E1380">
        <f>(Prices!G1380 - Prices!G1379) / Prices!G1379</f>
        <v>-1.2942421477016148E-2</v>
      </c>
      <c r="F1380">
        <f>(Prices!H1380 - Prices!H1379) / Prices!H1379</f>
        <v>-4.0728562752486213E-3</v>
      </c>
      <c r="G1380">
        <f>(Prices!I1380 - Prices!I1379) / Prices!I1379</f>
        <v>7.3267360585486862E-3</v>
      </c>
      <c r="H1380">
        <f>(Prices!J1380 - Prices!J1379) / Prices!J1379</f>
        <v>6.7564069175386418E-2</v>
      </c>
      <c r="I1380">
        <f>(Prices!K1380 - Prices!K1379) / Prices!K1379</f>
        <v>-9.4982504262798879E-3</v>
      </c>
      <c r="J1380">
        <f>(Prices!P1380 - Prices!P1379) / Prices!P1379</f>
        <v>2.6125557150967166E-2</v>
      </c>
      <c r="K1380">
        <f>(Prices!S1380 - Prices!S1379) / Prices!S1379</f>
        <v>2.805720407673541E-3</v>
      </c>
      <c r="L1380">
        <v>1.1435608098156505E-2</v>
      </c>
      <c r="M1380">
        <v>1.4136191570786737E-3</v>
      </c>
      <c r="N1380">
        <v>4.1565448389822819E-3</v>
      </c>
    </row>
    <row r="1381" spans="1:14">
      <c r="A1381" s="2">
        <v>45469</v>
      </c>
      <c r="B1381">
        <f>(Prices!B1381 - Prices!B1380) / Prices!B1380</f>
        <v>1.9993195769325876E-2</v>
      </c>
      <c r="C1381">
        <f>(Prices!D1381 - Prices!D1380) / Prices!D1380</f>
        <v>3.9014727999018978E-2</v>
      </c>
      <c r="D1381">
        <f>(Prices!F1381 - Prices!F1380) / Prices!F1380</f>
        <v>-8.1509460412879466E-4</v>
      </c>
      <c r="E1381">
        <f>(Prices!G1381 - Prices!G1380) / Prices!G1380</f>
        <v>-2.5137575732847414E-3</v>
      </c>
      <c r="F1381">
        <f>(Prices!H1381 - Prices!H1380) / Prices!H1380</f>
        <v>-3.2312264501656819E-3</v>
      </c>
      <c r="G1381">
        <f>(Prices!I1381 - Prices!I1380) / Prices!I1380</f>
        <v>2.6832489306354399E-3</v>
      </c>
      <c r="H1381">
        <f>(Prices!J1381 - Prices!J1380) / Prices!J1380</f>
        <v>2.4587470692736244E-3</v>
      </c>
      <c r="I1381">
        <f>(Prices!K1381 - Prices!K1380) / Prices!K1380</f>
        <v>3.5960589822829742E-3</v>
      </c>
      <c r="J1381">
        <f>(Prices!P1381 - Prices!P1380) / Prices!P1380</f>
        <v>4.8145122603775806E-2</v>
      </c>
      <c r="K1381">
        <f>(Prices!S1381 - Prices!S1380) / Prices!S1380</f>
        <v>3.4988315322483435E-4</v>
      </c>
      <c r="L1381">
        <v>2.0651389981853337E-3</v>
      </c>
      <c r="M1381">
        <v>-6.6546236628824513E-3</v>
      </c>
      <c r="N1381">
        <v>1.1144447184507926E-3</v>
      </c>
    </row>
    <row r="1382" spans="1:14">
      <c r="A1382" s="2">
        <v>45470</v>
      </c>
      <c r="B1382">
        <f>(Prices!B1382 - Prices!B1381) / Prices!B1381</f>
        <v>3.9860182831961142E-3</v>
      </c>
      <c r="C1382">
        <f>(Prices!D1382 - Prices!D1381) / Prices!D1381</f>
        <v>2.1899723566951471E-2</v>
      </c>
      <c r="D1382">
        <f>(Prices!F1382 - Prices!F1381) / Prices!F1381</f>
        <v>8.3206135366808258E-3</v>
      </c>
      <c r="E1382">
        <f>(Prices!G1382 - Prices!G1381) / Prices!G1381</f>
        <v>-6.9473613440549191E-3</v>
      </c>
      <c r="F1382">
        <f>(Prices!H1382 - Prices!H1381) / Prices!H1381</f>
        <v>8.8132526561042288E-3</v>
      </c>
      <c r="G1382">
        <f>(Prices!I1382 - Prices!I1381) / Prices!I1381</f>
        <v>1.5259936942792879E-3</v>
      </c>
      <c r="H1382">
        <f>(Prices!J1382 - Prices!J1381) / Prices!J1381</f>
        <v>-1.9066612706662791E-2</v>
      </c>
      <c r="I1382">
        <f>(Prices!K1382 - Prices!K1381) / Prices!K1381</f>
        <v>-4.9567961516992819E-3</v>
      </c>
      <c r="J1382">
        <f>(Prices!P1382 - Prices!P1381) / Prices!P1381</f>
        <v>5.3470646120411794E-3</v>
      </c>
      <c r="K1382">
        <f>(Prices!S1382 - Prices!S1381) / Prices!S1381</f>
        <v>4.2827076037134596E-3</v>
      </c>
      <c r="L1382">
        <v>2.5813073385022155E-3</v>
      </c>
      <c r="M1382">
        <v>2.4361262029661108E-3</v>
      </c>
      <c r="N1382">
        <v>1.55048557405312E-3</v>
      </c>
    </row>
    <row r="1383" spans="1:14">
      <c r="A1383" s="2">
        <v>45471</v>
      </c>
      <c r="B1383">
        <f>(Prices!B1383 - Prices!B1382) / Prices!B1382</f>
        <v>-1.625424906300663E-2</v>
      </c>
      <c r="C1383">
        <f>(Prices!D1383 - Prices!D1382) / Prices!D1382</f>
        <v>-2.3249966952787773E-2</v>
      </c>
      <c r="D1383">
        <f>(Prices!F1383 - Prices!F1382) / Prices!F1382</f>
        <v>-1.7582691175707207E-2</v>
      </c>
      <c r="E1383">
        <f>(Prices!G1383 - Prices!G1382) / Prices!G1382</f>
        <v>2.4690351788761249E-3</v>
      </c>
      <c r="F1383">
        <f>(Prices!H1383 - Prices!H1382) / Prices!H1382</f>
        <v>1.5514362939087442E-2</v>
      </c>
      <c r="G1383">
        <f>(Prices!I1383 - Prices!I1382) / Prices!I1382</f>
        <v>-1.3028698654552605E-2</v>
      </c>
      <c r="H1383">
        <f>(Prices!J1383 - Prices!J1382) / Prices!J1382</f>
        <v>-3.6292534969795147E-3</v>
      </c>
      <c r="I1383">
        <f>(Prices!K1383 - Prices!K1382) / Prices!K1382</f>
        <v>-1.0202772287549924E-2</v>
      </c>
      <c r="J1383">
        <f>(Prices!P1383 - Prices!P1382) / Prices!P1382</f>
        <v>2.330091774560394E-3</v>
      </c>
      <c r="K1383">
        <f>(Prices!S1383 - Prices!S1382) / Prices!S1382</f>
        <v>1.9147112552037962E-3</v>
      </c>
      <c r="L1383">
        <v>-5.1909720957942565E-3</v>
      </c>
      <c r="M1383">
        <v>8.1001440405261544E-4</v>
      </c>
      <c r="N1383">
        <v>-3.856126212698287E-3</v>
      </c>
    </row>
    <row r="1384" spans="1:14">
      <c r="A1384" s="2">
        <v>45474</v>
      </c>
      <c r="B1384">
        <f>(Prices!B1384 - Prices!B1383) / Prices!B1383</f>
        <v>2.910465903427369E-2</v>
      </c>
      <c r="C1384">
        <f>(Prices!D1384 - Prices!D1383) / Prices!D1383</f>
        <v>2.0439828968911708E-2</v>
      </c>
      <c r="D1384">
        <f>(Prices!F1384 - Prices!F1383) / Prices!F1383</f>
        <v>4.6115739546399633E-3</v>
      </c>
      <c r="E1384">
        <f>(Prices!G1384 - Prices!G1383) / Prices!G1383</f>
        <v>1.9158980635576917E-3</v>
      </c>
      <c r="F1384">
        <f>(Prices!H1384 - Prices!H1383) / Prices!H1383</f>
        <v>1.5771952346506583E-2</v>
      </c>
      <c r="G1384">
        <f>(Prices!I1384 - Prices!I1383) / Prices!I1383</f>
        <v>2.1881741834125359E-2</v>
      </c>
      <c r="H1384">
        <f>(Prices!J1384 - Prices!J1383) / Prices!J1383</f>
        <v>6.1519092122454475E-3</v>
      </c>
      <c r="I1384">
        <f>(Prices!K1384 - Prices!K1383) / Prices!K1383</f>
        <v>-1.3339887332714276E-2</v>
      </c>
      <c r="J1384">
        <f>(Prices!P1384 - Prices!P1383) / Prices!P1383</f>
        <v>6.0541719385108279E-2</v>
      </c>
      <c r="K1384">
        <f>(Prices!S1384 - Prices!S1383) / Prices!S1383</f>
        <v>-1.3897862754077444E-3</v>
      </c>
      <c r="L1384">
        <v>5.8651310736941818E-3</v>
      </c>
      <c r="M1384">
        <v>8.0935881175689384E-4</v>
      </c>
      <c r="N1384">
        <v>2.299446173615148E-3</v>
      </c>
    </row>
    <row r="1385" spans="1:14">
      <c r="A1385" s="2">
        <v>45475</v>
      </c>
      <c r="B1385">
        <f>(Prices!B1385 - Prices!B1384) / Prices!B1384</f>
        <v>1.6239944433025094E-2</v>
      </c>
      <c r="C1385">
        <f>(Prices!D1385 - Prices!D1384) / Prices!D1384</f>
        <v>1.4198798656638475E-2</v>
      </c>
      <c r="D1385">
        <f>(Prices!F1385 - Prices!F1384) / Prices!F1384</f>
        <v>1.2295907406412804E-2</v>
      </c>
      <c r="E1385">
        <f>(Prices!G1385 - Prices!G1384) / Prices!G1384</f>
        <v>-2.7998549790738221E-3</v>
      </c>
      <c r="F1385">
        <f>(Prices!H1385 - Prices!H1384) / Prices!H1384</f>
        <v>1.6451655451186709E-2</v>
      </c>
      <c r="G1385">
        <f>(Prices!I1385 - Prices!I1384) / Prices!I1384</f>
        <v>5.5831749625224174E-3</v>
      </c>
      <c r="H1385">
        <f>(Prices!J1385 - Prices!J1384) / Prices!J1384</f>
        <v>-1.311343741096231E-2</v>
      </c>
      <c r="I1385">
        <f>(Prices!K1385 - Prices!K1384) / Prices!K1384</f>
        <v>7.2517443428477416E-3</v>
      </c>
      <c r="J1385">
        <f>(Prices!P1385 - Prices!P1384) / Prices!P1384</f>
        <v>0.1019727143535934</v>
      </c>
      <c r="K1385">
        <f>(Prices!S1385 - Prices!S1384) / Prices!S1384</f>
        <v>-6.7849781735609214E-3</v>
      </c>
      <c r="L1385">
        <v>1.0499686457898633E-2</v>
      </c>
      <c r="M1385">
        <v>2.223875854755834E-3</v>
      </c>
      <c r="N1385">
        <v>6.4833645325354013E-3</v>
      </c>
    </row>
    <row r="1386" spans="1:14">
      <c r="A1386" s="2">
        <v>45476</v>
      </c>
      <c r="B1386">
        <f>(Prices!B1386 - Prices!B1385) / Prices!B1385</f>
        <v>5.8109678941567992E-3</v>
      </c>
      <c r="C1386">
        <f>(Prices!D1386 - Prices!D1385) / Prices!D1385</f>
        <v>-1.2050018310547018E-2</v>
      </c>
      <c r="D1386">
        <f>(Prices!F1386 - Prices!F1385) / Prices!F1385</f>
        <v>3.1309791853883218E-3</v>
      </c>
      <c r="E1386">
        <f>(Prices!G1386 - Prices!G1385) / Prices!G1385</f>
        <v>-2.3283153199805178E-3</v>
      </c>
      <c r="F1386">
        <f>(Prices!H1386 - Prices!H1385) / Prices!H1385</f>
        <v>-6.7040880745541432E-4</v>
      </c>
      <c r="G1386">
        <f>(Prices!I1386 - Prices!I1385) / Prices!I1385</f>
        <v>3.2441447729001233E-3</v>
      </c>
      <c r="H1386">
        <f>(Prices!J1386 - Prices!J1385) / Prices!J1385</f>
        <v>4.5732368226333392E-2</v>
      </c>
      <c r="I1386">
        <f>(Prices!K1386 - Prices!K1385) / Prices!K1385</f>
        <v>-4.270173159582927E-4</v>
      </c>
      <c r="J1386">
        <f>(Prices!P1386 - Prices!P1385) / Prices!P1385</f>
        <v>6.5424220540510586E-2</v>
      </c>
      <c r="K1386">
        <f>(Prices!S1386 - Prices!S1385) / Prices!S1385</f>
        <v>5.0797058738222987E-3</v>
      </c>
      <c r="L1386">
        <v>8.3371469999815526E-3</v>
      </c>
      <c r="M1386">
        <v>1.1902588310918075E-2</v>
      </c>
      <c r="N1386">
        <v>4.5190414818418812E-3</v>
      </c>
    </row>
    <row r="1387" spans="1:14">
      <c r="A1387" s="2">
        <v>45478</v>
      </c>
      <c r="B1387">
        <f>(Prices!B1387 - Prices!B1386) / Prices!B1386</f>
        <v>2.1620491556039137E-2</v>
      </c>
      <c r="C1387">
        <f>(Prices!D1387 - Prices!D1386) / Prices!D1386</f>
        <v>1.2196992290987011E-2</v>
      </c>
      <c r="D1387">
        <f>(Prices!F1387 - Prices!F1386) / Prices!F1386</f>
        <v>2.5723923610100893E-2</v>
      </c>
      <c r="E1387">
        <f>(Prices!G1387 - Prices!G1386) / Prices!G1386</f>
        <v>5.4224280878707289E-3</v>
      </c>
      <c r="F1387">
        <f>(Prices!H1387 - Prices!H1386) / Prices!H1386</f>
        <v>-1.3250532925021451E-2</v>
      </c>
      <c r="G1387">
        <f>(Prices!I1387 - Prices!I1386) / Prices!I1386</f>
        <v>1.4736159672147163E-2</v>
      </c>
      <c r="H1387">
        <f>(Prices!J1387 - Prices!J1386) / Prices!J1386</f>
        <v>-1.9098727283048147E-2</v>
      </c>
      <c r="I1387">
        <f>(Prices!K1387 - Prices!K1386) / Prices!K1386</f>
        <v>8.4234578703762369E-3</v>
      </c>
      <c r="J1387">
        <f>(Prices!P1387 - Prices!P1386) / Prices!P1386</f>
        <v>2.0820670057715124E-2</v>
      </c>
      <c r="K1387">
        <f>(Prices!S1387 - Prices!S1386) / Prices!S1386</f>
        <v>-1.2112181149449376E-2</v>
      </c>
      <c r="L1387">
        <v>1.0426724382330445E-2</v>
      </c>
      <c r="M1387">
        <v>6.3794278368323196E-3</v>
      </c>
      <c r="N1387">
        <v>5.9785711433342553E-3</v>
      </c>
    </row>
    <row r="1388" spans="1:14">
      <c r="A1388" s="2">
        <v>45481</v>
      </c>
      <c r="B1388">
        <f>(Prices!B1388 - Prices!B1387) / Prices!B1387</f>
        <v>6.5388383131576794E-3</v>
      </c>
      <c r="C1388">
        <f>(Prices!D1388 - Prices!D1387) / Prices!D1387</f>
        <v>-3.5500335693359375E-3</v>
      </c>
      <c r="D1388">
        <f>(Prices!F1388 - Prices!F1387) / Prices!F1387</f>
        <v>-8.237295736392208E-3</v>
      </c>
      <c r="E1388">
        <f>(Prices!G1388 - Prices!G1387) / Prices!G1387</f>
        <v>-6.8269683185884231E-3</v>
      </c>
      <c r="F1388">
        <f>(Prices!H1388 - Prices!H1387) / Prices!H1387</f>
        <v>1.8556446275183828E-3</v>
      </c>
      <c r="G1388">
        <f>(Prices!I1388 - Prices!I1387) / Prices!I1387</f>
        <v>-2.823091253571725E-3</v>
      </c>
      <c r="H1388">
        <f>(Prices!J1388 - Prices!J1387) / Prices!J1387</f>
        <v>1.8834768361859627E-2</v>
      </c>
      <c r="I1388">
        <f>(Prices!K1388 - Prices!K1387) / Prices!K1387</f>
        <v>7.9292727595578708E-3</v>
      </c>
      <c r="J1388">
        <f>(Prices!P1388 - Prices!P1387) / Prices!P1387</f>
        <v>5.6456669243972364E-3</v>
      </c>
      <c r="K1388">
        <f>(Prices!S1388 - Prices!S1387) / Prices!S1387</f>
        <v>-1.0496759992708174E-2</v>
      </c>
      <c r="L1388">
        <v>2.378308851022087E-3</v>
      </c>
      <c r="M1388">
        <v>-4.3581193996595517E-3</v>
      </c>
      <c r="N1388">
        <v>9.6099395067722937E-4</v>
      </c>
    </row>
    <row r="1389" spans="1:14">
      <c r="A1389" s="2">
        <v>45482</v>
      </c>
      <c r="B1389">
        <f>(Prices!B1389 - Prices!B1388) / Prices!B1388</f>
        <v>3.7747923253960043E-3</v>
      </c>
      <c r="C1389">
        <f>(Prices!D1389 - Prices!D1388) / Prices!D1388</f>
        <v>2.5090598345292554E-4</v>
      </c>
      <c r="D1389">
        <f>(Prices!F1389 - Prices!F1388) / Prices!F1388</f>
        <v>-2.6451157969304957E-4</v>
      </c>
      <c r="E1389">
        <f>(Prices!G1389 - Prices!G1388) / Prices!G1388</f>
        <v>1.0791892954786558E-2</v>
      </c>
      <c r="F1389">
        <f>(Prices!H1389 - Prices!H1388) / Prices!H1388</f>
        <v>1.1990064098302706E-2</v>
      </c>
      <c r="G1389">
        <f>(Prices!I1389 - Prices!I1388) / Prices!I1388</f>
        <v>-1.4370332588954624E-2</v>
      </c>
      <c r="H1389">
        <f>(Prices!J1389 - Prices!J1388) / Prices!J1388</f>
        <v>2.4805194495910989E-2</v>
      </c>
      <c r="I1389">
        <f>(Prices!K1389 - Prices!K1388) / Prices!K1388</f>
        <v>-5.1647430738997772E-3</v>
      </c>
      <c r="J1389">
        <f>(Prices!P1389 - Prices!P1388) / Prices!P1388</f>
        <v>3.7123365383989158E-2</v>
      </c>
      <c r="K1389">
        <f>(Prices!S1389 - Prices!S1388) / Prices!S1388</f>
        <v>-1.1053608730412815E-2</v>
      </c>
      <c r="L1389">
        <v>8.6460401358858701E-4</v>
      </c>
      <c r="M1389">
        <v>-3.3823458300346844E-3</v>
      </c>
      <c r="N1389">
        <v>1.097502858131125E-3</v>
      </c>
    </row>
    <row r="1390" spans="1:14">
      <c r="A1390" s="2">
        <v>45483</v>
      </c>
      <c r="B1390">
        <f>(Prices!B1390 - Prices!B1389) / Prices!B1389</f>
        <v>1.8803656053349153E-2</v>
      </c>
      <c r="C1390">
        <f>(Prices!D1390 - Prices!D1389) / Prices!D1389</f>
        <v>2.2574343157880372E-3</v>
      </c>
      <c r="D1390">
        <f>(Prices!F1390 - Prices!F1389) / Prices!F1389</f>
        <v>1.1641426322160385E-2</v>
      </c>
      <c r="E1390">
        <f>(Prices!G1390 - Prices!G1389) / Prices!G1389</f>
        <v>1.6185049705529371E-2</v>
      </c>
      <c r="F1390">
        <f>(Prices!H1390 - Prices!H1389) / Prices!H1389</f>
        <v>8.1871029759072512E-4</v>
      </c>
      <c r="G1390">
        <f>(Prices!I1390 - Prices!I1389) / Prices!I1389</f>
        <v>1.460167479706341E-2</v>
      </c>
      <c r="H1390">
        <f>(Prices!J1390 - Prices!J1389) / Prices!J1389</f>
        <v>2.6868610088007384E-2</v>
      </c>
      <c r="I1390">
        <f>(Prices!K1390 - Prices!K1389) / Prices!K1389</f>
        <v>6.8814786822350774E-3</v>
      </c>
      <c r="J1390">
        <f>(Prices!P1390 - Prices!P1389) / Prices!P1389</f>
        <v>3.5452416458809062E-3</v>
      </c>
      <c r="K1390">
        <f>(Prices!S1390 - Prices!S1389) / Prices!S1389</f>
        <v>8.8336165512497497E-3</v>
      </c>
      <c r="L1390">
        <v>1.0426484102760739E-2</v>
      </c>
      <c r="M1390">
        <v>1.3974766617395752E-2</v>
      </c>
      <c r="N1390">
        <v>9.6300457183006328E-3</v>
      </c>
    </row>
    <row r="1391" spans="1:14">
      <c r="A1391" s="2">
        <v>45484</v>
      </c>
      <c r="B1391">
        <f>(Prices!B1391 - Prices!B1390) / Prices!B1390</f>
        <v>-2.3220881715390516E-2</v>
      </c>
      <c r="C1391">
        <f>(Prices!D1391 - Prices!D1390) / Prices!D1390</f>
        <v>-2.3724863074531158E-2</v>
      </c>
      <c r="D1391">
        <f>(Prices!F1391 - Prices!F1390) / Prices!F1390</f>
        <v>-2.9343942392481098E-2</v>
      </c>
      <c r="E1391">
        <f>(Prices!G1391 - Prices!G1390) / Prices!G1390</f>
        <v>1.806952872466781E-3</v>
      </c>
      <c r="F1391">
        <f>(Prices!H1391 - Prices!H1390) / Prices!H1390</f>
        <v>-1.6842899094101434E-3</v>
      </c>
      <c r="G1391">
        <f>(Prices!I1391 - Prices!I1390) / Prices!I1390</f>
        <v>-2.4772127587106466E-2</v>
      </c>
      <c r="H1391">
        <f>(Prices!J1391 - Prices!J1390) / Prices!J1390</f>
        <v>-5.5666815272786205E-2</v>
      </c>
      <c r="I1391">
        <f>(Prices!K1391 - Prices!K1390) / Prices!K1390</f>
        <v>-7.5538181034897926E-3</v>
      </c>
      <c r="J1391">
        <f>(Prices!P1391 - Prices!P1390) / Prices!P1390</f>
        <v>-8.4441275399628757E-2</v>
      </c>
      <c r="K1391">
        <f>(Prices!S1391 - Prices!S1390) / Prices!S1390</f>
        <v>1.188350527637084E-2</v>
      </c>
      <c r="L1391">
        <v>-2.1930204177678665E-2</v>
      </c>
      <c r="M1391">
        <v>3.9379532513877337E-3</v>
      </c>
      <c r="N1391">
        <v>-8.5688534484496242E-3</v>
      </c>
    </row>
    <row r="1392" spans="1:14">
      <c r="A1392" s="2">
        <v>45485</v>
      </c>
      <c r="B1392">
        <f>(Prices!B1392 - Prices!B1391) / Prices!B1391</f>
        <v>1.3050939769733184E-2</v>
      </c>
      <c r="C1392">
        <f>(Prices!D1392 - Prices!D1391) / Prices!D1391</f>
        <v>-2.8710461411534686E-3</v>
      </c>
      <c r="D1392">
        <f>(Prices!F1392 - Prices!F1391) / Prices!F1391</f>
        <v>-2.6944343462922435E-3</v>
      </c>
      <c r="E1392">
        <f>(Prices!G1392 - Prices!G1391) / Prices!G1391</f>
        <v>1.2023557594537345E-3</v>
      </c>
      <c r="F1392">
        <f>(Prices!H1392 - Prices!H1391) / Prices!H1391</f>
        <v>-1.2099283590675367E-2</v>
      </c>
      <c r="G1392">
        <f>(Prices!I1392 - Prices!I1391) / Prices!I1391</f>
        <v>-2.5291834075359797E-3</v>
      </c>
      <c r="H1392">
        <f>(Prices!J1392 - Prices!J1391) / Prices!J1391</f>
        <v>1.4442801751724828E-2</v>
      </c>
      <c r="I1392">
        <f>(Prices!K1392 - Prices!K1391) / Prices!K1391</f>
        <v>6.4637755614444029E-3</v>
      </c>
      <c r="J1392">
        <f>(Prices!P1392 - Prices!P1391) / Prices!P1391</f>
        <v>2.9871787680814717E-2</v>
      </c>
      <c r="K1392">
        <f>(Prices!S1392 - Prices!S1391) / Prices!S1391</f>
        <v>1.7652971122069362E-4</v>
      </c>
      <c r="L1392">
        <v>5.8748842709274813E-3</v>
      </c>
      <c r="M1392">
        <v>1.0001765517945679E-2</v>
      </c>
      <c r="N1392">
        <v>6.1791371020211584E-3</v>
      </c>
    </row>
    <row r="1393" spans="1:14">
      <c r="A1393" s="2">
        <v>45488</v>
      </c>
      <c r="B1393">
        <f>(Prices!B1393 - Prices!B1392) / Prices!B1392</f>
        <v>1.6743204472388914E-2</v>
      </c>
      <c r="C1393">
        <f>(Prices!D1393 - Prices!D1392) / Prices!D1392</f>
        <v>-9.1007466834752398E-3</v>
      </c>
      <c r="D1393">
        <f>(Prices!F1393 - Prices!F1392) / Prices!F1392</f>
        <v>7.8889051246184734E-3</v>
      </c>
      <c r="E1393">
        <f>(Prices!G1393 - Prices!G1392) / Prices!G1392</f>
        <v>-4.2700626820776416E-3</v>
      </c>
      <c r="F1393">
        <f>(Prices!H1393 - Prices!H1392) / Prices!H1392</f>
        <v>2.4934030934605573E-2</v>
      </c>
      <c r="G1393">
        <f>(Prices!I1393 - Prices!I1392) / Prices!I1392</f>
        <v>9.0405381076325052E-4</v>
      </c>
      <c r="H1393">
        <f>(Prices!J1393 - Prices!J1392) / Prices!J1392</f>
        <v>-6.1903440129923264E-3</v>
      </c>
      <c r="I1393">
        <f>(Prices!K1393 - Prices!K1392) / Prices!K1392</f>
        <v>-1.2184169825368907E-2</v>
      </c>
      <c r="J1393">
        <f>(Prices!P1393 - Prices!P1392) / Prices!P1392</f>
        <v>1.7765796793348873E-2</v>
      </c>
      <c r="K1393">
        <f>(Prices!S1393 - Prices!S1392) / Prices!S1392</f>
        <v>1.7127243676656804E-2</v>
      </c>
      <c r="L1393">
        <v>2.6879101430246489E-3</v>
      </c>
      <c r="M1393">
        <v>-7.5727101625394184E-3</v>
      </c>
      <c r="N1393">
        <v>3.0317457536284784E-3</v>
      </c>
    </row>
    <row r="1394" spans="1:14">
      <c r="A1394" s="2">
        <v>45489</v>
      </c>
      <c r="B1394">
        <f>(Prices!B1394 - Prices!B1393) / Prices!B1393</f>
        <v>1.7920428134579403E-3</v>
      </c>
      <c r="C1394">
        <f>(Prices!D1394 - Prices!D1393) / Prices!D1393</f>
        <v>1.5566783408964841E-3</v>
      </c>
      <c r="D1394">
        <f>(Prices!F1394 - Prices!F1393) / Prices!F1393</f>
        <v>-1.3992461975009814E-2</v>
      </c>
      <c r="E1394">
        <f>(Prices!G1394 - Prices!G1393) / Prices!G1393</f>
        <v>1.1860053593708831E-2</v>
      </c>
      <c r="F1394">
        <f>(Prices!H1394 - Prices!H1393) / Prices!H1393</f>
        <v>1.6995956894137132E-2</v>
      </c>
      <c r="G1394">
        <f>(Prices!I1394 - Prices!I1393) / Prices!I1393</f>
        <v>-9.7806854066243235E-3</v>
      </c>
      <c r="H1394">
        <f>(Prices!J1394 - Prices!J1393) / Prices!J1393</f>
        <v>-1.6194149616091353E-2</v>
      </c>
      <c r="I1394">
        <f>(Prices!K1394 - Prices!K1393) / Prices!K1393</f>
        <v>1.4400244520462627E-2</v>
      </c>
      <c r="J1394">
        <f>(Prices!P1394 - Prices!P1393) / Prices!P1393</f>
        <v>1.5516142251487095E-2</v>
      </c>
      <c r="K1394">
        <f>(Prices!S1394 - Prices!S1393) / Prices!S1393</f>
        <v>7.2042462993739502E-3</v>
      </c>
      <c r="L1394">
        <v>3.8289579969830059E-4</v>
      </c>
      <c r="M1394">
        <v>5.8696709824626585E-3</v>
      </c>
      <c r="N1394">
        <v>5.6771221698644252E-3</v>
      </c>
    </row>
    <row r="1395" spans="1:14">
      <c r="A1395" s="2">
        <v>45490</v>
      </c>
      <c r="B1395">
        <f>(Prices!B1395 - Prices!B1394) / Prices!B1394</f>
        <v>-2.5296053102876609E-2</v>
      </c>
      <c r="C1395">
        <f>(Prices!D1395 - Prices!D1394) / Prices!D1394</f>
        <v>-2.6370383815217502E-2</v>
      </c>
      <c r="D1395">
        <f>(Prices!F1395 - Prices!F1394) / Prices!F1394</f>
        <v>-1.5767671301686461E-2</v>
      </c>
      <c r="E1395">
        <f>(Prices!G1395 - Prices!G1394) / Prices!G1394</f>
        <v>3.6884958934681952E-2</v>
      </c>
      <c r="F1395">
        <f>(Prices!H1395 - Prices!H1394) / Prices!H1394</f>
        <v>1.5213985591308449E-2</v>
      </c>
      <c r="G1395">
        <f>(Prices!I1395 - Prices!I1394) / Prices!I1394</f>
        <v>-1.3347641921628342E-2</v>
      </c>
      <c r="H1395">
        <f>(Prices!J1395 - Prices!J1394) / Prices!J1394</f>
        <v>-6.6239360122625365E-2</v>
      </c>
      <c r="I1395">
        <f>(Prices!K1395 - Prices!K1394) / Prices!K1394</f>
        <v>1.4914545310422635E-2</v>
      </c>
      <c r="J1395">
        <f>(Prices!P1395 - Prices!P1394) / Prices!P1394</f>
        <v>-3.1415644041519156E-2</v>
      </c>
      <c r="K1395">
        <f>(Prices!S1395 - Prices!S1394) / Prices!S1394</f>
        <v>1.3788368903986086E-2</v>
      </c>
      <c r="L1395">
        <v>-2.9354976713349881E-2</v>
      </c>
      <c r="M1395">
        <v>-5.6409310728248929E-3</v>
      </c>
      <c r="N1395">
        <v>-1.3968037239953456E-2</v>
      </c>
    </row>
    <row r="1396" spans="1:14">
      <c r="A1396" s="2">
        <v>45491</v>
      </c>
      <c r="B1396">
        <f>(Prices!B1396 - Prices!B1395) / Prices!B1395</f>
        <v>-2.0534959785054929E-2</v>
      </c>
      <c r="C1396">
        <f>(Prices!D1396 - Prices!D1395) / Prices!D1395</f>
        <v>-2.2242286163404266E-2</v>
      </c>
      <c r="D1396">
        <f>(Prices!F1396 - Prices!F1395) / Prices!F1395</f>
        <v>-1.8395595610269246E-2</v>
      </c>
      <c r="E1396">
        <f>(Prices!G1396 - Prices!G1395) / Prices!G1395</f>
        <v>-7.4083126317113163E-3</v>
      </c>
      <c r="F1396">
        <f>(Prices!H1396 - Prices!H1395) / Prices!H1395</f>
        <v>-3.1770235895935653E-2</v>
      </c>
      <c r="G1396">
        <f>(Prices!I1396 - Prices!I1395) / Prices!I1395</f>
        <v>-7.1022258799226159E-3</v>
      </c>
      <c r="H1396">
        <f>(Prices!J1396 - Prices!J1395) / Prices!J1395</f>
        <v>2.6273455600803519E-2</v>
      </c>
      <c r="I1396">
        <f>(Prices!K1396 - Prices!K1395) / Prices!K1395</f>
        <v>-5.9017567397938488E-3</v>
      </c>
      <c r="J1396">
        <f>(Prices!P1396 - Prices!P1395) / Prices!P1395</f>
        <v>2.9376085615255166E-3</v>
      </c>
      <c r="K1396">
        <f>(Prices!S1396 - Prices!S1395) / Prices!S1395</f>
        <v>9.8606057852067032E-3</v>
      </c>
      <c r="L1396">
        <v>-4.7324065118549453E-3</v>
      </c>
      <c r="M1396">
        <v>-9.7808977378445756E-3</v>
      </c>
      <c r="N1396">
        <v>-7.522652209165947E-3</v>
      </c>
    </row>
    <row r="1397" spans="1:14">
      <c r="A1397" s="2">
        <v>45492</v>
      </c>
      <c r="B1397">
        <f>(Prices!B1397 - Prices!B1396) / Prices!B1396</f>
        <v>5.799456798606463E-4</v>
      </c>
      <c r="C1397">
        <f>(Prices!D1397 - Prices!D1396) / Prices!D1396</f>
        <v>-3.3741230867346938E-3</v>
      </c>
      <c r="D1397">
        <f>(Prices!F1397 - Prices!F1396) / Prices!F1396</f>
        <v>-1.6895642229304052E-4</v>
      </c>
      <c r="E1397">
        <f>(Prices!G1397 - Prices!G1396) / Prices!G1396</f>
        <v>-4.6968558412717118E-3</v>
      </c>
      <c r="F1397">
        <f>(Prices!H1397 - Prices!H1396) / Prices!H1396</f>
        <v>-9.5244864489770929E-4</v>
      </c>
      <c r="G1397">
        <f>(Prices!I1397 - Prices!I1396) / Prices!I1396</f>
        <v>-7.4028524096638832E-3</v>
      </c>
      <c r="H1397">
        <f>(Prices!J1397 - Prices!J1396) / Prices!J1396</f>
        <v>-2.6096209210903651E-2</v>
      </c>
      <c r="I1397">
        <f>(Prices!K1397 - Prices!K1396) / Prices!K1396</f>
        <v>3.1476413437085591E-3</v>
      </c>
      <c r="J1397">
        <f>(Prices!P1397 - Prices!P1396) / Prices!P1396</f>
        <v>-4.0243947162209984E-2</v>
      </c>
      <c r="K1397">
        <f>(Prices!S1397 - Prices!S1396) / Prices!S1396</f>
        <v>-2.2979898298219628E-2</v>
      </c>
      <c r="L1397">
        <v>-8.8637072041856998E-3</v>
      </c>
      <c r="M1397">
        <v>-5.9265686706157549E-3</v>
      </c>
      <c r="N1397">
        <v>-6.6740230831692686E-3</v>
      </c>
    </row>
    <row r="1398" spans="1:14">
      <c r="A1398" s="2">
        <v>45495</v>
      </c>
      <c r="B1398">
        <f>(Prices!B1398 - Prices!B1397) / Prices!B1397</f>
        <v>-1.56028175475071E-3</v>
      </c>
      <c r="C1398">
        <f>(Prices!D1398 - Prices!D1397) / Prices!D1397</f>
        <v>-3.1671589340361724E-3</v>
      </c>
      <c r="D1398">
        <f>(Prices!F1398 - Prices!F1397) / Prices!F1397</f>
        <v>2.2571119767905736E-2</v>
      </c>
      <c r="E1398">
        <f>(Prices!G1398 - Prices!G1397) / Prices!G1397</f>
        <v>-2.9091831994493378E-3</v>
      </c>
      <c r="F1398">
        <f>(Prices!H1398 - Prices!H1397) / Prices!H1397</f>
        <v>2.3835037684753488E-3</v>
      </c>
      <c r="G1398">
        <f>(Prices!I1398 - Prices!I1397) / Prices!I1397</f>
        <v>1.3337591896755818E-2</v>
      </c>
      <c r="H1398">
        <f>(Prices!J1398 - Prices!J1397) / Prices!J1397</f>
        <v>4.7570503075295027E-2</v>
      </c>
      <c r="I1398">
        <f>(Prices!K1398 - Prices!K1397) / Prices!K1397</f>
        <v>1.7266007285527216E-3</v>
      </c>
      <c r="J1398">
        <f>(Prices!P1398 - Prices!P1397) / Prices!P1397</f>
        <v>5.1463201152370186E-2</v>
      </c>
      <c r="K1398">
        <f>(Prices!S1398 - Prices!S1397) / Prices!S1397</f>
        <v>-6.8923337668319673E-3</v>
      </c>
      <c r="L1398">
        <v>1.4897816025343241E-2</v>
      </c>
      <c r="M1398">
        <v>9.7376965762869389E-3</v>
      </c>
      <c r="N1398">
        <v>1.0385515240216182E-2</v>
      </c>
    </row>
    <row r="1399" spans="1:14">
      <c r="A1399" s="2">
        <v>45496</v>
      </c>
      <c r="B1399">
        <f>(Prices!B1399 - Prices!B1398) / Prices!B1398</f>
        <v>4.6882973039545448E-3</v>
      </c>
      <c r="C1399">
        <f>(Prices!D1399 - Prices!D1398) / Prices!D1398</f>
        <v>2.1144894800451893E-2</v>
      </c>
      <c r="D1399">
        <f>(Prices!F1399 - Prices!F1398) / Prices!F1398</f>
        <v>6.605127570509029E-4</v>
      </c>
      <c r="E1399">
        <f>(Prices!G1399 - Prices!G1398) / Prices!G1398</f>
        <v>-1.2253494319058511E-2</v>
      </c>
      <c r="F1399">
        <f>(Prices!H1399 - Prices!H1398) / Prices!H1398</f>
        <v>2.3775379695945025E-4</v>
      </c>
      <c r="G1399">
        <f>(Prices!I1399 - Prices!I1398) / Prices!I1398</f>
        <v>4.3122427424456501E-3</v>
      </c>
      <c r="H1399">
        <f>(Prices!J1399 - Prices!J1398) / Prices!J1398</f>
        <v>-7.6898092866747383E-3</v>
      </c>
      <c r="I1399">
        <f>(Prices!K1399 - Prices!K1398) / Prices!K1398</f>
        <v>-9.6880855377792455E-3</v>
      </c>
      <c r="J1399">
        <f>(Prices!P1399 - Prices!P1398) / Prices!P1398</f>
        <v>-2.0396762498772106E-2</v>
      </c>
      <c r="K1399">
        <f>(Prices!S1399 - Prices!S1398) / Prices!S1398</f>
        <v>-1.6135982348699666E-2</v>
      </c>
      <c r="L1399">
        <v>-3.5246544983229219E-3</v>
      </c>
      <c r="M1399">
        <v>-5.1171105414626163E-3</v>
      </c>
      <c r="N1399">
        <v>-1.6673904303058913E-3</v>
      </c>
    </row>
    <row r="1400" spans="1:14">
      <c r="A1400" s="2">
        <v>45497</v>
      </c>
      <c r="B1400">
        <f>(Prices!B1400 - Prices!B1399) / Prices!B1399</f>
        <v>-2.8754316223195641E-2</v>
      </c>
      <c r="C1400">
        <f>(Prices!D1400 - Prices!D1399) / Prices!D1399</f>
        <v>-2.9934025650088725E-2</v>
      </c>
      <c r="D1400">
        <f>(Prices!F1400 - Prices!F1399) / Prices!F1399</f>
        <v>-5.038757758161707E-2</v>
      </c>
      <c r="E1400">
        <f>(Prices!G1400 - Prices!G1399) / Prices!G1399</f>
        <v>2.579577213911111E-2</v>
      </c>
      <c r="F1400">
        <f>(Prices!H1400 - Prices!H1399) / Prices!H1399</f>
        <v>-8.2727449988908956E-3</v>
      </c>
      <c r="G1400">
        <f>(Prices!I1400 - Prices!I1399) / Prices!I1399</f>
        <v>-3.5854893596800323E-2</v>
      </c>
      <c r="H1400">
        <f>(Prices!J1400 - Prices!J1399) / Prices!J1399</f>
        <v>-6.8031662806649476E-2</v>
      </c>
      <c r="I1400">
        <f>(Prices!K1400 - Prices!K1399) / Prices!K1399</f>
        <v>8.2824399187925914E-3</v>
      </c>
      <c r="J1400">
        <f>(Prices!P1400 - Prices!P1399) / Prices!P1399</f>
        <v>-0.12334604589403683</v>
      </c>
      <c r="K1400">
        <f>(Prices!S1400 - Prices!S1399) / Prices!S1399</f>
        <v>1.4108123341742629E-2</v>
      </c>
      <c r="L1400">
        <v>-3.5870310319724347E-2</v>
      </c>
      <c r="M1400">
        <v>-1.2462941921509893E-2</v>
      </c>
      <c r="N1400">
        <v>-2.2890661550545952E-2</v>
      </c>
    </row>
    <row r="1401" spans="1:14">
      <c r="A1401" s="2">
        <v>45498</v>
      </c>
      <c r="B1401">
        <f>(Prices!B1401 - Prices!B1400) / Prices!B1400</f>
        <v>-4.8045016254830977E-3</v>
      </c>
      <c r="C1401">
        <f>(Prices!D1401 - Prices!D1400) / Prices!D1400</f>
        <v>-5.4194310546691162E-3</v>
      </c>
      <c r="D1401">
        <f>(Prices!F1401 - Prices!F1400) / Prices!F1400</f>
        <v>-3.0991338544013043E-2</v>
      </c>
      <c r="E1401">
        <f>(Prices!G1401 - Prices!G1400) / Prices!G1400</f>
        <v>2.1499847461187112E-2</v>
      </c>
      <c r="F1401">
        <f>(Prices!H1401 - Prices!H1400) / Prices!H1400</f>
        <v>3.8360840676620895E-4</v>
      </c>
      <c r="G1401">
        <f>(Prices!I1401 - Prices!I1400) / Prices!I1400</f>
        <v>-2.448123551852403E-2</v>
      </c>
      <c r="H1401">
        <f>(Prices!J1401 - Prices!J1400) / Prices!J1400</f>
        <v>-1.7242864030623473E-2</v>
      </c>
      <c r="I1401">
        <f>(Prices!K1401 - Prices!K1400) / Prices!K1400</f>
        <v>-6.5476676090941901E-3</v>
      </c>
      <c r="J1401">
        <f>(Prices!P1401 - Prices!P1400) / Prices!P1400</f>
        <v>1.9723109396238867E-2</v>
      </c>
      <c r="K1401">
        <f>(Prices!S1401 - Prices!S1400) / Prices!S1400</f>
        <v>2.1041468282036572E-2</v>
      </c>
      <c r="L1401">
        <v>-1.1027670424706405E-2</v>
      </c>
      <c r="M1401">
        <v>-6.2098865862216948E-3</v>
      </c>
      <c r="N1401">
        <v>-5.0473868467115612E-3</v>
      </c>
    </row>
    <row r="1402" spans="1:14">
      <c r="A1402" s="2">
        <v>45499</v>
      </c>
      <c r="B1402">
        <f>(Prices!B1402 - Prices!B1401) / Prices!B1401</f>
        <v>2.1610098557135757E-3</v>
      </c>
      <c r="C1402">
        <f>(Prices!D1402 - Prices!D1401) / Prices!D1401</f>
        <v>1.4734466536293339E-2</v>
      </c>
      <c r="D1402">
        <f>(Prices!F1402 - Prices!F1401) / Prices!F1401</f>
        <v>-1.6738060235715619E-3</v>
      </c>
      <c r="E1402">
        <f>(Prices!G1402 - Prices!G1401) / Prices!G1401</f>
        <v>6.2641836850873493E-3</v>
      </c>
      <c r="F1402">
        <f>(Prices!H1402 - Prices!H1401) / Prices!H1401</f>
        <v>1.7108354640704634E-2</v>
      </c>
      <c r="G1402">
        <f>(Prices!I1402 - Prices!I1401) / Prices!I1401</f>
        <v>1.6419692715282309E-2</v>
      </c>
      <c r="H1402">
        <f>(Prices!J1402 - Prices!J1401) / Prices!J1401</f>
        <v>6.946889793037178E-3</v>
      </c>
      <c r="I1402">
        <f>(Prices!K1402 - Prices!K1401) / Prices!K1401</f>
        <v>1.3241488726866011E-2</v>
      </c>
      <c r="J1402">
        <f>(Prices!P1402 - Prices!P1401) / Prices!P1401</f>
        <v>-2.043118947751135E-3</v>
      </c>
      <c r="K1402">
        <f>(Prices!S1402 - Prices!S1401) / Prices!S1401</f>
        <v>-8.5150403514599419E-4</v>
      </c>
      <c r="L1402">
        <v>1.0255889029897634E-2</v>
      </c>
      <c r="M1402">
        <v>1.3102176033156627E-2</v>
      </c>
      <c r="N1402">
        <v>1.1217094635325395E-2</v>
      </c>
    </row>
    <row r="1403" spans="1:14">
      <c r="A1403" s="2">
        <v>45502</v>
      </c>
      <c r="B1403">
        <f>(Prices!B1403 - Prices!B1402) / Prices!B1402</f>
        <v>1.2845485409221475E-3</v>
      </c>
      <c r="C1403">
        <f>(Prices!D1403 - Prices!D1402) / Prices!D1402</f>
        <v>3.8355997163955478E-3</v>
      </c>
      <c r="D1403">
        <f>(Prices!F1403 - Prices!F1402) / Prices!F1402</f>
        <v>1.5149649583145609E-2</v>
      </c>
      <c r="E1403">
        <f>(Prices!G1403 - Prices!G1402) / Prices!G1402</f>
        <v>-1.2948219946631787E-2</v>
      </c>
      <c r="F1403">
        <f>(Prices!H1403 - Prices!H1402) / Prices!H1402</f>
        <v>-6.5491672844931676E-3</v>
      </c>
      <c r="G1403">
        <f>(Prices!I1403 - Prices!I1402) / Prices!I1402</f>
        <v>3.4331998377444451E-3</v>
      </c>
      <c r="H1403">
        <f>(Prices!J1403 - Prices!J1402) / Prices!J1402</f>
        <v>-1.3002053648703207E-2</v>
      </c>
      <c r="I1403">
        <f>(Prices!K1403 - Prices!K1402) / Prices!K1402</f>
        <v>4.8488002319272624E-3</v>
      </c>
      <c r="J1403">
        <f>(Prices!P1403 - Prices!P1402) / Prices!P1402</f>
        <v>5.5959976710561819E-2</v>
      </c>
      <c r="K1403">
        <f>(Prices!S1403 - Prices!S1402) / Prices!S1402</f>
        <v>-1.0483199653599819E-2</v>
      </c>
      <c r="L1403">
        <v>2.0087580228383916E-3</v>
      </c>
      <c r="M1403">
        <v>-3.9792397914386428E-3</v>
      </c>
      <c r="N1403">
        <v>7.3947800346542858E-4</v>
      </c>
    </row>
    <row r="1404" spans="1:14">
      <c r="A1404" s="2">
        <v>45503</v>
      </c>
      <c r="B1404">
        <f>(Prices!B1404 - Prices!B1403) / Prices!B1403</f>
        <v>2.5660827550775074E-3</v>
      </c>
      <c r="C1404">
        <f>(Prices!D1404 - Prices!D1403) / Prices!D1403</f>
        <v>-8.1331346025947434E-3</v>
      </c>
      <c r="D1404">
        <f>(Prices!F1404 - Prices!F1403) / Prices!F1403</f>
        <v>4.4830201230907918E-3</v>
      </c>
      <c r="E1404">
        <f>(Prices!G1404 - Prices!G1403) / Prices!G1403</f>
        <v>1.7469680598907519E-2</v>
      </c>
      <c r="F1404">
        <f>(Prices!H1404 - Prices!H1403) / Prices!H1403</f>
        <v>2.0583306578720342E-2</v>
      </c>
      <c r="G1404">
        <f>(Prices!I1404 - Prices!I1403) / Prices!I1403</f>
        <v>-8.9283790141798935E-3</v>
      </c>
      <c r="H1404">
        <f>(Prices!J1404 - Prices!J1403) / Prices!J1403</f>
        <v>-7.043628055005216E-2</v>
      </c>
      <c r="I1404">
        <f>(Prices!K1404 - Prices!K1403) / Prices!K1403</f>
        <v>-4.8431565619740151E-2</v>
      </c>
      <c r="J1404">
        <f>(Prices!P1404 - Prices!P1403) / Prices!P1403</f>
        <v>-4.0844509853653573E-2</v>
      </c>
      <c r="K1404">
        <f>(Prices!S1404 - Prices!S1403) / Prices!S1403</f>
        <v>1.7829414049985799E-2</v>
      </c>
      <c r="L1404">
        <v>-1.3731303175955748E-2</v>
      </c>
      <c r="M1404">
        <v>2.1973817429776967E-3</v>
      </c>
      <c r="N1404">
        <v>-5.2326861457502472E-3</v>
      </c>
    </row>
    <row r="1405" spans="1:14">
      <c r="A1405" s="2">
        <v>45504</v>
      </c>
      <c r="B1405">
        <f>(Prices!B1405 - Prices!B1404) / Prices!B1404</f>
        <v>1.4990792023587362E-2</v>
      </c>
      <c r="C1405">
        <f>(Prices!D1405 - Prices!D1404) / Prices!D1404</f>
        <v>2.9002194810164653E-2</v>
      </c>
      <c r="D1405">
        <f>(Prices!F1405 - Prices!F1404) / Prices!F1404</f>
        <v>7.3403301444197521E-3</v>
      </c>
      <c r="E1405">
        <f>(Prices!G1405 - Prices!G1404) / Prices!G1404</f>
        <v>-2.1570672376182057E-2</v>
      </c>
      <c r="F1405">
        <f>(Prices!H1405 - Prices!H1404) / Prices!H1404</f>
        <v>-1.1106548070347373E-2</v>
      </c>
      <c r="G1405">
        <f>(Prices!I1405 - Prices!I1404) / Prices!I1404</f>
        <v>-1.0805803607261221E-2</v>
      </c>
      <c r="H1405">
        <f>(Prices!J1405 - Prices!J1404) / Prices!J1404</f>
        <v>0.12812103531037813</v>
      </c>
      <c r="I1405">
        <f>(Prices!K1405 - Prices!K1404) / Prices!K1404</f>
        <v>-5.8132986855479974E-3</v>
      </c>
      <c r="J1405">
        <f>(Prices!P1405 - Prices!P1404) / Prices!P1404</f>
        <v>4.2449072025434222E-2</v>
      </c>
      <c r="K1405">
        <f>(Prices!S1405 - Prices!S1404) / Prices!S1404</f>
        <v>3.5542068930983261E-3</v>
      </c>
      <c r="L1405">
        <v>2.959370227327868E-2</v>
      </c>
      <c r="M1405">
        <v>1.474982208388944E-2</v>
      </c>
      <c r="N1405">
        <v>1.5760597850002084E-2</v>
      </c>
    </row>
    <row r="1406" spans="1:14">
      <c r="A1406" s="2">
        <v>45505</v>
      </c>
      <c r="B1406">
        <f>(Prices!B1406 - Prices!B1405) / Prices!B1405</f>
        <v>-1.6750633817674696E-2</v>
      </c>
      <c r="C1406">
        <f>(Prices!D1406 - Prices!D1405) / Prices!D1405</f>
        <v>-1.5563100170141305E-2</v>
      </c>
      <c r="D1406">
        <f>(Prices!F1406 - Prices!F1405) / Prices!F1405</f>
        <v>-4.5469580938083138E-3</v>
      </c>
      <c r="E1406">
        <f>(Prices!G1406 - Prices!G1405) / Prices!G1405</f>
        <v>1.8435061708907571E-2</v>
      </c>
      <c r="F1406">
        <f>(Prices!H1406 - Prices!H1405) / Prices!H1405</f>
        <v>-2.2744223862247323E-2</v>
      </c>
      <c r="G1406">
        <f>(Prices!I1406 - Prices!I1405) / Prices!I1405</f>
        <v>-2.9641151238915735E-3</v>
      </c>
      <c r="H1406">
        <f>(Prices!J1406 - Prices!J1405) / Prices!J1405</f>
        <v>-6.6740706036069242E-2</v>
      </c>
      <c r="I1406">
        <f>(Prices!K1406 - Prices!K1405) / Prices!K1405</f>
        <v>3.0666917277907404E-2</v>
      </c>
      <c r="J1406">
        <f>(Prices!P1406 - Prices!P1405) / Prices!P1405</f>
        <v>-6.5540596517574642E-2</v>
      </c>
      <c r="K1406">
        <f>(Prices!S1406 - Prices!S1405) / Prices!S1405</f>
        <v>-1.3829112126466253E-2</v>
      </c>
      <c r="L1406">
        <v>-2.4221568989850253E-2</v>
      </c>
      <c r="M1406">
        <v>-2.553529510954694E-2</v>
      </c>
      <c r="N1406">
        <v>-1.3638265452625819E-2</v>
      </c>
    </row>
    <row r="1407" spans="1:14">
      <c r="A1407" s="2">
        <v>45506</v>
      </c>
      <c r="B1407">
        <f>(Prices!B1407 - Prices!B1406) / Prices!B1406</f>
        <v>6.869401519723174E-3</v>
      </c>
      <c r="C1407">
        <f>(Prices!D1407 - Prices!D1406) / Prices!D1406</f>
        <v>-8.784708417625435E-2</v>
      </c>
      <c r="D1407">
        <f>(Prices!F1407 - Prices!F1406) / Prices!F1406</f>
        <v>-2.4010155621262446E-2</v>
      </c>
      <c r="E1407">
        <f>(Prices!G1407 - Prices!G1406) / Prices!G1406</f>
        <v>2.102519275444769E-2</v>
      </c>
      <c r="F1407">
        <f>(Prices!H1407 - Prices!H1406) / Prices!H1406</f>
        <v>-4.2412124913805742E-2</v>
      </c>
      <c r="G1407">
        <f>(Prices!I1407 - Prices!I1406) / Prices!I1406</f>
        <v>-2.0666146406252497E-2</v>
      </c>
      <c r="H1407">
        <f>(Prices!J1407 - Prices!J1406) / Prices!J1406</f>
        <v>-1.7764018504290904E-2</v>
      </c>
      <c r="I1407">
        <f>(Prices!K1407 - Prices!K1406) / Prices!K1406</f>
        <v>2.6495245319601998E-2</v>
      </c>
      <c r="J1407">
        <f>(Prices!P1407 - Prices!P1406) / Prices!P1406</f>
        <v>-4.2377581921705494E-2</v>
      </c>
      <c r="K1407">
        <f>(Prices!S1407 - Prices!S1406) / Prices!S1406</f>
        <v>-5.9861598664208502E-4</v>
      </c>
      <c r="L1407">
        <v>-2.3734871506695798E-2</v>
      </c>
      <c r="M1407">
        <v>-1.7536803537726145E-2</v>
      </c>
      <c r="N1407">
        <v>-1.8275514985108682E-2</v>
      </c>
    </row>
    <row r="1408" spans="1:14">
      <c r="A1408" s="2">
        <v>45509</v>
      </c>
      <c r="B1408">
        <f>(Prices!B1408 - Prices!B1407) / Prices!B1407</f>
        <v>-4.8166993593912279E-2</v>
      </c>
      <c r="C1408">
        <f>(Prices!D1408 - Prices!D1407) / Prices!D1407</f>
        <v>-4.0976711579067855E-2</v>
      </c>
      <c r="D1408">
        <f>(Prices!F1408 - Prices!F1407) / Prices!F1407</f>
        <v>-4.4461752884011316E-2</v>
      </c>
      <c r="E1408">
        <f>(Prices!G1408 - Prices!G1407) / Prices!G1407</f>
        <v>-1.7606880323192114E-2</v>
      </c>
      <c r="F1408">
        <f>(Prices!H1408 - Prices!H1407) / Prices!H1407</f>
        <v>-2.1291479786736803E-2</v>
      </c>
      <c r="G1408">
        <f>(Prices!I1408 - Prices!I1407) / Prices!I1407</f>
        <v>-3.265677407637893E-2</v>
      </c>
      <c r="H1408">
        <f>(Prices!J1408 - Prices!J1407) / Prices!J1407</f>
        <v>-6.3577850043086748E-2</v>
      </c>
      <c r="I1408">
        <f>(Prices!K1408 - Prices!K1407) / Prices!K1407</f>
        <v>-1.1876828226803108E-2</v>
      </c>
      <c r="J1408">
        <f>(Prices!P1408 - Prices!P1407) / Prices!P1407</f>
        <v>-4.2326736474384272E-2</v>
      </c>
      <c r="K1408">
        <f>(Prices!S1408 - Prices!S1407) / Prices!S1407</f>
        <v>-1.8052662166390988E-2</v>
      </c>
      <c r="L1408">
        <v>-2.9816152578955629E-2</v>
      </c>
      <c r="M1408">
        <v>-2.3389410169161851E-2</v>
      </c>
      <c r="N1408">
        <v>-3.002586966579732E-2</v>
      </c>
    </row>
    <row r="1409" spans="1:14">
      <c r="A1409" s="2">
        <v>45510</v>
      </c>
      <c r="B1409">
        <f>(Prices!B1409 - Prices!B1408) / Prices!B1408</f>
        <v>-9.7482792609325623E-3</v>
      </c>
      <c r="C1409">
        <f>(Prices!D1409 - Prices!D1408) / Prices!D1408</f>
        <v>5.6513996967761755E-3</v>
      </c>
      <c r="D1409">
        <f>(Prices!F1409 - Prices!F1408) / Prices!F1408</f>
        <v>-6.0283119964614088E-3</v>
      </c>
      <c r="E1409">
        <f>(Prices!G1409 - Prices!G1408) / Prices!G1408</f>
        <v>-1.4139586354670858E-2</v>
      </c>
      <c r="F1409">
        <f>(Prices!H1409 - Prices!H1408) / Prices!H1408</f>
        <v>2.791168402697574E-2</v>
      </c>
      <c r="G1409">
        <f>(Prices!I1409 - Prices!I1408) / Prices!I1408</f>
        <v>1.1286870345508118E-2</v>
      </c>
      <c r="H1409">
        <f>(Prices!J1409 - Prices!J1408) / Prices!J1408</f>
        <v>3.7829880805123603E-2</v>
      </c>
      <c r="I1409">
        <f>(Prices!K1409 - Prices!K1408) / Prices!K1408</f>
        <v>1.785754794959048E-4</v>
      </c>
      <c r="J1409">
        <f>(Prices!P1409 - Prices!P1408) / Prices!P1408</f>
        <v>8.8495296843589845E-3</v>
      </c>
      <c r="K1409">
        <f>(Prices!S1409 - Prices!S1408) / Prices!S1408</f>
        <v>-5.3149855992357508E-3</v>
      </c>
      <c r="L1409">
        <v>9.555043681300026E-3</v>
      </c>
      <c r="M1409">
        <v>1.6807786471235667E-3</v>
      </c>
      <c r="N1409">
        <v>9.9747177789066659E-3</v>
      </c>
    </row>
    <row r="1410" spans="1:14">
      <c r="A1410" s="2">
        <v>45511</v>
      </c>
      <c r="B1410">
        <f>(Prices!B1410 - Prices!B1409) / Prices!B1409</f>
        <v>1.2498326464486278E-2</v>
      </c>
      <c r="C1410">
        <f>(Prices!D1410 - Prices!D1409) / Prices!D1409</f>
        <v>5.1874985158654368E-3</v>
      </c>
      <c r="D1410">
        <f>(Prices!F1410 - Prices!F1409) / Prices!F1409</f>
        <v>4.1063405110615299E-3</v>
      </c>
      <c r="E1410">
        <f>(Prices!G1410 - Prices!G1409) / Prices!G1409</f>
        <v>-4.4017719618862794E-4</v>
      </c>
      <c r="F1410">
        <f>(Prices!H1410 - Prices!H1409) / Prices!H1409</f>
        <v>2.9939754265558807E-4</v>
      </c>
      <c r="G1410">
        <f>(Prices!I1410 - Prices!I1409) / Prices!I1409</f>
        <v>-2.9529178037357709E-3</v>
      </c>
      <c r="H1410">
        <f>(Prices!J1410 - Prices!J1409) / Prices!J1409</f>
        <v>-5.122301562019145E-2</v>
      </c>
      <c r="I1410">
        <f>(Prices!K1410 - Prices!K1409) / Prices!K1409</f>
        <v>1.1481899662623073E-2</v>
      </c>
      <c r="J1410">
        <f>(Prices!P1410 - Prices!P1409) / Prices!P1409</f>
        <v>-4.4258397676563414E-2</v>
      </c>
      <c r="K1410">
        <f>(Prices!S1410 - Prices!S1409) / Prices!S1409</f>
        <v>1.3314665799339412E-2</v>
      </c>
      <c r="L1410">
        <v>-1.0829725023215653E-2</v>
      </c>
      <c r="M1410">
        <v>4.8238354340390316E-3</v>
      </c>
      <c r="N1410">
        <v>-6.9383730819055659E-3</v>
      </c>
    </row>
    <row r="1411" spans="1:14">
      <c r="A1411" s="2">
        <v>45512</v>
      </c>
      <c r="B1411">
        <f>(Prices!B1411 - Prices!B1410) / Prices!B1410</f>
        <v>1.6633180800030692E-2</v>
      </c>
      <c r="C1411">
        <f>(Prices!D1411 - Prices!D1410) / Prices!D1410</f>
        <v>1.8615215947435773E-2</v>
      </c>
      <c r="D1411">
        <f>(Prices!F1411 - Prices!F1410) / Prices!F1410</f>
        <v>1.9441268129751912E-2</v>
      </c>
      <c r="E1411">
        <f>(Prices!G1411 - Prices!G1410) / Prices!G1410</f>
        <v>8.307040237207115E-3</v>
      </c>
      <c r="F1411">
        <f>(Prices!H1411 - Prices!H1410) / Prices!H1410</f>
        <v>1.8263572785414382E-2</v>
      </c>
      <c r="G1411">
        <f>(Prices!I1411 - Prices!I1410) / Prices!I1410</f>
        <v>1.0692055480184785E-2</v>
      </c>
      <c r="H1411">
        <f>(Prices!J1411 - Prices!J1410) / Prices!J1410</f>
        <v>6.1267776163600657E-2</v>
      </c>
      <c r="I1411">
        <f>(Prices!K1411 - Prices!K1410) / Prices!K1410</f>
        <v>4.9993648173291549E-3</v>
      </c>
      <c r="J1411">
        <f>(Prices!P1411 - Prices!P1410) / Prices!P1410</f>
        <v>3.6921162045623117E-2</v>
      </c>
      <c r="K1411">
        <f>(Prices!S1411 - Prices!S1410) / Prices!S1410</f>
        <v>1.9104384391697003E-2</v>
      </c>
      <c r="L1411">
        <v>3.0590980341319574E-2</v>
      </c>
      <c r="M1411">
        <v>1.7115332226939967E-2</v>
      </c>
      <c r="N1411">
        <v>2.3331530209221199E-2</v>
      </c>
    </row>
    <row r="1412" spans="1:14">
      <c r="A1412" s="2">
        <v>45513</v>
      </c>
      <c r="B1412">
        <f>(Prices!B1412 - Prices!B1411) / Prices!B1411</f>
        <v>1.3735870993938354E-2</v>
      </c>
      <c r="C1412">
        <f>(Prices!D1412 - Prices!D1411) / Prices!D1411</f>
        <v>6.875750112576939E-3</v>
      </c>
      <c r="D1412">
        <f>(Prices!F1412 - Prices!F1411) / Prices!F1411</f>
        <v>1.0121631884258964E-2</v>
      </c>
      <c r="E1412">
        <f>(Prices!G1412 - Prices!G1411) / Prices!G1411</f>
        <v>2.4965429912718199E-3</v>
      </c>
      <c r="F1412">
        <f>(Prices!H1412 - Prices!H1411) / Prices!H1411</f>
        <v>8.5269357255781664E-3</v>
      </c>
      <c r="G1412">
        <f>(Prices!I1412 - Prices!I1411) / Prices!I1411</f>
        <v>8.2695016557933348E-3</v>
      </c>
      <c r="H1412">
        <f>(Prices!J1412 - Prices!J1411) / Prices!J1411</f>
        <v>-2.0958002411445029E-3</v>
      </c>
      <c r="I1412">
        <f>(Prices!K1412 - Prices!K1411) / Prices!K1411</f>
        <v>-1.9312888243498819E-3</v>
      </c>
      <c r="J1412">
        <f>(Prices!P1412 - Prices!P1411) / Prices!P1411</f>
        <v>5.8338547750634573E-3</v>
      </c>
      <c r="K1412">
        <f>(Prices!S1412 - Prices!S1411) / Prices!S1411</f>
        <v>8.143264727393176E-3</v>
      </c>
      <c r="L1412">
        <v>5.2222947817492293E-3</v>
      </c>
      <c r="M1412">
        <v>3.4886253452643405E-3</v>
      </c>
      <c r="N1412">
        <v>4.2851160309247014E-3</v>
      </c>
    </row>
    <row r="1413" spans="1:14">
      <c r="A1413" s="2">
        <v>45516</v>
      </c>
      <c r="B1413">
        <f>(Prices!B1413 - Prices!B1412) / Prices!B1412</f>
        <v>7.1299871226722282E-3</v>
      </c>
      <c r="C1413">
        <f>(Prices!D1413 - Prices!D1412) / Prices!D1412</f>
        <v>-8.3862098718681069E-4</v>
      </c>
      <c r="D1413">
        <f>(Prices!F1413 - Prices!F1412) / Prices!F1412</f>
        <v>-8.4316478263070094E-3</v>
      </c>
      <c r="E1413">
        <f>(Prices!G1413 - Prices!G1412) / Prices!G1412</f>
        <v>-4.6071474527832664E-3</v>
      </c>
      <c r="F1413">
        <f>(Prices!H1413 - Prices!H1412) / Prices!H1412</f>
        <v>1.8950625762200034E-3</v>
      </c>
      <c r="G1413">
        <f>(Prices!I1413 - Prices!I1412) / Prices!I1412</f>
        <v>1.9455128706957995E-3</v>
      </c>
      <c r="H1413">
        <f>(Prices!J1413 - Prices!J1412) / Prices!J1412</f>
        <v>4.0763574894313391E-2</v>
      </c>
      <c r="I1413">
        <f>(Prices!K1413 - Prices!K1412) / Prices!K1412</f>
        <v>-2.1871695781815151E-2</v>
      </c>
      <c r="J1413">
        <f>(Prices!P1413 - Prices!P1412) / Prices!P1412</f>
        <v>-1.2549972534179546E-2</v>
      </c>
      <c r="K1413">
        <f>(Prices!S1413 - Prices!S1412) / Prices!S1412</f>
        <v>1.2620968704662012E-3</v>
      </c>
      <c r="L1413">
        <v>2.1536376257775512E-3</v>
      </c>
      <c r="M1413">
        <v>4.0902382631546565E-4</v>
      </c>
      <c r="N1413">
        <v>5.1041790100698049E-4</v>
      </c>
    </row>
    <row r="1414" spans="1:14">
      <c r="A1414" s="2">
        <v>45517</v>
      </c>
      <c r="B1414">
        <f>(Prices!B1414 - Prices!B1413) / Prices!B1413</f>
        <v>1.7193035992631178E-2</v>
      </c>
      <c r="C1414">
        <f>(Prices!D1414 - Prices!D1413) / Prices!D1413</f>
        <v>2.0563504874259245E-2</v>
      </c>
      <c r="D1414">
        <f>(Prices!F1414 - Prices!F1413) / Prices!F1413</f>
        <v>1.1522498546109558E-2</v>
      </c>
      <c r="E1414">
        <f>(Prices!G1414 - Prices!G1413) / Prices!G1413</f>
        <v>-9.3193819167326688E-3</v>
      </c>
      <c r="F1414">
        <f>(Prices!H1414 - Prices!H1413) / Prices!H1413</f>
        <v>8.4872068045465845E-3</v>
      </c>
      <c r="G1414">
        <f>(Prices!I1414 - Prices!I1413) / Prices!I1413</f>
        <v>1.7698790801984495E-2</v>
      </c>
      <c r="H1414">
        <f>(Prices!J1414 - Prices!J1413) / Prices!J1413</f>
        <v>6.5309165808733735E-2</v>
      </c>
      <c r="I1414">
        <f>(Prices!K1414 - Prices!K1413) / Prices!K1413</f>
        <v>2.8774850395429288E-3</v>
      </c>
      <c r="J1414">
        <f>(Prices!P1414 - Prices!P1413) / Prices!P1413</f>
        <v>5.2357061371637384E-2</v>
      </c>
      <c r="K1414">
        <f>(Prices!S1414 - Prices!S1413) / Prices!S1413</f>
        <v>-9.5797779712593952E-3</v>
      </c>
      <c r="L1414">
        <v>2.4812777861536035E-2</v>
      </c>
      <c r="M1414">
        <v>1.6353278374598525E-2</v>
      </c>
      <c r="N1414">
        <v>1.6609870780186376E-2</v>
      </c>
    </row>
    <row r="1415" spans="1:14">
      <c r="A1415" s="2">
        <v>45518</v>
      </c>
      <c r="B1415">
        <f>(Prices!B1415 - Prices!B1414) / Prices!B1414</f>
        <v>2.0337037541476714E-3</v>
      </c>
      <c r="C1415">
        <f>(Prices!D1415 - Prices!D1414) / Prices!D1414</f>
        <v>-7.636117446160822E-4</v>
      </c>
      <c r="D1415">
        <f>(Prices!F1415 - Prices!F1414) / Prices!F1414</f>
        <v>-2.3087257714383573E-2</v>
      </c>
      <c r="E1415">
        <f>(Prices!G1415 - Prices!G1414) / Prices!G1414</f>
        <v>5.6804321767150632E-4</v>
      </c>
      <c r="F1415">
        <f>(Prices!H1415 - Prices!H1414) / Prices!H1414</f>
        <v>1.1060955280220794E-2</v>
      </c>
      <c r="G1415">
        <f>(Prices!I1415 - Prices!I1414) / Prices!I1414</f>
        <v>6.8838703820120672E-3</v>
      </c>
      <c r="H1415">
        <f>(Prices!J1415 - Prices!J1414) / Prices!J1414</f>
        <v>1.6704051191793284E-2</v>
      </c>
      <c r="I1415">
        <f>(Prices!K1415 - Prices!K1414) / Prices!K1414</f>
        <v>9.026374812939152E-3</v>
      </c>
      <c r="J1415">
        <f>(Prices!P1415 - Prices!P1414) / Prices!P1414</f>
        <v>-3.103496555557652E-2</v>
      </c>
      <c r="K1415">
        <f>(Prices!S1415 - Prices!S1414) / Prices!S1414</f>
        <v>9.2482050590916264E-3</v>
      </c>
      <c r="L1415">
        <v>3.2415695581357188E-4</v>
      </c>
      <c r="M1415">
        <v>3.8212777041825604E-3</v>
      </c>
      <c r="N1415">
        <v>3.1913951639730275E-3</v>
      </c>
    </row>
    <row r="1416" spans="1:14">
      <c r="A1416" s="2">
        <v>45519</v>
      </c>
      <c r="B1416">
        <f>(Prices!B1416 - Prices!B1415) / Prices!B1415</f>
        <v>1.3530531051906927E-2</v>
      </c>
      <c r="C1416">
        <f>(Prices!D1416 - Prices!D1415) / Prices!D1415</f>
        <v>4.403286281963395E-2</v>
      </c>
      <c r="D1416">
        <f>(Prices!F1416 - Prices!F1415) / Prices!F1415</f>
        <v>5.7992960754034307E-3</v>
      </c>
      <c r="E1416">
        <f>(Prices!G1416 - Prices!G1415) / Prices!G1415</f>
        <v>3.8490719534877925E-3</v>
      </c>
      <c r="F1416">
        <f>(Prices!H1416 - Prices!H1415) / Prices!H1415</f>
        <v>6.2310209110293582E-3</v>
      </c>
      <c r="G1416">
        <f>(Prices!I1416 - Prices!I1415) / Prices!I1415</f>
        <v>1.1823849012678134E-2</v>
      </c>
      <c r="H1416">
        <f>(Prices!J1416 - Prices!J1415) / Prices!J1415</f>
        <v>4.0480955809627885E-2</v>
      </c>
      <c r="I1416">
        <f>(Prices!K1416 - Prices!K1415) / Prices!K1415</f>
        <v>-5.2132900023341699E-3</v>
      </c>
      <c r="J1416">
        <f>(Prices!P1416 - Prices!P1415) / Prices!P1415</f>
        <v>6.3362767888804225E-2</v>
      </c>
      <c r="K1416">
        <f>(Prices!S1416 - Prices!S1415) / Prices!S1415</f>
        <v>6.1864417832937701E-3</v>
      </c>
      <c r="L1416">
        <v>2.5263283867879367E-2</v>
      </c>
      <c r="M1416">
        <v>1.2222008662373792E-2</v>
      </c>
      <c r="N1416">
        <v>1.7166854194355485E-2</v>
      </c>
    </row>
    <row r="1417" spans="1:14">
      <c r="A1417" s="2">
        <v>45520</v>
      </c>
      <c r="B1417">
        <f>(Prices!B1417 - Prices!B1416) / Prices!B1416</f>
        <v>5.9186078581046006E-3</v>
      </c>
      <c r="C1417">
        <f>(Prices!D1417 - Prices!D1416) / Prices!D1416</f>
        <v>-2.9843954627286019E-3</v>
      </c>
      <c r="D1417">
        <f>(Prices!F1417 - Prices!F1416) / Prices!F1416</f>
        <v>1.0291394664008665E-2</v>
      </c>
      <c r="E1417">
        <f>(Prices!G1417 - Prices!G1416) / Prices!G1416</f>
        <v>1.8858826164573177E-3</v>
      </c>
      <c r="F1417">
        <f>(Prices!H1417 - Prices!H1416) / Prices!H1416</f>
        <v>1.1439269058259934E-2</v>
      </c>
      <c r="G1417">
        <f>(Prices!I1417 - Prices!I1416) / Prices!I1416</f>
        <v>-6.0804397097263957E-3</v>
      </c>
      <c r="H1417">
        <f>(Prices!J1417 - Prices!J1416) / Prices!J1416</f>
        <v>1.3999712734652506E-2</v>
      </c>
      <c r="I1417">
        <f>(Prices!K1417 - Prices!K1416) / Prices!K1416</f>
        <v>-1.7872435282099858E-4</v>
      </c>
      <c r="J1417">
        <f>(Prices!P1417 - Prices!P1416) / Prices!P1416</f>
        <v>9.2462675501193848E-3</v>
      </c>
      <c r="K1417">
        <f>(Prices!S1417 - Prices!S1416) / Prices!S1416</f>
        <v>-4.7166674883081091E-3</v>
      </c>
      <c r="L1417">
        <v>1.2857326283106302E-3</v>
      </c>
      <c r="M1417">
        <v>5.9382205598878558E-3</v>
      </c>
      <c r="N1417">
        <v>2.1046646418052431E-3</v>
      </c>
    </row>
    <row r="1418" spans="1:14">
      <c r="A1418" s="2">
        <v>45523</v>
      </c>
      <c r="B1418">
        <f>(Prices!B1418 - Prices!B1417) / Prices!B1417</f>
        <v>-7.0787060060229249E-4</v>
      </c>
      <c r="C1418">
        <f>(Prices!D1418 - Prices!D1417) / Prices!D1417</f>
        <v>6.5514722585795476E-3</v>
      </c>
      <c r="D1418">
        <f>(Prices!F1418 - Prices!F1417) / Prices!F1417</f>
        <v>2.2766300801228812E-2</v>
      </c>
      <c r="E1418">
        <f>(Prices!G1418 - Prices!G1417) / Prices!G1417</f>
        <v>1.5057459550238312E-3</v>
      </c>
      <c r="F1418">
        <f>(Prices!H1418 - Prices!H1417) / Prices!H1417</f>
        <v>6.9168516821668594E-3</v>
      </c>
      <c r="G1418">
        <f>(Prices!I1418 - Prices!I1417) / Prices!I1417</f>
        <v>7.3124272027474194E-3</v>
      </c>
      <c r="H1418">
        <f>(Prices!J1418 - Prices!J1417) / Prices!J1417</f>
        <v>4.3506283925144586E-2</v>
      </c>
      <c r="I1418">
        <f>(Prices!K1418 - Prices!K1417) / Prices!K1417</f>
        <v>3.1569019590658399E-3</v>
      </c>
      <c r="J1418">
        <f>(Prices!P1418 - Prices!P1417) / Prices!P1417</f>
        <v>3.0538618603692138E-2</v>
      </c>
      <c r="K1418">
        <f>(Prices!S1418 - Prices!S1417) / Prices!S1417</f>
        <v>3.0464260099895201E-3</v>
      </c>
      <c r="L1418">
        <v>1.313607683946622E-2</v>
      </c>
      <c r="M1418">
        <v>1.1609665699616254E-2</v>
      </c>
      <c r="N1418">
        <v>9.618212231163447E-3</v>
      </c>
    </row>
    <row r="1419" spans="1:14">
      <c r="A1419" s="2">
        <v>45524</v>
      </c>
      <c r="B1419">
        <f>(Prices!B1419 - Prices!B1418) / Prices!B1418</f>
        <v>2.7447038864951419E-3</v>
      </c>
      <c r="C1419">
        <f>(Prices!D1419 - Prices!D1418) / Prices!D1418</f>
        <v>3.7033085938096913E-3</v>
      </c>
      <c r="D1419">
        <f>(Prices!F1419 - Prices!F1418) / Prices!F1418</f>
        <v>3.0598658468570894E-3</v>
      </c>
      <c r="E1419">
        <f>(Prices!G1419 - Prices!G1418) / Prices!G1418</f>
        <v>3.3201479307909949E-3</v>
      </c>
      <c r="F1419">
        <f>(Prices!H1419 - Prices!H1418) / Prices!H1418</f>
        <v>-4.3163661580126736E-3</v>
      </c>
      <c r="G1419">
        <f>(Prices!I1419 - Prices!I1418) / Prices!I1418</f>
        <v>7.7574380358249326E-3</v>
      </c>
      <c r="H1419">
        <f>(Prices!J1419 - Prices!J1418) / Prices!J1418</f>
        <v>-2.115391480261453E-2</v>
      </c>
      <c r="I1419">
        <f>(Prices!K1419 - Prices!K1418) / Prices!K1418</f>
        <v>1.1815602664394617E-2</v>
      </c>
      <c r="J1419">
        <f>(Prices!P1419 - Prices!P1418) / Prices!P1418</f>
        <v>-7.2736849331379774E-3</v>
      </c>
      <c r="K1419">
        <f>(Prices!S1419 - Prices!S1418) / Prices!S1418</f>
        <v>-3.3324811522206385E-2</v>
      </c>
      <c r="L1419">
        <v>-2.0986438017835812E-3</v>
      </c>
      <c r="M1419">
        <v>-2.7232997153395521E-3</v>
      </c>
      <c r="N1419">
        <v>-1.6524873500703184E-3</v>
      </c>
    </row>
    <row r="1420" spans="1:14">
      <c r="A1420" s="2">
        <v>45525</v>
      </c>
      <c r="B1420">
        <f>(Prices!B1420 - Prices!B1419) / Prices!B1419</f>
        <v>-4.8565581114051092E-4</v>
      </c>
      <c r="C1420">
        <f>(Prices!D1420 - Prices!D1419) / Prices!D1419</f>
        <v>6.8760939957760127E-3</v>
      </c>
      <c r="D1420">
        <f>(Prices!F1420 - Prices!F1419) / Prices!F1419</f>
        <v>-7.9554484598397656E-3</v>
      </c>
      <c r="E1420">
        <f>(Prices!G1420 - Prices!G1419) / Prices!G1419</f>
        <v>7.9294407326386106E-3</v>
      </c>
      <c r="F1420">
        <f>(Prices!H1420 - Prices!H1419) / Prices!H1419</f>
        <v>3.7278498593670286E-4</v>
      </c>
      <c r="G1420">
        <f>(Prices!I1420 - Prices!I1419) / Prices!I1419</f>
        <v>-1.5536270356773054E-3</v>
      </c>
      <c r="H1420">
        <f>(Prices!J1420 - Prices!J1419) / Prices!J1419</f>
        <v>9.8231280324829057E-3</v>
      </c>
      <c r="I1420">
        <f>(Prices!K1420 - Prices!K1419) / Prices!K1419</f>
        <v>-1.466960206624666E-3</v>
      </c>
      <c r="J1420">
        <f>(Prices!P1420 - Prices!P1419) / Prices!P1419</f>
        <v>9.8145549934058034E-3</v>
      </c>
      <c r="K1420">
        <f>(Prices!S1420 - Prices!S1419) / Prices!S1419</f>
        <v>-6.3710957438381554E-3</v>
      </c>
      <c r="L1420">
        <v>4.6640726183210393E-3</v>
      </c>
      <c r="M1420">
        <v>8.7771876800633621E-3</v>
      </c>
      <c r="N1420">
        <v>3.5052698315522317E-3</v>
      </c>
    </row>
    <row r="1421" spans="1:14">
      <c r="A1421" s="2">
        <v>45526</v>
      </c>
      <c r="B1421">
        <f>(Prices!B1421 - Prices!B1420) / Prices!B1420</f>
        <v>-8.2596859467677156E-3</v>
      </c>
      <c r="C1421">
        <f>(Prices!D1421 - Prices!D1420) / Prices!D1420</f>
        <v>-2.2097583221652301E-2</v>
      </c>
      <c r="D1421">
        <f>(Prices!F1421 - Prices!F1420) / Prices!F1420</f>
        <v>-1.2360533810172001E-2</v>
      </c>
      <c r="E1421">
        <f>(Prices!G1421 - Prices!G1420) / Prices!G1420</f>
        <v>5.6991185956896864E-3</v>
      </c>
      <c r="F1421">
        <f>(Prices!H1421 - Prices!H1420) / Prices!H1420</f>
        <v>9.459555811145515E-3</v>
      </c>
      <c r="G1421">
        <f>(Prices!I1421 - Prices!I1420) / Prices!I1420</f>
        <v>-2.0252764094350249E-2</v>
      </c>
      <c r="H1421">
        <f>(Prices!J1421 - Prices!J1420) / Prices!J1420</f>
        <v>-3.704275465731862E-2</v>
      </c>
      <c r="I1421">
        <f>(Prices!K1421 - Prices!K1420) / Prices!K1420</f>
        <v>-5.8697953478088669E-5</v>
      </c>
      <c r="J1421">
        <f>(Prices!P1421 - Prices!P1420) / Prices!P1420</f>
        <v>-5.6478704568676708E-2</v>
      </c>
      <c r="K1421">
        <f>(Prices!S1421 - Prices!S1420) / Prices!S1420</f>
        <v>7.7295258515770859E-3</v>
      </c>
      <c r="L1421">
        <v>-1.5854837737826869E-2</v>
      </c>
      <c r="M1421">
        <v>-6.9605308942685294E-3</v>
      </c>
      <c r="N1421">
        <v>-8.0922750543366059E-3</v>
      </c>
    </row>
    <row r="1422" spans="1:14">
      <c r="A1422" s="2">
        <v>45527</v>
      </c>
      <c r="B1422">
        <f>(Prices!B1422 - Prices!B1421) / Prices!B1421</f>
        <v>1.0288093967598841E-2</v>
      </c>
      <c r="C1422">
        <f>(Prices!D1422 - Prices!D1421) / Prices!D1421</f>
        <v>5.1665722937200287E-3</v>
      </c>
      <c r="D1422">
        <f>(Prices!F1422 - Prices!F1421) / Prices!F1421</f>
        <v>1.1111022568268659E-2</v>
      </c>
      <c r="E1422">
        <f>(Prices!G1422 - Prices!G1421) / Prices!G1421</f>
        <v>1.0963924573803342E-2</v>
      </c>
      <c r="F1422">
        <f>(Prices!H1422 - Prices!H1421) / Prices!H1421</f>
        <v>7.7551295114807461E-3</v>
      </c>
      <c r="G1422">
        <f>(Prices!I1422 - Prices!I1421) / Prices!I1421</f>
        <v>2.983981945774919E-3</v>
      </c>
      <c r="H1422">
        <f>(Prices!J1422 - Prices!J1421) / Prices!J1421</f>
        <v>4.5498460977241327E-2</v>
      </c>
      <c r="I1422">
        <f>(Prices!K1422 - Prices!K1421) / Prices!K1421</f>
        <v>-5.7596812865863545E-3</v>
      </c>
      <c r="J1422">
        <f>(Prices!P1422 - Prices!P1421) / Prices!P1421</f>
        <v>4.5855898102060609E-2</v>
      </c>
      <c r="K1422">
        <f>(Prices!S1422 - Prices!S1421) / Prices!S1421</f>
        <v>1.3858544798234685E-2</v>
      </c>
      <c r="L1422">
        <v>1.0845457430913757E-2</v>
      </c>
      <c r="M1422">
        <v>1.9275628567388205E-2</v>
      </c>
      <c r="N1422">
        <v>1.0818990994686277E-2</v>
      </c>
    </row>
    <row r="1423" spans="1:14">
      <c r="A1423" s="2">
        <v>45530</v>
      </c>
      <c r="B1423">
        <f>(Prices!B1423 - Prices!B1422) / Prices!B1422</f>
        <v>1.4988174244610177E-3</v>
      </c>
      <c r="C1423">
        <f>(Prices!D1423 - Prices!D1422) / Prices!D1422</f>
        <v>-8.6985615936161307E-3</v>
      </c>
      <c r="D1423">
        <f>(Prices!F1423 - Prices!F1422) / Prices!F1422</f>
        <v>3.2603492188858492E-3</v>
      </c>
      <c r="E1423">
        <f>(Prices!G1423 - Prices!G1422) / Prices!G1422</f>
        <v>2.9246191173337498E-3</v>
      </c>
      <c r="F1423">
        <f>(Prices!H1423 - Prices!H1422) / Prices!H1422</f>
        <v>3.9393214092309061E-3</v>
      </c>
      <c r="G1423">
        <f>(Prices!I1423 - Prices!I1422) / Prices!I1422</f>
        <v>-7.9177211531879493E-3</v>
      </c>
      <c r="H1423">
        <f>(Prices!J1423 - Prices!J1422) / Prices!J1422</f>
        <v>-2.2493487724260033E-2</v>
      </c>
      <c r="I1423">
        <f>(Prices!K1423 - Prices!K1422) / Prices!K1422</f>
        <v>6.9752734555463226E-3</v>
      </c>
      <c r="J1423">
        <f>(Prices!P1423 - Prices!P1422) / Prices!P1422</f>
        <v>-3.2271243527550703E-2</v>
      </c>
      <c r="K1423">
        <f>(Prices!S1423 - Prices!S1422) / Prices!S1422</f>
        <v>2.1406441655965249E-2</v>
      </c>
      <c r="L1423">
        <v>-9.7082748958892563E-3</v>
      </c>
      <c r="M1423">
        <v>-4.0113698066285711E-3</v>
      </c>
      <c r="N1423">
        <v>-2.4578407237136591E-3</v>
      </c>
    </row>
    <row r="1424" spans="1:14">
      <c r="A1424" s="2">
        <v>45531</v>
      </c>
      <c r="B1424">
        <f>(Prices!B1424 - Prices!B1423) / Prices!B1423</f>
        <v>3.7416722362393702E-3</v>
      </c>
      <c r="C1424">
        <f>(Prices!D1424 - Prices!D1423) / Prices!D1423</f>
        <v>-1.3561281383547008E-2</v>
      </c>
      <c r="D1424">
        <f>(Prices!F1424 - Prices!F1423) / Prices!F1423</f>
        <v>-8.9070409393397221E-3</v>
      </c>
      <c r="E1424">
        <f>(Prices!G1424 - Prices!G1423) / Prices!G1423</f>
        <v>-2.5709492630498522E-3</v>
      </c>
      <c r="F1424">
        <f>(Prices!H1424 - Prices!H1423) / Prices!H1423</f>
        <v>4.6081940633171661E-3</v>
      </c>
      <c r="G1424">
        <f>(Prices!I1424 - Prices!I1423) / Prices!I1423</f>
        <v>8.4652242286145435E-4</v>
      </c>
      <c r="H1424">
        <f>(Prices!J1424 - Prices!J1423) / Prices!J1423</f>
        <v>1.4550097372846099E-2</v>
      </c>
      <c r="I1424">
        <f>(Prices!K1424 - Prices!K1423) / Prices!K1423</f>
        <v>-6.4573413092004267E-3</v>
      </c>
      <c r="J1424">
        <f>(Prices!P1424 - Prices!P1423) / Prices!P1423</f>
        <v>-1.8760845523390905E-2</v>
      </c>
      <c r="K1424">
        <f>(Prices!S1424 - Prices!S1423) / Prices!S1423</f>
        <v>-9.5109495424948298E-3</v>
      </c>
      <c r="L1424">
        <v>2.9873111119222942E-3</v>
      </c>
      <c r="M1424">
        <v>3.8357607762989337E-3</v>
      </c>
      <c r="N1424">
        <v>1.3386847749323027E-3</v>
      </c>
    </row>
    <row r="1425" spans="1:14">
      <c r="A1425" s="2">
        <v>45532</v>
      </c>
      <c r="B1425">
        <f>(Prices!B1425 - Prices!B1424) / Prices!B1424</f>
        <v>-6.7535899265040219E-3</v>
      </c>
      <c r="C1425">
        <f>(Prices!D1425 - Prices!D1424) / Prices!D1424</f>
        <v>-1.3401063602498662E-2</v>
      </c>
      <c r="D1425">
        <f>(Prices!F1425 - Prices!F1424) / Prices!F1424</f>
        <v>-1.1112449770734858E-2</v>
      </c>
      <c r="E1425">
        <f>(Prices!G1425 - Prices!G1424) / Prices!G1424</f>
        <v>5.9527648676845372E-3</v>
      </c>
      <c r="F1425">
        <f>(Prices!H1425 - Prices!H1424) / Prices!H1424</f>
        <v>5.0413257270451395E-3</v>
      </c>
      <c r="G1425">
        <f>(Prices!I1425 - Prices!I1424) / Prices!I1424</f>
        <v>-7.8291618395482203E-3</v>
      </c>
      <c r="H1425">
        <f>(Prices!J1425 - Prices!J1424) / Prices!J1424</f>
        <v>-2.0966493397957486E-2</v>
      </c>
      <c r="I1425">
        <f>(Prices!K1425 - Prices!K1424) / Prices!K1424</f>
        <v>-1.1226537109890404E-3</v>
      </c>
      <c r="J1425">
        <f>(Prices!P1425 - Prices!P1424) / Prices!P1424</f>
        <v>-1.6538437946705759E-2</v>
      </c>
      <c r="K1425">
        <f>(Prices!S1425 - Prices!S1424) / Prices!S1424</f>
        <v>-9.8572021985148216E-3</v>
      </c>
      <c r="L1425">
        <v>-1.1347410181688654E-2</v>
      </c>
      <c r="M1425">
        <v>-4.967450466524366E-3</v>
      </c>
      <c r="N1425">
        <v>-5.7161858400443764E-3</v>
      </c>
    </row>
    <row r="1426" spans="1:14">
      <c r="A1426" s="2">
        <v>45533</v>
      </c>
      <c r="B1426">
        <f>(Prices!B1426 - Prices!B1425) / Prices!B1425</f>
        <v>1.457008075579546E-2</v>
      </c>
      <c r="C1426">
        <f>(Prices!D1426 - Prices!D1425) / Prices!D1425</f>
        <v>7.7282906431195321E-3</v>
      </c>
      <c r="D1426">
        <f>(Prices!F1426 - Prices!F1425) / Prices!F1425</f>
        <v>-6.5704133843044622E-3</v>
      </c>
      <c r="E1426">
        <f>(Prices!G1426 - Prices!G1425) / Prices!G1425</f>
        <v>1.8910865658293471E-3</v>
      </c>
      <c r="F1426">
        <f>(Prices!H1426 - Prices!H1425) / Prices!H1425</f>
        <v>4.1575385841330021E-3</v>
      </c>
      <c r="G1426">
        <f>(Prices!I1426 - Prices!I1425) / Prices!I1425</f>
        <v>6.1373654424621976E-3</v>
      </c>
      <c r="H1426">
        <f>(Prices!J1426 - Prices!J1425) / Prices!J1425</f>
        <v>-6.38484950182934E-2</v>
      </c>
      <c r="I1426">
        <f>(Prices!K1426 - Prices!K1425) / Prices!K1425</f>
        <v>5.7375507793420467E-3</v>
      </c>
      <c r="J1426">
        <f>(Prices!P1426 - Prices!P1425) / Prices!P1425</f>
        <v>2.5759357438488624E-3</v>
      </c>
      <c r="K1426">
        <f>(Prices!S1426 - Prices!S1425) / Prices!S1425</f>
        <v>1.3817290382099497E-2</v>
      </c>
      <c r="L1426">
        <v>-1.4638739752539506E-3</v>
      </c>
      <c r="M1426">
        <v>2.6881104604365392E-3</v>
      </c>
      <c r="N1426">
        <v>1.5594788505234451E-4</v>
      </c>
    </row>
    <row r="1427" spans="1:14">
      <c r="A1427" s="2">
        <v>45534</v>
      </c>
      <c r="B1427">
        <f>(Prices!B1427 - Prices!B1426) / Prices!B1426</f>
        <v>-3.4378089266839033E-3</v>
      </c>
      <c r="C1427">
        <f>(Prices!D1427 - Prices!D1426) / Prices!D1426</f>
        <v>3.7067191865004928E-2</v>
      </c>
      <c r="D1427">
        <f>(Prices!F1427 - Prices!F1426) / Prices!F1426</f>
        <v>9.8900017209333658E-3</v>
      </c>
      <c r="E1427">
        <f>(Prices!G1427 - Prices!G1426) / Prices!G1426</f>
        <v>9.9252222767367317E-3</v>
      </c>
      <c r="F1427">
        <f>(Prices!H1427 - Prices!H1426) / Prices!H1426</f>
        <v>1.1655701055057963E-2</v>
      </c>
      <c r="G1427">
        <f>(Prices!I1427 - Prices!I1426) / Prices!I1426</f>
        <v>9.7308640830138186E-3</v>
      </c>
      <c r="H1427">
        <f>(Prices!J1427 - Prices!J1426) / Prices!J1426</f>
        <v>1.5137384638691243E-2</v>
      </c>
      <c r="I1427">
        <f>(Prices!K1427 - Prices!K1426) / Prices!K1426</f>
        <v>8.88073119082574E-3</v>
      </c>
      <c r="J1427">
        <f>(Prices!P1427 - Prices!P1426) / Prices!P1426</f>
        <v>3.7958124284420629E-2</v>
      </c>
      <c r="K1427">
        <f>(Prices!S1427 - Prices!S1426) / Prices!S1426</f>
        <v>-1.608245362726024E-3</v>
      </c>
      <c r="L1427">
        <v>1.1919289412999117E-2</v>
      </c>
      <c r="M1427">
        <v>3.2553942901902581E-3</v>
      </c>
      <c r="N1427">
        <v>9.4112049802496812E-3</v>
      </c>
    </row>
    <row r="1428" spans="1:14">
      <c r="A1428" s="2">
        <v>45538</v>
      </c>
      <c r="B1428">
        <f>(Prices!B1428 - Prices!B1427) / Prices!B1427</f>
        <v>-2.7205152269328486E-2</v>
      </c>
      <c r="C1428">
        <f>(Prices!D1428 - Prices!D1427) / Prices!D1427</f>
        <v>-1.2605042016806723E-2</v>
      </c>
      <c r="D1428">
        <f>(Prices!F1428 - Prices!F1427) / Prices!F1427</f>
        <v>-3.6846657456679019E-2</v>
      </c>
      <c r="E1428">
        <f>(Prices!G1428 - Prices!G1427) / Prices!G1427</f>
        <v>7.8379064967803672E-3</v>
      </c>
      <c r="F1428">
        <f>(Prices!H1428 - Prices!H1427) / Prices!H1427</f>
        <v>-2.0017830821434032E-2</v>
      </c>
      <c r="G1428">
        <f>(Prices!I1428 - Prices!I1427) / Prices!I1427</f>
        <v>-1.8458984743654462E-2</v>
      </c>
      <c r="H1428">
        <f>(Prices!J1428 - Prices!J1427) / Prices!J1427</f>
        <v>-9.5250058330350204E-2</v>
      </c>
      <c r="I1428">
        <f>(Prices!K1428 - Prices!K1427) / Prices!K1427</f>
        <v>1.7372213073554646E-2</v>
      </c>
      <c r="J1428">
        <f>(Prices!P1428 - Prices!P1427) / Prices!P1427</f>
        <v>-1.639341692041589E-2</v>
      </c>
      <c r="K1428">
        <f>(Prices!S1428 - Prices!S1427) / Prices!S1427</f>
        <v>-2.0942896188977975E-2</v>
      </c>
      <c r="L1428">
        <v>-3.036081016162433E-2</v>
      </c>
      <c r="M1428">
        <v>-1.7369714679836026E-2</v>
      </c>
      <c r="N1428">
        <v>-2.0229965597158187E-2</v>
      </c>
    </row>
    <row r="1429" spans="1:14">
      <c r="A1429" s="2">
        <v>45539</v>
      </c>
      <c r="B1429">
        <f>(Prices!B1429 - Prices!B1428) / Prices!B1428</f>
        <v>-8.6188280815669236E-3</v>
      </c>
      <c r="C1429">
        <f>(Prices!D1429 - Prices!D1428) / Prices!D1428</f>
        <v>-1.6567365497562058E-2</v>
      </c>
      <c r="D1429">
        <f>(Prices!F1429 - Prices!F1428) / Prices!F1428</f>
        <v>-5.7829704163764499E-3</v>
      </c>
      <c r="E1429">
        <f>(Prices!G1429 - Prices!G1428) / Prices!G1428</f>
        <v>1.1964905472786145E-3</v>
      </c>
      <c r="F1429">
        <f>(Prices!H1429 - Prices!H1428) / Prices!H1428</f>
        <v>-4.4030903114223637E-3</v>
      </c>
      <c r="G1429">
        <f>(Prices!I1429 - Prices!I1428) / Prices!I1428</f>
        <v>-1.3188702495749408E-3</v>
      </c>
      <c r="H1429">
        <f>(Prices!J1429 - Prices!J1428) / Prices!J1428</f>
        <v>-1.6574108886961088E-2</v>
      </c>
      <c r="I1429">
        <f>(Prices!K1429 - Prices!K1428) / Prices!K1428</f>
        <v>7.9074272151008623E-3</v>
      </c>
      <c r="J1429">
        <f>(Prices!P1429 - Prices!P1428) / Prices!P1428</f>
        <v>4.1832845694522225E-2</v>
      </c>
      <c r="K1429">
        <f>(Prices!S1429 - Prices!S1428) / Prices!S1428</f>
        <v>-1.2211039513969625E-2</v>
      </c>
      <c r="L1429">
        <v>-2.5985787126125395E-3</v>
      </c>
      <c r="M1429">
        <v>-3.1079656983712058E-3</v>
      </c>
      <c r="N1429">
        <v>-2.4824290159685437E-3</v>
      </c>
    </row>
    <row r="1430" spans="1:14">
      <c r="A1430" s="2">
        <v>45540</v>
      </c>
      <c r="B1430">
        <f>(Prices!B1430 - Prices!B1429) / Prices!B1429</f>
        <v>6.9277841950304399E-3</v>
      </c>
      <c r="C1430">
        <f>(Prices!D1430 - Prices!D1429) / Prices!D1429</f>
        <v>2.6308183871355209E-2</v>
      </c>
      <c r="D1430">
        <f>(Prices!F1430 - Prices!F1429) / Prices!F1429</f>
        <v>5.0496191706688818E-3</v>
      </c>
      <c r="E1430">
        <f>(Prices!G1430 - Prices!G1429) / Prices!G1429</f>
        <v>-1.4161047425163968E-2</v>
      </c>
      <c r="F1430">
        <f>(Prices!H1430 - Prices!H1429) / Prices!H1429</f>
        <v>-7.7509400618411403E-3</v>
      </c>
      <c r="G1430">
        <f>(Prices!I1430 - Prices!I1429) / Prices!I1429</f>
        <v>-1.2473115979035642E-3</v>
      </c>
      <c r="H1430">
        <f>(Prices!J1430 - Prices!J1429) / Prices!J1429</f>
        <v>9.4153149494574755E-3</v>
      </c>
      <c r="I1430">
        <f>(Prices!K1430 - Prices!K1429) / Prices!K1429</f>
        <v>-2.4446034673154091E-3</v>
      </c>
      <c r="J1430">
        <f>(Prices!P1430 - Prices!P1429) / Prices!P1429</f>
        <v>4.904058305110947E-2</v>
      </c>
      <c r="K1430">
        <f>(Prices!S1430 - Prices!S1429) / Prices!S1429</f>
        <v>-7.802897196215814E-3</v>
      </c>
      <c r="L1430">
        <v>9.336162011866103E-4</v>
      </c>
      <c r="M1430">
        <v>1.9498554476880139E-4</v>
      </c>
      <c r="N1430">
        <v>-2.4689578092450776E-3</v>
      </c>
    </row>
    <row r="1431" spans="1:14">
      <c r="A1431" s="2">
        <v>45541</v>
      </c>
      <c r="B1431">
        <f>(Prices!B1431 - Prices!B1430) / Prices!B1430</f>
        <v>-7.0149501108657661E-3</v>
      </c>
      <c r="C1431">
        <f>(Prices!D1431 - Prices!D1430) / Prices!D1430</f>
        <v>-3.653943460735231E-2</v>
      </c>
      <c r="D1431">
        <f>(Prices!F1431 - Prices!F1430) / Prices!F1430</f>
        <v>-4.0193305390131689E-2</v>
      </c>
      <c r="E1431">
        <f>(Prices!G1431 - Prices!G1430) / Prices!G1430</f>
        <v>-3.6972109073338815E-3</v>
      </c>
      <c r="F1431">
        <f>(Prices!H1431 - Prices!H1430) / Prices!H1430</f>
        <v>-2.375581379015022E-2</v>
      </c>
      <c r="G1431">
        <f>(Prices!I1431 - Prices!I1430) / Prices!I1430</f>
        <v>-1.6381406216151331E-2</v>
      </c>
      <c r="H1431">
        <f>(Prices!J1431 - Prices!J1430) / Prices!J1430</f>
        <v>-4.0854345337253566E-2</v>
      </c>
      <c r="I1431">
        <f>(Prices!K1431 - Prices!K1430) / Prices!K1430</f>
        <v>6.8395774329857429E-4</v>
      </c>
      <c r="J1431">
        <f>(Prices!P1431 - Prices!P1430) / Prices!P1430</f>
        <v>-8.44593239607936E-2</v>
      </c>
      <c r="K1431">
        <f>(Prices!S1431 - Prices!S1430) / Prices!S1430</f>
        <v>-4.6832402388164128E-3</v>
      </c>
      <c r="L1431">
        <v>-2.6787302091056456E-2</v>
      </c>
      <c r="M1431">
        <v>-1.8702597951743952E-2</v>
      </c>
      <c r="N1431">
        <v>-1.6651760075491049E-2</v>
      </c>
    </row>
    <row r="1432" spans="1:14">
      <c r="A1432" s="2">
        <v>45544</v>
      </c>
      <c r="B1432">
        <f>(Prices!B1432 - Prices!B1431) / Prices!B1431</f>
        <v>4.0748621103213332E-4</v>
      </c>
      <c r="C1432">
        <f>(Prices!D1432 - Prices!D1431) / Prices!D1431</f>
        <v>2.3396899008788895E-2</v>
      </c>
      <c r="D1432">
        <f>(Prices!F1432 - Prices!F1431) / Prices!F1431</f>
        <v>-1.3335959899016772E-2</v>
      </c>
      <c r="E1432">
        <f>(Prices!G1432 - Prices!G1431) / Prices!G1431</f>
        <v>1.3566147699509012E-2</v>
      </c>
      <c r="F1432">
        <f>(Prices!H1432 - Prices!H1431) / Prices!H1431</f>
        <v>2.0474332741296869E-2</v>
      </c>
      <c r="G1432">
        <f>(Prices!I1432 - Prices!I1431) / Prices!I1431</f>
        <v>1.0007504362974835E-2</v>
      </c>
      <c r="H1432">
        <f>(Prices!J1432 - Prices!J1431) / Prices!J1431</f>
        <v>3.5398231402230522E-2</v>
      </c>
      <c r="I1432">
        <f>(Prices!K1432 - Prices!K1431) / Prices!K1431</f>
        <v>2.6765399817131811E-3</v>
      </c>
      <c r="J1432">
        <f>(Prices!P1432 - Prices!P1431) / Prices!P1431</f>
        <v>2.6289605928169372E-2</v>
      </c>
      <c r="K1432">
        <f>(Prices!S1432 - Prices!S1431) / Prices!S1431</f>
        <v>2.1040612006606348E-2</v>
      </c>
      <c r="L1432">
        <v>1.285959733244422E-2</v>
      </c>
      <c r="M1432">
        <v>1.0720626878815302E-2</v>
      </c>
      <c r="N1432">
        <v>1.1255647228823587E-2</v>
      </c>
    </row>
    <row r="1433" spans="1:14">
      <c r="A1433" s="2">
        <v>45545</v>
      </c>
      <c r="B1433">
        <f>(Prices!B1433 - Prices!B1432) / Prices!B1432</f>
        <v>-3.6214269614181474E-3</v>
      </c>
      <c r="C1433">
        <f>(Prices!D1433 - Prices!D1432) / Prices!D1432</f>
        <v>2.3660258265018042E-2</v>
      </c>
      <c r="D1433">
        <f>(Prices!F1433 - Prices!F1432) / Prices!F1432</f>
        <v>-3.3619594902482803E-4</v>
      </c>
      <c r="E1433">
        <f>(Prices!G1433 - Prices!G1432) / Prices!G1432</f>
        <v>4.6214617245862793E-3</v>
      </c>
      <c r="F1433">
        <f>(Prices!H1433 - Prices!H1432) / Prices!H1432</f>
        <v>-5.1888707956001624E-2</v>
      </c>
      <c r="G1433">
        <f>(Prices!I1433 - Prices!I1432) / Prices!I1432</f>
        <v>2.0901127909402809E-2</v>
      </c>
      <c r="H1433">
        <f>(Prices!J1433 - Prices!J1432) / Prices!J1432</f>
        <v>1.5309407677794654E-2</v>
      </c>
      <c r="I1433">
        <f>(Prices!K1433 - Prices!K1432) / Prices!K1432</f>
        <v>9.826259343487331E-3</v>
      </c>
      <c r="J1433">
        <f>(Prices!P1433 - Prices!P1432) / Prices!P1432</f>
        <v>4.5776084065787551E-2</v>
      </c>
      <c r="K1433">
        <f>(Prices!S1433 - Prices!S1432) / Prices!S1432</f>
        <v>-3.643163659887582E-2</v>
      </c>
      <c r="L1433">
        <v>9.2418840307750046E-3</v>
      </c>
      <c r="M1433">
        <v>-3.9285919160550985E-3</v>
      </c>
      <c r="N1433">
        <v>4.1215353705022868E-3</v>
      </c>
    </row>
    <row r="1434" spans="1:14">
      <c r="A1434" s="2">
        <v>45546</v>
      </c>
      <c r="B1434">
        <f>(Prices!B1434 - Prices!B1433) / Prices!B1433</f>
        <v>1.1585218732412821E-2</v>
      </c>
      <c r="C1434">
        <f>(Prices!D1434 - Prices!D1433) / Prices!D1433</f>
        <v>2.7680318219044663E-2</v>
      </c>
      <c r="D1434">
        <f>(Prices!F1434 - Prices!F1433) / Prices!F1433</f>
        <v>1.6816688684935167E-2</v>
      </c>
      <c r="E1434">
        <f>(Prices!G1434 - Prices!G1433) / Prices!G1433</f>
        <v>-1.5294419372349988E-2</v>
      </c>
      <c r="F1434">
        <f>(Prices!H1434 - Prices!H1433) / Prices!H1433</f>
        <v>8.124032086120914E-3</v>
      </c>
      <c r="G1434">
        <f>(Prices!I1434 - Prices!I1433) / Prices!I1433</f>
        <v>2.134238193488526E-2</v>
      </c>
      <c r="H1434">
        <f>(Prices!J1434 - Prices!J1433) / Prices!J1433</f>
        <v>8.149866470811104E-2</v>
      </c>
      <c r="I1434">
        <f>(Prices!K1434 - Prices!K1433) / Prices!K1433</f>
        <v>-2.1767279592471097E-2</v>
      </c>
      <c r="J1434">
        <f>(Prices!P1434 - Prices!P1433) / Prices!P1433</f>
        <v>8.6660774184695102E-3</v>
      </c>
      <c r="K1434">
        <f>(Prices!S1434 - Prices!S1433) / Prices!S1433</f>
        <v>-9.9260429137904525E-3</v>
      </c>
      <c r="L1434">
        <v>2.1715451223190855E-2</v>
      </c>
      <c r="M1434">
        <v>5.7187988549887393E-3</v>
      </c>
      <c r="N1434">
        <v>1.0231923895993608E-2</v>
      </c>
    </row>
    <row r="1435" spans="1:14">
      <c r="A1435" s="2">
        <v>45547</v>
      </c>
      <c r="B1435">
        <f>(Prices!B1435 - Prices!B1434) / Prices!B1434</f>
        <v>4.940532364584876E-4</v>
      </c>
      <c r="C1435">
        <f>(Prices!D1435 - Prices!D1434) / Prices!D1434</f>
        <v>1.3440254011034745E-2</v>
      </c>
      <c r="D1435">
        <f>(Prices!F1435 - Prices!F1434) / Prices!F1434</f>
        <v>2.3352966445011909E-2</v>
      </c>
      <c r="E1435">
        <f>(Prices!G1435 - Prices!G1434) / Prices!G1434</f>
        <v>-1.0921969663165267E-3</v>
      </c>
      <c r="F1435">
        <f>(Prices!H1435 - Prices!H1434) / Prices!H1434</f>
        <v>-3.0399098716612501E-3</v>
      </c>
      <c r="G1435">
        <f>(Prices!I1435 - Prices!I1434) / Prices!I1434</f>
        <v>9.3607618979933156E-3</v>
      </c>
      <c r="H1435">
        <f>(Prices!J1435 - Prices!J1434) / Prices!J1434</f>
        <v>1.9161690955033703E-2</v>
      </c>
      <c r="I1435">
        <f>(Prices!K1435 - Prices!K1434) / Prices!K1434</f>
        <v>-2.5873828220569352E-3</v>
      </c>
      <c r="J1435">
        <f>(Prices!P1435 - Prices!P1434) / Prices!P1434</f>
        <v>7.3641898909540546E-3</v>
      </c>
      <c r="K1435">
        <f>(Prices!S1435 - Prices!S1434) / Prices!S1434</f>
        <v>1.376237405004232E-2</v>
      </c>
      <c r="L1435">
        <v>9.8160127844506787E-3</v>
      </c>
      <c r="M1435">
        <v>9.0196276739285264E-3</v>
      </c>
      <c r="N1435">
        <v>8.5975485404632072E-3</v>
      </c>
    </row>
    <row r="1436" spans="1:14">
      <c r="A1436" s="2">
        <v>45548</v>
      </c>
      <c r="B1436">
        <f>(Prices!B1436 - Prices!B1435) / Prices!B1435</f>
        <v>-1.2121023428491094E-3</v>
      </c>
      <c r="C1436">
        <f>(Prices!D1436 - Prices!D1435) / Prices!D1435</f>
        <v>-2.7272433520636849E-3</v>
      </c>
      <c r="D1436">
        <f>(Prices!F1436 - Prices!F1435) / Prices!F1435</f>
        <v>1.7906628321616019E-2</v>
      </c>
      <c r="E1436">
        <f>(Prices!G1436 - Prices!G1435) / Prices!G1435</f>
        <v>5.3450613881952276E-3</v>
      </c>
      <c r="F1436">
        <f>(Prices!H1436 - Prices!H1435) / Prices!H1435</f>
        <v>-1.1035792853722474E-2</v>
      </c>
      <c r="G1436">
        <f>(Prices!I1436 - Prices!I1435) / Prices!I1435</f>
        <v>8.4074642919752356E-3</v>
      </c>
      <c r="H1436">
        <f>(Prices!J1436 - Prices!J1435) / Prices!J1435</f>
        <v>-3.3579805174352022E-4</v>
      </c>
      <c r="I1436">
        <f>(Prices!K1436 - Prices!K1435) / Prices!K1435</f>
        <v>3.5164314614178358E-3</v>
      </c>
      <c r="J1436">
        <f>(Prices!P1436 - Prices!P1435) / Prices!P1435</f>
        <v>2.0886633855719131E-3</v>
      </c>
      <c r="K1436">
        <f>(Prices!S1436 - Prices!S1435) / Prices!S1435</f>
        <v>-7.1936602302528495E-4</v>
      </c>
      <c r="L1436">
        <v>4.4799774070271824E-3</v>
      </c>
      <c r="M1436">
        <v>2.7205757681638019E-3</v>
      </c>
      <c r="N1436">
        <v>5.3128097328992187E-3</v>
      </c>
    </row>
    <row r="1437" spans="1:14">
      <c r="A1437" s="2">
        <v>45551</v>
      </c>
      <c r="B1437">
        <f>(Prices!B1437 - Prices!B1436) / Prices!B1436</f>
        <v>-2.7775222249363442E-2</v>
      </c>
      <c r="C1437">
        <f>(Prices!D1437 - Prices!D1436) / Prices!D1436</f>
        <v>-8.5795809769244231E-3</v>
      </c>
      <c r="D1437">
        <f>(Prices!F1437 - Prices!F1436) / Prices!F1436</f>
        <v>3.8104564074166007E-3</v>
      </c>
      <c r="E1437">
        <f>(Prices!G1437 - Prices!G1436) / Prices!G1436</f>
        <v>8.8810569312023843E-3</v>
      </c>
      <c r="F1437">
        <f>(Prices!H1437 - Prices!H1436) / Prices!H1436</f>
        <v>1.7325656946728989E-2</v>
      </c>
      <c r="G1437">
        <f>(Prices!I1437 - Prices!I1436) / Prices!I1436</f>
        <v>1.7417746628481689E-3</v>
      </c>
      <c r="H1437">
        <f>(Prices!J1437 - Prices!J1436) / Prices!J1436</f>
        <v>-1.947943302195921E-2</v>
      </c>
      <c r="I1437">
        <f>(Prices!K1437 - Prices!K1436) / Prices!K1436</f>
        <v>1.8152590393943537E-2</v>
      </c>
      <c r="J1437">
        <f>(Prices!P1437 - Prices!P1436) / Prices!P1436</f>
        <v>-1.5241628421408563E-2</v>
      </c>
      <c r="K1437">
        <f>(Prices!S1437 - Prices!S1436) / Prices!S1436</f>
        <v>1.4035152918647559E-2</v>
      </c>
      <c r="L1437">
        <v>-4.417927387551257E-3</v>
      </c>
      <c r="M1437">
        <v>7.9457333110057385E-3</v>
      </c>
      <c r="N1437">
        <v>1.5098549208042336E-3</v>
      </c>
    </row>
    <row r="1438" spans="1:14">
      <c r="A1438" s="2">
        <v>45552</v>
      </c>
      <c r="B1438">
        <f>(Prices!B1438 - Prices!B1437) / Prices!B1437</f>
        <v>2.1725978156693993E-3</v>
      </c>
      <c r="C1438">
        <f>(Prices!D1438 - Prices!D1437) / Prices!D1437</f>
        <v>1.0763186217390983E-2</v>
      </c>
      <c r="D1438">
        <f>(Prices!F1438 - Prices!F1437) / Prices!F1437</f>
        <v>7.9717480318291633E-3</v>
      </c>
      <c r="E1438">
        <f>(Prices!G1438 - Prices!G1437) / Prices!G1437</f>
        <v>4.7910242007986176E-4</v>
      </c>
      <c r="F1438">
        <f>(Prices!H1438 - Prices!H1437) / Prices!H1437</f>
        <v>6.6873218288621746E-3</v>
      </c>
      <c r="G1438">
        <f>(Prices!I1438 - Prices!I1437) / Prices!I1437</f>
        <v>8.8329190417878248E-3</v>
      </c>
      <c r="H1438">
        <f>(Prices!J1438 - Prices!J1437) / Prices!J1437</f>
        <v>-1.0190082599257969E-2</v>
      </c>
      <c r="I1438">
        <f>(Prices!K1438 - Prices!K1437) / Prices!K1437</f>
        <v>-7.6731925883606672E-3</v>
      </c>
      <c r="J1438">
        <f>(Prices!P1438 - Prices!P1437) / Prices!P1437</f>
        <v>4.8064041968330059E-3</v>
      </c>
      <c r="K1438">
        <f>(Prices!S1438 - Prices!S1437) / Prices!S1437</f>
        <v>1.3042322243703665E-2</v>
      </c>
      <c r="L1438">
        <v>5.2826524610177577E-4</v>
      </c>
      <c r="M1438">
        <v>-4.8068018478312083E-3</v>
      </c>
      <c r="N1438">
        <v>4.6408762224277908E-4</v>
      </c>
    </row>
    <row r="1439" spans="1:14">
      <c r="A1439" s="2">
        <v>45553</v>
      </c>
      <c r="B1439">
        <f>(Prices!B1439 - Prices!B1438) / Prices!B1438</f>
        <v>1.7989760360905056E-2</v>
      </c>
      <c r="C1439">
        <f>(Prices!D1439 - Prices!D1438) / Prices!D1438</f>
        <v>-2.4080275860089879E-3</v>
      </c>
      <c r="D1439">
        <f>(Prices!F1439 - Prices!F1438) / Prices!F1438</f>
        <v>3.0755955807918005E-3</v>
      </c>
      <c r="E1439">
        <f>(Prices!G1439 - Prices!G1438) / Prices!G1438</f>
        <v>-5.5067073055597871E-3</v>
      </c>
      <c r="F1439">
        <f>(Prices!H1439 - Prices!H1438) / Prices!H1438</f>
        <v>-8.2199174427015353E-3</v>
      </c>
      <c r="G1439">
        <f>(Prices!I1439 - Prices!I1438) / Prices!I1438</f>
        <v>-9.9734516525661378E-3</v>
      </c>
      <c r="H1439">
        <f>(Prices!J1439 - Prices!J1438) / Prices!J1438</f>
        <v>-1.9205798503125624E-2</v>
      </c>
      <c r="I1439">
        <f>(Prices!K1439 - Prices!K1438) / Prices!K1438</f>
        <v>-1.1143984220907795E-2</v>
      </c>
      <c r="J1439">
        <f>(Prices!P1439 - Prices!P1438) / Prices!P1438</f>
        <v>-2.9402649901350557E-3</v>
      </c>
      <c r="K1439">
        <f>(Prices!S1439 - Prices!S1438) / Prices!S1438</f>
        <v>3.503202818541776E-3</v>
      </c>
      <c r="L1439">
        <v>-4.3295398799914142E-3</v>
      </c>
      <c r="M1439">
        <v>-3.4774986658735896E-3</v>
      </c>
      <c r="N1439">
        <v>-3.2460252662970305E-3</v>
      </c>
    </row>
    <row r="1440" spans="1:14">
      <c r="A1440" s="2">
        <v>45554</v>
      </c>
      <c r="B1440">
        <f>(Prices!B1440 - Prices!B1439) / Prices!B1439</f>
        <v>3.7065616609200817E-2</v>
      </c>
      <c r="C1440">
        <f>(Prices!D1440 - Prices!D1439) / Prices!D1439</f>
        <v>1.8451979705801876E-2</v>
      </c>
      <c r="D1440">
        <f>(Prices!F1440 - Prices!F1439) / Prices!F1439</f>
        <v>1.4579807433571974E-2</v>
      </c>
      <c r="E1440">
        <f>(Prices!G1440 - Prices!G1439) / Prices!G1439</f>
        <v>-8.004738347143053E-3</v>
      </c>
      <c r="F1440">
        <f>(Prices!H1440 - Prices!H1439) / Prices!H1439</f>
        <v>1.4214788728670309E-2</v>
      </c>
      <c r="G1440">
        <f>(Prices!I1440 - Prices!I1439) / Prices!I1439</f>
        <v>1.8291126863235734E-2</v>
      </c>
      <c r="H1440">
        <f>(Prices!J1440 - Prices!J1439) / Prices!J1439</f>
        <v>3.9693034038198592E-2</v>
      </c>
      <c r="I1440">
        <f>(Prices!K1440 - Prices!K1439) / Prices!K1439</f>
        <v>-1.3684577526237574E-2</v>
      </c>
      <c r="J1440">
        <f>(Prices!P1440 - Prices!P1439) / Prices!P1439</f>
        <v>7.3591555657071872E-2</v>
      </c>
      <c r="K1440">
        <f>(Prices!S1440 - Prices!S1439) / Prices!S1439</f>
        <v>1.2393024567793192E-2</v>
      </c>
      <c r="L1440">
        <v>2.5284202810821985E-2</v>
      </c>
      <c r="M1440">
        <v>1.9193414594312831E-2</v>
      </c>
      <c r="N1440">
        <v>1.7445082939166742E-2</v>
      </c>
    </row>
    <row r="1441" spans="1:14">
      <c r="A1441" s="2">
        <v>45555</v>
      </c>
      <c r="B1441">
        <f>(Prices!B1441 - Prices!B1440) / Prices!B1440</f>
        <v>-2.9274672781915896E-3</v>
      </c>
      <c r="C1441">
        <f>(Prices!D1441 - Prices!D1440) / Prices!D1440</f>
        <v>9.1115554369732617E-3</v>
      </c>
      <c r="D1441">
        <f>(Prices!F1441 - Prices!F1440) / Prices!F1440</f>
        <v>8.942876651807135E-3</v>
      </c>
      <c r="E1441">
        <f>(Prices!G1441 - Prices!G1440) / Prices!G1440</f>
        <v>-4.0043695572889813E-3</v>
      </c>
      <c r="F1441">
        <f>(Prices!H1441 - Prices!H1440) / Prices!H1440</f>
        <v>2.8981530475075037E-3</v>
      </c>
      <c r="G1441">
        <f>(Prices!I1441 - Prices!I1440) / Prices!I1440</f>
        <v>-7.7960293300632028E-3</v>
      </c>
      <c r="H1441">
        <f>(Prices!J1441 - Prices!J1440) / Prices!J1440</f>
        <v>-1.5864953035993796E-2</v>
      </c>
      <c r="I1441">
        <f>(Prices!K1441 - Prices!K1440) / Prices!K1440</f>
        <v>1.5623420086947394E-2</v>
      </c>
      <c r="J1441">
        <f>(Prices!P1441 - Prices!P1440) / Prices!P1440</f>
        <v>-2.3245319004217623E-2</v>
      </c>
      <c r="K1441">
        <f>(Prices!S1441 - Prices!S1440) / Prices!S1440</f>
        <v>-6.2931051372643329E-3</v>
      </c>
      <c r="L1441">
        <v>-1.9033350944783996E-3</v>
      </c>
      <c r="M1441">
        <v>-9.0795281509389019E-3</v>
      </c>
      <c r="N1441">
        <v>-1.9621623087868979E-3</v>
      </c>
    </row>
    <row r="1442" spans="1:14">
      <c r="A1442" s="2">
        <v>45558</v>
      </c>
      <c r="B1442">
        <f>(Prices!B1442 - Prices!B1441) / Prices!B1441</f>
        <v>-7.5810177480348422E-3</v>
      </c>
      <c r="C1442">
        <f>(Prices!D1442 - Prices!D1441) / Prices!D1441</f>
        <v>1.1899784481557324E-2</v>
      </c>
      <c r="D1442">
        <f>(Prices!F1442 - Prices!F1441) / Prices!F1441</f>
        <v>-1.0636463818032928E-2</v>
      </c>
      <c r="E1442">
        <f>(Prices!G1442 - Prices!G1441) / Prices!G1441</f>
        <v>-5.7262834575973667E-3</v>
      </c>
      <c r="F1442">
        <f>(Prices!H1442 - Prices!H1441) / Prices!H1441</f>
        <v>1.6579646545461066E-3</v>
      </c>
      <c r="G1442">
        <f>(Prices!I1442 - Prices!I1441) / Prices!I1441</f>
        <v>-4.0433966995086197E-3</v>
      </c>
      <c r="H1442">
        <f>(Prices!J1442 - Prices!J1441) / Prices!J1441</f>
        <v>2.2414415756364043E-3</v>
      </c>
      <c r="I1442">
        <f>(Prices!K1442 - Prices!K1441) / Prices!K1441</f>
        <v>-2.5831080144439198E-3</v>
      </c>
      <c r="J1442">
        <f>(Prices!P1442 - Prices!P1441) / Prices!P1441</f>
        <v>4.9317943336831059E-2</v>
      </c>
      <c r="K1442">
        <f>(Prices!S1442 - Prices!S1441) / Prices!S1441</f>
        <v>1.8131427355438944E-2</v>
      </c>
      <c r="L1442">
        <v>2.6506452043861973E-3</v>
      </c>
      <c r="M1442">
        <v>4.0424428350727022E-3</v>
      </c>
      <c r="N1442">
        <v>2.4624800549559846E-3</v>
      </c>
    </row>
    <row r="1443" spans="1:14">
      <c r="A1443" s="2">
        <v>45559</v>
      </c>
      <c r="B1443">
        <f>(Prices!B1443 - Prices!B1442) / Prices!B1442</f>
        <v>3.9740153653974909E-3</v>
      </c>
      <c r="C1443">
        <f>(Prices!D1443 - Prices!D1442) / Prices!D1442</f>
        <v>4.1263580070076465E-4</v>
      </c>
      <c r="D1443">
        <f>(Prices!F1443 - Prices!F1442) / Prices!F1442</f>
        <v>2.7185227003750341E-3</v>
      </c>
      <c r="E1443">
        <f>(Prices!G1443 - Prices!G1442) / Prices!G1442</f>
        <v>-2.695684544693564E-3</v>
      </c>
      <c r="F1443">
        <f>(Prices!H1443 - Prices!H1442) / Prices!H1442</f>
        <v>7.0942252205934814E-4</v>
      </c>
      <c r="G1443">
        <f>(Prices!I1443 - Prices!I1442) / Prices!I1442</f>
        <v>-1.0011323048674898E-2</v>
      </c>
      <c r="H1443">
        <f>(Prices!J1443 - Prices!J1442) / Prices!J1442</f>
        <v>3.9652430560455712E-2</v>
      </c>
      <c r="I1443">
        <f>(Prices!K1443 - Prices!K1442) / Prices!K1442</f>
        <v>-3.0498073245238868E-3</v>
      </c>
      <c r="J1443">
        <f>(Prices!P1443 - Prices!P1442) / Prices!P1442</f>
        <v>1.7080017089843635E-2</v>
      </c>
      <c r="K1443">
        <f>(Prices!S1443 - Prices!S1442) / Prices!S1442</f>
        <v>-2.6414847162161701E-3</v>
      </c>
      <c r="L1443">
        <v>4.823624656085713E-3</v>
      </c>
      <c r="M1443">
        <v>6.1349877016838895E-3</v>
      </c>
      <c r="N1443">
        <v>2.8749526425459367E-3</v>
      </c>
    </row>
    <row r="1444" spans="1:14">
      <c r="A1444" s="2">
        <v>45560</v>
      </c>
      <c r="B1444">
        <f>(Prices!B1444 - Prices!B1443) / Prices!B1443</f>
        <v>-4.3981020315940599E-3</v>
      </c>
      <c r="C1444">
        <f>(Prices!D1444 - Prices!D1443) / Prices!D1443</f>
        <v>-7.3726948085738831E-3</v>
      </c>
      <c r="D1444">
        <f>(Prices!F1444 - Prices!F1443) / Prices!F1443</f>
        <v>-4.9293078122767484E-3</v>
      </c>
      <c r="E1444">
        <f>(Prices!G1444 - Prices!G1443) / Prices!G1443</f>
        <v>-1.3392346315273957E-2</v>
      </c>
      <c r="F1444">
        <f>(Prices!H1444 - Prices!H1443) / Prices!H1443</f>
        <v>-6.6165582220223968E-3</v>
      </c>
      <c r="G1444">
        <f>(Prices!I1444 - Prices!I1443) / Prices!I1443</f>
        <v>6.8503302607094731E-3</v>
      </c>
      <c r="H1444">
        <f>(Prices!J1444 - Prices!J1443) / Prices!J1443</f>
        <v>2.1841672123738515E-2</v>
      </c>
      <c r="I1444">
        <f>(Prices!K1444 - Prices!K1443) / Prices!K1443</f>
        <v>-5.6570392663527203E-3</v>
      </c>
      <c r="J1444">
        <f>(Prices!P1444 - Prices!P1443) / Prices!P1443</f>
        <v>1.0815214909361635E-2</v>
      </c>
      <c r="K1444">
        <f>(Prices!S1444 - Prices!S1443) / Prices!S1443</f>
        <v>-1.9478851226377176E-2</v>
      </c>
      <c r="L1444">
        <v>9.2709144506699943E-4</v>
      </c>
      <c r="M1444">
        <v>-6.2881904996147688E-3</v>
      </c>
      <c r="N1444">
        <v>-2.0315953270828337E-3</v>
      </c>
    </row>
    <row r="1445" spans="1:14">
      <c r="A1445" s="2">
        <v>45561</v>
      </c>
      <c r="B1445">
        <f>(Prices!B1445 - Prices!B1444) / Prices!B1444</f>
        <v>5.0802044608595732E-3</v>
      </c>
      <c r="C1445">
        <f>(Prices!D1445 - Prices!D1444) / Prices!D1444</f>
        <v>-7.1157488488740282E-3</v>
      </c>
      <c r="D1445">
        <f>(Prices!F1445 - Prices!F1444) / Prices!F1444</f>
        <v>7.6784988641561179E-3</v>
      </c>
      <c r="E1445">
        <f>(Prices!G1445 - Prices!G1444) / Prices!G1444</f>
        <v>4.9191708092414512E-3</v>
      </c>
      <c r="F1445">
        <f>(Prices!H1445 - Prices!H1444) / Prices!H1444</f>
        <v>-1.9505801805032529E-3</v>
      </c>
      <c r="G1445">
        <f>(Prices!I1445 - Prices!I1444) / Prices!I1444</f>
        <v>-1.8513482156446409E-3</v>
      </c>
      <c r="H1445">
        <f>(Prices!J1445 - Prices!J1444) / Prices!J1444</f>
        <v>4.2911270548441141E-3</v>
      </c>
      <c r="I1445">
        <f>(Prices!K1445 - Prices!K1444) / Prices!K1444</f>
        <v>5.5149104789609486E-3</v>
      </c>
      <c r="J1445">
        <f>(Prices!P1445 - Prices!P1444) / Prices!P1444</f>
        <v>-1.0894046816023467E-2</v>
      </c>
      <c r="K1445">
        <f>(Prices!S1445 - Prices!S1444) / Prices!S1444</f>
        <v>-1.7164650127096011E-2</v>
      </c>
      <c r="L1445">
        <v>7.5131280069206602E-3</v>
      </c>
      <c r="M1445">
        <v>2.2243615517417919E-2</v>
      </c>
      <c r="N1445">
        <v>3.9763533903339624E-3</v>
      </c>
    </row>
    <row r="1446" spans="1:14">
      <c r="A1446" s="2">
        <v>45562</v>
      </c>
      <c r="B1446">
        <f>(Prices!B1446 - Prices!B1445) / Prices!B1445</f>
        <v>1.1866621200995137E-3</v>
      </c>
      <c r="C1446">
        <f>(Prices!D1446 - Prices!D1445) / Prices!D1445</f>
        <v>-1.6687603998192486E-2</v>
      </c>
      <c r="D1446">
        <f>(Prices!F1446 - Prices!F1445) / Prices!F1445</f>
        <v>7.4970963842110631E-3</v>
      </c>
      <c r="E1446">
        <f>(Prices!G1446 - Prices!G1445) / Prices!G1445</f>
        <v>6.1879875250354447E-5</v>
      </c>
      <c r="F1446">
        <f>(Prices!H1446 - Prices!H1445) / Prices!H1445</f>
        <v>3.4322185230694249E-3</v>
      </c>
      <c r="G1446">
        <f>(Prices!I1446 - Prices!I1445) / Prices!I1445</f>
        <v>-7.6278894372769669E-3</v>
      </c>
      <c r="H1446">
        <f>(Prices!J1446 - Prices!J1445) / Prices!J1445</f>
        <v>-2.1283418873466631E-2</v>
      </c>
      <c r="I1446">
        <f>(Prices!K1446 - Prices!K1445) / Prices!K1445</f>
        <v>1.9629531029567958E-3</v>
      </c>
      <c r="J1446">
        <f>(Prices!P1446 - Prices!P1445) / Prices!P1445</f>
        <v>2.4545630573566599E-2</v>
      </c>
      <c r="K1446">
        <f>(Prices!S1446 - Prices!S1445) / Prices!S1445</f>
        <v>2.6772901449127338E-2</v>
      </c>
      <c r="L1446">
        <v>-5.5570029968625432E-3</v>
      </c>
      <c r="M1446">
        <v>-6.190287677228218E-3</v>
      </c>
      <c r="N1446">
        <v>-1.294319088007571E-3</v>
      </c>
    </row>
    <row r="1447" spans="1:14">
      <c r="A1447" s="2">
        <v>45565</v>
      </c>
      <c r="B1447">
        <f>(Prices!B1447 - Prices!B1446) / Prices!B1446</f>
        <v>2.2872031665557308E-2</v>
      </c>
      <c r="C1447">
        <f>(Prices!D1447 - Prices!D1446) / Prices!D1446</f>
        <v>-8.7247932063522216E-3</v>
      </c>
      <c r="D1447">
        <f>(Prices!F1447 - Prices!F1446) / Prices!F1446</f>
        <v>1.1588838234167495E-2</v>
      </c>
      <c r="E1447">
        <f>(Prices!G1447 - Prices!G1446) / Prices!G1446</f>
        <v>4.089319153307458E-3</v>
      </c>
      <c r="F1447">
        <f>(Prices!H1447 - Prices!H1446) / Prices!H1446</f>
        <v>1.7101276317359926E-3</v>
      </c>
      <c r="G1447">
        <f>(Prices!I1447 - Prices!I1446) / Prices!I1446</f>
        <v>5.326796807045512E-3</v>
      </c>
      <c r="H1447">
        <f>(Prices!J1447 - Prices!J1446) / Prices!J1446</f>
        <v>3.2948392670418267E-4</v>
      </c>
      <c r="I1447">
        <f>(Prices!K1447 - Prices!K1446) / Prices!K1446</f>
        <v>-2.0166588584981026E-3</v>
      </c>
      <c r="J1447">
        <f>(Prices!P1447 - Prices!P1446) / Prices!P1446</f>
        <v>4.4921042237543373E-3</v>
      </c>
      <c r="K1447">
        <f>(Prices!S1447 - Prices!S1446) / Prices!S1446</f>
        <v>1.2087799882442327E-2</v>
      </c>
      <c r="L1447">
        <v>2.7118506281923779E-3</v>
      </c>
      <c r="M1447">
        <v>-3.2086780245026733E-3</v>
      </c>
      <c r="N1447">
        <v>4.3587247582998929E-3</v>
      </c>
    </row>
    <row r="1448" spans="1:14">
      <c r="A1448" s="2">
        <v>45566</v>
      </c>
      <c r="B1448">
        <f>(Prices!B1448 - Prices!B1447) / Prices!B1447</f>
        <v>-2.9141689330229557E-2</v>
      </c>
      <c r="C1448">
        <f>(Prices!D1448 - Prices!D1447) / Prices!D1447</f>
        <v>-6.4401703238871006E-3</v>
      </c>
      <c r="D1448">
        <f>(Prices!F1448 - Prices!F1447) / Prices!F1447</f>
        <v>6.8736453761571777E-3</v>
      </c>
      <c r="E1448">
        <f>(Prices!G1448 - Prices!G1447) / Prices!G1447</f>
        <v>-4.3205303345797126E-4</v>
      </c>
      <c r="F1448">
        <f>(Prices!H1448 - Prices!H1447) / Prices!H1447</f>
        <v>-1.8116242119906048E-2</v>
      </c>
      <c r="G1448">
        <f>(Prices!I1448 - Prices!I1447) / Prices!I1447</f>
        <v>-2.2333180159264283E-2</v>
      </c>
      <c r="H1448">
        <f>(Prices!J1448 - Prices!J1447) / Prices!J1447</f>
        <v>-3.6561361016118003E-2</v>
      </c>
      <c r="I1448">
        <f>(Prices!K1448 - Prices!K1447) / Prices!K1447</f>
        <v>-9.2386546328556969E-4</v>
      </c>
      <c r="J1448">
        <f>(Prices!P1448 - Prices!P1447) / Prices!P1447</f>
        <v>-1.3798172234708318E-2</v>
      </c>
      <c r="K1448">
        <f>(Prices!S1448 - Prices!S1447) / Prices!S1447</f>
        <v>2.3118877276890052E-2</v>
      </c>
      <c r="L1448">
        <v>-1.3932420073849037E-2</v>
      </c>
      <c r="M1448">
        <v>-7.0062743853949311E-3</v>
      </c>
      <c r="N1448">
        <v>-9.3430696032725299E-3</v>
      </c>
    </row>
    <row r="1449" spans="1:14">
      <c r="A1449" s="2">
        <v>45567</v>
      </c>
      <c r="B1449">
        <f>(Prices!B1449 - Prices!B1448) / Prices!B1448</f>
        <v>2.5197511425231189E-3</v>
      </c>
      <c r="C1449">
        <f>(Prices!D1449 - Prices!D1448) / Prices!D1448</f>
        <v>-1.9986515757443421E-3</v>
      </c>
      <c r="D1449">
        <f>(Prices!F1449 - Prices!F1448) / Prices!F1448</f>
        <v>-6.7667503958010224E-3</v>
      </c>
      <c r="E1449">
        <f>(Prices!G1449 - Prices!G1448) / Prices!G1448</f>
        <v>-5.0620103113212661E-3</v>
      </c>
      <c r="F1449">
        <f>(Prices!H1449 - Prices!H1448) / Prices!H1448</f>
        <v>1.2075237048556732E-3</v>
      </c>
      <c r="G1449">
        <f>(Prices!I1449 - Prices!I1448) / Prices!I1448</f>
        <v>-8.4623231881230925E-3</v>
      </c>
      <c r="H1449">
        <f>(Prices!J1449 - Prices!J1448) / Prices!J1448</f>
        <v>1.5812085095191275E-2</v>
      </c>
      <c r="I1449">
        <f>(Prices!K1449 - Prices!K1448) / Prices!K1448</f>
        <v>-6.4724922040218947E-3</v>
      </c>
      <c r="J1449">
        <f>(Prices!P1449 - Prices!P1448) / Prices!P1448</f>
        <v>-3.4880959322628594E-2</v>
      </c>
      <c r="K1449">
        <f>(Prices!S1449 - Prices!S1448) / Prices!S1448</f>
        <v>1.325772473511725E-2</v>
      </c>
      <c r="L1449">
        <v>1.4129849583331812E-3</v>
      </c>
      <c r="M1449">
        <v>-1.7162761589638721E-3</v>
      </c>
      <c r="N1449">
        <v>1.7217030631374124E-4</v>
      </c>
    </row>
    <row r="1450" spans="1:14">
      <c r="A1450" s="2">
        <v>45568</v>
      </c>
      <c r="B1450">
        <f>(Prices!B1450 - Prices!B1449) / Prices!B1449</f>
        <v>-4.8946219784485592E-3</v>
      </c>
      <c r="C1450">
        <f>(Prices!D1450 - Prices!D1449) / Prices!D1449</f>
        <v>-1.5154729791167672E-2</v>
      </c>
      <c r="D1450">
        <f>(Prices!F1450 - Prices!F1449) / Prices!F1449</f>
        <v>0</v>
      </c>
      <c r="E1450">
        <f>(Prices!G1450 - Prices!G1449) / Prices!G1449</f>
        <v>-4.157119157537045E-3</v>
      </c>
      <c r="F1450">
        <f>(Prices!H1450 - Prices!H1449) / Prices!H1449</f>
        <v>-9.9378225277227845E-3</v>
      </c>
      <c r="G1450">
        <f>(Prices!I1450 - Prices!I1449) / Prices!I1449</f>
        <v>-1.4143378499539077E-3</v>
      </c>
      <c r="H1450">
        <f>(Prices!J1450 - Prices!J1449) / Prices!J1449</f>
        <v>3.3655834054418785E-2</v>
      </c>
      <c r="I1450">
        <f>(Prices!K1450 - Prices!K1449) / Prices!K1449</f>
        <v>-1.0470022519477979E-2</v>
      </c>
      <c r="J1450">
        <f>(Prices!P1450 - Prices!P1449) / Prices!P1449</f>
        <v>-3.3571602549667283E-2</v>
      </c>
      <c r="K1450">
        <f>(Prices!S1450 - Prices!S1449) / Prices!S1449</f>
        <v>8.7228819174457236E-3</v>
      </c>
      <c r="L1450">
        <v>-7.4708910943599677E-4</v>
      </c>
      <c r="M1450">
        <v>-9.360090398302599E-3</v>
      </c>
      <c r="N1450">
        <v>-1.8934288026430943E-3</v>
      </c>
    </row>
    <row r="1451" spans="1:14">
      <c r="A1451" s="2">
        <v>45569</v>
      </c>
      <c r="B1451">
        <f>(Prices!B1451 - Prices!B1450) / Prices!B1450</f>
        <v>5.0073639705336195E-3</v>
      </c>
      <c r="C1451">
        <f>(Prices!D1451 - Prices!D1450) / Prices!D1450</f>
        <v>2.5005427704361403E-2</v>
      </c>
      <c r="D1451">
        <f>(Prices!F1451 - Prices!F1450) / Prices!F1450</f>
        <v>7.2349501183635355E-3</v>
      </c>
      <c r="E1451">
        <f>(Prices!G1451 - Prices!G1450) / Prices!G1450</f>
        <v>-1.3084611152082829E-3</v>
      </c>
      <c r="F1451">
        <f>(Prices!H1451 - Prices!H1450) / Prices!H1450</f>
        <v>3.5493707390287246E-2</v>
      </c>
      <c r="G1451">
        <f>(Prices!I1451 - Prices!I1450) / Prices!I1450</f>
        <v>-1.1524780014919207E-3</v>
      </c>
      <c r="H1451">
        <f>(Prices!J1451 - Prices!J1450) / Prices!J1450</f>
        <v>1.6849869007174181E-2</v>
      </c>
      <c r="I1451">
        <f>(Prices!K1451 - Prices!K1450) / Prices!K1450</f>
        <v>-7.2888705653868418E-3</v>
      </c>
      <c r="J1451">
        <f>(Prices!P1451 - Prices!P1450) / Prices!P1450</f>
        <v>3.9142350309988014E-2</v>
      </c>
      <c r="K1451">
        <f>(Prices!S1451 - Prices!S1450) / Prices!S1450</f>
        <v>1.8355357902253858E-2</v>
      </c>
      <c r="L1451">
        <v>1.1898123691417109E-2</v>
      </c>
      <c r="M1451">
        <v>5.9775102549680815E-3</v>
      </c>
      <c r="N1451">
        <v>9.2174941153874614E-3</v>
      </c>
    </row>
    <row r="1452" spans="1:14">
      <c r="A1452" s="2">
        <v>45572</v>
      </c>
      <c r="B1452">
        <f>(Prices!B1452 - Prices!B1451) / Prices!B1451</f>
        <v>-2.2530879107184352E-2</v>
      </c>
      <c r="C1452">
        <f>(Prices!D1452 - Prices!D1451) / Prices!D1451</f>
        <v>-3.061493551686752E-2</v>
      </c>
      <c r="D1452">
        <f>(Prices!F1452 - Prices!F1451) / Prices!F1451</f>
        <v>-2.442237613611644E-2</v>
      </c>
      <c r="E1452">
        <f>(Prices!G1452 - Prices!G1451) / Prices!G1451</f>
        <v>-4.7413753459754331E-3</v>
      </c>
      <c r="F1452">
        <f>(Prices!H1452 - Prices!H1451) / Prices!H1451</f>
        <v>-1.3730162471374755E-3</v>
      </c>
      <c r="G1452">
        <f>(Prices!I1452 - Prices!I1451) / Prices!I1451</f>
        <v>-1.5670728858660995E-2</v>
      </c>
      <c r="H1452">
        <f>(Prices!J1452 - Prices!J1451) / Prices!J1451</f>
        <v>2.2414346119938568E-2</v>
      </c>
      <c r="I1452">
        <f>(Prices!K1452 - Prices!K1451) / Prices!K1451</f>
        <v>-1.0421640907967843E-2</v>
      </c>
      <c r="J1452">
        <f>(Prices!P1452 - Prices!P1451) / Prices!P1451</f>
        <v>-3.6988163516765232E-2</v>
      </c>
      <c r="K1452">
        <f>(Prices!S1452 - Prices!S1451) / Prices!S1451</f>
        <v>4.3259006570272231E-3</v>
      </c>
      <c r="L1452">
        <v>-1.0711593354475949E-2</v>
      </c>
      <c r="M1452">
        <v>-5.5585038558828136E-3</v>
      </c>
      <c r="N1452">
        <v>-9.0004311139770966E-3</v>
      </c>
    </row>
    <row r="1453" spans="1:14">
      <c r="A1453" s="2">
        <v>45573</v>
      </c>
      <c r="B1453">
        <f>(Prices!B1453 - Prices!B1452) / Prices!B1452</f>
        <v>1.8404183959610212E-2</v>
      </c>
      <c r="C1453">
        <f>(Prices!D1453 - Prices!D1452) / Prices!D1452</f>
        <v>1.0619458719785774E-2</v>
      </c>
      <c r="D1453">
        <f>(Prices!F1453 - Prices!F1452) / Prices!F1452</f>
        <v>8.5901199458857224E-3</v>
      </c>
      <c r="E1453">
        <f>(Prices!G1453 - Prices!G1452) / Prices!G1452</f>
        <v>1.0029134471684314E-3</v>
      </c>
      <c r="F1453">
        <f>(Prices!H1453 - Prices!H1452) / Prices!H1452</f>
        <v>-8.533683190705139E-4</v>
      </c>
      <c r="G1453">
        <f>(Prices!I1453 - Prices!I1452) / Prices!I1452</f>
        <v>1.2623914764468397E-2</v>
      </c>
      <c r="H1453">
        <f>(Prices!J1453 - Prices!J1452) / Prices!J1452</f>
        <v>4.0479035704430157E-2</v>
      </c>
      <c r="I1453">
        <f>(Prices!K1453 - Prices!K1452) / Prices!K1452</f>
        <v>6.2230800998971571E-3</v>
      </c>
      <c r="J1453">
        <f>(Prices!P1453 - Prices!P1452) / Prices!P1452</f>
        <v>1.5238957526229904E-2</v>
      </c>
      <c r="K1453">
        <f>(Prices!S1453 - Prices!S1452) / Prices!S1452</f>
        <v>-2.6561410831375771E-2</v>
      </c>
      <c r="L1453">
        <v>1.4934584721873947E-2</v>
      </c>
      <c r="M1453">
        <v>-1.5422175887398657E-3</v>
      </c>
      <c r="N1453">
        <v>9.4651857693239527E-3</v>
      </c>
    </row>
    <row r="1454" spans="1:14">
      <c r="A1454" s="2">
        <v>45574</v>
      </c>
      <c r="B1454">
        <f>(Prices!B1454 - Prices!B1453) / Prices!B1453</f>
        <v>1.6698271946412543E-2</v>
      </c>
      <c r="C1454">
        <f>(Prices!D1454 - Prices!D1453) / Prices!D1453</f>
        <v>1.3408477078997626E-2</v>
      </c>
      <c r="D1454">
        <f>(Prices!F1454 - Prices!F1453) / Prices!F1453</f>
        <v>-1.5330412899269856E-2</v>
      </c>
      <c r="E1454">
        <f>(Prices!G1454 - Prices!G1453) / Prices!G1453</f>
        <v>6.0116502525915565E-3</v>
      </c>
      <c r="F1454">
        <f>(Prices!H1454 - Prices!H1453) / Prices!H1453</f>
        <v>1.26690588584005E-2</v>
      </c>
      <c r="G1454">
        <f>(Prices!I1454 - Prices!I1453) / Prices!I1453</f>
        <v>6.6311073383992095E-3</v>
      </c>
      <c r="H1454">
        <f>(Prices!J1454 - Prices!J1453) / Prices!J1453</f>
        <v>-1.8059757432061687E-3</v>
      </c>
      <c r="I1454">
        <f>(Prices!K1454 - Prices!K1453) / Prices!K1453</f>
        <v>6.6008338309548496E-3</v>
      </c>
      <c r="J1454">
        <f>(Prices!P1454 - Prices!P1453) / Prices!P1453</f>
        <v>-1.4110416966225716E-2</v>
      </c>
      <c r="K1454">
        <f>(Prices!S1454 - Prices!S1453) / Prices!S1453</f>
        <v>4.0969734670291067E-4</v>
      </c>
      <c r="L1454">
        <v>7.8684380630251183E-3</v>
      </c>
      <c r="M1454">
        <v>3.8614992439025165E-4</v>
      </c>
      <c r="N1454">
        <v>6.8330874849320301E-3</v>
      </c>
    </row>
    <row r="1455" spans="1:14">
      <c r="A1455" s="2">
        <v>45575</v>
      </c>
      <c r="B1455">
        <f>(Prices!B1455 - Prices!B1454) / Prices!B1454</f>
        <v>-2.1782953276452224E-3</v>
      </c>
      <c r="C1455">
        <f>(Prices!D1455 - Prices!D1454) / Prices!D1454</f>
        <v>7.9926324035969002E-3</v>
      </c>
      <c r="D1455">
        <f>(Prices!F1455 - Prices!F1454) / Prices!F1454</f>
        <v>1.359177251021015E-3</v>
      </c>
      <c r="E1455">
        <f>(Prices!G1455 - Prices!G1454) / Prices!G1454</f>
        <v>-8.7139429896354668E-4</v>
      </c>
      <c r="F1455">
        <f>(Prices!H1455 - Prices!H1454) / Prices!H1454</f>
        <v>-2.7175795829476883E-3</v>
      </c>
      <c r="G1455">
        <f>(Prices!I1455 - Prices!I1454) / Prices!I1454</f>
        <v>-3.8805988651740096E-3</v>
      </c>
      <c r="H1455">
        <f>(Prices!J1455 - Prices!J1454) / Prices!J1454</f>
        <v>1.6283533942267829E-2</v>
      </c>
      <c r="I1455">
        <f>(Prices!K1455 - Prices!K1454) / Prices!K1454</f>
        <v>-1.8903512511067254E-3</v>
      </c>
      <c r="J1455">
        <f>(Prices!P1455 - Prices!P1454) / Prices!P1454</f>
        <v>-9.4586133600145453E-3</v>
      </c>
      <c r="K1455">
        <f>(Prices!S1455 - Prices!S1454) / Prices!S1454</f>
        <v>8.6002514655219523E-3</v>
      </c>
      <c r="L1455">
        <v>-1.1355513672527044E-3</v>
      </c>
      <c r="M1455">
        <v>-1.7367333364050541E-3</v>
      </c>
      <c r="N1455">
        <v>-1.6777484377588983E-3</v>
      </c>
    </row>
    <row r="1456" spans="1:14">
      <c r="A1456" s="2">
        <v>45576</v>
      </c>
      <c r="B1456">
        <f>(Prices!B1456 - Prices!B1455) / Prices!B1455</f>
        <v>-6.5052698715558433E-3</v>
      </c>
      <c r="C1456">
        <f>(Prices!D1456 - Prices!D1455) / Prices!D1455</f>
        <v>1.1626110360002943E-2</v>
      </c>
      <c r="D1456">
        <f>(Prices!F1456 - Prices!F1455) / Prices!F1455</f>
        <v>7.1570069765651521E-3</v>
      </c>
      <c r="E1456">
        <f>(Prices!G1456 - Prices!G1455) / Prices!G1455</f>
        <v>5.9186201335989334E-3</v>
      </c>
      <c r="F1456">
        <f>(Prices!H1456 - Prices!H1455) / Prices!H1455</f>
        <v>4.439942091690597E-2</v>
      </c>
      <c r="G1456">
        <f>(Prices!I1456 - Prices!I1455) / Prices!I1455</f>
        <v>1.1542699320462183E-3</v>
      </c>
      <c r="H1456">
        <f>(Prices!J1456 - Prices!J1455) / Prices!J1455</f>
        <v>-7.4163111744190142E-5</v>
      </c>
      <c r="I1456">
        <f>(Prices!K1456 - Prices!K1455) / Prices!K1455</f>
        <v>1.2666430006826582E-2</v>
      </c>
      <c r="J1456">
        <f>(Prices!P1456 - Prices!P1455) / Prices!P1455</f>
        <v>-8.7825107197192942E-2</v>
      </c>
      <c r="K1456">
        <f>(Prices!S1456 - Prices!S1455) / Prices!S1455</f>
        <v>3.8167528627588015E-3</v>
      </c>
      <c r="L1456">
        <v>1.5631269924208102E-3</v>
      </c>
      <c r="M1456">
        <v>5.0261218785571469E-3</v>
      </c>
      <c r="N1456">
        <v>5.9483539610044548E-3</v>
      </c>
    </row>
    <row r="1457" spans="1:14">
      <c r="A1457" s="2">
        <v>45579</v>
      </c>
      <c r="B1457">
        <f>(Prices!B1457 - Prices!B1456) / Prices!B1456</f>
        <v>1.6479783886720997E-2</v>
      </c>
      <c r="C1457">
        <f>(Prices!D1457 - Prices!D1456) / Prices!D1456</f>
        <v>-6.7790169920293958E-3</v>
      </c>
      <c r="D1457">
        <f>(Prices!F1457 - Prices!F1456) / Prices!F1456</f>
        <v>1.0536666903729302E-2</v>
      </c>
      <c r="E1457">
        <f>(Prices!G1457 - Prices!G1456) / Prices!G1456</f>
        <v>8.671208906132692E-4</v>
      </c>
      <c r="F1457">
        <f>(Prices!H1457 - Prices!H1456) / Prices!H1456</f>
        <v>-3.6438384971259033E-3</v>
      </c>
      <c r="G1457">
        <f>(Prices!I1457 - Prices!I1456) / Prices!I1456</f>
        <v>6.7736468688474501E-3</v>
      </c>
      <c r="H1457">
        <f>(Prices!J1457 - Prices!J1456) / Prices!J1456</f>
        <v>2.4258231781782581E-2</v>
      </c>
      <c r="I1457">
        <f>(Prices!K1457 - Prices!K1456) / Prices!K1456</f>
        <v>8.299654211000455E-3</v>
      </c>
      <c r="J1457">
        <f>(Prices!P1457 - Prices!P1456) / Prices!P1456</f>
        <v>6.2442635045712163E-3</v>
      </c>
      <c r="K1457">
        <f>(Prices!S1457 - Prices!S1456) / Prices!S1456</f>
        <v>3.8023051624228848E-3</v>
      </c>
      <c r="L1457">
        <v>8.391458245492903E-3</v>
      </c>
      <c r="M1457">
        <v>2.1157159545188392E-3</v>
      </c>
      <c r="N1457">
        <v>8.1845535909596534E-3</v>
      </c>
    </row>
    <row r="1458" spans="1:14">
      <c r="A1458" s="2">
        <v>45580</v>
      </c>
      <c r="B1458">
        <f>(Prices!B1458 - Prices!B1457) / Prices!B1457</f>
        <v>1.1024673995529937E-2</v>
      </c>
      <c r="C1458">
        <f>(Prices!D1458 - Prices!D1457) / Prices!D1457</f>
        <v>7.9987821608007231E-4</v>
      </c>
      <c r="D1458">
        <f>(Prices!F1458 - Prices!F1457) / Prices!F1457</f>
        <v>3.0309631075393314E-3</v>
      </c>
      <c r="E1458">
        <f>(Prices!G1458 - Prices!G1457) / Prices!G1457</f>
        <v>1.5470269895921058E-2</v>
      </c>
      <c r="F1458">
        <f>(Prices!H1458 - Prices!H1457) / Prices!H1457</f>
        <v>4.1087610912522565E-3</v>
      </c>
      <c r="G1458">
        <f>(Prices!I1458 - Prices!I1457) / Prices!I1457</f>
        <v>-9.5431839177677693E-4</v>
      </c>
      <c r="H1458">
        <f>(Prices!J1458 - Prices!J1457) / Prices!J1457</f>
        <v>-4.6860308581355779E-2</v>
      </c>
      <c r="I1458">
        <f>(Prices!K1458 - Prices!K1457) / Prices!K1457</f>
        <v>6.1446220379378479E-3</v>
      </c>
      <c r="J1458">
        <f>(Prices!P1458 - Prices!P1457) / Prices!P1457</f>
        <v>1.8707960177876608E-3</v>
      </c>
      <c r="K1458">
        <f>(Prices!S1458 - Prices!S1457) / Prices!S1457</f>
        <v>-3.0061249505858135E-2</v>
      </c>
      <c r="L1458">
        <v>-1.3366859113852067E-2</v>
      </c>
      <c r="M1458">
        <v>-1.4203354269483727E-2</v>
      </c>
      <c r="N1458">
        <v>-7.6154964839525337E-3</v>
      </c>
    </row>
    <row r="1459" spans="1:14">
      <c r="A1459" s="2">
        <v>45581</v>
      </c>
      <c r="B1459">
        <f>(Prices!B1459 - Prices!B1458) / Prices!B1458</f>
        <v>-8.8518732990699126E-3</v>
      </c>
      <c r="C1459">
        <f>(Prices!D1459 - Prices!D1458) / Prices!D1458</f>
        <v>-4.2623636920007613E-3</v>
      </c>
      <c r="D1459">
        <f>(Prices!F1459 - Prices!F1458) / Prices!F1458</f>
        <v>-1.8130639408819621E-3</v>
      </c>
      <c r="E1459">
        <f>(Prices!G1459 - Prices!G1458) / Prices!G1458</f>
        <v>1.0968925627788044E-3</v>
      </c>
      <c r="F1459">
        <f>(Prices!H1459 - Prices!H1458) / Prices!H1458</f>
        <v>5.620771083023968E-3</v>
      </c>
      <c r="G1459">
        <f>(Prices!I1459 - Prices!I1458) / Prices!I1458</f>
        <v>-6.2569219230982848E-3</v>
      </c>
      <c r="H1459">
        <f>(Prices!J1459 - Prices!J1458) / Prices!J1458</f>
        <v>3.130688483534258E-2</v>
      </c>
      <c r="I1459">
        <f>(Prices!K1459 - Prices!K1458) / Prices!K1458</f>
        <v>-6.8559949701888214E-3</v>
      </c>
      <c r="J1459">
        <f>(Prices!P1459 - Prices!P1458) / Prices!P1458</f>
        <v>8.0156417002667357E-3</v>
      </c>
      <c r="K1459">
        <f>(Prices!S1459 - Prices!S1458) / Prices!S1458</f>
        <v>2.5758591343315977E-3</v>
      </c>
      <c r="L1459">
        <v>1.2223632004710699E-4</v>
      </c>
      <c r="M1459">
        <v>3.8940340384579835E-3</v>
      </c>
      <c r="N1459">
        <v>4.2027209879615737E-3</v>
      </c>
    </row>
    <row r="1460" spans="1:14">
      <c r="A1460" s="2">
        <v>45582</v>
      </c>
      <c r="B1460">
        <f>(Prices!B1460 - Prices!B1459) / Prices!B1459</f>
        <v>1.5964330571936762E-3</v>
      </c>
      <c r="C1460">
        <f>(Prices!D1460 - Prices!D1459) / Prices!D1459</f>
        <v>3.4244710350400005E-3</v>
      </c>
      <c r="D1460">
        <f>(Prices!F1460 - Prices!F1459) / Prices!F1459</f>
        <v>-1.3502197624036467E-2</v>
      </c>
      <c r="E1460">
        <f>(Prices!G1460 - Prices!G1459) / Prices!G1459</f>
        <v>1.1564820020132796E-3</v>
      </c>
      <c r="F1460">
        <f>(Prices!H1460 - Prices!H1459) / Prices!H1459</f>
        <v>3.4877204829409534E-3</v>
      </c>
      <c r="G1460">
        <f>(Prices!I1460 - Prices!I1459) / Prices!I1459</f>
        <v>1.4419776658171149E-3</v>
      </c>
      <c r="H1460">
        <f>(Prices!J1460 - Prices!J1459) / Prices!J1459</f>
        <v>8.9153676077859383E-3</v>
      </c>
      <c r="I1460">
        <f>(Prices!K1460 - Prices!K1459) / Prices!K1459</f>
        <v>-5.8024259788566515E-4</v>
      </c>
      <c r="J1460">
        <f>(Prices!P1460 - Prices!P1459) / Prices!P1459</f>
        <v>-1.9879927608826412E-3</v>
      </c>
      <c r="K1460">
        <f>(Prices!S1460 - Prices!S1459) / Prices!S1459</f>
        <v>-2.5692411310957643E-3</v>
      </c>
      <c r="L1460">
        <v>6.9258782088040568E-4</v>
      </c>
      <c r="M1460">
        <v>-3.878696260787624E-4</v>
      </c>
      <c r="N1460">
        <v>1.4951036224936313E-4</v>
      </c>
    </row>
    <row r="1461" spans="1:14">
      <c r="A1461" s="2">
        <v>45583</v>
      </c>
      <c r="B1461">
        <f>(Prices!B1461 - Prices!B1460) / Prices!B1460</f>
        <v>1.2276524125327483E-2</v>
      </c>
      <c r="C1461">
        <f>(Prices!D1461 - Prices!D1460) / Prices!D1460</f>
        <v>7.7854568515486524E-3</v>
      </c>
      <c r="D1461">
        <f>(Prices!F1461 - Prices!F1460) / Prices!F1460</f>
        <v>3.0074507141785957E-3</v>
      </c>
      <c r="E1461">
        <f>(Prices!G1461 - Prices!G1460) / Prices!G1460</f>
        <v>3.9520743040861008E-3</v>
      </c>
      <c r="F1461">
        <f>(Prices!H1461 - Prices!H1460) / Prices!H1460</f>
        <v>4.2330954774518308E-3</v>
      </c>
      <c r="G1461">
        <f>(Prices!I1461 - Prices!I1460) / Prices!I1460</f>
        <v>3.4555710706897667E-3</v>
      </c>
      <c r="H1461">
        <f>(Prices!J1461 - Prices!J1460) / Prices!J1460</f>
        <v>7.8142661523449442E-3</v>
      </c>
      <c r="I1461">
        <f>(Prices!K1461 - Prices!K1460) / Prices!K1460</f>
        <v>4.0967019172016313E-5</v>
      </c>
      <c r="J1461">
        <f>(Prices!P1461 - Prices!P1460) / Prices!P1460</f>
        <v>-8.6016769401614512E-4</v>
      </c>
      <c r="K1461">
        <f>(Prices!S1461 - Prices!S1460) / Prices!S1460</f>
        <v>-2.8251294124879869E-3</v>
      </c>
      <c r="L1461">
        <v>6.5546743806920559E-3</v>
      </c>
      <c r="M1461">
        <v>5.6266804878109446E-3</v>
      </c>
      <c r="N1461">
        <v>3.8483610277920332E-3</v>
      </c>
    </row>
    <row r="1462" spans="1:14">
      <c r="A1462" s="2">
        <v>45586</v>
      </c>
      <c r="B1462">
        <f>(Prices!B1462 - Prices!B1461) / Prices!B1461</f>
        <v>6.2977112943909709E-3</v>
      </c>
      <c r="C1462">
        <f>(Prices!D1462 - Prices!D1461) / Prices!D1461</f>
        <v>4.2331249658389815E-4</v>
      </c>
      <c r="D1462">
        <f>(Prices!F1462 - Prices!F1461) / Prices!F1461</f>
        <v>3.9776090220077845E-3</v>
      </c>
      <c r="E1462">
        <f>(Prices!G1462 - Prices!G1461) / Prices!G1461</f>
        <v>-1.3868628204888376E-2</v>
      </c>
      <c r="F1462">
        <f>(Prices!H1462 - Prices!H1461) / Prices!H1461</f>
        <v>-1.0516005380931535E-2</v>
      </c>
      <c r="G1462">
        <f>(Prices!I1462 - Prices!I1461) / Prices!I1461</f>
        <v>1.482604808321799E-3</v>
      </c>
      <c r="H1462">
        <f>(Prices!J1462 - Prices!J1461) / Prices!J1461</f>
        <v>4.1376871611499423E-2</v>
      </c>
      <c r="I1462">
        <f>(Prices!K1462 - Prices!K1461) / Prices!K1461</f>
        <v>-1.0158855911179657E-2</v>
      </c>
      <c r="J1462">
        <f>(Prices!P1462 - Prices!P1461) / Prices!P1461</f>
        <v>-8.3823782071027596E-3</v>
      </c>
      <c r="K1462">
        <f>(Prices!S1462 - Prices!S1461) / Prices!S1461</f>
        <v>5.833449340062356E-4</v>
      </c>
      <c r="L1462">
        <v>1.9213326011012434E-3</v>
      </c>
      <c r="M1462">
        <v>-1.1383320730630581E-2</v>
      </c>
      <c r="N1462">
        <v>-1.5445166257006414E-3</v>
      </c>
    </row>
    <row r="1463" spans="1:14">
      <c r="A1463" s="2">
        <v>45587</v>
      </c>
      <c r="B1463">
        <f>(Prices!B1463 - Prices!B1462) / Prices!B1462</f>
        <v>-2.6216617012360739E-3</v>
      </c>
      <c r="C1463">
        <f>(Prices!D1463 - Prices!D1462) / Prices!D1462</f>
        <v>3.3320442144113807E-3</v>
      </c>
      <c r="D1463">
        <f>(Prices!F1463 - Prices!F1462) / Prices!F1462</f>
        <v>6.5215131697752881E-3</v>
      </c>
      <c r="E1463">
        <f>(Prices!G1463 - Prices!G1462) / Prices!G1462</f>
        <v>3.8076861482176302E-3</v>
      </c>
      <c r="F1463">
        <f>(Prices!H1463 - Prices!H1462) / Prices!H1462</f>
        <v>5.0223710653069555E-3</v>
      </c>
      <c r="G1463">
        <f>(Prices!I1463 - Prices!I1462) / Prices!I1462</f>
        <v>2.0846299302465631E-2</v>
      </c>
      <c r="H1463">
        <f>(Prices!J1463 - Prices!J1462) / Prices!J1462</f>
        <v>-8.350544426393966E-4</v>
      </c>
      <c r="I1463">
        <f>(Prices!K1463 - Prices!K1462) / Prices!K1462</f>
        <v>9.4374343185610755E-4</v>
      </c>
      <c r="J1463">
        <f>(Prices!P1463 - Prices!P1462) / Prices!P1462</f>
        <v>-4.0210411618460708E-3</v>
      </c>
      <c r="K1463">
        <f>(Prices!S1463 - Prices!S1462) / Prices!S1462</f>
        <v>5.1631689696650376E-3</v>
      </c>
      <c r="L1463">
        <v>1.0899787132620526E-3</v>
      </c>
      <c r="M1463">
        <v>-5.0742637442831272E-3</v>
      </c>
      <c r="N1463">
        <v>-6.8969588570410613E-4</v>
      </c>
    </row>
    <row r="1464" spans="1:14">
      <c r="A1464" s="2">
        <v>45588</v>
      </c>
      <c r="B1464">
        <f>(Prices!B1464 - Prices!B1463) / Prices!B1463</f>
        <v>-2.162299136382826E-2</v>
      </c>
      <c r="C1464">
        <f>(Prices!D1464 - Prices!D1463) / Prices!D1463</f>
        <v>-2.6304640562205547E-2</v>
      </c>
      <c r="D1464">
        <f>(Prices!F1464 - Prices!F1463) / Prices!F1463</f>
        <v>-1.4290791473630203E-2</v>
      </c>
      <c r="E1464">
        <f>(Prices!G1464 - Prices!G1463) / Prices!G1463</f>
        <v>1.4744591850599828E-2</v>
      </c>
      <c r="F1464">
        <f>(Prices!H1464 - Prices!H1463) / Prices!H1463</f>
        <v>-3.1679475953084856E-3</v>
      </c>
      <c r="G1464">
        <f>(Prices!I1464 - Prices!I1463) / Prices!I1463</f>
        <v>-6.8068924361411572E-3</v>
      </c>
      <c r="H1464">
        <f>(Prices!J1464 - Prices!J1463) / Prices!J1463</f>
        <v>-2.8066056113190137E-2</v>
      </c>
      <c r="I1464">
        <f>(Prices!K1464 - Prices!K1463) / Prices!K1463</f>
        <v>-7.0704792310094739E-4</v>
      </c>
      <c r="J1464">
        <f>(Prices!P1464 - Prices!P1463) / Prices!P1463</f>
        <v>-1.9819274670942071E-2</v>
      </c>
      <c r="K1464">
        <f>(Prices!S1464 - Prices!S1463) / Prices!S1463</f>
        <v>-3.5625136512815376E-3</v>
      </c>
      <c r="L1464">
        <v>-1.5323924433118304E-2</v>
      </c>
      <c r="M1464">
        <v>-9.6115484429915472E-3</v>
      </c>
      <c r="N1464">
        <v>-9.1203267877215076E-3</v>
      </c>
    </row>
    <row r="1465" spans="1:14">
      <c r="A1465" s="2">
        <v>45589</v>
      </c>
      <c r="B1465">
        <f>(Prices!B1465 - Prices!B1464) / Prices!B1464</f>
        <v>-8.2335602095178514E-4</v>
      </c>
      <c r="C1465">
        <f>(Prices!D1465 - Prices!D1464) / Prices!D1464</f>
        <v>9.0411894767146728E-3</v>
      </c>
      <c r="D1465">
        <f>(Prices!F1465 - Prices!F1464) / Prices!F1464</f>
        <v>-3.6875237241876631E-4</v>
      </c>
      <c r="E1465">
        <f>(Prices!G1465 - Prices!G1464) / Prices!G1464</f>
        <v>-1.3203959324086828E-2</v>
      </c>
      <c r="F1465">
        <f>(Prices!H1465 - Prices!H1464) / Prices!H1464</f>
        <v>7.0275387314957822E-3</v>
      </c>
      <c r="G1465">
        <f>(Prices!I1465 - Prices!I1464) / Prices!I1464</f>
        <v>3.062286515972471E-4</v>
      </c>
      <c r="H1465">
        <f>(Prices!J1465 - Prices!J1464) / Prices!J1464</f>
        <v>6.0906218292250455E-3</v>
      </c>
      <c r="I1465">
        <f>(Prices!K1465 - Prices!K1464) / Prices!K1464</f>
        <v>2.3569546926256781E-4</v>
      </c>
      <c r="J1465">
        <f>(Prices!P1465 - Prices!P1464) / Prices!P1464</f>
        <v>0.21919035070290402</v>
      </c>
      <c r="K1465">
        <f>(Prices!S1465 - Prices!S1464) / Prices!S1464</f>
        <v>-5.6540171674615307E-3</v>
      </c>
      <c r="L1465">
        <v>8.1087948268381421E-3</v>
      </c>
      <c r="M1465">
        <v>3.5649639500656013E-3</v>
      </c>
      <c r="N1465">
        <v>2.258629202597371E-3</v>
      </c>
    </row>
    <row r="1466" spans="1:14">
      <c r="A1466" s="2">
        <v>45590</v>
      </c>
      <c r="B1466">
        <f>(Prices!B1466 - Prices!B1465) / Prices!B1465</f>
        <v>3.643134898213695E-3</v>
      </c>
      <c r="C1466">
        <f>(Prices!D1466 - Prices!D1465) / Prices!D1465</f>
        <v>7.7797881224108854E-3</v>
      </c>
      <c r="D1466">
        <f>(Prices!F1466 - Prices!F1465) / Prices!F1465</f>
        <v>1.5671253895406086E-2</v>
      </c>
      <c r="E1466">
        <f>(Prices!G1466 - Prices!G1465) / Prices!G1465</f>
        <v>-1.7046454450405792E-2</v>
      </c>
      <c r="F1466">
        <f>(Prices!H1466 - Prices!H1465) / Prices!H1465</f>
        <v>-1.1867808316282572E-2</v>
      </c>
      <c r="G1466">
        <f>(Prices!I1466 - Prices!I1465) / Prices!I1465</f>
        <v>8.0521240185063205E-3</v>
      </c>
      <c r="H1466">
        <f>(Prices!J1466 - Prices!J1465) / Prices!J1465</f>
        <v>8.0478238371260759E-3</v>
      </c>
      <c r="I1466">
        <f>(Prices!K1466 - Prices!K1465) / Prices!K1465</f>
        <v>-8.2536763568665048E-3</v>
      </c>
      <c r="J1466">
        <f>(Prices!P1466 - Prices!P1465) / Prices!P1465</f>
        <v>3.3438233598413171E-2</v>
      </c>
      <c r="K1466">
        <f>(Prices!S1466 - Prices!S1465) / Prices!S1465</f>
        <v>-8.3611471448502323E-4</v>
      </c>
      <c r="L1466">
        <v>6.0936920440289406E-3</v>
      </c>
      <c r="M1466">
        <v>-3.1576967464708567E-3</v>
      </c>
      <c r="N1466">
        <v>-3.9450615547174451E-4</v>
      </c>
    </row>
    <row r="1467" spans="1:14">
      <c r="A1467" s="2">
        <v>45593</v>
      </c>
      <c r="B1467">
        <f>(Prices!B1467 - Prices!B1466) / Prices!B1466</f>
        <v>8.5994043291564397E-3</v>
      </c>
      <c r="C1467">
        <f>(Prices!D1467 - Prices!D1466) / Prices!D1466</f>
        <v>2.9814063415567454E-3</v>
      </c>
      <c r="D1467">
        <f>(Prices!F1467 - Prices!F1466) / Prices!F1466</f>
        <v>8.77341697434934E-3</v>
      </c>
      <c r="E1467">
        <f>(Prices!G1467 - Prices!G1466) / Prices!G1466</f>
        <v>4.475386997315668E-3</v>
      </c>
      <c r="F1467">
        <f>(Prices!H1467 - Prices!H1466) / Prices!H1466</f>
        <v>1.4349402451090466E-2</v>
      </c>
      <c r="G1467">
        <f>(Prices!I1467 - Prices!I1466) / Prices!I1466</f>
        <v>-3.6436271742655625E-3</v>
      </c>
      <c r="H1467">
        <f>(Prices!J1467 - Prices!J1466) / Prices!J1466</f>
        <v>-7.2063532119247507E-3</v>
      </c>
      <c r="I1467">
        <f>(Prices!K1467 - Prices!K1466) / Prices!K1466</f>
        <v>6.4202549276375391E-3</v>
      </c>
      <c r="J1467">
        <f>(Prices!P1467 - Prices!P1466) / Prices!P1466</f>
        <v>-2.4815158866218323E-2</v>
      </c>
      <c r="K1467">
        <f>(Prices!S1467 - Prices!S1466) / Prices!S1466</f>
        <v>-4.9376653699458361E-3</v>
      </c>
      <c r="L1467">
        <v>1.6144890436791545E-4</v>
      </c>
      <c r="M1467">
        <v>7.3253890879303668E-3</v>
      </c>
      <c r="N1467">
        <v>3.1188650694332358E-3</v>
      </c>
    </row>
    <row r="1468" spans="1:14">
      <c r="A1468" s="2">
        <v>45594</v>
      </c>
      <c r="B1468">
        <f>(Prices!B1468 - Prices!B1467) / Prices!B1467</f>
        <v>1.1568326033772022E-3</v>
      </c>
      <c r="C1468">
        <f>(Prices!D1468 - Prices!D1467) / Prices!D1467</f>
        <v>1.2951868195294187E-2</v>
      </c>
      <c r="D1468">
        <f>(Prices!F1468 - Prices!F1467) / Prices!F1467</f>
        <v>1.7754265032409847E-2</v>
      </c>
      <c r="E1468">
        <f>(Prices!G1468 - Prices!G1467) / Prices!G1467</f>
        <v>-9.3441772102599557E-3</v>
      </c>
      <c r="F1468">
        <f>(Prices!H1468 - Prices!H1467) / Prices!H1467</f>
        <v>-1.1529980180363324E-2</v>
      </c>
      <c r="G1468">
        <f>(Prices!I1468 - Prices!I1467) / Prices!I1467</f>
        <v>1.2564827797310427E-2</v>
      </c>
      <c r="H1468">
        <f>(Prices!J1468 - Prices!J1467) / Prices!J1467</f>
        <v>5.1948915306778759E-3</v>
      </c>
      <c r="I1468">
        <f>(Prices!K1468 - Prices!K1467) / Prices!K1467</f>
        <v>-1.2581254920948724E-2</v>
      </c>
      <c r="J1468">
        <f>(Prices!P1468 - Prices!P1467) / Prices!P1467</f>
        <v>-1.1390120912428005E-2</v>
      </c>
      <c r="K1468">
        <f>(Prices!S1468 - Prices!S1467) / Prices!S1467</f>
        <v>-1.3624882798510636E-2</v>
      </c>
      <c r="L1468">
        <v>9.6084110045107328E-3</v>
      </c>
      <c r="M1468">
        <v>-3.3412689389227123E-3</v>
      </c>
      <c r="N1468">
        <v>1.5920816171109884E-3</v>
      </c>
    </row>
    <row r="1469" spans="1:14">
      <c r="A1469" s="2">
        <v>45595</v>
      </c>
      <c r="B1469">
        <f>(Prices!B1469 - Prices!B1468) / Prices!B1468</f>
        <v>-1.527794614348991E-2</v>
      </c>
      <c r="C1469">
        <f>(Prices!D1469 - Prices!D1468) / Prices!D1468</f>
        <v>9.9564737109131447E-3</v>
      </c>
      <c r="D1469">
        <f>(Prices!F1469 - Prices!F1468) / Prices!F1468</f>
        <v>2.8170786091141757E-2</v>
      </c>
      <c r="E1469">
        <f>(Prices!G1469 - Prices!G1468) / Prices!G1468</f>
        <v>3.2482404703984002E-3</v>
      </c>
      <c r="F1469">
        <f>(Prices!H1469 - Prices!H1468) / Prices!H1468</f>
        <v>6.7744138841194972E-3</v>
      </c>
      <c r="G1469">
        <f>(Prices!I1469 - Prices!I1468) / Prices!I1468</f>
        <v>1.3427780165222623E-3</v>
      </c>
      <c r="H1469">
        <f>(Prices!J1469 - Prices!J1468) / Prices!J1468</f>
        <v>-1.3522133793598958E-2</v>
      </c>
      <c r="I1469">
        <f>(Prices!K1469 - Prices!K1468) / Prices!K1468</f>
        <v>-6.0417922484652387E-3</v>
      </c>
      <c r="J1469">
        <f>(Prices!P1469 - Prices!P1468) / Prices!P1468</f>
        <v>-7.590942139718131E-3</v>
      </c>
      <c r="K1469">
        <f>(Prices!S1469 - Prices!S1468) / Prices!S1468</f>
        <v>-5.0306417253736272E-3</v>
      </c>
      <c r="L1469">
        <v>-7.5576049320988763E-3</v>
      </c>
      <c r="M1469">
        <v>-4.9300338881073094E-3</v>
      </c>
      <c r="N1469">
        <v>-3.0106887273555062E-3</v>
      </c>
    </row>
    <row r="1470" spans="1:14">
      <c r="A1470" s="2">
        <v>45596</v>
      </c>
      <c r="B1470">
        <f>(Prices!B1470 - Prices!B1469) / Prices!B1469</f>
        <v>-1.8209402324973336E-2</v>
      </c>
      <c r="C1470">
        <f>(Prices!D1470 - Prices!D1469) / Prices!D1469</f>
        <v>-3.2843885079535631E-2</v>
      </c>
      <c r="D1470">
        <f>(Prices!F1470 - Prices!F1469) / Prices!F1469</f>
        <v>-1.9202128735021733E-2</v>
      </c>
      <c r="E1470">
        <f>(Prices!G1470 - Prices!G1469) / Prices!G1469</f>
        <v>-4.669649351892703E-3</v>
      </c>
      <c r="F1470">
        <f>(Prices!H1470 - Prices!H1469) / Prices!H1469</f>
        <v>-1.1095914208927384E-2</v>
      </c>
      <c r="G1470">
        <f>(Prices!I1470 - Prices!I1469) / Prices!I1469</f>
        <v>-6.0527512826314404E-2</v>
      </c>
      <c r="H1470">
        <f>(Prices!J1470 - Prices!J1469) / Prices!J1469</f>
        <v>-4.7222483913301028E-2</v>
      </c>
      <c r="I1470">
        <f>(Prices!K1470 - Prices!K1469) / Prices!K1469</f>
        <v>-5.8979188373528809E-3</v>
      </c>
      <c r="J1470">
        <f>(Prices!P1470 - Prices!P1469) / Prices!P1469</f>
        <v>-2.9897037679702122E-2</v>
      </c>
      <c r="K1470">
        <f>(Prices!S1470 - Prices!S1469) / Prices!S1469</f>
        <v>7.7119765047426413E-4</v>
      </c>
      <c r="L1470">
        <v>-2.5242661962895686E-2</v>
      </c>
      <c r="M1470">
        <v>-7.1342470773612492E-3</v>
      </c>
      <c r="N1470">
        <v>-1.9675249508261178E-2</v>
      </c>
    </row>
    <row r="1471" spans="1:14">
      <c r="A1471" s="2">
        <v>45597</v>
      </c>
      <c r="B1471">
        <f>(Prices!B1471 - Prices!B1470) / Prices!B1470</f>
        <v>-1.327971248130907E-2</v>
      </c>
      <c r="C1471">
        <f>(Prices!D1471 - Prices!D1470) / Prices!D1470</f>
        <v>6.1856218652560004E-2</v>
      </c>
      <c r="D1471">
        <f>(Prices!F1471 - Prices!F1470) / Prices!F1470</f>
        <v>1.0518644647183094E-3</v>
      </c>
      <c r="E1471">
        <f>(Prices!G1471 - Prices!G1470) / Prices!G1470</f>
        <v>1.6890280507767333E-3</v>
      </c>
      <c r="F1471">
        <f>(Prices!H1471 - Prices!H1470) / Prices!H1470</f>
        <v>4.5963932394407605E-3</v>
      </c>
      <c r="G1471">
        <f>(Prices!I1471 - Prices!I1470) / Prices!I1470</f>
        <v>9.8928321995996014E-3</v>
      </c>
      <c r="H1471">
        <f>(Prices!J1471 - Prices!J1470) / Prices!J1470</f>
        <v>1.9885411830552441E-2</v>
      </c>
      <c r="I1471">
        <f>(Prices!K1471 - Prices!K1470) / Prices!K1470</f>
        <v>-4.8423216063878073E-4</v>
      </c>
      <c r="J1471">
        <f>(Prices!P1471 - Prices!P1470) / Prices!P1470</f>
        <v>-3.4821306973114533E-3</v>
      </c>
      <c r="K1471">
        <f>(Prices!S1471 - Prices!S1470) / Prices!S1470</f>
        <v>-1.5670528378518737E-2</v>
      </c>
      <c r="L1471">
        <v>7.3989494709574373E-3</v>
      </c>
      <c r="M1471">
        <v>2.1956103465718721E-3</v>
      </c>
      <c r="N1471">
        <v>4.3431391849039058E-3</v>
      </c>
    </row>
    <row r="1472" spans="1:14">
      <c r="A1472" s="2">
        <v>45600</v>
      </c>
      <c r="B1472">
        <f>(Prices!B1472 - Prices!B1471) / Prices!B1471</f>
        <v>-4.0374828085852927E-3</v>
      </c>
      <c r="C1472">
        <f>(Prices!D1472 - Prices!D1471) / Prices!D1471</f>
        <v>-1.0862395675455223E-2</v>
      </c>
      <c r="D1472">
        <f>(Prices!F1472 - Prices!F1471) / Prices!F1471</f>
        <v>-1.19678752039002E-2</v>
      </c>
      <c r="E1472">
        <f>(Prices!G1472 - Prices!G1471) / Prices!G1471</f>
        <v>-1.1802963332984065E-2</v>
      </c>
      <c r="F1472">
        <f>(Prices!H1472 - Prices!H1471) / Prices!H1471</f>
        <v>-1.4174238978867399E-2</v>
      </c>
      <c r="G1472">
        <f>(Prices!I1472 - Prices!I1471) / Prices!I1471</f>
        <v>-4.6544520142031125E-3</v>
      </c>
      <c r="H1472">
        <f>(Prices!J1472 - Prices!J1471) / Prices!J1471</f>
        <v>4.8006112820452689E-3</v>
      </c>
      <c r="I1472">
        <f>(Prices!K1472 - Prices!K1471) / Prices!K1471</f>
        <v>-1.2114040457480052E-4</v>
      </c>
      <c r="J1472">
        <f>(Prices!P1472 - Prices!P1471) / Prices!P1471</f>
        <v>-2.4660613282231507E-2</v>
      </c>
      <c r="K1472">
        <f>(Prices!S1472 - Prices!S1471) / Prices!S1471</f>
        <v>3.1840006482188703E-2</v>
      </c>
      <c r="L1472">
        <v>-2.9132870710926631E-3</v>
      </c>
      <c r="M1472">
        <v>1.3941238235361314E-3</v>
      </c>
      <c r="N1472">
        <v>-2.1715661217737198E-3</v>
      </c>
    </row>
    <row r="1473" spans="1:14">
      <c r="A1473" s="2">
        <v>45601</v>
      </c>
      <c r="B1473">
        <f>(Prices!B1473 - Prices!B1472) / Prices!B1472</f>
        <v>6.4862155478549758E-3</v>
      </c>
      <c r="C1473">
        <f>(Prices!D1473 - Prices!D1472) / Prices!D1472</f>
        <v>1.900092575287356E-2</v>
      </c>
      <c r="D1473">
        <f>(Prices!F1473 - Prices!F1472) / Prices!F1472</f>
        <v>2.9544020935540426E-3</v>
      </c>
      <c r="E1473">
        <f>(Prices!G1473 - Prices!G1472) / Prices!G1472</f>
        <v>6.9502999458178401E-4</v>
      </c>
      <c r="F1473">
        <f>(Prices!H1473 - Prices!H1472) / Prices!H1472</f>
        <v>7.7804788061129719E-3</v>
      </c>
      <c r="G1473">
        <f>(Prices!I1473 - Prices!I1472) / Prices!I1472</f>
        <v>7.3447968504653377E-3</v>
      </c>
      <c r="H1473">
        <f>(Prices!J1473 - Prices!J1472) / Prices!J1472</f>
        <v>2.8371880063111237E-2</v>
      </c>
      <c r="I1473">
        <f>(Prices!K1473 - Prices!K1472) / Prices!K1472</f>
        <v>4.1191778911427637E-3</v>
      </c>
      <c r="J1473">
        <f>(Prices!P1473 - Prices!P1472) / Prices!P1472</f>
        <v>3.5414290204276895E-2</v>
      </c>
      <c r="K1473">
        <f>(Prices!S1473 - Prices!S1472) / Prices!S1472</f>
        <v>2.9508155720773918E-3</v>
      </c>
      <c r="L1473">
        <v>1.2757001473794865E-2</v>
      </c>
      <c r="M1473">
        <v>1.0541007249502084E-2</v>
      </c>
      <c r="N1473">
        <v>1.2027412925833064E-2</v>
      </c>
    </row>
    <row r="1474" spans="1:14">
      <c r="A1474" s="2">
        <v>45602</v>
      </c>
      <c r="B1474">
        <f>(Prices!B1474 - Prices!B1473) / Prices!B1473</f>
        <v>-3.266981708981649E-3</v>
      </c>
      <c r="C1474">
        <f>(Prices!D1474 - Prices!D1473) / Prices!D1473</f>
        <v>3.8045094425516776E-2</v>
      </c>
      <c r="D1474">
        <f>(Prices!F1474 - Prices!F1473) / Prices!F1473</f>
        <v>3.9884441633538298E-2</v>
      </c>
      <c r="E1474">
        <f>(Prices!G1474 - Prices!G1473) / Prices!G1473</f>
        <v>-2.9678931562471785E-3</v>
      </c>
      <c r="F1474">
        <f>(Prices!H1474 - Prices!H1473) / Prices!H1473</f>
        <v>0.11544533006384465</v>
      </c>
      <c r="G1474">
        <f>(Prices!I1474 - Prices!I1473) / Prices!I1473</f>
        <v>2.1192829005123218E-2</v>
      </c>
      <c r="H1474">
        <f>(Prices!J1474 - Prices!J1473) / Prices!J1473</f>
        <v>4.0740549615791981E-2</v>
      </c>
      <c r="I1474">
        <f>(Prices!K1474 - Prices!K1473) / Prices!K1473</f>
        <v>-2.8414550134845253E-2</v>
      </c>
      <c r="J1474">
        <f>(Prices!P1474 - Prices!P1473) / Prices!P1473</f>
        <v>0.14751032444224491</v>
      </c>
      <c r="K1474">
        <f>(Prices!S1474 - Prices!S1473) / Prices!S1473</f>
        <v>1.7148638560897305E-2</v>
      </c>
      <c r="L1474">
        <v>2.7163095729324509E-2</v>
      </c>
      <c r="M1474">
        <v>-1.279278056114239E-2</v>
      </c>
      <c r="N1474">
        <v>2.4900929591519239E-2</v>
      </c>
    </row>
    <row r="1475" spans="1:14">
      <c r="A1475" s="2">
        <v>45603</v>
      </c>
      <c r="B1475">
        <f>(Prices!B1475 - Prices!B1474) / Prices!B1474</f>
        <v>2.1372158348508526E-2</v>
      </c>
      <c r="C1475">
        <f>(Prices!D1475 - Prices!D1474) / Prices!D1474</f>
        <v>1.4293335101699613E-2</v>
      </c>
      <c r="D1475">
        <f>(Prices!F1475 - Prices!F1474) / Prices!F1474</f>
        <v>2.4021409901662141E-2</v>
      </c>
      <c r="E1475">
        <f>(Prices!G1475 - Prices!G1474) / Prices!G1474</f>
        <v>-7.284232670528165E-3</v>
      </c>
      <c r="F1475">
        <f>(Prices!H1475 - Prices!H1474) / Prices!H1474</f>
        <v>-4.3228307845613635E-2</v>
      </c>
      <c r="G1475">
        <f>(Prices!I1475 - Prices!I1474) / Prices!I1474</f>
        <v>1.2494563915306324E-2</v>
      </c>
      <c r="H1475">
        <f>(Prices!J1475 - Prices!J1474) / Prices!J1474</f>
        <v>2.2457209449914323E-2</v>
      </c>
      <c r="I1475">
        <f>(Prices!K1475 - Prices!K1474) / Prices!K1474</f>
        <v>1.4653748388829871E-2</v>
      </c>
      <c r="J1475">
        <f>(Prices!P1475 - Prices!P1474) / Prices!P1474</f>
        <v>2.9043790657007403E-2</v>
      </c>
      <c r="K1475">
        <f>(Prices!S1475 - Prices!S1474) / Prices!S1474</f>
        <v>1.2397220086018991E-3</v>
      </c>
      <c r="L1475">
        <v>1.5744215232314646E-2</v>
      </c>
      <c r="M1475">
        <v>1.5151540563695451E-2</v>
      </c>
      <c r="N1475">
        <v>7.7858944623117989E-3</v>
      </c>
    </row>
    <row r="1476" spans="1:14">
      <c r="A1476" s="2">
        <v>45604</v>
      </c>
      <c r="B1476">
        <f>(Prices!B1476 - Prices!B1475) / Prices!B1475</f>
        <v>-1.188219900885915E-3</v>
      </c>
      <c r="C1476">
        <f>(Prices!D1476 - Prices!D1475) / Prices!D1475</f>
        <v>-8.9026914963473511E-3</v>
      </c>
      <c r="D1476">
        <f>(Prices!F1476 - Prices!F1475) / Prices!F1475</f>
        <v>-1.3278053785221447E-2</v>
      </c>
      <c r="E1476">
        <f>(Prices!G1476 - Prices!G1475) / Prices!G1475</f>
        <v>-8.0391049055503379E-3</v>
      </c>
      <c r="F1476">
        <f>(Prices!H1476 - Prices!H1475) / Prices!H1475</f>
        <v>2.5381896857280084E-3</v>
      </c>
      <c r="G1476">
        <f>(Prices!I1476 - Prices!I1475) / Prices!I1475</f>
        <v>-6.7930357499461757E-3</v>
      </c>
      <c r="H1476">
        <f>(Prices!J1476 - Prices!J1475) / Prices!J1475</f>
        <v>-8.3961302731493156E-3</v>
      </c>
      <c r="I1476">
        <f>(Prices!K1476 - Prices!K1475) / Prices!K1475</f>
        <v>2.6314167686051056E-2</v>
      </c>
      <c r="J1476">
        <f>(Prices!P1476 - Prices!P1475) / Prices!P1475</f>
        <v>8.187665372925293E-2</v>
      </c>
      <c r="K1476">
        <f>(Prices!S1476 - Prices!S1475) / Prices!S1475</f>
        <v>-3.3029729257574468E-4</v>
      </c>
      <c r="L1476">
        <v>1.1685345291993863E-3</v>
      </c>
      <c r="M1476">
        <v>-1.3157889560867907E-2</v>
      </c>
      <c r="N1476">
        <v>4.4197881802760077E-3</v>
      </c>
    </row>
    <row r="1477" spans="1:14">
      <c r="A1477" s="2">
        <v>45607</v>
      </c>
      <c r="B1477">
        <f>(Prices!B1477 - Prices!B1476) / Prices!B1476</f>
        <v>-1.2028568491752548E-2</v>
      </c>
      <c r="C1477">
        <f>(Prices!D1477 - Prices!D1476) / Prices!D1476</f>
        <v>-6.4367200741403726E-3</v>
      </c>
      <c r="D1477">
        <f>(Prices!F1477 - Prices!F1476) / Prices!F1476</f>
        <v>1.1213972837854014E-2</v>
      </c>
      <c r="E1477">
        <f>(Prices!G1477 - Prices!G1476) / Prices!G1476</f>
        <v>-2.765926662923677E-3</v>
      </c>
      <c r="F1477">
        <f>(Prices!H1477 - Prices!H1476) / Prices!H1476</f>
        <v>9.7477993941123327E-3</v>
      </c>
      <c r="G1477">
        <f>(Prices!I1477 - Prices!I1476) / Prices!I1476</f>
        <v>-1.0720827414559146E-2</v>
      </c>
      <c r="H1477">
        <f>(Prices!J1477 - Prices!J1476) / Prices!J1476</f>
        <v>-1.6053633219245449E-2</v>
      </c>
      <c r="I1477">
        <f>(Prices!K1477 - Prices!K1476) / Prices!K1476</f>
        <v>-1.0017246705587695E-2</v>
      </c>
      <c r="J1477">
        <f>(Prices!P1477 - Prices!P1476) / Prices!P1476</f>
        <v>8.9595911431190042E-2</v>
      </c>
      <c r="K1477">
        <f>(Prices!S1477 - Prices!S1476) / Prices!S1476</f>
        <v>-5.2843957829131006E-3</v>
      </c>
      <c r="L1477">
        <v>-5.8343594053851565E-4</v>
      </c>
      <c r="M1477">
        <v>-3.980609576185752E-4</v>
      </c>
      <c r="N1477">
        <v>8.1825894108501817E-4</v>
      </c>
    </row>
    <row r="1478" spans="1:14">
      <c r="A1478" s="2">
        <v>45608</v>
      </c>
      <c r="B1478">
        <f>(Prices!B1478 - Prices!B1477) / Prices!B1477</f>
        <v>0</v>
      </c>
      <c r="C1478">
        <f>(Prices!D1478 - Prices!D1477) / Prices!D1477</f>
        <v>1.0007771034946622E-2</v>
      </c>
      <c r="D1478">
        <f>(Prices!F1478 - Prices!F1477) / Prices!F1477</f>
        <v>7.0415971928850683E-3</v>
      </c>
      <c r="E1478">
        <f>(Prices!G1478 - Prices!G1477) / Prices!G1477</f>
        <v>-1.547988249194541E-2</v>
      </c>
      <c r="F1478">
        <f>(Prices!H1478 - Prices!H1477) / Prices!H1477</f>
        <v>1.1282789406122809E-3</v>
      </c>
      <c r="G1478">
        <f>(Prices!I1478 - Prices!I1477) / Prices!I1477</f>
        <v>1.2009163229644931E-2</v>
      </c>
      <c r="H1478">
        <f>(Prices!J1478 - Prices!J1477) / Prices!J1477</f>
        <v>2.0859034308832427E-2</v>
      </c>
      <c r="I1478">
        <f>(Prices!K1478 - Prices!K1477) / Prices!K1477</f>
        <v>-1.1444348037222881E-3</v>
      </c>
      <c r="J1478">
        <f>(Prices!P1478 - Prices!P1477) / Prices!P1477</f>
        <v>-6.1457170758928571E-2</v>
      </c>
      <c r="K1478">
        <f>(Prices!S1478 - Prices!S1477) / Prices!S1477</f>
        <v>-9.9608793216483956E-4</v>
      </c>
      <c r="L1478">
        <v>-1.8099822917927344E-3</v>
      </c>
      <c r="M1478">
        <v>-1.6324924758611699E-2</v>
      </c>
      <c r="N1478">
        <v>-2.9977171672603202E-3</v>
      </c>
    </row>
    <row r="1479" spans="1:14">
      <c r="A1479" s="2">
        <v>45609</v>
      </c>
      <c r="B1479">
        <f>(Prices!B1479 - Prices!B1478) / Prices!B1478</f>
        <v>3.9691095219664754E-3</v>
      </c>
      <c r="C1479">
        <f>(Prices!D1479 - Prices!D1478) / Prices!D1478</f>
        <v>2.4843245179395488E-2</v>
      </c>
      <c r="D1479">
        <f>(Prices!F1479 - Prices!F1478) / Prices!F1478</f>
        <v>-1.5086247660994508E-2</v>
      </c>
      <c r="E1479">
        <f>(Prices!G1479 - Prices!G1478) / Prices!G1478</f>
        <v>3.9310269480762414E-3</v>
      </c>
      <c r="F1479">
        <f>(Prices!H1479 - Prices!H1478) / Prices!H1478</f>
        <v>6.6789837225585862E-3</v>
      </c>
      <c r="G1479">
        <f>(Prices!I1479 - Prices!I1478) / Prices!I1478</f>
        <v>5.129743270352238E-3</v>
      </c>
      <c r="H1479">
        <f>(Prices!J1479 - Prices!J1478) / Prices!J1478</f>
        <v>-1.3621711980590657E-2</v>
      </c>
      <c r="I1479">
        <f>(Prices!K1479 - Prices!K1478) / Prices!K1478</f>
        <v>4.4622898261490115E-3</v>
      </c>
      <c r="J1479">
        <f>(Prices!P1479 - Prices!P1478) / Prices!P1478</f>
        <v>5.3274073853860479E-3</v>
      </c>
      <c r="K1479">
        <f>(Prices!S1479 - Prices!S1478) / Prices!S1478</f>
        <v>9.306222904612681E-3</v>
      </c>
      <c r="L1479">
        <v>-1.2867689449218291E-3</v>
      </c>
      <c r="M1479">
        <v>-5.6668659862773516E-3</v>
      </c>
      <c r="N1479">
        <v>5.1021457024616587E-4</v>
      </c>
    </row>
    <row r="1480" spans="1:14">
      <c r="A1480" s="2">
        <v>45610</v>
      </c>
      <c r="B1480">
        <f>(Prices!B1480 - Prices!B1479) / Prices!B1479</f>
        <v>1.3770509751523757E-2</v>
      </c>
      <c r="C1480">
        <f>(Prices!D1480 - Prices!D1479) / Prices!D1479</f>
        <v>-1.223732041702863E-2</v>
      </c>
      <c r="D1480">
        <f>(Prices!F1480 - Prices!F1479) / Prices!F1479</f>
        <v>-1.8448164215659167E-2</v>
      </c>
      <c r="E1480">
        <f>(Prices!G1480 - Prices!G1479) / Prices!G1479</f>
        <v>-8.9404159849579452E-3</v>
      </c>
      <c r="F1480">
        <f>(Prices!H1480 - Prices!H1479) / Prices!H1479</f>
        <v>2.9439756852572018E-3</v>
      </c>
      <c r="G1480">
        <f>(Prices!I1480 - Prices!I1479) / Prices!I1479</f>
        <v>3.9745576727067454E-3</v>
      </c>
      <c r="H1480">
        <f>(Prices!J1480 - Prices!J1479) / Prices!J1479</f>
        <v>3.3499014366557681E-3</v>
      </c>
      <c r="I1480">
        <f>(Prices!K1480 - Prices!K1479) / Prices!K1479</f>
        <v>3.0014148197289505E-3</v>
      </c>
      <c r="J1480">
        <f>(Prices!P1480 - Prices!P1479) / Prices!P1479</f>
        <v>-5.7715595089094796E-2</v>
      </c>
      <c r="K1480">
        <f>(Prices!S1480 - Prices!S1479) / Prices!S1479</f>
        <v>6.6397496616153978E-4</v>
      </c>
      <c r="L1480">
        <v>-6.9496963563603987E-3</v>
      </c>
      <c r="M1480">
        <v>8.1418935116977446E-4</v>
      </c>
      <c r="N1480">
        <v>-6.3567614679054443E-3</v>
      </c>
    </row>
    <row r="1481" spans="1:14">
      <c r="A1481" s="2">
        <v>45611</v>
      </c>
      <c r="B1481">
        <f>(Prices!B1481 - Prices!B1480) / Prices!B1480</f>
        <v>-1.4109272936257654E-2</v>
      </c>
      <c r="C1481">
        <f>(Prices!D1481 - Prices!D1480) / Prices!D1480</f>
        <v>-4.1942478231440788E-2</v>
      </c>
      <c r="D1481">
        <f>(Prices!F1481 - Prices!F1480) / Prices!F1480</f>
        <v>-1.7598874991265622E-2</v>
      </c>
      <c r="E1481">
        <f>(Prices!G1481 - Prices!G1480) / Prices!G1480</f>
        <v>1.4025315271851843E-2</v>
      </c>
      <c r="F1481">
        <f>(Prices!H1481 - Prices!H1480) / Prices!H1480</f>
        <v>1.4222558420326003E-2</v>
      </c>
      <c r="G1481">
        <f>(Prices!I1481 - Prices!I1480) / Prices!I1480</f>
        <v>-2.7852617364254515E-2</v>
      </c>
      <c r="H1481">
        <f>(Prices!J1481 - Prices!J1480) / Prices!J1480</f>
        <v>-3.2570302506424946E-2</v>
      </c>
      <c r="I1481">
        <f>(Prices!K1481 - Prices!K1480) / Prices!K1480</f>
        <v>1.4723506682238607E-2</v>
      </c>
      <c r="J1481">
        <f>(Prices!P1481 - Prices!P1480) / Prices!P1480</f>
        <v>3.0657525449785835E-2</v>
      </c>
      <c r="K1481">
        <f>(Prices!S1481 - Prices!S1480) / Prices!S1480</f>
        <v>-1.0368298984899139E-2</v>
      </c>
      <c r="L1481">
        <v>-2.3825965349321146E-2</v>
      </c>
      <c r="M1481">
        <v>-2.847222239196162E-3</v>
      </c>
      <c r="N1481">
        <v>-1.2904499071676399E-2</v>
      </c>
    </row>
    <row r="1482" spans="1:14">
      <c r="A1482" s="2">
        <v>45614</v>
      </c>
      <c r="B1482">
        <f>(Prices!B1482 - Prices!B1481) / Prices!B1481</f>
        <v>1.3422249114376538E-2</v>
      </c>
      <c r="C1482">
        <f>(Prices!D1482 - Prices!D1481) / Prices!D1481</f>
        <v>-4.4914054556441782E-3</v>
      </c>
      <c r="D1482">
        <f>(Prices!F1482 - Prices!F1481) / Prices!F1481</f>
        <v>1.6290911767911878E-2</v>
      </c>
      <c r="E1482">
        <f>(Prices!G1482 - Prices!G1481) / Prices!G1481</f>
        <v>4.9998811096153501E-3</v>
      </c>
      <c r="F1482">
        <f>(Prices!H1482 - Prices!H1481) / Prices!H1481</f>
        <v>-1.1413697135271733E-3</v>
      </c>
      <c r="G1482">
        <f>(Prices!I1482 - Prices!I1481) / Prices!I1481</f>
        <v>1.8312561752287474E-3</v>
      </c>
      <c r="H1482">
        <f>(Prices!J1482 - Prices!J1481) / Prices!J1481</f>
        <v>-1.2889159570676507E-2</v>
      </c>
      <c r="I1482">
        <f>(Prices!K1482 - Prices!K1481) / Prices!K1481</f>
        <v>7.1370135139327915E-3</v>
      </c>
      <c r="J1482">
        <f>(Prices!P1482 - Prices!P1481) / Prices!P1481</f>
        <v>5.6186046847983888E-2</v>
      </c>
      <c r="K1482">
        <f>(Prices!S1482 - Prices!S1481) / Prices!S1481</f>
        <v>8.3815415163144124E-3</v>
      </c>
      <c r="L1482">
        <v>6.9475949883177675E-3</v>
      </c>
      <c r="M1482">
        <v>6.7304960604297496E-3</v>
      </c>
      <c r="N1482">
        <v>4.1409926503596086E-3</v>
      </c>
    </row>
    <row r="1483" spans="1:14">
      <c r="A1483" s="2">
        <v>45615</v>
      </c>
      <c r="B1483">
        <f>(Prices!B1483 - Prices!B1482) / Prices!B1482</f>
        <v>1.1402749230198471E-3</v>
      </c>
      <c r="C1483">
        <f>(Prices!D1483 - Prices!D1482) / Prices!D1482</f>
        <v>1.4427385751801143E-2</v>
      </c>
      <c r="D1483">
        <f>(Prices!F1483 - Prices!F1482) / Prices!F1482</f>
        <v>1.6086637353973803E-2</v>
      </c>
      <c r="E1483">
        <f>(Prices!G1483 - Prices!G1482) / Prices!G1482</f>
        <v>-1.1436380180519576E-2</v>
      </c>
      <c r="F1483">
        <f>(Prices!H1483 - Prices!H1482) / Prices!H1482</f>
        <v>-7.9173840836817451E-3</v>
      </c>
      <c r="G1483">
        <f>(Prices!I1483 - Prices!I1482) / Prices!I1482</f>
        <v>4.8827711130096886E-3</v>
      </c>
      <c r="H1483">
        <f>(Prices!J1483 - Prices!J1482) / Prices!J1482</f>
        <v>4.8947665062937518E-2</v>
      </c>
      <c r="I1483">
        <f>(Prices!K1483 - Prices!K1482) / Prices!K1482</f>
        <v>5.8520116152511744E-5</v>
      </c>
      <c r="J1483">
        <f>(Prices!P1483 - Prices!P1482) / Prices!P1482</f>
        <v>2.1432396454288679E-2</v>
      </c>
      <c r="K1483">
        <f>(Prices!S1483 - Prices!S1482) / Prices!S1482</f>
        <v>-1.3963900354270118E-2</v>
      </c>
      <c r="L1483">
        <v>6.8797520136114308E-3</v>
      </c>
      <c r="M1483">
        <v>-1.2156338729588522E-3</v>
      </c>
      <c r="N1483">
        <v>3.6432735104223552E-3</v>
      </c>
    </row>
    <row r="1484" spans="1:14">
      <c r="A1484" s="2">
        <v>45616</v>
      </c>
      <c r="B1484">
        <f>(Prices!B1484 - Prices!B1483) / Prices!B1483</f>
        <v>3.1539897402841567E-3</v>
      </c>
      <c r="C1484">
        <f>(Prices!D1484 - Prices!D1483) / Prices!D1483</f>
        <v>-8.4550888147134264E-3</v>
      </c>
      <c r="D1484">
        <f>(Prices!F1484 - Prices!F1483) / Prices!F1483</f>
        <v>-1.2014373164674377E-2</v>
      </c>
      <c r="E1484">
        <f>(Prices!G1484 - Prices!G1483) / Prices!G1483</f>
        <v>7.1904088648869614E-4</v>
      </c>
      <c r="F1484">
        <f>(Prices!H1484 - Prices!H1483) / Prices!H1483</f>
        <v>-9.5026617708785857E-3</v>
      </c>
      <c r="G1484">
        <f>(Prices!I1484 - Prices!I1483) / Prices!I1483</f>
        <v>-5.5052273337566114E-3</v>
      </c>
      <c r="H1484">
        <f>(Prices!J1484 - Prices!J1483) / Prices!J1483</f>
        <v>-7.6185094841745397E-3</v>
      </c>
      <c r="I1484">
        <f>(Prices!K1484 - Prices!K1483) / Prices!K1483</f>
        <v>7.6126730644882144E-4</v>
      </c>
      <c r="J1484">
        <f>(Prices!P1484 - Prices!P1483) / Prices!P1483</f>
        <v>-1.1473991967350073E-2</v>
      </c>
      <c r="K1484">
        <f>(Prices!S1484 - Prices!S1483) / Prices!S1483</f>
        <v>1.4245993443522837E-2</v>
      </c>
      <c r="L1484">
        <v>-5.7591956896954144E-4</v>
      </c>
      <c r="M1484">
        <v>-2.8397146601141367E-3</v>
      </c>
      <c r="N1484">
        <v>3.6856702351919032E-4</v>
      </c>
    </row>
    <row r="1485" spans="1:14">
      <c r="A1485" s="2">
        <v>45617</v>
      </c>
      <c r="B1485">
        <f>(Prices!B1485 - Prices!B1484) / Prices!B1484</f>
        <v>-2.0960265988889059E-3</v>
      </c>
      <c r="C1485">
        <f>(Prices!D1485 - Prices!D1484) / Prices!D1484</f>
        <v>-2.218059883525382E-2</v>
      </c>
      <c r="D1485">
        <f>(Prices!F1485 - Prices!F1484) / Prices!F1484</f>
        <v>-4.7448505352821774E-2</v>
      </c>
      <c r="E1485">
        <f>(Prices!G1485 - Prices!G1484) / Prices!G1484</f>
        <v>1.5609576706396705E-2</v>
      </c>
      <c r="F1485">
        <f>(Prices!H1485 - Prices!H1484) / Prices!H1484</f>
        <v>1.6529600569274702E-2</v>
      </c>
      <c r="G1485">
        <f>(Prices!I1485 - Prices!I1484) / Prices!I1484</f>
        <v>-4.316774514979152E-3</v>
      </c>
      <c r="H1485">
        <f>(Prices!J1485 - Prices!J1484) / Prices!J1484</f>
        <v>5.3465378026304163E-3</v>
      </c>
      <c r="I1485">
        <f>(Prices!K1485 - Prices!K1484) / Prices!K1484</f>
        <v>1.0884256979910819E-2</v>
      </c>
      <c r="J1485">
        <f>(Prices!P1485 - Prices!P1484) / Prices!P1484</f>
        <v>-6.9876447662170415E-3</v>
      </c>
      <c r="K1485">
        <f>(Prices!S1485 - Prices!S1484) / Prices!S1484</f>
        <v>1.3380972061177186E-2</v>
      </c>
      <c r="L1485">
        <v>3.5972059803396784E-3</v>
      </c>
      <c r="M1485">
        <v>2.4409145952888141E-3</v>
      </c>
      <c r="N1485">
        <v>5.0469484372099331E-3</v>
      </c>
    </row>
    <row r="1486" spans="1:14">
      <c r="A1486" s="2">
        <v>45618</v>
      </c>
      <c r="B1486">
        <f>(Prices!B1486 - Prices!B1485) / Prices!B1485</f>
        <v>5.9075617998375109E-3</v>
      </c>
      <c r="C1486">
        <f>(Prices!D1486 - Prices!D1485) / Prices!D1485</f>
        <v>-6.3514957889496768E-3</v>
      </c>
      <c r="D1486">
        <f>(Prices!F1486 - Prices!F1485) / Prices!F1485</f>
        <v>-1.7121123294849893E-2</v>
      </c>
      <c r="E1486">
        <f>(Prices!G1486 - Prices!G1485) / Prices!G1485</f>
        <v>-2.1221364614179197E-3</v>
      </c>
      <c r="F1486">
        <f>(Prices!H1486 - Prices!H1485) / Prices!H1485</f>
        <v>1.5484526804951446E-2</v>
      </c>
      <c r="G1486">
        <f>(Prices!I1486 - Prices!I1485) / Prices!I1485</f>
        <v>1.0003086407113107E-2</v>
      </c>
      <c r="H1486">
        <f>(Prices!J1486 - Prices!J1485) / Prices!J1485</f>
        <v>-3.2181082592915404E-2</v>
      </c>
      <c r="I1486">
        <f>(Prices!K1486 - Prices!K1485) / Prices!K1485</f>
        <v>2.0434124163230954E-2</v>
      </c>
      <c r="J1486">
        <f>(Prices!P1486 - Prices!P1485) / Prices!P1485</f>
        <v>3.8040225983177585E-2</v>
      </c>
      <c r="K1486">
        <f>(Prices!S1486 - Prices!S1485) / Prices!S1485</f>
        <v>-1.1482354369802617E-3</v>
      </c>
      <c r="L1486">
        <v>1.6039244680794756E-3</v>
      </c>
      <c r="M1486">
        <v>4.464370999416223E-3</v>
      </c>
      <c r="N1486">
        <v>3.3537571383635261E-3</v>
      </c>
    </row>
    <row r="1487" spans="1:14">
      <c r="A1487" s="2">
        <v>45621</v>
      </c>
      <c r="B1487">
        <f>(Prices!B1487 - Prices!B1486) / Prices!B1486</f>
        <v>1.3050801787271979E-2</v>
      </c>
      <c r="C1487">
        <f>(Prices!D1487 - Prices!D1486) / Prices!D1486</f>
        <v>2.1966324768223074E-2</v>
      </c>
      <c r="D1487">
        <f>(Prices!F1487 - Prices!F1486) / Prices!F1486</f>
        <v>1.7540554439870699E-2</v>
      </c>
      <c r="E1487">
        <f>(Prices!G1487 - Prices!G1486) / Prices!G1486</f>
        <v>3.9311908287131157E-3</v>
      </c>
      <c r="F1487">
        <f>(Prices!H1487 - Prices!H1486) / Prices!H1486</f>
        <v>7.0006206390705221E-3</v>
      </c>
      <c r="G1487">
        <f>(Prices!I1487 - Prices!I1486) / Prices!I1486</f>
        <v>4.292624811129595E-3</v>
      </c>
      <c r="H1487">
        <f>(Prices!J1487 - Prices!J1486) / Prices!J1486</f>
        <v>-4.1775331138770688E-2</v>
      </c>
      <c r="I1487">
        <f>(Prices!K1487 - Prices!K1486) / Prices!K1486</f>
        <v>6.2968450738714625E-3</v>
      </c>
      <c r="J1487">
        <f>(Prices!P1487 - Prices!P1486) / Prices!P1486</f>
        <v>-3.9624464821427827E-2</v>
      </c>
      <c r="K1487">
        <f>(Prices!S1487 - Prices!S1486) / Prices!S1486</f>
        <v>-1.4943765563175188E-2</v>
      </c>
      <c r="L1487">
        <v>1.5817369124648535E-3</v>
      </c>
      <c r="M1487">
        <v>4.8487021379740669E-3</v>
      </c>
      <c r="N1487">
        <v>3.2148366835792323E-3</v>
      </c>
    </row>
    <row r="1488" spans="1:14">
      <c r="A1488" s="2">
        <v>45622</v>
      </c>
      <c r="B1488">
        <f>(Prices!B1488 - Prices!B1487) / Prices!B1487</f>
        <v>9.404478677361116E-3</v>
      </c>
      <c r="C1488">
        <f>(Prices!D1488 - Prices!D1487) / Prices!D1487</f>
        <v>3.1819328663262786E-2</v>
      </c>
      <c r="D1488">
        <f>(Prices!F1488 - Prices!F1487) / Prices!F1487</f>
        <v>8.7683381514230534E-3</v>
      </c>
      <c r="E1488">
        <f>(Prices!G1488 - Prices!G1487) / Prices!G1487</f>
        <v>-1.2943774563407091E-4</v>
      </c>
      <c r="F1488">
        <f>(Prices!H1488 - Prices!H1487) / Prices!H1487</f>
        <v>-1.2784685072852969E-3</v>
      </c>
      <c r="G1488">
        <f>(Prices!I1488 - Prices!I1487) / Prices!I1487</f>
        <v>2.1968048117144524E-2</v>
      </c>
      <c r="H1488">
        <f>(Prices!J1488 - Prices!J1487) / Prices!J1487</f>
        <v>6.6167629224272119E-3</v>
      </c>
      <c r="I1488">
        <f>(Prices!K1488 - Prices!K1487) / Prices!K1487</f>
        <v>1.0823584837693186E-2</v>
      </c>
      <c r="J1488">
        <f>(Prices!P1488 - Prices!P1487) / Prices!P1487</f>
        <v>-1.0631895668980669E-3</v>
      </c>
      <c r="K1488">
        <f>(Prices!S1488 - Prices!S1487) / Prices!S1487</f>
        <v>-1.6670862995245055E-2</v>
      </c>
      <c r="L1488">
        <v>5.3691456693763361E-3</v>
      </c>
      <c r="M1488">
        <v>-6.0314911379275816E-3</v>
      </c>
      <c r="N1488">
        <v>5.6077945296861562E-3</v>
      </c>
    </row>
    <row r="1489" spans="1:14">
      <c r="A1489" s="2">
        <v>45623</v>
      </c>
      <c r="B1489">
        <f>(Prices!B1489 - Prices!B1488) / Prices!B1488</f>
        <v>-5.5315973998700419E-4</v>
      </c>
      <c r="C1489">
        <f>(Prices!D1489 - Prices!D1488) / Prices!D1488</f>
        <v>-1.0199148999145738E-2</v>
      </c>
      <c r="D1489">
        <f>(Prices!F1489 - Prices!F1488) / Prices!F1488</f>
        <v>6.5055124106676461E-4</v>
      </c>
      <c r="E1489">
        <f>(Prices!G1489 - Prices!G1488) / Prices!G1488</f>
        <v>5.6950821333855758E-3</v>
      </c>
      <c r="F1489">
        <f>(Prices!H1489 - Prices!H1488) / Prices!H1488</f>
        <v>-7.2021494495278394E-4</v>
      </c>
      <c r="G1489">
        <f>(Prices!I1489 - Prices!I1488) / Prices!I1488</f>
        <v>-1.1682570758886061E-2</v>
      </c>
      <c r="H1489">
        <f>(Prices!J1489 - Prices!J1488) / Prices!J1488</f>
        <v>-1.1539759008744571E-2</v>
      </c>
      <c r="I1489">
        <f>(Prices!K1489 - Prices!K1488) / Prices!K1488</f>
        <v>2.7889429635364482E-4</v>
      </c>
      <c r="J1489">
        <f>(Prices!P1489 - Prices!P1488) / Prices!P1488</f>
        <v>-1.5788061864523539E-2</v>
      </c>
      <c r="K1489">
        <f>(Prices!S1489 - Prices!S1488) / Prices!S1488</f>
        <v>-2.6277296310056844E-3</v>
      </c>
      <c r="L1489">
        <v>-7.8733279997981759E-3</v>
      </c>
      <c r="M1489">
        <v>5.2589255718727065E-3</v>
      </c>
      <c r="N1489">
        <v>-3.1866644685284479E-3</v>
      </c>
    </row>
    <row r="1490" spans="1:14">
      <c r="A1490" s="2">
        <v>45625</v>
      </c>
      <c r="B1490">
        <f>(Prices!B1490 - Prices!B1489) / Prices!B1489</f>
        <v>1.0215924772482204E-2</v>
      </c>
      <c r="C1490">
        <f>(Prices!D1490 - Prices!D1489) / Prices!D1489</f>
        <v>1.0450052683389055E-2</v>
      </c>
      <c r="D1490">
        <f>(Prices!F1490 - Prices!F1489) / Prices!F1489</f>
        <v>-1.654682550435012E-3</v>
      </c>
      <c r="E1490">
        <f>(Prices!G1490 - Prices!G1489) / Prices!G1489</f>
        <v>-2.5096629613719358E-3</v>
      </c>
      <c r="F1490">
        <f>(Prices!H1490 - Prices!H1489) / Prices!H1489</f>
        <v>-2.8014683411944306E-4</v>
      </c>
      <c r="G1490">
        <f>(Prices!I1490 - Prices!I1489) / Prices!I1489</f>
        <v>1.1111968729207765E-3</v>
      </c>
      <c r="H1490">
        <f>(Prices!J1490 - Prices!J1489) / Prices!J1489</f>
        <v>2.1501578112479353E-2</v>
      </c>
      <c r="I1490">
        <f>(Prices!K1490 - Prices!K1489) / Prices!K1489</f>
        <v>-5.5763307202453182E-4</v>
      </c>
      <c r="J1490">
        <f>(Prices!P1490 - Prices!P1489) / Prices!P1489</f>
        <v>3.6858987875109779E-2</v>
      </c>
      <c r="K1490">
        <f>(Prices!S1490 - Prices!S1489) / Prices!S1489</f>
        <v>2.5496162803292977E-3</v>
      </c>
      <c r="L1490">
        <v>8.7868149501220856E-3</v>
      </c>
      <c r="M1490">
        <v>1.2072369733552787E-2</v>
      </c>
      <c r="N1490">
        <v>5.2675155277265391E-3</v>
      </c>
    </row>
    <row r="1491" spans="1:14">
      <c r="A1491" s="2">
        <v>45628</v>
      </c>
      <c r="B1491">
        <f>(Prices!B1491 - Prices!B1490) / Prices!B1490</f>
        <v>9.5225079957020429E-3</v>
      </c>
      <c r="C1491">
        <f>(Prices!D1491 - Prices!D1490) / Prices!D1490</f>
        <v>1.3564901305970165E-2</v>
      </c>
      <c r="D1491">
        <f>(Prices!F1491 - Prices!F1490) / Prices!F1490</f>
        <v>1.5034195114485687E-2</v>
      </c>
      <c r="E1491">
        <f>(Prices!G1491 - Prices!G1490) / Prices!G1490</f>
        <v>-1.3546711196761822E-3</v>
      </c>
      <c r="F1491">
        <f>(Prices!H1491 - Prices!H1490) / Prices!H1490</f>
        <v>-1.3895520313123352E-2</v>
      </c>
      <c r="G1491">
        <f>(Prices!I1491 - Prices!I1490) / Prices!I1490</f>
        <v>1.7758471974710498E-2</v>
      </c>
      <c r="H1491">
        <f>(Prices!J1491 - Prices!J1490) / Prices!J1490</f>
        <v>2.7486264872198128E-3</v>
      </c>
      <c r="I1491">
        <f>(Prices!K1491 - Prices!K1490) / Prices!K1490</f>
        <v>2.4546574230471037E-3</v>
      </c>
      <c r="J1491">
        <f>(Prices!P1491 - Prices!P1490) / Prices!P1490</f>
        <v>3.4563659025395037E-2</v>
      </c>
      <c r="K1491">
        <f>(Prices!S1491 - Prices!S1490) / Prices!S1490</f>
        <v>-9.3241925045391843E-4</v>
      </c>
      <c r="L1491">
        <v>1.0887939576136254E-2</v>
      </c>
      <c r="M1491">
        <v>9.9404378141246144E-4</v>
      </c>
      <c r="N1491">
        <v>2.8186923834268326E-3</v>
      </c>
    </row>
    <row r="1492" spans="1:14">
      <c r="A1492" s="2">
        <v>45629</v>
      </c>
      <c r="B1492">
        <f>(Prices!B1492 - Prices!B1491) / Prices!B1491</f>
        <v>1.2771867115465123E-2</v>
      </c>
      <c r="C1492">
        <f>(Prices!D1492 - Prices!D1491) / Prices!D1491</f>
        <v>1.2956175029912996E-2</v>
      </c>
      <c r="D1492">
        <f>(Prices!F1492 - Prices!F1491) / Prices!F1491</f>
        <v>-8.7479017824023027E-4</v>
      </c>
      <c r="E1492">
        <f>(Prices!G1492 - Prices!G1491) / Prices!G1491</f>
        <v>-1.5762341049845762E-2</v>
      </c>
      <c r="F1492">
        <f>(Prices!H1492 - Prices!H1491) / Prices!H1491</f>
        <v>-5.8071236893808215E-3</v>
      </c>
      <c r="G1492">
        <f>(Prices!I1492 - Prices!I1491) / Prices!I1491</f>
        <v>5.1052369302167285E-4</v>
      </c>
      <c r="H1492">
        <f>(Prices!J1492 - Prices!J1491) / Prices!J1491</f>
        <v>1.175790391389897E-2</v>
      </c>
      <c r="I1492">
        <f>(Prices!K1492 - Prices!K1491) / Prices!K1491</f>
        <v>-2.3817633464543415E-2</v>
      </c>
      <c r="J1492">
        <f>(Prices!P1492 - Prices!P1491) / Prices!P1491</f>
        <v>-1.5878302299992521E-2</v>
      </c>
      <c r="K1492">
        <f>(Prices!S1492 - Prices!S1491) / Prices!S1491</f>
        <v>-1.5274510996192323E-3</v>
      </c>
      <c r="L1492">
        <v>3.0661594796423139E-3</v>
      </c>
      <c r="M1492">
        <v>4.1709015388436453E-3</v>
      </c>
      <c r="N1492">
        <v>2.3430526089019692E-4</v>
      </c>
    </row>
    <row r="1493" spans="1:14">
      <c r="A1493" s="2">
        <v>45630</v>
      </c>
      <c r="B1493">
        <f>(Prices!B1493 - Prices!B1492) / Prices!B1492</f>
        <v>1.4836351011880031E-3</v>
      </c>
      <c r="C1493">
        <f>(Prices!D1493 - Prices!D1492) / Prices!D1492</f>
        <v>2.2113948494724884E-2</v>
      </c>
      <c r="D1493">
        <f>(Prices!F1493 - Prices!F1492) / Prices!F1492</f>
        <v>1.7684138883140559E-2</v>
      </c>
      <c r="E1493">
        <f>(Prices!G1493 - Prices!G1492) / Prices!G1492</f>
        <v>-1.2404715573412516E-2</v>
      </c>
      <c r="F1493">
        <f>(Prices!H1493 - Prices!H1492) / Prices!H1492</f>
        <v>-5.8002462970945818E-3</v>
      </c>
      <c r="G1493">
        <f>(Prices!I1493 - Prices!I1492) / Prices!I1492</f>
        <v>1.4424756142033698E-2</v>
      </c>
      <c r="H1493">
        <f>(Prices!J1493 - Prices!J1492) / Prices!J1492</f>
        <v>3.4792505288698712E-2</v>
      </c>
      <c r="I1493">
        <f>(Prices!K1493 - Prices!K1492) / Prices!K1492</f>
        <v>-1.7670784849980465E-3</v>
      </c>
      <c r="J1493">
        <f>(Prices!P1493 - Prices!P1492) / Prices!P1492</f>
        <v>1.8524782309774522E-2</v>
      </c>
      <c r="K1493">
        <f>(Prices!S1493 - Prices!S1492) / Prices!S1492</f>
        <v>-2.8809333889977921E-2</v>
      </c>
      <c r="L1493">
        <v>1.2363142097319089E-2</v>
      </c>
      <c r="M1493">
        <v>1.9769129842154101E-4</v>
      </c>
      <c r="N1493">
        <v>6.3046623752027776E-3</v>
      </c>
    </row>
    <row r="1494" spans="1:14">
      <c r="A1494" s="2">
        <v>45631</v>
      </c>
      <c r="B1494">
        <f>(Prices!B1494 - Prices!B1493) / Prices!B1493</f>
        <v>1.2343733038834622E-4</v>
      </c>
      <c r="C1494">
        <f>(Prices!D1494 - Prices!D1493) / Prices!D1493</f>
        <v>1.0955259211262612E-2</v>
      </c>
      <c r="D1494">
        <f>(Prices!F1494 - Prices!F1493) / Prices!F1493</f>
        <v>-9.9213704675177039E-3</v>
      </c>
      <c r="E1494">
        <f>(Prices!G1494 - Prices!G1493) / Prices!G1493</f>
        <v>-6.3136541353699714E-3</v>
      </c>
      <c r="F1494">
        <f>(Prices!H1494 - Prices!H1493) / Prices!H1493</f>
        <v>8.5456647315953344E-3</v>
      </c>
      <c r="G1494">
        <f>(Prices!I1494 - Prices!I1493) / Prices!I1493</f>
        <v>1.1887899273130848E-2</v>
      </c>
      <c r="H1494">
        <f>(Prices!J1494 - Prices!J1493) / Prices!J1493</f>
        <v>-4.822982553021666E-4</v>
      </c>
      <c r="I1494">
        <f>(Prices!K1494 - Prices!K1493) / Prices!K1493</f>
        <v>5.2537355723516243E-3</v>
      </c>
      <c r="J1494">
        <f>(Prices!P1494 - Prices!P1493) / Prices!P1493</f>
        <v>3.2296811653515271E-2</v>
      </c>
      <c r="K1494">
        <f>(Prices!S1494 - Prices!S1493) / Prices!S1493</f>
        <v>4.3752263191290741E-3</v>
      </c>
      <c r="L1494">
        <v>-2.7712212431487133E-3</v>
      </c>
      <c r="M1494">
        <v>4.5481400806864705E-3</v>
      </c>
      <c r="N1494">
        <v>-1.6648738251987889E-3</v>
      </c>
    </row>
    <row r="1495" spans="1:14">
      <c r="A1495" s="2">
        <v>45632</v>
      </c>
      <c r="B1495">
        <f>(Prices!B1495 - Prices!B1494) / Prices!B1494</f>
        <v>-8.2289805927788855E-4</v>
      </c>
      <c r="C1495">
        <f>(Prices!D1495 - Prices!D1494) / Prices!D1494</f>
        <v>2.9381072944344465E-2</v>
      </c>
      <c r="D1495">
        <f>(Prices!F1495 - Prices!F1494) / Prices!F1494</f>
        <v>1.1990214883127775E-2</v>
      </c>
      <c r="E1495">
        <f>(Prices!G1495 - Prices!G1494) / Prices!G1494</f>
        <v>-1.4045163921070404E-3</v>
      </c>
      <c r="F1495">
        <f>(Prices!H1495 - Prices!H1494) / Prices!H1494</f>
        <v>7.6584922087185661E-3</v>
      </c>
      <c r="G1495">
        <f>(Prices!I1495 - Prices!I1494) / Prices!I1494</f>
        <v>2.1463353106121381E-3</v>
      </c>
      <c r="H1495">
        <f>(Prices!J1495 - Prices!J1494) / Prices!J1494</f>
        <v>-1.8061452308819857E-2</v>
      </c>
      <c r="I1495">
        <f>(Prices!K1495 - Prices!K1494) / Prices!K1494</f>
        <v>-1.2554544940119672E-2</v>
      </c>
      <c r="J1495">
        <f>(Prices!P1495 - Prices!P1494) / Prices!P1494</f>
        <v>5.3397958017246908E-2</v>
      </c>
      <c r="K1495">
        <f>(Prices!S1495 - Prices!S1494) / Prices!S1494</f>
        <v>-1.0541874772599606E-2</v>
      </c>
      <c r="L1495">
        <v>8.9495426612254732E-3</v>
      </c>
      <c r="M1495">
        <v>-1.3780111562597148E-3</v>
      </c>
      <c r="N1495">
        <v>1.99039975816015E-3</v>
      </c>
    </row>
    <row r="1496" spans="1:14">
      <c r="A1496" s="2">
        <v>45635</v>
      </c>
      <c r="B1496">
        <f>(Prices!B1496 - Prices!B1495) / Prices!B1495</f>
        <v>1.6101133691697599E-2</v>
      </c>
      <c r="C1496">
        <f>(Prices!D1496 - Prices!D1495) / Prices!D1495</f>
        <v>-4.1404327465997702E-3</v>
      </c>
      <c r="D1496">
        <f>(Prices!F1496 - Prices!F1495) / Prices!F1495</f>
        <v>4.9279889495072379E-3</v>
      </c>
      <c r="E1496">
        <f>(Prices!G1496 - Prices!G1495) / Prices!G1495</f>
        <v>1.9423784920707767E-3</v>
      </c>
      <c r="F1496">
        <f>(Prices!H1496 - Prices!H1495) / Prices!H1495</f>
        <v>-1.4351622337862162E-2</v>
      </c>
      <c r="G1496">
        <f>(Prices!I1496 - Prices!I1495) / Prices!I1495</f>
        <v>5.5233175862217003E-3</v>
      </c>
      <c r="H1496">
        <f>(Prices!J1496 - Prices!J1495) / Prices!J1495</f>
        <v>-2.5484559377892596E-2</v>
      </c>
      <c r="I1496">
        <f>(Prices!K1496 - Prices!K1495) / Prices!K1495</f>
        <v>-1.7431935896926463E-2</v>
      </c>
      <c r="J1496">
        <f>(Prices!P1496 - Prices!P1495) / Prices!P1495</f>
        <v>1.4644862094215279E-3</v>
      </c>
      <c r="K1496">
        <f>(Prices!S1496 - Prices!S1495) / Prices!S1495</f>
        <v>-5.8994245921223376E-3</v>
      </c>
      <c r="L1496">
        <v>-7.7874728438624939E-3</v>
      </c>
      <c r="M1496">
        <v>-2.3654518001882631E-3</v>
      </c>
      <c r="N1496">
        <v>-5.2074188304071642E-3</v>
      </c>
    </row>
    <row r="1497" spans="1:14">
      <c r="A1497" s="2">
        <v>45636</v>
      </c>
      <c r="B1497">
        <f>(Prices!B1497 - Prices!B1496) / Prices!B1496</f>
        <v>4.1336919655614824E-3</v>
      </c>
      <c r="C1497">
        <f>(Prices!D1497 - Prices!D1496) / Prices!D1496</f>
        <v>-4.6441818247834315E-3</v>
      </c>
      <c r="D1497">
        <f>(Prices!F1497 - Prices!F1496) / Prices!F1496</f>
        <v>5.5881919017739812E-2</v>
      </c>
      <c r="E1497">
        <f>(Prices!G1497 - Prices!G1496) / Prices!G1496</f>
        <v>-2.473355634776108E-3</v>
      </c>
      <c r="F1497">
        <f>(Prices!H1497 - Prices!H1496) / Prices!H1496</f>
        <v>-3.8964411230477929E-3</v>
      </c>
      <c r="G1497">
        <f>(Prices!I1497 - Prices!I1496) / Prices!I1496</f>
        <v>-6.0310202004265328E-3</v>
      </c>
      <c r="H1497">
        <f>(Prices!J1497 - Prices!J1496) / Prices!J1496</f>
        <v>-2.6943237740698536E-2</v>
      </c>
      <c r="I1497">
        <f>(Prices!K1497 - Prices!K1496) / Prices!K1496</f>
        <v>8.7241502287021405E-3</v>
      </c>
      <c r="J1497">
        <f>(Prices!P1497 - Prices!P1496) / Prices!P1496</f>
        <v>2.8733372954484974E-2</v>
      </c>
      <c r="K1497">
        <f>(Prices!S1497 - Prices!S1496) / Prices!S1496</f>
        <v>-2.0372492959128824E-3</v>
      </c>
      <c r="L1497">
        <v>-3.4077577654932885E-3</v>
      </c>
      <c r="M1497">
        <v>-7.3106773076519376E-3</v>
      </c>
      <c r="N1497">
        <v>-2.8421219646076095E-3</v>
      </c>
    </row>
    <row r="1498" spans="1:14">
      <c r="A1498" s="2">
        <v>45637</v>
      </c>
      <c r="B1498">
        <f>(Prices!B1498 - Prices!B1497) / Prices!B1497</f>
        <v>-5.1659955044140804E-3</v>
      </c>
      <c r="C1498">
        <f>(Prices!D1498 - Prices!D1497) / Prices!D1497</f>
        <v>2.3195882405070967E-2</v>
      </c>
      <c r="D1498">
        <f>(Prices!F1498 - Prices!F1497) / Prices!F1497</f>
        <v>5.5246464684402218E-2</v>
      </c>
      <c r="E1498">
        <f>(Prices!G1498 - Prices!G1497) / Prices!G1497</f>
        <v>-1.7355680377109002E-2</v>
      </c>
      <c r="F1498">
        <f>(Prices!H1498 - Prices!H1497) / Prices!H1497</f>
        <v>2.758734672511213E-3</v>
      </c>
      <c r="G1498">
        <f>(Prices!I1498 - Prices!I1497) / Prices!I1497</f>
        <v>1.2766960735500318E-2</v>
      </c>
      <c r="H1498">
        <f>(Prices!J1498 - Prices!J1497) / Prices!J1497</f>
        <v>3.1391056267753285E-2</v>
      </c>
      <c r="I1498">
        <f>(Prices!K1498 - Prices!K1497) / Prices!K1497</f>
        <v>-9.5773406393240262E-3</v>
      </c>
      <c r="J1498">
        <f>(Prices!P1498 - Prices!P1497) / Prices!P1497</f>
        <v>5.9303222919349391E-2</v>
      </c>
      <c r="K1498">
        <f>(Prices!S1498 - Prices!S1497) / Prices!S1497</f>
        <v>-6.6566192132866756E-3</v>
      </c>
      <c r="L1498">
        <v>1.7902569703590523E-2</v>
      </c>
      <c r="M1498">
        <v>7.1654866922859599E-3</v>
      </c>
      <c r="N1498">
        <v>7.576627548134267E-3</v>
      </c>
    </row>
    <row r="1499" spans="1:14">
      <c r="A1499" s="2">
        <v>45638</v>
      </c>
      <c r="B1499">
        <f>(Prices!B1499 - Prices!B1498) / Prices!B1498</f>
        <v>5.9636577731141177E-3</v>
      </c>
      <c r="C1499">
        <f>(Prices!D1499 - Prices!D1498) / Prices!D1498</f>
        <v>-5.6023335225716571E-3</v>
      </c>
      <c r="D1499">
        <f>(Prices!F1499 - Prices!F1498) / Prices!F1498</f>
        <v>-1.7604887385918058E-2</v>
      </c>
      <c r="E1499">
        <f>(Prices!G1499 - Prices!G1498) / Prices!G1498</f>
        <v>-2.7277908004511302E-3</v>
      </c>
      <c r="F1499">
        <f>(Prices!H1499 - Prices!H1498) / Prices!H1498</f>
        <v>-8.2124858013523146E-3</v>
      </c>
      <c r="G1499">
        <f>(Prices!I1499 - Prices!I1498) / Prices!I1498</f>
        <v>1.2695169139283829E-3</v>
      </c>
      <c r="H1499">
        <f>(Prices!J1499 - Prices!J1498) / Prices!J1498</f>
        <v>-1.4141057569672948E-2</v>
      </c>
      <c r="I1499">
        <f>(Prices!K1499 - Prices!K1498) / Prices!K1498</f>
        <v>1.2893576727930451E-3</v>
      </c>
      <c r="J1499">
        <f>(Prices!P1499 - Prices!P1498) / Prices!P1498</f>
        <v>-1.5702575706075993E-2</v>
      </c>
      <c r="K1499">
        <f>(Prices!S1499 - Prices!S1498) / Prices!S1498</f>
        <v>-8.9348276301929718E-4</v>
      </c>
      <c r="L1499">
        <v>-6.4537141960029874E-3</v>
      </c>
      <c r="M1499">
        <v>-9.6836509860522054E-3</v>
      </c>
      <c r="N1499">
        <v>-5.1561882693443063E-3</v>
      </c>
    </row>
    <row r="1500" spans="1:14">
      <c r="A1500" s="2">
        <v>45639</v>
      </c>
      <c r="B1500">
        <f>(Prices!B1500 - Prices!B1499) / Prices!B1499</f>
        <v>6.8565885653106831E-4</v>
      </c>
      <c r="C1500">
        <f>(Prices!D1500 - Prices!D1499) / Prices!D1499</f>
        <v>-6.5947263780657128E-3</v>
      </c>
      <c r="D1500">
        <f>(Prices!F1500 - Prices!F1499) / Prices!F1499</f>
        <v>-1.1148083680972106E-2</v>
      </c>
      <c r="E1500">
        <f>(Prices!G1500 - Prices!G1499) / Prices!G1499</f>
        <v>2.5984678889627343E-3</v>
      </c>
      <c r="F1500">
        <f>(Prices!H1500 - Prices!H1499) / Prices!H1499</f>
        <v>-6.5830902003283336E-3</v>
      </c>
      <c r="G1500">
        <f>(Prices!I1500 - Prices!I1499) / Prices!I1499</f>
        <v>-5.0939223126585101E-3</v>
      </c>
      <c r="H1500">
        <f>(Prices!J1500 - Prices!J1499) / Prices!J1499</f>
        <v>-2.2498922846468292E-2</v>
      </c>
      <c r="I1500">
        <f>(Prices!K1500 - Prices!K1499) / Prices!K1499</f>
        <v>1.2291198363422538E-3</v>
      </c>
      <c r="J1500">
        <f>(Prices!P1500 - Prices!P1499) / Prices!P1499</f>
        <v>4.3362842903962473E-2</v>
      </c>
      <c r="K1500">
        <f>(Prices!S1500 - Prices!S1499) / Prices!S1499</f>
        <v>-8.7641454328676073E-3</v>
      </c>
      <c r="L1500">
        <v>7.6543696567244702E-3</v>
      </c>
      <c r="M1500">
        <v>-2.5943451095383494E-3</v>
      </c>
      <c r="N1500">
        <v>-7.2173911685458289E-5</v>
      </c>
    </row>
    <row r="1501" spans="1:14">
      <c r="A1501" s="2">
        <v>45642</v>
      </c>
      <c r="B1501">
        <f>(Prices!B1501 - Prices!B1500) / Prices!B1500</f>
        <v>1.1727654278264842E-2</v>
      </c>
      <c r="C1501">
        <f>(Prices!D1501 - Prices!D1500) / Prices!D1500</f>
        <v>2.4048121869595134E-2</v>
      </c>
      <c r="D1501">
        <f>(Prices!F1501 - Prices!F1500) / Prices!F1500</f>
        <v>3.6034098499513334E-2</v>
      </c>
      <c r="E1501">
        <f>(Prices!G1501 - Prices!G1500) / Prices!G1500</f>
        <v>-1.8892281752863133E-2</v>
      </c>
      <c r="F1501">
        <f>(Prices!H1501 - Prices!H1500) / Prices!H1500</f>
        <v>-1.5003832783114866E-3</v>
      </c>
      <c r="G1501">
        <f>(Prices!I1501 - Prices!I1500) / Prices!I1500</f>
        <v>9.658653393103591E-3</v>
      </c>
      <c r="H1501">
        <f>(Prices!J1501 - Prices!J1500) / Prices!J1500</f>
        <v>-1.6759813374607573E-2</v>
      </c>
      <c r="I1501">
        <f>(Prices!K1501 - Prices!K1500) / Prices!K1500</f>
        <v>4.6767875596701394E-4</v>
      </c>
      <c r="J1501">
        <f>(Prices!P1501 - Prices!P1500) / Prices!P1500</f>
        <v>6.1412505679677723E-2</v>
      </c>
      <c r="K1501">
        <f>(Prices!S1501 - Prices!S1500) / Prices!S1500</f>
        <v>-2.1382079162831462E-2</v>
      </c>
      <c r="L1501">
        <v>1.4400504029222577E-2</v>
      </c>
      <c r="M1501">
        <v>-4.2016981850138682E-3</v>
      </c>
      <c r="N1501">
        <v>3.923554389979887E-3</v>
      </c>
    </row>
    <row r="1502" spans="1:14">
      <c r="A1502" s="2">
        <v>45643</v>
      </c>
      <c r="B1502">
        <f>(Prices!B1502 - Prices!B1501) / Prices!B1501</f>
        <v>9.7195746290941465E-3</v>
      </c>
      <c r="C1502">
        <f>(Prices!D1502 - Prices!D1501) / Prices!D1501</f>
        <v>-7.6417757921557021E-3</v>
      </c>
      <c r="D1502">
        <f>(Prices!F1502 - Prices!F1501) / Prices!F1501</f>
        <v>-6.3053287770790155E-3</v>
      </c>
      <c r="E1502">
        <f>(Prices!G1502 - Prices!G1501) / Prices!G1501</f>
        <v>1.7796196230864265E-2</v>
      </c>
      <c r="F1502">
        <f>(Prices!H1502 - Prices!H1501) / Prices!H1501</f>
        <v>-5.0921497320306989E-3</v>
      </c>
      <c r="G1502">
        <f>(Prices!I1502 - Prices!I1501) / Prices!I1501</f>
        <v>6.3552885047736315E-3</v>
      </c>
      <c r="H1502">
        <f>(Prices!J1502 - Prices!J1501) / Prices!J1501</f>
        <v>-1.2196957906364991E-2</v>
      </c>
      <c r="I1502">
        <f>(Prices!K1502 - Prices!K1501) / Prices!K1501</f>
        <v>-4.7329881071292964E-3</v>
      </c>
      <c r="J1502">
        <f>(Prices!P1502 - Prices!P1501) / Prices!P1501</f>
        <v>3.636991217973827E-2</v>
      </c>
      <c r="K1502">
        <f>(Prices!S1502 - Prices!S1501) / Prices!S1501</f>
        <v>-4.2408314505927875E-3</v>
      </c>
      <c r="L1502">
        <v>-4.4035913759481937E-3</v>
      </c>
      <c r="M1502">
        <v>-2.4111586053771695E-3</v>
      </c>
      <c r="N1502">
        <v>-4.1949194025412435E-3</v>
      </c>
    </row>
    <row r="1503" spans="1:14">
      <c r="A1503" s="2">
        <v>45644</v>
      </c>
      <c r="B1503">
        <f>(Prices!B1503 - Prices!B1502) / Prices!B1502</f>
        <v>-2.1421793232994622E-2</v>
      </c>
      <c r="C1503">
        <f>(Prices!D1503 - Prices!D1502) / Prices!D1502</f>
        <v>-4.5987410359975646E-2</v>
      </c>
      <c r="D1503">
        <f>(Prices!F1503 - Prices!F1502) / Prices!F1502</f>
        <v>-3.5922556584648435E-2</v>
      </c>
      <c r="E1503">
        <f>(Prices!G1503 - Prices!G1502) / Prices!G1502</f>
        <v>-1.1338072827292548E-2</v>
      </c>
      <c r="F1503">
        <f>(Prices!H1503 - Prices!H1502) / Prices!H1502</f>
        <v>-3.3520810457613875E-2</v>
      </c>
      <c r="G1503">
        <f>(Prices!I1503 - Prices!I1502) / Prices!I1502</f>
        <v>-3.7561078168691413E-2</v>
      </c>
      <c r="H1503">
        <f>(Prices!J1503 - Prices!J1502) / Prices!J1502</f>
        <v>-1.1350475517570241E-2</v>
      </c>
      <c r="I1503">
        <f>(Prices!K1503 - Prices!K1502) / Prices!K1502</f>
        <v>-7.3386611290399244E-3</v>
      </c>
      <c r="J1503">
        <f>(Prices!P1503 - Prices!P1502) / Prices!P1502</f>
        <v>-8.2794943695174761E-2</v>
      </c>
      <c r="K1503">
        <f>(Prices!S1503 - Prices!S1502) / Prices!S1502</f>
        <v>-1.4720893105740323E-2</v>
      </c>
      <c r="L1503">
        <v>-3.6077080889292547E-2</v>
      </c>
      <c r="M1503">
        <v>-2.4773323313053822E-2</v>
      </c>
      <c r="N1503">
        <v>-2.9363711302610097E-2</v>
      </c>
    </row>
    <row r="1504" spans="1:14">
      <c r="A1504" s="2">
        <v>45645</v>
      </c>
      <c r="B1504">
        <f>(Prices!B1504 - Prices!B1503) / Prices!B1503</f>
        <v>7.0147011560823857E-3</v>
      </c>
      <c r="C1504">
        <f>(Prices!D1504 - Prices!D1503) / Prices!D1503</f>
        <v>1.2561168873593327E-2</v>
      </c>
      <c r="D1504">
        <f>(Prices!F1504 - Prices!F1503) / Prices!F1503</f>
        <v>5.8379608116732094E-4</v>
      </c>
      <c r="E1504">
        <f>(Prices!G1504 - Prices!G1503) / Prices!G1503</f>
        <v>-8.0827179782408092E-3</v>
      </c>
      <c r="F1504">
        <f>(Prices!H1504 - Prices!H1503) / Prices!H1503</f>
        <v>1.1242949905692244E-2</v>
      </c>
      <c r="G1504">
        <f>(Prices!I1504 - Prices!I1503) / Prices!I1503</f>
        <v>-8.2298701340677673E-4</v>
      </c>
      <c r="H1504">
        <f>(Prices!J1504 - Prices!J1503) / Prices!J1503</f>
        <v>1.3730272168768506E-2</v>
      </c>
      <c r="I1504">
        <f>(Prices!K1504 - Prices!K1503) / Prices!K1503</f>
        <v>6.5054245217898246E-4</v>
      </c>
      <c r="J1504">
        <f>(Prices!P1504 - Prices!P1503) / Prices!P1503</f>
        <v>-8.9973221801419763E-3</v>
      </c>
      <c r="K1504">
        <f>(Prices!S1504 - Prices!S1503) / Prices!S1503</f>
        <v>-8.5509558992397337E-3</v>
      </c>
      <c r="L1504">
        <v>-4.4531669456674729E-3</v>
      </c>
      <c r="M1504">
        <v>-2.4783841547562587E-3</v>
      </c>
      <c r="N1504">
        <v>-3.7111570164321021E-4</v>
      </c>
    </row>
    <row r="1505" spans="1:14">
      <c r="A1505" s="2">
        <v>45646</v>
      </c>
      <c r="B1505">
        <f>(Prices!B1505 - Prices!B1504) / Prices!B1504</f>
        <v>1.8815782400820463E-2</v>
      </c>
      <c r="C1505">
        <f>(Prices!D1505 - Prices!D1504) / Prices!D1504</f>
        <v>7.299945952901463E-3</v>
      </c>
      <c r="D1505">
        <f>(Prices!F1505 - Prices!F1504) / Prices!F1504</f>
        <v>1.538388403375753E-2</v>
      </c>
      <c r="E1505">
        <f>(Prices!G1505 - Prices!G1504) / Prices!G1504</f>
        <v>6.19845459765863E-3</v>
      </c>
      <c r="F1505">
        <f>(Prices!H1505 - Prices!H1504) / Prices!H1504</f>
        <v>1.9917494583558865E-2</v>
      </c>
      <c r="G1505">
        <f>(Prices!I1505 - Prices!I1504) / Prices!I1504</f>
        <v>-9.8390986943844988E-4</v>
      </c>
      <c r="H1505">
        <f>(Prices!J1505 - Prices!J1504) / Prices!J1504</f>
        <v>3.0762327198130414E-2</v>
      </c>
      <c r="I1505">
        <f>(Prices!K1505 - Prices!K1504) / Prices!K1504</f>
        <v>-6.6789297309017889E-3</v>
      </c>
      <c r="J1505">
        <f>(Prices!P1505 - Prices!P1504) / Prices!P1504</f>
        <v>-3.4642491239586397E-2</v>
      </c>
      <c r="K1505">
        <f>(Prices!S1505 - Prices!S1504) / Prices!S1504</f>
        <v>3.4120405540768047E-3</v>
      </c>
      <c r="L1505">
        <v>8.732326385509262E-3</v>
      </c>
      <c r="M1505">
        <v>-3.5723323481702768E-4</v>
      </c>
      <c r="N1505">
        <v>1.1318630714117799E-2</v>
      </c>
    </row>
    <row r="1506" spans="1:14">
      <c r="A1506" s="2">
        <v>45649</v>
      </c>
      <c r="B1506">
        <f>(Prices!B1506 - Prices!B1505) / Prices!B1505</f>
        <v>3.0650182097819588E-3</v>
      </c>
      <c r="C1506">
        <f>(Prices!D1506 - Prices!D1505) / Prices!D1505</f>
        <v>6.2244082690831204E-4</v>
      </c>
      <c r="D1506">
        <f>(Prices!F1506 - Prices!F1505) / Prices!F1505</f>
        <v>1.6822473137718973E-2</v>
      </c>
      <c r="E1506">
        <f>(Prices!G1506 - Prices!G1505) / Prices!G1505</f>
        <v>5.5375272184840845E-3</v>
      </c>
      <c r="F1506">
        <f>(Prices!H1506 - Prices!H1505) / Prices!H1505</f>
        <v>3.3248389782168249E-3</v>
      </c>
      <c r="G1506">
        <f>(Prices!I1506 - Prices!I1505) / Prices!I1505</f>
        <v>-3.0921550068560683E-3</v>
      </c>
      <c r="H1506">
        <f>(Prices!J1506 - Prices!J1505) / Prices!J1505</f>
        <v>3.6896712117512352E-2</v>
      </c>
      <c r="I1506">
        <f>(Prices!K1506 - Prices!K1505) / Prices!K1505</f>
        <v>2.9756360363799819E-4</v>
      </c>
      <c r="J1506">
        <f>(Prices!P1506 - Prices!P1505) / Prices!P1505</f>
        <v>2.2657123925894317E-2</v>
      </c>
      <c r="K1506">
        <f>(Prices!S1506 - Prices!S1505) / Prices!S1505</f>
        <v>4.061609519791916E-3</v>
      </c>
      <c r="L1506">
        <v>9.742889457026005E-3</v>
      </c>
      <c r="M1506">
        <v>5.8860417837610628E-3</v>
      </c>
      <c r="N1506">
        <v>7.1581919014993495E-3</v>
      </c>
    </row>
    <row r="1507" spans="1:14">
      <c r="A1507" s="2">
        <v>45650</v>
      </c>
      <c r="B1507">
        <f>(Prices!B1507 - Prices!B1506) / Prices!B1506</f>
        <v>1.1477986769947232E-2</v>
      </c>
      <c r="C1507">
        <f>(Prices!D1507 - Prices!D1506) / Prices!D1506</f>
        <v>1.7728630305015522E-2</v>
      </c>
      <c r="D1507">
        <f>(Prices!F1507 - Prices!F1506) / Prices!F1506</f>
        <v>7.6042592855966214E-3</v>
      </c>
      <c r="E1507">
        <f>(Prices!G1507 - Prices!G1506) / Prices!G1506</f>
        <v>3.9924682094261543E-3</v>
      </c>
      <c r="F1507">
        <f>(Prices!H1507 - Prices!H1506) / Prices!H1506</f>
        <v>1.6443739718863225E-2</v>
      </c>
      <c r="G1507">
        <f>(Prices!I1507 - Prices!I1506) / Prices!I1506</f>
        <v>9.373892838959957E-3</v>
      </c>
      <c r="H1507">
        <f>(Prices!J1507 - Prices!J1506) / Prices!J1506</f>
        <v>3.937969441068845E-3</v>
      </c>
      <c r="I1507">
        <f>(Prices!K1507 - Prices!K1506) / Prices!K1506</f>
        <v>4.9372665756881708E-3</v>
      </c>
      <c r="J1507">
        <f>(Prices!P1507 - Prices!P1506) / Prices!P1506</f>
        <v>7.3571742282245639E-2</v>
      </c>
      <c r="K1507">
        <f>(Prices!S1507 - Prices!S1506) / Prices!S1506</f>
        <v>9.4064599656283935E-4</v>
      </c>
      <c r="L1507">
        <v>1.3559727693223715E-2</v>
      </c>
      <c r="M1507">
        <v>3.9708221818331195E-3</v>
      </c>
      <c r="N1507">
        <v>1.0288919907870463E-2</v>
      </c>
    </row>
    <row r="1508" spans="1:14">
      <c r="A1508" s="2">
        <v>45652</v>
      </c>
      <c r="B1508">
        <f>(Prices!B1508 - Prices!B1507) / Prices!B1507</f>
        <v>3.1757399493078388E-3</v>
      </c>
      <c r="C1508">
        <f>(Prices!D1508 - Prices!D1507) / Prices!D1507</f>
        <v>-8.7317178491722845E-3</v>
      </c>
      <c r="D1508">
        <f>(Prices!F1508 - Prices!F1507) / Prices!F1507</f>
        <v>-2.6005834811668408E-3</v>
      </c>
      <c r="E1508">
        <f>(Prices!G1508 - Prices!G1507) / Prices!G1507</f>
        <v>-1.8510921044473975E-3</v>
      </c>
      <c r="F1508">
        <f>(Prices!H1508 - Prices!H1507) / Prices!H1507</f>
        <v>3.4253468334882789E-3</v>
      </c>
      <c r="G1508">
        <f>(Prices!I1508 - Prices!I1507) / Prices!I1507</f>
        <v>-2.7769407830880834E-3</v>
      </c>
      <c r="H1508">
        <f>(Prices!J1508 - Prices!J1507) / Prices!J1507</f>
        <v>-2.0681521441567349E-3</v>
      </c>
      <c r="I1508">
        <f>(Prices!K1508 - Prices!K1507) / Prices!K1507</f>
        <v>7.2215078114490783E-3</v>
      </c>
      <c r="J1508">
        <f>(Prices!P1508 - Prices!P1507) / Prices!P1507</f>
        <v>-1.7629994630971195E-2</v>
      </c>
      <c r="K1508">
        <f>(Prices!S1508 - Prices!S1507) / Prices!S1507</f>
        <v>8.4580067916729181E-4</v>
      </c>
      <c r="L1508">
        <v>-6.7935702659933364E-4</v>
      </c>
      <c r="M1508">
        <v>3.9549527943597909E-3</v>
      </c>
      <c r="N1508">
        <v>-1.8217690674118262E-5</v>
      </c>
    </row>
    <row r="1509" spans="1:14">
      <c r="A1509" s="2">
        <v>45653</v>
      </c>
      <c r="B1509">
        <f>(Prices!B1509 - Prices!B1508) / Prices!B1508</f>
        <v>-1.3242198928391196E-2</v>
      </c>
      <c r="C1509">
        <f>(Prices!D1509 - Prices!D1508) / Prices!D1508</f>
        <v>-1.453425680424039E-2</v>
      </c>
      <c r="D1509">
        <f>(Prices!F1509 - Prices!F1508) / Prices!F1508</f>
        <v>-1.451957163825565E-2</v>
      </c>
      <c r="E1509">
        <f>(Prices!G1509 - Prices!G1508) / Prices!G1508</f>
        <v>-3.6406719542087592E-3</v>
      </c>
      <c r="F1509">
        <f>(Prices!H1509 - Prices!H1508) / Prices!H1508</f>
        <v>-8.1023571944325318E-3</v>
      </c>
      <c r="G1509">
        <f>(Prices!I1509 - Prices!I1508) / Prices!I1508</f>
        <v>-1.7301479728033423E-2</v>
      </c>
      <c r="H1509">
        <f>(Prices!J1509 - Prices!J1508) / Prices!J1508</f>
        <v>-2.0867708085072902E-2</v>
      </c>
      <c r="I1509">
        <f>(Prices!K1509 - Prices!K1508) / Prices!K1508</f>
        <v>-3.7024038610666498E-3</v>
      </c>
      <c r="J1509">
        <f>(Prices!P1509 - Prices!P1508) / Prices!P1508</f>
        <v>-4.9479226166748158E-2</v>
      </c>
      <c r="K1509">
        <f>(Prices!S1509 - Prices!S1508) / Prices!S1508</f>
        <v>-9.3881928618918067E-5</v>
      </c>
      <c r="L1509">
        <v>-1.3293012935439099E-2</v>
      </c>
      <c r="M1509">
        <v>-2.4879990585507149E-3</v>
      </c>
      <c r="N1509">
        <v>-1.0365160703077079E-2</v>
      </c>
    </row>
    <row r="1510" spans="1:14">
      <c r="A1510" s="2">
        <v>45656</v>
      </c>
      <c r="B1510">
        <f>(Prices!B1510 - Prices!B1509) / Prices!B1509</f>
        <v>-1.3263385605023414E-2</v>
      </c>
      <c r="C1510">
        <f>(Prices!D1510 - Prices!D1509) / Prices!D1509</f>
        <v>-1.094970703125E-2</v>
      </c>
      <c r="D1510">
        <f>(Prices!F1510 - Prices!F1509) / Prices!F1509</f>
        <v>-7.8853661273442077E-3</v>
      </c>
      <c r="E1510">
        <f>(Prices!G1510 - Prices!G1509) / Prices!G1509</f>
        <v>-1.1789037186347794E-2</v>
      </c>
      <c r="F1510">
        <f>(Prices!H1510 - Prices!H1509) / Prices!H1509</f>
        <v>-7.6708569396518479E-3</v>
      </c>
      <c r="G1510">
        <f>(Prices!I1510 - Prices!I1509) / Prices!I1509</f>
        <v>-1.3239575470421684E-2</v>
      </c>
      <c r="H1510">
        <f>(Prices!J1510 - Prices!J1509) / Prices!J1509</f>
        <v>3.5034301844424562E-3</v>
      </c>
      <c r="I1510">
        <f>(Prices!K1510 - Prices!K1509) / Prices!K1509</f>
        <v>-1.4392843239004206E-2</v>
      </c>
      <c r="J1510">
        <f>(Prices!P1510 - Prices!P1509) / Prices!P1509</f>
        <v>-3.3012092570787438E-2</v>
      </c>
      <c r="K1510">
        <f>(Prices!S1510 - Prices!S1509) / Prices!S1509</f>
        <v>-6.7617676893430003E-3</v>
      </c>
      <c r="L1510">
        <v>-1.3300000082174853E-2</v>
      </c>
      <c r="M1510">
        <v>-6.2356756749661338E-3</v>
      </c>
      <c r="N1510">
        <v>-1.1131697130650198E-2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EF62-11CB-4DE9-84E4-5040D9BCFA35}">
  <dimension ref="A1:P1510"/>
  <sheetViews>
    <sheetView zoomScale="120" zoomScaleNormal="120" workbookViewId="0">
      <selection activeCell="I22" sqref="I22"/>
    </sheetView>
  </sheetViews>
  <sheetFormatPr defaultColWidth="8.77734375" defaultRowHeight="14.4"/>
  <cols>
    <col min="1" max="1" width="20.44140625" customWidth="1"/>
    <col min="8" max="8" width="8.77734375" hidden="1" customWidth="1"/>
    <col min="9" max="9" width="26.109375" customWidth="1"/>
    <col min="10" max="10" width="17.109375" customWidth="1"/>
    <col min="11" max="11" width="19.33203125" customWidth="1"/>
    <col min="12" max="12" width="14" customWidth="1"/>
    <col min="13" max="13" width="12.6640625" customWidth="1"/>
    <col min="14" max="14" width="19.44140625" customWidth="1"/>
  </cols>
  <sheetData>
    <row r="1" spans="1:16">
      <c r="A1" s="1" t="s">
        <v>0</v>
      </c>
      <c r="B1" s="1" t="s">
        <v>2</v>
      </c>
      <c r="C1" s="1" t="s">
        <v>4</v>
      </c>
      <c r="D1" s="1" t="s">
        <v>12</v>
      </c>
      <c r="E1" s="1" t="s">
        <v>13</v>
      </c>
      <c r="F1" s="1" t="s">
        <v>14</v>
      </c>
      <c r="I1" s="12"/>
      <c r="J1" s="13" t="s">
        <v>2</v>
      </c>
      <c r="K1" s="13" t="s">
        <v>4</v>
      </c>
      <c r="L1" s="13" t="s">
        <v>12</v>
      </c>
      <c r="M1" s="13" t="s">
        <v>13</v>
      </c>
      <c r="N1" s="13" t="s">
        <v>14</v>
      </c>
      <c r="P1" s="13" t="s">
        <v>38</v>
      </c>
    </row>
    <row r="2" spans="1:16">
      <c r="A2" s="2">
        <v>43467</v>
      </c>
      <c r="I2" s="14" t="s">
        <v>35</v>
      </c>
      <c r="J2">
        <f>AVERAGE(B3:B1510)</f>
        <v>5.082273792720931E-5</v>
      </c>
      <c r="K2">
        <f>AVERAGE(C3:C1510)</f>
        <v>5.3636220222175463E-5</v>
      </c>
      <c r="L2">
        <f>AVERAGE(D3:D1510)</f>
        <v>1.2105601685618779E-4</v>
      </c>
      <c r="M2">
        <f>AVERAGE(E3:E1510)</f>
        <v>-4.0415468680598785E-5</v>
      </c>
      <c r="N2">
        <f>AVERAGE(F3:F1510)</f>
        <v>-6.080117957940298E-5</v>
      </c>
      <c r="P2">
        <f>AVERAGE(J2:N2)</f>
        <v>2.4859665349114159E-5</v>
      </c>
    </row>
    <row r="3" spans="1:16">
      <c r="A3" s="2">
        <v>43468</v>
      </c>
      <c r="B3">
        <f>(Prices!C3 - Prices!C2) / Prices!C2</f>
        <v>4.1284596117365721E-3</v>
      </c>
      <c r="C3">
        <f>(Prices!E3 - Prices!E2) / Prices!E2</f>
        <v>3.9066017503273081E-3</v>
      </c>
      <c r="D3">
        <f>(Prices!M3 - Prices!M2) / Prices!M2</f>
        <v>6.1854267138291208E-3</v>
      </c>
      <c r="E3">
        <f>(Prices!N3 - Prices!N2) / Prices!N2</f>
        <v>1.1942216696286369E-2</v>
      </c>
      <c r="F3">
        <f>(Prices!O3 - Prices!O2) / Prices!O2</f>
        <v>1.1379465643247964E-2</v>
      </c>
      <c r="I3" s="14" t="s">
        <v>36</v>
      </c>
      <c r="J3">
        <f>_xlfn.STDEV.P(B3:B1510)</f>
        <v>4.0157153192450544E-3</v>
      </c>
      <c r="K3">
        <f>_xlfn.STDEV.P(C3:C1510)</f>
        <v>4.125034633515148E-3</v>
      </c>
      <c r="L3">
        <f>_xlfn.STDEV.P(D3:D1510)</f>
        <v>4.1305484517047616E-3</v>
      </c>
      <c r="M3">
        <f>_xlfn.STDEV.P(E3:E1510)</f>
        <v>1.0068960530539269E-2</v>
      </c>
      <c r="N3">
        <f>_xlfn.STDEV.P(F3:F1510)</f>
        <v>1.0779048083056901E-2</v>
      </c>
      <c r="P3">
        <f>AVERAGE(J3:N3)</f>
        <v>6.623861403612227E-3</v>
      </c>
    </row>
    <row r="4" spans="1:16">
      <c r="A4" s="2">
        <v>43469</v>
      </c>
      <c r="B4">
        <f>(Prices!C4 - Prices!C3) / Prices!C3</f>
        <v>-2.9907793207731778E-3</v>
      </c>
      <c r="C4">
        <f>(Prices!E4 - Prices!E3) / Prices!E3</f>
        <v>-3.0127381258892721E-3</v>
      </c>
      <c r="D4">
        <f>(Prices!M4 - Prices!M3) / Prices!M3</f>
        <v>-2.6077913810350992E-3</v>
      </c>
      <c r="E4">
        <f>(Prices!N4 - Prices!N3) / Prices!N3</f>
        <v>-1.2081859866291147E-2</v>
      </c>
      <c r="F4">
        <f>(Prices!O4 - Prices!O3) / Prices!O3</f>
        <v>-1.1575351786301293E-2</v>
      </c>
      <c r="I4" s="14" t="s">
        <v>37</v>
      </c>
      <c r="J4">
        <f>VAR(B3:B1510)</f>
        <v>1.6136670234924268E-5</v>
      </c>
      <c r="K4">
        <f>VAR(C3:C1510)</f>
        <v>1.7027201975693943E-5</v>
      </c>
      <c r="L4">
        <f>VAR(D3:D1510)</f>
        <v>1.7072751965438585E-5</v>
      </c>
      <c r="M4">
        <f>VAR(E3:E1510)</f>
        <v>1.0145124152465885E-4</v>
      </c>
      <c r="N4">
        <f>VAR(F3:F1510)</f>
        <v>1.1626497636754731E-4</v>
      </c>
      <c r="P4">
        <f>AVERAGE(J4:N4)</f>
        <v>5.3590568413652599E-5</v>
      </c>
    </row>
    <row r="5" spans="1:16">
      <c r="A5" s="2">
        <v>43472</v>
      </c>
      <c r="B5">
        <f>(Prices!C5 - Prices!C4) / Prices!C4</f>
        <v>-1.6869732782491792E-3</v>
      </c>
      <c r="C5">
        <f>(Prices!E5 - Prices!E4) / Prices!E4</f>
        <v>-1.5102733918679579E-3</v>
      </c>
      <c r="D5">
        <f>(Prices!M5 - Prices!M4) / Prices!M4</f>
        <v>-1.8679673819147017E-4</v>
      </c>
      <c r="E5">
        <f>(Prices!N5 - Prices!N4) / Prices!N4</f>
        <v>-2.2754261817529964E-3</v>
      </c>
      <c r="F5">
        <f>(Prices!O5 - Prices!O4) / Prices!O4</f>
        <v>-2.9479155045235837E-3</v>
      </c>
      <c r="I5" s="14" t="s">
        <v>39</v>
      </c>
      <c r="J5">
        <f>J2 * 252</f>
        <v>1.2807329957656747E-2</v>
      </c>
      <c r="K5">
        <f>K2 * 252</f>
        <v>1.3516327495988217E-2</v>
      </c>
      <c r="L5">
        <f t="shared" ref="L5:N5" si="0">L2 * 252</f>
        <v>3.0506116247759323E-2</v>
      </c>
      <c r="M5">
        <f t="shared" si="0"/>
        <v>-1.0184698107510893E-2</v>
      </c>
      <c r="N5">
        <f t="shared" si="0"/>
        <v>-1.532189725400955E-2</v>
      </c>
      <c r="P5">
        <f>AVERAGE(J5:N5)</f>
        <v>6.264635667976767E-3</v>
      </c>
    </row>
    <row r="6" spans="1:16">
      <c r="A6" s="2">
        <v>43473</v>
      </c>
      <c r="B6">
        <f>(Prices!C6 - Prices!C5) / Prices!C5</f>
        <v>-7.5096499656589514E-4</v>
      </c>
      <c r="C6">
        <f>(Prices!E6 - Prices!E5) / Prices!E5</f>
        <v>-1.2606417136896207E-3</v>
      </c>
      <c r="D6">
        <f>(Prices!M6 - Prices!M5) / Prices!M5</f>
        <v>5.6049491319579928E-4</v>
      </c>
      <c r="E6">
        <f>(Prices!N6 - Prices!N5) / Prices!N5</f>
        <v>-2.2807477062354309E-3</v>
      </c>
      <c r="F6">
        <f>(Prices!O6 - Prices!O5) / Prices!O5</f>
        <v>-2.6284043659676667E-3</v>
      </c>
      <c r="I6" s="14" t="s">
        <v>40</v>
      </c>
      <c r="J6">
        <f>J3 * SQRT(252)</f>
        <v>6.3747504424528589E-2</v>
      </c>
      <c r="K6">
        <f t="shared" ref="K6:N6" si="1">K3 * SQRT(252)</f>
        <v>6.5482894738857281E-2</v>
      </c>
      <c r="L6">
        <f t="shared" si="1"/>
        <v>6.557042388908213E-2</v>
      </c>
      <c r="M6">
        <f t="shared" si="1"/>
        <v>0.15983979314839133</v>
      </c>
      <c r="N6">
        <f t="shared" si="1"/>
        <v>0.17111208358665636</v>
      </c>
      <c r="P6">
        <f>AVERAGE(J6:N6)</f>
        <v>0.10515053995750315</v>
      </c>
    </row>
    <row r="7" spans="1:16">
      <c r="A7" s="2">
        <v>43474</v>
      </c>
      <c r="B7">
        <f>(Prices!C7 - Prices!C6) / Prices!C6</f>
        <v>8.4576530012921418E-4</v>
      </c>
      <c r="C7">
        <f>(Prices!E7 - Prices!E6) / Prices!E6</f>
        <v>1.3884680396101898E-3</v>
      </c>
      <c r="D7">
        <f>(Prices!M7 - Prices!M6) / Prices!M6</f>
        <v>1.3068166507113996E-3</v>
      </c>
      <c r="E7">
        <f>(Prices!N7 - Prices!N6) / Prices!N6</f>
        <v>-2.5714665101058847E-3</v>
      </c>
      <c r="F7">
        <f>(Prices!O7 - Prices!O6) / Prices!O6</f>
        <v>-1.5647898397874395E-3</v>
      </c>
      <c r="I7" s="14" t="s">
        <v>24</v>
      </c>
      <c r="J7" s="16">
        <v>0</v>
      </c>
      <c r="K7" s="16">
        <v>0</v>
      </c>
      <c r="L7" s="16">
        <v>1.0000000000000002</v>
      </c>
      <c r="M7" s="16">
        <v>0</v>
      </c>
      <c r="N7" s="16">
        <v>0</v>
      </c>
      <c r="P7" s="16">
        <f>SUM(J7:N7)</f>
        <v>1.0000000000000002</v>
      </c>
    </row>
    <row r="8" spans="1:16">
      <c r="A8" s="2">
        <v>43475</v>
      </c>
      <c r="B8">
        <f>(Prices!C8 - Prices!C7) / Prices!C7</f>
        <v>-1.1268213767779854E-3</v>
      </c>
      <c r="C8">
        <f>(Prices!E8 - Prices!E7) / Prices!E7</f>
        <v>-2.0169611527432983E-3</v>
      </c>
      <c r="D8">
        <f>(Prices!M8 - Prices!M7) / Prices!M7</f>
        <v>-2.2374368897272955E-3</v>
      </c>
      <c r="E8">
        <f>(Prices!N8 - Prices!N7) / Prices!N7</f>
        <v>-6.0154466646927564E-3</v>
      </c>
      <c r="F8">
        <f>(Prices!O8 - Prices!O7) / Prices!O7</f>
        <v>-6.4337728740889825E-3</v>
      </c>
    </row>
    <row r="9" spans="1:16">
      <c r="A9" s="2">
        <v>43476</v>
      </c>
      <c r="B9">
        <f>(Prices!C9 - Prices!C8) / Prices!C8</f>
        <v>1.4102685511947664E-3</v>
      </c>
      <c r="C9">
        <f>(Prices!E9 - Prices!E8) / Prices!E8</f>
        <v>2.0210375068829183E-3</v>
      </c>
      <c r="D9">
        <f>(Prices!M9 - Prices!M8) / Prices!M8</f>
        <v>2.8027953483514439E-3</v>
      </c>
      <c r="E9">
        <f>(Prices!N9 - Prices!N8) / Prices!N8</f>
        <v>3.4586205998211102E-3</v>
      </c>
      <c r="F9">
        <f>(Prices!O9 - Prices!O8) / Prices!O8</f>
        <v>3.9019708114611373E-3</v>
      </c>
      <c r="I9" s="14" t="s">
        <v>25</v>
      </c>
      <c r="J9">
        <f>SUMPRODUCT(J5:N5,J7:N7)</f>
        <v>3.050611624775933E-2</v>
      </c>
      <c r="L9">
        <f>SUMPRODUCT(L7, L5)</f>
        <v>3.050611624775933E-2</v>
      </c>
      <c r="N9">
        <f>SUMPRODUCT(N5:R5,N7:R7)</f>
        <v>6.2646356679767687E-3</v>
      </c>
    </row>
    <row r="10" spans="1:16">
      <c r="A10" s="2">
        <v>43479</v>
      </c>
      <c r="B10">
        <f>(Prices!C10 - Prices!C9) / Prices!C9</f>
        <v>-1.4082824946813192E-3</v>
      </c>
      <c r="C10">
        <f>(Prices!E10 - Prices!E9) / Prices!E9</f>
        <v>-8.8242050432519301E-4</v>
      </c>
      <c r="D10">
        <f>(Prices!M10 - Prices!M9) / Prices!M9</f>
        <v>-2.0495358997979717E-3</v>
      </c>
      <c r="E10">
        <f>(Prices!N10 - Prices!N9) / Prices!N9</f>
        <v>-3.4466997729848663E-3</v>
      </c>
      <c r="F10">
        <f>(Prices!O10 - Prices!O9) / Prices!O9</f>
        <v>-3.7213483421611165E-3</v>
      </c>
      <c r="I10" s="14" t="s">
        <v>41</v>
      </c>
      <c r="J10" cm="1">
        <f t="array" ref="J10">MMULT(MMULT(J7:N7, J16:N20), TRANSPOSE(J7:N7)) * 252</f>
        <v>4.2994804889939136E-3</v>
      </c>
      <c r="N10">
        <f>SQRT(N9)</f>
        <v>7.9149451469841342E-2</v>
      </c>
    </row>
    <row r="11" spans="1:16">
      <c r="A11" s="2">
        <v>43480</v>
      </c>
      <c r="B11">
        <f>(Prices!C11 - Prices!C10) / Prices!C10</f>
        <v>1.8791350143219617E-4</v>
      </c>
      <c r="C11">
        <f>(Prices!E11 - Prices!E10) / Prices!E10</f>
        <v>1.2581732575392139E-4</v>
      </c>
      <c r="D11">
        <f>(Prices!M11 - Prices!M10) / Prices!M10</f>
        <v>-1.1205711101195249E-3</v>
      </c>
      <c r="E11">
        <f>(Prices!N11 - Prices!N10) / Prices!N10</f>
        <v>-2.8817385019368571E-3</v>
      </c>
      <c r="F11">
        <f>(Prices!O11 - Prices!O10) / Prices!O10</f>
        <v>-3.6520190526211659E-3</v>
      </c>
      <c r="I11" s="14" t="s">
        <v>42</v>
      </c>
      <c r="J11">
        <f>SQRT(J10)</f>
        <v>6.5570423889082144E-2</v>
      </c>
      <c r="N11">
        <f>(N8 - 0.0365) / N10</f>
        <v>-0.46115291163966882</v>
      </c>
    </row>
    <row r="12" spans="1:16">
      <c r="A12" s="2">
        <v>43481</v>
      </c>
      <c r="B12">
        <f>(Prices!C12 - Prices!C11) / Prices!C11</f>
        <v>8.4575759065909091E-4</v>
      </c>
      <c r="C12">
        <f>(Prices!E12 - Prices!E11) / Prices!E11</f>
        <v>3.7917468316845586E-4</v>
      </c>
      <c r="D12">
        <f>(Prices!M12 - Prices!M11) / Prices!M11</f>
        <v>0</v>
      </c>
      <c r="E12">
        <f>(Prices!N12 - Prices!N11) / Prices!N11</f>
        <v>5.7821436203803558E-4</v>
      </c>
      <c r="F12">
        <f>(Prices!O12 - Prices!O11) / Prices!O11</f>
        <v>9.9948049557741837E-4</v>
      </c>
      <c r="I12" s="14" t="s">
        <v>43</v>
      </c>
      <c r="J12">
        <f>(J9 - 0.0365) / J11</f>
        <v>-9.141139246529538E-2</v>
      </c>
      <c r="L12">
        <v>4.2994804889939101E-3</v>
      </c>
    </row>
    <row r="13" spans="1:16">
      <c r="A13" s="2">
        <v>43482</v>
      </c>
      <c r="B13">
        <f>(Prices!C13 - Prices!C12) / Prices!C12</f>
        <v>-7.5096499656589514E-4</v>
      </c>
      <c r="C13">
        <f>(Prices!E13 - Prices!E12) / Prices!E12</f>
        <v>-1.1352054057624976E-3</v>
      </c>
      <c r="D13">
        <f>(Prices!M13 - Prices!M12) / Prices!M12</f>
        <v>-3.737610307882242E-4</v>
      </c>
      <c r="E13">
        <f>(Prices!N13 - Prices!N12) / Prices!N12</f>
        <v>2.887057725957202E-4</v>
      </c>
      <c r="F13">
        <f>(Prices!O13 - Prices!O12) / Prices!O12</f>
        <v>2.4989057646439543E-4</v>
      </c>
      <c r="I13" s="14"/>
    </row>
    <row r="14" spans="1:16" ht="15" thickBot="1">
      <c r="A14" s="2">
        <v>43483</v>
      </c>
      <c r="B14">
        <f>(Prices!C14 - Prices!C13) / Prices!C13</f>
        <v>-7.5144203245681106E-4</v>
      </c>
      <c r="C14">
        <f>(Prices!E14 - Prices!E13) / Prices!E13</f>
        <v>-7.573881364413528E-4</v>
      </c>
      <c r="D14">
        <f>(Prices!M14 - Prices!M13) / Prices!M13</f>
        <v>-1.3092889259660879E-3</v>
      </c>
      <c r="E14">
        <f>(Prices!N14 - Prices!N13) / Prices!N13</f>
        <v>-5.1976806053950749E-3</v>
      </c>
      <c r="F14">
        <f>(Prices!O14 - Prices!O13) / Prices!O13</f>
        <v>-5.241456205087318E-3</v>
      </c>
    </row>
    <row r="15" spans="1:16">
      <c r="A15" s="2">
        <v>43487</v>
      </c>
      <c r="B15">
        <f>(Prices!C15 - Prices!C14) / Prices!C14</f>
        <v>8.4631391962211556E-4</v>
      </c>
      <c r="C15">
        <f>(Prices!E15 - Prices!E14) / Prices!E14</f>
        <v>1.7688542656028169E-3</v>
      </c>
      <c r="D15">
        <f>(Prices!M15 - Prices!M14) / Prices!M14</f>
        <v>5.6185946178556882E-4</v>
      </c>
      <c r="E15">
        <f>(Prices!N15 - Prices!N14) / Prices!N14</f>
        <v>6.9665623309481273E-3</v>
      </c>
      <c r="F15">
        <f>(Prices!O15 - Prices!O14) / Prices!O14</f>
        <v>6.7748556907369301E-3</v>
      </c>
      <c r="I15" s="7"/>
      <c r="J15" s="7" t="s">
        <v>2</v>
      </c>
      <c r="K15" s="7" t="s">
        <v>4</v>
      </c>
      <c r="L15" s="7" t="s">
        <v>12</v>
      </c>
      <c r="M15" s="7" t="s">
        <v>13</v>
      </c>
      <c r="N15" s="7" t="s">
        <v>14</v>
      </c>
    </row>
    <row r="16" spans="1:16" ht="15" thickBot="1">
      <c r="A16" s="2">
        <v>43488</v>
      </c>
      <c r="B16">
        <f>(Prices!C16 - Prices!C15) / Prices!C15</f>
        <v>1.0335284127309043E-3</v>
      </c>
      <c r="C16">
        <f>(Prices!E16 - Prices!E15) / Prices!E15</f>
        <v>1.0082812144208047E-3</v>
      </c>
      <c r="D16">
        <f>(Prices!M16 - Prices!M15) / Prices!M15</f>
        <v>-9.3545182323078965E-4</v>
      </c>
      <c r="E16">
        <f>(Prices!N16 - Prices!N15) / Prices!N15</f>
        <v>-5.7684781567918198E-4</v>
      </c>
      <c r="F16">
        <f>(Prices!O16 - Prices!O15) / Prices!O15</f>
        <v>-4.1537252525168536E-4</v>
      </c>
      <c r="I16" t="s">
        <v>2</v>
      </c>
      <c r="J16">
        <f>VARP('Bond ETF'!$B$2:$B$1510)</f>
        <v>1.6125969525219411E-5</v>
      </c>
      <c r="K16">
        <v>1.5828490434925142E-5</v>
      </c>
      <c r="L16">
        <v>1.2752906028625559E-5</v>
      </c>
      <c r="M16">
        <v>3.3529048257512275E-5</v>
      </c>
      <c r="N16" s="6">
        <v>3.577981013818488E-5</v>
      </c>
    </row>
    <row r="17" spans="1:14" ht="15" thickBot="1">
      <c r="A17" s="2">
        <v>43489</v>
      </c>
      <c r="B17">
        <f>(Prices!C17 - Prices!C16) / Prices!C16</f>
        <v>1.6891015091383078E-3</v>
      </c>
      <c r="C17">
        <f>(Prices!E17 - Prices!E16) / Prices!E16</f>
        <v>2.1422957735389696E-3</v>
      </c>
      <c r="D17">
        <f>(Prices!M17 - Prices!M16) / Prices!M16</f>
        <v>7.4906217015711343E-4</v>
      </c>
      <c r="E17">
        <f>(Prices!N17 - Prices!N16) / Prices!N16</f>
        <v>6.6342024495784158E-3</v>
      </c>
      <c r="F17">
        <f>(Prices!O17 - Prices!O16) / Prices!O16</f>
        <v>6.5659211707419871E-3</v>
      </c>
      <c r="I17" t="s">
        <v>4</v>
      </c>
      <c r="J17">
        <v>1.5828490434925142E-5</v>
      </c>
      <c r="K17">
        <f>VARP('Bond ETF'!$C$2:$C$1510)</f>
        <v>1.7015910727699451E-5</v>
      </c>
      <c r="L17">
        <v>1.2730082486751611E-5</v>
      </c>
      <c r="M17">
        <v>3.2670203229841475E-5</v>
      </c>
      <c r="N17" s="6">
        <v>3.4714821581378139E-5</v>
      </c>
    </row>
    <row r="18" spans="1:14" ht="15" thickBot="1">
      <c r="A18" s="2">
        <v>43490</v>
      </c>
      <c r="B18">
        <f>(Prices!C18 - Prices!C17) / Prices!C17</f>
        <v>-4.6837465199580465E-4</v>
      </c>
      <c r="C18">
        <f>(Prices!E18 - Prices!E17) / Prices!E17</f>
        <v>-1.1317805096176057E-3</v>
      </c>
      <c r="D18">
        <f>(Prices!M18 - Prices!M17) / Prices!M17</f>
        <v>-1.1232070942073259E-3</v>
      </c>
      <c r="E18">
        <f>(Prices!N18 - Prices!N17) / Prices!N17</f>
        <v>-4.8713455361056208E-3</v>
      </c>
      <c r="F18">
        <f>(Prices!O18 - Prices!O17) / Prices!O17</f>
        <v>-4.7893392436642529E-3</v>
      </c>
      <c r="I18" t="s">
        <v>12</v>
      </c>
      <c r="J18">
        <v>1.2752906028625559E-5</v>
      </c>
      <c r="K18">
        <v>1.2730082486751611E-5</v>
      </c>
      <c r="L18">
        <f>VARP('Bond ETF'!$D$2:$D$1510)</f>
        <v>1.7061430511880602E-5</v>
      </c>
      <c r="M18">
        <v>2.9857846528922964E-5</v>
      </c>
      <c r="N18" s="6">
        <v>3.1950542784056285E-5</v>
      </c>
    </row>
    <row r="19" spans="1:14" ht="15" thickBot="1">
      <c r="A19" s="2">
        <v>43493</v>
      </c>
      <c r="B19">
        <f>(Prices!C19 - Prices!C18) / Prices!C18</f>
        <v>-5.6269633488465463E-4</v>
      </c>
      <c r="C19">
        <f>(Prices!E19 - Prices!E18) / Prices!E18</f>
        <v>3.7772687779887904E-4</v>
      </c>
      <c r="D19">
        <f>(Prices!M19 - Prices!M18) / Prices!M18</f>
        <v>-7.4970745289567892E-4</v>
      </c>
      <c r="E19">
        <f>(Prices!N19 - Prices!N18) / Prices!N18</f>
        <v>-8.6364142996049132E-4</v>
      </c>
      <c r="F19">
        <f>(Prices!O19 - Prices!O18) / Prices!O18</f>
        <v>-9.956477988756077E-4</v>
      </c>
      <c r="I19" t="s">
        <v>13</v>
      </c>
      <c r="J19">
        <v>3.3529048257512275E-5</v>
      </c>
      <c r="K19">
        <v>3.2670203229841475E-5</v>
      </c>
      <c r="L19">
        <v>2.9857846528922964E-5</v>
      </c>
      <c r="M19">
        <f>VARP('Bond ETF'!$E$2:$E$1510)</f>
        <v>1.0138396616555762E-4</v>
      </c>
      <c r="N19" s="6">
        <v>1.0816993897032921E-4</v>
      </c>
    </row>
    <row r="20" spans="1:14" ht="15" thickBot="1">
      <c r="A20" s="2">
        <v>43494</v>
      </c>
      <c r="B20">
        <f>(Prices!C20 - Prices!C19) / Prices!C19</f>
        <v>2.6262322450998983E-3</v>
      </c>
      <c r="C20">
        <f>(Prices!E20 - Prices!E19) / Prices!E19</f>
        <v>2.0131549506674637E-3</v>
      </c>
      <c r="D20">
        <f>(Prices!M20 - Prices!M19) / Prices!M19</f>
        <v>1.8755836989820776E-3</v>
      </c>
      <c r="E20">
        <f>(Prices!N20 - Prices!N19) / Prices!N19</f>
        <v>4.3224073538439545E-3</v>
      </c>
      <c r="F20">
        <f>(Prices!O20 - Prices!O19) / Prices!O19</f>
        <v>5.0660165351898078E-3</v>
      </c>
      <c r="I20" s="6" t="s">
        <v>14</v>
      </c>
      <c r="J20" s="6">
        <v>3.577981013818488E-5</v>
      </c>
      <c r="K20" s="6">
        <v>3.4714821581378139E-5</v>
      </c>
      <c r="L20" s="6">
        <v>3.1950542784056285E-5</v>
      </c>
      <c r="M20" s="6">
        <v>1.0816993897032921E-4</v>
      </c>
      <c r="N20" s="6">
        <f>VARP('Bond ETF'!$F$2:$F$1510)</f>
        <v>1.1618787757685265E-4</v>
      </c>
    </row>
    <row r="21" spans="1:14">
      <c r="A21" s="2">
        <v>43495</v>
      </c>
      <c r="B21">
        <f>(Prices!C21 - Prices!C20) / Prices!C20</f>
        <v>2.2450232593244027E-3</v>
      </c>
      <c r="C21">
        <f>(Prices!E21 - Prices!E20) / Prices!E20</f>
        <v>1.0046726145133552E-3</v>
      </c>
      <c r="D21">
        <f>(Prices!M21 - Prices!M20) / Prices!M20</f>
        <v>5.6158535309569898E-3</v>
      </c>
      <c r="E21">
        <f>(Prices!N21 - Prices!N20) / Prices!N20</f>
        <v>-2.8646802090359457E-4</v>
      </c>
      <c r="F21">
        <f>(Prices!O21 - Prices!O20) / Prices!O20</f>
        <v>-7.4357840406326164E-4</v>
      </c>
    </row>
    <row r="22" spans="1:14">
      <c r="A22" s="2">
        <v>43496</v>
      </c>
      <c r="B22">
        <f>(Prices!C22 - Prices!C21) / Prices!C21</f>
        <v>2.9866303071357778E-3</v>
      </c>
      <c r="C22">
        <f>(Prices!E22 - Prices!E21) / Prices!E21</f>
        <v>4.6405830523081225E-3</v>
      </c>
      <c r="D22">
        <f>(Prices!M22 - Prices!M21) / Prices!M21</f>
        <v>6.3290847242847125E-3</v>
      </c>
      <c r="E22">
        <f>(Prices!N22 - Prices!N21) / Prices!N21</f>
        <v>8.6108740011163927E-3</v>
      </c>
      <c r="F22">
        <f>(Prices!O22 - Prices!O21) / Prices!O21</f>
        <v>8.600047590710834E-3</v>
      </c>
    </row>
    <row r="23" spans="1:14">
      <c r="A23" s="2">
        <v>43497</v>
      </c>
      <c r="B23">
        <f>(Prices!C23 - Prices!C22) / Prices!C22</f>
        <v>-2.0705327048066687E-3</v>
      </c>
      <c r="C23">
        <f>(Prices!E23 - Prices!E22) / Prices!E22</f>
        <v>-2.7777258647031064E-3</v>
      </c>
      <c r="D23">
        <f>(Prices!M23 - Prices!M22) / Prices!M22</f>
        <v>-3.1445497781571988E-3</v>
      </c>
      <c r="E23">
        <f>(Prices!N23 - Prices!N22) / Prices!N22</f>
        <v>-6.1614954555277062E-3</v>
      </c>
      <c r="F23">
        <f>(Prices!O23 - Prices!O22) / Prices!O22</f>
        <v>-6.0398214875255806E-3</v>
      </c>
    </row>
    <row r="24" spans="1:14">
      <c r="A24" s="2">
        <v>43500</v>
      </c>
      <c r="B24">
        <f>(Prices!C24 - Prices!C23) / Prices!C23</f>
        <v>-8.4165044618741882E-4</v>
      </c>
      <c r="C24">
        <f>(Prices!E24 - Prices!E23) / Prices!E23</f>
        <v>-8.7882468238212439E-4</v>
      </c>
      <c r="D24">
        <f>(Prices!M24 - Prices!M23) / Prices!M23</f>
        <v>-2.2267318559633723E-3</v>
      </c>
      <c r="E24">
        <f>(Prices!N24 - Prices!N23) / Prices!N23</f>
        <v>-4.5924919231665976E-3</v>
      </c>
      <c r="F24">
        <f>(Prices!O24 - Prices!O23) / Prices!O23</f>
        <v>-4.4641686596218555E-3</v>
      </c>
    </row>
    <row r="25" spans="1:14">
      <c r="A25" s="2">
        <v>43501</v>
      </c>
      <c r="B25">
        <f>(Prices!C25 - Prices!C24) / Prices!C24</f>
        <v>2.1521372246000874E-3</v>
      </c>
      <c r="C25">
        <f>(Prices!E25 - Prices!E24) / Prices!E24</f>
        <v>2.1353954426452599E-3</v>
      </c>
      <c r="D25">
        <f>(Prices!M25 - Prices!M24) / Prices!M24</f>
        <v>1.3018031383361048E-3</v>
      </c>
      <c r="E25">
        <f>(Prices!N25 - Prices!N24) / Prices!N24</f>
        <v>4.9011975778394347E-3</v>
      </c>
      <c r="F25">
        <f>(Prices!O25 - Prices!O24) / Prices!O24</f>
        <v>4.5671931952898761E-3</v>
      </c>
    </row>
    <row r="26" spans="1:14">
      <c r="A26" s="2">
        <v>43502</v>
      </c>
      <c r="B26">
        <f>(Prices!C26 - Prices!C25) / Prices!C25</f>
        <v>-5.600784075144344E-4</v>
      </c>
      <c r="C26">
        <f>(Prices!E26 - Prices!E25) / Prices!E25</f>
        <v>-3.7610032742370342E-4</v>
      </c>
      <c r="D26">
        <f>(Prices!M26 - Prices!M25) / Prices!M25</f>
        <v>-9.2905018901896265E-4</v>
      </c>
      <c r="E26">
        <f>(Prices!N26 - Prices!N25) / Prices!N25</f>
        <v>0</v>
      </c>
      <c r="F26">
        <f>(Prices!O26 - Prices!O25) / Prices!O25</f>
        <v>4.9592679606829727E-4</v>
      </c>
    </row>
    <row r="27" spans="1:14">
      <c r="A27" s="2">
        <v>43503</v>
      </c>
      <c r="B27">
        <f>(Prices!C27 - Prices!C26) / Prices!C26</f>
        <v>4.6728227244522623E-4</v>
      </c>
      <c r="C27">
        <f>(Prices!E27 - Prices!E26) / Prices!E26</f>
        <v>7.5236663719146417E-4</v>
      </c>
      <c r="D27">
        <f>(Prices!M27 - Prices!M26) / Prices!M26</f>
        <v>9.2991412591341392E-4</v>
      </c>
      <c r="E27">
        <f>(Prices!N27 - Prices!N26) / Prices!N26</f>
        <v>6.8873309154224606E-3</v>
      </c>
      <c r="F27">
        <f>(Prices!O27 - Prices!O26) / Prices!O26</f>
        <v>6.610251122616987E-3</v>
      </c>
    </row>
    <row r="28" spans="1:14">
      <c r="A28" s="2">
        <v>43504</v>
      </c>
      <c r="B28">
        <f>(Prices!C28 - Prices!C27) / Prices!C27</f>
        <v>2.2408684222213738E-3</v>
      </c>
      <c r="C28">
        <f>(Prices!E28 - Prices!E27) / Prices!E27</f>
        <v>1.5040697705013119E-3</v>
      </c>
      <c r="D28">
        <f>(Prices!M28 - Prices!M27) / Prices!M27</f>
        <v>1.1143547686412421E-3</v>
      </c>
      <c r="E28">
        <f>(Prices!N28 - Prices!N27) / Prices!N27</f>
        <v>4.274626815312617E-3</v>
      </c>
      <c r="F28">
        <f>(Prices!O28 - Prices!O27) / Prices!O27</f>
        <v>4.268197255134519E-3</v>
      </c>
    </row>
    <row r="29" spans="1:14">
      <c r="A29" s="2">
        <v>43507</v>
      </c>
      <c r="B29">
        <f>(Prices!C29 - Prices!C28) / Prices!C28</f>
        <v>-1.0251570322377681E-3</v>
      </c>
      <c r="C29">
        <f>(Prices!E29 - Prices!E28) / Prices!E28</f>
        <v>-3.7551111721913466E-4</v>
      </c>
      <c r="D29">
        <f>(Prices!M29 - Prices!M28) / Prices!M28</f>
        <v>-1.8554009803810991E-3</v>
      </c>
      <c r="E29">
        <f>(Prices!N29 - Prices!N28) / Prices!N28</f>
        <v>-3.4050932299459049E-3</v>
      </c>
      <c r="F29">
        <f>(Prices!O29 - Prices!O28) / Prices!O28</f>
        <v>-3.9229669202016397E-3</v>
      </c>
    </row>
    <row r="30" spans="1:14">
      <c r="A30" s="2">
        <v>43508</v>
      </c>
      <c r="B30">
        <f>(Prices!C30 - Prices!C29) / Prices!C29</f>
        <v>1.8677212374172008E-4</v>
      </c>
      <c r="C30">
        <f>(Prices!E30 - Prices!E29) / Prices!E29</f>
        <v>-1.2498377839044488E-4</v>
      </c>
      <c r="D30">
        <f>(Prices!M30 - Prices!M29) / Prices!M29</f>
        <v>-1.860746770067104E-4</v>
      </c>
      <c r="E30">
        <f>(Prices!N30 - Prices!N29) / Prices!N29</f>
        <v>-3.1324830625341633E-3</v>
      </c>
      <c r="F30">
        <f>(Prices!O30 - Prices!O29) / Prices!O29</f>
        <v>-2.5435674314715773E-3</v>
      </c>
    </row>
    <row r="31" spans="1:14">
      <c r="A31" s="2">
        <v>43509</v>
      </c>
      <c r="B31">
        <f>(Prices!C31 - Prices!C30) / Prices!C30</f>
        <v>-1.7719289827877536E-3</v>
      </c>
      <c r="C31">
        <f>(Prices!E31 - Prices!E30) / Prices!E30</f>
        <v>-1.5027965403436735E-3</v>
      </c>
      <c r="D31">
        <f>(Prices!M31 - Prices!M30) / Prices!M30</f>
        <v>-3.714055155569436E-4</v>
      </c>
      <c r="E31">
        <f>(Prices!N31 - Prices!N30) / Prices!N30</f>
        <v>-3.1417318970463587E-3</v>
      </c>
      <c r="F31">
        <f>(Prices!O31 - Prices!O30) / Prices!O30</f>
        <v>-3.7843088482847273E-3</v>
      </c>
    </row>
    <row r="32" spans="1:14">
      <c r="A32" s="2">
        <v>43510</v>
      </c>
      <c r="B32">
        <f>(Prices!C32 - Prices!C31) / Prices!C31</f>
        <v>1.4943846041058639E-3</v>
      </c>
      <c r="C32">
        <f>(Prices!E32 - Prices!E31) / Prices!E31</f>
        <v>1.7555503998571691E-3</v>
      </c>
      <c r="D32">
        <f>(Prices!M32 - Prices!M31) / Prices!M31</f>
        <v>2.4176085775123842E-3</v>
      </c>
      <c r="E32">
        <f>(Prices!N32 - Prices!N31) / Prices!N31</f>
        <v>5.7307968578546777E-3</v>
      </c>
      <c r="F32">
        <f>(Prices!O32 - Prices!O31) / Prices!O31</f>
        <v>5.6977972976270568E-3</v>
      </c>
    </row>
    <row r="33" spans="1:6">
      <c r="A33" s="2">
        <v>43511</v>
      </c>
      <c r="B33">
        <f>(Prices!C33 - Prices!C32) / Prices!C32</f>
        <v>7.4620709049799661E-4</v>
      </c>
      <c r="C33">
        <f>(Prices!E33 - Prices!E32) / Prices!E32</f>
        <v>3.7595556833526782E-4</v>
      </c>
      <c r="D33">
        <f>(Prices!M33 - Prices!M32) / Prices!M32</f>
        <v>1.1132045242609851E-3</v>
      </c>
      <c r="E33">
        <f>(Prices!N33 - Prices!N32) / Prices!N32</f>
        <v>1.1393385182656836E-3</v>
      </c>
      <c r="F33">
        <f>(Prices!O33 - Prices!O32) / Prices!O32</f>
        <v>1.5598353445561498E-3</v>
      </c>
    </row>
    <row r="34" spans="1:6">
      <c r="A34" s="2">
        <v>43515</v>
      </c>
      <c r="B34">
        <f>(Prices!C34 - Prices!C33) / Prices!C33</f>
        <v>5.595188500820441E-4</v>
      </c>
      <c r="C34">
        <f>(Prices!E34 - Prices!E33) / Prices!E33</f>
        <v>8.7491525498922936E-4</v>
      </c>
      <c r="D34">
        <f>(Prices!M34 - Prices!M33) / Prices!M33</f>
        <v>1.8531577169873361E-3</v>
      </c>
      <c r="E34">
        <f>(Prices!N34 - Prices!N33) / Prices!N33</f>
        <v>2.2771366960472055E-3</v>
      </c>
      <c r="F34">
        <f>(Prices!O34 - Prices!O33) / Prices!O33</f>
        <v>2.5415775109501226E-3</v>
      </c>
    </row>
    <row r="35" spans="1:6">
      <c r="A35" s="2">
        <v>43516</v>
      </c>
      <c r="B35">
        <f>(Prices!C35 - Prices!C34) / Prices!C34</f>
        <v>9.2841144569812137E-5</v>
      </c>
      <c r="C35">
        <f>(Prices!E35 - Prices!E34) / Prices!E34</f>
        <v>-3.7490252709265656E-4</v>
      </c>
      <c r="D35">
        <f>(Prices!M35 - Prices!M34) / Prices!M34</f>
        <v>5.5482008035182711E-4</v>
      </c>
      <c r="E35">
        <f>(Prices!N35 - Prices!N34) / Prices!N34</f>
        <v>-2.2719631254421949E-3</v>
      </c>
      <c r="F35">
        <f>(Prices!O35 - Prices!O34) / Prices!O34</f>
        <v>-2.8623093479288571E-3</v>
      </c>
    </row>
    <row r="36" spans="1:6">
      <c r="A36" s="2">
        <v>43517</v>
      </c>
      <c r="B36">
        <f>(Prices!C36 - Prices!C35) / Prices!C35</f>
        <v>-2.2351481559617524E-3</v>
      </c>
      <c r="C36">
        <f>(Prices!E36 - Prices!E35) / Prices!E35</f>
        <v>-2.0004245198858629E-3</v>
      </c>
      <c r="D36">
        <f>(Prices!M36 - Prices!M35) / Prices!M35</f>
        <v>-2.0336913915541309E-3</v>
      </c>
      <c r="E36">
        <f>(Prices!N36 - Prices!N35) / Prices!N35</f>
        <v>-8.2531398973578769E-3</v>
      </c>
      <c r="F36">
        <f>(Prices!O36 - Prices!O35) / Prices!O35</f>
        <v>-8.9386296699602488E-3</v>
      </c>
    </row>
    <row r="37" spans="1:6">
      <c r="A37" s="2">
        <v>43518</v>
      </c>
      <c r="B37">
        <f>(Prices!C37 - Prices!C36) / Prices!C36</f>
        <v>2.5202287324597047E-3</v>
      </c>
      <c r="C37">
        <f>(Prices!E37 - Prices!E36) / Prices!E36</f>
        <v>2.2552369834545022E-3</v>
      </c>
      <c r="D37">
        <f>(Prices!M37 - Prices!M36) / Prices!M36</f>
        <v>2.7789323652985158E-3</v>
      </c>
      <c r="E37">
        <f>(Prices!N37 - Prices!N36) / Prices!N36</f>
        <v>5.165796776030282E-3</v>
      </c>
      <c r="F37">
        <f>(Prices!O37 - Prices!O36) / Prices!O36</f>
        <v>5.9577177637080616E-3</v>
      </c>
    </row>
    <row r="38" spans="1:6">
      <c r="A38" s="2">
        <v>43521</v>
      </c>
      <c r="B38">
        <f>(Prices!C38 - Prices!C37) / Prices!C37</f>
        <v>-2.7936942280947739E-4</v>
      </c>
      <c r="C38">
        <f>(Prices!E38 - Prices!E37) / Prices!E37</f>
        <v>-3.7541592654820571E-4</v>
      </c>
      <c r="D38">
        <f>(Prices!M38 - Prices!M37) / Prices!M37</f>
        <v>-7.3904289456312396E-4</v>
      </c>
      <c r="E38">
        <f>(Prices!N38 - Prices!N37) / Prices!N37</f>
        <v>-2.8550280145913202E-3</v>
      </c>
      <c r="F38">
        <f>(Prices!O38 - Prices!O37) / Prices!O37</f>
        <v>-2.9611787578547482E-3</v>
      </c>
    </row>
    <row r="39" spans="1:6">
      <c r="A39" s="2">
        <v>43522</v>
      </c>
      <c r="B39">
        <f>(Prices!C39 - Prices!C38) / Prices!C38</f>
        <v>1.1178763234140124E-3</v>
      </c>
      <c r="C39">
        <f>(Prices!E39 - Prices!E38) / Prices!E38</f>
        <v>1.3760694852652847E-3</v>
      </c>
      <c r="D39">
        <f>(Prices!M39 - Prices!M38) / Prices!M38</f>
        <v>1.6638068068644664E-3</v>
      </c>
      <c r="E39">
        <f>(Prices!N39 - Prices!N38) / Prices!N38</f>
        <v>4.867113308609069E-3</v>
      </c>
      <c r="F39">
        <f>(Prices!O39 - Prices!O38) / Prices!O38</f>
        <v>4.9501336343078664E-3</v>
      </c>
    </row>
    <row r="40" spans="1:6">
      <c r="A40" s="2">
        <v>43523</v>
      </c>
      <c r="B40">
        <f>(Prices!C40 - Prices!C39) / Prices!C39</f>
        <v>-2.1400097197103959E-3</v>
      </c>
      <c r="C40">
        <f>(Prices!E40 - Prices!E39) / Prices!E39</f>
        <v>-1.9980422821829148E-3</v>
      </c>
      <c r="D40">
        <f>(Prices!M40 - Prices!M39) / Prices!M39</f>
        <v>-2.5839046990504583E-3</v>
      </c>
      <c r="E40">
        <f>(Prices!N40 - Prices!N39) / Prices!N39</f>
        <v>-1.0256484245354251E-2</v>
      </c>
      <c r="F40">
        <f>(Prices!O40 - Prices!O39) / Prices!O39</f>
        <v>-1.1329021217262878E-2</v>
      </c>
    </row>
    <row r="41" spans="1:6">
      <c r="A41" s="2">
        <v>43524</v>
      </c>
      <c r="B41">
        <f>(Prices!C41 - Prices!C40) / Prices!C40</f>
        <v>-1.7713322526054127E-3</v>
      </c>
      <c r="C41">
        <f>(Prices!E41 - Prices!E40) / Prices!E40</f>
        <v>-1.1260904877876462E-3</v>
      </c>
      <c r="D41">
        <f>(Prices!M41 - Prices!M40) / Prices!M40</f>
        <v>-1.295299279420083E-3</v>
      </c>
      <c r="E41">
        <f>(Prices!N41 - Prices!N40) / Prices!N40</f>
        <v>-4.3177597465271856E-3</v>
      </c>
      <c r="F41">
        <f>(Prices!O41 - Prices!O40) / Prices!O40</f>
        <v>-3.40489713672613E-3</v>
      </c>
    </row>
    <row r="42" spans="1:6">
      <c r="A42" s="2">
        <v>43525</v>
      </c>
      <c r="B42">
        <f>(Prices!C42 - Prices!C41) / Prices!C41</f>
        <v>-1.619638578902456E-3</v>
      </c>
      <c r="C42">
        <f>(Prices!E42 - Prices!E41) / Prices!E41</f>
        <v>-3.0896888940017387E-3</v>
      </c>
      <c r="D42">
        <f>(Prices!M42 - Prices!M41) / Prices!M41</f>
        <v>-2.7794470748005017E-3</v>
      </c>
      <c r="E42">
        <f>(Prices!N42 - Prices!N41) / Prices!N41</f>
        <v>-8.8075402015705805E-3</v>
      </c>
      <c r="F42">
        <f>(Prices!O42 - Prices!O41) / Prices!O41</f>
        <v>-9.2427207863026925E-3</v>
      </c>
    </row>
    <row r="43" spans="1:6">
      <c r="A43" s="2">
        <v>43528</v>
      </c>
      <c r="B43">
        <f>(Prices!C43 - Prices!C42) / Prices!C42</f>
        <v>1.2191932732728565E-3</v>
      </c>
      <c r="C43">
        <f>(Prices!E43 - Prices!E42) / Prices!E42</f>
        <v>1.7636537454803368E-3</v>
      </c>
      <c r="D43">
        <f>(Prices!M43 - Prices!M42) / Prices!M42</f>
        <v>1.4866900383552365E-3</v>
      </c>
      <c r="E43">
        <f>(Prices!N43 - Prices!N42) / Prices!N42</f>
        <v>7.8916488822926272E-3</v>
      </c>
      <c r="F43">
        <f>(Prices!O43 - Prices!O42) / Prices!O42</f>
        <v>7.8372505718760539E-3</v>
      </c>
    </row>
    <row r="44" spans="1:6">
      <c r="A44" s="2">
        <v>43529</v>
      </c>
      <c r="B44">
        <f>(Prices!C44 - Prices!C43) / Prices!C43</f>
        <v>6.552894306163801E-4</v>
      </c>
      <c r="C44">
        <f>(Prices!E44 - Prices!E43) / Prices!E43</f>
        <v>7.548386409486149E-4</v>
      </c>
      <c r="D44">
        <f>(Prices!M44 - Prices!M43) / Prices!M43</f>
        <v>0</v>
      </c>
      <c r="E44">
        <f>(Prices!N44 - Prices!N43) / Prices!N43</f>
        <v>2.0305556330686217E-3</v>
      </c>
      <c r="F44">
        <f>(Prices!O44 - Prices!O43) / Prices!O43</f>
        <v>2.0906354023983204E-3</v>
      </c>
    </row>
    <row r="45" spans="1:6">
      <c r="A45" s="2">
        <v>43530</v>
      </c>
      <c r="B45">
        <f>(Prices!C45 - Prices!C44) / Prices!C44</f>
        <v>1.4979366792331624E-3</v>
      </c>
      <c r="C45">
        <f>(Prices!E45 - Prices!E44) / Prices!E44</f>
        <v>1.2558677249364257E-3</v>
      </c>
      <c r="D45">
        <f>(Prices!M45 - Prices!M44) / Prices!M44</f>
        <v>9.2774557015014238E-4</v>
      </c>
      <c r="E45">
        <f>(Prices!N45 - Prices!N44) / Prices!N44</f>
        <v>4.0516128015444328E-3</v>
      </c>
      <c r="F45">
        <f>(Prices!O45 - Prices!O44) / Prices!O44</f>
        <v>3.6715369229879634E-3</v>
      </c>
    </row>
    <row r="46" spans="1:6">
      <c r="A46" s="2">
        <v>43531</v>
      </c>
      <c r="B46">
        <f>(Prices!C46 - Prices!C45) / Prices!C45</f>
        <v>2.8040630170307257E-3</v>
      </c>
      <c r="C46">
        <f>(Prices!E46 - Prices!E45) / Prices!E45</f>
        <v>2.8865317422106461E-3</v>
      </c>
      <c r="D46">
        <f>(Prices!M46 - Prices!M45) / Prices!M45</f>
        <v>2.7800264338059192E-3</v>
      </c>
      <c r="E46">
        <f>(Prices!N46 - Prices!N45) / Prices!N45</f>
        <v>5.7658593390519245E-3</v>
      </c>
      <c r="F46">
        <f>(Prices!O46 - Prices!O45) / Prices!O45</f>
        <v>6.4849394350813333E-3</v>
      </c>
    </row>
    <row r="47" spans="1:6">
      <c r="A47" s="2">
        <v>43532</v>
      </c>
      <c r="B47">
        <f>(Prices!C47 - Prices!C46) / Prices!C46</f>
        <v>1.3047083117031344E-3</v>
      </c>
      <c r="C47">
        <f>(Prices!E47 - Prices!E46) / Prices!E46</f>
        <v>1.2510318478995038E-3</v>
      </c>
      <c r="D47">
        <f>(Prices!M47 - Prices!M46) / Prices!M46</f>
        <v>9.2467533960787862E-4</v>
      </c>
      <c r="E47">
        <f>(Prices!N47 - Prices!N46) / Prices!N46</f>
        <v>4.0124607559330746E-3</v>
      </c>
      <c r="F47">
        <f>(Prices!O47 - Prices!O46) / Prices!O46</f>
        <v>4.2128151532071232E-3</v>
      </c>
    </row>
    <row r="48" spans="1:6">
      <c r="A48" s="2">
        <v>43535</v>
      </c>
      <c r="B48">
        <f>(Prices!C48 - Prices!C47) / Prices!C47</f>
        <v>9.341023908802679E-5</v>
      </c>
      <c r="C48">
        <f>(Prices!E48 - Prices!E47) / Prices!E47</f>
        <v>-4.9983402857500879E-4</v>
      </c>
      <c r="D48">
        <f>(Prices!M48 - Prices!M47) / Prices!M47</f>
        <v>1.8469242608455417E-4</v>
      </c>
      <c r="E48">
        <f>(Prices!N48 - Prices!N47) / Prices!N47</f>
        <v>-2.8547494320274322E-3</v>
      </c>
      <c r="F48">
        <f>(Prices!O48 - Prices!O47) / Prices!O47</f>
        <v>-2.9612363797544708E-3</v>
      </c>
    </row>
    <row r="49" spans="1:6">
      <c r="A49" s="2">
        <v>43536</v>
      </c>
      <c r="B49">
        <f>(Prices!C49 - Prices!C48) / Prices!C48</f>
        <v>1.8616600470674764E-3</v>
      </c>
      <c r="C49">
        <f>(Prices!E49 - Prices!E48) / Prices!E48</f>
        <v>2.3755153478406581E-3</v>
      </c>
      <c r="D49">
        <f>(Prices!M49 - Prices!M48) / Prices!M48</f>
        <v>2.0310620778568769E-3</v>
      </c>
      <c r="E49">
        <f>(Prices!N49 - Prices!N48) / Prices!N48</f>
        <v>6.2990104782259344E-3</v>
      </c>
      <c r="F49">
        <f>(Prices!O49 - Prices!O48) / Prices!O48</f>
        <v>7.0125930394775672E-3</v>
      </c>
    </row>
    <row r="50" spans="1:6">
      <c r="A50" s="2">
        <v>43537</v>
      </c>
      <c r="B50">
        <f>(Prices!C50 - Prices!C49) / Prices!C49</f>
        <v>-4.6502276136908474E-4</v>
      </c>
      <c r="C50">
        <f>(Prices!E50 - Prices!E49) / Prices!E49</f>
        <v>-4.9901497672037644E-4</v>
      </c>
      <c r="D50">
        <f>(Prices!M50 - Prices!M49) / Prices!M49</f>
        <v>1.1053459919208733E-3</v>
      </c>
      <c r="E50">
        <f>(Prices!N50 - Prices!N49) / Prices!N49</f>
        <v>-1.4229931483910486E-3</v>
      </c>
      <c r="F50">
        <f>(Prices!O50 - Prices!O49) / Prices!O49</f>
        <v>-1.8843628499535222E-3</v>
      </c>
    </row>
    <row r="51" spans="1:6">
      <c r="A51" s="2">
        <v>43538</v>
      </c>
      <c r="B51">
        <f>(Prices!C51 - Prices!C50) / Prices!C50</f>
        <v>-1.4870974375056306E-3</v>
      </c>
      <c r="C51">
        <f>(Prices!E51 - Prices!E50) / Prices!E50</f>
        <v>-8.7292792901131179E-4</v>
      </c>
      <c r="D51">
        <f>(Prices!M51 - Prices!M50) / Prices!M50</f>
        <v>1.8399110974977003E-4</v>
      </c>
      <c r="E51">
        <f>(Prices!N51 - Prices!N50) / Prices!N50</f>
        <v>-6.8376420090758708E-3</v>
      </c>
      <c r="F51">
        <f>(Prices!O51 - Prices!O50) / Prices!O50</f>
        <v>-7.2229787183125073E-3</v>
      </c>
    </row>
    <row r="52" spans="1:6">
      <c r="A52" s="2">
        <v>43539</v>
      </c>
      <c r="B52">
        <f>(Prices!C52 - Prices!C51) / Prices!C51</f>
        <v>2.5130367548198175E-3</v>
      </c>
      <c r="C52">
        <f>(Prices!E52 - Prices!E51) / Prices!E51</f>
        <v>1.8729749461400505E-3</v>
      </c>
      <c r="D52">
        <f>(Prices!M52 - Prices!M51) / Prices!M51</f>
        <v>2.024155904898477E-3</v>
      </c>
      <c r="E52">
        <f>(Prices!N52 - Prices!N51) / Prices!N51</f>
        <v>6.3110625082445906E-3</v>
      </c>
      <c r="F52">
        <f>(Prices!O52 - Prices!O51) / Prices!O51</f>
        <v>6.6142566296482222E-3</v>
      </c>
    </row>
    <row r="53" spans="1:6">
      <c r="A53" s="2">
        <v>43542</v>
      </c>
      <c r="B53">
        <f>(Prices!C53 - Prices!C52) / Prices!C52</f>
        <v>-1.8549340257504346E-4</v>
      </c>
      <c r="C53">
        <f>(Prices!E53 - Prices!E52) / Prices!E52</f>
        <v>-6.2331258719992204E-4</v>
      </c>
      <c r="D53">
        <f>(Prices!M53 - Prices!M52) / Prices!M52</f>
        <v>9.183745324121504E-4</v>
      </c>
      <c r="E53">
        <f>(Prices!N53 - Prices!N52) / Prices!N52</f>
        <v>-8.5511848695647588E-4</v>
      </c>
      <c r="F53">
        <f>(Prices!O53 - Prices!O52) / Prices!O52</f>
        <v>-5.7568355411715105E-4</v>
      </c>
    </row>
    <row r="54" spans="1:6">
      <c r="A54" s="2">
        <v>43543</v>
      </c>
      <c r="B54">
        <f>(Prices!C54 - Prices!C53) / Prices!C53</f>
        <v>-5.5744237536073783E-4</v>
      </c>
      <c r="C54">
        <f>(Prices!E54 - Prices!E53) / Prices!E53</f>
        <v>-4.9872878747579815E-4</v>
      </c>
      <c r="D54">
        <f>(Prices!M54 - Prices!M53) / Prices!M53</f>
        <v>-1.1012166080586285E-3</v>
      </c>
      <c r="E54">
        <f>(Prices!N54 - Prices!N53) / Prices!N53</f>
        <v>-1.1418798557543517E-3</v>
      </c>
      <c r="F54">
        <f>(Prices!O54 - Prices!O53) / Prices!O53</f>
        <v>-2.2183711677571248E-3</v>
      </c>
    </row>
    <row r="55" spans="1:6">
      <c r="A55" s="2">
        <v>43544</v>
      </c>
      <c r="B55">
        <f>(Prices!C55 - Prices!C54) / Prices!C54</f>
        <v>4.0885292836376581E-3</v>
      </c>
      <c r="C55">
        <f>(Prices!E55 - Prices!E54) / Prices!E54</f>
        <v>4.368552741727592E-3</v>
      </c>
      <c r="D55">
        <f>(Prices!M55 - Prices!M54) / Prices!M54</f>
        <v>6.7963285757429862E-3</v>
      </c>
      <c r="E55">
        <f>(Prices!N55 - Prices!N54) / Prices!N54</f>
        <v>9.9969723319646309E-3</v>
      </c>
      <c r="F55">
        <f>(Prices!O55 - Prices!O54) / Prices!O54</f>
        <v>1.0460560610779216E-2</v>
      </c>
    </row>
    <row r="56" spans="1:6">
      <c r="A56" s="2">
        <v>43545</v>
      </c>
      <c r="B56">
        <f>(Prices!C56 - Prices!C55) / Prices!C55</f>
        <v>1.8547456024255656E-4</v>
      </c>
      <c r="C56">
        <f>(Prices!E56 - Prices!E55) / Prices!E55</f>
        <v>2.4840365652033567E-4</v>
      </c>
      <c r="D56">
        <f>(Prices!M56 - Prices!M55) / Prices!M55</f>
        <v>-1.8193658729697819E-4</v>
      </c>
      <c r="E56">
        <f>(Prices!N56 - Prices!N55) / Prices!N55</f>
        <v>1.6974134298269989E-3</v>
      </c>
      <c r="F56">
        <f>(Prices!O56 - Prices!O55) / Prices!O55</f>
        <v>2.2008135360899366E-3</v>
      </c>
    </row>
    <row r="57" spans="1:6">
      <c r="A57" s="2">
        <v>43546</v>
      </c>
      <c r="B57">
        <f>(Prices!C57 - Prices!C56) / Prices!C56</f>
        <v>4.9966155244311212E-3</v>
      </c>
      <c r="C57">
        <f>(Prices!E57 - Prices!E56) / Prices!E56</f>
        <v>5.4660680086849132E-3</v>
      </c>
      <c r="D57">
        <f>(Prices!M57 - Prices!M56) / Prices!M56</f>
        <v>2.9198509515674298E-3</v>
      </c>
      <c r="E57">
        <f>(Prices!N57 - Prices!N56) / Prices!N56</f>
        <v>1.4963167122606034E-2</v>
      </c>
      <c r="F57">
        <f>(Prices!O57 - Prices!O56) / Prices!O56</f>
        <v>1.5534718384869632E-2</v>
      </c>
    </row>
    <row r="58" spans="1:6">
      <c r="A58" s="2">
        <v>43549</v>
      </c>
      <c r="B58">
        <f>(Prices!C58 - Prices!C57) / Prices!C57</f>
        <v>1.8404136409272435E-3</v>
      </c>
      <c r="C58">
        <f>(Prices!E58 - Prices!E57) / Prices!E57</f>
        <v>1.2358797886890596E-3</v>
      </c>
      <c r="D58">
        <f>(Prices!M58 - Prices!M57) / Prices!M57</f>
        <v>-1.820588638129846E-4</v>
      </c>
      <c r="E58">
        <f>(Prices!N58 - Prices!N57) / Prices!N57</f>
        <v>2.5032097204788599E-3</v>
      </c>
      <c r="F58">
        <f>(Prices!O58 - Prices!O57) / Prices!O57</f>
        <v>1.6018568414720212E-3</v>
      </c>
    </row>
    <row r="59" spans="1:6">
      <c r="A59" s="2">
        <v>43550</v>
      </c>
      <c r="B59">
        <f>(Prices!C59 - Prices!C58) / Prices!C58</f>
        <v>1.8392425516413667E-4</v>
      </c>
      <c r="C59">
        <f>(Prices!E59 - Prices!E58) / Prices!E58</f>
        <v>2.4749130678167544E-4</v>
      </c>
      <c r="D59">
        <f>(Prices!M59 - Prices!M58) / Prices!M58</f>
        <v>-1.4556748768732649E-3</v>
      </c>
      <c r="E59">
        <f>(Prices!N59 - Prices!N58) / Prices!N58</f>
        <v>-1.6640420061769135E-3</v>
      </c>
      <c r="F59">
        <f>(Prices!O59 - Prices!O58) / Prices!O58</f>
        <v>-7.1922530256426356E-4</v>
      </c>
    </row>
    <row r="60" spans="1:6">
      <c r="A60" s="2">
        <v>43551</v>
      </c>
      <c r="B60">
        <f>(Prices!C60 - Prices!C59) / Prices!C59</f>
        <v>2.1133803488938576E-3</v>
      </c>
      <c r="C60">
        <f>(Prices!E60 - Prices!E59) / Prices!E59</f>
        <v>1.8500968928802399E-3</v>
      </c>
      <c r="D60">
        <f>(Prices!M60 - Prices!M59) / Prices!M59</f>
        <v>5.4662957521039069E-4</v>
      </c>
      <c r="E60">
        <f>(Prices!N60 - Prices!N59) / Prices!N59</f>
        <v>9.4488798950043452E-3</v>
      </c>
      <c r="F60">
        <f>(Prices!O60 - Prices!O59) / Prices!O59</f>
        <v>9.2015312775120522E-3</v>
      </c>
    </row>
    <row r="61" spans="1:6">
      <c r="A61" s="2">
        <v>43552</v>
      </c>
      <c r="B61">
        <f>(Prices!C61 - Prices!C60) / Prices!C60</f>
        <v>9.1751311208491116E-5</v>
      </c>
      <c r="C61">
        <f>(Prices!E61 - Prices!E60) / Prices!E60</f>
        <v>4.9245573860564056E-4</v>
      </c>
      <c r="D61">
        <f>(Prices!M61 - Prices!M60) / Prices!M60</f>
        <v>7.2867729315184324E-4</v>
      </c>
      <c r="E61">
        <f>(Prices!N61 - Prices!N60) / Prices!N60</f>
        <v>2.7539919256218174E-3</v>
      </c>
      <c r="F61">
        <f>(Prices!O61 - Prices!O60) / Prices!O60</f>
        <v>3.4888637228782087E-3</v>
      </c>
    </row>
    <row r="62" spans="1:6">
      <c r="A62" s="2">
        <v>43553</v>
      </c>
      <c r="B62">
        <f>(Prices!C62 - Prices!C61) / Prices!C61</f>
        <v>-9.174289367770213E-5</v>
      </c>
      <c r="C62">
        <f>(Prices!E62 - Prices!E61) / Prices!E61</f>
        <v>-7.3803351428524603E-4</v>
      </c>
      <c r="D62">
        <f>(Prices!M62 - Prices!M61) / Prices!M61</f>
        <v>1.0920431573755844E-3</v>
      </c>
      <c r="E62">
        <f>(Prices!N62 - Prices!N61) / Prices!N61</f>
        <v>-8.2428959901856497E-4</v>
      </c>
      <c r="F62">
        <f>(Prices!O62 - Prices!O61) / Prices!O61</f>
        <v>-9.4816037930497944E-4</v>
      </c>
    </row>
    <row r="63" spans="1:6">
      <c r="A63" s="2">
        <v>43556</v>
      </c>
      <c r="B63">
        <f>(Prices!C63 - Prices!C62) / Prices!C62</f>
        <v>-4.5769658248413199E-3</v>
      </c>
      <c r="C63">
        <f>(Prices!E63 - Prices!E62) / Prices!E62</f>
        <v>-3.9523130527369214E-3</v>
      </c>
      <c r="D63">
        <f>(Prices!M63 - Prices!M62) / Prices!M62</f>
        <v>-3.4551890126666529E-3</v>
      </c>
      <c r="E63">
        <f>(Prices!N63 - Prices!N62) / Prices!N62</f>
        <v>-1.3909529156725203E-2</v>
      </c>
      <c r="F63">
        <f>(Prices!O63 - Prices!O62) / Prices!O62</f>
        <v>-1.4204012850006182E-2</v>
      </c>
    </row>
    <row r="64" spans="1:6">
      <c r="A64" s="2">
        <v>43557</v>
      </c>
      <c r="B64">
        <f>(Prices!C64 - Prices!C63) / Prices!C63</f>
        <v>1.1076967846381206E-3</v>
      </c>
      <c r="C64">
        <f>(Prices!E64 - Prices!E63) / Prices!E63</f>
        <v>4.957979797095886E-4</v>
      </c>
      <c r="D64">
        <f>(Prices!M64 - Prices!M63) / Prices!M63</f>
        <v>3.6573509873279544E-4</v>
      </c>
      <c r="E64">
        <f>(Prices!N64 - Prices!N63) / Prices!N63</f>
        <v>1.9550394300041317E-3</v>
      </c>
      <c r="F64">
        <f>(Prices!O64 - Prices!O63) / Prices!O63</f>
        <v>1.8494430609830791E-3</v>
      </c>
    </row>
    <row r="65" spans="1:6">
      <c r="A65" s="2">
        <v>43558</v>
      </c>
      <c r="B65">
        <f>(Prices!C65 - Prices!C64) / Prices!C64</f>
        <v>-1.8439767609573874E-3</v>
      </c>
      <c r="C65">
        <f>(Prices!E65 - Prices!E64) / Prices!E64</f>
        <v>-1.362711244122797E-3</v>
      </c>
      <c r="D65">
        <f>(Prices!M65 - Prices!M64) / Prices!M64</f>
        <v>-2.1889108889830344E-3</v>
      </c>
      <c r="E65">
        <f>(Prices!N65 - Prices!N64) / Prices!N64</f>
        <v>-8.9206361409683421E-3</v>
      </c>
      <c r="F65">
        <f>(Prices!O65 - Prices!O64) / Prices!O64</f>
        <v>-8.6680527708750885E-3</v>
      </c>
    </row>
    <row r="66" spans="1:6">
      <c r="A66" s="2">
        <v>43559</v>
      </c>
      <c r="B66">
        <f>(Prices!C66 - Prices!C65) / Prices!C65</f>
        <v>7.3886806639838262E-4</v>
      </c>
      <c r="C66">
        <f>(Prices!E66 - Prices!E65) / Prices!E65</f>
        <v>9.9291796879591638E-4</v>
      </c>
      <c r="D66">
        <f>(Prices!M66 - Prices!M65) / Prices!M65</f>
        <v>7.3058619304902975E-4</v>
      </c>
      <c r="E66">
        <f>(Prices!N66 - Prices!N65) / Prices!N65</f>
        <v>3.3752031192380745E-3</v>
      </c>
      <c r="F66">
        <f>(Prices!O66 - Prices!O65) / Prices!O65</f>
        <v>2.8338411573109422E-3</v>
      </c>
    </row>
    <row r="67" spans="1:6">
      <c r="A67" s="2">
        <v>43560</v>
      </c>
      <c r="B67">
        <f>(Prices!C67 - Prices!C66) / Prices!C66</f>
        <v>7.3891885795209248E-4</v>
      </c>
      <c r="C67">
        <f>(Prices!E67 - Prices!E66) / Prices!E66</f>
        <v>7.4383466861307817E-4</v>
      </c>
      <c r="D67">
        <f>(Prices!M67 - Prices!M66) / Prices!M66</f>
        <v>9.1378648622085089E-4</v>
      </c>
      <c r="E67">
        <f>(Prices!N67 - Prices!N66) / Prices!N66</f>
        <v>8.4107529601851053E-4</v>
      </c>
      <c r="F67">
        <f>(Prices!O67 - Prices!O66) / Prices!O66</f>
        <v>1.2916523122897278E-3</v>
      </c>
    </row>
    <row r="68" spans="1:6">
      <c r="A68" s="2">
        <v>43563</v>
      </c>
      <c r="B68">
        <f>(Prices!C68 - Prices!C67) / Prices!C67</f>
        <v>-4.6154713118068386E-4</v>
      </c>
      <c r="C68">
        <f>(Prices!E68 - Prices!E67) / Prices!E67</f>
        <v>-9.9085065097840892E-4</v>
      </c>
      <c r="D68">
        <f>(Prices!M68 - Prices!M67) / Prices!M67</f>
        <v>-7.3000707748634261E-4</v>
      </c>
      <c r="E68">
        <f>(Prices!N68 - Prices!N67) / Prices!N67</f>
        <v>-3.3614094513437745E-3</v>
      </c>
      <c r="F68">
        <f>(Prices!O68 - Prices!O67) / Prices!O67</f>
        <v>-3.5475731180786151E-3</v>
      </c>
    </row>
    <row r="69" spans="1:6">
      <c r="A69" s="2">
        <v>43564</v>
      </c>
      <c r="B69">
        <f>(Prices!C69 - Prices!C68) / Prices!C68</f>
        <v>5.5373758391227953E-4</v>
      </c>
      <c r="C69">
        <f>(Prices!E69 - Prices!E68) / Prices!E68</f>
        <v>1.4874622261518361E-3</v>
      </c>
      <c r="D69">
        <f>(Prices!M69 - Prices!M68) / Prices!M68</f>
        <v>9.1264300758323697E-4</v>
      </c>
      <c r="E69">
        <f>(Prices!N69 - Prices!N68) / Prices!N68</f>
        <v>3.9347093289042274E-3</v>
      </c>
      <c r="F69">
        <f>(Prices!O69 - Prices!O68) / Prices!O68</f>
        <v>3.1555449209423659E-3</v>
      </c>
    </row>
    <row r="70" spans="1:6">
      <c r="A70" s="2">
        <v>43565</v>
      </c>
      <c r="B70">
        <f>(Prices!C70 - Prices!C69) / Prices!C69</f>
        <v>1.9377750025833028E-3</v>
      </c>
      <c r="C70">
        <f>(Prices!E70 - Prices!E69) / Prices!E69</f>
        <v>1.3621047197055021E-3</v>
      </c>
      <c r="D70">
        <f>(Prices!M70 - Prices!M69) / Prices!M69</f>
        <v>3.6491053232852793E-3</v>
      </c>
      <c r="E70">
        <f>(Prices!N70 - Prices!N69) / Prices!N69</f>
        <v>1.959611812809126E-3</v>
      </c>
      <c r="F70">
        <f>(Prices!O70 - Prices!O69) / Prices!O69</f>
        <v>2.419940961074158E-3</v>
      </c>
    </row>
    <row r="71" spans="1:6">
      <c r="A71" s="2">
        <v>43566</v>
      </c>
      <c r="B71">
        <f>(Prices!C71 - Prices!C70) / Prices!C70</f>
        <v>-1.1973197164763221E-3</v>
      </c>
      <c r="C71">
        <f>(Prices!E71 - Prices!E70) / Prices!E70</f>
        <v>-1.7311461976848158E-3</v>
      </c>
      <c r="D71">
        <f>(Prices!M71 - Prices!M70) / Prices!M70</f>
        <v>-2.5443885463820545E-3</v>
      </c>
      <c r="E71">
        <f>(Prices!N71 - Prices!N70) / Prices!N70</f>
        <v>-5.3080291208377388E-3</v>
      </c>
      <c r="F71">
        <f>(Prices!O71 - Prices!O70) / Prices!O70</f>
        <v>-5.8738605685413033E-3</v>
      </c>
    </row>
    <row r="72" spans="1:6">
      <c r="A72" s="2">
        <v>43567</v>
      </c>
      <c r="B72">
        <f>(Prices!C72 - Prices!C71) / Prices!C71</f>
        <v>-1.9358353920721587E-3</v>
      </c>
      <c r="C72">
        <f>(Prices!E72 - Prices!E71) / Prices!E71</f>
        <v>-1.8578023731236927E-3</v>
      </c>
      <c r="D72">
        <f>(Prices!M72 - Prices!M71) / Prices!M71</f>
        <v>-1.6404201218494822E-3</v>
      </c>
      <c r="E72">
        <f>(Prices!N72 - Prices!N71) / Prices!N71</f>
        <v>-7.022911188116542E-3</v>
      </c>
      <c r="F72">
        <f>(Prices!O72 - Prices!O71) / Prices!O71</f>
        <v>-7.1229343881498326E-3</v>
      </c>
    </row>
    <row r="73" spans="1:6">
      <c r="A73" s="2">
        <v>43570</v>
      </c>
      <c r="B73">
        <f>(Prices!C73 - Prices!C72) / Prices!C72</f>
        <v>-1.8458489447896866E-4</v>
      </c>
      <c r="C73">
        <f>(Prices!E73 - Prices!E72) / Prices!E72</f>
        <v>2.4788376867223959E-4</v>
      </c>
      <c r="D73">
        <f>(Prices!M73 - Prices!M72) / Prices!M72</f>
        <v>7.3018485360108623E-4</v>
      </c>
      <c r="E73">
        <f>(Prices!N73 - Prices!N72) / Prices!N72</f>
        <v>2.2628665615913946E-3</v>
      </c>
      <c r="F73">
        <f>(Prices!O73 - Prices!O72) / Prices!O72</f>
        <v>2.5275177907954196E-3</v>
      </c>
    </row>
    <row r="74" spans="1:6">
      <c r="A74" s="2">
        <v>43571</v>
      </c>
      <c r="B74">
        <f>(Prices!C74 - Prices!C73) / Prices!C73</f>
        <v>-1.7554144670358818E-3</v>
      </c>
      <c r="C74">
        <f>(Prices!E74 - Prices!E73) / Prices!E73</f>
        <v>-1.7361389141556556E-3</v>
      </c>
      <c r="D74">
        <f>(Prices!M74 - Prices!M73) / Prices!M73</f>
        <v>-2.3714800448446597E-3</v>
      </c>
      <c r="E74">
        <f>(Prices!N74 - Prices!N73) / Prices!N73</f>
        <v>-5.6452385225025424E-3</v>
      </c>
      <c r="F74">
        <f>(Prices!O74 - Prices!O73) / Prices!O73</f>
        <v>-6.2611642068610028E-3</v>
      </c>
    </row>
    <row r="75" spans="1:6">
      <c r="A75" s="2">
        <v>43572</v>
      </c>
      <c r="B75">
        <f>(Prices!C75 - Prices!C74) / Prices!C74</f>
        <v>-9.204488819150323E-5</v>
      </c>
      <c r="C75">
        <f>(Prices!E75 - Prices!E74) / Prices!E74</f>
        <v>0</v>
      </c>
      <c r="D75">
        <f>(Prices!M75 - Prices!M74) / Prices!M74</f>
        <v>-5.4851769158361123E-4</v>
      </c>
      <c r="E75">
        <f>(Prices!N75 - Prices!N74) / Prices!N74</f>
        <v>-2.8338089018332935E-4</v>
      </c>
      <c r="F75">
        <f>(Prices!O75 - Prices!O74) / Prices!O74</f>
        <v>4.0907692733067549E-4</v>
      </c>
    </row>
    <row r="76" spans="1:6">
      <c r="A76" s="2">
        <v>43573</v>
      </c>
      <c r="B76">
        <f>(Prices!C76 - Prices!C75) / Prices!C75</f>
        <v>1.2953222973478983E-3</v>
      </c>
      <c r="C76">
        <f>(Prices!E76 - Prices!E75) / Prices!E75</f>
        <v>1.3662589664351328E-3</v>
      </c>
      <c r="D76">
        <f>(Prices!M76 - Prices!M75) / Prices!M75</f>
        <v>3.2929123701945467E-3</v>
      </c>
      <c r="E76">
        <f>(Prices!N76 - Prices!N75) / Prices!N75</f>
        <v>5.6785706652737397E-3</v>
      </c>
      <c r="F76">
        <f>(Prices!O76 - Prices!O75) / Prices!O75</f>
        <v>5.2348719054751101E-3</v>
      </c>
    </row>
    <row r="77" spans="1:6">
      <c r="A77" s="2">
        <v>43577</v>
      </c>
      <c r="B77">
        <f>(Prices!C77 - Prices!C76) / Prices!C76</f>
        <v>-1.2017123313372736E-3</v>
      </c>
      <c r="C77">
        <f>(Prices!E77 - Prices!E76) / Prices!E76</f>
        <v>-9.9235003009321646E-4</v>
      </c>
      <c r="D77">
        <f>(Prices!M77 - Prices!M76) / Prices!M76</f>
        <v>-9.1148897918905656E-4</v>
      </c>
      <c r="E77">
        <f>(Prices!N77 - Prices!N76) / Prices!N76</f>
        <v>-5.3646459266097858E-3</v>
      </c>
      <c r="F77">
        <f>(Prices!O77 - Prices!O76) / Prices!O76</f>
        <v>-4.8005308669025115E-3</v>
      </c>
    </row>
    <row r="78" spans="1:6">
      <c r="A78" s="2">
        <v>43578</v>
      </c>
      <c r="B78">
        <f>(Prices!C78 - Prices!C77) / Prices!C77</f>
        <v>1.7585013657736633E-3</v>
      </c>
      <c r="C78">
        <f>(Prices!E78 - Prices!E77) / Prices!E77</f>
        <v>1.7393182370909037E-3</v>
      </c>
      <c r="D78">
        <f>(Prices!M78 - Prices!M77) / Prices!M77</f>
        <v>1.8249958801001831E-3</v>
      </c>
      <c r="E78">
        <f>(Prices!N78 - Prices!N77) / Prices!N77</f>
        <v>2.2711635604976054E-3</v>
      </c>
      <c r="F78">
        <f>(Prices!O78 - Prices!O77) / Prices!O77</f>
        <v>2.1250087789285452E-3</v>
      </c>
    </row>
    <row r="79" spans="1:6">
      <c r="A79" s="2">
        <v>43579</v>
      </c>
      <c r="B79">
        <f>(Prices!C79 - Prices!C78) / Prices!C78</f>
        <v>2.3095270890412362E-3</v>
      </c>
      <c r="C79">
        <f>(Prices!E79 - Prices!E78) / Prices!E78</f>
        <v>2.6039867140244437E-3</v>
      </c>
      <c r="D79">
        <f>(Prices!M79 - Prices!M78) / Prices!M78</f>
        <v>4.0081904383148757E-3</v>
      </c>
      <c r="E79">
        <f>(Prices!N79 - Prices!N78) / Prices!N78</f>
        <v>7.9299188636940427E-3</v>
      </c>
      <c r="F79">
        <f>(Prices!O79 - Prices!O78) / Prices!O78</f>
        <v>8.1589402023504523E-3</v>
      </c>
    </row>
    <row r="80" spans="1:6">
      <c r="A80" s="2">
        <v>43580</v>
      </c>
      <c r="B80">
        <f>(Prices!C80 - Prices!C79) / Prices!C79</f>
        <v>-9.2266863321226113E-5</v>
      </c>
      <c r="C80">
        <f>(Prices!E80 - Prices!E79) / Prices!E79</f>
        <v>-2.4754607745722506E-4</v>
      </c>
      <c r="D80">
        <f>(Prices!M80 - Prices!M79) / Prices!M79</f>
        <v>-3.6330304191360728E-4</v>
      </c>
      <c r="E80">
        <f>(Prices!N80 - Prices!N79) / Prices!N79</f>
        <v>-1.6858669437358228E-3</v>
      </c>
      <c r="F80">
        <f>(Prices!O80 - Prices!O79) / Prices!O79</f>
        <v>-1.4566926200501971E-3</v>
      </c>
    </row>
    <row r="81" spans="1:6">
      <c r="A81" s="2">
        <v>43581</v>
      </c>
      <c r="B81">
        <f>(Prices!C81 - Prices!C80) / Prices!C80</f>
        <v>2.0279321394118511E-3</v>
      </c>
      <c r="C81">
        <f>(Prices!E81 - Prices!E80) / Prices!E80</f>
        <v>2.2276620521308309E-3</v>
      </c>
      <c r="D81">
        <f>(Prices!M81 - Prices!M80) / Prices!M80</f>
        <v>1.8155875717554368E-3</v>
      </c>
      <c r="E81">
        <f>(Prices!N81 - Prices!N80) / Prices!N80</f>
        <v>3.6584805669622428E-3</v>
      </c>
      <c r="F81">
        <f>(Prices!O81 - Prices!O80) / Prices!O80</f>
        <v>3.4037586622657954E-3</v>
      </c>
    </row>
    <row r="82" spans="1:6">
      <c r="A82" s="2">
        <v>43584</v>
      </c>
      <c r="B82">
        <f>(Prices!C82 - Prices!C81) / Prices!C81</f>
        <v>-1.7477318189040214E-3</v>
      </c>
      <c r="C82">
        <f>(Prices!E82 - Prices!E81) / Prices!E81</f>
        <v>-2.0991247761726526E-3</v>
      </c>
      <c r="D82">
        <f>(Prices!M82 - Prices!M81) / Prices!M81</f>
        <v>-1.9935092957495317E-3</v>
      </c>
      <c r="E82">
        <f>(Prices!N82 - Prices!N81) / Prices!N81</f>
        <v>-5.8886635077736163E-3</v>
      </c>
      <c r="F82">
        <f>(Prices!O82 - Prices!O81) / Prices!O81</f>
        <v>-6.3805598723214634E-3</v>
      </c>
    </row>
    <row r="83" spans="1:6">
      <c r="A83" s="2">
        <v>43585</v>
      </c>
      <c r="B83">
        <f>(Prices!C83 - Prices!C82) / Prices!C82</f>
        <v>6.4481373861373207E-4</v>
      </c>
      <c r="C83">
        <f>(Prices!E83 - Prices!E82) / Prices!E82</f>
        <v>1.4844262763096204E-3</v>
      </c>
      <c r="D83">
        <f>(Prices!M83 - Prices!M82) / Prices!M82</f>
        <v>1.2713714586544684E-3</v>
      </c>
      <c r="E83">
        <f>(Prices!N83 - Prices!N82) / Prices!N82</f>
        <v>5.0775100473581117E-3</v>
      </c>
      <c r="F83">
        <f>(Prices!O83 - Prices!O82) / Prices!O82</f>
        <v>5.1211804909280104E-3</v>
      </c>
    </row>
    <row r="84" spans="1:6">
      <c r="A84" s="2">
        <v>43586</v>
      </c>
      <c r="B84">
        <f>(Prices!C84 - Prices!C83) / Prices!C83</f>
        <v>6.4601261606645182E-4</v>
      </c>
      <c r="C84">
        <f>(Prices!E84 - Prices!E83) / Prices!E83</f>
        <v>6.1831114104904573E-5</v>
      </c>
      <c r="D84">
        <f>(Prices!M84 - Prices!M83) / Prices!M83</f>
        <v>-1.8692129012610956E-3</v>
      </c>
      <c r="E84">
        <f>(Prices!N84 - Prices!N83) / Prices!N83</f>
        <v>3.1504183092393532E-3</v>
      </c>
      <c r="F84">
        <f>(Prices!O84 - Prices!O83) / Prices!O83</f>
        <v>4.1249599503088317E-3</v>
      </c>
    </row>
    <row r="85" spans="1:6">
      <c r="A85" s="2">
        <v>43587</v>
      </c>
      <c r="B85">
        <f>(Prices!C85 - Prices!C84) / Prices!C84</f>
        <v>-2.2138586430197941E-3</v>
      </c>
      <c r="C85">
        <f>(Prices!E85 - Prices!E84) / Prices!E84</f>
        <v>-2.2284207554790279E-3</v>
      </c>
      <c r="D85">
        <f>(Prices!M85 - Prices!M84) / Prices!M84</f>
        <v>-4.7264980338848749E-3</v>
      </c>
      <c r="E85">
        <f>(Prices!N85 - Prices!N84) / Prices!N84</f>
        <v>-3.9251563000639207E-3</v>
      </c>
      <c r="F85">
        <f>(Prices!O85 - Prices!O84) / Prices!O84</f>
        <v>-4.7616752400155907E-3</v>
      </c>
    </row>
    <row r="86" spans="1:6">
      <c r="A86" s="2">
        <v>43588</v>
      </c>
      <c r="B86">
        <f>(Prices!C86 - Prices!C85) / Prices!C85</f>
        <v>1.6641631174306854E-3</v>
      </c>
      <c r="C86">
        <f>(Prices!E86 - Prices!E85) / Prices!E85</f>
        <v>1.8616054481706188E-3</v>
      </c>
      <c r="D86">
        <f>(Prices!M86 - Prices!M85) / Prices!M85</f>
        <v>2.3747824062267859E-3</v>
      </c>
      <c r="E86">
        <f>(Prices!N86 - Prices!N85) / Prices!N85</f>
        <v>2.2517665919073605E-3</v>
      </c>
      <c r="F86">
        <f>(Prices!O86 - Prices!O85) / Prices!O85</f>
        <v>2.8382335760506225E-3</v>
      </c>
    </row>
    <row r="87" spans="1:6">
      <c r="A87" s="2">
        <v>43591</v>
      </c>
      <c r="B87">
        <f>(Prices!C87 - Prices!C86) / Prices!C86</f>
        <v>1.2923308224172118E-3</v>
      </c>
      <c r="C87">
        <f>(Prices!E87 - Prices!E86) / Prices!E86</f>
        <v>1.2386112086167132E-3</v>
      </c>
      <c r="D87">
        <f>(Prices!M87 - Prices!M86) / Prices!M86</f>
        <v>2.3685367423177859E-3</v>
      </c>
      <c r="E87">
        <f>(Prices!N87 - Prices!N86) / Prices!N86</f>
        <v>3.3708354447690718E-3</v>
      </c>
      <c r="F87">
        <f>(Prices!O87 - Prices!O86) / Prices!O86</f>
        <v>2.7492169267604428E-3</v>
      </c>
    </row>
    <row r="88" spans="1:6">
      <c r="A88" s="2">
        <v>43592</v>
      </c>
      <c r="B88">
        <f>(Prices!C88 - Prices!C87) / Prices!C87</f>
        <v>1.1983453788694961E-3</v>
      </c>
      <c r="C88">
        <f>(Prices!E88 - Prices!E87) / Prices!E87</f>
        <v>1.4837154039938373E-3</v>
      </c>
      <c r="D88">
        <f>(Prices!M88 - Prices!M87) / Prices!M87</f>
        <v>5.4513766337152179E-4</v>
      </c>
      <c r="E88">
        <f>(Prices!N88 - Prices!N87) / Prices!N87</f>
        <v>6.9985795808900865E-3</v>
      </c>
      <c r="F88">
        <f>(Prices!O88 - Prices!O87) / Prices!O87</f>
        <v>7.6614095891132201E-3</v>
      </c>
    </row>
    <row r="89" spans="1:6">
      <c r="A89" s="2">
        <v>43593</v>
      </c>
      <c r="B89">
        <f>(Prices!C89 - Prices!C88) / Prices!C88</f>
        <v>-1.8415972148066789E-4</v>
      </c>
      <c r="C89">
        <f>(Prices!E89 - Prices!E88) / Prices!E88</f>
        <v>-7.4052975056243531E-4</v>
      </c>
      <c r="D89">
        <f>(Prices!M89 - Prices!M88) / Prices!M88</f>
        <v>-2.5432367452181298E-3</v>
      </c>
      <c r="E89">
        <f>(Prices!N89 - Prices!N88) / Prices!N88</f>
        <v>-3.8920301779987918E-3</v>
      </c>
      <c r="F89">
        <f>(Prices!O89 - Prices!O88) / Prices!O88</f>
        <v>-4.3213635655746192E-3</v>
      </c>
    </row>
    <row r="90" spans="1:6">
      <c r="A90" s="2">
        <v>43594</v>
      </c>
      <c r="B90">
        <f>(Prices!C90 - Prices!C89) / Prices!C89</f>
        <v>5.5275045694518109E-4</v>
      </c>
      <c r="C90">
        <f>(Prices!E90 - Prices!E89) / Prices!E89</f>
        <v>9.8867733685392397E-4</v>
      </c>
      <c r="D90">
        <f>(Prices!M90 - Prices!M89) / Prices!M89</f>
        <v>1.6393971922460894E-3</v>
      </c>
      <c r="E90">
        <f>(Prices!N90 - Prices!N89) / Prices!N89</f>
        <v>3.3495183561054131E-3</v>
      </c>
      <c r="F90">
        <f>(Prices!O90 - Prices!O89) / Prices!O89</f>
        <v>4.0989272366566271E-3</v>
      </c>
    </row>
    <row r="91" spans="1:6">
      <c r="A91" s="2">
        <v>43595</v>
      </c>
      <c r="B91">
        <f>(Prices!C91 - Prices!C90) / Prices!C90</f>
        <v>1.8400716780775961E-4</v>
      </c>
      <c r="C91">
        <f>(Prices!E91 - Prices!E90) / Prices!E90</f>
        <v>-1.2367712102544237E-4</v>
      </c>
      <c r="D91">
        <f>(Prices!M91 - Prices!M90) / Prices!M90</f>
        <v>1.6363607139896993E-3</v>
      </c>
      <c r="E91">
        <f>(Prices!N91 - Prices!N90) / Prices!N90</f>
        <v>-1.1127362560176181E-3</v>
      </c>
      <c r="F91">
        <f>(Prices!O91 - Prices!O90) / Prices!O90</f>
        <v>-1.3604863801328676E-3</v>
      </c>
    </row>
    <row r="92" spans="1:6">
      <c r="A92" s="2">
        <v>43598</v>
      </c>
      <c r="B92">
        <f>(Prices!C92 - Prices!C91) / Prices!C91</f>
        <v>1.656268052169818E-3</v>
      </c>
      <c r="C92">
        <f>(Prices!E92 - Prices!E91) / Prices!E91</f>
        <v>2.1001393685164461E-3</v>
      </c>
      <c r="D92">
        <f>(Prices!M92 - Prices!M91) / Prices!M91</f>
        <v>2.5421830186618082E-3</v>
      </c>
      <c r="E92">
        <f>(Prices!N92 - Prices!N91) / Prices!N91</f>
        <v>8.0755891878727445E-3</v>
      </c>
      <c r="F92">
        <f>(Prices!O92 - Prices!O91) / Prices!O91</f>
        <v>7.8553642590909658E-3</v>
      </c>
    </row>
    <row r="93" spans="1:6">
      <c r="A93" s="2">
        <v>43599</v>
      </c>
      <c r="B93">
        <f>(Prices!C93 - Prices!C92) / Prices!C92</f>
        <v>8.2693380656598465E-4</v>
      </c>
      <c r="C93">
        <f>(Prices!E93 - Prices!E92) / Prices!E92</f>
        <v>6.1590993327756579E-4</v>
      </c>
      <c r="D93">
        <f>(Prices!M93 - Prices!M92) / Prices!M92</f>
        <v>0</v>
      </c>
      <c r="E93">
        <f>(Prices!N93 - Prices!N92) / Prices!N92</f>
        <v>-3.3144577429634718E-3</v>
      </c>
      <c r="F93">
        <f>(Prices!O93 - Prices!O92) / Prices!O92</f>
        <v>-2.9424679448412068E-3</v>
      </c>
    </row>
    <row r="94" spans="1:6">
      <c r="A94" s="2">
        <v>43600</v>
      </c>
      <c r="B94">
        <f>(Prices!C94 - Prices!C93) / Prices!C93</f>
        <v>1.7437528267967104E-3</v>
      </c>
      <c r="C94">
        <f>(Prices!E94 - Prices!E93) / Prices!E93</f>
        <v>1.4782325296057316E-3</v>
      </c>
      <c r="D94">
        <f>(Prices!M94 - Prices!M93) / Prices!M93</f>
        <v>2.3539530686873056E-3</v>
      </c>
      <c r="E94">
        <f>(Prices!N94 - Prices!N93) / Prices!N93</f>
        <v>6.6514690437814647E-3</v>
      </c>
      <c r="F94">
        <f>(Prices!O94 - Prices!O93) / Prices!O93</f>
        <v>6.1423266100397904E-3</v>
      </c>
    </row>
    <row r="95" spans="1:6">
      <c r="A95" s="2">
        <v>43601</v>
      </c>
      <c r="B95">
        <f>(Prices!C95 - Prices!C94) / Prices!C94</f>
        <v>-1.1909550506404715E-3</v>
      </c>
      <c r="C95">
        <f>(Prices!E95 - Prices!E94) / Prices!E94</f>
        <v>-1.4760505836176844E-3</v>
      </c>
      <c r="D95">
        <f>(Prices!M95 - Prices!M94) / Prices!M94</f>
        <v>-1.0839289502733458E-3</v>
      </c>
      <c r="E95">
        <f>(Prices!N95 - Prices!N94) / Prices!N94</f>
        <v>-3.5793944091610983E-3</v>
      </c>
      <c r="F95">
        <f>(Prices!O95 - Prices!O94) / Prices!O94</f>
        <v>-3.3299065952243161E-3</v>
      </c>
    </row>
    <row r="96" spans="1:6">
      <c r="A96" s="2">
        <v>43602</v>
      </c>
      <c r="B96">
        <f>(Prices!C96 - Prices!C95) / Prices!C95</f>
        <v>2.7512451326479315E-4</v>
      </c>
      <c r="C96">
        <f>(Prices!E96 - Prices!E95) / Prices!E95</f>
        <v>2.4557329038995944E-4</v>
      </c>
      <c r="D96">
        <f>(Prices!M96 - Prices!M95) / Prices!M95</f>
        <v>-9.0425427261258079E-4</v>
      </c>
      <c r="E96">
        <f>(Prices!N96 - Prices!N95) / Prices!N95</f>
        <v>2.4872125241332844E-3</v>
      </c>
      <c r="F96">
        <f>(Prices!O96 - Prices!O95) / Prices!O95</f>
        <v>2.2269891853145939E-3</v>
      </c>
    </row>
    <row r="97" spans="1:6">
      <c r="A97" s="2">
        <v>43605</v>
      </c>
      <c r="B97">
        <f>(Prices!C97 - Prices!C96) / Prices!C96</f>
        <v>-1.3760040063590482E-3</v>
      </c>
      <c r="C97">
        <f>(Prices!E97 - Prices!E96) / Prices!E96</f>
        <v>-1.2306453158584057E-3</v>
      </c>
      <c r="D97">
        <f>(Prices!M97 - Prices!M96) / Prices!M96</f>
        <v>-1.9912478284188021E-3</v>
      </c>
      <c r="E97">
        <f>(Prices!N97 - Prices!N96) / Prices!N96</f>
        <v>-2.4810416462777663E-3</v>
      </c>
      <c r="F97">
        <f>(Prices!O97 - Prices!O96) / Prices!O96</f>
        <v>-2.0636516841228423E-3</v>
      </c>
    </row>
    <row r="98" spans="1:6">
      <c r="A98" s="2">
        <v>43606</v>
      </c>
      <c r="B98">
        <f>(Prices!C98 - Prices!C97) / Prices!C97</f>
        <v>-9.1386582150281467E-5</v>
      </c>
      <c r="C98">
        <f>(Prices!E98 - Prices!E97) / Prices!E97</f>
        <v>-4.9254483363076016E-4</v>
      </c>
      <c r="D98">
        <f>(Prices!M98 - Prices!M97) / Prices!M97</f>
        <v>5.4447946186632129E-4</v>
      </c>
      <c r="E98">
        <f>(Prices!N98 - Prices!N97) / Prices!N97</f>
        <v>-1.3815379442855E-3</v>
      </c>
      <c r="F98">
        <f>(Prices!O98 - Prices!O97) / Prices!O97</f>
        <v>-1.5906733112308264E-3</v>
      </c>
    </row>
    <row r="99" spans="1:6">
      <c r="A99" s="2">
        <v>43607</v>
      </c>
      <c r="B99">
        <f>(Prices!C99 - Prices!C98) / Prices!C98</f>
        <v>1.6533098451451916E-3</v>
      </c>
      <c r="C99">
        <f>(Prices!E99 - Prices!E98) / Prices!E98</f>
        <v>1.8493247199127885E-3</v>
      </c>
      <c r="D99">
        <f>(Prices!M99 - Prices!M98) / Prices!M98</f>
        <v>1.8066071108462081E-4</v>
      </c>
      <c r="E99">
        <f>(Prices!N99 - Prices!N98) / Prices!N98</f>
        <v>5.8108680645072609E-3</v>
      </c>
      <c r="F99">
        <f>(Prices!O99 - Prices!O98) / Prices!O98</f>
        <v>5.7357083212236544E-3</v>
      </c>
    </row>
    <row r="100" spans="1:6">
      <c r="A100" s="2">
        <v>43608</v>
      </c>
      <c r="B100">
        <f>(Prices!C100 - Prices!C99) / Prices!C99</f>
        <v>2.934581793185038E-3</v>
      </c>
      <c r="C100">
        <f>(Prices!E100 - Prices!E99) / Prices!E99</f>
        <v>3.5706777340717738E-3</v>
      </c>
      <c r="D100">
        <f>(Prices!M100 - Prices!M99) / Prices!M99</f>
        <v>2.3564394086102911E-3</v>
      </c>
      <c r="E100">
        <f>(Prices!N100 - Prices!N99) / Prices!N99</f>
        <v>1.1004284891755842E-2</v>
      </c>
      <c r="F100">
        <f>(Prices!O100 - Prices!O99) / Prices!O99</f>
        <v>1.1247422927990984E-2</v>
      </c>
    </row>
    <row r="101" spans="1:6">
      <c r="A101" s="2">
        <v>43609</v>
      </c>
      <c r="B101">
        <f>(Prices!C101 - Prices!C100) / Prices!C100</f>
        <v>3.6542328210870947E-4</v>
      </c>
      <c r="C101">
        <f>(Prices!E101 - Prices!E100) / Prices!E100</f>
        <v>0</v>
      </c>
      <c r="D101">
        <f>(Prices!M101 - Prices!M100) / Prices!M100</f>
        <v>1.62789043420088E-3</v>
      </c>
      <c r="E101">
        <f>(Prices!N101 - Prices!N100) / Prices!N100</f>
        <v>8.1572883681117444E-4</v>
      </c>
      <c r="F101">
        <f>(Prices!O101 - Prices!O100) / Prices!O100</f>
        <v>8.6197932127570723E-4</v>
      </c>
    </row>
    <row r="102" spans="1:6">
      <c r="A102" s="2">
        <v>43613</v>
      </c>
      <c r="B102">
        <f>(Prices!C102 - Prices!C101) / Prices!C101</f>
        <v>1.4623369982618027E-3</v>
      </c>
      <c r="C102">
        <f>(Prices!E102 - Prices!E101) / Prices!E101</f>
        <v>2.0857712323839E-3</v>
      </c>
      <c r="D102">
        <f>(Prices!M102 - Prices!M101) / Prices!M101</f>
        <v>1.083058097347573E-3</v>
      </c>
      <c r="E102">
        <f>(Prices!N102 - Prices!N101) / Prices!N101</f>
        <v>7.3410706442469725E-3</v>
      </c>
      <c r="F102">
        <f>(Prices!O102 - Prices!O101) / Prices!O101</f>
        <v>7.1992880594573217E-3</v>
      </c>
    </row>
    <row r="103" spans="1:6">
      <c r="A103" s="2">
        <v>43614</v>
      </c>
      <c r="B103">
        <f>(Prices!C103 - Prices!C102) / Prices!C102</f>
        <v>2.7428135554634283E-4</v>
      </c>
      <c r="C103">
        <f>(Prices!E103 - Prices!E102) / Prices!E102</f>
        <v>-2.4466725763394169E-4</v>
      </c>
      <c r="D103">
        <f>(Prices!M103 - Prices!M102) / Prices!M102</f>
        <v>1.8030271448112841E-3</v>
      </c>
      <c r="E103">
        <f>(Prices!N103 - Prices!N102) / Prices!N102</f>
        <v>2.4292940003008876E-3</v>
      </c>
      <c r="F103">
        <f>(Prices!O103 - Prices!O102) / Prices!O102</f>
        <v>3.030547478839722E-3</v>
      </c>
    </row>
    <row r="104" spans="1:6">
      <c r="A104" s="2">
        <v>43615</v>
      </c>
      <c r="B104">
        <f>(Prices!C104 - Prices!C103) / Prices!C103</f>
        <v>2.6453964441383714E-3</v>
      </c>
      <c r="C104">
        <f>(Prices!E104 - Prices!E103) / Prices!E103</f>
        <v>2.693586878359609E-3</v>
      </c>
      <c r="D104">
        <f>(Prices!M104 - Prices!M103) / Prices!M103</f>
        <v>3.0605125256947812E-3</v>
      </c>
      <c r="E104">
        <f>(Prices!N104 - Prices!N103) / Prices!N103</f>
        <v>8.3469947560048576E-3</v>
      </c>
      <c r="F104">
        <f>(Prices!O104 - Prices!O103) / Prices!O103</f>
        <v>8.5985662271226265E-3</v>
      </c>
    </row>
    <row r="105" spans="1:6">
      <c r="A105" s="2">
        <v>43616</v>
      </c>
      <c r="B105">
        <f>(Prices!C105 - Prices!C104) / Prices!C104</f>
        <v>4.6413318681697915E-3</v>
      </c>
      <c r="C105">
        <f>(Prices!E105 - Prices!E104) / Prices!E104</f>
        <v>4.396875681389566E-3</v>
      </c>
      <c r="D105">
        <f>(Prices!M105 - Prices!M104) / Prices!M104</f>
        <v>5.3840921104638785E-3</v>
      </c>
      <c r="E105">
        <f>(Prices!N105 - Prices!N104) / Prices!N104</f>
        <v>1.2549894422029294E-2</v>
      </c>
      <c r="F105">
        <f>(Prices!O105 - Prices!O104) / Prices!O104</f>
        <v>1.251960300596321E-2</v>
      </c>
    </row>
    <row r="106" spans="1:6">
      <c r="A106" s="2">
        <v>43619</v>
      </c>
      <c r="B106">
        <f>(Prices!C106 - Prices!C105) / Prices!C105</f>
        <v>2.36084512185666E-3</v>
      </c>
      <c r="C106">
        <f>(Prices!E106 - Prices!E105) / Prices!E105</f>
        <v>2.8399716690041127E-3</v>
      </c>
      <c r="D106">
        <f>(Prices!M106 - Prices!M105) / Prices!M105</f>
        <v>3.3664228084182681E-3</v>
      </c>
      <c r="E106">
        <f>(Prices!N106 - Prices!N105) / Prices!N105</f>
        <v>6.4491254234429144E-3</v>
      </c>
      <c r="F106">
        <f>(Prices!O106 - Prices!O105) / Prices!O105</f>
        <v>6.6887522680610222E-3</v>
      </c>
    </row>
    <row r="107" spans="1:6">
      <c r="A107" s="2">
        <v>43620</v>
      </c>
      <c r="B107">
        <f>(Prices!C107 - Prices!C106) / Prices!C106</f>
        <v>-9.0606426743044567E-4</v>
      </c>
      <c r="C107">
        <f>(Prices!E107 - Prices!E106) / Prices!E106</f>
        <v>-1.7015839435721646E-3</v>
      </c>
      <c r="D107">
        <f>(Prices!M107 - Prices!M106) / Prices!M106</f>
        <v>-1.6060689343896468E-3</v>
      </c>
      <c r="E107">
        <f>(Prices!N107 - Prices!N106) / Prices!N106</f>
        <v>-1.0767346200927848E-2</v>
      </c>
      <c r="F107">
        <f>(Prices!O107 - Prices!O106) / Prices!O106</f>
        <v>-1.1401698478818292E-2</v>
      </c>
    </row>
    <row r="108" spans="1:6">
      <c r="A108" s="2">
        <v>43621</v>
      </c>
      <c r="B108">
        <f>(Prices!C108 - Prices!C107) / Prices!C107</f>
        <v>-5.4439799148028379E-4</v>
      </c>
      <c r="C108">
        <f>(Prices!E108 - Prices!E107) / Prices!E107</f>
        <v>0</v>
      </c>
      <c r="D108">
        <f>(Prices!M108 - Prices!M107) / Prices!M107</f>
        <v>3.5766103357013013E-4</v>
      </c>
      <c r="E108">
        <f>(Prices!N108 - Prices!N107) / Prices!N107</f>
        <v>-5.5744301335069728E-3</v>
      </c>
      <c r="F108">
        <f>(Prices!O108 - Prices!O107) / Prices!O107</f>
        <v>-5.6512620871885192E-3</v>
      </c>
    </row>
    <row r="109" spans="1:6">
      <c r="A109" s="2">
        <v>43622</v>
      </c>
      <c r="B109">
        <f>(Prices!C109 - Prices!C108) / Prices!C108</f>
        <v>-1.8092621225976674E-4</v>
      </c>
      <c r="C109">
        <f>(Prices!E109 - Prices!E108) / Prices!E108</f>
        <v>-2.4362635751363378E-4</v>
      </c>
      <c r="D109">
        <f>(Prices!M109 - Prices!M108) / Prices!M108</f>
        <v>-7.1515282271692859E-4</v>
      </c>
      <c r="E109">
        <f>(Prices!N109 - Prices!N108) / Prices!N108</f>
        <v>2.6695426284772052E-3</v>
      </c>
      <c r="F109">
        <f>(Prices!O109 - Prices!O108) / Prices!O108</f>
        <v>3.2258641555186962E-3</v>
      </c>
    </row>
    <row r="110" spans="1:6">
      <c r="A110" s="2">
        <v>43623</v>
      </c>
      <c r="B110">
        <f>(Prices!C110 - Prices!C109) / Prices!C109</f>
        <v>2.8126953202781834E-3</v>
      </c>
      <c r="C110">
        <f>(Prices!E110 - Prices!E109) / Prices!E109</f>
        <v>2.67907974364937E-3</v>
      </c>
      <c r="D110">
        <f>(Prices!M110 - Prices!M109) / Prices!M109</f>
        <v>3.5766783534609127E-3</v>
      </c>
      <c r="E110">
        <f>(Prices!N110 - Prices!N109) / Prices!N109</f>
        <v>8.786603373609472E-3</v>
      </c>
      <c r="F110">
        <f>(Prices!O110 - Prices!O109) / Prices!O109</f>
        <v>8.6517463091344976E-3</v>
      </c>
    </row>
    <row r="111" spans="1:6">
      <c r="A111" s="2">
        <v>43626</v>
      </c>
      <c r="B111">
        <f>(Prices!C111 - Prices!C110) / Prices!C110</f>
        <v>-2.6243548571750451E-3</v>
      </c>
      <c r="C111">
        <f>(Prices!E111 - Prices!E110) / Prices!E110</f>
        <v>-2.0643910394427785E-3</v>
      </c>
      <c r="D111">
        <f>(Prices!M111 - Prices!M110) / Prices!M110</f>
        <v>-4.9890380387303526E-3</v>
      </c>
      <c r="E111">
        <f>(Prices!N111 - Prices!N110) / Prices!N110</f>
        <v>-8.7100714305930436E-3</v>
      </c>
      <c r="F111">
        <f>(Prices!O111 - Prices!O110) / Prices!O110</f>
        <v>-9.4122872597860712E-3</v>
      </c>
    </row>
    <row r="112" spans="1:6">
      <c r="A112" s="2">
        <v>43627</v>
      </c>
      <c r="B112">
        <f>(Prices!C112 - Prices!C111) / Prices!C111</f>
        <v>-1.8092621225976674E-4</v>
      </c>
      <c r="C112">
        <f>(Prices!E112 - Prices!E111) / Prices!E111</f>
        <v>-7.3027465391258255E-4</v>
      </c>
      <c r="D112">
        <f>(Prices!M112 - Prices!M111) / Prices!M111</f>
        <v>-1.2538384335160039E-3</v>
      </c>
      <c r="E112">
        <f>(Prices!N112 - Prices!N111) / Prices!N111</f>
        <v>7.9868783599218907E-4</v>
      </c>
      <c r="F112">
        <f>(Prices!O112 - Prices!O111) / Prices!O111</f>
        <v>6.1300740590178586E-4</v>
      </c>
    </row>
    <row r="113" spans="1:6">
      <c r="A113" s="2">
        <v>43628</v>
      </c>
      <c r="B113">
        <f>(Prices!C113 - Prices!C112) / Prices!C112</f>
        <v>1.2701285591718279E-3</v>
      </c>
      <c r="C113">
        <f>(Prices!E113 - Prices!E112) / Prices!E112</f>
        <v>1.704994329818804E-3</v>
      </c>
      <c r="D113">
        <f>(Prices!M113 - Prices!M112) / Prices!M112</f>
        <v>5.3799673556272456E-4</v>
      </c>
      <c r="E113">
        <f>(Prices!N113 - Prices!N112) / Prices!N112</f>
        <v>5.3195234618954755E-4</v>
      </c>
      <c r="F113">
        <f>(Prices!O113 - Prices!O112) / Prices!O112</f>
        <v>7.6535097451024435E-4</v>
      </c>
    </row>
    <row r="114" spans="1:6">
      <c r="A114" s="2">
        <v>43629</v>
      </c>
      <c r="B114">
        <f>(Prices!C114 - Prices!C113) / Prices!C113</f>
        <v>2.1745774472504377E-3</v>
      </c>
      <c r="C114">
        <f>(Prices!E114 - Prices!E113) / Prices!E113</f>
        <v>1.7019798931500506E-3</v>
      </c>
      <c r="D114">
        <f>(Prices!M114 - Prices!M113) / Prices!M113</f>
        <v>5.3805447068468312E-4</v>
      </c>
      <c r="E114">
        <f>(Prices!N114 - Prices!N113) / Prices!N113</f>
        <v>3.4562174778161934E-3</v>
      </c>
      <c r="F114">
        <f>(Prices!O114 - Prices!O113) / Prices!O113</f>
        <v>3.4436204932501257E-3</v>
      </c>
    </row>
    <row r="115" spans="1:6">
      <c r="A115" s="2">
        <v>43630</v>
      </c>
      <c r="B115">
        <f>(Prices!C115 - Prices!C114) / Prices!C114</f>
        <v>-2.7083798118265532E-4</v>
      </c>
      <c r="C115">
        <f>(Prices!E115 - Prices!E114) / Prices!E114</f>
        <v>1.2161185064853109E-4</v>
      </c>
      <c r="D115">
        <f>(Prices!M115 - Prices!M114) / Prices!M114</f>
        <v>-2.1497598699236164E-3</v>
      </c>
      <c r="E115">
        <f>(Prices!N115 - Prices!N114) / Prices!N114</f>
        <v>2.1203246598371487E-3</v>
      </c>
      <c r="F115">
        <f>(Prices!O115 - Prices!O114) / Prices!O114</f>
        <v>2.5168836985905683E-3</v>
      </c>
    </row>
    <row r="116" spans="1:6">
      <c r="A116" s="2">
        <v>43633</v>
      </c>
      <c r="B116">
        <f>(Prices!C116 - Prices!C115) / Prices!C115</f>
        <v>-2.7157575979547602E-4</v>
      </c>
      <c r="C116">
        <f>(Prices!E116 - Prices!E115) / Prices!E115</f>
        <v>0</v>
      </c>
      <c r="D116">
        <f>(Prices!M116 - Prices!M115) / Prices!M115</f>
        <v>-1.7950798753193719E-3</v>
      </c>
      <c r="E116">
        <f>(Prices!N116 - Prices!N115) / Prices!N115</f>
        <v>1.5863334774590585E-3</v>
      </c>
      <c r="F116">
        <f>(Prices!O116 - Prices!O115) / Prices!O115</f>
        <v>1.7492909830227107E-3</v>
      </c>
    </row>
    <row r="117" spans="1:6">
      <c r="A117" s="2">
        <v>43634</v>
      </c>
      <c r="B117">
        <f>(Prices!C117 - Prices!C116) / Prices!C116</f>
        <v>2.7135877684273295E-3</v>
      </c>
      <c r="C117">
        <f>(Prices!E117 - Prices!E116) / Prices!E116</f>
        <v>2.3050719997074493E-3</v>
      </c>
      <c r="D117">
        <f>(Prices!M117 - Prices!M116) / Prices!M116</f>
        <v>4.3156605917841744E-3</v>
      </c>
      <c r="E117">
        <f>(Prices!N117 - Prices!N116) / Prices!N116</f>
        <v>4.4878860771661606E-3</v>
      </c>
      <c r="F117">
        <f>(Prices!O117 - Prices!O116) / Prices!O116</f>
        <v>5.0121528466767901E-3</v>
      </c>
    </row>
    <row r="118" spans="1:6">
      <c r="A118" s="2">
        <v>43635</v>
      </c>
      <c r="B118">
        <f>(Prices!C118 - Prices!C117) / Prices!C117</f>
        <v>3.4288481896871262E-3</v>
      </c>
      <c r="C118">
        <f>(Prices!E118 - Prices!E117) / Prices!E117</f>
        <v>3.3910680387024945E-3</v>
      </c>
      <c r="D118">
        <f>(Prices!M118 - Prices!M117) / Prices!M117</f>
        <v>5.7300654474574534E-3</v>
      </c>
      <c r="E118">
        <f>(Prices!N118 - Prices!N117) / Prices!N117</f>
        <v>1.313442054705525E-3</v>
      </c>
      <c r="F118">
        <f>(Prices!O118 - Prices!O117) / Prices!O117</f>
        <v>1.4350657182505241E-3</v>
      </c>
    </row>
    <row r="119" spans="1:6">
      <c r="A119" s="2">
        <v>43636</v>
      </c>
      <c r="B119">
        <f>(Prices!C119 - Prices!C118) / Prices!C118</f>
        <v>1.7083592691680164E-3</v>
      </c>
      <c r="C119">
        <f>(Prices!E119 - Prices!E118) / Prices!E118</f>
        <v>1.5687848291982031E-3</v>
      </c>
      <c r="D119">
        <f>(Prices!M119 - Prices!M118) / Prices!M118</f>
        <v>5.5189328345260523E-3</v>
      </c>
      <c r="E119">
        <f>(Prices!N119 - Prices!N118) / Prices!N118</f>
        <v>2.8878993438816673E-3</v>
      </c>
      <c r="F119">
        <f>(Prices!O119 - Prices!O118) / Prices!O118</f>
        <v>2.6407769891707263E-3</v>
      </c>
    </row>
    <row r="120" spans="1:6">
      <c r="A120" s="2">
        <v>43637</v>
      </c>
      <c r="B120">
        <f>(Prices!C120 - Prices!C119) / Prices!C119</f>
        <v>-2.6031312086270118E-3</v>
      </c>
      <c r="C120">
        <f>(Prices!E120 - Prices!E119) / Prices!E119</f>
        <v>-2.7713920092012978E-3</v>
      </c>
      <c r="D120">
        <f>(Prices!M120 - Prices!M119) / Prices!M119</f>
        <v>-4.2495251211387332E-3</v>
      </c>
      <c r="E120">
        <f>(Prices!N120 - Prices!N119) / Prices!N119</f>
        <v>-9.6831726597962648E-3</v>
      </c>
      <c r="F120">
        <f>(Prices!O120 - Prices!O119) / Prices!O119</f>
        <v>-1.0986584027010273E-2</v>
      </c>
    </row>
    <row r="121" spans="1:6">
      <c r="A121" s="2">
        <v>43640</v>
      </c>
      <c r="B121">
        <f>(Prices!C121 - Prices!C120) / Prices!C120</f>
        <v>1.8001393304370892E-3</v>
      </c>
      <c r="C121">
        <f>(Prices!E121 - Prices!E120) / Prices!E120</f>
        <v>1.8123409148496821E-3</v>
      </c>
      <c r="D121">
        <f>(Prices!M121 - Prices!M120) / Prices!M120</f>
        <v>1.9555664049887966E-3</v>
      </c>
      <c r="E121">
        <f>(Prices!N121 - Prices!N120) / Prices!N120</f>
        <v>6.8701137606539528E-3</v>
      </c>
      <c r="F121">
        <f>(Prices!O121 - Prices!O120) / Prices!O120</f>
        <v>7.4567490209483467E-3</v>
      </c>
    </row>
    <row r="122" spans="1:6">
      <c r="A122" s="2">
        <v>43641</v>
      </c>
      <c r="B122">
        <f>(Prices!C122 - Prices!C121) / Prices!C121</f>
        <v>1.7917077094493526E-4</v>
      </c>
      <c r="C122">
        <f>(Prices!E122 - Prices!E121) / Prices!E121</f>
        <v>3.6161180771793742E-4</v>
      </c>
      <c r="D122">
        <f>(Prices!M122 - Prices!M121) / Prices!M121</f>
        <v>-1.951749628983407E-3</v>
      </c>
      <c r="E122">
        <f>(Prices!N122 - Prices!N121) / Prices!N121</f>
        <v>3.4126712229897356E-3</v>
      </c>
      <c r="F122">
        <f>(Prices!O122 - Prices!O121) / Prices!O121</f>
        <v>3.0962329189233558E-3</v>
      </c>
    </row>
    <row r="123" spans="1:6">
      <c r="A123" s="2">
        <v>43642</v>
      </c>
      <c r="B123">
        <f>(Prices!C123 - Prices!C122) / Prices!C122</f>
        <v>-2.245089253865152E-3</v>
      </c>
      <c r="C123">
        <f>(Prices!E123 - Prices!E122) / Prices!E122</f>
        <v>-2.2902345504162494E-3</v>
      </c>
      <c r="D123">
        <f>(Prices!M123 - Prices!M122) / Prices!M122</f>
        <v>-5.3358669591684592E-4</v>
      </c>
      <c r="E123">
        <f>(Prices!N123 - Prices!N122) / Prices!N122</f>
        <v>-6.801229897814615E-3</v>
      </c>
      <c r="F123">
        <f>(Prices!O123 - Prices!O122) / Prices!O122</f>
        <v>-6.3997060913561794E-3</v>
      </c>
    </row>
    <row r="124" spans="1:6">
      <c r="A124" s="2">
        <v>43643</v>
      </c>
      <c r="B124">
        <f>(Prices!C124 - Prices!C123) / Prices!C123</f>
        <v>2.7900888979706822E-3</v>
      </c>
      <c r="C124">
        <f>(Prices!E124 - Prices!E123) / Prices!E123</f>
        <v>2.9000505604593976E-3</v>
      </c>
      <c r="D124">
        <f>(Prices!M124 - Prices!M123) / Prices!M123</f>
        <v>1.4231694746383334E-3</v>
      </c>
      <c r="E124">
        <f>(Prices!N124 - Prices!N123) / Prices!N123</f>
        <v>6.8478033829168653E-3</v>
      </c>
      <c r="F124">
        <f>(Prices!O124 - Prices!O123) / Prices!O123</f>
        <v>7.0468276943356258E-3</v>
      </c>
    </row>
    <row r="125" spans="1:6">
      <c r="A125" s="2">
        <v>43644</v>
      </c>
      <c r="B125">
        <f>(Prices!C125 - Prices!C124) / Prices!C124</f>
        <v>-4.4884202467073174E-4</v>
      </c>
      <c r="C125">
        <f>(Prices!E125 - Prices!E124) / Prices!E124</f>
        <v>8.4324440623934039E-4</v>
      </c>
      <c r="D125">
        <f>(Prices!M125 - Prices!M124) / Prices!M124</f>
        <v>3.5578123435862349E-4</v>
      </c>
      <c r="E125">
        <f>(Prices!N125 - Prices!N124) / Prices!N124</f>
        <v>-1.8311441602992232E-3</v>
      </c>
      <c r="F125">
        <f>(Prices!O125 - Prices!O124) / Prices!O124</f>
        <v>-6.7720580854340481E-4</v>
      </c>
    </row>
    <row r="126" spans="1:6">
      <c r="A126" s="2">
        <v>43647</v>
      </c>
      <c r="B126">
        <f>(Prices!C126 - Prices!C125) / Prices!C125</f>
        <v>7.3867461799545628E-4</v>
      </c>
      <c r="C126">
        <f>(Prices!E126 - Prices!E125) / Prices!E125</f>
        <v>-7.2436555424813695E-5</v>
      </c>
      <c r="D126">
        <f>(Prices!M126 - Prices!M125) / Prices!M125</f>
        <v>-1.3378531368749857E-3</v>
      </c>
      <c r="E126">
        <f>(Prices!N126 - Prices!N125) / Prices!N125</f>
        <v>-8.136333946513664E-4</v>
      </c>
      <c r="F126">
        <f>(Prices!O126 - Prices!O125) / Prices!O125</f>
        <v>-2.3382056479101044E-3</v>
      </c>
    </row>
    <row r="127" spans="1:6">
      <c r="A127" s="2">
        <v>43648</v>
      </c>
      <c r="B127">
        <f>(Prices!C127 - Prices!C126) / Prices!C126</f>
        <v>1.7983920366083164E-3</v>
      </c>
      <c r="C127">
        <f>(Prices!E127 - Prices!E126) / Prices!E126</f>
        <v>1.9306686322765065E-3</v>
      </c>
      <c r="D127">
        <f>(Prices!M127 - Prices!M126) / Prices!M126</f>
        <v>1.7836687052280641E-4</v>
      </c>
      <c r="E127">
        <f>(Prices!N127 - Prices!N126) / Prices!N126</f>
        <v>6.8327776680616372E-3</v>
      </c>
      <c r="F127">
        <f>(Prices!O127 - Prices!O126) / Prices!O126</f>
        <v>7.7133546972317371E-3</v>
      </c>
    </row>
    <row r="128" spans="1:6">
      <c r="A128" s="2">
        <v>43649</v>
      </c>
      <c r="B128">
        <f>(Prices!C128 - Prices!C127) / Prices!C127</f>
        <v>1.6164122853256416E-3</v>
      </c>
      <c r="C128">
        <f>(Prices!E128 - Prices!E127) / Prices!E127</f>
        <v>1.8064446481592257E-3</v>
      </c>
      <c r="D128">
        <f>(Prices!M128 - Prices!M127) / Prices!M127</f>
        <v>2.6788129598294135E-3</v>
      </c>
      <c r="E128">
        <f>(Prices!N128 - Prices!N127) / Prices!N127</f>
        <v>6.5259108375032319E-3</v>
      </c>
      <c r="F128">
        <f>(Prices!O128 - Prices!O127) / Prices!O127</f>
        <v>7.1285166278609929E-3</v>
      </c>
    </row>
    <row r="129" spans="1:6">
      <c r="A129" s="2">
        <v>43651</v>
      </c>
      <c r="B129">
        <f>(Prices!C129 - Prices!C128) / Prices!C128</f>
        <v>-4.2128900292554283E-3</v>
      </c>
      <c r="C129">
        <f>(Prices!E129 - Prices!E128) / Prices!E128</f>
        <v>-4.6883978173728807E-3</v>
      </c>
      <c r="D129">
        <f>(Prices!M129 - Prices!M128) / Prices!M128</f>
        <v>-2.4938833204587395E-3</v>
      </c>
      <c r="E129">
        <f>(Prices!N129 - Prices!N128) / Prices!N128</f>
        <v>-1.1670312947568984E-2</v>
      </c>
      <c r="F129">
        <f>(Prices!O129 - Prices!O128) / Prices!O128</f>
        <v>-1.3262925915186245E-2</v>
      </c>
    </row>
    <row r="130" spans="1:6">
      <c r="A130" s="2">
        <v>43654</v>
      </c>
      <c r="B130">
        <f>(Prices!C130 - Prices!C129) / Prices!C129</f>
        <v>-5.4045784276247942E-4</v>
      </c>
      <c r="C130">
        <f>(Prices!E130 - Prices!E129) / Prices!E129</f>
        <v>-1.2074161639386004E-4</v>
      </c>
      <c r="D130">
        <f>(Prices!M130 - Prices!M129) / Prices!M129</f>
        <v>-3.5652050444682522E-4</v>
      </c>
      <c r="E130">
        <f>(Prices!N130 - Prices!N129) / Prices!N129</f>
        <v>1.0495557614679E-3</v>
      </c>
      <c r="F130">
        <f>(Prices!O130 - Prices!O129) / Prices!O129</f>
        <v>1.3595286930349671E-3</v>
      </c>
    </row>
    <row r="131" spans="1:6">
      <c r="A131" s="2">
        <v>43655</v>
      </c>
      <c r="B131">
        <f>(Prices!C131 - Prices!C130) / Prices!C130</f>
        <v>-2.7000371007542939E-4</v>
      </c>
      <c r="C131">
        <f>(Prices!E131 - Prices!E130) / Prices!E130</f>
        <v>-1.3290979545526702E-3</v>
      </c>
      <c r="D131">
        <f>(Prices!M131 - Prices!M130) / Prices!M130</f>
        <v>8.9303953417290349E-4</v>
      </c>
      <c r="E131">
        <f>(Prices!N131 - Prices!N130) / Prices!N130</f>
        <v>-2.6164928242470675E-4</v>
      </c>
      <c r="F131">
        <f>(Prices!O131 - Prices!O130) / Prices!O130</f>
        <v>-3.772529772765943E-4</v>
      </c>
    </row>
    <row r="132" spans="1:6">
      <c r="A132" s="2">
        <v>43656</v>
      </c>
      <c r="B132">
        <f>(Prices!C132 - Prices!C131) / Prices!C131</f>
        <v>7.2042446273569796E-4</v>
      </c>
      <c r="C132">
        <f>(Prices!E132 - Prices!E131) / Prices!E131</f>
        <v>8.4708763151665717E-4</v>
      </c>
      <c r="D132">
        <f>(Prices!M132 - Prices!M131) / Prices!M131</f>
        <v>2.1410729154279404E-3</v>
      </c>
      <c r="E132">
        <f>(Prices!N132 - Prices!N131) / Prices!N131</f>
        <v>-5.505966085695097E-3</v>
      </c>
      <c r="F132">
        <f>(Prices!O132 - Prices!O131) / Prices!O131</f>
        <v>-5.5067138336067157E-3</v>
      </c>
    </row>
    <row r="133" spans="1:6">
      <c r="A133" s="2">
        <v>43657</v>
      </c>
      <c r="B133">
        <f>(Prices!C133 - Prices!C132) / Prices!C132</f>
        <v>-3.6910020350041837E-3</v>
      </c>
      <c r="C133">
        <f>(Prices!E133 - Prices!E132) / Prices!E132</f>
        <v>-3.2637765385244663E-3</v>
      </c>
      <c r="D133">
        <f>(Prices!M133 - Prices!M132) / Prices!M132</f>
        <v>-2.8490079837624497E-3</v>
      </c>
      <c r="E133">
        <f>(Prices!N133 - Prices!N132) / Prices!N132</f>
        <v>-1.3182513766364342E-2</v>
      </c>
      <c r="F133">
        <f>(Prices!O133 - Prices!O132) / Prices!O132</f>
        <v>-1.3350558128338278E-2</v>
      </c>
    </row>
    <row r="134" spans="1:6">
      <c r="A134" s="2">
        <v>43658</v>
      </c>
      <c r="B134">
        <f>(Prices!C134 - Prices!C133) / Prices!C133</f>
        <v>1.0846871432617393E-3</v>
      </c>
      <c r="C134">
        <f>(Prices!E134 - Prices!E133) / Prices!E133</f>
        <v>8.4891845641756416E-4</v>
      </c>
      <c r="D134">
        <f>(Prices!M134 - Prices!M133) / Prices!M133</f>
        <v>1.0717317496399519E-3</v>
      </c>
      <c r="E134">
        <f>(Prices!N134 - Prices!N133) / Prices!N133</f>
        <v>1.3360385650087864E-3</v>
      </c>
      <c r="F134">
        <f>(Prices!O134 - Prices!O133) / Prices!O133</f>
        <v>1.1528749304122003E-3</v>
      </c>
    </row>
    <row r="135" spans="1:6">
      <c r="A135" s="2">
        <v>43661</v>
      </c>
      <c r="B135">
        <f>(Prices!C135 - Prices!C134) / Prices!C134</f>
        <v>1.4443241369346638E-3</v>
      </c>
      <c r="C135">
        <f>(Prices!E135 - Prices!E134) / Prices!E134</f>
        <v>1.4541820918413861E-3</v>
      </c>
      <c r="D135">
        <f>(Prices!M135 - Prices!M134) / Prices!M134</f>
        <v>2.3185390873777111E-3</v>
      </c>
      <c r="E135">
        <f>(Prices!N135 - Prices!N134) / Prices!N134</f>
        <v>5.8693106427656601E-3</v>
      </c>
      <c r="F135">
        <f>(Prices!O135 - Prices!O134) / Prices!O134</f>
        <v>5.7594232298725338E-3</v>
      </c>
    </row>
    <row r="136" spans="1:6">
      <c r="A136" s="2">
        <v>43662</v>
      </c>
      <c r="B136">
        <f>(Prices!C136 - Prices!C135) / Prices!C135</f>
        <v>-1.0817014497392404E-3</v>
      </c>
      <c r="C136">
        <f>(Prices!E136 - Prices!E135) / Prices!E135</f>
        <v>-1.3309158932554137E-3</v>
      </c>
      <c r="D136">
        <f>(Prices!M136 - Prices!M135) / Prices!M135</f>
        <v>-1.6013898784338326E-3</v>
      </c>
      <c r="E136">
        <f>(Prices!N136 - Prices!N135) / Prices!N135</f>
        <v>-3.1832743888625648E-3</v>
      </c>
      <c r="F136">
        <f>(Prices!O136 - Prices!O135) / Prices!O135</f>
        <v>-2.9772832283551692E-3</v>
      </c>
    </row>
    <row r="137" spans="1:6">
      <c r="A137" s="2">
        <v>43663</v>
      </c>
      <c r="B137">
        <f>(Prices!C137 - Prices!C136) / Prices!C136</f>
        <v>2.6164534663544337E-3</v>
      </c>
      <c r="C137">
        <f>(Prices!E137 - Prices!E136) / Prices!E136</f>
        <v>3.0282103464523758E-3</v>
      </c>
      <c r="D137">
        <f>(Prices!M137 - Prices!M136) / Prices!M136</f>
        <v>2.1388690018128939E-3</v>
      </c>
      <c r="E137">
        <f>(Prices!N137 - Prices!N136) / Prices!N136</f>
        <v>1.0644860800361297E-2</v>
      </c>
      <c r="F137">
        <f>(Prices!O137 - Prices!O136) / Prices!O136</f>
        <v>1.0797865276687241E-2</v>
      </c>
    </row>
    <row r="138" spans="1:6">
      <c r="A138" s="2">
        <v>43664</v>
      </c>
      <c r="B138">
        <f>(Prices!C138 - Prices!C137) / Prices!C137</f>
        <v>1.6199466745909134E-3</v>
      </c>
      <c r="C138">
        <f>(Prices!E138 - Prices!E137) / Prices!E137</f>
        <v>1.8119085458957805E-3</v>
      </c>
      <c r="D138">
        <f>(Prices!M138 - Prices!M137) / Prices!M137</f>
        <v>1.6011352319710134E-3</v>
      </c>
      <c r="E138">
        <f>(Prices!N138 - Prices!N137) / Prices!N137</f>
        <v>2.630009187572137E-4</v>
      </c>
      <c r="F138">
        <f>(Prices!O138 - Prices!O137) / Prices!O137</f>
        <v>7.5499963671921236E-5</v>
      </c>
    </row>
    <row r="139" spans="1:6">
      <c r="A139" s="2">
        <v>43665</v>
      </c>
      <c r="B139">
        <f>(Prices!C139 - Prices!C138) / Prices!C138</f>
        <v>-1.1681104368979991E-3</v>
      </c>
      <c r="C139">
        <f>(Prices!E139 - Prices!E138) / Prices!E138</f>
        <v>-1.0852455848947866E-3</v>
      </c>
      <c r="D139">
        <f>(Prices!M139 - Prices!M138) / Prices!M138</f>
        <v>-8.8839243680935366E-4</v>
      </c>
      <c r="E139">
        <f>(Prices!N139 - Prices!N138) / Prices!N138</f>
        <v>-2.1062833047656767E-3</v>
      </c>
      <c r="F139">
        <f>(Prices!O139 - Prices!O138) / Prices!O138</f>
        <v>-2.3480865115739309E-3</v>
      </c>
    </row>
    <row r="140" spans="1:6">
      <c r="A140" s="2">
        <v>43668</v>
      </c>
      <c r="B140">
        <f>(Prices!C140 - Prices!C139) / Prices!C139</f>
        <v>1.2589797912150639E-3</v>
      </c>
      <c r="C140">
        <f>(Prices!E140 - Prices!E139) / Prices!E139</f>
        <v>1.0864246224195884E-3</v>
      </c>
      <c r="D140">
        <f>(Prices!M140 - Prices!M139) / Prices!M139</f>
        <v>5.3330381671588118E-4</v>
      </c>
      <c r="E140">
        <f>(Prices!N140 - Prices!N139) / Prices!N139</f>
        <v>1.3191830656197978E-3</v>
      </c>
      <c r="F140">
        <f>(Prices!O140 - Prices!O139) / Prices!O139</f>
        <v>1.8980525834571161E-3</v>
      </c>
    </row>
    <row r="141" spans="1:6">
      <c r="A141" s="2">
        <v>43669</v>
      </c>
      <c r="B141">
        <f>(Prices!C141 - Prices!C140) / Prices!C140</f>
        <v>-9.8807218096109029E-4</v>
      </c>
      <c r="C141">
        <f>(Prices!E141 - Prices!E140) / Prices!E140</f>
        <v>-8.4378344492434245E-4</v>
      </c>
      <c r="D141">
        <f>(Prices!M141 - Prices!M140) / Prices!M140</f>
        <v>-8.881090486940979E-4</v>
      </c>
      <c r="E141">
        <f>(Prices!N141 - Prices!N140) / Prices!N140</f>
        <v>-5.005496232338081E-3</v>
      </c>
      <c r="F141">
        <f>(Prices!O141 - Prices!O140) / Prices!O140</f>
        <v>-5.4568539976851864E-3</v>
      </c>
    </row>
    <row r="142" spans="1:6">
      <c r="A142" s="2">
        <v>43670</v>
      </c>
      <c r="B142">
        <f>(Prices!C142 - Prices!C141) / Prices!C141</f>
        <v>1.4389169694483915E-3</v>
      </c>
      <c r="C142">
        <f>(Prices!E142 - Prices!E141) / Prices!E141</f>
        <v>9.6555157217008435E-4</v>
      </c>
      <c r="D142">
        <f>(Prices!M142 - Prices!M141) / Prices!M141</f>
        <v>3.5540513185502331E-4</v>
      </c>
      <c r="E142">
        <f>(Prices!N142 - Prices!N141) / Prices!N141</f>
        <v>3.9718549926909289E-3</v>
      </c>
      <c r="F142">
        <f>(Prices!O142 - Prices!O141) / Prices!O141</f>
        <v>4.3443022735055823E-3</v>
      </c>
    </row>
    <row r="143" spans="1:6">
      <c r="A143" s="2">
        <v>43671</v>
      </c>
      <c r="B143">
        <f>(Prices!C143 - Prices!C142) / Prices!C142</f>
        <v>-1.5266114163054111E-3</v>
      </c>
      <c r="C143">
        <f>(Prices!E143 - Prices!E142) / Prices!E142</f>
        <v>-1.0852254935841865E-3</v>
      </c>
      <c r="D143">
        <f>(Prices!M143 - Prices!M142) / Prices!M142</f>
        <v>-1.0666933047282585E-3</v>
      </c>
      <c r="E143">
        <f>(Prices!N143 - Prices!N142) / Prices!N142</f>
        <v>-4.7474183703901602E-3</v>
      </c>
      <c r="F143">
        <f>(Prices!O143 - Prices!O142) / Prices!O142</f>
        <v>-4.7805866935956183E-3</v>
      </c>
    </row>
    <row r="144" spans="1:6">
      <c r="A144" s="2">
        <v>43672</v>
      </c>
      <c r="B144">
        <f>(Prices!C144 - Prices!C143) / Prices!C143</f>
        <v>1.8004559232321851E-4</v>
      </c>
      <c r="C144">
        <f>(Prices!E144 - Prices!E143) / Prices!E143</f>
        <v>0</v>
      </c>
      <c r="D144">
        <f>(Prices!M144 - Prices!M143) / Prices!M143</f>
        <v>-1.4230617826481197E-3</v>
      </c>
      <c r="E144">
        <f>(Prices!N144 - Prices!N143) / Prices!N143</f>
        <v>2.6501297343212138E-3</v>
      </c>
      <c r="F144">
        <f>(Prices!O144 - Prices!O143) / Prices!O143</f>
        <v>2.3629142739605294E-3</v>
      </c>
    </row>
    <row r="145" spans="1:6">
      <c r="A145" s="2">
        <v>43675</v>
      </c>
      <c r="B145">
        <f>(Prices!C145 - Prices!C144) / Prices!C144</f>
        <v>4.4966221782830778E-4</v>
      </c>
      <c r="C145">
        <f>(Prices!E145 - Prices!E144) / Prices!E144</f>
        <v>6.034591350337461E-4</v>
      </c>
      <c r="D145">
        <f>(Prices!M145 - Prices!M144) / Prices!M144</f>
        <v>-3.5625097211098222E-4</v>
      </c>
      <c r="E145">
        <f>(Prices!N145 - Prices!N144) / Prices!N144</f>
        <v>0</v>
      </c>
      <c r="F145">
        <f>(Prices!O145 - Prices!O144) / Prices!O144</f>
        <v>3.0444735357724003E-4</v>
      </c>
    </row>
    <row r="146" spans="1:6">
      <c r="A146" s="2">
        <v>43676</v>
      </c>
      <c r="B146">
        <f>(Prices!C146 - Prices!C145) / Prices!C145</f>
        <v>-9.0254357531437921E-5</v>
      </c>
      <c r="C146">
        <f>(Prices!E146 - Prices!E145) / Prices!E145</f>
        <v>-2.4132704518832241E-4</v>
      </c>
      <c r="D146">
        <f>(Prices!M146 - Prices!M145) / Prices!M145</f>
        <v>1.4260272220159773E-3</v>
      </c>
      <c r="E146">
        <f>(Prices!N146 - Prices!N145) / Prices!N145</f>
        <v>2.6428229417408437E-3</v>
      </c>
      <c r="F146">
        <f>(Prices!O146 - Prices!O145) / Prices!O145</f>
        <v>2.4335850603184055E-3</v>
      </c>
    </row>
    <row r="147" spans="1:6">
      <c r="A147" s="2">
        <v>43677</v>
      </c>
      <c r="B147">
        <f>(Prices!C147 - Prices!C146) / Prices!C146</f>
        <v>4.498301071900179E-4</v>
      </c>
      <c r="C147">
        <f>(Prices!E147 - Prices!E146) / Prices!E146</f>
        <v>1.2064815400871457E-3</v>
      </c>
      <c r="D147">
        <f>(Prices!M147 - Prices!M146) / Prices!M146</f>
        <v>1.6020175829858923E-3</v>
      </c>
      <c r="E147">
        <f>(Prices!N147 - Prices!N146) / Prices!N146</f>
        <v>7.643508665339427E-3</v>
      </c>
      <c r="F147">
        <f>(Prices!O147 - Prices!O146) / Prices!O146</f>
        <v>8.0405437485818344E-3</v>
      </c>
    </row>
    <row r="148" spans="1:6">
      <c r="A148" s="2">
        <v>43678</v>
      </c>
      <c r="B148">
        <f>(Prices!C148 - Prices!C147) / Prices!C147</f>
        <v>7.8352304083430906E-3</v>
      </c>
      <c r="C148">
        <f>(Prices!E148 - Prices!E147) / Prices!E147</f>
        <v>7.1608376442386266E-3</v>
      </c>
      <c r="D148">
        <f>(Prices!M148 - Prices!M147) / Prices!M147</f>
        <v>3.738200880544407E-3</v>
      </c>
      <c r="E148">
        <f>(Prices!N148 - Prices!N147) / Prices!N147</f>
        <v>1.8926256377850982E-2</v>
      </c>
      <c r="F148">
        <f>(Prices!O148 - Prices!O147) / Prices!O147</f>
        <v>1.9860421965021229E-2</v>
      </c>
    </row>
    <row r="149" spans="1:6">
      <c r="A149" s="2">
        <v>43679</v>
      </c>
      <c r="B149">
        <f>(Prices!C149 - Prices!C148) / Prices!C148</f>
        <v>3.5677515446575414E-4</v>
      </c>
      <c r="C149">
        <f>(Prices!E149 - Prices!E148) / Prices!E148</f>
        <v>9.5972730506918038E-4</v>
      </c>
      <c r="D149">
        <f>(Prices!M149 - Prices!M148) / Prices!M148</f>
        <v>1.7698900568857828E-4</v>
      </c>
      <c r="E149">
        <f>(Prices!N149 - Prices!N148) / Prices!N148</f>
        <v>9.0048012143228006E-3</v>
      </c>
      <c r="F149">
        <f>(Prices!O149 - Prices!O148) / Prices!O148</f>
        <v>9.2413441817671121E-3</v>
      </c>
    </row>
    <row r="150" spans="1:6">
      <c r="A150" s="2">
        <v>43682</v>
      </c>
      <c r="B150">
        <f>(Prices!C150 - Prices!C149) / Prices!C149</f>
        <v>4.3771019303486553E-3</v>
      </c>
      <c r="C150">
        <f>(Prices!E150 - Prices!E149) / Prices!E149</f>
        <v>4.3120972252452807E-3</v>
      </c>
      <c r="D150">
        <f>(Prices!M150 - Prices!M149) / Prices!M149</f>
        <v>3.7237050605118615E-3</v>
      </c>
      <c r="E150">
        <f>(Prices!N150 - Prices!N149) / Prices!N149</f>
        <v>1.7082385643632458E-2</v>
      </c>
      <c r="F150">
        <f>(Prices!O150 - Prices!O149) / Prices!O149</f>
        <v>1.7288057670701285E-2</v>
      </c>
    </row>
    <row r="151" spans="1:6">
      <c r="A151" s="2">
        <v>43683</v>
      </c>
      <c r="B151">
        <f>(Prices!C151 - Prices!C150) / Prices!C150</f>
        <v>2.6682424759456175E-3</v>
      </c>
      <c r="C151">
        <f>(Prices!E151 - Prices!E150) / Prices!E150</f>
        <v>2.5046906024008596E-3</v>
      </c>
      <c r="D151">
        <f>(Prices!M151 - Prices!M150) / Prices!M150</f>
        <v>2.8259194034933313E-3</v>
      </c>
      <c r="E151">
        <f>(Prices!N151 - Prices!N150) / Prices!N150</f>
        <v>7.5209595965085325E-3</v>
      </c>
      <c r="F151">
        <f>(Prices!O151 - Prices!O150) / Prices!O150</f>
        <v>7.9931479223958549E-3</v>
      </c>
    </row>
    <row r="152" spans="1:6">
      <c r="A152" s="2">
        <v>43684</v>
      </c>
      <c r="B152">
        <f>(Prices!C152 - Prices!C151) / Prices!C151</f>
        <v>-5.3235810560619461E-4</v>
      </c>
      <c r="C152">
        <f>(Prices!E152 - Prices!E151) / Prices!E151</f>
        <v>0</v>
      </c>
      <c r="D152">
        <f>(Prices!M152 - Prices!M151) / Prices!M151</f>
        <v>1.760586810283527E-4</v>
      </c>
      <c r="E152">
        <f>(Prices!N152 - Prices!N151) / Prices!N151</f>
        <v>9.9520294918015E-4</v>
      </c>
      <c r="F152">
        <f>(Prices!O152 - Prices!O151) / Prices!O151</f>
        <v>3.5759391553977644E-4</v>
      </c>
    </row>
    <row r="153" spans="1:6">
      <c r="A153" s="2">
        <v>43685</v>
      </c>
      <c r="B153">
        <f>(Prices!C153 - Prices!C152) / Prices!C152</f>
        <v>9.762122688157938E-4</v>
      </c>
      <c r="C153">
        <f>(Prices!E153 - Prices!E152) / Prices!E152</f>
        <v>8.3255552623234038E-4</v>
      </c>
      <c r="D153">
        <f>(Prices!M153 - Prices!M152) / Prices!M152</f>
        <v>2.8180533049471045E-3</v>
      </c>
      <c r="E153">
        <f>(Prices!N153 - Prices!N152) / Prices!N152</f>
        <v>1.7401005194776907E-3</v>
      </c>
      <c r="F153">
        <f>(Prices!O153 - Prices!O152) / Prices!O152</f>
        <v>2.1418616659068775E-3</v>
      </c>
    </row>
    <row r="154" spans="1:6">
      <c r="A154" s="2">
        <v>43686</v>
      </c>
      <c r="B154">
        <f>(Prices!C154 - Prices!C153) / Prices!C153</f>
        <v>-1.3303054937362183E-3</v>
      </c>
      <c r="C154">
        <f>(Prices!E154 - Prices!E153) / Prices!E153</f>
        <v>-1.7822822377791556E-3</v>
      </c>
      <c r="D154">
        <f>(Prices!M154 - Prices!M153) / Prices!M153</f>
        <v>-8.777496547441964E-4</v>
      </c>
      <c r="E154">
        <f>(Prices!N154 - Prices!N153) / Prices!N153</f>
        <v>-1.9851994491267601E-3</v>
      </c>
      <c r="F154">
        <f>(Prices!O154 - Prices!O153) / Prices!O153</f>
        <v>-1.9947592583092139E-3</v>
      </c>
    </row>
    <row r="155" spans="1:6">
      <c r="A155" s="2">
        <v>43689</v>
      </c>
      <c r="B155">
        <f>(Prices!C155 - Prices!C154) / Prices!C154</f>
        <v>3.6407144577523263E-3</v>
      </c>
      <c r="C155">
        <f>(Prices!E155 - Prices!E154) / Prices!E154</f>
        <v>4.4053727403537421E-3</v>
      </c>
      <c r="D155">
        <f>(Prices!M155 - Prices!M154) / Prices!M154</f>
        <v>4.5701520324781903E-3</v>
      </c>
      <c r="E155">
        <f>(Prices!N155 - Prices!N154) / Prices!N154</f>
        <v>2.0388486451040567E-2</v>
      </c>
      <c r="F155">
        <f>(Prices!O155 - Prices!O154) / Prices!O154</f>
        <v>2.084888451751183E-2</v>
      </c>
    </row>
    <row r="156" spans="1:6">
      <c r="A156" s="2">
        <v>43690</v>
      </c>
      <c r="B156">
        <f>(Prices!C156 - Prices!C155) / Prices!C155</f>
        <v>-1.4157823754095339E-3</v>
      </c>
      <c r="C156">
        <f>(Prices!E156 - Prices!E155) / Prices!E155</f>
        <v>-1.5409209637137439E-3</v>
      </c>
      <c r="D156">
        <f>(Prices!M156 - Prices!M155) / Prices!M155</f>
        <v>-1.9251149402154377E-3</v>
      </c>
      <c r="E156">
        <f>(Prices!N156 - Prices!N155) / Prices!N155</f>
        <v>-3.4119555447170965E-3</v>
      </c>
      <c r="F156">
        <f>(Prices!O156 - Prices!O155) / Prices!O155</f>
        <v>-3.4268011674092138E-3</v>
      </c>
    </row>
    <row r="157" spans="1:6">
      <c r="A157" s="2">
        <v>43691</v>
      </c>
      <c r="B157">
        <f>(Prices!C157 - Prices!C156) / Prices!C156</f>
        <v>3.1003521397611864E-3</v>
      </c>
      <c r="C157">
        <f>(Prices!E157 - Prices!E156) / Prices!E156</f>
        <v>3.5623922293591946E-3</v>
      </c>
      <c r="D157">
        <f>(Prices!M157 - Prices!M156) / Prices!M156</f>
        <v>2.6297293642257419E-3</v>
      </c>
      <c r="E157">
        <f>(Prices!N157 - Prices!N156) / Prices!N156</f>
        <v>2.2005140699735488E-2</v>
      </c>
      <c r="F157">
        <f>(Prices!O157 - Prices!O156) / Prices!O156</f>
        <v>2.2528926805377172E-2</v>
      </c>
    </row>
    <row r="158" spans="1:6">
      <c r="A158" s="2">
        <v>43692</v>
      </c>
      <c r="B158">
        <f>(Prices!C158 - Prices!C157) / Prices!C157</f>
        <v>4.5924042458731886E-3</v>
      </c>
      <c r="C158">
        <f>(Prices!E158 - Prices!E157) / Prices!E157</f>
        <v>4.8512224292342268E-3</v>
      </c>
      <c r="D158">
        <f>(Prices!M158 - Prices!M157) / Prices!M157</f>
        <v>4.0217991831698061E-3</v>
      </c>
      <c r="E158">
        <f>(Prices!N158 - Prices!N157) / Prices!N157</f>
        <v>1.1004669603880152E-2</v>
      </c>
      <c r="F158">
        <f>(Prices!O158 - Prices!O157) / Prices!O157</f>
        <v>1.1120210949079199E-2</v>
      </c>
    </row>
    <row r="159" spans="1:6">
      <c r="A159" s="2">
        <v>43693</v>
      </c>
      <c r="B159">
        <f>(Prices!C159 - Prices!C158) / Prices!C158</f>
        <v>-7.914575297059723E-4</v>
      </c>
      <c r="C159">
        <f>(Prices!E159 - Prices!E158) / Prices!E158</f>
        <v>-1.0594468991650097E-3</v>
      </c>
      <c r="D159">
        <f>(Prices!M159 - Prices!M158) / Prices!M158</f>
        <v>-2.6124095824443935E-3</v>
      </c>
      <c r="E159">
        <f>(Prices!N159 - Prices!N158) / Prices!N158</f>
        <v>-8.5185305577985208E-3</v>
      </c>
      <c r="F159">
        <f>(Prices!O159 - Prices!O158) / Prices!O158</f>
        <v>-8.0107565612577598E-3</v>
      </c>
    </row>
    <row r="160" spans="1:6">
      <c r="A160" s="2">
        <v>43696</v>
      </c>
      <c r="B160">
        <f>(Prices!C160 - Prices!C159) / Prices!C159</f>
        <v>-2.6389679968136493E-3</v>
      </c>
      <c r="C160">
        <f>(Prices!E160 - Prices!E159) / Prices!E159</f>
        <v>-3.1825791829930431E-3</v>
      </c>
      <c r="D160">
        <f>(Prices!M160 - Prices!M159) / Prices!M159</f>
        <v>-4.0160969899687721E-3</v>
      </c>
      <c r="E160">
        <f>(Prices!N160 - Prices!N159) / Prices!N159</f>
        <v>-1.2888123679804657E-2</v>
      </c>
      <c r="F160">
        <f>(Prices!O160 - Prices!O159) / Prices!O159</f>
        <v>-1.4302241981174997E-2</v>
      </c>
    </row>
    <row r="161" spans="1:6">
      <c r="A161" s="2">
        <v>43697</v>
      </c>
      <c r="B161">
        <f>(Prices!C161 - Prices!C160) / Prices!C160</f>
        <v>2.7344795007162134E-3</v>
      </c>
      <c r="C161">
        <f>(Prices!E161 - Prices!E160) / Prices!E160</f>
        <v>2.6010851291523034E-3</v>
      </c>
      <c r="D161">
        <f>(Prices!M161 - Prices!M160) / Prices!M160</f>
        <v>1.4024773331262693E-3</v>
      </c>
      <c r="E161">
        <f>(Prices!N161 - Prices!N160) / Prices!N160</f>
        <v>9.4296255559108214E-3</v>
      </c>
      <c r="F161">
        <f>(Prices!O161 - Prices!O160) / Prices!O160</f>
        <v>1.0344407811311185E-2</v>
      </c>
    </row>
    <row r="162" spans="1:6">
      <c r="A162" s="2">
        <v>43698</v>
      </c>
      <c r="B162">
        <f>(Prices!C162 - Prices!C161) / Prices!C161</f>
        <v>-5.2803646901120646E-4</v>
      </c>
      <c r="C162">
        <f>(Prices!E162 - Prices!E161) / Prices!E161</f>
        <v>-4.7194427476467626E-4</v>
      </c>
      <c r="D162">
        <f>(Prices!M162 - Prices!M161) / Prices!M161</f>
        <v>-1.0505533518084251E-3</v>
      </c>
      <c r="E162">
        <f>(Prices!N162 - Prices!N161) / Prices!N161</f>
        <v>-5.988370218182955E-3</v>
      </c>
      <c r="F162">
        <f>(Prices!O162 - Prices!O161) / Prices!O161</f>
        <v>-6.665076053243563E-3</v>
      </c>
    </row>
    <row r="163" spans="1:6">
      <c r="A163" s="2">
        <v>43699</v>
      </c>
      <c r="B163">
        <f>(Prices!C163 - Prices!C162) / Prices!C162</f>
        <v>-2.6400486433145933E-3</v>
      </c>
      <c r="C163">
        <f>(Prices!E163 - Prices!E162) / Prices!E162</f>
        <v>-1.887582754098973E-3</v>
      </c>
      <c r="D163">
        <f>(Prices!M163 - Prices!M162) / Prices!M162</f>
        <v>-8.758195786369062E-4</v>
      </c>
      <c r="E163">
        <f>(Prices!N163 - Prices!N162) / Prices!N162</f>
        <v>-6.5056811714756923E-3</v>
      </c>
      <c r="F163">
        <f>(Prices!O163 - Prices!O162) / Prices!O162</f>
        <v>-6.6407466373467703E-3</v>
      </c>
    </row>
    <row r="164" spans="1:6">
      <c r="A164" s="2">
        <v>43700</v>
      </c>
      <c r="B164">
        <f>(Prices!C164 - Prices!C163) / Prices!C163</f>
        <v>4.0589620704836503E-3</v>
      </c>
      <c r="C164">
        <f>(Prices!E164 - Prices!E163) / Prices!E163</f>
        <v>3.6653723958310672E-3</v>
      </c>
      <c r="D164">
        <f>(Prices!M164 - Prices!M163) / Prices!M163</f>
        <v>5.6129442866937451E-3</v>
      </c>
      <c r="E164">
        <f>(Prices!N164 - Prices!N163) / Prices!N163</f>
        <v>1.5521923816639686E-2</v>
      </c>
      <c r="F164">
        <f>(Prices!O164 - Prices!O163) / Prices!O163</f>
        <v>1.6433912685505769E-2</v>
      </c>
    </row>
    <row r="165" spans="1:6">
      <c r="A165" s="2">
        <v>43703</v>
      </c>
      <c r="B165">
        <f>(Prices!C165 - Prices!C164) / Prices!C164</f>
        <v>-4.3888055973619928E-4</v>
      </c>
      <c r="C165">
        <f>(Prices!E165 - Prices!E164) / Prices!E164</f>
        <v>-5.8946359030037068E-4</v>
      </c>
      <c r="D165">
        <f>(Prices!M165 - Prices!M164) / Prices!M164</f>
        <v>-8.7244997870947769E-4</v>
      </c>
      <c r="E165">
        <f>(Prices!N165 - Prices!N164) / Prices!N164</f>
        <v>-3.3426883991370727E-3</v>
      </c>
      <c r="F165">
        <f>(Prices!O165 - Prices!O164) / Prices!O164</f>
        <v>-4.0414257558913768E-3</v>
      </c>
    </row>
    <row r="166" spans="1:6">
      <c r="A166" s="2">
        <v>43704</v>
      </c>
      <c r="B166">
        <f>(Prices!C166 - Prices!C165) / Prices!C165</f>
        <v>3.1648960003986459E-3</v>
      </c>
      <c r="C166">
        <f>(Prices!E166 - Prices!E165) / Prices!E165</f>
        <v>3.4183894888454207E-3</v>
      </c>
      <c r="D166">
        <f>(Prices!M166 - Prices!M165) / Prices!M165</f>
        <v>4.7137811793704146E-3</v>
      </c>
      <c r="E166">
        <f>(Prices!N166 - Prices!N165) / Prices!N165</f>
        <v>1.4378010616070202E-2</v>
      </c>
      <c r="F166">
        <f>(Prices!O166 - Prices!O165) / Prices!O165</f>
        <v>1.5408502767998395E-2</v>
      </c>
    </row>
    <row r="167" spans="1:6">
      <c r="A167" s="2">
        <v>43705</v>
      </c>
      <c r="B167">
        <f>(Prices!C167 - Prices!C166) / Prices!C166</f>
        <v>8.7329296262874968E-5</v>
      </c>
      <c r="C167">
        <f>(Prices!E167 - Prices!E166) / Prices!E166</f>
        <v>3.5231371223340202E-4</v>
      </c>
      <c r="D167">
        <f>(Prices!M167 - Prices!M166) / Prices!M166</f>
        <v>1.3902160763362916E-3</v>
      </c>
      <c r="E167">
        <f>(Prices!N167 - Prices!N166) / Prices!N166</f>
        <v>1.1810047769560388E-3</v>
      </c>
      <c r="F167">
        <f>(Prices!O167 - Prices!O166) / Prices!O166</f>
        <v>1.2873303051246401E-3</v>
      </c>
    </row>
    <row r="168" spans="1:6">
      <c r="A168" s="2">
        <v>43706</v>
      </c>
      <c r="B168">
        <f>(Prices!C168 - Prices!C167) / Prices!C167</f>
        <v>-6.1333459589253279E-4</v>
      </c>
      <c r="C168">
        <f>(Prices!E168 - Prices!E167) / Prices!E167</f>
        <v>-5.8673063986049829E-4</v>
      </c>
      <c r="D168">
        <f>(Prices!M168 - Prices!M167) / Prices!M167</f>
        <v>1.388119056927255E-3</v>
      </c>
      <c r="E168">
        <f>(Prices!N168 - Prices!N167) / Prices!N167</f>
        <v>-3.5398041396680008E-3</v>
      </c>
      <c r="F168">
        <f>(Prices!O168 - Prices!O167) / Prices!O167</f>
        <v>-3.7889325033803214E-3</v>
      </c>
    </row>
    <row r="169" spans="1:6">
      <c r="A169" s="2">
        <v>43707</v>
      </c>
      <c r="B169">
        <f>(Prices!C169 - Prices!C168) / Prices!C168</f>
        <v>8.7727968267870427E-4</v>
      </c>
      <c r="C169">
        <f>(Prices!E169 - Prices!E168) / Prices!E168</f>
        <v>-1.1706910839172555E-4</v>
      </c>
      <c r="D169">
        <f>(Prices!M169 - Prices!M168) / Prices!M168</f>
        <v>-4.6784076303419478E-3</v>
      </c>
      <c r="E169">
        <f>(Prices!N169 - Prices!N168) / Prices!N168</f>
        <v>1.184018218059066E-3</v>
      </c>
      <c r="F169">
        <f>(Prices!O169 - Prices!O168) / Prices!O168</f>
        <v>2.7160977013697109E-4</v>
      </c>
    </row>
    <row r="170" spans="1:6">
      <c r="A170" s="2">
        <v>43711</v>
      </c>
      <c r="B170">
        <f>(Prices!C170 - Prices!C169) / Prices!C169</f>
        <v>-2.3738832477125543E-4</v>
      </c>
      <c r="C170">
        <f>(Prices!E170 - Prices!E169) / Prices!E169</f>
        <v>9.1817576108965075E-4</v>
      </c>
      <c r="D170">
        <f>(Prices!M170 - Prices!M169) / Prices!M169</f>
        <v>-7.1470244552090121E-4</v>
      </c>
      <c r="E170">
        <f>(Prices!N170 - Prices!N169) / Prices!N169</f>
        <v>4.9793873011267471E-4</v>
      </c>
      <c r="F170">
        <f>(Prices!O170 - Prices!O169) / Prices!O169</f>
        <v>1.2926949928115643E-3</v>
      </c>
    </row>
    <row r="171" spans="1:6">
      <c r="A171" s="2">
        <v>43712</v>
      </c>
      <c r="B171">
        <f>(Prices!C171 - Prices!C170) / Prices!C170</f>
        <v>1.7568824313118731E-3</v>
      </c>
      <c r="C171">
        <f>(Prices!E171 - Prices!E170) / Prices!E170</f>
        <v>1.8819755904828028E-3</v>
      </c>
      <c r="D171">
        <f>(Prices!M171 - Prices!M170) / Prices!M170</f>
        <v>2.2675398571668707E-3</v>
      </c>
      <c r="E171">
        <f>(Prices!N171 - Prices!N170) / Prices!N170</f>
        <v>7.1055545995391391E-4</v>
      </c>
      <c r="F171">
        <f>(Prices!O171 - Prices!O170) / Prices!O170</f>
        <v>1.4942758441008905E-3</v>
      </c>
    </row>
    <row r="172" spans="1:6">
      <c r="A172" s="2">
        <v>43713</v>
      </c>
      <c r="B172">
        <f>(Prices!C172 - Prices!C171) / Prices!C171</f>
        <v>-4.2961772075735807E-3</v>
      </c>
      <c r="C172">
        <f>(Prices!E172 - Prices!E171) / Prices!E171</f>
        <v>-5.1674360538951983E-3</v>
      </c>
      <c r="D172">
        <f>(Prices!M172 - Prices!M171) / Prices!M171</f>
        <v>-5.3947518986274482E-3</v>
      </c>
      <c r="E172">
        <f>(Prices!N172 - Prices!N171) / Prices!N171</f>
        <v>-1.6330847939455939E-2</v>
      </c>
      <c r="F172">
        <f>(Prices!O172 - Prices!O171) / Prices!O171</f>
        <v>-1.8110346746641748E-2</v>
      </c>
    </row>
    <row r="173" spans="1:6">
      <c r="A173" s="2">
        <v>43714</v>
      </c>
      <c r="B173">
        <f>(Prices!C173 - Prices!C172) / Prices!C172</f>
        <v>1.0561303144336872E-3</v>
      </c>
      <c r="C173">
        <f>(Prices!E173 - Prices!E172) / Prices!E172</f>
        <v>1.18044857262495E-3</v>
      </c>
      <c r="D173">
        <f>(Prices!M173 - Prices!M172) / Prices!M172</f>
        <v>1.7493859361854462E-3</v>
      </c>
      <c r="E173">
        <f>(Prices!N173 - Prices!N172) / Prices!N172</f>
        <v>5.7746037995088954E-3</v>
      </c>
      <c r="F173">
        <f>(Prices!O173 - Prices!O172) / Prices!O172</f>
        <v>7.1144843141899197E-3</v>
      </c>
    </row>
    <row r="174" spans="1:6">
      <c r="A174" s="2">
        <v>43717</v>
      </c>
      <c r="B174">
        <f>(Prices!C174 - Prices!C173) / Prices!C173</f>
        <v>-4.2223909713087777E-3</v>
      </c>
      <c r="C174">
        <f>(Prices!E174 - Prices!E173) / Prices!E173</f>
        <v>-4.5981373436055845E-3</v>
      </c>
      <c r="D174">
        <f>(Prices!M174 - Prices!M173) / Prices!M173</f>
        <v>-4.0175434015833249E-3</v>
      </c>
      <c r="E174">
        <f>(Prices!N174 - Prices!N173) / Prices!N173</f>
        <v>-1.7225219397635688E-2</v>
      </c>
      <c r="F174">
        <f>(Prices!O174 - Prices!O173) / Prices!O173</f>
        <v>-1.7764680545908164E-2</v>
      </c>
    </row>
    <row r="175" spans="1:6">
      <c r="A175" s="2">
        <v>43718</v>
      </c>
      <c r="B175">
        <f>(Prices!C175 - Prices!C174) / Prices!C174</f>
        <v>-5.3897810087243942E-3</v>
      </c>
      <c r="C175">
        <f>(Prices!E175 - Prices!E174) / Prices!E174</f>
        <v>-5.0935923951693409E-3</v>
      </c>
      <c r="D175">
        <f>(Prices!M175 - Prices!M174) / Prices!M174</f>
        <v>-5.9624534440157542E-3</v>
      </c>
      <c r="E175">
        <f>(Prices!N175 - Prices!N174) / Prices!N174</f>
        <v>-1.655291203647934E-2</v>
      </c>
      <c r="F175">
        <f>(Prices!O175 - Prices!O174) / Prices!O174</f>
        <v>-1.7527903734678031E-2</v>
      </c>
    </row>
    <row r="176" spans="1:6">
      <c r="A176" s="2">
        <v>43719</v>
      </c>
      <c r="B176">
        <f>(Prices!C176 - Prices!C175) / Prices!C175</f>
        <v>1.7797053643900154E-4</v>
      </c>
      <c r="C176">
        <f>(Prices!E176 - Prices!E175) / Prices!E175</f>
        <v>-5.9555700701399803E-4</v>
      </c>
      <c r="D176">
        <f>(Prices!M176 - Prices!M175) / Prices!M175</f>
        <v>-1.5880203550171423E-3</v>
      </c>
      <c r="E176">
        <f>(Prices!N176 - Prices!N175) / Prices!N175</f>
        <v>-1.9806633051652274E-3</v>
      </c>
      <c r="F176">
        <f>(Prices!O176 - Prices!O175) / Prices!O175</f>
        <v>-1.7774906479404919E-3</v>
      </c>
    </row>
    <row r="177" spans="1:6">
      <c r="A177" s="2">
        <v>43720</v>
      </c>
      <c r="B177">
        <f>(Prices!C177 - Prices!C176) / Prices!C176</f>
        <v>-1.5985341141693684E-3</v>
      </c>
      <c r="C177">
        <f>(Prices!E177 - Prices!E176) / Prices!E176</f>
        <v>-1.9058463562157746E-3</v>
      </c>
      <c r="D177">
        <f>(Prices!M177 - Prices!M176) / Prices!M176</f>
        <v>-3.540020535176704E-4</v>
      </c>
      <c r="E177">
        <f>(Prices!N177 - Prices!N176) / Prices!N176</f>
        <v>-5.7039993745820724E-3</v>
      </c>
      <c r="F177">
        <f>(Prices!O177 - Prices!O176) / Prices!O176</f>
        <v>-6.5505359656297737E-3</v>
      </c>
    </row>
    <row r="178" spans="1:6">
      <c r="A178" s="2">
        <v>43721</v>
      </c>
      <c r="B178">
        <f>(Prices!C178 - Prices!C177) / Prices!C177</f>
        <v>-5.9595853072879484E-3</v>
      </c>
      <c r="C178">
        <f>(Prices!E178 - Prices!E177) / Prices!E177</f>
        <v>-5.7293331910377443E-3</v>
      </c>
      <c r="D178">
        <f>(Prices!M178 - Prices!M177) / Prices!M177</f>
        <v>-5.8329067463055283E-3</v>
      </c>
      <c r="E178">
        <f>(Prices!N178 - Prices!N177) / Prices!N177</f>
        <v>-2.1700919216188164E-2</v>
      </c>
      <c r="F178">
        <f>(Prices!O178 - Prices!O177) / Prices!O177</f>
        <v>-2.1358672271095624E-2</v>
      </c>
    </row>
    <row r="179" spans="1:6">
      <c r="A179" s="2">
        <v>43724</v>
      </c>
      <c r="B179">
        <f>(Prices!C179 - Prices!C178) / Prices!C178</f>
        <v>2.6845692354208737E-3</v>
      </c>
      <c r="C179">
        <f>(Prices!E179 - Prices!E178) / Prices!E178</f>
        <v>2.6415397498835442E-3</v>
      </c>
      <c r="D179">
        <f>(Prices!M179 - Prices!M178) / Prices!M178</f>
        <v>5.1562572241999217E-3</v>
      </c>
      <c r="E179">
        <f>(Prices!N179 - Prices!N178) / Prices!N178</f>
        <v>1.2493205732735374E-2</v>
      </c>
      <c r="F179">
        <f>(Prices!O179 - Prices!O178) / Prices!O178</f>
        <v>1.2743759469802808E-2</v>
      </c>
    </row>
    <row r="180" spans="1:6">
      <c r="A180" s="2">
        <v>43725</v>
      </c>
      <c r="B180">
        <f>(Prices!C180 - Prices!C179) / Prices!C179</f>
        <v>1.5170961022594395E-3</v>
      </c>
      <c r="C180">
        <f>(Prices!E180 - Prices!E179) / Prices!E179</f>
        <v>2.27494973468995E-3</v>
      </c>
      <c r="D180">
        <f>(Prices!M180 - Prices!M179) / Prices!M179</f>
        <v>2.1230362870858599E-3</v>
      </c>
      <c r="E180">
        <f>(Prices!N180 - Prices!N179) / Prices!N179</f>
        <v>5.792078225518478E-3</v>
      </c>
      <c r="F180">
        <f>(Prices!O180 - Prices!O179) / Prices!O179</f>
        <v>5.4236268152346861E-3</v>
      </c>
    </row>
    <row r="181" spans="1:6">
      <c r="A181" s="2">
        <v>43726</v>
      </c>
      <c r="B181">
        <f>(Prices!C181 - Prices!C180) / Prices!C180</f>
        <v>1.1582028546953578E-3</v>
      </c>
      <c r="C181">
        <f>(Prices!E181 - Prices!E180) / Prices!E180</f>
        <v>7.1675146653863982E-4</v>
      </c>
      <c r="D181">
        <f>(Prices!M181 - Prices!M180) / Prices!M180</f>
        <v>-3.7071455157699608E-3</v>
      </c>
      <c r="E181">
        <f>(Prices!N181 - Prices!N180) / Prices!N180</f>
        <v>3.7557039518547586E-3</v>
      </c>
      <c r="F181">
        <f>(Prices!O181 - Prices!O180) / Prices!O180</f>
        <v>4.2435761289337202E-3</v>
      </c>
    </row>
    <row r="182" spans="1:6">
      <c r="A182" s="2">
        <v>43727</v>
      </c>
      <c r="B182">
        <f>(Prices!C182 - Prices!C181) / Prices!C181</f>
        <v>1.4245681427763072E-3</v>
      </c>
      <c r="C182">
        <f>(Prices!E182 - Prices!E181) / Prices!E181</f>
        <v>1.4320378694458809E-3</v>
      </c>
      <c r="D182">
        <f>(Prices!M182 - Prices!M181) / Prices!M181</f>
        <v>1.9491203623550101E-3</v>
      </c>
      <c r="E182">
        <f>(Prices!N182 - Prices!N181) / Prices!N181</f>
        <v>3.2430826999152763E-3</v>
      </c>
      <c r="F182">
        <f>(Prices!O182 - Prices!O181) / Prices!O181</f>
        <v>3.0080846560123094E-3</v>
      </c>
    </row>
    <row r="183" spans="1:6">
      <c r="A183" s="2">
        <v>43728</v>
      </c>
      <c r="B183">
        <f>(Prices!C183 - Prices!C182) / Prices!C182</f>
        <v>3.6441382814221819E-3</v>
      </c>
      <c r="C183">
        <f>(Prices!E183 - Prices!E182) / Prices!E182</f>
        <v>3.5761788691282236E-3</v>
      </c>
      <c r="D183">
        <f>(Prices!M183 - Prices!M182) / Prices!M182</f>
        <v>5.1281611059882121E-3</v>
      </c>
      <c r="E183">
        <f>(Prices!N183 - Prices!N182) / Prices!N182</f>
        <v>1.1934443800534489E-2</v>
      </c>
      <c r="F183">
        <f>(Prices!O183 - Prices!O182) / Prices!O182</f>
        <v>1.321061666687318E-2</v>
      </c>
    </row>
    <row r="184" spans="1:6">
      <c r="A184" s="2">
        <v>43731</v>
      </c>
      <c r="B184">
        <f>(Prices!C184 - Prices!C183) / Prices!C183</f>
        <v>4.4257682766260238E-4</v>
      </c>
      <c r="C184">
        <f>(Prices!E184 - Prices!E183) / Prices!E183</f>
        <v>7.1277430689050054E-4</v>
      </c>
      <c r="D184">
        <f>(Prices!M184 - Prices!M183) / Prices!M183</f>
        <v>1.7591810962955241E-3</v>
      </c>
      <c r="E184">
        <f>(Prices!N184 - Prices!N183) / Prices!N183</f>
        <v>9.8241600695682147E-4</v>
      </c>
      <c r="F184">
        <f>(Prices!O184 - Prices!O183) / Prices!O183</f>
        <v>-2.1151293428602335E-4</v>
      </c>
    </row>
    <row r="185" spans="1:6">
      <c r="A185" s="2">
        <v>43732</v>
      </c>
      <c r="B185">
        <f>(Prices!C185 - Prices!C184) / Prices!C184</f>
        <v>2.7438926189450002E-3</v>
      </c>
      <c r="C185">
        <f>(Prices!E185 - Prices!E184) / Prices!E184</f>
        <v>3.4419137689952746E-3</v>
      </c>
      <c r="D185">
        <f>(Prices!M185 - Prices!M184) / Prices!M184</f>
        <v>2.2832401193877494E-3</v>
      </c>
      <c r="E185">
        <f>(Prices!N185 - Prices!N184) / Prices!N184</f>
        <v>1.2272843604010021E-2</v>
      </c>
      <c r="F185">
        <f>(Prices!O185 - Prices!O184) / Prices!O184</f>
        <v>1.2054353615451251E-2</v>
      </c>
    </row>
    <row r="186" spans="1:6">
      <c r="A186" s="2">
        <v>43733</v>
      </c>
      <c r="B186">
        <f>(Prices!C186 - Prices!C185) / Prices!C185</f>
        <v>-4.1490154853266121E-3</v>
      </c>
      <c r="C186">
        <f>(Prices!E186 - Prices!E185) / Prices!E185</f>
        <v>-4.7308534430075926E-3</v>
      </c>
      <c r="D186">
        <f>(Prices!M186 - Prices!M185) / Prices!M185</f>
        <v>-4.9067653937531425E-3</v>
      </c>
      <c r="E186">
        <f>(Prices!N186 - Prices!N185) / Prices!N185</f>
        <v>-1.5276252918708913E-2</v>
      </c>
      <c r="F186">
        <f>(Prices!O186 - Prices!O185) / Prices!O185</f>
        <v>-1.4627570659338221E-2</v>
      </c>
    </row>
    <row r="187" spans="1:6">
      <c r="A187" s="2">
        <v>43734</v>
      </c>
      <c r="B187">
        <f>(Prices!C187 - Prices!C186) / Prices!C186</f>
        <v>1.684160115583198E-3</v>
      </c>
      <c r="C187">
        <f>(Prices!E187 - Prices!E186) / Prices!E186</f>
        <v>1.663472897622064E-3</v>
      </c>
      <c r="D187">
        <f>(Prices!M187 - Prices!M186) / Prices!M186</f>
        <v>0</v>
      </c>
      <c r="E187">
        <f>(Prices!N187 - Prices!N186) / Prices!N186</f>
        <v>6.6487544970167487E-3</v>
      </c>
      <c r="F187">
        <f>(Prices!O187 - Prices!O186) / Prices!O186</f>
        <v>6.433181425704735E-3</v>
      </c>
    </row>
    <row r="188" spans="1:6">
      <c r="A188" s="2">
        <v>43735</v>
      </c>
      <c r="B188">
        <f>(Prices!C188 - Prices!C187) / Prices!C187</f>
        <v>1.2393068823579306E-3</v>
      </c>
      <c r="C188">
        <f>(Prices!E188 - Prices!E187) / Prices!E187</f>
        <v>1.0678562524323301E-3</v>
      </c>
      <c r="D188">
        <f>(Prices!M188 - Prices!M187) / Prices!M187</f>
        <v>-1.5843530913674084E-3</v>
      </c>
      <c r="E188">
        <f>(Prices!N188 - Prices!N187) / Prices!N187</f>
        <v>1.9567380493680521E-3</v>
      </c>
      <c r="F188">
        <f>(Prices!O188 - Prices!O187) / Prices!O187</f>
        <v>2.4577704957791631E-3</v>
      </c>
    </row>
    <row r="189" spans="1:6">
      <c r="A189" s="2">
        <v>43738</v>
      </c>
      <c r="B189">
        <f>(Prices!C189 - Prices!C188) / Prices!C188</f>
        <v>2.650297799809498E-4</v>
      </c>
      <c r="C189">
        <f>(Prices!E189 - Prices!E188) / Prices!E188</f>
        <v>7.1147118073859605E-4</v>
      </c>
      <c r="D189">
        <f>(Prices!M189 - Prices!M188) / Prices!M188</f>
        <v>1.0584201108977654E-3</v>
      </c>
      <c r="E189">
        <f>(Prices!N189 - Prices!N188) / Prices!N188</f>
        <v>1.7090384312345975E-3</v>
      </c>
      <c r="F189">
        <f>(Prices!O189 - Prices!O188) / Prices!O188</f>
        <v>2.4522556498073069E-3</v>
      </c>
    </row>
    <row r="190" spans="1:6">
      <c r="A190" s="2">
        <v>43739</v>
      </c>
      <c r="B190">
        <f>(Prices!C190 - Prices!C189) / Prices!C189</f>
        <v>1.8155531743935928E-3</v>
      </c>
      <c r="C190">
        <f>(Prices!E190 - Prices!E189) / Prices!E189</f>
        <v>9.7310596069260786E-4</v>
      </c>
      <c r="D190">
        <f>(Prices!M190 - Prices!M189) / Prices!M189</f>
        <v>2.0451653669295499E-3</v>
      </c>
      <c r="E190">
        <f>(Prices!N190 - Prices!N189) / Prices!N189</f>
        <v>4.3223696897239311E-3</v>
      </c>
      <c r="F190">
        <f>(Prices!O190 - Prices!O189) / Prices!O189</f>
        <v>3.0104002073064965E-3</v>
      </c>
    </row>
    <row r="191" spans="1:6">
      <c r="A191" s="2">
        <v>43740</v>
      </c>
      <c r="B191">
        <f>(Prices!C191 - Prices!C190) / Prices!C190</f>
        <v>7.0736973244226516E-4</v>
      </c>
      <c r="C191">
        <f>(Prices!E191 - Prices!E190) / Prices!E190</f>
        <v>2.2528041654935574E-3</v>
      </c>
      <c r="D191">
        <f>(Prices!M191 - Prices!M190) / Prices!M190</f>
        <v>1.7611070163213384E-4</v>
      </c>
      <c r="E191">
        <f>(Prices!N191 - Prices!N190) / Prices!N190</f>
        <v>2.4312183737941321E-3</v>
      </c>
      <c r="F191">
        <f>(Prices!O191 - Prices!O190) / Prices!O190</f>
        <v>2.4433614422919104E-3</v>
      </c>
    </row>
    <row r="192" spans="1:6">
      <c r="A192" s="2">
        <v>43741</v>
      </c>
      <c r="B192">
        <f>(Prices!C192 - Prices!C191) / Prices!C191</f>
        <v>3.8867384762914501E-3</v>
      </c>
      <c r="C192">
        <f>(Prices!E192 - Prices!E191) / Prices!E191</f>
        <v>3.3126535432149236E-3</v>
      </c>
      <c r="D192">
        <f>(Prices!M192 - Prices!M191) / Prices!M191</f>
        <v>3.3425569576404873E-3</v>
      </c>
      <c r="E192">
        <f>(Prices!N192 - Prices!N191) / Prices!N191</f>
        <v>9.2165319308502077E-3</v>
      </c>
      <c r="F192">
        <f>(Prices!O192 - Prices!O191) / Prices!O191</f>
        <v>9.1217524938216055E-3</v>
      </c>
    </row>
    <row r="193" spans="1:6">
      <c r="A193" s="2">
        <v>43742</v>
      </c>
      <c r="B193">
        <f>(Prices!C193 - Prices!C192) / Prices!C192</f>
        <v>1.5841789961325535E-3</v>
      </c>
      <c r="C193">
        <f>(Prices!E193 - Prices!E192) / Prices!E192</f>
        <v>1.6510740893167892E-3</v>
      </c>
      <c r="D193">
        <f>(Prices!M193 - Prices!M192) / Prices!M192</f>
        <v>3.5069145879985343E-3</v>
      </c>
      <c r="E193">
        <f>(Prices!N193 - Prices!N192) / Prices!N192</f>
        <v>6.2477689466213628E-3</v>
      </c>
      <c r="F193">
        <f>(Prices!O193 - Prices!O192) / Prices!O192</f>
        <v>7.3832071787388494E-3</v>
      </c>
    </row>
    <row r="194" spans="1:6">
      <c r="A194" s="2">
        <v>43745</v>
      </c>
      <c r="B194">
        <f>(Prices!C194 - Prices!C193) / Prices!C193</f>
        <v>-2.7238997117573212E-3</v>
      </c>
      <c r="C194">
        <f>(Prices!E194 - Prices!E193) / Prices!E193</f>
        <v>-2.5899139373410352E-3</v>
      </c>
      <c r="D194">
        <f>(Prices!M194 - Prices!M193) / Prices!M193</f>
        <v>-3.494659116961181E-3</v>
      </c>
      <c r="E194">
        <f>(Prices!N194 - Prices!N193) / Prices!N193</f>
        <v>-8.1200992871619318E-3</v>
      </c>
      <c r="F194">
        <f>(Prices!O194 - Prices!O193) / Prices!O193</f>
        <v>-8.2877145400674906E-3</v>
      </c>
    </row>
    <row r="195" spans="1:6">
      <c r="A195" s="2">
        <v>43746</v>
      </c>
      <c r="B195">
        <f>(Prices!C195 - Prices!C194) / Prices!C194</f>
        <v>3.5287051183298596E-4</v>
      </c>
      <c r="C195">
        <f>(Prices!E195 - Prices!E194) / Prices!E194</f>
        <v>4.7227345065277643E-4</v>
      </c>
      <c r="D195">
        <f>(Prices!M195 - Prices!M194) / Prices!M194</f>
        <v>-7.0113028838230339E-4</v>
      </c>
      <c r="E195">
        <f>(Prices!N195 - Prices!N194) / Prices!N194</f>
        <v>3.3711873938566967E-3</v>
      </c>
      <c r="F195">
        <f>(Prices!O195 - Prices!O194) / Prices!O194</f>
        <v>2.693655054127522E-3</v>
      </c>
    </row>
    <row r="196" spans="1:6">
      <c r="A196" s="2">
        <v>43747</v>
      </c>
      <c r="B196">
        <f>(Prices!C196 - Prices!C195) / Prices!C195</f>
        <v>-5.2879852471702387E-4</v>
      </c>
      <c r="C196">
        <f>(Prices!E196 - Prices!E195) / Prices!E195</f>
        <v>-1.1795859334566559E-3</v>
      </c>
      <c r="D196">
        <f>(Prices!M196 - Prices!M195) / Prices!M195</f>
        <v>-1.9303459193030191E-3</v>
      </c>
      <c r="E196">
        <f>(Prices!N196 - Prices!N195) / Prices!N195</f>
        <v>-6.7190667019741022E-3</v>
      </c>
      <c r="F196">
        <f>(Prices!O196 - Prices!O195) / Prices!O195</f>
        <v>-5.6488579288000405E-3</v>
      </c>
    </row>
    <row r="197" spans="1:6">
      <c r="A197" s="2">
        <v>43748</v>
      </c>
      <c r="B197">
        <f>(Prices!C197 - Prices!C196) / Prices!C196</f>
        <v>-3.4364834244314394E-3</v>
      </c>
      <c r="C197">
        <f>(Prices!E197 - Prices!E196) / Prices!E196</f>
        <v>-3.0718437727621124E-3</v>
      </c>
      <c r="D197">
        <f>(Prices!M197 - Prices!M196) / Prices!M196</f>
        <v>-2.8125078627120152E-3</v>
      </c>
      <c r="E197">
        <f>(Prices!N197 - Prices!N196) / Prices!N196</f>
        <v>-1.40126865193729E-2</v>
      </c>
      <c r="F197">
        <f>(Prices!O197 - Prices!O196) / Prices!O196</f>
        <v>-1.4894388722557179E-2</v>
      </c>
    </row>
    <row r="198" spans="1:6">
      <c r="A198" s="2">
        <v>43749</v>
      </c>
      <c r="B198">
        <f>(Prices!C198 - Prices!C197) / Prices!C197</f>
        <v>-3.2713391685704292E-3</v>
      </c>
      <c r="C198">
        <f>(Prices!E198 - Prices!E197) / Prices!E197</f>
        <v>-3.6719358198625323E-3</v>
      </c>
      <c r="D198">
        <f>(Prices!M198 - Prices!M197) / Prices!M197</f>
        <v>-2.9977392279305357E-3</v>
      </c>
      <c r="E198">
        <f>(Prices!N198 - Prices!N197) / Prices!N197</f>
        <v>-1.1517458783936535E-2</v>
      </c>
      <c r="F198">
        <f>(Prices!O198 - Prices!O197) / Prices!O197</f>
        <v>-1.2377121246855307E-2</v>
      </c>
    </row>
    <row r="199" spans="1:6">
      <c r="A199" s="2">
        <v>43752</v>
      </c>
      <c r="B199">
        <f>(Prices!C199 - Prices!C198) / Prices!C198</f>
        <v>1.6855932347037035E-3</v>
      </c>
      <c r="C199">
        <f>(Prices!E199 - Prices!E198) / Prices!E198</f>
        <v>1.664032710726279E-3</v>
      </c>
      <c r="D199">
        <f>(Prices!M199 - Prices!M198) / Prices!M198</f>
        <v>7.0742126520228457E-4</v>
      </c>
      <c r="E199">
        <f>(Prices!N199 - Prices!N198) / Prices!N198</f>
        <v>6.9408175386831321E-3</v>
      </c>
      <c r="F199">
        <f>(Prices!O199 - Prices!O198) / Prices!O198</f>
        <v>7.2634949599741927E-3</v>
      </c>
    </row>
    <row r="200" spans="1:6">
      <c r="A200" s="2">
        <v>43753</v>
      </c>
      <c r="B200">
        <f>(Prices!C200 - Prices!C199) / Prices!C199</f>
        <v>-3.2771976583709597E-3</v>
      </c>
      <c r="C200">
        <f>(Prices!E200 - Prices!E199) / Prices!E199</f>
        <v>-2.6116364471565298E-3</v>
      </c>
      <c r="D200">
        <f>(Prices!M200 - Prices!M199) / Prices!M199</f>
        <v>-3.1805512321815862E-3</v>
      </c>
      <c r="E200">
        <f>(Prices!N200 - Prices!N199) / Prices!N199</f>
        <v>-1.1816799812498401E-2</v>
      </c>
      <c r="F200">
        <f>(Prices!O200 - Prices!O199) / Prices!O199</f>
        <v>-1.2088415796263633E-2</v>
      </c>
    </row>
    <row r="201" spans="1:6">
      <c r="A201" s="2">
        <v>43754</v>
      </c>
      <c r="B201">
        <f>(Prices!C201 - Prices!C200) / Prices!C200</f>
        <v>1.777381025622825E-3</v>
      </c>
      <c r="C201">
        <f>(Prices!E201 - Prices!E200) / Prices!E200</f>
        <v>1.0710505705309643E-3</v>
      </c>
      <c r="D201">
        <f>(Prices!M201 - Prices!M200) / Prices!M200</f>
        <v>1.7724310561866969E-3</v>
      </c>
      <c r="E201">
        <f>(Prices!N201 - Prices!N200) / Prices!N200</f>
        <v>7.4767189289433062E-4</v>
      </c>
      <c r="F201">
        <f>(Prices!O201 - Prices!O200) / Prices!O200</f>
        <v>1.2164505795457443E-3</v>
      </c>
    </row>
    <row r="202" spans="1:6">
      <c r="A202" s="2">
        <v>43755</v>
      </c>
      <c r="B202">
        <f>(Prices!C202 - Prices!C201) / Prices!C201</f>
        <v>-2.6599290405823181E-4</v>
      </c>
      <c r="C202">
        <f>(Prices!E202 - Prices!E201) / Prices!E201</f>
        <v>0</v>
      </c>
      <c r="D202">
        <f>(Prices!M202 - Prices!M201) / Prices!M201</f>
        <v>1.061543067705485E-3</v>
      </c>
      <c r="E202">
        <f>(Prices!N202 - Prices!N201) / Prices!N201</f>
        <v>-2.2405476189935121E-3</v>
      </c>
      <c r="F202">
        <f>(Prices!O202 - Prices!O201) / Prices!O201</f>
        <v>-2.4303354989506139E-3</v>
      </c>
    </row>
    <row r="203" spans="1:6">
      <c r="A203" s="2">
        <v>43756</v>
      </c>
      <c r="B203">
        <f>(Prices!C203 - Prices!C202) / Prices!C202</f>
        <v>7.0963767229156708E-4</v>
      </c>
      <c r="C203">
        <f>(Prices!E203 - Prices!E202) / Prices!E202</f>
        <v>4.7586413616009773E-4</v>
      </c>
      <c r="D203">
        <f>(Prices!M203 - Prices!M202) / Prices!M202</f>
        <v>1.5911778978146909E-3</v>
      </c>
      <c r="E203">
        <f>(Prices!N203 - Prices!N202) / Prices!N202</f>
        <v>0</v>
      </c>
      <c r="F203">
        <f>(Prices!O203 - Prices!O202) / Prices!O202</f>
        <v>0</v>
      </c>
    </row>
    <row r="204" spans="1:6">
      <c r="A204" s="2">
        <v>43759</v>
      </c>
      <c r="B204">
        <f>(Prices!C204 - Prices!C203) / Prices!C203</f>
        <v>-2.7484505480969571E-3</v>
      </c>
      <c r="C204">
        <f>(Prices!E204 - Prices!E203) / Prices!E203</f>
        <v>-2.3771003208187284E-3</v>
      </c>
      <c r="D204">
        <f>(Prices!M204 - Prices!M203) / Prices!M203</f>
        <v>-2.2945284172395594E-3</v>
      </c>
      <c r="E204">
        <f>(Prices!N204 - Prices!N203) / Prices!N203</f>
        <v>-7.7341795356023237E-3</v>
      </c>
      <c r="F204">
        <f>(Prices!O204 - Prices!O203) / Prices!O203</f>
        <v>-7.5222986639382379E-3</v>
      </c>
    </row>
    <row r="205" spans="1:6">
      <c r="A205" s="2">
        <v>43760</v>
      </c>
      <c r="B205">
        <f>(Prices!C205 - Prices!C204) / Prices!C204</f>
        <v>1.511478329505026E-3</v>
      </c>
      <c r="C205">
        <f>(Prices!E205 - Prices!E204) / Prices!E204</f>
        <v>1.7877007671333691E-3</v>
      </c>
      <c r="D205">
        <f>(Prices!M205 - Prices!M204) / Prices!M204</f>
        <v>2.2998053860519762E-3</v>
      </c>
      <c r="E205">
        <f>(Prices!N205 - Prices!N204) / Prices!N204</f>
        <v>6.0341613809784733E-3</v>
      </c>
      <c r="F205">
        <f>(Prices!O205 - Prices!O204) / Prices!O204</f>
        <v>5.8473562078483173E-3</v>
      </c>
    </row>
    <row r="206" spans="1:6">
      <c r="A206" s="2">
        <v>43761</v>
      </c>
      <c r="B206">
        <f>(Prices!C206 - Prices!C205) / Prices!C205</f>
        <v>7.9885848283762671E-4</v>
      </c>
      <c r="C206">
        <f>(Prices!E206 - Prices!E205) / Prices!E205</f>
        <v>4.7515780860094459E-4</v>
      </c>
      <c r="D206">
        <f>(Prices!M206 - Prices!M205) / Prices!M205</f>
        <v>8.8217841109087842E-4</v>
      </c>
      <c r="E206">
        <f>(Prices!N206 - Prices!N205) / Prices!N205</f>
        <v>1.2495247237941437E-3</v>
      </c>
      <c r="F206">
        <f>(Prices!O206 - Prices!O205) / Prices!O205</f>
        <v>1.0041733116274449E-3</v>
      </c>
    </row>
    <row r="207" spans="1:6">
      <c r="A207" s="2">
        <v>43762</v>
      </c>
      <c r="B207">
        <f>(Prices!C207 - Prices!C206) / Prices!C206</f>
        <v>2.6615430751943217E-4</v>
      </c>
      <c r="C207">
        <f>(Prices!E207 - Prices!E206) / Prices!E206</f>
        <v>1.1878747494411763E-4</v>
      </c>
      <c r="D207">
        <f>(Prices!M207 - Prices!M206) / Prices!M206</f>
        <v>1.7716089503497589E-4</v>
      </c>
      <c r="E207">
        <f>(Prices!N207 - Prices!N206) / Prices!N206</f>
        <v>-1.7468791219117797E-3</v>
      </c>
      <c r="F207">
        <f>(Prices!O207 - Prices!O206) / Prices!O206</f>
        <v>-2.0068538908192576E-3</v>
      </c>
    </row>
    <row r="208" spans="1:6">
      <c r="A208" s="2">
        <v>43763</v>
      </c>
      <c r="B208">
        <f>(Prices!C208 - Prices!C207) / Prices!C207</f>
        <v>-1.4186009623863801E-3</v>
      </c>
      <c r="C208">
        <f>(Prices!E208 - Prices!E207) / Prices!E207</f>
        <v>-1.6636980582895263E-3</v>
      </c>
      <c r="D208">
        <f>(Prices!M208 - Prices!M207) / Prices!M207</f>
        <v>-5.2935646527369406E-4</v>
      </c>
      <c r="E208">
        <f>(Prices!N208 - Prices!N207) / Prices!N207</f>
        <v>-5.0011653355309417E-3</v>
      </c>
      <c r="F208">
        <f>(Prices!O208 - Prices!O207) / Prices!O207</f>
        <v>-4.8852884915052469E-3</v>
      </c>
    </row>
    <row r="209" spans="1:6">
      <c r="A209" s="2">
        <v>43766</v>
      </c>
      <c r="B209">
        <f>(Prices!C209 - Prices!C208) / Prices!C208</f>
        <v>-2.1314495416224081E-3</v>
      </c>
      <c r="C209">
        <f>(Prices!E209 - Prices!E208) / Prices!E208</f>
        <v>-2.1433371874508941E-3</v>
      </c>
      <c r="D209">
        <f>(Prices!M209 - Prices!M208) / Prices!M208</f>
        <v>-3.1752795481991116E-3</v>
      </c>
      <c r="E209">
        <f>(Prices!N209 - Prices!N208) / Prices!N208</f>
        <v>-8.2936451303916824E-3</v>
      </c>
      <c r="F209">
        <f>(Prices!O209 - Prices!O208) / Prices!O208</f>
        <v>-9.0963172906893593E-3</v>
      </c>
    </row>
    <row r="210" spans="1:6">
      <c r="A210" s="2">
        <v>43767</v>
      </c>
      <c r="B210">
        <f>(Prices!C210 - Prices!C209) / Prices!C209</f>
        <v>8.922613091691914E-5</v>
      </c>
      <c r="C210">
        <f>(Prices!E210 - Prices!E209) / Prices!E209</f>
        <v>2.3856296576058638E-4</v>
      </c>
      <c r="D210">
        <f>(Prices!M210 - Prices!M209) / Prices!M209</f>
        <v>-2.8315180473796014E-3</v>
      </c>
      <c r="E210">
        <f>(Prices!N210 - Prices!N209) / Prices!N209</f>
        <v>7.5963423720957211E-4</v>
      </c>
      <c r="F210">
        <f>(Prices!O210 - Prices!O209) / Prices!O209</f>
        <v>6.5612290767951204E-4</v>
      </c>
    </row>
    <row r="211" spans="1:6">
      <c r="A211" s="2">
        <v>43768</v>
      </c>
      <c r="B211">
        <f>(Prices!C211 - Prices!C210) / Prices!C210</f>
        <v>2.8471283083587227E-3</v>
      </c>
      <c r="C211">
        <f>(Prices!E211 - Prices!E210) / Prices!E210</f>
        <v>3.2206513258719429E-3</v>
      </c>
      <c r="D211">
        <f>(Prices!M211 - Prices!M210) / Prices!M210</f>
        <v>3.3721352893824347E-3</v>
      </c>
      <c r="E211">
        <f>(Prices!N211 - Prices!N210) / Prices!N210</f>
        <v>1.3928298815188304E-2</v>
      </c>
      <c r="F211">
        <f>(Prices!O211 - Prices!O210) / Prices!O210</f>
        <v>1.4633621769209675E-2</v>
      </c>
    </row>
    <row r="212" spans="1:6">
      <c r="A212" s="2">
        <v>43769</v>
      </c>
      <c r="B212">
        <f>(Prices!C212 - Prices!C211) / Prices!C211</f>
        <v>3.904201782026205E-3</v>
      </c>
      <c r="C212">
        <f>(Prices!E212 - Prices!E211) / Prices!E211</f>
        <v>4.7550255736997929E-3</v>
      </c>
      <c r="D212">
        <f>(Prices!M212 - Prices!M211) / Prices!M211</f>
        <v>2.4761570504647809E-3</v>
      </c>
      <c r="E212">
        <f>(Prices!N212 - Prices!N211) / Prices!N211</f>
        <v>1.2487469835630587E-2</v>
      </c>
      <c r="F212">
        <f>(Prices!O212 - Prices!O211) / Prices!O211</f>
        <v>1.3490762568181897E-2</v>
      </c>
    </row>
    <row r="213" spans="1:6">
      <c r="A213" s="2">
        <v>43770</v>
      </c>
      <c r="B213">
        <f>(Prices!C213 - Prices!C212) / Prices!C212</f>
        <v>2.7446122609943717E-4</v>
      </c>
      <c r="C213">
        <f>(Prices!E213 - Prices!E212) / Prices!E212</f>
        <v>-8.8868925867447541E-4</v>
      </c>
      <c r="D213">
        <f>(Prices!M213 - Prices!M212) / Prices!M212</f>
        <v>2.4230158459830576E-3</v>
      </c>
      <c r="E213">
        <f>(Prices!N213 - Prices!N212) / Prices!N212</f>
        <v>-2.8427487141575122E-3</v>
      </c>
      <c r="F213">
        <f>(Prices!O213 - Prices!O212) / Prices!O212</f>
        <v>-3.0784385524611504E-3</v>
      </c>
    </row>
    <row r="214" spans="1:6">
      <c r="A214" s="2">
        <v>43773</v>
      </c>
      <c r="B214">
        <f>(Prices!C214 - Prices!C213) / Prices!C213</f>
        <v>-2.4796833427327726E-3</v>
      </c>
      <c r="C214">
        <f>(Prices!E214 - Prices!E213) / Prices!E213</f>
        <v>-2.8485265598495423E-3</v>
      </c>
      <c r="D214">
        <f>(Prices!M214 - Prices!M213) / Prices!M213</f>
        <v>-1.0588436264534705E-3</v>
      </c>
      <c r="E214">
        <f>(Prices!N214 - Prices!N213) / Prices!N213</f>
        <v>-1.2886534747048093E-2</v>
      </c>
      <c r="F214">
        <f>(Prices!O214 - Prices!O213) / Prices!O213</f>
        <v>-1.3161558376287585E-2</v>
      </c>
    </row>
    <row r="215" spans="1:6">
      <c r="A215" s="2">
        <v>43774</v>
      </c>
      <c r="B215">
        <f>(Prices!C215 - Prices!C214) / Prices!C214</f>
        <v>-3.7284488091038561E-3</v>
      </c>
      <c r="C215">
        <f>(Prices!E215 - Prices!E214) / Prices!E214</f>
        <v>-3.4524322550062879E-3</v>
      </c>
      <c r="D215">
        <f>(Prices!M215 - Prices!M214) / Prices!M214</f>
        <v>-2.6488572302761767E-3</v>
      </c>
      <c r="E215">
        <f>(Prices!N215 - Prices!N214) / Prices!N214</f>
        <v>-1.0545421193043702E-2</v>
      </c>
      <c r="F215">
        <f>(Prices!O215 - Prices!O214) / Prices!O214</f>
        <v>-1.1246119207645648E-2</v>
      </c>
    </row>
    <row r="216" spans="1:6">
      <c r="A216" s="2">
        <v>43775</v>
      </c>
      <c r="B216">
        <f>(Prices!C216 - Prices!C215) / Prices!C215</f>
        <v>1.5150168113636615E-3</v>
      </c>
      <c r="C216">
        <f>(Prices!E216 - Prices!E215) / Prices!E215</f>
        <v>2.150165976000676E-3</v>
      </c>
      <c r="D216">
        <f>(Prices!M216 - Prices!M215) / Prices!M215</f>
        <v>3.8953935603118208E-3</v>
      </c>
      <c r="E216">
        <f>(Prices!N216 - Prices!N215) / Prices!N215</f>
        <v>5.3290788831262146E-3</v>
      </c>
      <c r="F216">
        <f>(Prices!O216 - Prices!O215) / Prices!O215</f>
        <v>6.0511013094473719E-3</v>
      </c>
    </row>
    <row r="217" spans="1:6">
      <c r="A217" s="2">
        <v>43776</v>
      </c>
      <c r="B217">
        <f>(Prices!C217 - Prices!C216) / Prices!C216</f>
        <v>-4.7153111792785102E-3</v>
      </c>
      <c r="C217">
        <f>(Prices!E217 - Prices!E216) / Prices!E216</f>
        <v>-5.1248151714486691E-3</v>
      </c>
      <c r="D217">
        <f>(Prices!M217 - Prices!M216) / Prices!M216</f>
        <v>-5.2915959669780528E-3</v>
      </c>
      <c r="E217">
        <f>(Prices!N217 - Prices!N216) / Prices!N216</f>
        <v>-1.691136575042081E-2</v>
      </c>
      <c r="F217">
        <f>(Prices!O217 - Prices!O216) / Prices!O216</f>
        <v>-1.811812241524775E-2</v>
      </c>
    </row>
    <row r="218" spans="1:6">
      <c r="A218" s="2">
        <v>43777</v>
      </c>
      <c r="B218">
        <f>(Prices!C218 - Prices!C217) / Prices!C217</f>
        <v>-5.3644193726145174E-4</v>
      </c>
      <c r="C218">
        <f>(Prices!E218 - Prices!E217) / Prices!E217</f>
        <v>-9.5856405921328539E-4</v>
      </c>
      <c r="D218">
        <f>(Prices!M218 - Prices!M217) / Prices!M217</f>
        <v>-1.0641191018173676E-3</v>
      </c>
      <c r="E218">
        <f>(Prices!N218 - Prices!N217) / Prices!N217</f>
        <v>-4.8775037359282975E-3</v>
      </c>
      <c r="F218">
        <f>(Prices!O218 - Prices!O217) / Prices!O217</f>
        <v>-4.2072220827460488E-3</v>
      </c>
    </row>
    <row r="219" spans="1:6">
      <c r="A219" s="2">
        <v>43780</v>
      </c>
      <c r="B219">
        <f>(Prices!C219 - Prices!C218) / Prices!C218</f>
        <v>1.7896408700707737E-4</v>
      </c>
      <c r="C219">
        <f>(Prices!E219 - Prices!E218) / Prices!E218</f>
        <v>5.9932114932873405E-4</v>
      </c>
      <c r="D219">
        <f>(Prices!M219 - Prices!M218) / Prices!M218</f>
        <v>-1.7707433396847589E-4</v>
      </c>
      <c r="E219">
        <f>(Prices!N219 - Prices!N218) / Prices!N218</f>
        <v>1.2900112176415649E-3</v>
      </c>
      <c r="F219">
        <f>(Prices!O219 - Prices!O218) / Prices!O218</f>
        <v>6.670623519466752E-4</v>
      </c>
    </row>
    <row r="220" spans="1:6">
      <c r="A220" s="2">
        <v>43781</v>
      </c>
      <c r="B220">
        <f>(Prices!C220 - Prices!C219) / Prices!C219</f>
        <v>1.0726181657937099E-3</v>
      </c>
      <c r="C220">
        <f>(Prices!E220 - Prices!E219) / Prices!E219</f>
        <v>5.9940033676834708E-4</v>
      </c>
      <c r="D220">
        <f>(Prices!M220 - Prices!M219) / Prices!M219</f>
        <v>1.064760798428857E-3</v>
      </c>
      <c r="E220">
        <f>(Prices!N220 - Prices!N219) / Prices!N219</f>
        <v>4.1222965918380301E-3</v>
      </c>
      <c r="F220">
        <f>(Prices!O220 - Prices!O219) / Prices!O219</f>
        <v>4.5923672612524866E-3</v>
      </c>
    </row>
    <row r="221" spans="1:6">
      <c r="A221" s="2">
        <v>43782</v>
      </c>
      <c r="B221">
        <f>(Prices!C221 - Prices!C220) / Prices!C220</f>
        <v>1.7868357574113986E-3</v>
      </c>
      <c r="C221">
        <f>(Prices!E221 - Prices!E220) / Prices!E220</f>
        <v>1.796576444103275E-3</v>
      </c>
      <c r="D221">
        <f>(Prices!M221 - Prices!M220) / Prices!M220</f>
        <v>1.0639681875123286E-3</v>
      </c>
      <c r="E221">
        <f>(Prices!N221 - Prices!N220) / Prices!N220</f>
        <v>5.6454410551043908E-3</v>
      </c>
      <c r="F221">
        <f>(Prices!O221 - Prices!O220) / Prices!O220</f>
        <v>6.4888013298202273E-3</v>
      </c>
    </row>
    <row r="222" spans="1:6">
      <c r="A222" s="2">
        <v>43783</v>
      </c>
      <c r="B222">
        <f>(Prices!C222 - Prices!C221) / Prices!C221</f>
        <v>2.8532873884389806E-3</v>
      </c>
      <c r="C222">
        <f>(Prices!E222 - Prices!E221) / Prices!E221</f>
        <v>2.8696295391315951E-3</v>
      </c>
      <c r="D222">
        <f>(Prices!M222 - Prices!M221) / Prices!M221</f>
        <v>1.2402457233128786E-3</v>
      </c>
      <c r="E222">
        <f>(Prices!N222 - Prices!N221) / Prices!N221</f>
        <v>1.0718104551746778E-2</v>
      </c>
      <c r="F222">
        <f>(Prices!O222 - Prices!O221) / Prices!O221</f>
        <v>1.0329511709726095E-2</v>
      </c>
    </row>
    <row r="223" spans="1:6">
      <c r="A223" s="2">
        <v>43784</v>
      </c>
      <c r="B223">
        <f>(Prices!C223 - Prices!C222) / Prices!C222</f>
        <v>-5.3333806909339394E-4</v>
      </c>
      <c r="C223">
        <f>(Prices!E223 - Prices!E222) / Prices!E222</f>
        <v>-3.5805866822878748E-4</v>
      </c>
      <c r="D223">
        <f>(Prices!M223 - Prices!M222) / Prices!M222</f>
        <v>-8.8433221218461259E-4</v>
      </c>
      <c r="E223">
        <f>(Prices!N223 - Prices!N222) / Prices!N222</f>
        <v>-1.7675793546091923E-3</v>
      </c>
      <c r="F223">
        <f>(Prices!O223 - Prices!O222) / Prices!O222</f>
        <v>-1.0873227690572926E-3</v>
      </c>
    </row>
    <row r="224" spans="1:6">
      <c r="A224" s="2">
        <v>43787</v>
      </c>
      <c r="B224">
        <f>(Prices!C224 - Prices!C223) / Prices!C223</f>
        <v>1.8681235607452722E-3</v>
      </c>
      <c r="C224">
        <f>(Prices!E224 - Prices!E223) / Prices!E223</f>
        <v>1.4315486373908993E-3</v>
      </c>
      <c r="D224">
        <f>(Prices!M224 - Prices!M223) / Prices!M223</f>
        <v>1.9479147486063226E-3</v>
      </c>
      <c r="E224">
        <f>(Prices!N224 - Prices!N223) / Prices!N223</f>
        <v>2.7813953413636551E-3</v>
      </c>
      <c r="F224">
        <f>(Prices!O224 - Prices!O223) / Prices!O223</f>
        <v>1.8145069417837365E-3</v>
      </c>
    </row>
    <row r="225" spans="1:6">
      <c r="A225" s="2">
        <v>43788</v>
      </c>
      <c r="B225">
        <f>(Prices!C225 - Prices!C224) / Prices!C224</f>
        <v>7.1038518322891187E-4</v>
      </c>
      <c r="C225">
        <f>(Prices!E225 - Prices!E224) / Prices!E224</f>
        <v>1.0711742555932146E-3</v>
      </c>
      <c r="D225">
        <f>(Prices!M225 - Prices!M224) / Prices!M224</f>
        <v>1.9448899572539189E-3</v>
      </c>
      <c r="E225">
        <f>(Prices!N225 - Prices!N224) / Prices!N224</f>
        <v>7.5662171329316831E-3</v>
      </c>
      <c r="F225">
        <f>(Prices!O225 - Prices!O224) / Prices!O224</f>
        <v>8.3327990402996318E-3</v>
      </c>
    </row>
    <row r="226" spans="1:6">
      <c r="A226" s="2">
        <v>43789</v>
      </c>
      <c r="B226">
        <f>(Prices!C226 - Prices!C225) / Prices!C225</f>
        <v>2.3955660639553384E-3</v>
      </c>
      <c r="C226">
        <f>(Prices!E226 - Prices!E225) / Prices!E225</f>
        <v>2.7366666467325326E-3</v>
      </c>
      <c r="D226">
        <f>(Prices!M226 - Prices!M225) / Prices!M225</f>
        <v>3.352258180342846E-3</v>
      </c>
      <c r="E226">
        <f>(Prices!N226 - Prices!N225) / Prices!N225</f>
        <v>1.1264155877260561E-2</v>
      </c>
      <c r="F226">
        <f>(Prices!O226 - Prices!O225) / Prices!O225</f>
        <v>1.0347825411423055E-2</v>
      </c>
    </row>
    <row r="227" spans="1:6">
      <c r="A227" s="2">
        <v>43790</v>
      </c>
      <c r="B227">
        <f>(Prices!C227 - Prices!C226) / Prices!C226</f>
        <v>-1.4164491496362599E-3</v>
      </c>
      <c r="C227">
        <f>(Prices!E227 - Prices!E226) / Prices!E226</f>
        <v>-1.6604634680687442E-3</v>
      </c>
      <c r="D227">
        <f>(Prices!M227 - Prices!M226) / Prices!M226</f>
        <v>-2.28600485017848E-3</v>
      </c>
      <c r="E227">
        <f>(Prices!N227 - Prices!N226) / Prices!N226</f>
        <v>-6.4355715512513052E-3</v>
      </c>
      <c r="F227">
        <f>(Prices!O227 - Prices!O226) / Prices!O226</f>
        <v>-6.259098870423075E-3</v>
      </c>
    </row>
    <row r="228" spans="1:6">
      <c r="A228" s="2">
        <v>43791</v>
      </c>
      <c r="B228">
        <f>(Prices!C228 - Prices!C227) / Prices!C227</f>
        <v>5.321331311463509E-4</v>
      </c>
      <c r="C228">
        <f>(Prices!E228 - Prices!E227) / Prices!E227</f>
        <v>5.9369090991441011E-4</v>
      </c>
      <c r="D228">
        <f>(Prices!M228 - Prices!M227) / Prices!M227</f>
        <v>7.0469896410249762E-4</v>
      </c>
      <c r="E228">
        <f>(Prices!N228 - Prices!N227) / Prices!N227</f>
        <v>0</v>
      </c>
      <c r="F228">
        <f>(Prices!O228 - Prices!O227) / Prices!O227</f>
        <v>1.2882616238086549E-3</v>
      </c>
    </row>
    <row r="229" spans="1:6">
      <c r="A229" s="2">
        <v>43794</v>
      </c>
      <c r="B229">
        <f>(Prices!C229 - Prices!C228) / Prices!C228</f>
        <v>9.7441504933127004E-4</v>
      </c>
      <c r="C229">
        <f>(Prices!E229 - Prices!E228) / Prices!E228</f>
        <v>9.5047076851901007E-4</v>
      </c>
      <c r="D229">
        <f>(Prices!M229 - Prices!M228) / Prices!M228</f>
        <v>1.0568947022878826E-3</v>
      </c>
      <c r="E229">
        <f>(Prices!N229 - Prices!N228) / Prices!N228</f>
        <v>3.2387412560373808E-3</v>
      </c>
      <c r="F229">
        <f>(Prices!O229 - Prices!O228) / Prices!O228</f>
        <v>2.930883324231998E-3</v>
      </c>
    </row>
    <row r="230" spans="1:6">
      <c r="A230" s="2">
        <v>43795</v>
      </c>
      <c r="B230">
        <f>(Prices!C230 - Prices!C229) / Prices!C229</f>
        <v>1.4162434704458016E-3</v>
      </c>
      <c r="C230">
        <f>(Prices!E230 - Prices!E229) / Prices!E229</f>
        <v>1.6607683759509374E-3</v>
      </c>
      <c r="D230">
        <f>(Prices!M230 - Prices!M229) / Prices!M229</f>
        <v>2.2870432266677075E-3</v>
      </c>
      <c r="E230">
        <f>(Prices!N230 - Prices!N229) / Prices!N229</f>
        <v>5.7110015495142269E-3</v>
      </c>
      <c r="F230">
        <f>(Prices!O230 - Prices!O229) / Prices!O229</f>
        <v>5.8443777098089846E-3</v>
      </c>
    </row>
    <row r="231" spans="1:6">
      <c r="A231" s="2">
        <v>43796</v>
      </c>
      <c r="B231">
        <f>(Prices!C231 - Prices!C230) / Prices!C230</f>
        <v>-1.2376209816036385E-3</v>
      </c>
      <c r="C231">
        <f>(Prices!E231 - Prices!E230) / Prices!E230</f>
        <v>-1.5398945059123482E-3</v>
      </c>
      <c r="D231">
        <f>(Prices!M231 - Prices!M230) / Prices!M230</f>
        <v>-2.1060667487932021E-3</v>
      </c>
      <c r="E231">
        <f>(Prices!N231 - Prices!N230) / Prices!N230</f>
        <v>-3.2093933639218263E-3</v>
      </c>
      <c r="F231">
        <f>(Prices!O231 - Prices!O230) / Prices!O230</f>
        <v>-2.9050809692347957E-3</v>
      </c>
    </row>
    <row r="232" spans="1:6">
      <c r="A232" s="2">
        <v>43798</v>
      </c>
      <c r="B232">
        <f>(Prices!C232 - Prices!C231) / Prices!C231</f>
        <v>-1.2384314840231975E-3</v>
      </c>
      <c r="C232">
        <f>(Prices!E232 - Prices!E231) / Prices!E231</f>
        <v>0</v>
      </c>
      <c r="D232">
        <f>(Prices!M232 - Prices!M231) / Prices!M231</f>
        <v>-2.9904813768251532E-3</v>
      </c>
      <c r="E232">
        <f>(Prices!N232 - Prices!N231) / Prices!N231</f>
        <v>-2.229370175946438E-3</v>
      </c>
      <c r="F232">
        <f>(Prices!O232 - Prices!O231) / Prices!O231</f>
        <v>-2.1318653835022236E-3</v>
      </c>
    </row>
    <row r="233" spans="1:6">
      <c r="A233" s="2">
        <v>43801</v>
      </c>
      <c r="B233">
        <f>(Prices!C233 - Prices!C232) / Prices!C232</f>
        <v>-1.1014421636275514E-3</v>
      </c>
      <c r="C233">
        <f>(Prices!E233 - Prices!E232) / Prices!E232</f>
        <v>-2.6157748475297013E-3</v>
      </c>
      <c r="D233">
        <f>(Prices!M233 - Prices!M232) / Prices!M232</f>
        <v>-4.9506243475189008E-4</v>
      </c>
      <c r="E233">
        <f>(Prices!N233 - Prices!N232) / Prices!N232</f>
        <v>-1.1863626152186007E-2</v>
      </c>
      <c r="F233">
        <f>(Prices!O233 - Prices!O232) / Prices!O232</f>
        <v>-1.3333118539734059E-2</v>
      </c>
    </row>
    <row r="234" spans="1:6">
      <c r="A234" s="2">
        <v>43802</v>
      </c>
      <c r="B234">
        <f>(Prices!C234 - Prices!C233) / Prices!C233</f>
        <v>4.5336004663822189E-3</v>
      </c>
      <c r="C234">
        <f>(Prices!E234 - Prices!E233) / Prices!E233</f>
        <v>5.3641003083169918E-3</v>
      </c>
      <c r="D234">
        <f>(Prices!M234 - Prices!M233) / Prices!M233</f>
        <v>6.7198456419440633E-3</v>
      </c>
      <c r="E234">
        <f>(Prices!N234 - Prices!N233) / Prices!N233</f>
        <v>1.9380655009382068E-2</v>
      </c>
      <c r="F234">
        <f>(Prices!O234 - Prices!O233) / Prices!O233</f>
        <v>2.0967550615833889E-2</v>
      </c>
    </row>
    <row r="235" spans="1:6">
      <c r="A235" s="2">
        <v>43803</v>
      </c>
      <c r="B235">
        <f>(Prices!C235 - Prices!C234) / Prices!C234</f>
        <v>-1.6813940635156969E-3</v>
      </c>
      <c r="C235">
        <f>(Prices!E235 - Prices!E234) / Prices!E234</f>
        <v>-2.0156066501285774E-3</v>
      </c>
      <c r="D235">
        <f>(Prices!M235 - Prices!M234) / Prices!M234</f>
        <v>-1.229625662232129E-3</v>
      </c>
      <c r="E235">
        <f>(Prices!N235 - Prices!N234) / Prices!N234</f>
        <v>-9.6298539902205868E-3</v>
      </c>
      <c r="F235">
        <f>(Prices!O235 - Prices!O234) / Prices!O234</f>
        <v>-9.9855616892096689E-3</v>
      </c>
    </row>
    <row r="236" spans="1:6">
      <c r="A236" s="2">
        <v>43804</v>
      </c>
      <c r="B236">
        <f>(Prices!C236 - Prices!C235) / Prices!C235</f>
        <v>-1.152128410079658E-3</v>
      </c>
      <c r="C236">
        <f>(Prices!E236 - Prices!E235) / Prices!E235</f>
        <v>-1.0691645552283035E-3</v>
      </c>
      <c r="D236">
        <f>(Prices!M236 - Prices!M235) / Prices!M235</f>
        <v>-2.2866662663236044E-3</v>
      </c>
      <c r="E236">
        <f>(Prices!N236 - Prices!N235) / Prices!N235</f>
        <v>-3.7396647616922264E-3</v>
      </c>
      <c r="F236">
        <f>(Prices!O236 - Prices!O235) / Prices!O235</f>
        <v>-4.8637999774506328E-3</v>
      </c>
    </row>
    <row r="237" spans="1:6">
      <c r="A237" s="2">
        <v>43805</v>
      </c>
      <c r="B237">
        <f>(Prices!C237 - Prices!C236) / Prices!C236</f>
        <v>-1.4201345558196334E-3</v>
      </c>
      <c r="C237">
        <f>(Prices!E237 - Prices!E236) / Prices!E236</f>
        <v>-1.3079745225914687E-3</v>
      </c>
      <c r="D237">
        <f>(Prices!M237 - Prices!M236) / Prices!M236</f>
        <v>3.5312633560389639E-4</v>
      </c>
      <c r="E237">
        <f>(Prices!N237 - Prices!N236) / Prices!N236</f>
        <v>-6.0059464322313495E-3</v>
      </c>
      <c r="F237">
        <f>(Prices!O237 - Prices!O236) / Prices!O236</f>
        <v>-5.5352284270972271E-3</v>
      </c>
    </row>
    <row r="238" spans="1:6">
      <c r="A238" s="2">
        <v>43808</v>
      </c>
      <c r="B238">
        <f>(Prices!C238 - Prices!C237) / Prices!C237</f>
        <v>5.331468044120917E-4</v>
      </c>
      <c r="C238">
        <f>(Prices!E238 - Prices!E237) / Prices!E237</f>
        <v>2.3786828309931728E-4</v>
      </c>
      <c r="D238">
        <f>(Prices!M238 - Prices!M237) / Prices!M237</f>
        <v>1.7578455656001784E-4</v>
      </c>
      <c r="E238">
        <f>(Prices!N238 - Prices!N237) / Prices!N237</f>
        <v>2.0147248490980669E-3</v>
      </c>
      <c r="F238">
        <f>(Prices!O238 - Prices!O237) / Prices!O237</f>
        <v>2.168991355434084E-3</v>
      </c>
    </row>
    <row r="239" spans="1:6">
      <c r="A239" s="2">
        <v>43809</v>
      </c>
      <c r="B239">
        <f>(Prices!C239 - Prices!C238) / Prices!C238</f>
        <v>-3.5534909830166306E-4</v>
      </c>
      <c r="C239">
        <f>(Prices!E239 - Prices!E238) / Prices!E238</f>
        <v>-7.1462963377213031E-4</v>
      </c>
      <c r="D239">
        <f>(Prices!M239 - Prices!M238) / Prices!M238</f>
        <v>-1.7575366178051793E-4</v>
      </c>
      <c r="E239">
        <f>(Prices!N239 - Prices!N238) / Prices!N238</f>
        <v>5.0204248547358816E-4</v>
      </c>
      <c r="F239">
        <f>(Prices!O239 - Prices!O238) / Prices!O238</f>
        <v>7.1820542833669521E-5</v>
      </c>
    </row>
    <row r="240" spans="1:6">
      <c r="A240" s="2">
        <v>43810</v>
      </c>
      <c r="B240">
        <f>(Prices!C240 - Prices!C239) / Prices!C239</f>
        <v>2.6662266155778086E-3</v>
      </c>
      <c r="C240">
        <f>(Prices!E240 - Prices!E239) / Prices!E239</f>
        <v>3.3362003437152434E-3</v>
      </c>
      <c r="D240">
        <f>(Prices!M240 - Prices!M239) / Prices!M239</f>
        <v>2.6428356964674072E-3</v>
      </c>
      <c r="E240">
        <f>(Prices!N240 - Prices!N239) / Prices!N239</f>
        <v>7.0317796899384936E-3</v>
      </c>
      <c r="F240">
        <f>(Prices!O240 - Prices!O239) / Prices!O239</f>
        <v>7.8611030280647254E-3</v>
      </c>
    </row>
    <row r="241" spans="1:6">
      <c r="A241" s="2">
        <v>43811</v>
      </c>
      <c r="B241">
        <f>(Prices!C241 - Prices!C240) / Prices!C240</f>
        <v>-4.2537999194278836E-3</v>
      </c>
      <c r="C241">
        <f>(Prices!E241 - Prices!E240) / Prices!E240</f>
        <v>-4.7501994457757679E-3</v>
      </c>
      <c r="D241">
        <f>(Prices!M241 - Prices!M240) / Prices!M240</f>
        <v>-4.3935361103286229E-3</v>
      </c>
      <c r="E241">
        <f>(Prices!N241 - Prices!N240) / Prices!N240</f>
        <v>-1.5959973489474259E-2</v>
      </c>
      <c r="F241">
        <f>(Prices!O241 - Prices!O240) / Prices!O240</f>
        <v>-1.645794873295776E-2</v>
      </c>
    </row>
    <row r="242" spans="1:6">
      <c r="A242" s="2">
        <v>43812</v>
      </c>
      <c r="B242">
        <f>(Prices!C242 - Prices!C241) / Prices!C241</f>
        <v>4.0045353773868241E-3</v>
      </c>
      <c r="C242">
        <f>(Prices!E242 - Prices!E241) / Prices!E241</f>
        <v>4.5341136963968787E-3</v>
      </c>
      <c r="D242">
        <f>(Prices!M242 - Prices!M241) / Prices!M241</f>
        <v>4.2367451451080767E-3</v>
      </c>
      <c r="E242">
        <f>(Prices!N242 - Prices!N241) / Prices!N241</f>
        <v>1.1910619270925791E-2</v>
      </c>
      <c r="F242">
        <f>(Prices!O242 - Prices!O241) / Prices!O241</f>
        <v>1.1567199484078841E-2</v>
      </c>
    </row>
    <row r="243" spans="1:6">
      <c r="A243" s="2">
        <v>43815</v>
      </c>
      <c r="B243">
        <f>(Prices!C243 - Prices!C242) / Prices!C242</f>
        <v>-2.0388505055769454E-3</v>
      </c>
      <c r="C243">
        <f>(Prices!E243 - Prices!E242) / Prices!E242</f>
        <v>-2.7320219974407674E-3</v>
      </c>
      <c r="D243">
        <f>(Prices!M243 - Prices!M242) / Prices!M242</f>
        <v>-2.4608959224701964E-3</v>
      </c>
      <c r="E243">
        <f>(Prices!N243 - Prices!N242) / Prices!N242</f>
        <v>-9.0159690448023567E-3</v>
      </c>
      <c r="F243">
        <f>(Prices!O243 - Prices!O242) / Prices!O242</f>
        <v>-8.9895073385495329E-3</v>
      </c>
    </row>
    <row r="244" spans="1:6">
      <c r="A244" s="2">
        <v>43816</v>
      </c>
      <c r="B244">
        <f>(Prices!C244 - Prices!C243) / Prices!C243</f>
        <v>8.8998211667037892E-5</v>
      </c>
      <c r="C244">
        <f>(Prices!E244 - Prices!E243) / Prices!E243</f>
        <v>1.1981742127924813E-4</v>
      </c>
      <c r="D244">
        <f>(Prices!M244 - Prices!M243) / Prices!M243</f>
        <v>1.7618061955882124E-3</v>
      </c>
      <c r="E244">
        <f>(Prices!N244 - Prices!N243) / Prices!N243</f>
        <v>-1.5160274425808757E-3</v>
      </c>
      <c r="F244">
        <f>(Prices!O244 - Prices!O243) / Prices!O243</f>
        <v>-1.3788993645019348E-3</v>
      </c>
    </row>
    <row r="245" spans="1:6">
      <c r="A245" s="2">
        <v>43817</v>
      </c>
      <c r="B245">
        <f>(Prices!C245 - Prices!C244) / Prices!C244</f>
        <v>-1.9538438093251848E-3</v>
      </c>
      <c r="C245">
        <f>(Prices!E245 - Prices!E244) / Prices!E244</f>
        <v>-1.3101220231707604E-3</v>
      </c>
      <c r="D245">
        <f>(Prices!M245 - Prices!M244) / Prices!M244</f>
        <v>-1.2314402795626119E-3</v>
      </c>
      <c r="E245">
        <f>(Prices!N245 - Prices!N244) / Prices!N244</f>
        <v>-7.8461725960770629E-3</v>
      </c>
      <c r="F245">
        <f>(Prices!O245 - Prices!O244) / Prices!O244</f>
        <v>-8.2127151622817182E-3</v>
      </c>
    </row>
    <row r="246" spans="1:6">
      <c r="A246" s="2">
        <v>43818</v>
      </c>
      <c r="B246">
        <f>(Prices!C246 - Prices!C245) / Prices!C245</f>
        <v>1.0784390471523025E-3</v>
      </c>
      <c r="C246">
        <f>(Prices!E246 - Prices!E245) / Prices!E245</f>
        <v>7.149760177423681E-4</v>
      </c>
      <c r="D246">
        <f>(Prices!M246 - Prices!M245) / Prices!M245</f>
        <v>1.92806121619613E-3</v>
      </c>
      <c r="E246">
        <f>(Prices!N246 - Prices!N245) / Prices!N245</f>
        <v>1.5304521143212138E-3</v>
      </c>
      <c r="F246">
        <f>(Prices!O246 - Prices!O245) / Prices!O245</f>
        <v>1.5997106804408728E-3</v>
      </c>
    </row>
    <row r="247" spans="1:6">
      <c r="A247" s="2">
        <v>43819</v>
      </c>
      <c r="B247">
        <f>(Prices!C247 - Prices!C246) / Prices!C246</f>
        <v>1.7821743267681456E-4</v>
      </c>
      <c r="C247">
        <f>(Prices!E247 - Prices!E246) / Prices!E246</f>
        <v>2.3877091989730134E-4</v>
      </c>
      <c r="D247">
        <f>(Prices!M247 - Prices!M246) / Prices!M246</f>
        <v>-8.8290485870033697E-4</v>
      </c>
      <c r="E247">
        <f>(Prices!N247 - Prices!N246) / Prices!N246</f>
        <v>1.3781173790480309E-3</v>
      </c>
      <c r="F247">
        <f>(Prices!O247 - Prices!O246) / Prices!O246</f>
        <v>1.3194183333069566E-3</v>
      </c>
    </row>
    <row r="248" spans="1:6">
      <c r="A248" s="2">
        <v>43822</v>
      </c>
      <c r="B248">
        <f>(Prices!C248 - Prices!C247) / Prices!C247</f>
        <v>-7.1209856590724249E-4</v>
      </c>
      <c r="C248">
        <f>(Prices!E248 - Prices!E247) / Prices!E247</f>
        <v>-6.3312973292182259E-4</v>
      </c>
      <c r="D248">
        <f>(Prices!M248 - Prices!M247) / Prices!M247</f>
        <v>-2.1198176998846324E-3</v>
      </c>
      <c r="E248">
        <f>(Prices!N248 - Prices!N247) / Prices!N247</f>
        <v>-2.0387517225804366E-3</v>
      </c>
      <c r="F248">
        <f>(Prices!O248 - Prices!O247) / Prices!O247</f>
        <v>-1.4634554578057124E-3</v>
      </c>
    </row>
    <row r="249" spans="1:6">
      <c r="A249" s="2">
        <v>43823</v>
      </c>
      <c r="B249">
        <f>(Prices!C249 - Prices!C248) / Prices!C248</f>
        <v>1.2469799452653478E-3</v>
      </c>
      <c r="C249">
        <f>(Prices!E249 - Prices!E248) / Prices!E248</f>
        <v>9.5600423499112496E-4</v>
      </c>
      <c r="D249">
        <f>(Prices!M249 - Prices!M248) / Prices!M248</f>
        <v>2.1243208728711793E-3</v>
      </c>
      <c r="E249">
        <f>(Prices!N249 - Prices!N248) / Prices!N248</f>
        <v>3.3195376223883227E-3</v>
      </c>
      <c r="F249">
        <f>(Prices!O249 - Prices!O248) / Prices!O248</f>
        <v>2.8583386425892554E-3</v>
      </c>
    </row>
    <row r="250" spans="1:6">
      <c r="A250" s="2">
        <v>43825</v>
      </c>
      <c r="B250">
        <f>(Prices!C250 - Prices!C249) / Prices!C249</f>
        <v>8.8988956533264511E-4</v>
      </c>
      <c r="C250">
        <f>(Prices!E250 - Prices!E249) / Prices!E249</f>
        <v>9.5519978328239619E-4</v>
      </c>
      <c r="D250">
        <f>(Prices!M250 - Prices!M249) / Prices!M249</f>
        <v>1.7693894117330148E-4</v>
      </c>
      <c r="E250">
        <f>(Prices!N250 - Prices!N249) / Prices!N249</f>
        <v>2.5453696401694982E-3</v>
      </c>
      <c r="F250">
        <f>(Prices!O250 - Prices!O249) / Prices!O249</f>
        <v>2.4114208299572449E-3</v>
      </c>
    </row>
    <row r="251" spans="1:6">
      <c r="A251" s="2">
        <v>43826</v>
      </c>
      <c r="B251">
        <f>(Prices!C251 - Prices!C250) / Prices!C250</f>
        <v>1.333486742601038E-3</v>
      </c>
      <c r="C251">
        <f>(Prices!E251 - Prices!E250) / Prices!E250</f>
        <v>1.4309983076955632E-3</v>
      </c>
      <c r="D251">
        <f>(Prices!M251 - Prices!M250) / Prices!M250</f>
        <v>1.7673939620404828E-4</v>
      </c>
      <c r="E251">
        <f>(Prices!N251 - Prices!N250) / Prices!N250</f>
        <v>7.6193615806031576E-4</v>
      </c>
      <c r="F251">
        <f>(Prices!O251 - Prices!O250) / Prices!O250</f>
        <v>1.0932655449719941E-3</v>
      </c>
    </row>
    <row r="252" spans="1:6">
      <c r="A252" s="2">
        <v>43829</v>
      </c>
      <c r="B252">
        <f>(Prices!C252 - Prices!C251) / Prices!C251</f>
        <v>0</v>
      </c>
      <c r="C252">
        <f>(Prices!E252 - Prices!E251) / Prices!E251</f>
        <v>-3.5791562423605655E-4</v>
      </c>
      <c r="D252">
        <f>(Prices!M252 - Prices!M251) / Prices!M251</f>
        <v>7.0641212616677008E-4</v>
      </c>
      <c r="E252">
        <f>(Prices!N252 - Prices!N251) / Prices!N251</f>
        <v>-2.7907977538734765E-3</v>
      </c>
      <c r="F252">
        <f>(Prices!O252 - Prices!O251) / Prices!O251</f>
        <v>-3.640722283852271E-3</v>
      </c>
    </row>
    <row r="253" spans="1:6">
      <c r="A253" s="2">
        <v>43830</v>
      </c>
      <c r="B253">
        <f>(Prices!C253 - Prices!C252) / Prices!C252</f>
        <v>-2.3081918730062478E-3</v>
      </c>
      <c r="C253">
        <f>(Prices!E253 - Prices!E252) / Prices!E252</f>
        <v>-1.0714213318859824E-3</v>
      </c>
      <c r="D253">
        <f>(Prices!M253 - Prices!M252) / Prices!M252</f>
        <v>-5.2958217806786808E-4</v>
      </c>
      <c r="E253">
        <f>(Prices!N253 - Prices!N252) / Prices!N252</f>
        <v>-1.119293718360119E-2</v>
      </c>
      <c r="F253">
        <f>(Prices!O253 - Prices!O252) / Prices!O252</f>
        <v>-9.7936806415794952E-3</v>
      </c>
    </row>
    <row r="254" spans="1:6">
      <c r="A254" s="2">
        <v>43832</v>
      </c>
      <c r="B254">
        <f>(Prices!C254 - Prices!C253) / Prices!C253</f>
        <v>2.758757675355114E-3</v>
      </c>
      <c r="C254">
        <f>(Prices!E254 - Prices!E253) / Prices!E253</f>
        <v>1.311630889900377E-3</v>
      </c>
      <c r="D254">
        <f>(Prices!M254 - Prices!M253) / Prices!M253</f>
        <v>4.5914994233819872E-3</v>
      </c>
      <c r="E254">
        <f>(Prices!N254 - Prices!N253) / Prices!N253</f>
        <v>1.2348716245084336E-2</v>
      </c>
      <c r="F254">
        <f>(Prices!O254 - Prices!O253) / Prices!O253</f>
        <v>1.1292519798367281E-2</v>
      </c>
    </row>
    <row r="255" spans="1:6">
      <c r="A255" s="2">
        <v>43833</v>
      </c>
      <c r="B255">
        <f>(Prices!C255 - Prices!C254) / Prices!C254</f>
        <v>2.9288645168208255E-3</v>
      </c>
      <c r="C255">
        <f>(Prices!E255 - Prices!E254) / Prices!E254</f>
        <v>3.5725386276336431E-3</v>
      </c>
      <c r="D255">
        <f>(Prices!M255 - Prices!M254) / Prices!M254</f>
        <v>4.5699279588033367E-3</v>
      </c>
      <c r="E255">
        <f>(Prices!N255 - Prices!N254) / Prices!N254</f>
        <v>1.4739573596697935E-2</v>
      </c>
      <c r="F255">
        <f>(Prices!O255 - Prices!O254) / Prices!O254</f>
        <v>1.5400323895255518E-2</v>
      </c>
    </row>
    <row r="256" spans="1:6">
      <c r="A256" s="2">
        <v>43836</v>
      </c>
      <c r="B256">
        <f>(Prices!C256 - Prices!C255) / Prices!C255</f>
        <v>-7.9633941552800238E-4</v>
      </c>
      <c r="C256">
        <f>(Prices!E256 - Prices!E255) / Prices!E255</f>
        <v>-1.1866790017641983E-3</v>
      </c>
      <c r="D256">
        <f>(Prices!M256 - Prices!M255) / Prices!M255</f>
        <v>-2.4498054446177617E-3</v>
      </c>
      <c r="E256">
        <f>(Prices!N256 - Prices!N255) / Prices!N255</f>
        <v>-5.5098539877374286E-3</v>
      </c>
      <c r="F256">
        <f>(Prices!O256 - Prices!O255) / Prices!O255</f>
        <v>-5.6780373204042426E-3</v>
      </c>
    </row>
    <row r="257" spans="1:6">
      <c r="A257" s="2">
        <v>43837</v>
      </c>
      <c r="B257">
        <f>(Prices!C257 - Prices!C256) / Prices!C256</f>
        <v>-1.0629524625906327E-3</v>
      </c>
      <c r="C257">
        <f>(Prices!E257 - Prices!E256) / Prices!E256</f>
        <v>-8.3173789866225663E-4</v>
      </c>
      <c r="D257">
        <f>(Prices!M257 - Prices!M256) / Prices!M256</f>
        <v>-2.8064863430833195E-3</v>
      </c>
      <c r="E257">
        <f>(Prices!N257 - Prices!N256) / Prices!N256</f>
        <v>-4.2809858826179546E-3</v>
      </c>
      <c r="F257">
        <f>(Prices!O257 - Prices!O256) / Prices!O256</f>
        <v>-4.9164036607692984E-3</v>
      </c>
    </row>
    <row r="258" spans="1:6">
      <c r="A258" s="2">
        <v>43838</v>
      </c>
      <c r="B258">
        <f>(Prices!C258 - Prices!C257) / Prices!C257</f>
        <v>-1.1524364602546119E-3</v>
      </c>
      <c r="C258">
        <f>(Prices!E258 - Prices!E257) / Prices!E257</f>
        <v>-1.5455090912140357E-3</v>
      </c>
      <c r="D258">
        <f>(Prices!M258 - Prices!M257) / Prices!M257</f>
        <v>-1.4071924379007962E-3</v>
      </c>
      <c r="E258">
        <f>(Prices!N258 - Prices!N257) / Prices!N257</f>
        <v>-6.8283242755932949E-3</v>
      </c>
      <c r="F258">
        <f>(Prices!O258 - Prices!O257) / Prices!O257</f>
        <v>-6.61033020734237E-3</v>
      </c>
    </row>
    <row r="259" spans="1:6">
      <c r="A259" s="2">
        <v>43839</v>
      </c>
      <c r="B259">
        <f>(Prices!C259 - Prices!C258) / Prices!C258</f>
        <v>1.0651507011653486E-3</v>
      </c>
      <c r="C259">
        <f>(Prices!E259 - Prices!E258) / Prices!E258</f>
        <v>1.1900514688319441E-3</v>
      </c>
      <c r="D259">
        <f>(Prices!M259 - Prices!M258) / Prices!M258</f>
        <v>5.2838835428391869E-4</v>
      </c>
      <c r="E259">
        <f>(Prices!N259 - Prices!N258) / Prices!N258</f>
        <v>3.0556759353200678E-3</v>
      </c>
      <c r="F259">
        <f>(Prices!O259 - Prices!O258) / Prices!O258</f>
        <v>3.5099536314766137E-3</v>
      </c>
    </row>
    <row r="260" spans="1:6">
      <c r="A260" s="2">
        <v>43840</v>
      </c>
      <c r="B260">
        <f>(Prices!C260 - Prices!C259) / Prices!C259</f>
        <v>1.6843867920405728E-3</v>
      </c>
      <c r="C260">
        <f>(Prices!E260 - Prices!E259) / Prices!E259</f>
        <v>1.6657803215803578E-3</v>
      </c>
      <c r="D260">
        <f>(Prices!M260 - Prices!M259) / Prices!M259</f>
        <v>2.6409657382901997E-3</v>
      </c>
      <c r="E260">
        <f>(Prices!N260 - Prices!N259) / Prices!N259</f>
        <v>8.631985983496817E-3</v>
      </c>
      <c r="F260">
        <f>(Prices!O260 - Prices!O259) / Prices!O259</f>
        <v>8.8908802128462115E-3</v>
      </c>
    </row>
    <row r="261" spans="1:6">
      <c r="A261" s="2">
        <v>43843</v>
      </c>
      <c r="B261">
        <f>(Prices!C261 - Prices!C260) / Prices!C260</f>
        <v>-6.1932624476810608E-4</v>
      </c>
      <c r="C261">
        <f>(Prices!E261 - Prices!E260) / Prices!E260</f>
        <v>-5.9360026938408005E-4</v>
      </c>
      <c r="D261">
        <f>(Prices!M261 - Prices!M260) / Prices!M260</f>
        <v>0</v>
      </c>
      <c r="E261">
        <f>(Prices!N261 - Prices!N260) / Prices!N260</f>
        <v>-2.7693634094431252E-3</v>
      </c>
      <c r="F261">
        <f>(Prices!O261 - Prices!O260) / Prices!O260</f>
        <v>-3.0338729501445424E-3</v>
      </c>
    </row>
    <row r="262" spans="1:6">
      <c r="A262" s="2">
        <v>43844</v>
      </c>
      <c r="B262">
        <f>(Prices!C262 - Prices!C261) / Prices!C261</f>
        <v>8.8563189799878591E-4</v>
      </c>
      <c r="C262">
        <f>(Prices!E262 - Prices!E261) / Prices!E261</f>
        <v>1.4257895772035428E-3</v>
      </c>
      <c r="D262">
        <f>(Prices!M262 - Prices!M261) / Prices!M261</f>
        <v>1.7557554150845005E-3</v>
      </c>
      <c r="E262">
        <f>(Prices!N262 - Prices!N261) / Prices!N261</f>
        <v>4.7960243221323393E-3</v>
      </c>
      <c r="F262">
        <f>(Prices!O262 - Prices!O261) / Prices!O261</f>
        <v>5.1440722031945198E-3</v>
      </c>
    </row>
    <row r="263" spans="1:6">
      <c r="A263" s="2">
        <v>43845</v>
      </c>
      <c r="B263">
        <f>(Prices!C263 - Prices!C262) / Prices!C262</f>
        <v>1.5039299202108079E-3</v>
      </c>
      <c r="C263">
        <f>(Prices!E263 - Prices!E262) / Prices!E262</f>
        <v>1.542964099900717E-3</v>
      </c>
      <c r="D263">
        <f>(Prices!M263 - Prices!M262) / Prices!M262</f>
        <v>3.5075265743938491E-4</v>
      </c>
      <c r="E263">
        <f>(Prices!N263 - Prices!N262) / Prices!N262</f>
        <v>7.0335755845320237E-3</v>
      </c>
      <c r="F263">
        <f>(Prices!O263 - Prices!O262) / Prices!O262</f>
        <v>6.6317077043850517E-3</v>
      </c>
    </row>
    <row r="264" spans="1:6">
      <c r="A264" s="2">
        <v>43846</v>
      </c>
      <c r="B264">
        <f>(Prices!C264 - Prices!C263) / Prices!C263</f>
        <v>0</v>
      </c>
      <c r="C264">
        <f>(Prices!E264 - Prices!E263) / Prices!E263</f>
        <v>-5.9294812189072824E-4</v>
      </c>
      <c r="D264">
        <f>(Prices!M264 - Prices!M263) / Prices!M263</f>
        <v>-1.9276287671201606E-3</v>
      </c>
      <c r="E264">
        <f>(Prices!N264 - Prices!N263) / Prices!N263</f>
        <v>-3.7423704499011889E-3</v>
      </c>
      <c r="F264">
        <f>(Prices!O264 - Prices!O263) / Prices!O263</f>
        <v>-3.1505543668550583E-3</v>
      </c>
    </row>
    <row r="265" spans="1:6">
      <c r="A265" s="2">
        <v>43847</v>
      </c>
      <c r="B265">
        <f>(Prices!C265 - Prices!C264) / Prices!C264</f>
        <v>-1.1480879198185879E-3</v>
      </c>
      <c r="C265">
        <f>(Prices!E265 - Prices!E264) / Prices!E264</f>
        <v>-1.1812062003077608E-4</v>
      </c>
      <c r="D265">
        <f>(Prices!M265 - Prices!M264) / Prices!M264</f>
        <v>-1.053251749657827E-3</v>
      </c>
      <c r="E265">
        <f>(Prices!N265 - Prices!N264) / Prices!N264</f>
        <v>-7.5107059284733376E-3</v>
      </c>
      <c r="F265">
        <f>(Prices!O265 - Prices!O264) / Prices!O264</f>
        <v>-8.5484261541370465E-3</v>
      </c>
    </row>
    <row r="266" spans="1:6">
      <c r="A266" s="2">
        <v>43851</v>
      </c>
      <c r="B266">
        <f>(Prices!C266 - Prices!C265) / Prices!C265</f>
        <v>2.8301600762794458E-3</v>
      </c>
      <c r="C266">
        <f>(Prices!E266 - Prices!E265) / Prices!E265</f>
        <v>2.4894568938266864E-3</v>
      </c>
      <c r="D266">
        <f>(Prices!M266 - Prices!M265) / Prices!M265</f>
        <v>3.3390927948425131E-3</v>
      </c>
      <c r="E266">
        <f>(Prices!N266 - Prices!N265) / Prices!N265</f>
        <v>1.0343423467403554E-2</v>
      </c>
      <c r="F266">
        <f>(Prices!O266 - Prices!O265) / Prices!O265</f>
        <v>1.0505883953677707E-2</v>
      </c>
    </row>
    <row r="267" spans="1:6">
      <c r="A267" s="2">
        <v>43852</v>
      </c>
      <c r="B267">
        <f>(Prices!C267 - Prices!C266) / Prices!C266</f>
        <v>5.2936681554510061E-4</v>
      </c>
      <c r="C267">
        <f>(Prices!E267 - Prices!E266) / Prices!E266</f>
        <v>8.2757893343478079E-4</v>
      </c>
      <c r="D267">
        <f>(Prices!M267 - Prices!M266) / Prices!M266</f>
        <v>-1.7513666599045473E-3</v>
      </c>
      <c r="E267">
        <f>(Prices!N267 - Prices!N266) / Prices!N266</f>
        <v>3.4955995680283967E-3</v>
      </c>
      <c r="F267">
        <f>(Prices!O267 - Prices!O266) / Prices!O266</f>
        <v>3.512988891928318E-3</v>
      </c>
    </row>
    <row r="268" spans="1:6">
      <c r="A268" s="2">
        <v>43853</v>
      </c>
      <c r="B268">
        <f>(Prices!C268 - Prices!C267) / Prices!C267</f>
        <v>1.3224776471618155E-3</v>
      </c>
      <c r="C268">
        <f>(Prices!E268 - Prices!E267) / Prices!E267</f>
        <v>1.7723932254857736E-3</v>
      </c>
      <c r="D268">
        <f>(Prices!M268 - Prices!M267) / Prices!M267</f>
        <v>2.8073870285132323E-3</v>
      </c>
      <c r="E268">
        <f>(Prices!N268 - Prices!N267) / Prices!N267</f>
        <v>6.2204141362800901E-3</v>
      </c>
      <c r="F268">
        <f>(Prices!O268 - Prices!O267) / Prices!O267</f>
        <v>7.0022877314265142E-3</v>
      </c>
    </row>
    <row r="269" spans="1:6">
      <c r="A269" s="2">
        <v>43854</v>
      </c>
      <c r="B269">
        <f>(Prices!C269 - Prices!C268) / Prices!C268</f>
        <v>1.8490393387856983E-3</v>
      </c>
      <c r="C269">
        <f>(Prices!E269 - Prices!E268) / Prices!E268</f>
        <v>1.5336498096140351E-3</v>
      </c>
      <c r="D269">
        <f>(Prices!M269 - Prices!M268) / Prices!M268</f>
        <v>2.4495554644701966E-3</v>
      </c>
      <c r="E269">
        <f>(Prices!N269 - Prices!N268) / Prices!N268</f>
        <v>8.4069644288828661E-3</v>
      </c>
      <c r="F269">
        <f>(Prices!O269 - Prices!O268) / Prices!O268</f>
        <v>8.0886731977897267E-3</v>
      </c>
    </row>
    <row r="270" spans="1:6">
      <c r="A270" s="2">
        <v>43857</v>
      </c>
      <c r="B270">
        <f>(Prices!C270 - Prices!C269) / Prices!C269</f>
        <v>3.0757795789853838E-3</v>
      </c>
      <c r="C270">
        <f>(Prices!E270 - Prices!E269) / Prices!E269</f>
        <v>3.2976351211590734E-3</v>
      </c>
      <c r="D270">
        <f>(Prices!M270 - Prices!M269) / Prices!M269</f>
        <v>1.9201436367189536E-3</v>
      </c>
      <c r="E270">
        <f>(Prices!N270 - Prices!N269) / Prices!N269</f>
        <v>1.4713433032742243E-2</v>
      </c>
      <c r="F270">
        <f>(Prices!O270 - Prices!O269) / Prices!O269</f>
        <v>1.5554469608589487E-2</v>
      </c>
    </row>
    <row r="271" spans="1:6">
      <c r="A271" s="2">
        <v>43858</v>
      </c>
      <c r="B271">
        <f>(Prices!C271 - Prices!C270) / Prices!C270</f>
        <v>-8.7664279405011186E-4</v>
      </c>
      <c r="C271">
        <f>(Prices!E271 - Prices!E270) / Prices!E270</f>
        <v>-1.7610623203058945E-3</v>
      </c>
      <c r="D271">
        <f>(Prices!M271 - Prices!M270) / Prices!M270</f>
        <v>-1.7422397736747567E-3</v>
      </c>
      <c r="E271">
        <f>(Prices!N271 - Prices!N270) / Prices!N270</f>
        <v>-7.9750642253321232E-3</v>
      </c>
      <c r="F271">
        <f>(Prices!O271 - Prices!O270) / Prices!O270</f>
        <v>-7.8314725443818737E-3</v>
      </c>
    </row>
    <row r="272" spans="1:6">
      <c r="A272" s="2">
        <v>43859</v>
      </c>
      <c r="B272">
        <f>(Prices!C272 - Prices!C271) / Prices!C271</f>
        <v>2.2800498532412694E-3</v>
      </c>
      <c r="C272">
        <f>(Prices!E272 - Prices!E271) / Prices!E271</f>
        <v>2.8219643444360987E-3</v>
      </c>
      <c r="D272">
        <f>(Prices!M272 - Prices!M271) / Prices!M271</f>
        <v>4.013978865484275E-3</v>
      </c>
      <c r="E272">
        <f>(Prices!N272 - Prices!N271) / Prices!N271</f>
        <v>9.9877048137587132E-3</v>
      </c>
      <c r="F272">
        <f>(Prices!O272 - Prices!O271) / Prices!O271</f>
        <v>9.7796756831016306E-3</v>
      </c>
    </row>
    <row r="273" spans="1:6">
      <c r="A273" s="2">
        <v>43860</v>
      </c>
      <c r="B273">
        <f>(Prices!C273 - Prices!C272) / Prices!C272</f>
        <v>8.7589071637337248E-5</v>
      </c>
      <c r="C273">
        <f>(Prices!E273 - Prices!E272) / Prices!E272</f>
        <v>2.3518665539819534E-4</v>
      </c>
      <c r="D273">
        <f>(Prices!M273 - Prices!M272) / Prices!M272</f>
        <v>1.0433128809573713E-3</v>
      </c>
      <c r="E273">
        <f>(Prices!N273 - Prices!N272) / Prices!N272</f>
        <v>2.4187982280612656E-4</v>
      </c>
      <c r="F273">
        <f>(Prices!O273 - Prices!O272) / Prices!O272</f>
        <v>1.3811228998934167E-4</v>
      </c>
    </row>
    <row r="274" spans="1:6">
      <c r="A274" s="2">
        <v>43861</v>
      </c>
      <c r="B274">
        <f>(Prices!C274 - Prices!C273) / Prices!C273</f>
        <v>2.9745238601957169E-3</v>
      </c>
      <c r="C274">
        <f>(Prices!E274 - Prices!E273) / Prices!E273</f>
        <v>2.5786569860256868E-3</v>
      </c>
      <c r="D274">
        <f>(Prices!M274 - Prices!M273) / Prices!M273</f>
        <v>4.1669174931815321E-3</v>
      </c>
      <c r="E274">
        <f>(Prices!N274 - Prices!N273) / Prices!N273</f>
        <v>8.4393245967291329E-3</v>
      </c>
      <c r="F274">
        <f>(Prices!O274 - Prices!O273) / Prices!O273</f>
        <v>9.1300596994825043E-3</v>
      </c>
    </row>
    <row r="275" spans="1:6">
      <c r="A275" s="2">
        <v>43864</v>
      </c>
      <c r="B275">
        <f>(Prices!C275 - Prices!C274) / Prices!C274</f>
        <v>-3.2333467457930799E-4</v>
      </c>
      <c r="C275">
        <f>(Prices!E275 - Prices!E274) / Prices!E274</f>
        <v>-9.0192712969352465E-4</v>
      </c>
      <c r="D275">
        <f>(Prices!M275 - Prices!M274) / Prices!M274</f>
        <v>-2.5934341171883943E-3</v>
      </c>
      <c r="E275">
        <f>(Prices!N275 - Prices!N274) / Prices!N274</f>
        <v>-3.5904771593865898E-4</v>
      </c>
      <c r="F275">
        <f>(Prices!O275 - Prices!O274) / Prices!O274</f>
        <v>-8.1032645227115628E-4</v>
      </c>
    </row>
    <row r="276" spans="1:6">
      <c r="A276" s="2">
        <v>43865</v>
      </c>
      <c r="B276">
        <f>(Prices!C276 - Prices!C275) / Prices!C275</f>
        <v>-3.3226893228275678E-3</v>
      </c>
      <c r="C276">
        <f>(Prices!E276 - Prices!E275) / Prices!E275</f>
        <v>-3.0495744090084979E-3</v>
      </c>
      <c r="D276">
        <f>(Prices!M276 - Prices!M275) / Prices!M275</f>
        <v>-4.3342896654213715E-3</v>
      </c>
      <c r="E276">
        <f>(Prices!N276 - Prices!N275) / Prices!N275</f>
        <v>-1.3420186096996521E-2</v>
      </c>
      <c r="F276">
        <f>(Prices!O276 - Prices!O275) / Prices!O275</f>
        <v>-1.3467284447735386E-2</v>
      </c>
    </row>
    <row r="277" spans="1:6">
      <c r="A277" s="2">
        <v>43866</v>
      </c>
      <c r="B277">
        <f>(Prices!C277 - Prices!C276) / Prices!C276</f>
        <v>-1.4911655467684855E-3</v>
      </c>
      <c r="C277">
        <f>(Prices!E277 - Prices!E276) / Prices!E276</f>
        <v>-1.6474466339890857E-3</v>
      </c>
      <c r="D277">
        <f>(Prices!M277 - Prices!M276) / Prices!M276</f>
        <v>-2.4380269179663182E-3</v>
      </c>
      <c r="E277">
        <f>(Prices!N277 - Prices!N276) / Prices!N276</f>
        <v>-1.0443582870142848E-2</v>
      </c>
      <c r="F277">
        <f>(Prices!O277 - Prices!O276) / Prices!O276</f>
        <v>-1.0934828968350657E-2</v>
      </c>
    </row>
    <row r="278" spans="1:6">
      <c r="A278" s="2">
        <v>43867</v>
      </c>
      <c r="B278">
        <f>(Prices!C278 - Prices!C277) / Prices!C277</f>
        <v>6.1480037144915917E-4</v>
      </c>
      <c r="C278">
        <f>(Prices!E278 - Prices!E277) / Prices!E277</f>
        <v>9.42951538903974E-4</v>
      </c>
      <c r="D278">
        <f>(Prices!M278 - Prices!M277) / Prices!M277</f>
        <v>1.5711097349619919E-3</v>
      </c>
      <c r="E278">
        <f>(Prices!N278 - Prices!N277) / Prices!N277</f>
        <v>5.6453044126184918E-3</v>
      </c>
      <c r="F278">
        <f>(Prices!O278 - Prices!O277) / Prices!O277</f>
        <v>4.5072806637740668E-3</v>
      </c>
    </row>
    <row r="279" spans="1:6">
      <c r="A279" s="2">
        <v>43868</v>
      </c>
      <c r="B279">
        <f>(Prices!C279 - Prices!C278) / Prices!C278</f>
        <v>2.8977863511331003E-3</v>
      </c>
      <c r="C279">
        <f>(Prices!E279 - Prices!E278) / Prices!E278</f>
        <v>3.0613847409919482E-3</v>
      </c>
      <c r="D279">
        <f>(Prices!M279 - Prices!M278) / Prices!M278</f>
        <v>3.8342632251582992E-3</v>
      </c>
      <c r="E279">
        <f>(Prices!N279 - Prices!N278) / Prices!N278</f>
        <v>1.0983995709070295E-2</v>
      </c>
      <c r="F279">
        <f>(Prices!O279 - Prices!O278) / Prices!O278</f>
        <v>1.2477803304356104E-2</v>
      </c>
    </row>
    <row r="280" spans="1:6">
      <c r="A280" s="2">
        <v>43871</v>
      </c>
      <c r="B280">
        <f>(Prices!C280 - Prices!C279) / Prices!C279</f>
        <v>1.1373559362315854E-3</v>
      </c>
      <c r="C280">
        <f>(Prices!E280 - Prices!E279) / Prices!E279</f>
        <v>1.5255943119227529E-3</v>
      </c>
      <c r="D280">
        <f>(Prices!M280 - Prices!M279) / Prices!M279</f>
        <v>1.3888692534074398E-3</v>
      </c>
      <c r="E280">
        <f>(Prices!N280 - Prices!N279) / Prices!N279</f>
        <v>2.8965521299295894E-3</v>
      </c>
      <c r="F280">
        <f>(Prices!O280 - Prices!O279) / Prices!O279</f>
        <v>2.7696607609947574E-3</v>
      </c>
    </row>
    <row r="281" spans="1:6">
      <c r="A281" s="2">
        <v>43872</v>
      </c>
      <c r="B281">
        <f>(Prices!C281 - Prices!C280) / Prices!C280</f>
        <v>-1.2239025935165205E-3</v>
      </c>
      <c r="C281">
        <f>(Prices!E281 - Prices!E280) / Prices!E280</f>
        <v>-1.6406497172946743E-3</v>
      </c>
      <c r="D281">
        <f>(Prices!M281 - Prices!M280) / Prices!M280</f>
        <v>-2.7741336250488671E-3</v>
      </c>
      <c r="E281">
        <f>(Prices!N281 - Prices!N280) / Prices!N280</f>
        <v>-4.8144044477832753E-3</v>
      </c>
      <c r="F281">
        <f>(Prices!O281 - Prices!O280) / Prices!O280</f>
        <v>-5.0409258466353494E-3</v>
      </c>
    </row>
    <row r="282" spans="1:6">
      <c r="A282" s="2">
        <v>43873</v>
      </c>
      <c r="B282">
        <f>(Prices!C282 - Prices!C281) / Prices!C281</f>
        <v>-1.050536785183599E-3</v>
      </c>
      <c r="C282">
        <f>(Prices!E282 - Prices!E281) / Prices!E281</f>
        <v>-1.1741230318915905E-3</v>
      </c>
      <c r="D282">
        <f>(Prices!M282 - Prices!M281) / Prices!M281</f>
        <v>-8.6930251884958327E-4</v>
      </c>
      <c r="E282">
        <f>(Prices!N282 - Prices!N281) / Prices!N281</f>
        <v>-5.3218794344899257E-3</v>
      </c>
      <c r="F282">
        <f>(Prices!O282 - Prices!O281) / Prices!O281</f>
        <v>-5.0660264015275919E-3</v>
      </c>
    </row>
    <row r="283" spans="1:6">
      <c r="A283" s="2">
        <v>43874</v>
      </c>
      <c r="B283">
        <f>(Prices!C283 - Prices!C282) / Prices!C282</f>
        <v>7.0090981431941116E-4</v>
      </c>
      <c r="C283">
        <f>(Prices!E283 - Prices!E282) / Prices!E282</f>
        <v>9.4082944744945684E-4</v>
      </c>
      <c r="D283">
        <f>(Prices!M283 - Prices!M282) / Prices!M282</f>
        <v>1.5657745027839926E-3</v>
      </c>
      <c r="E283">
        <f>(Prices!N283 - Prices!N282) / Prices!N282</f>
        <v>4.1344587584199169E-3</v>
      </c>
      <c r="F283">
        <f>(Prices!O283 - Prices!O282) / Prices!O282</f>
        <v>3.8367255167183604E-3</v>
      </c>
    </row>
    <row r="284" spans="1:6">
      <c r="A284" s="2">
        <v>43875</v>
      </c>
      <c r="B284">
        <f>(Prices!C284 - Prices!C283) / Prices!C283</f>
        <v>1.0513792544953559E-3</v>
      </c>
      <c r="C284">
        <f>(Prices!E284 - Prices!E283) / Prices!E283</f>
        <v>1.0563720783843436E-3</v>
      </c>
      <c r="D284">
        <f>(Prices!M284 - Prices!M283) / Prices!M283</f>
        <v>1.0428520784032597E-3</v>
      </c>
      <c r="E284">
        <f>(Prices!N284 - Prices!N283) / Prices!N283</f>
        <v>3.6323368153746449E-3</v>
      </c>
      <c r="F284">
        <f>(Prices!O284 - Prices!O283) / Prices!O283</f>
        <v>4.3773659803821091E-3</v>
      </c>
    </row>
    <row r="285" spans="1:6">
      <c r="A285" s="2">
        <v>43879</v>
      </c>
      <c r="B285">
        <f>(Prices!C285 - Prices!C284) / Prices!C284</f>
        <v>1.3122712961203863E-3</v>
      </c>
      <c r="C285">
        <f>(Prices!E285 - Prices!E284) / Prices!E284</f>
        <v>1.5244144349575185E-3</v>
      </c>
      <c r="D285">
        <f>(Prices!M285 - Prices!M284) / Prices!M284</f>
        <v>2.2559330228560325E-3</v>
      </c>
      <c r="E285">
        <f>(Prices!N285 - Prices!N284) / Prices!N284</f>
        <v>6.998452496747333E-3</v>
      </c>
      <c r="F285">
        <f>(Prices!O285 - Prices!O284) / Prices!O284</f>
        <v>6.8489886797823887E-3</v>
      </c>
    </row>
    <row r="286" spans="1:6">
      <c r="A286" s="2">
        <v>43880</v>
      </c>
      <c r="B286">
        <f>(Prices!C286 - Prices!C285) / Prices!C285</f>
        <v>-2.6212607112685268E-4</v>
      </c>
      <c r="C286">
        <f>(Prices!E286 - Prices!E285) / Prices!E285</f>
        <v>-1.1687147710658976E-4</v>
      </c>
      <c r="D286">
        <f>(Prices!M286 - Prices!M285) / Prices!M285</f>
        <v>-3.4617124542336234E-4</v>
      </c>
      <c r="E286">
        <f>(Prices!N286 - Prices!N285) / Prices!N285</f>
        <v>0</v>
      </c>
      <c r="F286">
        <f>(Prices!O286 - Prices!O285) / Prices!O285</f>
        <v>-6.8881123354387082E-5</v>
      </c>
    </row>
    <row r="287" spans="1:6">
      <c r="A287" s="2">
        <v>43881</v>
      </c>
      <c r="B287">
        <f>(Prices!C287 - Prices!C286) / Prices!C286</f>
        <v>2.2726704437757406E-3</v>
      </c>
      <c r="C287">
        <f>(Prices!E287 - Prices!E286) / Prices!E286</f>
        <v>2.4595866180024597E-3</v>
      </c>
      <c r="D287">
        <f>(Prices!M287 - Prices!M286) / Prices!M286</f>
        <v>2.0786541137372484E-3</v>
      </c>
      <c r="E287">
        <f>(Prices!N287 - Prices!N286) / Prices!N286</f>
        <v>7.6678434452581651E-3</v>
      </c>
      <c r="F287">
        <f>(Prices!O287 - Prices!O286) / Prices!O286</f>
        <v>7.8334226654874686E-3</v>
      </c>
    </row>
    <row r="288" spans="1:6">
      <c r="A288" s="2">
        <v>43882</v>
      </c>
      <c r="B288">
        <f>(Prices!C288 - Prices!C287) / Prices!C287</f>
        <v>2.0054446539537647E-3</v>
      </c>
      <c r="C288">
        <f>(Prices!E288 - Prices!E287) / Prices!E287</f>
        <v>2.4534457996424389E-3</v>
      </c>
      <c r="D288">
        <f>(Prices!M288 - Prices!M287) / Prices!M287</f>
        <v>2.0744245920732009E-3</v>
      </c>
      <c r="E288">
        <f>(Prices!N288 - Prices!N287) / Prices!N287</f>
        <v>9.036557088278014E-3</v>
      </c>
      <c r="F288">
        <f>(Prices!O288 - Prices!O287) / Prices!O287</f>
        <v>9.3412076667885036E-3</v>
      </c>
    </row>
    <row r="289" spans="1:6">
      <c r="A289" s="2">
        <v>43885</v>
      </c>
      <c r="B289">
        <f>(Prices!C289 - Prices!C288) / Prices!C288</f>
        <v>3.2204956828486828E-3</v>
      </c>
      <c r="C289">
        <f>(Prices!E289 - Prices!E288) / Prices!E288</f>
        <v>3.1464832414047983E-3</v>
      </c>
      <c r="D289">
        <f>(Prices!M289 - Prices!M288) / Prices!M288</f>
        <v>4.1400962298408237E-3</v>
      </c>
      <c r="E289">
        <f>(Prices!N289 - Prices!N288) / Prices!N288</f>
        <v>1.5320003599526334E-2</v>
      </c>
      <c r="F289">
        <f>(Prices!O289 - Prices!O288) / Prices!O288</f>
        <v>1.4928160118538314E-2</v>
      </c>
    </row>
    <row r="290" spans="1:6">
      <c r="A290" s="2">
        <v>43886</v>
      </c>
      <c r="B290">
        <f>(Prices!C290 - Prices!C289) / Prices!C289</f>
        <v>1.7348456818008511E-3</v>
      </c>
      <c r="C290">
        <f>(Prices!E290 - Prices!E289) / Prices!E289</f>
        <v>8.1353616137113814E-4</v>
      </c>
      <c r="D290">
        <f>(Prices!M290 - Prices!M289) / Prices!M289</f>
        <v>-1.0309611491591136E-3</v>
      </c>
      <c r="E290">
        <f>(Prices!N290 - Prices!N289) / Prices!N289</f>
        <v>5.8032961892622286E-3</v>
      </c>
      <c r="F290">
        <f>(Prices!O290 - Prices!O289) / Prices!O289</f>
        <v>5.3237297188740854E-3</v>
      </c>
    </row>
    <row r="291" spans="1:6">
      <c r="A291" s="2">
        <v>43887</v>
      </c>
      <c r="B291">
        <f>(Prices!C291 - Prices!C290) / Prices!C290</f>
        <v>-1.0391516158627871E-3</v>
      </c>
      <c r="C291">
        <f>(Prices!E291 - Prices!E290) / Prices!E290</f>
        <v>-5.802182881557566E-4</v>
      </c>
      <c r="D291">
        <f>(Prices!M291 - Prices!M290) / Prices!M290</f>
        <v>-5.1584877597101733E-4</v>
      </c>
      <c r="E291">
        <f>(Prices!N291 - Prices!N290) / Prices!N290</f>
        <v>-5.7698122597623913E-3</v>
      </c>
      <c r="F291">
        <f>(Prices!O291 - Prices!O290) / Prices!O290</f>
        <v>-5.2955377074037618E-3</v>
      </c>
    </row>
    <row r="292" spans="1:6">
      <c r="A292" s="2">
        <v>43888</v>
      </c>
      <c r="B292">
        <f>(Prices!C292 - Prices!C291) / Prices!C291</f>
        <v>1.7368504189212798E-4</v>
      </c>
      <c r="C292">
        <f>(Prices!E292 - Prices!E291) / Prices!E291</f>
        <v>1.1614267100296912E-3</v>
      </c>
      <c r="D292">
        <f>(Prices!M292 - Prices!M291) / Prices!M291</f>
        <v>2.925116045990515E-3</v>
      </c>
      <c r="E292">
        <f>(Prices!N292 - Prices!N291) / Prices!N291</f>
        <v>1.0677964414816991E-2</v>
      </c>
      <c r="F292">
        <f>(Prices!O292 - Prices!O291) / Prices!O291</f>
        <v>1.0848527444579766E-2</v>
      </c>
    </row>
    <row r="293" spans="1:6">
      <c r="A293" s="2">
        <v>43889</v>
      </c>
      <c r="B293">
        <f>(Prices!C293 - Prices!C292) / Prices!C292</f>
        <v>7.3672691995612946E-3</v>
      </c>
      <c r="C293">
        <f>(Prices!E293 - Prices!E292) / Prices!E292</f>
        <v>6.6134321829256883E-3</v>
      </c>
      <c r="D293">
        <f>(Prices!M293 - Prices!M292) / Prices!M292</f>
        <v>1.3723470516838639E-3</v>
      </c>
      <c r="E293">
        <f>(Prices!N293 - Prices!N292) / Prices!N292</f>
        <v>1.9981157205482152E-2</v>
      </c>
      <c r="F293">
        <f>(Prices!O293 - Prices!O292) / Prices!O292</f>
        <v>2.2583262814079505E-2</v>
      </c>
    </row>
    <row r="294" spans="1:6">
      <c r="A294" s="2">
        <v>43892</v>
      </c>
      <c r="B294">
        <f>(Prices!C294 - Prices!C293) / Prices!C293</f>
        <v>-3.5338899345869286E-4</v>
      </c>
      <c r="C294">
        <f>(Prices!E294 - Prices!E293) / Prices!E293</f>
        <v>-6.5886122823036674E-4</v>
      </c>
      <c r="D294">
        <f>(Prices!M294 - Prices!M293) / Prices!M293</f>
        <v>3.427389517069906E-4</v>
      </c>
      <c r="E294">
        <f>(Prices!N294 - Prices!N293) / Prices!N293</f>
        <v>-5.2089690284024938E-3</v>
      </c>
      <c r="F294">
        <f>(Prices!O294 - Prices!O293) / Prices!O293</f>
        <v>-7.3577823678630588E-3</v>
      </c>
    </row>
    <row r="295" spans="1:6">
      <c r="A295" s="2">
        <v>43893</v>
      </c>
      <c r="B295">
        <f>(Prices!C295 - Prices!C294) / Prices!C294</f>
        <v>6.8138623753447852E-3</v>
      </c>
      <c r="C295">
        <f>(Prices!E295 - Prices!E294) / Prices!E294</f>
        <v>6.0103252291117716E-3</v>
      </c>
      <c r="D295">
        <f>(Prices!M295 - Prices!M294) / Prices!M294</f>
        <v>1.1302677039537848E-2</v>
      </c>
      <c r="E295">
        <f>(Prices!N295 - Prices!N294) / Prices!N294</f>
        <v>1.6095812567456642E-2</v>
      </c>
      <c r="F295">
        <f>(Prices!O295 - Prices!O294) / Prices!O294</f>
        <v>1.552591919893862E-2</v>
      </c>
    </row>
    <row r="296" spans="1:6">
      <c r="A296" s="2">
        <v>43894</v>
      </c>
      <c r="B296">
        <f>(Prices!C296 - Prices!C295) / Prices!C295</f>
        <v>-7.7121727032908977E-4</v>
      </c>
      <c r="C296">
        <f>(Prices!E296 - Prices!E295) / Prices!E295</f>
        <v>-2.3018168007848873E-4</v>
      </c>
      <c r="D296">
        <f>(Prices!M296 - Prices!M295) / Prices!M295</f>
        <v>-1.3543625935276029E-3</v>
      </c>
      <c r="E296">
        <f>(Prices!N296 - Prices!N295) / Prices!N295</f>
        <v>-1.1155558897964782E-2</v>
      </c>
      <c r="F296">
        <f>(Prices!O296 - Prices!O295) / Prices!O295</f>
        <v>-1.061828706662862E-2</v>
      </c>
    </row>
    <row r="297" spans="1:6">
      <c r="A297" s="2">
        <v>43895</v>
      </c>
      <c r="B297">
        <f>(Prices!C297 - Prices!C296) / Prices!C296</f>
        <v>3.0865551126324302E-3</v>
      </c>
      <c r="C297">
        <f>(Prices!E297 - Prices!E296) / Prices!E296</f>
        <v>3.7916350150391871E-3</v>
      </c>
      <c r="D297">
        <f>(Prices!M297 - Prices!M296) / Prices!M296</f>
        <v>3.2222050393537769E-3</v>
      </c>
      <c r="E297">
        <f>(Prices!N297 - Prices!N296) / Prices!N296</f>
        <v>2.4593565867260123E-2</v>
      </c>
      <c r="F297">
        <f>(Prices!O297 - Prices!O296) / Prices!O296</f>
        <v>2.4891534889279927E-2</v>
      </c>
    </row>
    <row r="298" spans="1:6">
      <c r="A298" s="2">
        <v>43896</v>
      </c>
      <c r="B298">
        <f>(Prices!C298 - Prices!C297) / Prices!C297</f>
        <v>7.3504536533545084E-3</v>
      </c>
      <c r="C298">
        <f>(Prices!E298 - Prices!E297) / Prices!E297</f>
        <v>6.8683979108385288E-3</v>
      </c>
      <c r="D298">
        <f>(Prices!M298 - Prices!M297) / Prices!M297</f>
        <v>6.5921084024872711E-3</v>
      </c>
      <c r="E298">
        <f>(Prices!N298 - Prices!N297) / Prices!N297</f>
        <v>5.0429579462748557E-2</v>
      </c>
      <c r="F298">
        <f>(Prices!O298 - Prices!O297) / Prices!O297</f>
        <v>5.204375448981003E-2</v>
      </c>
    </row>
    <row r="299" spans="1:6">
      <c r="A299" s="2">
        <v>43899</v>
      </c>
      <c r="B299">
        <f>(Prices!C299 - Prices!C298) / Prices!C298</f>
        <v>-1.2726565144005038E-3</v>
      </c>
      <c r="C299">
        <f>(Prices!E299 - Prices!E298) / Prices!E298</f>
        <v>-2.1602400033134601E-3</v>
      </c>
      <c r="D299">
        <f>(Prices!M299 - Prices!M298) / Prices!M298</f>
        <v>-2.1662496311455056E-2</v>
      </c>
      <c r="E299">
        <f>(Prices!N299 - Prices!N298) / Prices!N298</f>
        <v>3.2914204502459951E-2</v>
      </c>
      <c r="F299">
        <f>(Prices!O299 - Prices!O298) / Prices!O298</f>
        <v>2.7103292577001181E-2</v>
      </c>
    </row>
    <row r="300" spans="1:6">
      <c r="A300" s="2">
        <v>43900</v>
      </c>
      <c r="B300">
        <f>(Prices!C300 - Prices!C299) / Prices!C299</f>
        <v>-1.1298957379505536E-2</v>
      </c>
      <c r="C300">
        <f>(Prices!E300 - Prices!E299) / Prices!E299</f>
        <v>-1.3444022493161777E-2</v>
      </c>
      <c r="D300">
        <f>(Prices!M300 - Prices!M299) / Prices!M299</f>
        <v>-2.5060155915763271E-2</v>
      </c>
      <c r="E300">
        <f>(Prices!N300 - Prices!N299) / Prices!N299</f>
        <v>-4.7493922045975155E-2</v>
      </c>
      <c r="F300">
        <f>(Prices!O300 - Prices!O299) / Prices!O299</f>
        <v>-5.125821373782545E-2</v>
      </c>
    </row>
    <row r="301" spans="1:6">
      <c r="A301" s="2">
        <v>43901</v>
      </c>
      <c r="B301">
        <f>(Prices!C301 - Prices!C300) / Prices!C300</f>
        <v>-1.4263455153486584E-2</v>
      </c>
      <c r="C301">
        <f>(Prices!E301 - Prices!E300) / Prices!E300</f>
        <v>-1.8939903366878796E-2</v>
      </c>
      <c r="D301">
        <f>(Prices!M301 - Prices!M300) / Prices!M300</f>
        <v>-2.1479016269606861E-2</v>
      </c>
      <c r="E301">
        <f>(Prices!N301 - Prices!N300) / Prices!N300</f>
        <v>-3.0257938698870689E-2</v>
      </c>
      <c r="F301">
        <f>(Prices!O301 - Prices!O300) / Prices!O300</f>
        <v>-3.6797650303848649E-2</v>
      </c>
    </row>
    <row r="302" spans="1:6">
      <c r="A302" s="2">
        <v>43902</v>
      </c>
      <c r="B302">
        <f>(Prices!C302 - Prices!C301) / Prices!C301</f>
        <v>-4.001100317110512E-2</v>
      </c>
      <c r="C302">
        <f>(Prices!E302 - Prices!E301) / Prices!E301</f>
        <v>-5.4384540625770104E-2</v>
      </c>
      <c r="D302">
        <f>(Prices!M302 - Prices!M301) / Prices!M301</f>
        <v>-1.1694704901310882E-2</v>
      </c>
      <c r="E302">
        <f>(Prices!N302 - Prices!N301) / Prices!N301</f>
        <v>-3.9549995648242974E-3</v>
      </c>
      <c r="F302">
        <f>(Prices!O302 - Prices!O301) / Prices!O301</f>
        <v>6.197263862161565E-3</v>
      </c>
    </row>
    <row r="303" spans="1:6">
      <c r="A303" s="2">
        <v>43903</v>
      </c>
      <c r="B303">
        <f>(Prices!C303 - Prices!C302) / Prices!C302</f>
        <v>1.5708902496467263E-2</v>
      </c>
      <c r="C303">
        <f>(Prices!E303 - Prices!E302) / Prices!E302</f>
        <v>4.2200514804696422E-2</v>
      </c>
      <c r="D303">
        <f>(Prices!M303 - Prices!M302) / Prices!M302</f>
        <v>4.0051936869497252E-3</v>
      </c>
      <c r="E303">
        <f>(Prices!N303 - Prices!N302) / Prices!N302</f>
        <v>-2.5810518413277257E-2</v>
      </c>
      <c r="F303">
        <f>(Prices!O303 - Prices!O302) / Prices!O302</f>
        <v>-2.2603939229963625E-2</v>
      </c>
    </row>
    <row r="304" spans="1:6">
      <c r="A304" s="2">
        <v>43906</v>
      </c>
      <c r="B304">
        <f>(Prices!C304 - Prices!C303) / Prices!C303</f>
        <v>1.6717743202891718E-2</v>
      </c>
      <c r="C304">
        <f>(Prices!E304 - Prices!E303) / Prices!E303</f>
        <v>1.0511033386313736E-2</v>
      </c>
      <c r="D304">
        <f>(Prices!M304 - Prices!M303) / Prices!M303</f>
        <v>3.9893888008709468E-3</v>
      </c>
      <c r="E304">
        <f>(Prices!N304 - Prices!N303) / Prices!N303</f>
        <v>6.3179536453190258E-2</v>
      </c>
      <c r="F304">
        <f>(Prices!O304 - Prices!O303) / Prices!O303</f>
        <v>6.4766070435750209E-2</v>
      </c>
    </row>
    <row r="305" spans="1:6">
      <c r="A305" s="2">
        <v>43907</v>
      </c>
      <c r="B305">
        <f>(Prices!C305 - Prices!C304) / Prices!C304</f>
        <v>-2.5850753312818435E-2</v>
      </c>
      <c r="C305">
        <f>(Prices!E305 - Prices!E304) / Prices!E304</f>
        <v>-2.0685781032206592E-2</v>
      </c>
      <c r="D305">
        <f>(Prices!M305 - Prices!M304) / Prices!M304</f>
        <v>-2.7271203412901512E-2</v>
      </c>
      <c r="E305">
        <f>(Prices!N305 - Prices!N304) / Prices!N304</f>
        <v>-6.1342269885025655E-2</v>
      </c>
      <c r="F305">
        <f>(Prices!O305 - Prices!O304) / Prices!O304</f>
        <v>-6.6682908261715065E-2</v>
      </c>
    </row>
    <row r="306" spans="1:6">
      <c r="A306" s="2">
        <v>43908</v>
      </c>
      <c r="B306">
        <f>(Prices!C306 - Prices!C305) / Prices!C305</f>
        <v>-3.8090369264718066E-2</v>
      </c>
      <c r="C306">
        <f>(Prices!E306 - Prices!E305) / Prices!E305</f>
        <v>-2.4139674408368231E-2</v>
      </c>
      <c r="D306">
        <f>(Prices!M306 - Prices!M305) / Prices!M305</f>
        <v>-1.4296619848867636E-2</v>
      </c>
      <c r="E306">
        <f>(Prices!N306 - Prices!N305) / Prices!N305</f>
        <v>-4.9466492811927262E-2</v>
      </c>
      <c r="F306">
        <f>(Prices!O306 - Prices!O305) / Prices!O305</f>
        <v>-5.641272788807708E-2</v>
      </c>
    </row>
    <row r="307" spans="1:6">
      <c r="A307" s="2">
        <v>43909</v>
      </c>
      <c r="B307">
        <f>(Prices!C307 - Prices!C306) / Prices!C306</f>
        <v>2.2332689269302822E-2</v>
      </c>
      <c r="C307">
        <f>(Prices!E307 - Prices!E306) / Prices!E306</f>
        <v>-6.1840631413359398E-4</v>
      </c>
      <c r="D307">
        <f>(Prices!M307 - Prices!M306) / Prices!M306</f>
        <v>1.4503977704403951E-2</v>
      </c>
      <c r="E307">
        <f>(Prices!N307 - Prices!N306) / Prices!N306</f>
        <v>1.5994446667015921E-2</v>
      </c>
      <c r="F307">
        <f>(Prices!O307 - Prices!O306) / Prices!O306</f>
        <v>2.7225756459299876E-2</v>
      </c>
    </row>
    <row r="308" spans="1:6">
      <c r="A308" s="2">
        <v>43910</v>
      </c>
      <c r="B308">
        <f>(Prices!C308 - Prices!C307) / Prices!C307</f>
        <v>9.9130734809681938E-3</v>
      </c>
      <c r="C308">
        <f>(Prices!E308 - Prices!E307) / Prices!E307</f>
        <v>1.6955401207877877E-2</v>
      </c>
      <c r="D308">
        <f>(Prices!M308 - Prices!M307) / Prices!M307</f>
        <v>4.2517448585271414E-2</v>
      </c>
      <c r="E308">
        <f>(Prices!N308 - Prices!N307) / Prices!N307</f>
        <v>7.1898448276519256E-2</v>
      </c>
      <c r="F308">
        <f>(Prices!O308 - Prices!O307) / Prices!O307</f>
        <v>7.5195461473402281E-2</v>
      </c>
    </row>
    <row r="309" spans="1:6">
      <c r="A309" s="2">
        <v>43913</v>
      </c>
      <c r="B309">
        <f>(Prices!C309 - Prices!C308) / Prices!C308</f>
        <v>2.3720793865657962E-2</v>
      </c>
      <c r="C309">
        <f>(Prices!E309 - Prices!E308) / Prices!E308</f>
        <v>2.2149178121518613E-2</v>
      </c>
      <c r="D309">
        <f>(Prices!M309 - Prices!M308) / Prices!M308</f>
        <v>1.905620593128857E-2</v>
      </c>
      <c r="E309">
        <f>(Prices!N309 - Prices!N308) / Prices!N308</f>
        <v>3.6606960736522948E-2</v>
      </c>
      <c r="F309">
        <f>(Prices!O309 - Prices!O308) / Prices!O308</f>
        <v>4.1209411186555467E-2</v>
      </c>
    </row>
    <row r="310" spans="1:6">
      <c r="A310" s="2">
        <v>43914</v>
      </c>
      <c r="B310">
        <f>(Prices!C310 - Prices!C309) / Prices!C309</f>
        <v>8.25653216374456E-3</v>
      </c>
      <c r="C310">
        <f>(Prices!E310 - Prices!E309) / Prices!E309</f>
        <v>1.0715597090528183E-3</v>
      </c>
      <c r="D310">
        <f>(Prices!M310 - Prices!M309) / Prices!M309</f>
        <v>5.4175166343435523E-3</v>
      </c>
      <c r="E310">
        <f>(Prices!N310 - Prices!N309) / Prices!N309</f>
        <v>-1.395650969956681E-2</v>
      </c>
      <c r="F310">
        <f>(Prices!O310 - Prices!O309) / Prices!O309</f>
        <v>-1.8614859566941405E-2</v>
      </c>
    </row>
    <row r="311" spans="1:6">
      <c r="A311" s="2">
        <v>43915</v>
      </c>
      <c r="B311">
        <f>(Prices!C311 - Prices!C310) / Prices!C310</f>
        <v>1.0213906652369533E-2</v>
      </c>
      <c r="C311">
        <f>(Prices!E311 - Prices!E310) / Prices!E310</f>
        <v>1.3440033284003738E-2</v>
      </c>
      <c r="D311">
        <f>(Prices!M311 - Prices!M310) / Prices!M310</f>
        <v>5.7362342133119582E-3</v>
      </c>
      <c r="E311">
        <f>(Prices!N311 - Prices!N310) / Prices!N310</f>
        <v>-2.5739469793018056E-3</v>
      </c>
      <c r="F311">
        <f>(Prices!O311 - Prices!O310) / Prices!O310</f>
        <v>-2.2710116784123635E-3</v>
      </c>
    </row>
    <row r="312" spans="1:6">
      <c r="A312" s="2">
        <v>43916</v>
      </c>
      <c r="B312">
        <f>(Prices!C312 - Prices!C311) / Prices!C311</f>
        <v>3.050649111690667E-3</v>
      </c>
      <c r="C312">
        <f>(Prices!E312 - Prices!E311) / Prices!E311</f>
        <v>4.576267202613624E-3</v>
      </c>
      <c r="D312">
        <f>(Prices!M312 - Prices!M311) / Prices!M311</f>
        <v>4.1480501390695861E-3</v>
      </c>
      <c r="E312">
        <f>(Prices!N312 - Prices!N311) / Prices!N311</f>
        <v>6.0207613663647991E-3</v>
      </c>
      <c r="F312">
        <f>(Prices!O312 - Prices!O311) / Prices!O311</f>
        <v>4.9218774816247304E-3</v>
      </c>
    </row>
    <row r="313" spans="1:6">
      <c r="A313" s="2">
        <v>43917</v>
      </c>
      <c r="B313">
        <f>(Prices!C313 - Prices!C312) / Prices!C312</f>
        <v>4.2580602043227177E-3</v>
      </c>
      <c r="C313">
        <f>(Prices!E313 - Prices!E312) / Prices!E312</f>
        <v>5.3738037495509742E-3</v>
      </c>
      <c r="D313">
        <f>(Prices!M313 - Prices!M312) / Prices!M312</f>
        <v>-6.8858144108693267E-4</v>
      </c>
      <c r="E313">
        <f>(Prices!N313 - Prices!N312) / Prices!N312</f>
        <v>2.4364111736509368E-2</v>
      </c>
      <c r="F313">
        <f>(Prices!O313 - Prices!O312) / Prices!O312</f>
        <v>2.669277042986197E-2</v>
      </c>
    </row>
    <row r="314" spans="1:6">
      <c r="A314" s="2">
        <v>43920</v>
      </c>
      <c r="B314">
        <f>(Prices!C314 - Prices!C313) / Prices!C313</f>
        <v>9.5156613322284328E-4</v>
      </c>
      <c r="C314">
        <f>(Prices!E314 - Prices!E313) / Prices!E313</f>
        <v>1.0458910497862883E-3</v>
      </c>
      <c r="D314">
        <f>(Prices!M314 - Prices!M313) / Prices!M313</f>
        <v>-7.4063052922051587E-3</v>
      </c>
      <c r="E314">
        <f>(Prices!N314 - Prices!N313) / Prices!N313</f>
        <v>-9.8062212902453663E-3</v>
      </c>
      <c r="F314">
        <f>(Prices!O314 - Prices!O313) / Prices!O313</f>
        <v>-8.2288525690647381E-3</v>
      </c>
    </row>
    <row r="315" spans="1:6">
      <c r="A315" s="2">
        <v>43921</v>
      </c>
      <c r="B315">
        <f>(Prices!C315 - Prices!C314) / Prices!C314</f>
        <v>-2.6795404188796348E-3</v>
      </c>
      <c r="C315">
        <f>(Prices!E315 - Prices!E314) / Prices!E314</f>
        <v>-9.2863129213000307E-3</v>
      </c>
      <c r="D315">
        <f>(Prices!M315 - Prices!M314) / Prices!M314</f>
        <v>-2.0819309874789966E-3</v>
      </c>
      <c r="E315">
        <f>(Prices!N315 - Prices!N314) / Prices!N314</f>
        <v>-4.6353493526650252E-3</v>
      </c>
      <c r="F315">
        <f>(Prices!O315 - Prices!O314) / Prices!O314</f>
        <v>-8.1170580871707844E-3</v>
      </c>
    </row>
    <row r="316" spans="1:6">
      <c r="A316" s="2">
        <v>43922</v>
      </c>
      <c r="B316">
        <f>(Prices!C316 - Prices!C315) / Prices!C315</f>
        <v>-3.3967139936060937E-3</v>
      </c>
      <c r="C316">
        <f>(Prices!E316 - Prices!E315) / Prices!E315</f>
        <v>5.1668828515680412E-3</v>
      </c>
      <c r="D316">
        <f>(Prices!M316 - Prices!M315) / Prices!M315</f>
        <v>3.1297015182563301E-3</v>
      </c>
      <c r="E316">
        <f>(Prices!N316 - Prices!N315) / Prices!N315</f>
        <v>1.62196249878853E-2</v>
      </c>
      <c r="F316">
        <f>(Prices!O316 - Prices!O315) / Prices!O315</f>
        <v>1.4010617310645655E-2</v>
      </c>
    </row>
    <row r="317" spans="1:6">
      <c r="A317" s="2">
        <v>43923</v>
      </c>
      <c r="B317">
        <f>(Prices!C317 - Prices!C316) / Prices!C316</f>
        <v>1.4816544995699395E-3</v>
      </c>
      <c r="C317">
        <f>(Prices!E317 - Prices!E316) / Prices!E316</f>
        <v>4.6733093717071473E-3</v>
      </c>
      <c r="D317">
        <f>(Prices!M317 - Prices!M316) / Prices!M316</f>
        <v>1.3694093457947011E-2</v>
      </c>
      <c r="E317">
        <f>(Prices!N317 - Prices!N316) / Prices!N316</f>
        <v>1.2520037175255082E-3</v>
      </c>
      <c r="F317">
        <f>(Prices!O317 - Prices!O316) / Prices!O316</f>
        <v>6.3463186074894989E-3</v>
      </c>
    </row>
    <row r="318" spans="1:6">
      <c r="A318" s="2">
        <v>43924</v>
      </c>
      <c r="B318">
        <f>(Prices!C318 - Prices!C317) / Prices!C317</f>
        <v>6.9624522661014532E-4</v>
      </c>
      <c r="C318">
        <f>(Prices!E318 - Prices!E317) / Prices!E317</f>
        <v>-4.6505197005708795E-4</v>
      </c>
      <c r="D318">
        <f>(Prices!M318 - Prices!M317) / Prices!M317</f>
        <v>7.5240373927486009E-3</v>
      </c>
      <c r="E318">
        <f>(Prices!N318 - Prices!N317) / Prices!N317</f>
        <v>3.9590646032530707E-3</v>
      </c>
      <c r="F318">
        <f>(Prices!O318 - Prices!O317) / Prices!O317</f>
        <v>2.3793785476744047E-3</v>
      </c>
    </row>
    <row r="319" spans="1:6">
      <c r="A319" s="2">
        <v>43927</v>
      </c>
      <c r="B319">
        <f>(Prices!C319 - Prices!C318) / Prices!C318</f>
        <v>4.8704819609043703E-3</v>
      </c>
      <c r="C319">
        <f>(Prices!E319 - Prices!E318) / Prices!E318</f>
        <v>3.1412713744151011E-3</v>
      </c>
      <c r="D319">
        <f>(Prices!M319 - Prices!M318) / Prices!M318</f>
        <v>-1.6976168140041686E-3</v>
      </c>
      <c r="E319">
        <f>(Prices!N319 - Prices!N318) / Prices!N318</f>
        <v>-3.7361478420125985E-3</v>
      </c>
      <c r="F319">
        <f>(Prices!O319 - Prices!O318) / Prices!O318</f>
        <v>-2.6113389603344642E-3</v>
      </c>
    </row>
    <row r="320" spans="1:6">
      <c r="A320" s="2">
        <v>43928</v>
      </c>
      <c r="B320">
        <f>(Prices!C320 - Prices!C319) / Prices!C319</f>
        <v>1.3846993021591524E-3</v>
      </c>
      <c r="C320">
        <f>(Prices!E320 - Prices!E319) / Prices!E319</f>
        <v>9.2772763669904715E-4</v>
      </c>
      <c r="D320">
        <f>(Prices!M320 - Prices!M319) / Prices!M319</f>
        <v>1.1901258416398904E-3</v>
      </c>
      <c r="E320">
        <f>(Prices!N320 - Prices!N319) / Prices!N319</f>
        <v>-1.0000205269887427E-2</v>
      </c>
      <c r="F320">
        <f>(Prices!O320 - Prices!O319) / Prices!O319</f>
        <v>-1.0472381832139227E-2</v>
      </c>
    </row>
    <row r="321" spans="1:6">
      <c r="A321" s="2">
        <v>43929</v>
      </c>
      <c r="B321">
        <f>(Prices!C321 - Prices!C320) / Prices!C320</f>
        <v>9.5062069574032766E-4</v>
      </c>
      <c r="C321">
        <f>(Prices!E321 - Prices!E320) / Prices!E320</f>
        <v>2.5481267727118484E-3</v>
      </c>
      <c r="D321">
        <f>(Prices!M321 - Prices!M320) / Prices!M320</f>
        <v>-5.0939910652590273E-3</v>
      </c>
      <c r="E321">
        <f>(Prices!N321 - Prices!N320) / Prices!N320</f>
        <v>-6.9446771928927615E-3</v>
      </c>
      <c r="F321">
        <f>(Prices!O321 - Prices!O320) / Prices!O320</f>
        <v>-7.2758846082559723E-3</v>
      </c>
    </row>
    <row r="322" spans="1:6">
      <c r="A322" s="2">
        <v>43930</v>
      </c>
      <c r="B322">
        <f>(Prices!C322 - Prices!C321) / Prices!C321</f>
        <v>1.2434405720189789E-2</v>
      </c>
      <c r="C322">
        <f>(Prices!E322 - Prices!E321) / Prices!E321</f>
        <v>1.0978984725540535E-2</v>
      </c>
      <c r="D322">
        <f>(Prices!M322 - Prices!M321) / Prices!M321</f>
        <v>8.7043836304301399E-3</v>
      </c>
      <c r="E322">
        <f>(Prices!N322 - Prices!N321) / Prices!N321</f>
        <v>3.1792841896040032E-3</v>
      </c>
      <c r="F322">
        <f>(Prices!O322 - Prices!O321) / Prices!O321</f>
        <v>1.817507207789784E-3</v>
      </c>
    </row>
    <row r="323" spans="1:6">
      <c r="A323" s="2">
        <v>43934</v>
      </c>
      <c r="B323">
        <f>(Prices!C323 - Prices!C322) / Prices!C322</f>
        <v>-4.6908818249272429E-3</v>
      </c>
      <c r="C323">
        <f>(Prices!E323 - Prices!E322) / Prices!E322</f>
        <v>-3.2007037103458755E-3</v>
      </c>
      <c r="D323">
        <f>(Prices!M323 - Prices!M322) / Prices!M322</f>
        <v>2.3690549419947758E-3</v>
      </c>
      <c r="E323">
        <f>(Prices!N323 - Prices!N322) / Prices!N322</f>
        <v>-8.6612230576423796E-3</v>
      </c>
      <c r="F323">
        <f>(Prices!O323 - Prices!O322) / Prices!O322</f>
        <v>-9.1307782093828296E-3</v>
      </c>
    </row>
    <row r="324" spans="1:6">
      <c r="A324" s="2">
        <v>43935</v>
      </c>
      <c r="B324">
        <f>(Prices!C324 - Prices!C323) / Prices!C323</f>
        <v>5.1386013147673227E-4</v>
      </c>
      <c r="C324">
        <f>(Prices!E324 - Prices!E323) / Prices!E323</f>
        <v>0</v>
      </c>
      <c r="D324">
        <f>(Prices!M324 - Prices!M323) / Prices!M323</f>
        <v>1.6879645107830024E-3</v>
      </c>
      <c r="E324">
        <f>(Prices!N324 - Prices!N323) / Prices!N323</f>
        <v>-1.0651850901697249E-3</v>
      </c>
      <c r="F324">
        <f>(Prices!O324 - Prices!O323) / Prices!O323</f>
        <v>-2.4386702482270684E-4</v>
      </c>
    </row>
    <row r="325" spans="1:6">
      <c r="A325" s="2">
        <v>43936</v>
      </c>
      <c r="B325">
        <f>(Prices!C325 - Prices!C324) / Prices!C324</f>
        <v>4.1110017419785901E-3</v>
      </c>
      <c r="C325">
        <f>(Prices!E325 - Prices!E324) / Prices!E324</f>
        <v>4.9313162170878328E-3</v>
      </c>
      <c r="D325">
        <f>(Prices!M325 - Prices!M324) / Prices!M324</f>
        <v>1.347823215350199E-3</v>
      </c>
      <c r="E325">
        <f>(Prices!N325 - Prices!N324) / Prices!N324</f>
        <v>2.5384119294352941E-2</v>
      </c>
      <c r="F325">
        <f>(Prices!O325 - Prices!O324) / Prices!O324</f>
        <v>2.6489296775383749E-2</v>
      </c>
    </row>
    <row r="326" spans="1:6">
      <c r="A326" s="2">
        <v>43937</v>
      </c>
      <c r="B326">
        <f>(Prices!C326 - Prices!C325) / Prices!C325</f>
        <v>1.2796151496499723E-3</v>
      </c>
      <c r="C326">
        <f>(Prices!E326 - Prices!E325) / Prices!E325</f>
        <v>5.7052788533720636E-4</v>
      </c>
      <c r="D326">
        <f>(Prices!M326 - Prices!M325) / Prices!M325</f>
        <v>-7.7411347733718407E-3</v>
      </c>
      <c r="E326">
        <f>(Prices!N326 - Prices!N325) / Prices!N325</f>
        <v>1.0817786349327962E-2</v>
      </c>
      <c r="F326">
        <f>(Prices!O326 - Prices!O325) / Prices!O325</f>
        <v>1.1356592524898554E-2</v>
      </c>
    </row>
    <row r="327" spans="1:6">
      <c r="A327" s="2">
        <v>43938</v>
      </c>
      <c r="B327">
        <f>(Prices!C327 - Prices!C326) / Prices!C326</f>
        <v>-1.1924698556297713E-3</v>
      </c>
      <c r="C327">
        <f>(Prices!E327 - Prices!E326) / Prices!E326</f>
        <v>-1.3686305464807394E-3</v>
      </c>
      <c r="D327">
        <f>(Prices!M327 - Prices!M326) / Prices!M326</f>
        <v>-5.4273321370415083E-3</v>
      </c>
      <c r="E327">
        <f>(Prices!N327 - Prices!N326) / Prices!N326</f>
        <v>-1.4200895683277712E-2</v>
      </c>
      <c r="F327">
        <f>(Prices!O327 - Prices!O326) / Prices!O326</f>
        <v>-1.3404149494393513E-2</v>
      </c>
    </row>
    <row r="328" spans="1:6">
      <c r="A328" s="2">
        <v>43941</v>
      </c>
      <c r="B328">
        <f>(Prices!C328 - Prices!C327) / Prices!C327</f>
        <v>-1.4497333418051208E-3</v>
      </c>
      <c r="C328">
        <f>(Prices!E328 - Prices!E327) / Prices!E327</f>
        <v>-1.598734644025172E-3</v>
      </c>
      <c r="D328">
        <f>(Prices!M328 - Prices!M327) / Prices!M327</f>
        <v>-2.0469648747291763E-3</v>
      </c>
      <c r="E328">
        <f>(Prices!N328 - Prices!N327) / Prices!N327</f>
        <v>8.1420893495824462E-3</v>
      </c>
      <c r="F328">
        <f>(Prices!O328 - Prices!O327) / Prices!O327</f>
        <v>8.0448716709225435E-3</v>
      </c>
    </row>
    <row r="329" spans="1:6">
      <c r="A329" s="2">
        <v>43942</v>
      </c>
      <c r="B329">
        <f>(Prices!C329 - Prices!C328) / Prices!C328</f>
        <v>5.1219221645904705E-4</v>
      </c>
      <c r="C329">
        <f>(Prices!E329 - Prices!E328) / Prices!E328</f>
        <v>1.2580936183839925E-3</v>
      </c>
      <c r="D329">
        <f>(Prices!M329 - Prices!M328) / Prices!M328</f>
        <v>4.4432111459082419E-3</v>
      </c>
      <c r="E329">
        <f>(Prices!N329 - Prices!N328) / Prices!N328</f>
        <v>1.2010614777004621E-2</v>
      </c>
      <c r="F329">
        <f>(Prices!O329 - Prices!O328) / Prices!O328</f>
        <v>1.2591105258076217E-2</v>
      </c>
    </row>
    <row r="330" spans="1:6">
      <c r="A330" s="2">
        <v>43943</v>
      </c>
      <c r="B330">
        <f>(Prices!C330 - Prices!C329) / Prices!C329</f>
        <v>0</v>
      </c>
      <c r="C330">
        <f>(Prices!E330 - Prices!E329) / Prices!E329</f>
        <v>-7.9958966793784898E-4</v>
      </c>
      <c r="D330">
        <f>(Prices!M330 - Prices!M329) / Prices!M329</f>
        <v>4.253017604135728E-3</v>
      </c>
      <c r="E330">
        <f>(Prices!N330 - Prices!N329) / Prices!N329</f>
        <v>-9.8218113682308813E-3</v>
      </c>
      <c r="F330">
        <f>(Prices!O330 - Prices!O329) / Prices!O329</f>
        <v>-1.0216184245975618E-2</v>
      </c>
    </row>
    <row r="331" spans="1:6">
      <c r="A331" s="2">
        <v>43944</v>
      </c>
      <c r="B331">
        <f>(Prices!C331 - Prices!C330) / Prices!C330</f>
        <v>2.3904131842115662E-3</v>
      </c>
      <c r="C331">
        <f>(Prices!E331 - Prices!E330) / Prices!E330</f>
        <v>1.6005624352204378E-3</v>
      </c>
      <c r="D331">
        <f>(Prices!M331 - Prices!M330) / Prices!M330</f>
        <v>5.0856214058193569E-4</v>
      </c>
      <c r="E331">
        <f>(Prices!N331 - Prices!N330) / Prices!N330</f>
        <v>5.3732179227016039E-3</v>
      </c>
      <c r="F331">
        <f>(Prices!O331 - Prices!O330) / Prices!O330</f>
        <v>5.3081311493188999E-3</v>
      </c>
    </row>
    <row r="332" spans="1:6">
      <c r="A332" s="2">
        <v>43945</v>
      </c>
      <c r="B332">
        <f>(Prices!C332 - Prices!C331) / Prices!C331</f>
        <v>-5.1116840591991031E-4</v>
      </c>
      <c r="C332">
        <f>(Prices!E332 - Prices!E331) / Prices!E331</f>
        <v>-3.4259916640740334E-4</v>
      </c>
      <c r="D332">
        <f>(Prices!M332 - Prices!M331) / Prices!M331</f>
        <v>5.4181426339997719E-3</v>
      </c>
      <c r="E332">
        <f>(Prices!N332 - Prices!N331) / Prices!N331</f>
        <v>2.4664863588165675E-3</v>
      </c>
      <c r="F332">
        <f>(Prices!O332 - Prices!O331) / Prices!O331</f>
        <v>2.3466069757485195E-3</v>
      </c>
    </row>
    <row r="333" spans="1:6">
      <c r="A333" s="2">
        <v>43948</v>
      </c>
      <c r="B333">
        <f>(Prices!C333 - Prices!C332) / Prices!C332</f>
        <v>-4.6013370379261323E-3</v>
      </c>
      <c r="C333">
        <f>(Prices!E333 - Prices!E332) / Prices!E332</f>
        <v>-3.5395115870524383E-3</v>
      </c>
      <c r="D333">
        <f>(Prices!M333 - Prices!M332) / Prices!M332</f>
        <v>-1.178741401234655E-3</v>
      </c>
      <c r="E333">
        <f>(Prices!N333 - Prices!N332) / Prices!N332</f>
        <v>-1.7018681407586469E-2</v>
      </c>
      <c r="F333">
        <f>(Prices!O333 - Prices!O332) / Prices!O332</f>
        <v>-1.8613259414916882E-2</v>
      </c>
    </row>
    <row r="334" spans="1:6">
      <c r="A334" s="2">
        <v>43949</v>
      </c>
      <c r="B334">
        <f>(Prices!C334 - Prices!C333) / Prices!C333</f>
        <v>3.9381127121967561E-3</v>
      </c>
      <c r="C334">
        <f>(Prices!E334 - Prices!E333) / Prices!E333</f>
        <v>2.9790337083239163E-3</v>
      </c>
      <c r="D334">
        <f>(Prices!M334 - Prices!M333) / Prices!M333</f>
        <v>3.8777042962827831E-3</v>
      </c>
      <c r="E334">
        <f>(Prices!N334 - Prices!N333) / Prices!N333</f>
        <v>1.1055275815992735E-2</v>
      </c>
      <c r="F334">
        <f>(Prices!O334 - Prices!O333) / Prices!O333</f>
        <v>1.1511050494504993E-2</v>
      </c>
    </row>
    <row r="335" spans="1:6">
      <c r="A335" s="2">
        <v>43950</v>
      </c>
      <c r="B335">
        <f>(Prices!C335 - Prices!C334) / Prices!C334</f>
        <v>6.818094570143964E-4</v>
      </c>
      <c r="C335">
        <f>(Prices!E335 - Prices!E334) / Prices!E334</f>
        <v>6.8582478282301304E-4</v>
      </c>
      <c r="D335">
        <f>(Prices!M335 - Prices!M334) / Prices!M334</f>
        <v>-1.1756539260034666E-3</v>
      </c>
      <c r="E335">
        <f>(Prices!N335 - Prices!N334) / Prices!N334</f>
        <v>-4.7452295693464226E-3</v>
      </c>
      <c r="F335">
        <f>(Prices!O335 - Prices!O334) / Prices!O334</f>
        <v>-5.1891116455151714E-3</v>
      </c>
    </row>
    <row r="336" spans="1:6">
      <c r="A336" s="2">
        <v>43951</v>
      </c>
      <c r="B336">
        <f>(Prices!C336 - Prices!C335) / Prices!C335</f>
        <v>-2.2155578348730214E-3</v>
      </c>
      <c r="C336">
        <f>(Prices!E336 - Prices!E335) / Prices!E335</f>
        <v>-7.9913313671629588E-4</v>
      </c>
      <c r="D336">
        <f>(Prices!M336 - Prices!M335) / Prices!M335</f>
        <v>-6.7259069212126802E-3</v>
      </c>
      <c r="E336">
        <f>(Prices!N336 - Prices!N335) / Prices!N335</f>
        <v>-1.1193759802070741E-2</v>
      </c>
      <c r="F336">
        <f>(Prices!O336 - Prices!O335) / Prices!O335</f>
        <v>-1.1676620410092859E-2</v>
      </c>
    </row>
    <row r="337" spans="1:6">
      <c r="A337" s="2">
        <v>43952</v>
      </c>
      <c r="B337">
        <f>(Prices!C337 - Prices!C336) / Prices!C336</f>
        <v>5.1724676454090782E-5</v>
      </c>
      <c r="C337">
        <f>(Prices!E337 - Prices!E336) / Prices!E336</f>
        <v>-4.12285700557619E-4</v>
      </c>
      <c r="D337">
        <f>(Prices!M337 - Prices!M336) / Prices!M336</f>
        <v>-5.0805634507685793E-4</v>
      </c>
      <c r="E337">
        <f>(Prices!N337 - Prices!N336) / Prices!N336</f>
        <v>7.977965332107248E-3</v>
      </c>
      <c r="F337">
        <f>(Prices!O337 - Prices!O336) / Prices!O336</f>
        <v>8.5628936015821801E-3</v>
      </c>
    </row>
    <row r="338" spans="1:6">
      <c r="A338" s="2">
        <v>43955</v>
      </c>
      <c r="B338">
        <f>(Prices!C338 - Prices!C337) / Prices!C337</f>
        <v>8.554849685811865E-4</v>
      </c>
      <c r="C338">
        <f>(Prices!E338 - Prices!E337) / Prices!E337</f>
        <v>1.0310360030453499E-3</v>
      </c>
      <c r="D338">
        <f>(Prices!M338 - Prices!M337) / Prices!M337</f>
        <v>3.3893017118958034E-4</v>
      </c>
      <c r="E338">
        <f>(Prices!N338 - Prices!N337) / Prices!N337</f>
        <v>-3.9575041551313927E-3</v>
      </c>
      <c r="F338">
        <f>(Prices!O338 - Prices!O337) / Prices!O337</f>
        <v>-4.7030292271928132E-3</v>
      </c>
    </row>
    <row r="339" spans="1:6">
      <c r="A339" s="2">
        <v>43956</v>
      </c>
      <c r="B339">
        <f>(Prices!C339 - Prices!C338) / Prices!C338</f>
        <v>-7.6933970426962066E-4</v>
      </c>
      <c r="C339">
        <f>(Prices!E339 - Prices!E338) / Prices!E338</f>
        <v>-9.1534891636381357E-4</v>
      </c>
      <c r="D339">
        <f>(Prices!M339 - Prices!M338) / Prices!M338</f>
        <v>1.1851279902748446E-3</v>
      </c>
      <c r="E339">
        <f>(Prices!N339 - Prices!N338) / Prices!N338</f>
        <v>-6.0640746346492845E-3</v>
      </c>
      <c r="F339">
        <f>(Prices!O339 - Prices!O338) / Prices!O338</f>
        <v>-6.4013952816621474E-3</v>
      </c>
    </row>
    <row r="340" spans="1:6">
      <c r="A340" s="2">
        <v>43957</v>
      </c>
      <c r="B340">
        <f>(Prices!C340 - Prices!C339) / Prices!C339</f>
        <v>-4.0213871376230123E-3</v>
      </c>
      <c r="C340">
        <f>(Prices!E340 - Prices!E339) / Prices!E339</f>
        <v>-4.4669310973009984E-3</v>
      </c>
      <c r="D340">
        <f>(Prices!M340 - Prices!M339) / Prices!M339</f>
        <v>-3.8897507186669445E-3</v>
      </c>
      <c r="E340">
        <f>(Prices!N340 - Prices!N339) / Prices!N339</f>
        <v>-1.4938642397351065E-2</v>
      </c>
      <c r="F340">
        <f>(Prices!O340 - Prices!O339) / Prices!O339</f>
        <v>-1.6135805158922635E-2</v>
      </c>
    </row>
    <row r="341" spans="1:6">
      <c r="A341" s="2">
        <v>43958</v>
      </c>
      <c r="B341">
        <f>(Prices!C341 - Prices!C340) / Prices!C340</f>
        <v>3.0926252113747158E-3</v>
      </c>
      <c r="C341">
        <f>(Prices!E341 - Prices!E340) / Prices!E340</f>
        <v>3.221148425328225E-3</v>
      </c>
      <c r="D341">
        <f>(Prices!M341 - Prices!M340) / Prices!M340</f>
        <v>5.602891101186773E-3</v>
      </c>
      <c r="E341">
        <f>(Prices!N341 - Prices!N340) / Prices!N340</f>
        <v>1.6019161200449928E-2</v>
      </c>
      <c r="F341">
        <f>(Prices!O341 - Prices!O340) / Prices!O340</f>
        <v>1.6706277209755115E-2</v>
      </c>
    </row>
    <row r="342" spans="1:6">
      <c r="A342" s="2">
        <v>43959</v>
      </c>
      <c r="B342">
        <f>(Prices!C342 - Prices!C341) / Prices!C341</f>
        <v>-2.6549047073771512E-3</v>
      </c>
      <c r="C342">
        <f>(Prices!E342 - Prices!E341) / Prices!E341</f>
        <v>-2.8674230542386622E-3</v>
      </c>
      <c r="D342">
        <f>(Prices!M342 - Prices!M341) / Prices!M341</f>
        <v>-1.0131265861509351E-3</v>
      </c>
      <c r="E342">
        <f>(Prices!N342 - Prices!N341) / Prices!N341</f>
        <v>-1.2192076868825341E-2</v>
      </c>
      <c r="F342">
        <f>(Prices!O342 - Prices!O341) / Prices!O341</f>
        <v>-1.3000921291854066E-2</v>
      </c>
    </row>
    <row r="343" spans="1:6">
      <c r="A343" s="2">
        <v>43962</v>
      </c>
      <c r="B343">
        <f>(Prices!C343 - Prices!C342) / Prices!C342</f>
        <v>-3.0054323727275204E-3</v>
      </c>
      <c r="C343">
        <f>(Prices!E343 - Prices!E342) / Prices!E342</f>
        <v>-3.104833888532779E-3</v>
      </c>
      <c r="D343">
        <f>(Prices!M343 - Prices!M342) / Prices!M342</f>
        <v>-2.873208449904996E-3</v>
      </c>
      <c r="E343">
        <f>(Prices!N343 - Prices!N342) / Prices!N342</f>
        <v>-7.6616597882319106E-3</v>
      </c>
      <c r="F343">
        <f>(Prices!O343 - Prices!O342) / Prices!O342</f>
        <v>-7.8062274376457354E-3</v>
      </c>
    </row>
    <row r="344" spans="1:6">
      <c r="A344" s="2">
        <v>43963</v>
      </c>
      <c r="B344">
        <f>(Prices!C344 - Prices!C343) / Prices!C343</f>
        <v>2.5838725476981777E-3</v>
      </c>
      <c r="C344">
        <f>(Prices!E344 - Prices!E343) / Prices!E343</f>
        <v>3.2302762054296167E-3</v>
      </c>
      <c r="D344">
        <f>(Prices!M344 - Prices!M343) / Prices!M343</f>
        <v>8.4709277276119827E-4</v>
      </c>
      <c r="E344">
        <f>(Prices!N344 - Prices!N343) / Prices!N343</f>
        <v>9.4362935776457768E-3</v>
      </c>
      <c r="F344">
        <f>(Prices!O344 - Prices!O343) / Prices!O343</f>
        <v>1.0264496998926984E-2</v>
      </c>
    </row>
    <row r="345" spans="1:6">
      <c r="A345" s="2">
        <v>43964</v>
      </c>
      <c r="B345">
        <f>(Prices!C345 - Prices!C344) / Prices!C344</f>
        <v>1.6325227499633856E-3</v>
      </c>
      <c r="C345">
        <f>(Prices!E345 - Prices!E344) / Prices!E344</f>
        <v>1.1495328809782558E-3</v>
      </c>
      <c r="D345">
        <f>(Prices!M345 - Prices!M344) / Prices!M344</f>
        <v>1.0164574329417531E-3</v>
      </c>
      <c r="E345">
        <f>(Prices!N345 - Prices!N344) / Prices!N344</f>
        <v>7.0108947225256037E-3</v>
      </c>
      <c r="F345">
        <f>(Prices!O345 - Prices!O344) / Prices!O344</f>
        <v>6.9962530243598614E-3</v>
      </c>
    </row>
    <row r="346" spans="1:6">
      <c r="A346" s="2">
        <v>43965</v>
      </c>
      <c r="B346">
        <f>(Prices!C346 - Prices!C345) / Prices!C345</f>
        <v>3.0872769929254453E-3</v>
      </c>
      <c r="C346">
        <f>(Prices!E346 - Prices!E345) / Prices!E345</f>
        <v>2.7572867262040195E-3</v>
      </c>
      <c r="D346">
        <f>(Prices!M346 - Prices!M345) / Prices!M345</f>
        <v>1.3536318493572695E-3</v>
      </c>
      <c r="E346">
        <f>(Prices!N346 - Prices!N345) / Prices!N345</f>
        <v>9.2820524145232654E-3</v>
      </c>
      <c r="F346">
        <f>(Prices!O346 - Prices!O345) / Prices!O345</f>
        <v>9.7880052286810279E-3</v>
      </c>
    </row>
    <row r="347" spans="1:6">
      <c r="A347" s="2">
        <v>43966</v>
      </c>
      <c r="B347">
        <f>(Prices!C347 - Prices!C346) / Prices!C346</f>
        <v>5.9863943909010486E-4</v>
      </c>
      <c r="C347">
        <f>(Prices!E347 - Prices!E346) / Prices!E346</f>
        <v>5.7257954891399578E-4</v>
      </c>
      <c r="D347">
        <f>(Prices!M347 - Prices!M346) / Prices!M346</f>
        <v>1.5204353249794723E-3</v>
      </c>
      <c r="E347">
        <f>(Prices!N347 - Prices!N346) / Prices!N346</f>
        <v>-2.9261122842064368E-3</v>
      </c>
      <c r="F347">
        <f>(Prices!O347 - Prices!O346) / Prices!O346</f>
        <v>-2.5731654038349699E-3</v>
      </c>
    </row>
    <row r="348" spans="1:6">
      <c r="A348" s="2">
        <v>43969</v>
      </c>
      <c r="B348">
        <f>(Prices!C348 - Prices!C347) / Prices!C347</f>
        <v>-1.4527498791865705E-3</v>
      </c>
      <c r="C348">
        <f>(Prices!E348 - Prices!E347) / Prices!E347</f>
        <v>-1.8315366476763205E-3</v>
      </c>
      <c r="D348">
        <f>(Prices!M348 - Prices!M347) / Prices!M347</f>
        <v>-1.180970825337368E-3</v>
      </c>
      <c r="E348">
        <f>(Prices!N348 - Prices!N347) / Prices!N347</f>
        <v>-2.0754617113065615E-2</v>
      </c>
      <c r="F348">
        <f>(Prices!O348 - Prices!O347) / Prices!O347</f>
        <v>-2.1954519040860543E-2</v>
      </c>
    </row>
    <row r="349" spans="1:6">
      <c r="A349" s="2">
        <v>43970</v>
      </c>
      <c r="B349">
        <f>(Prices!C349 - Prices!C348) / Prices!C348</f>
        <v>1.1122717580823891E-3</v>
      </c>
      <c r="C349">
        <f>(Prices!E349 - Prices!E348) / Prices!E348</f>
        <v>1.2615954167311833E-3</v>
      </c>
      <c r="D349">
        <f>(Prices!M349 - Prices!M348) / Prices!M348</f>
        <v>5.0693559963507252E-4</v>
      </c>
      <c r="E349">
        <f>(Prices!N349 - Prices!N348) / Prices!N348</f>
        <v>2.7828073403638508E-3</v>
      </c>
      <c r="F349">
        <f>(Prices!O349 - Prices!O348) / Prices!O348</f>
        <v>3.7417569386138999E-3</v>
      </c>
    </row>
    <row r="350" spans="1:6">
      <c r="A350" s="2">
        <v>43971</v>
      </c>
      <c r="B350">
        <f>(Prices!C350 - Prices!C349) / Prices!C349</f>
        <v>2.5646663112700737E-3</v>
      </c>
      <c r="C350">
        <f>(Prices!E350 - Prices!E349) / Prices!E349</f>
        <v>2.6346515550046959E-3</v>
      </c>
      <c r="D350">
        <f>(Prices!M350 - Prices!M349) / Prices!M349</f>
        <v>2.3631342377129598E-3</v>
      </c>
      <c r="E350">
        <f>(Prices!N350 - Prices!N349) / Prices!N349</f>
        <v>3.2030390698641557E-3</v>
      </c>
      <c r="F350">
        <f>(Prices!O350 - Prices!O349) / Prices!O349</f>
        <v>2.9938631086454631E-3</v>
      </c>
    </row>
    <row r="351" spans="1:6">
      <c r="A351" s="2">
        <v>43972</v>
      </c>
      <c r="B351">
        <f>(Prices!C351 - Prices!C350) / Prices!C350</f>
        <v>7.6678174255050667E-4</v>
      </c>
      <c r="C351">
        <f>(Prices!E351 - Prices!E350) / Prices!E350</f>
        <v>1.0281205189843505E-3</v>
      </c>
      <c r="D351">
        <f>(Prices!M351 - Prices!M350) / Prices!M350</f>
        <v>-1.347155943525781E-3</v>
      </c>
      <c r="E351">
        <f>(Prices!N351 - Prices!N350) / Prices!N350</f>
        <v>2.9788491955441872E-3</v>
      </c>
      <c r="F351">
        <f>(Prices!O351 - Prices!O350) / Prices!O350</f>
        <v>2.497638687878802E-3</v>
      </c>
    </row>
    <row r="352" spans="1:6">
      <c r="A352" s="2">
        <v>43973</v>
      </c>
      <c r="B352">
        <f>(Prices!C352 - Prices!C351) / Prices!C351</f>
        <v>5.1138193460989077E-4</v>
      </c>
      <c r="C352">
        <f>(Prices!E352 - Prices!E351) / Prices!E351</f>
        <v>3.4235485760756988E-4</v>
      </c>
      <c r="D352">
        <f>(Prices!M352 - Prices!M351) / Prices!M351</f>
        <v>1.5176952554013245E-3</v>
      </c>
      <c r="E352">
        <f>(Prices!N352 - Prices!N351) / Prices!N351</f>
        <v>5.0924124541436005E-3</v>
      </c>
      <c r="F352">
        <f>(Prices!O352 - Prices!O351) / Prices!O351</f>
        <v>6.0156981199774853E-3</v>
      </c>
    </row>
    <row r="353" spans="1:6">
      <c r="A353" s="2">
        <v>43977</v>
      </c>
      <c r="B353">
        <f>(Prices!C353 - Prices!C352) / Prices!C352</f>
        <v>-1.6175938493861437E-3</v>
      </c>
      <c r="C353">
        <f>(Prices!E353 - Prices!E352) / Prices!E352</f>
        <v>-5.7049911104686433E-4</v>
      </c>
      <c r="D353">
        <f>(Prices!M353 - Prices!M352) / Prices!M352</f>
        <v>-3.5360293883577869E-3</v>
      </c>
      <c r="E353">
        <f>(Prices!N353 - Prices!N352) / Prices!N352</f>
        <v>-1.3088271360350583E-2</v>
      </c>
      <c r="F353">
        <f>(Prices!O353 - Prices!O352) / Prices!O352</f>
        <v>-1.3409497527722726E-2</v>
      </c>
    </row>
    <row r="354" spans="1:6">
      <c r="A354" s="2">
        <v>43978</v>
      </c>
      <c r="B354">
        <f>(Prices!C354 - Prices!C353) / Prices!C353</f>
        <v>1.4497946086059392E-3</v>
      </c>
      <c r="C354">
        <f>(Prices!E354 - Prices!E353) / Prices!E353</f>
        <v>4.5709248999202328E-4</v>
      </c>
      <c r="D354">
        <f>(Prices!M354 - Prices!M353) / Prices!M353</f>
        <v>3.3788693445379713E-4</v>
      </c>
      <c r="E354">
        <f>(Prices!N354 - Prices!N353) / Prices!N353</f>
        <v>-1.4973594409316375E-3</v>
      </c>
      <c r="F354">
        <f>(Prices!O354 - Prices!O353) / Prices!O353</f>
        <v>-1.8368072181321003E-3</v>
      </c>
    </row>
    <row r="355" spans="1:6">
      <c r="A355" s="2">
        <v>43979</v>
      </c>
      <c r="B355">
        <f>(Prices!C355 - Prices!C354) / Prices!C354</f>
        <v>-6.8122815070883927E-4</v>
      </c>
      <c r="C355">
        <f>(Prices!E355 - Prices!E354) / Prices!E354</f>
        <v>3.4176174006666772E-4</v>
      </c>
      <c r="D355">
        <f>(Prices!M355 - Prices!M354) / Prices!M354</f>
        <v>2.7030672972292308E-3</v>
      </c>
      <c r="E355">
        <f>(Prices!N355 - Prices!N354) / Prices!N354</f>
        <v>-3.4276683165015143E-3</v>
      </c>
      <c r="F355">
        <f>(Prices!O355 - Prices!O354) / Prices!O354</f>
        <v>-3.6801537170371773E-3</v>
      </c>
    </row>
    <row r="356" spans="1:6">
      <c r="A356" s="2">
        <v>43980</v>
      </c>
      <c r="B356">
        <f>(Prices!C356 - Prices!C355) / Prices!C355</f>
        <v>2.6421604861223921E-3</v>
      </c>
      <c r="C356">
        <f>(Prices!E356 - Prices!E355) / Prices!E355</f>
        <v>2.852256920729821E-3</v>
      </c>
      <c r="D356">
        <f>(Prices!M356 - Prices!M355) / Prices!M355</f>
        <v>0</v>
      </c>
      <c r="E356">
        <f>(Prices!N356 - Prices!N355) / Prices!N355</f>
        <v>7.0933019517587601E-3</v>
      </c>
      <c r="F356">
        <f>(Prices!O356 - Prices!O355) / Prices!O355</f>
        <v>7.1414368484042949E-3</v>
      </c>
    </row>
    <row r="357" spans="1:6">
      <c r="A357" s="2">
        <v>43983</v>
      </c>
      <c r="B357">
        <f>(Prices!C357 - Prices!C356) / Prices!C356</f>
        <v>-5.623493502906864E-4</v>
      </c>
      <c r="C357">
        <f>(Prices!E357 - Prices!E356) / Prices!E356</f>
        <v>-8.0924020104958987E-4</v>
      </c>
      <c r="D357">
        <f>(Prices!M357 - Prices!M356) / Prices!M356</f>
        <v>2.0209327915298443E-3</v>
      </c>
      <c r="E357">
        <f>(Prices!N357 - Prices!N356) / Prices!N356</f>
        <v>-6.2201223503923443E-3</v>
      </c>
      <c r="F357">
        <f>(Prices!O357 - Prices!O356) / Prices!O356</f>
        <v>-6.7331329967099049E-3</v>
      </c>
    </row>
    <row r="358" spans="1:6">
      <c r="A358" s="2">
        <v>43984</v>
      </c>
      <c r="B358">
        <f>(Prices!C358 - Prices!C357) / Prices!C357</f>
        <v>8.5174035488181678E-4</v>
      </c>
      <c r="C358">
        <f>(Prices!E358 - Prices!E357) / Prices!E357</f>
        <v>7.975684230293054E-4</v>
      </c>
      <c r="D358">
        <f>(Prices!M358 - Prices!M357) / Prices!M357</f>
        <v>-1.512702691472301E-3</v>
      </c>
      <c r="E358">
        <f>(Prices!N358 - Prices!N357) / Prices!N357</f>
        <v>-3.4418189786551119E-3</v>
      </c>
      <c r="F358">
        <f>(Prices!O358 - Prices!O357) / Prices!O357</f>
        <v>-3.6352459979052906E-3</v>
      </c>
    </row>
    <row r="359" spans="1:6">
      <c r="A359" s="2">
        <v>43985</v>
      </c>
      <c r="B359">
        <f>(Prices!C359 - Prices!C358) / Prices!C358</f>
        <v>-2.4684555748874272E-3</v>
      </c>
      <c r="C359">
        <f>(Prices!E359 - Prices!E358) / Prices!E358</f>
        <v>-2.2786078762089485E-3</v>
      </c>
      <c r="D359">
        <f>(Prices!M359 - Prices!M358) / Prices!M358</f>
        <v>-3.3675630343604815E-3</v>
      </c>
      <c r="E359">
        <f>(Prices!N359 - Prices!N358) / Prices!N358</f>
        <v>-1.2734463745091516E-2</v>
      </c>
      <c r="F359">
        <f>(Prices!O359 - Prices!O358) / Prices!O358</f>
        <v>-1.3297320475220276E-2</v>
      </c>
    </row>
    <row r="360" spans="1:6">
      <c r="A360" s="2">
        <v>43986</v>
      </c>
      <c r="B360">
        <f>(Prices!C360 - Prices!C359) / Prices!C359</f>
        <v>-2.9870326616310578E-3</v>
      </c>
      <c r="C360">
        <f>(Prices!E360 - Prices!E359) / Prices!E359</f>
        <v>-2.3986247953092918E-3</v>
      </c>
      <c r="D360">
        <f>(Prices!M360 - Prices!M359) / Prices!M359</f>
        <v>-4.5614668845916761E-3</v>
      </c>
      <c r="E360">
        <f>(Prices!N360 - Prices!N359) / Prices!N359</f>
        <v>-1.3992821468199818E-2</v>
      </c>
      <c r="F360">
        <f>(Prices!O360 - Prices!O359) / Prices!O359</f>
        <v>-1.447864818916856E-2</v>
      </c>
    </row>
    <row r="361" spans="1:6">
      <c r="A361" s="2">
        <v>43987</v>
      </c>
      <c r="B361">
        <f>(Prices!C361 - Prices!C360) / Prices!C360</f>
        <v>5.9921167650538523E-4</v>
      </c>
      <c r="C361">
        <f>(Prices!E361 - Prices!E360) / Prices!E360</f>
        <v>-1.1467655745099588E-4</v>
      </c>
      <c r="D361">
        <f>(Prices!M361 - Prices!M360) / Prices!M360</f>
        <v>8.4832346599621948E-4</v>
      </c>
      <c r="E361">
        <f>(Prices!N361 - Prices!N360) / Prices!N360</f>
        <v>-7.31641136776071E-3</v>
      </c>
      <c r="F361">
        <f>(Prices!O361 - Prices!O360) / Prices!O360</f>
        <v>-7.1235441407468602E-3</v>
      </c>
    </row>
    <row r="362" spans="1:6">
      <c r="A362" s="2">
        <v>43990</v>
      </c>
      <c r="B362">
        <f>(Prices!C362 - Prices!C361) / Prices!C361</f>
        <v>1.1122427881117758E-3</v>
      </c>
      <c r="C362">
        <f>(Prices!E362 - Prices!E361) / Prices!E361</f>
        <v>1.0303508989424825E-3</v>
      </c>
      <c r="D362">
        <f>(Prices!M362 - Prices!M361) / Prices!M361</f>
        <v>1.6959356414992062E-3</v>
      </c>
      <c r="E362">
        <f>(Prices!N362 - Prices!N361) / Prices!N361</f>
        <v>3.5734475532645492E-3</v>
      </c>
      <c r="F362">
        <f>(Prices!O362 - Prices!O361) / Prices!O361</f>
        <v>3.84330501426439E-3</v>
      </c>
    </row>
    <row r="363" spans="1:6">
      <c r="A363" s="2">
        <v>43991</v>
      </c>
      <c r="B363">
        <f>(Prices!C363 - Prices!C362) / Prices!C362</f>
        <v>1.2816664555416642E-3</v>
      </c>
      <c r="C363">
        <f>(Prices!E363 - Prices!E362) / Prices!E362</f>
        <v>6.8701783567538962E-4</v>
      </c>
      <c r="D363">
        <f>(Prices!M363 - Prices!M362) / Prices!M362</f>
        <v>6.7695162323291717E-4</v>
      </c>
      <c r="E363">
        <f>(Prices!N363 - Prices!N362) / Prices!N362</f>
        <v>1.1128658692312903E-2</v>
      </c>
      <c r="F363">
        <f>(Prices!O363 - Prices!O362) / Prices!O362</f>
        <v>1.1358530658325554E-2</v>
      </c>
    </row>
    <row r="364" spans="1:6">
      <c r="A364" s="2">
        <v>43992</v>
      </c>
      <c r="B364">
        <f>(Prices!C364 - Prices!C363) / Prices!C363</f>
        <v>4.0966176223089824E-3</v>
      </c>
      <c r="C364">
        <f>(Prices!E364 - Prices!E363) / Prices!E363</f>
        <v>4.2293426619046367E-3</v>
      </c>
      <c r="D364">
        <f>(Prices!M364 - Prices!M363) / Prices!M363</f>
        <v>7.9513987999063635E-3</v>
      </c>
      <c r="E364">
        <f>(Prices!N364 - Prices!N363) / Prices!N363</f>
        <v>1.4087812812086148E-2</v>
      </c>
      <c r="F364">
        <f>(Prices!O364 - Prices!O363) / Prices!O363</f>
        <v>1.4827553581286254E-2</v>
      </c>
    </row>
    <row r="365" spans="1:6">
      <c r="A365" s="2">
        <v>43993</v>
      </c>
      <c r="B365">
        <f>(Prices!C365 - Prices!C364) / Prices!C364</f>
        <v>-1.7001184338492033E-3</v>
      </c>
      <c r="C365">
        <f>(Prices!E365 - Prices!E364) / Prices!E364</f>
        <v>-1.8211996746590774E-3</v>
      </c>
      <c r="D365">
        <f>(Prices!M365 - Prices!M364) / Prices!M364</f>
        <v>0</v>
      </c>
      <c r="E365">
        <f>(Prices!N365 - Prices!N364) / Prices!N364</f>
        <v>1.8883983268288579E-2</v>
      </c>
      <c r="F365">
        <f>(Prices!O365 - Prices!O364) / Prices!O364</f>
        <v>1.8900916992447007E-2</v>
      </c>
    </row>
    <row r="366" spans="1:6">
      <c r="A366" s="2">
        <v>43994</v>
      </c>
      <c r="B366">
        <f>(Prices!C366 - Prices!C365) / Prices!C365</f>
        <v>1.0213509681573181E-3</v>
      </c>
      <c r="C366">
        <f>(Prices!E366 - Prices!E365) / Prices!E365</f>
        <v>1.0264287162563999E-3</v>
      </c>
      <c r="D366">
        <f>(Prices!M366 - Prices!M365) / Prices!M365</f>
        <v>-2.3497290034632887E-3</v>
      </c>
      <c r="E366">
        <f>(Prices!N366 - Prices!N365) / Prices!N365</f>
        <v>-9.3732627970188262E-3</v>
      </c>
      <c r="F366">
        <f>(Prices!O366 - Prices!O365) / Prices!O365</f>
        <v>-9.6416529413077233E-3</v>
      </c>
    </row>
    <row r="367" spans="1:6">
      <c r="A367" s="2">
        <v>43997</v>
      </c>
      <c r="B367">
        <f>(Prices!C367 - Prices!C366) / Prices!C366</f>
        <v>3.3171268601545653E-3</v>
      </c>
      <c r="C367">
        <f>(Prices!E367 - Prices!E366) / Prices!E366</f>
        <v>2.0500342151213288E-3</v>
      </c>
      <c r="D367">
        <f>(Prices!M367 - Prices!M366) / Prices!M366</f>
        <v>3.3648906666905952E-4</v>
      </c>
      <c r="E367">
        <f>(Prices!N367 - Prices!N366) / Prices!N366</f>
        <v>4.3006242465086719E-4</v>
      </c>
      <c r="F367">
        <f>(Prices!O367 - Prices!O366) / Prices!O366</f>
        <v>5.544700645432111E-4</v>
      </c>
    </row>
    <row r="368" spans="1:6">
      <c r="A368" s="2">
        <v>43998</v>
      </c>
      <c r="B368">
        <f>(Prices!C368 - Prices!C367) / Prices!C367</f>
        <v>-1.9498663891908709E-3</v>
      </c>
      <c r="C368">
        <f>(Prices!E368 - Prices!E367) / Prices!E367</f>
        <v>-1.2501958390975735E-3</v>
      </c>
      <c r="D368">
        <f>(Prices!M368 - Prices!M367) / Prices!M367</f>
        <v>3.3597543238716678E-4</v>
      </c>
      <c r="E368">
        <f>(Prices!N368 - Prices!N367) / Prices!N367</f>
        <v>-1.3973141813788193E-2</v>
      </c>
      <c r="F368">
        <f>(Prices!O368 - Prices!O367) / Prices!O367</f>
        <v>-1.5333313698660572E-2</v>
      </c>
    </row>
    <row r="369" spans="1:6">
      <c r="A369" s="2">
        <v>43999</v>
      </c>
      <c r="B369">
        <f>(Prices!C369 - Prices!C368) / Prices!C368</f>
        <v>-8.491399606649295E-4</v>
      </c>
      <c r="C369">
        <f>(Prices!E369 - Prices!E368) / Prices!E368</f>
        <v>2.276115114419384E-4</v>
      </c>
      <c r="D369">
        <f>(Prices!M369 - Prices!M368) / Prices!M368</f>
        <v>-1.0087086487698053E-3</v>
      </c>
      <c r="E369">
        <f>(Prices!N369 - Prices!N368) / Prices!N368</f>
        <v>2.8344857477704865E-3</v>
      </c>
      <c r="F369">
        <f>(Prices!O369 - Prices!O368) / Prices!O368</f>
        <v>4.1276680485908277E-3</v>
      </c>
    </row>
    <row r="370" spans="1:6">
      <c r="A370" s="2">
        <v>44000</v>
      </c>
      <c r="B370">
        <f>(Prices!C370 - Prices!C369) / Prices!C369</f>
        <v>1.0199404716377644E-3</v>
      </c>
      <c r="C370">
        <f>(Prices!E370 - Prices!E369) / Prices!E369</f>
        <v>1.1376960767782382E-3</v>
      </c>
      <c r="D370">
        <f>(Prices!M370 - Prices!M369) / Prices!M369</f>
        <v>4.37591183196022E-3</v>
      </c>
      <c r="E370">
        <f>(Prices!N370 - Prices!N369) / Prices!N369</f>
        <v>1.0652328076960349E-2</v>
      </c>
      <c r="F370">
        <f>(Prices!O370 - Prices!O369) / Prices!O369</f>
        <v>1.0587954017221983E-2</v>
      </c>
    </row>
    <row r="371" spans="1:6">
      <c r="A371" s="2">
        <v>44001</v>
      </c>
      <c r="B371">
        <f>(Prices!C371 - Prices!C370) / Prices!C370</f>
        <v>3.3988715229690109E-4</v>
      </c>
      <c r="C371">
        <f>(Prices!E371 - Prices!E370) / Prices!E370</f>
        <v>3.4125883863463699E-4</v>
      </c>
      <c r="D371">
        <f>(Prices!M371 - Prices!M370) / Prices!M370</f>
        <v>1.6755997676071834E-3</v>
      </c>
      <c r="E371">
        <f>(Prices!N371 - Prices!N370) / Prices!N370</f>
        <v>0</v>
      </c>
      <c r="F371">
        <f>(Prices!O371 - Prices!O370) / Prices!O370</f>
        <v>8.0093843212382246E-4</v>
      </c>
    </row>
    <row r="372" spans="1:6">
      <c r="A372" s="2">
        <v>44004</v>
      </c>
      <c r="B372">
        <f>(Prices!C372 - Prices!C371) / Prices!C371</f>
        <v>-2.5496174168032095E-4</v>
      </c>
      <c r="C372">
        <f>(Prices!E372 - Prices!E371) / Prices!E371</f>
        <v>-3.4114242076831657E-4</v>
      </c>
      <c r="D372">
        <f>(Prices!M372 - Prices!M371) / Prices!M371</f>
        <v>2.0072924669256387E-3</v>
      </c>
      <c r="E372">
        <f>(Prices!N372 - Prices!N371) / Prices!N371</f>
        <v>6.4542548775487613E-4</v>
      </c>
      <c r="F372">
        <f>(Prices!O372 - Prices!O371) / Prices!O371</f>
        <v>1.2312268356075233E-4</v>
      </c>
    </row>
    <row r="373" spans="1:6">
      <c r="A373" s="2">
        <v>44005</v>
      </c>
      <c r="B373">
        <f>(Prices!C373 - Prices!C372) / Prices!C372</f>
        <v>-1.6951108290839232E-4</v>
      </c>
      <c r="C373">
        <f>(Prices!E373 - Prices!E372) / Prices!E372</f>
        <v>-4.5449984539428553E-4</v>
      </c>
      <c r="D373">
        <f>(Prices!M373 - Prices!M372) / Prices!M372</f>
        <v>1.3356202119406675E-3</v>
      </c>
      <c r="E373">
        <f>(Prices!N373 - Prices!N372) / Prices!N372</f>
        <v>-6.4491275404649486E-3</v>
      </c>
      <c r="F373">
        <f>(Prices!O373 - Prices!O372) / Prices!O372</f>
        <v>-6.8341283289681098E-3</v>
      </c>
    </row>
    <row r="374" spans="1:6">
      <c r="A374" s="2">
        <v>44006</v>
      </c>
      <c r="B374">
        <f>(Prices!C374 - Prices!C373) / Prices!C373</f>
        <v>-1.69995982742802E-4</v>
      </c>
      <c r="C374">
        <f>(Prices!E374 - Prices!E373) / Prices!E373</f>
        <v>1.1380467041665518E-4</v>
      </c>
      <c r="D374">
        <f>(Prices!M374 - Prices!M373) / Prices!M373</f>
        <v>-8.3372858891123819E-4</v>
      </c>
      <c r="E374">
        <f>(Prices!N374 - Prices!N373) / Prices!N373</f>
        <v>1.038529084492058E-2</v>
      </c>
      <c r="F374">
        <f>(Prices!O374 - Prices!O373) / Prices!O373</f>
        <v>1.0724975289886324E-2</v>
      </c>
    </row>
    <row r="375" spans="1:6">
      <c r="A375" s="2">
        <v>44007</v>
      </c>
      <c r="B375">
        <f>(Prices!C375 - Prices!C374) / Prices!C374</f>
        <v>1.1892617270032567E-3</v>
      </c>
      <c r="C375">
        <f>(Prices!E375 - Prices!E374) / Prices!E374</f>
        <v>1.0235109467430167E-3</v>
      </c>
      <c r="D375">
        <f>(Prices!M375 - Prices!M374) / Prices!M374</f>
        <v>5.0068634793370536E-4</v>
      </c>
      <c r="E375">
        <f>(Prices!N375 - Prices!N374) / Prices!N374</f>
        <v>2.5693241067687427E-3</v>
      </c>
      <c r="F375">
        <f>(Prices!O375 - Prices!O374) / Prices!O374</f>
        <v>2.8830171749120639E-3</v>
      </c>
    </row>
    <row r="376" spans="1:6">
      <c r="A376" s="2">
        <v>44008</v>
      </c>
      <c r="B376">
        <f>(Prices!C376 - Prices!C375) / Prices!C375</f>
        <v>1.1874693164308386E-3</v>
      </c>
      <c r="C376">
        <f>(Prices!E376 - Prices!E375) / Prices!E375</f>
        <v>1.8173735054527855E-3</v>
      </c>
      <c r="D376">
        <f>(Prices!M376 - Prices!M375) / Prices!M375</f>
        <v>1.1672599198827691E-3</v>
      </c>
      <c r="E376">
        <f>(Prices!N376 - Prices!N375) / Prices!N375</f>
        <v>1.0466436235995856E-2</v>
      </c>
      <c r="F376">
        <f>(Prices!O376 - Prices!O375) / Prices!O375</f>
        <v>1.0703613112751252E-2</v>
      </c>
    </row>
    <row r="377" spans="1:6">
      <c r="A377" s="2">
        <v>44011</v>
      </c>
      <c r="B377">
        <f>(Prices!C377 - Prices!C376) / Prices!C376</f>
        <v>8.4765235420776724E-4</v>
      </c>
      <c r="C377">
        <f>(Prices!E377 - Prices!E376) / Prices!E376</f>
        <v>6.7989574727610191E-4</v>
      </c>
      <c r="D377">
        <f>(Prices!M377 - Prices!M376) / Prices!M376</f>
        <v>1.4993983288384171E-3</v>
      </c>
      <c r="E377">
        <f>(Prices!N377 - Prices!N376) / Prices!N376</f>
        <v>-3.1708122564537708E-3</v>
      </c>
      <c r="F377">
        <f>(Prices!O377 - Prices!O376) / Prices!O376</f>
        <v>-3.1468733101140318E-3</v>
      </c>
    </row>
    <row r="378" spans="1:6">
      <c r="A378" s="2">
        <v>44012</v>
      </c>
      <c r="B378">
        <f>(Prices!C378 - Prices!C377) / Prices!C377</f>
        <v>8.4632808742784961E-4</v>
      </c>
      <c r="C378">
        <f>(Prices!E378 - Prices!E377) / Prices!E377</f>
        <v>1.0201203037723324E-3</v>
      </c>
      <c r="D378">
        <f>(Prices!M378 - Prices!M377) / Prices!M377</f>
        <v>-1.6634158767820509E-3</v>
      </c>
      <c r="E378">
        <f>(Prices!N378 - Prices!N377) / Prices!N377</f>
        <v>-5.3015922659303636E-3</v>
      </c>
      <c r="F378">
        <f>(Prices!O378 - Prices!O377) / Prices!O377</f>
        <v>-4.8566939117124282E-3</v>
      </c>
    </row>
    <row r="379" spans="1:6">
      <c r="A379" s="2">
        <v>44013</v>
      </c>
      <c r="B379">
        <f>(Prices!C379 - Prices!C378) / Prices!C378</f>
        <v>5.3435798395275115E-4</v>
      </c>
      <c r="C379">
        <f>(Prices!E379 - Prices!E378) / Prices!E378</f>
        <v>2.4949379879951372E-4</v>
      </c>
      <c r="D379">
        <f>(Prices!M379 - Prices!M378) / Prices!M378</f>
        <v>5.0009425860386377E-4</v>
      </c>
      <c r="E379">
        <f>(Prices!N379 - Prices!N378) / Prices!N378</f>
        <v>-1.2165626949589053E-3</v>
      </c>
      <c r="F379">
        <f>(Prices!O379 - Prices!O378) / Prices!O378</f>
        <v>-1.9416949681992984E-3</v>
      </c>
    </row>
    <row r="380" spans="1:6">
      <c r="A380" s="2">
        <v>44014</v>
      </c>
      <c r="B380">
        <f>(Prices!C380 - Prices!C379) / Prices!C379</f>
        <v>1.1859197088151027E-3</v>
      </c>
      <c r="C380">
        <f>(Prices!E380 - Prices!E379) / Prices!E379</f>
        <v>1.5876161253277931E-3</v>
      </c>
      <c r="D380">
        <f>(Prices!M380 - Prices!M379) / Prices!M379</f>
        <v>2.9971624736607801E-3</v>
      </c>
      <c r="E380">
        <f>(Prices!N380 - Prices!N379) / Prices!N379</f>
        <v>4.2739748061440303E-4</v>
      </c>
      <c r="F380">
        <f>(Prices!O380 - Prices!O379) / Prices!O379</f>
        <v>1.0401568686236118E-3</v>
      </c>
    </row>
    <row r="381" spans="1:6">
      <c r="A381" s="2">
        <v>44018</v>
      </c>
      <c r="B381">
        <f>(Prices!C381 - Prices!C380) / Prices!C380</f>
        <v>-8.4824214666692611E-5</v>
      </c>
      <c r="C381">
        <f>(Prices!E381 - Prices!E380) / Prices!E380</f>
        <v>-3.3981685713474447E-4</v>
      </c>
      <c r="D381">
        <f>(Prices!M381 - Prices!M380) / Prices!M380</f>
        <v>1.6605363132216682E-3</v>
      </c>
      <c r="E381">
        <f>(Prices!N381 - Prices!N380) / Prices!N380</f>
        <v>-4.0588285622247481E-3</v>
      </c>
      <c r="F381">
        <f>(Prices!O381 - Prices!O380) / Prices!O380</f>
        <v>-4.0955954372431927E-3</v>
      </c>
    </row>
    <row r="382" spans="1:6">
      <c r="A382" s="2">
        <v>44019</v>
      </c>
      <c r="B382">
        <f>(Prices!C382 - Prices!C381) / Prices!C381</f>
        <v>1.5232606290847786E-3</v>
      </c>
      <c r="C382">
        <f>(Prices!E382 - Prices!E381) / Prices!E381</f>
        <v>1.5851293891133273E-3</v>
      </c>
      <c r="D382">
        <f>(Prices!M382 - Prices!M381) / Prices!M381</f>
        <v>8.2873388264941949E-4</v>
      </c>
      <c r="E382">
        <f>(Prices!N382 - Prices!N381) / Prices!N381</f>
        <v>1.3299075794036776E-2</v>
      </c>
      <c r="F382">
        <f>(Prices!O382 - Prices!O381) / Prices!O381</f>
        <v>1.4056168012622045E-2</v>
      </c>
    </row>
    <row r="383" spans="1:6">
      <c r="A383" s="2">
        <v>44020</v>
      </c>
      <c r="B383">
        <f>(Prices!C383 - Prices!C382) / Prices!C382</f>
        <v>-3.3828110019562416E-4</v>
      </c>
      <c r="C383">
        <f>(Prices!E383 - Prices!E382) / Prices!E382</f>
        <v>-5.6504743999661721E-4</v>
      </c>
      <c r="D383">
        <f>(Prices!M383 - Prices!M382) / Prices!M382</f>
        <v>-2.4844584312820046E-3</v>
      </c>
      <c r="E383">
        <f>(Prices!N383 - Prices!N382) / Prices!N382</f>
        <v>-2.9638517061348849E-3</v>
      </c>
      <c r="F383">
        <f>(Prices!O383 - Prices!O382) / Prices!O382</f>
        <v>-3.9949948153442036E-3</v>
      </c>
    </row>
    <row r="384" spans="1:6">
      <c r="A384" s="2">
        <v>44021</v>
      </c>
      <c r="B384">
        <f>(Prices!C384 - Prices!C383) / Prices!C383</f>
        <v>2.620319034302496E-3</v>
      </c>
      <c r="C384">
        <f>(Prices!E384 - Prices!E383) / Prices!E383</f>
        <v>2.7149612109896586E-3</v>
      </c>
      <c r="D384">
        <f>(Prices!M384 - Prices!M383) / Prices!M383</f>
        <v>2.6565260255184526E-3</v>
      </c>
      <c r="E384">
        <f>(Prices!N384 - Prices!N383) / Prices!N383</f>
        <v>1.507398651373508E-2</v>
      </c>
      <c r="F384">
        <f>(Prices!O384 - Prices!O383) / Prices!O383</f>
        <v>1.5922165432834246E-2</v>
      </c>
    </row>
    <row r="385" spans="1:6">
      <c r="A385" s="2">
        <v>44022</v>
      </c>
      <c r="B385">
        <f>(Prices!C385 - Prices!C384) / Prices!C384</f>
        <v>-1.1803476448077146E-3</v>
      </c>
      <c r="C385">
        <f>(Prices!E385 - Prices!E384) / Prices!E384</f>
        <v>-1.1282807776008879E-3</v>
      </c>
      <c r="D385">
        <f>(Prices!M385 - Prices!M384) / Prices!M384</f>
        <v>-1.4901445590837549E-3</v>
      </c>
      <c r="E385">
        <f>(Prices!N385 - Prices!N384) / Prices!N384</f>
        <v>-4.810306463662495E-3</v>
      </c>
      <c r="F385">
        <f>(Prices!O385 - Prices!O384) / Prices!O384</f>
        <v>-5.0243881948735403E-3</v>
      </c>
    </row>
    <row r="386" spans="1:6">
      <c r="A386" s="2">
        <v>44025</v>
      </c>
      <c r="B386">
        <f>(Prices!C386 - Prices!C385) / Prices!C385</f>
        <v>-8.4081609383418059E-5</v>
      </c>
      <c r="C386">
        <f>(Prices!E386 - Prices!E385) / Prices!E385</f>
        <v>4.5237042100607181E-4</v>
      </c>
      <c r="D386">
        <f>(Prices!M386 - Prices!M385) / Prices!M385</f>
        <v>2.4870437514213297E-3</v>
      </c>
      <c r="E386">
        <f>(Prices!N386 - Prices!N385) / Prices!N385</f>
        <v>3.1525410706908117E-3</v>
      </c>
      <c r="F386">
        <f>(Prices!O386 - Prices!O385) / Prices!O385</f>
        <v>3.3061142166362395E-3</v>
      </c>
    </row>
    <row r="387" spans="1:6">
      <c r="A387" s="2">
        <v>44026</v>
      </c>
      <c r="B387">
        <f>(Prices!C387 - Prices!C386) / Prices!C386</f>
        <v>1.6034919351411777E-3</v>
      </c>
      <c r="C387">
        <f>(Prices!E387 - Prices!E386) / Prices!E386</f>
        <v>1.241908336893315E-3</v>
      </c>
      <c r="D387">
        <f>(Prices!M387 - Prices!M386) / Prices!M386</f>
        <v>3.3149741431214377E-4</v>
      </c>
      <c r="E387">
        <f>(Prices!N387 - Prices!N386) / Prices!N386</f>
        <v>1.2572224591085334E-3</v>
      </c>
      <c r="F387">
        <f>(Prices!O387 - Prices!O386) / Prices!O386</f>
        <v>1.4380804300530936E-3</v>
      </c>
    </row>
    <row r="388" spans="1:6">
      <c r="A388" s="2">
        <v>44027</v>
      </c>
      <c r="B388">
        <f>(Prices!C388 - Prices!C387) / Prices!C387</f>
        <v>8.41799454010569E-5</v>
      </c>
      <c r="C388">
        <f>(Prices!E388 - Prices!E387) / Prices!E387</f>
        <v>1.1171015371296877E-4</v>
      </c>
      <c r="D388">
        <f>(Prices!M388 - Prices!M387) / Prices!M387</f>
        <v>-6.6159384343669237E-4</v>
      </c>
      <c r="E388">
        <f>(Prices!N388 - Prices!N387) / Prices!N387</f>
        <v>-4.1854794515926901E-3</v>
      </c>
      <c r="F388">
        <f>(Prices!O388 - Prices!O387) / Prices!O387</f>
        <v>-4.6673990563329869E-3</v>
      </c>
    </row>
    <row r="389" spans="1:6">
      <c r="A389" s="2">
        <v>44028</v>
      </c>
      <c r="B389">
        <f>(Prices!C389 - Prices!C388) / Prices!C388</f>
        <v>6.7443692083604819E-4</v>
      </c>
      <c r="C389">
        <f>(Prices!E389 - Prices!E388) / Prices!E388</f>
        <v>6.770784712662797E-4</v>
      </c>
      <c r="D389">
        <f>(Prices!M389 - Prices!M388) / Prices!M388</f>
        <v>1.4892367224435652E-3</v>
      </c>
      <c r="E389">
        <f>(Prices!N389 - Prices!N388) / Prices!N388</f>
        <v>4.4131778193807055E-3</v>
      </c>
      <c r="F389">
        <f>(Prices!O389 - Prices!O388) / Prices!O388</f>
        <v>4.7496387998589538E-3</v>
      </c>
    </row>
    <row r="390" spans="1:6">
      <c r="A390" s="2">
        <v>44029</v>
      </c>
      <c r="B390">
        <f>(Prices!C390 - Prices!C389) / Prices!C389</f>
        <v>1.0105973531713164E-3</v>
      </c>
      <c r="C390">
        <f>(Prices!E390 - Prices!E389) / Prices!E389</f>
        <v>1.0139176145850986E-3</v>
      </c>
      <c r="D390">
        <f>(Prices!M390 - Prices!M389) / Prices!M389</f>
        <v>2.6438747873490597E-3</v>
      </c>
      <c r="E390">
        <f>(Prices!N390 - Prices!N389) / Prices!N389</f>
        <v>-1.8825563028382392E-3</v>
      </c>
      <c r="F390">
        <f>(Prices!O390 - Prices!O389) / Prices!O389</f>
        <v>-2.0943094742518287E-3</v>
      </c>
    </row>
    <row r="391" spans="1:6">
      <c r="A391" s="2">
        <v>44032</v>
      </c>
      <c r="B391">
        <f>(Prices!C391 - Prices!C390) / Prices!C390</f>
        <v>1.0932324738371143E-3</v>
      </c>
      <c r="C391">
        <f>(Prices!E391 - Prices!E390) / Prices!E390</f>
        <v>1.0129918148116181E-3</v>
      </c>
      <c r="D391">
        <f>(Prices!M391 - Prices!M390) / Prices!M390</f>
        <v>4.9449781906164912E-4</v>
      </c>
      <c r="E391">
        <f>(Prices!N391 - Prices!N390) / Prices!N390</f>
        <v>2.3053566584497489E-3</v>
      </c>
      <c r="F391">
        <f>(Prices!O391 - Prices!O390) / Prices!O390</f>
        <v>2.4580366718784325E-3</v>
      </c>
    </row>
    <row r="392" spans="1:6">
      <c r="A392" s="2">
        <v>44033</v>
      </c>
      <c r="B392">
        <f>(Prices!C392 - Prices!C391) / Prices!C391</f>
        <v>5.8772625170722711E-4</v>
      </c>
      <c r="C392">
        <f>(Prices!E392 - Prices!E391) / Prices!E391</f>
        <v>5.6193416141207516E-4</v>
      </c>
      <c r="D392">
        <f>(Prices!M392 - Prices!M391) / Prices!M391</f>
        <v>2.800167956737883E-3</v>
      </c>
      <c r="E392">
        <f>(Prices!N392 - Prices!N391) / Prices!N391</f>
        <v>6.2738119360934924E-4</v>
      </c>
      <c r="F392">
        <f>(Prices!O392 - Prices!O391) / Prices!O391</f>
        <v>5.9842051786435763E-4</v>
      </c>
    </row>
    <row r="393" spans="1:6">
      <c r="A393" s="2">
        <v>44034</v>
      </c>
      <c r="B393">
        <f>(Prices!C393 - Prices!C392) / Prices!C392</f>
        <v>8.4010194677671486E-4</v>
      </c>
      <c r="C393">
        <f>(Prices!E393 - Prices!E392) / Prices!E392</f>
        <v>1.348935263533881E-3</v>
      </c>
      <c r="D393">
        <f>(Prices!M393 - Prices!M392) / Prices!M392</f>
        <v>6.5674719746260102E-4</v>
      </c>
      <c r="E393">
        <f>(Prices!N393 - Prices!N392) / Prices!N392</f>
        <v>2.9253190737995542E-3</v>
      </c>
      <c r="F393">
        <f>(Prices!O393 - Prices!O392) / Prices!O392</f>
        <v>2.9884881264541645E-3</v>
      </c>
    </row>
    <row r="394" spans="1:6">
      <c r="A394" s="2">
        <v>44035</v>
      </c>
      <c r="B394">
        <f>(Prices!C394 - Prices!C393) / Prices!C393</f>
        <v>1.1743757567578711E-3</v>
      </c>
      <c r="C394">
        <f>(Prices!E394 - Prices!E393) / Prices!E393</f>
        <v>8.9764152432989907E-4</v>
      </c>
      <c r="D394">
        <f>(Prices!M394 - Prices!M393) / Prices!M393</f>
        <v>1.6431355121685441E-4</v>
      </c>
      <c r="E394">
        <f>(Prices!N394 - Prices!N393) / Prices!N393</f>
        <v>1.0835778924643949E-2</v>
      </c>
      <c r="F394">
        <f>(Prices!O394 - Prices!O393) / Prices!O393</f>
        <v>1.1681791851709028E-2</v>
      </c>
    </row>
    <row r="395" spans="1:6">
      <c r="A395" s="2">
        <v>44036</v>
      </c>
      <c r="B395">
        <f>(Prices!C395 - Prices!C394) / Prices!C394</f>
        <v>-3.3526002384037996E-4</v>
      </c>
      <c r="C395">
        <f>(Prices!E395 - Prices!E394) / Prices!E394</f>
        <v>-2.2458712962528021E-4</v>
      </c>
      <c r="D395">
        <f>(Prices!M395 - Prices!M394) / Prices!M394</f>
        <v>-1.6428655670930431E-4</v>
      </c>
      <c r="E395">
        <f>(Prices!N395 - Prices!N394) / Prices!N394</f>
        <v>4.1261287751140352E-4</v>
      </c>
      <c r="F395">
        <f>(Prices!O395 - Prices!O394) / Prices!O394</f>
        <v>-5.914055965358417E-5</v>
      </c>
    </row>
    <row r="396" spans="1:6">
      <c r="A396" s="2">
        <v>44039</v>
      </c>
      <c r="B396">
        <f>(Prices!C396 - Prices!C395) / Prices!C395</f>
        <v>-6.6984600059219793E-4</v>
      </c>
      <c r="C396">
        <f>(Prices!E396 - Prices!E395) / Prices!E395</f>
        <v>-6.7240036950260524E-4</v>
      </c>
      <c r="D396">
        <f>(Prices!M396 - Prices!M395) / Prices!M395</f>
        <v>-1.6407904091525754E-4</v>
      </c>
      <c r="E396">
        <f>(Prices!N396 - Prices!N395) / Prices!N395</f>
        <v>-4.1213807414737531E-3</v>
      </c>
      <c r="F396">
        <f>(Prices!O396 - Prices!O395) / Prices!O395</f>
        <v>-3.7115805651569134E-3</v>
      </c>
    </row>
    <row r="397" spans="1:6">
      <c r="A397" s="2">
        <v>44040</v>
      </c>
      <c r="B397">
        <f>(Prices!C397 - Prices!C396) / Prices!C396</f>
        <v>6.702949950138249E-4</v>
      </c>
      <c r="C397">
        <f>(Prices!E397 - Prices!E396) / Prices!E396</f>
        <v>4.4836674543352492E-4</v>
      </c>
      <c r="D397">
        <f>(Prices!M397 - Prices!M396) / Prices!M396</f>
        <v>1.6418415019376963E-3</v>
      </c>
      <c r="E397">
        <f>(Prices!N397 - Prices!N396) / Prices!N396</f>
        <v>6.8280916872266095E-3</v>
      </c>
      <c r="F397">
        <f>(Prices!O397 - Prices!O396) / Prices!O396</f>
        <v>6.9184474480162642E-3</v>
      </c>
    </row>
    <row r="398" spans="1:6">
      <c r="A398" s="2">
        <v>44041</v>
      </c>
      <c r="B398">
        <f>(Prices!C398 - Prices!C397) / Prices!C397</f>
        <v>1.173841067912351E-3</v>
      </c>
      <c r="C398">
        <f>(Prices!E398 - Prices!E397) / Prices!E397</f>
        <v>1.5708997997473369E-3</v>
      </c>
      <c r="D398">
        <f>(Prices!M398 - Prices!M397) / Prices!M397</f>
        <v>2.2948103877793902E-3</v>
      </c>
      <c r="E398">
        <f>(Prices!N398 - Prices!N397) / Prices!N397</f>
        <v>-1.6440746795467554E-3</v>
      </c>
      <c r="F398">
        <f>(Prices!O398 - Prices!O397) / Prices!O397</f>
        <v>-1.7027777900825516E-3</v>
      </c>
    </row>
    <row r="399" spans="1:6">
      <c r="A399" s="2">
        <v>44042</v>
      </c>
      <c r="B399">
        <f>(Prices!C399 - Prices!C398) / Prices!C398</f>
        <v>7.5398389241397308E-4</v>
      </c>
      <c r="C399">
        <f>(Prices!E399 - Prices!E398) / Prices!E398</f>
        <v>5.5993273960257967E-4</v>
      </c>
      <c r="D399">
        <f>(Prices!M399 - Prices!M398) / Prices!M398</f>
        <v>1.1443887647890538E-3</v>
      </c>
      <c r="E399">
        <f>(Prices!N399 - Prices!N398) / Prices!N398</f>
        <v>6.5865751570496943E-3</v>
      </c>
      <c r="F399">
        <f>(Prices!O399 - Prices!O398) / Prices!O398</f>
        <v>6.5887190860288349E-3</v>
      </c>
    </row>
    <row r="400" spans="1:6">
      <c r="A400" s="2">
        <v>44043</v>
      </c>
      <c r="B400">
        <f>(Prices!C400 - Prices!C399) / Prices!C399</f>
        <v>4.1816559806292516E-4</v>
      </c>
      <c r="C400">
        <f>(Prices!E400 - Prices!E399) / Prices!E399</f>
        <v>1.3427443851638571E-3</v>
      </c>
      <c r="D400">
        <f>(Prices!M400 - Prices!M399) / Prices!M399</f>
        <v>2.4503697257171417E-3</v>
      </c>
      <c r="E400">
        <f>(Prices!N400 - Prices!N399) / Prices!N399</f>
        <v>-8.1763676864435254E-4</v>
      </c>
      <c r="F400">
        <f>(Prices!O400 - Prices!O399) / Prices!O399</f>
        <v>-6.4348632515465827E-4</v>
      </c>
    </row>
    <row r="401" spans="1:6">
      <c r="A401" s="2">
        <v>44046</v>
      </c>
      <c r="B401">
        <f>(Prices!C401 - Prices!C400) / Prices!C400</f>
        <v>3.9370205259392125E-4</v>
      </c>
      <c r="C401">
        <f>(Prices!E401 - Prices!E400) / Prices!E400</f>
        <v>-3.4722033788609044E-4</v>
      </c>
      <c r="D401">
        <f>(Prices!M401 - Prices!M400) / Prices!M400</f>
        <v>1.3037055936197131E-3</v>
      </c>
      <c r="E401">
        <f>(Prices!N401 - Prices!N400) / Prices!N400</f>
        <v>-4.8566566544541376E-3</v>
      </c>
      <c r="F401">
        <f>(Prices!O401 - Prices!O400) / Prices!O400</f>
        <v>-5.0344189114182366E-3</v>
      </c>
    </row>
    <row r="402" spans="1:6">
      <c r="A402" s="2">
        <v>44047</v>
      </c>
      <c r="B402">
        <f>(Prices!C402 - Prices!C401) / Prices!C401</f>
        <v>1.926498278605188E-3</v>
      </c>
      <c r="C402">
        <f>(Prices!E402 - Prices!E401) / Prices!E401</f>
        <v>2.1285816958461542E-3</v>
      </c>
      <c r="D402">
        <f>(Prices!M402 - Prices!M401) / Prices!M401</f>
        <v>2.4406550168151529E-3</v>
      </c>
      <c r="E402">
        <f>(Prices!N402 - Prices!N401) / Prices!N401</f>
        <v>8.8548523960933056E-3</v>
      </c>
      <c r="F402">
        <f>(Prices!O402 - Prices!O401) / Prices!O401</f>
        <v>9.5322649954050504E-3</v>
      </c>
    </row>
    <row r="403" spans="1:6">
      <c r="A403" s="2">
        <v>44048</v>
      </c>
      <c r="B403">
        <f>(Prices!C403 - Prices!C402) / Prices!C402</f>
        <v>-1.9227940192370154E-3</v>
      </c>
      <c r="C403">
        <f>(Prices!E403 - Prices!E402) / Prices!E402</f>
        <v>-1.341369310240634E-3</v>
      </c>
      <c r="D403">
        <f>(Prices!M403 - Prices!M402) / Prices!M402</f>
        <v>8.1195744362740204E-4</v>
      </c>
      <c r="E403">
        <f>(Prices!N403 - Prices!N402) / Prices!N402</f>
        <v>-8.3689975486352236E-3</v>
      </c>
      <c r="F403">
        <f>(Prices!O403 - Prices!O402) / Prices!O402</f>
        <v>-8.7425534751322635E-3</v>
      </c>
    </row>
    <row r="404" spans="1:6">
      <c r="A404" s="2">
        <v>44049</v>
      </c>
      <c r="B404">
        <f>(Prices!C404 - Prices!C403) / Prices!C403</f>
        <v>1.4240309518679375E-3</v>
      </c>
      <c r="C404">
        <f>(Prices!E404 - Prices!E403) / Prices!E403</f>
        <v>1.5673844208437717E-3</v>
      </c>
      <c r="D404">
        <f>(Prices!M404 - Prices!M403) / Prices!M403</f>
        <v>9.729713863300245E-4</v>
      </c>
      <c r="E404">
        <f>(Prices!N404 - Prices!N403) / Prices!N403</f>
        <v>5.7637657290416748E-3</v>
      </c>
      <c r="F404">
        <f>(Prices!O404 - Prices!O403) / Prices!O403</f>
        <v>5.5858337787252198E-3</v>
      </c>
    </row>
    <row r="405" spans="1:6">
      <c r="A405" s="2">
        <v>44050</v>
      </c>
      <c r="B405">
        <f>(Prices!C405 - Prices!C404) / Prices!C404</f>
        <v>-1.170756568796081E-3</v>
      </c>
      <c r="C405">
        <f>(Prices!E405 - Prices!E404) / Prices!E404</f>
        <v>-1.1180088590191531E-3</v>
      </c>
      <c r="D405">
        <f>(Prices!M405 - Prices!M404) / Prices!M404</f>
        <v>-2.9166170853339004E-3</v>
      </c>
      <c r="E405">
        <f>(Prices!N405 - Prices!N404) / Prices!N404</f>
        <v>-6.7541068330115766E-3</v>
      </c>
      <c r="F405">
        <f>(Prices!O405 - Prices!O404) / Prices!O404</f>
        <v>-6.6663750593044706E-3</v>
      </c>
    </row>
    <row r="406" spans="1:6">
      <c r="A406" s="2">
        <v>44053</v>
      </c>
      <c r="B406">
        <f>(Prices!C406 - Prices!C405) / Prices!C405</f>
        <v>-9.2140649785364475E-4</v>
      </c>
      <c r="C406">
        <f>(Prices!E406 - Prices!E405) / Prices!E405</f>
        <v>-1.1186577472596601E-3</v>
      </c>
      <c r="D406">
        <f>(Prices!M406 - Prices!M405) / Prices!M405</f>
        <v>-8.127261727313719E-4</v>
      </c>
      <c r="E406">
        <f>(Prices!N406 - Prices!N405) / Prices!N405</f>
        <v>-4.3272782352874921E-3</v>
      </c>
      <c r="F406">
        <f>(Prices!O406 - Prices!O405) / Prices!O405</f>
        <v>-4.4736887123654166E-3</v>
      </c>
    </row>
    <row r="407" spans="1:6">
      <c r="A407" s="2">
        <v>44054</v>
      </c>
      <c r="B407">
        <f>(Prices!C407 - Prices!C406) / Prices!C406</f>
        <v>-2.7655727273488417E-3</v>
      </c>
      <c r="C407">
        <f>(Prices!E407 - Prices!E406) / Prices!E406</f>
        <v>-3.4724162846512846E-3</v>
      </c>
      <c r="D407">
        <f>(Prices!M407 - Prices!M406) / Prices!M406</f>
        <v>-2.114373042731584E-3</v>
      </c>
      <c r="E407">
        <f>(Prices!N407 - Prices!N406) / Prices!N406</f>
        <v>-1.0761694489801852E-2</v>
      </c>
      <c r="F407">
        <f>(Prices!O407 - Prices!O406) / Prices!O406</f>
        <v>-1.188497545836611E-2</v>
      </c>
    </row>
    <row r="408" spans="1:6">
      <c r="A408" s="2">
        <v>44055</v>
      </c>
      <c r="B408">
        <f>(Prices!C408 - Prices!C407) / Prices!C407</f>
        <v>-2.0167944766933633E-3</v>
      </c>
      <c r="C408">
        <f>(Prices!E408 - Prices!E407) / Prices!E407</f>
        <v>-2.5848402573764532E-3</v>
      </c>
      <c r="D408">
        <f>(Prices!M408 - Prices!M407) / Prices!M407</f>
        <v>8.152659262699361E-4</v>
      </c>
      <c r="E408">
        <f>(Prices!N408 - Prices!N407) / Prices!N407</f>
        <v>-9.2049317857498276E-3</v>
      </c>
      <c r="F408">
        <f>(Prices!O408 - Prices!O407) / Prices!O407</f>
        <v>-9.095365053410855E-3</v>
      </c>
    </row>
    <row r="409" spans="1:6">
      <c r="A409" s="2">
        <v>44056</v>
      </c>
      <c r="B409">
        <f>(Prices!C409 - Prices!C408) / Prices!C408</f>
        <v>-3.7055295331056295E-3</v>
      </c>
      <c r="C409">
        <f>(Prices!E409 - Prices!E408) / Prices!E408</f>
        <v>-3.2681202680394624E-3</v>
      </c>
      <c r="D409">
        <f>(Prices!M409 - Prices!M408) / Prices!M408</f>
        <v>-3.094835379545365E-3</v>
      </c>
      <c r="E409">
        <f>(Prices!N409 - Prices!N408) / Prices!N408</f>
        <v>-1.0134812791920543E-2</v>
      </c>
      <c r="F409">
        <f>(Prices!O409 - Prices!O408) / Prices!O408</f>
        <v>-1.0689248470074297E-2</v>
      </c>
    </row>
    <row r="410" spans="1:6">
      <c r="A410" s="2">
        <v>44057</v>
      </c>
      <c r="B410">
        <f>(Prices!C410 - Prices!C409) / Prices!C409</f>
        <v>-9.2960170751157695E-4</v>
      </c>
      <c r="C410">
        <f>(Prices!E410 - Prices!E409) / Prices!E409</f>
        <v>-1.1309269664289414E-3</v>
      </c>
      <c r="D410">
        <f>(Prices!M410 - Prices!M409) / Prices!M409</f>
        <v>-1.6335611906256181E-3</v>
      </c>
      <c r="E410">
        <f>(Prices!N410 - Prices!N409) / Prices!N409</f>
        <v>-3.6263820583131798E-3</v>
      </c>
      <c r="F410">
        <f>(Prices!O410 - Prices!O409) / Prices!O409</f>
        <v>-3.9066982858530427E-3</v>
      </c>
    </row>
    <row r="411" spans="1:6">
      <c r="A411" s="2">
        <v>44060</v>
      </c>
      <c r="B411">
        <f>(Prices!C411 - Prices!C410) / Prices!C410</f>
        <v>1.3535912957215825E-3</v>
      </c>
      <c r="C411">
        <f>(Prices!E411 - Prices!E410) / Prices!E410</f>
        <v>1.2455703629422603E-3</v>
      </c>
      <c r="D411">
        <f>(Prices!M411 - Prices!M410) / Prices!M410</f>
        <v>1.9632938700407622E-3</v>
      </c>
      <c r="E411">
        <f>(Prices!N411 - Prices!N410) / Prices!N410</f>
        <v>2.569200209880934E-3</v>
      </c>
      <c r="F411">
        <f>(Prices!O411 - Prices!O410) / Prices!O410</f>
        <v>2.5121114752621608E-3</v>
      </c>
    </row>
    <row r="412" spans="1:6">
      <c r="A412" s="2">
        <v>44061</v>
      </c>
      <c r="B412">
        <f>(Prices!C412 - Prices!C411) / Prices!C411</f>
        <v>1.4364680355157856E-3</v>
      </c>
      <c r="C412">
        <f>(Prices!E412 - Prices!E411) / Prices!E411</f>
        <v>1.3564311474737916E-3</v>
      </c>
      <c r="D412">
        <f>(Prices!M412 - Prices!M411) / Prices!M411</f>
        <v>4.8998616394365715E-3</v>
      </c>
      <c r="E412">
        <f>(Prices!N412 - Prices!N411) / Prices!N411</f>
        <v>7.0465978098674786E-3</v>
      </c>
      <c r="F412">
        <f>(Prices!O412 - Prices!O411) / Prices!O411</f>
        <v>7.1520661445217352E-3</v>
      </c>
    </row>
    <row r="413" spans="1:6">
      <c r="A413" s="2">
        <v>44062</v>
      </c>
      <c r="B413">
        <f>(Prices!C413 - Prices!C412) / Prices!C412</f>
        <v>-1.5186915096639041E-3</v>
      </c>
      <c r="C413">
        <f>(Prices!E413 - Prices!E412) / Prices!E412</f>
        <v>-1.6934954577037479E-3</v>
      </c>
      <c r="D413">
        <f>(Prices!M413 - Prices!M412) / Prices!M412</f>
        <v>-3.4128926805961483E-3</v>
      </c>
      <c r="E413">
        <f>(Prices!N413 - Prices!N412) / Prices!N412</f>
        <v>-5.7247110606660039E-3</v>
      </c>
      <c r="F413">
        <f>(Prices!O413 - Prices!O412) / Prices!O412</f>
        <v>-6.2510316401582829E-3</v>
      </c>
    </row>
    <row r="414" spans="1:6">
      <c r="A414" s="2">
        <v>44063</v>
      </c>
      <c r="B414">
        <f>(Prices!C414 - Prices!C413) / Prices!C413</f>
        <v>1.7743886299253124E-3</v>
      </c>
      <c r="C414">
        <f>(Prices!E414 - Prices!E413) / Prices!E413</f>
        <v>1.6963682496290875E-3</v>
      </c>
      <c r="D414">
        <f>(Prices!M414 - Prices!M413) / Prices!M413</f>
        <v>-4.894143755496378E-4</v>
      </c>
      <c r="E414">
        <f>(Prices!N414 - Prices!N413) / Prices!N413</f>
        <v>8.529881013708461E-3</v>
      </c>
      <c r="F414">
        <f>(Prices!O414 - Prices!O413) / Prices!O413</f>
        <v>9.0389035073108574E-3</v>
      </c>
    </row>
    <row r="415" spans="1:6">
      <c r="A415" s="2">
        <v>44064</v>
      </c>
      <c r="B415">
        <f>(Prices!C415 - Prices!C414) / Prices!C414</f>
        <v>1.0119039782119494E-3</v>
      </c>
      <c r="C415">
        <f>(Prices!E415 - Prices!E414) / Prices!E414</f>
        <v>2.1444525789863912E-3</v>
      </c>
      <c r="D415">
        <f>(Prices!M415 - Prices!M414) / Prices!M414</f>
        <v>3.2633241525150073E-3</v>
      </c>
      <c r="E415">
        <f>(Prices!N415 - Prices!N414) / Prices!N414</f>
        <v>5.4981869181087682E-3</v>
      </c>
      <c r="F415">
        <f>(Prices!O415 - Prices!O414) / Prices!O414</f>
        <v>5.9925142434601409E-3</v>
      </c>
    </row>
    <row r="416" spans="1:6">
      <c r="A416" s="2">
        <v>44067</v>
      </c>
      <c r="B416">
        <f>(Prices!C416 - Prices!C415) / Prices!C415</f>
        <v>-4.211127583336621E-4</v>
      </c>
      <c r="C416">
        <f>(Prices!E416 - Prices!E415) / Prices!E415</f>
        <v>-1.1261429759776384E-3</v>
      </c>
      <c r="D416">
        <f>(Prices!M416 - Prices!M415) / Prices!M415</f>
        <v>1.9516257042113195E-3</v>
      </c>
      <c r="E416">
        <f>(Prices!N416 - Prices!N415) / Prices!N415</f>
        <v>-1.8929309407644719E-3</v>
      </c>
      <c r="F416">
        <f>(Prices!O416 - Prices!O415) / Prices!O415</f>
        <v>-1.624881080594691E-3</v>
      </c>
    </row>
    <row r="417" spans="1:6">
      <c r="A417" s="2">
        <v>44068</v>
      </c>
      <c r="B417">
        <f>(Prices!C417 - Prices!C416) / Prices!C416</f>
        <v>-2.1070523658490545E-3</v>
      </c>
      <c r="C417">
        <f>(Prices!E417 - Prices!E416) / Prices!E416</f>
        <v>-1.917178341006129E-3</v>
      </c>
      <c r="D417">
        <f>(Prices!M417 - Prices!M416) / Prices!M416</f>
        <v>-6.491974654785355E-4</v>
      </c>
      <c r="E417">
        <f>(Prices!N417 - Prices!N416) / Prices!N416</f>
        <v>-7.1637547494330846E-3</v>
      </c>
      <c r="F417">
        <f>(Prices!O417 - Prices!O416) / Prices!O416</f>
        <v>-7.6533921811306211E-3</v>
      </c>
    </row>
    <row r="418" spans="1:6">
      <c r="A418" s="2">
        <v>44069</v>
      </c>
      <c r="B418">
        <f>(Prices!C418 - Prices!C417) / Prices!C417</f>
        <v>-1.6930891296603937E-4</v>
      </c>
      <c r="C418">
        <f>(Prices!E418 - Prices!E417) / Prices!E417</f>
        <v>-5.6494121457594979E-4</v>
      </c>
      <c r="D418">
        <f>(Prices!M418 - Prices!M417) / Prices!M417</f>
        <v>2.2733964812591445E-3</v>
      </c>
      <c r="E418">
        <f>(Prices!N418 - Prices!N417) / Prices!N417</f>
        <v>-3.6081020120580869E-3</v>
      </c>
      <c r="F418">
        <f>(Prices!O418 - Prices!O417) / Prices!O417</f>
        <v>-3.8261944628472915E-3</v>
      </c>
    </row>
    <row r="419" spans="1:6">
      <c r="A419" s="2">
        <v>44070</v>
      </c>
      <c r="B419">
        <f>(Prices!C419 - Prices!C418) / Prices!C418</f>
        <v>-3.4639219759931643E-3</v>
      </c>
      <c r="C419">
        <f>(Prices!E419 - Prices!E418) / Prices!E418</f>
        <v>-3.617728421678082E-3</v>
      </c>
      <c r="D419">
        <f>(Prices!M419 - Prices!M418) / Prices!M418</f>
        <v>-4.0508527757753751E-3</v>
      </c>
      <c r="E419">
        <f>(Prices!N419 - Prices!N418) / Prices!N418</f>
        <v>-1.6187000141892591E-2</v>
      </c>
      <c r="F419">
        <f>(Prices!O419 - Prices!O418) / Prices!O418</f>
        <v>-1.7008735947858379E-2</v>
      </c>
    </row>
    <row r="420" spans="1:6">
      <c r="A420" s="2">
        <v>44071</v>
      </c>
      <c r="B420">
        <f>(Prices!C420 - Prices!C419) / Prices!C419</f>
        <v>1.3562333647015733E-3</v>
      </c>
      <c r="C420">
        <f>(Prices!E420 - Prices!E419) / Prices!E419</f>
        <v>7.9368821332269921E-4</v>
      </c>
      <c r="D420">
        <f>(Prices!M420 - Prices!M419) / Prices!M419</f>
        <v>3.0913497452697541E-3</v>
      </c>
      <c r="E420">
        <f>(Prices!N420 - Prices!N419) / Prices!N419</f>
        <v>-8.6623494077743232E-4</v>
      </c>
      <c r="F420">
        <f>(Prices!O420 - Prices!O419) / Prices!O419</f>
        <v>-7.4464380481498486E-4</v>
      </c>
    </row>
    <row r="421" spans="1:6">
      <c r="A421" s="2">
        <v>44074</v>
      </c>
      <c r="B421">
        <f>(Prices!C421 - Prices!C420) / Prices!C420</f>
        <v>2.2013662986218449E-3</v>
      </c>
      <c r="C421">
        <f>(Prices!E421 - Prices!E420) / Prices!E420</f>
        <v>2.9484814003093887E-3</v>
      </c>
      <c r="D421">
        <f>(Prices!M421 - Prices!M420) / Prices!M420</f>
        <v>4.5418977885679727E-3</v>
      </c>
      <c r="E421">
        <f>(Prices!N421 - Prices!N420) / Prices!N420</f>
        <v>6.0675444394531772E-3</v>
      </c>
      <c r="F421">
        <f>(Prices!O421 - Prices!O420) / Prices!O420</f>
        <v>6.6408751236013315E-3</v>
      </c>
    </row>
    <row r="422" spans="1:6">
      <c r="A422" s="2">
        <v>44075</v>
      </c>
      <c r="B422">
        <f>(Prices!C422 - Prices!C421) / Prices!C421</f>
        <v>2.073475764349424E-3</v>
      </c>
      <c r="C422">
        <f>(Prices!E422 - Prices!E421) / Prices!E421</f>
        <v>2.7514145639109368E-3</v>
      </c>
      <c r="D422">
        <f>(Prices!M422 - Prices!M421) / Prices!M421</f>
        <v>1.0672288015058135E-3</v>
      </c>
      <c r="E422">
        <f>(Prices!N422 - Prices!N421) / Prices!N421</f>
        <v>1.1451166176333093E-2</v>
      </c>
      <c r="F422">
        <f>(Prices!O422 - Prices!O421) / Prices!O421</f>
        <v>1.1438156816915589E-2</v>
      </c>
    </row>
    <row r="423" spans="1:6">
      <c r="A423" s="2">
        <v>44076</v>
      </c>
      <c r="B423">
        <f>(Prices!C423 - Prices!C422) / Prices!C422</f>
        <v>2.0266225256500747E-3</v>
      </c>
      <c r="C423">
        <f>(Prices!E423 - Prices!E422) / Prices!E422</f>
        <v>2.1460221848369483E-3</v>
      </c>
      <c r="D423">
        <f>(Prices!M423 - Prices!M422) / Prices!M422</f>
        <v>-3.2307651183062248E-4</v>
      </c>
      <c r="E423">
        <f>(Prices!N423 - Prices!N422) / Prices!N422</f>
        <v>8.9553925229522418E-3</v>
      </c>
      <c r="F423">
        <f>(Prices!O423 - Prices!O422) / Prices!O422</f>
        <v>9.5201997778785654E-3</v>
      </c>
    </row>
    <row r="424" spans="1:6">
      <c r="A424" s="2">
        <v>44077</v>
      </c>
      <c r="B424">
        <f>(Prices!C424 - Prices!C423) / Prices!C423</f>
        <v>2.5275916876713273E-4</v>
      </c>
      <c r="C424">
        <f>(Prices!E424 - Prices!E423) / Prices!E423</f>
        <v>1.1246755326232128E-4</v>
      </c>
      <c r="D424">
        <f>(Prices!M424 - Prices!M423) / Prices!M423</f>
        <v>-3.3942449207346151E-3</v>
      </c>
      <c r="E424">
        <f>(Prices!N424 - Prices!N423) / Prices!N423</f>
        <v>2.9586980519937314E-3</v>
      </c>
      <c r="F424">
        <f>(Prices!O424 - Prices!O423) / Prices!O423</f>
        <v>2.8413233048949411E-3</v>
      </c>
    </row>
    <row r="425" spans="1:6">
      <c r="A425" s="2">
        <v>44078</v>
      </c>
      <c r="B425">
        <f>(Prices!C425 - Prices!C424) / Prices!C424</f>
        <v>-4.97092465996211E-3</v>
      </c>
      <c r="C425">
        <f>(Prices!E425 - Prices!E424) / Prices!E424</f>
        <v>-5.8589611569247642E-3</v>
      </c>
      <c r="D425">
        <f>(Prices!M425 - Prices!M424) / Prices!M424</f>
        <v>-2.7565479289153932E-3</v>
      </c>
      <c r="E425">
        <f>(Prices!N425 - Prices!N424) / Prices!N424</f>
        <v>-1.8331351089829098E-2</v>
      </c>
      <c r="F425">
        <f>(Prices!O425 - Prices!O424) / Prices!O424</f>
        <v>-1.8988006278783304E-2</v>
      </c>
    </row>
    <row r="426" spans="1:6">
      <c r="A426" s="2">
        <v>44082</v>
      </c>
      <c r="B426">
        <f>(Prices!C426 - Prices!C425) / Prices!C425</f>
        <v>1.1008855266801804E-3</v>
      </c>
      <c r="C426">
        <f>(Prices!E426 - Prices!E425) / Prices!E425</f>
        <v>1.4735758065497154E-3</v>
      </c>
      <c r="D426">
        <f>(Prices!M426 - Prices!M425) / Prices!M425</f>
        <v>1.1376590664238938E-3</v>
      </c>
      <c r="E426">
        <f>(Prices!N426 - Prices!N425) / Prices!N425</f>
        <v>5.7954802542724395E-3</v>
      </c>
      <c r="F426">
        <f>(Prices!O426 - Prices!O425) / Prices!O425</f>
        <v>6.1439832566546606E-3</v>
      </c>
    </row>
    <row r="427" spans="1:6">
      <c r="A427" s="2">
        <v>44083</v>
      </c>
      <c r="B427">
        <f>(Prices!C427 - Prices!C426) / Prices!C426</f>
        <v>-8.458458386846676E-5</v>
      </c>
      <c r="C427">
        <f>(Prices!E427 - Prices!E426) / Prices!E426</f>
        <v>-6.7932957268648992E-4</v>
      </c>
      <c r="D427">
        <f>(Prices!M427 - Prices!M426) / Prices!M426</f>
        <v>3.2542626284141278E-4</v>
      </c>
      <c r="E427">
        <f>(Prices!N427 - Prices!N426) / Prices!N426</f>
        <v>-3.2011378094024181E-3</v>
      </c>
      <c r="F427">
        <f>(Prices!O427 - Prices!O426) / Prices!O426</f>
        <v>-2.687063573774651E-3</v>
      </c>
    </row>
    <row r="428" spans="1:6">
      <c r="A428" s="2">
        <v>44084</v>
      </c>
      <c r="B428">
        <f>(Prices!C428 - Prices!C427) / Prices!C427</f>
        <v>8.4591739025510944E-5</v>
      </c>
      <c r="C428">
        <f>(Prices!E428 - Prices!E427) / Prices!E427</f>
        <v>2.2646184315792516E-4</v>
      </c>
      <c r="D428">
        <f>(Prices!M428 - Prices!M427) / Prices!M427</f>
        <v>9.7403118752626555E-4</v>
      </c>
      <c r="E428">
        <f>(Prices!N428 - Prices!N427) / Prices!N427</f>
        <v>5.1377713818959708E-3</v>
      </c>
      <c r="F428">
        <f>(Prices!O428 - Prices!O427) / Prices!O427</f>
        <v>5.0831191592242047E-3</v>
      </c>
    </row>
    <row r="429" spans="1:6">
      <c r="A429" s="2">
        <v>44085</v>
      </c>
      <c r="B429">
        <f>(Prices!C429 - Prices!C428) / Prices!C428</f>
        <v>1.1838828933593169E-3</v>
      </c>
      <c r="C429">
        <f>(Prices!E429 - Prices!E428) / Prices!E428</f>
        <v>1.0189490025407284E-3</v>
      </c>
      <c r="D429">
        <f>(Prices!M429 - Prices!M428) / Prices!M428</f>
        <v>-8.1104420707678966E-4</v>
      </c>
      <c r="E429">
        <f>(Prices!N429 - Prices!N428) / Prices!N428</f>
        <v>1.9173633251707159E-3</v>
      </c>
      <c r="F429">
        <f>(Prices!O429 - Prices!O428) / Prices!O428</f>
        <v>2.1319647767277837E-3</v>
      </c>
    </row>
    <row r="430" spans="1:6">
      <c r="A430" s="2">
        <v>44088</v>
      </c>
      <c r="B430">
        <f>(Prices!C430 - Prices!C429) / Prices!C429</f>
        <v>8.4785488577030635E-5</v>
      </c>
      <c r="C430">
        <f>(Prices!E430 - Prices!E429) / Prices!E429</f>
        <v>0</v>
      </c>
      <c r="D430">
        <f>(Prices!M430 - Prices!M429) / Prices!M429</f>
        <v>-6.4968621398581378E-4</v>
      </c>
      <c r="E430">
        <f>(Prices!N430 - Prices!N429) / Prices!N429</f>
        <v>0</v>
      </c>
      <c r="F430">
        <f>(Prices!O430 - Prices!O429) / Prices!O429</f>
        <v>-6.0463088428410733E-5</v>
      </c>
    </row>
    <row r="431" spans="1:6">
      <c r="A431" s="2">
        <v>44089</v>
      </c>
      <c r="B431">
        <f>(Prices!C431 - Prices!C430) / Prices!C430</f>
        <v>8.4477401579461183E-5</v>
      </c>
      <c r="C431">
        <f>(Prices!E431 - Prices!E430) / Prices!E430</f>
        <v>5.6585560021734369E-4</v>
      </c>
      <c r="D431">
        <f>(Prices!M431 - Prices!M430) / Prices!M430</f>
        <v>4.8783245751069952E-4</v>
      </c>
      <c r="E431">
        <f>(Prices!N431 - Prices!N430) / Prices!N430</f>
        <v>-1.9136940783293309E-3</v>
      </c>
      <c r="F431">
        <f>(Prices!O431 - Prices!O430) / Prices!O430</f>
        <v>-2.4318526171582698E-3</v>
      </c>
    </row>
    <row r="432" spans="1:6">
      <c r="A432" s="2">
        <v>44090</v>
      </c>
      <c r="B432">
        <f>(Prices!C432 - Prices!C431) / Prices!C431</f>
        <v>-5.0689681291369584E-4</v>
      </c>
      <c r="C432">
        <f>(Prices!E432 - Prices!E431) / Prices!E431</f>
        <v>-2.2645730236688392E-4</v>
      </c>
      <c r="D432">
        <f>(Prices!M432 - Prices!M431) / Prices!M431</f>
        <v>4.8705419371522735E-4</v>
      </c>
      <c r="E432">
        <f>(Prices!N432 - Prices!N431) / Prices!N431</f>
        <v>-2.768361630311579E-3</v>
      </c>
      <c r="F432">
        <f>(Prices!O432 - Prices!O431) / Prices!O431</f>
        <v>-2.9864755089351654E-3</v>
      </c>
    </row>
    <row r="433" spans="1:6">
      <c r="A433" s="2">
        <v>44091</v>
      </c>
      <c r="B433">
        <f>(Prices!C433 - Prices!C432) / Prices!C432</f>
        <v>2.5338880242831645E-4</v>
      </c>
      <c r="C433">
        <f>(Prices!E433 - Prices!E432) / Prices!E432</f>
        <v>0</v>
      </c>
      <c r="D433">
        <f>(Prices!M433 - Prices!M432) / Prices!M432</f>
        <v>6.4924377452445334E-4</v>
      </c>
      <c r="E433">
        <f>(Prices!N433 - Prices!N432) / Prices!N432</f>
        <v>2.7760467315672017E-3</v>
      </c>
      <c r="F433">
        <f>(Prices!O433 - Prices!O432) / Prices!O432</f>
        <v>3.0565456006738439E-3</v>
      </c>
    </row>
    <row r="434" spans="1:6">
      <c r="A434" s="2">
        <v>44092</v>
      </c>
      <c r="B434">
        <f>(Prices!C434 - Prices!C433) / Prices!C433</f>
        <v>-1.1826580305076845E-3</v>
      </c>
      <c r="C434">
        <f>(Prices!E434 - Prices!E433) / Prices!E433</f>
        <v>-1.1302130659802524E-3</v>
      </c>
      <c r="D434">
        <f>(Prices!M434 - Prices!M433) / Prices!M433</f>
        <v>-8.1114383155522524E-4</v>
      </c>
      <c r="E434">
        <f>(Prices!N434 - Prices!N433) / Prices!N433</f>
        <v>-3.620597128247297E-3</v>
      </c>
      <c r="F434">
        <f>(Prices!O434 - Prices!O433) / Prices!O433</f>
        <v>-3.1086065099338121E-3</v>
      </c>
    </row>
    <row r="435" spans="1:6">
      <c r="A435" s="2">
        <v>44095</v>
      </c>
      <c r="B435">
        <f>(Prices!C435 - Prices!C434) / Prices!C434</f>
        <v>1.6895749833843626E-4</v>
      </c>
      <c r="C435">
        <f>(Prices!E435 - Prices!E434) / Prices!E434</f>
        <v>5.6559382331384438E-4</v>
      </c>
      <c r="D435">
        <f>(Prices!M435 - Prices!M434) / Prices!M434</f>
        <v>-2.110500812342831E-3</v>
      </c>
      <c r="E435">
        <f>(Prices!N435 - Prices!N434) / Prices!N434</f>
        <v>4.9165131669124161E-3</v>
      </c>
      <c r="F435">
        <f>(Prices!O435 - Prices!O434) / Prices!O434</f>
        <v>5.0739611700707605E-3</v>
      </c>
    </row>
    <row r="436" spans="1:6">
      <c r="A436" s="2">
        <v>44096</v>
      </c>
      <c r="B436">
        <f>(Prices!C436 - Prices!C435) / Prices!C435</f>
        <v>7.6134766897231027E-4</v>
      </c>
      <c r="C436">
        <f>(Prices!E436 - Prices!E435) / Prices!E435</f>
        <v>3.3954962543115199E-4</v>
      </c>
      <c r="D436">
        <f>(Prices!M436 - Prices!M435) / Prices!M435</f>
        <v>-3.2536129837008746E-4</v>
      </c>
      <c r="E436">
        <f>(Prices!N436 - Prices!N435) / Prices!N435</f>
        <v>-4.2533619856306932E-4</v>
      </c>
      <c r="F436">
        <f>(Prices!O436 - Prices!O435) / Prices!O435</f>
        <v>-7.9032660293189261E-4</v>
      </c>
    </row>
    <row r="437" spans="1:6">
      <c r="A437" s="2">
        <v>44097</v>
      </c>
      <c r="B437">
        <f>(Prices!C437 - Prices!C436) / Prices!C436</f>
        <v>-2.1126771162885906E-3</v>
      </c>
      <c r="C437">
        <f>(Prices!E437 - Prices!E436) / Prices!E436</f>
        <v>-2.2619501163195993E-3</v>
      </c>
      <c r="D437">
        <f>(Prices!M437 - Prices!M436) / Prices!M436</f>
        <v>-4.8823947082299183E-4</v>
      </c>
      <c r="E437">
        <f>(Prices!N437 - Prices!N436) / Prices!N436</f>
        <v>1.4898331345054338E-3</v>
      </c>
      <c r="F437">
        <f>(Prices!O437 - Prices!O436) / Prices!O436</f>
        <v>1.3389783862163438E-3</v>
      </c>
    </row>
    <row r="438" spans="1:6">
      <c r="A438" s="2">
        <v>44098</v>
      </c>
      <c r="B438">
        <f>(Prices!C438 - Prices!C437) / Prices!C437</f>
        <v>8.4692032093820245E-5</v>
      </c>
      <c r="C438">
        <f>(Prices!E438 - Prices!E437) / Prices!E437</f>
        <v>1.1343514941958169E-4</v>
      </c>
      <c r="D438">
        <f>(Prices!M438 - Prices!M437) / Prices!M437</f>
        <v>9.7711073217296245E-4</v>
      </c>
      <c r="E438">
        <f>(Prices!N438 - Prices!N437) / Prices!N437</f>
        <v>3.187343445608286E-3</v>
      </c>
      <c r="F438">
        <f>(Prices!O438 - Prices!O437) / Prices!O437</f>
        <v>3.830512329798582E-3</v>
      </c>
    </row>
    <row r="439" spans="1:6">
      <c r="A439" s="2">
        <v>44099</v>
      </c>
      <c r="B439">
        <f>(Prices!C439 - Prices!C438) / Prices!C438</f>
        <v>3.3866403035039095E-4</v>
      </c>
      <c r="C439">
        <f>(Prices!E439 - Prices!E438) / Prices!E438</f>
        <v>-1.1342228334592283E-4</v>
      </c>
      <c r="D439">
        <f>(Prices!M439 - Prices!M438) / Prices!M438</f>
        <v>1.1383084601734035E-3</v>
      </c>
      <c r="E439">
        <f>(Prices!N439 - Prices!N438) / Prices!N438</f>
        <v>0</v>
      </c>
      <c r="F439">
        <f>(Prices!O439 - Prices!O438) / Prices!O438</f>
        <v>0</v>
      </c>
    </row>
    <row r="440" spans="1:6">
      <c r="A440" s="2">
        <v>44102</v>
      </c>
      <c r="B440">
        <f>(Prices!C440 - Prices!C439) / Prices!C439</f>
        <v>8.4656189954275952E-4</v>
      </c>
      <c r="C440">
        <f>(Prices!E440 - Prices!E439) / Prices!E439</f>
        <v>9.0677032154650393E-4</v>
      </c>
      <c r="D440">
        <f>(Prices!M440 - Prices!M439) / Prices!M439</f>
        <v>1.9497078411883013E-3</v>
      </c>
      <c r="E440">
        <f>(Prices!N440 - Prices!N439) / Prices!N439</f>
        <v>-2.5416786076503817E-3</v>
      </c>
      <c r="F440">
        <f>(Prices!O440 - Prices!O439) / Prices!O439</f>
        <v>-2.8464846240453616E-3</v>
      </c>
    </row>
    <row r="441" spans="1:6">
      <c r="A441" s="2">
        <v>44103</v>
      </c>
      <c r="B441">
        <f>(Prices!C441 - Prices!C440) / Prices!C440</f>
        <v>1.6879256674061209E-4</v>
      </c>
      <c r="C441">
        <f>(Prices!E441 - Prices!E440) / Prices!E440</f>
        <v>6.7979137507083269E-4</v>
      </c>
      <c r="D441">
        <f>(Prices!M441 - Prices!M440) / Prices!M440</f>
        <v>1.7835680936113642E-3</v>
      </c>
      <c r="E441">
        <f>(Prices!N441 - Prices!N440) / Prices!N440</f>
        <v>1.0614862116383691E-3</v>
      </c>
      <c r="F441">
        <f>(Prices!O441 - Prices!O440) / Prices!O440</f>
        <v>1.1540330483985248E-3</v>
      </c>
    </row>
    <row r="442" spans="1:6">
      <c r="A442" s="2">
        <v>44104</v>
      </c>
      <c r="B442">
        <f>(Prices!C442 - Prices!C441) / Prices!C441</f>
        <v>-1.606609949083241E-3</v>
      </c>
      <c r="C442">
        <f>(Prices!E442 - Prices!E441) / Prices!E441</f>
        <v>-1.5846629688831568E-3</v>
      </c>
      <c r="D442">
        <f>(Prices!M442 - Prices!M441) / Prices!M441</f>
        <v>-2.4280809711218669E-3</v>
      </c>
      <c r="E442">
        <f>(Prices!N442 - Prices!N441) / Prices!N441</f>
        <v>-8.4849704990923661E-3</v>
      </c>
      <c r="F442">
        <f>(Prices!O442 - Prices!O441) / Prices!O441</f>
        <v>-9.5853476734898361E-3</v>
      </c>
    </row>
    <row r="443" spans="1:6">
      <c r="A443" s="2">
        <v>44105</v>
      </c>
      <c r="B443">
        <f>(Prices!C443 - Prices!C442) / Prices!C442</f>
        <v>1.3745366982368639E-3</v>
      </c>
      <c r="C443">
        <f>(Prices!E443 - Prices!E442) / Prices!E442</f>
        <v>1.0219318787907346E-3</v>
      </c>
      <c r="D443">
        <f>(Prices!M443 - Prices!M442) / Prices!M442</f>
        <v>-3.193484920474317E-5</v>
      </c>
      <c r="E443">
        <f>(Prices!N443 - Prices!N442) / Prices!N442</f>
        <v>1.4561214362450725E-3</v>
      </c>
      <c r="F443">
        <f>(Prices!O443 - Prices!O442) / Prices!O442</f>
        <v>1.6492023824645563E-3</v>
      </c>
    </row>
    <row r="444" spans="1:6">
      <c r="A444" s="2">
        <v>44106</v>
      </c>
      <c r="B444">
        <f>(Prices!C444 - Prices!C443) / Prices!C443</f>
        <v>-1.0163620505645266E-3</v>
      </c>
      <c r="C444">
        <f>(Prices!E444 - Prices!E443) / Prices!E443</f>
        <v>-6.8103201560621438E-4</v>
      </c>
      <c r="D444">
        <f>(Prices!M444 - Prices!M443) / Prices!M443</f>
        <v>-1.6322777525787827E-4</v>
      </c>
      <c r="E444">
        <f>(Prices!N444 - Prices!N443) / Prices!N443</f>
        <v>-3.8498847545101831E-3</v>
      </c>
      <c r="F444">
        <f>(Prices!O444 - Prices!O443) / Prices!O443</f>
        <v>-3.7339072771198746E-3</v>
      </c>
    </row>
    <row r="445" spans="1:6">
      <c r="A445" s="2">
        <v>44109</v>
      </c>
      <c r="B445">
        <f>(Prices!C445 - Prices!C444) / Prices!C444</f>
        <v>-3.2234257015074934E-3</v>
      </c>
      <c r="C445">
        <f>(Prices!E445 - Prices!E444) / Prices!E444</f>
        <v>-3.7451324242522071E-3</v>
      </c>
      <c r="D445">
        <f>(Prices!M445 - Prices!M444) / Prices!M444</f>
        <v>-2.7669155807985841E-3</v>
      </c>
      <c r="E445">
        <f>(Prices!N445 - Prices!N444) / Prices!N444</f>
        <v>-1.8681591522530596E-2</v>
      </c>
      <c r="F445">
        <f>(Prices!O445 - Prices!O444) / Prices!O444</f>
        <v>-1.9539220157982682E-2</v>
      </c>
    </row>
    <row r="446" spans="1:6">
      <c r="A446" s="2">
        <v>44110</v>
      </c>
      <c r="B446">
        <f>(Prices!C446 - Prices!C445) / Prices!C445</f>
        <v>8.5101309894420533E-4</v>
      </c>
      <c r="C446">
        <f>(Prices!E446 - Prices!E445) / Prices!E445</f>
        <v>1.3670970434080825E-3</v>
      </c>
      <c r="D446">
        <f>(Prices!M446 - Prices!M445) / Prices!M445</f>
        <v>3.2656374402803708E-4</v>
      </c>
      <c r="E446">
        <f>(Prices!N446 - Prices!N445) / Prices!N445</f>
        <v>4.8139691623962913E-3</v>
      </c>
      <c r="F446">
        <f>(Prices!O446 - Prices!O445) / Prices!O445</f>
        <v>5.3896125020612799E-3</v>
      </c>
    </row>
    <row r="447" spans="1:6">
      <c r="A447" s="2">
        <v>44111</v>
      </c>
      <c r="B447">
        <f>(Prices!C447 - Prices!C446) / Prices!C446</f>
        <v>-6.8030717444810278E-4</v>
      </c>
      <c r="C447">
        <f>(Prices!E447 - Prices!E446) / Prices!E446</f>
        <v>-1.3652306406356993E-3</v>
      </c>
      <c r="D447">
        <f>(Prices!M447 - Prices!M446) / Prices!M446</f>
        <v>-4.8910564357039347E-4</v>
      </c>
      <c r="E447">
        <f>(Prices!N447 - Prices!N446) / Prices!N446</f>
        <v>-6.968767079835265E-3</v>
      </c>
      <c r="F447">
        <f>(Prices!O447 - Prices!O446) / Prices!O446</f>
        <v>-7.2926772527270849E-3</v>
      </c>
    </row>
    <row r="448" spans="1:6">
      <c r="A448" s="2">
        <v>44112</v>
      </c>
      <c r="B448">
        <f>(Prices!C448 - Prices!C447) / Prices!C447</f>
        <v>1.2763025149329253E-3</v>
      </c>
      <c r="C448">
        <f>(Prices!E448 - Prices!E447) / Prices!E447</f>
        <v>1.7090751052504739E-3</v>
      </c>
      <c r="D448">
        <f>(Prices!M448 - Prices!M447) / Prices!M447</f>
        <v>3.7548174249524982E-3</v>
      </c>
      <c r="E448">
        <f>(Prices!N448 - Prices!N447) / Prices!N447</f>
        <v>5.7020783691537182E-3</v>
      </c>
      <c r="F448">
        <f>(Prices!O448 - Prices!O447) / Prices!O447</f>
        <v>5.3992023203181441E-3</v>
      </c>
    </row>
    <row r="449" spans="1:6">
      <c r="A449" s="2">
        <v>44113</v>
      </c>
      <c r="B449">
        <f>(Prices!C449 - Prices!C448) / Prices!C448</f>
        <v>2.5493512864092498E-4</v>
      </c>
      <c r="C449">
        <f>(Prices!E449 - Prices!E448) / Prices!E448</f>
        <v>2.2695212652921838E-4</v>
      </c>
      <c r="D449">
        <f>(Prices!M449 - Prices!M448) / Prices!M448</f>
        <v>3.2447001111568909E-4</v>
      </c>
      <c r="E449">
        <f>(Prices!N449 - Prices!N448) / Prices!N448</f>
        <v>-6.5450496663804097E-4</v>
      </c>
      <c r="F449">
        <f>(Prices!O449 - Prices!O448) / Prices!O448</f>
        <v>-1.8680635146025055E-4</v>
      </c>
    </row>
    <row r="450" spans="1:6">
      <c r="A450" s="2">
        <v>44116</v>
      </c>
      <c r="B450">
        <f>(Prices!C450 - Prices!C449) / Prices!C449</f>
        <v>1.9537779572734912E-3</v>
      </c>
      <c r="C450">
        <f>(Prices!E450 - Prices!E449) / Prices!E449</f>
        <v>1.4783628738088733E-3</v>
      </c>
      <c r="D450">
        <f>(Prices!M450 - Prices!M449) / Prices!M449</f>
        <v>3.2567486212392588E-4</v>
      </c>
      <c r="E450">
        <f>(Prices!N450 - Prices!N449) / Prices!N449</f>
        <v>2.6181765210679438E-3</v>
      </c>
      <c r="F450">
        <f>(Prices!O450 - Prices!O449) / Prices!O449</f>
        <v>3.1858055211760536E-3</v>
      </c>
    </row>
    <row r="451" spans="1:6">
      <c r="A451" s="2">
        <v>44117</v>
      </c>
      <c r="B451">
        <f>(Prices!C451 - Prices!C450) / Prices!C450</f>
        <v>2.5407168529678723E-4</v>
      </c>
      <c r="C451">
        <f>(Prices!E451 - Prices!E450) / Prices!E450</f>
        <v>7.9475708116779123E-4</v>
      </c>
      <c r="D451">
        <f>(Prices!M451 - Prices!M450) / Prices!M450</f>
        <v>9.748575501538554E-4</v>
      </c>
      <c r="E451">
        <f>(Prices!N451 - Prices!N450) / Prices!N450</f>
        <v>7.3996047833508006E-3</v>
      </c>
      <c r="F451">
        <f>(Prices!O451 - Prices!O450) / Prices!O450</f>
        <v>7.1602343892541382E-3</v>
      </c>
    </row>
    <row r="452" spans="1:6">
      <c r="A452" s="2">
        <v>44118</v>
      </c>
      <c r="B452">
        <f>(Prices!C452 - Prices!C451) / Prices!C451</f>
        <v>5.9346197201749003E-4</v>
      </c>
      <c r="C452">
        <f>(Prices!E452 - Prices!E451) / Prices!E451</f>
        <v>5.6763870821097411E-4</v>
      </c>
      <c r="D452">
        <f>(Prices!M452 - Prices!M451) / Prices!M451</f>
        <v>-4.8726192202407429E-4</v>
      </c>
      <c r="E452">
        <f>(Prices!N452 - Prices!N451) / Prices!N451</f>
        <v>1.5119318542246136E-3</v>
      </c>
      <c r="F452">
        <f>(Prices!O452 - Prices!O451) / Prices!O451</f>
        <v>2.2876989480258973E-3</v>
      </c>
    </row>
    <row r="453" spans="1:6">
      <c r="A453" s="2">
        <v>44119</v>
      </c>
      <c r="B453">
        <f>(Prices!C453 - Prices!C452) / Prices!C452</f>
        <v>-8.4696647889298765E-4</v>
      </c>
      <c r="C453">
        <f>(Prices!E453 - Prices!E452) / Prices!E452</f>
        <v>-5.6731667730512204E-4</v>
      </c>
      <c r="D453">
        <f>(Prices!M453 - Prices!M452) / Prices!M452</f>
        <v>-1.6255115529532625E-4</v>
      </c>
      <c r="E453">
        <f>(Prices!N453 - Prices!N452) / Prices!N452</f>
        <v>-8.6278054445773113E-4</v>
      </c>
      <c r="F453">
        <f>(Prices!O453 - Prices!O452) / Prices!O452</f>
        <v>-1.7267638795311006E-3</v>
      </c>
    </row>
    <row r="454" spans="1:6">
      <c r="A454" s="2">
        <v>44120</v>
      </c>
      <c r="B454">
        <f>(Prices!C454 - Prices!C453) / Prices!C453</f>
        <v>-5.0867095938124352E-4</v>
      </c>
      <c r="C454">
        <f>(Prices!E454 - Prices!E453) / Prices!E453</f>
        <v>-7.9412594395049754E-4</v>
      </c>
      <c r="D454">
        <f>(Prices!M454 - Prices!M453) / Prices!M453</f>
        <v>3.2530919391246695E-4</v>
      </c>
      <c r="E454">
        <f>(Prices!N454 - Prices!N453) / Prices!N453</f>
        <v>-2.3747675957183989E-3</v>
      </c>
      <c r="F454">
        <f>(Prices!O454 - Prices!O453) / Prices!O453</f>
        <v>-2.7812719723635999E-3</v>
      </c>
    </row>
    <row r="455" spans="1:6">
      <c r="A455" s="2">
        <v>44123</v>
      </c>
      <c r="B455">
        <f>(Prices!C455 - Prices!C454) / Prices!C454</f>
        <v>-1.187452681363242E-3</v>
      </c>
      <c r="C455">
        <f>(Prices!E455 - Prices!E454) / Prices!E454</f>
        <v>-9.0849691389305657E-4</v>
      </c>
      <c r="D455">
        <f>(Prices!M455 - Prices!M454) / Prices!M454</f>
        <v>-1.9489107302799844E-3</v>
      </c>
      <c r="E455">
        <f>(Prices!N455 - Prices!N454) / Prices!N454</f>
        <v>-4.1114862316782861E-3</v>
      </c>
      <c r="F455">
        <f>(Prices!O455 - Prices!O454) / Prices!O454</f>
        <v>-3.7789313513551812E-3</v>
      </c>
    </row>
    <row r="456" spans="1:6">
      <c r="A456" s="2">
        <v>44124</v>
      </c>
      <c r="B456">
        <f>(Prices!C456 - Prices!C455) / Prices!C455</f>
        <v>-8.4957713285388557E-4</v>
      </c>
      <c r="C456">
        <f>(Prices!E456 - Prices!E455) / Prices!E455</f>
        <v>-1.7047011573793607E-3</v>
      </c>
      <c r="D456">
        <f>(Prices!M456 - Prices!M455) / Prices!M455</f>
        <v>-1.1392774162494841E-3</v>
      </c>
      <c r="E456">
        <f>(Prices!N456 - Prices!N455) / Prices!N455</f>
        <v>-8.6916434606026209E-3</v>
      </c>
      <c r="F456">
        <f>(Prices!O456 - Prices!O455) / Prices!O455</f>
        <v>-9.5161751820589651E-3</v>
      </c>
    </row>
    <row r="457" spans="1:6">
      <c r="A457" s="2">
        <v>44125</v>
      </c>
      <c r="B457">
        <f>(Prices!C457 - Prices!C456) / Prices!C456</f>
        <v>-1.1897997303950978E-3</v>
      </c>
      <c r="C457">
        <f>(Prices!E457 - Prices!E456) / Prices!E456</f>
        <v>-1.1382383849335073E-3</v>
      </c>
      <c r="D457">
        <f>(Prices!M457 - Prices!M456) / Prices!M456</f>
        <v>1.6264167143726794E-4</v>
      </c>
      <c r="E457">
        <f>(Prices!N457 - Prices!N456) / Prices!N456</f>
        <v>-3.5074923542614232E-3</v>
      </c>
      <c r="F457">
        <f>(Prices!O457 - Prices!O456) / Prices!O456</f>
        <v>-3.4537193070172641E-3</v>
      </c>
    </row>
    <row r="458" spans="1:6">
      <c r="A458" s="2">
        <v>44126</v>
      </c>
      <c r="B458">
        <f>(Prices!C458 - Prices!C457) / Prices!C457</f>
        <v>-1.7870525162853783E-3</v>
      </c>
      <c r="C458">
        <f>(Prices!E458 - Prices!E457) / Prices!E457</f>
        <v>-1.7097618810255268E-3</v>
      </c>
      <c r="D458">
        <f>(Prices!M458 - Prices!M457) / Prices!M457</f>
        <v>-1.7916244202971908E-3</v>
      </c>
      <c r="E458">
        <f>(Prices!N458 - Prices!N457) / Prices!N457</f>
        <v>-1.0119043879392534E-2</v>
      </c>
      <c r="F458">
        <f>(Prices!O458 - Prices!O457) / Prices!O457</f>
        <v>-1.0397066470255619E-2</v>
      </c>
    </row>
    <row r="459" spans="1:6">
      <c r="A459" s="2">
        <v>44127</v>
      </c>
      <c r="B459">
        <f>(Prices!C459 - Prices!C458) / Prices!C458</f>
        <v>1.4490565671679335E-3</v>
      </c>
      <c r="C459">
        <f>(Prices!E459 - Prices!E458) / Prices!E458</f>
        <v>1.2559523718354212E-3</v>
      </c>
      <c r="D459">
        <f>(Prices!M459 - Prices!M458) / Prices!M458</f>
        <v>3.2635566006239538E-4</v>
      </c>
      <c r="E459">
        <f>(Prices!N459 - Prices!N458) / Prices!N458</f>
        <v>5.7783061085106124E-3</v>
      </c>
      <c r="F459">
        <f>(Prices!O459 - Prices!O458) / Prices!O458</f>
        <v>6.1125477455527908E-3</v>
      </c>
    </row>
    <row r="460" spans="1:6">
      <c r="A460" s="2">
        <v>44130</v>
      </c>
      <c r="B460">
        <f>(Prices!C460 - Prices!C459) / Prices!C459</f>
        <v>1.3623520423013773E-3</v>
      </c>
      <c r="C460">
        <f>(Prices!E460 - Prices!E459) / Prices!E459</f>
        <v>1.4826123470463247E-3</v>
      </c>
      <c r="D460">
        <f>(Prices!M460 - Prices!M459) / Prices!M459</f>
        <v>1.794563848759878E-3</v>
      </c>
      <c r="E460">
        <f>(Prices!N460 - Prices!N459) / Prices!N459</f>
        <v>8.8372945108162893E-3</v>
      </c>
      <c r="F460">
        <f>(Prices!O460 - Prices!O459) / Prices!O459</f>
        <v>9.302927841050284E-3</v>
      </c>
    </row>
    <row r="461" spans="1:6">
      <c r="A461" s="2">
        <v>44131</v>
      </c>
      <c r="B461">
        <f>(Prices!C461 - Prices!C460) / Prices!C460</f>
        <v>2.2955106872673044E-3</v>
      </c>
      <c r="C461">
        <f>(Prices!E461 - Prices!E460) / Prices!E460</f>
        <v>2.3907856079960874E-3</v>
      </c>
      <c r="D461">
        <f>(Prices!M461 - Prices!M460) / Prices!M460</f>
        <v>1.3031993725992461E-3</v>
      </c>
      <c r="E461">
        <f>(Prices!N461 - Prices!N460) / Prices!N460</f>
        <v>6.5703993277329825E-3</v>
      </c>
      <c r="F461">
        <f>(Prices!O461 - Prices!O460) / Prices!O460</f>
        <v>6.7098123991222976E-3</v>
      </c>
    </row>
    <row r="462" spans="1:6">
      <c r="A462" s="2">
        <v>44132</v>
      </c>
      <c r="B462">
        <f>(Prices!C462 - Prices!C461) / Prices!C461</f>
        <v>-1.4421342682350031E-3</v>
      </c>
      <c r="C462">
        <f>(Prices!E462 - Prices!E461) / Prices!E461</f>
        <v>-1.3627016153814817E-3</v>
      </c>
      <c r="D462">
        <f>(Prices!M462 - Prices!M461) / Prices!M461</f>
        <v>-1.3015032543747091E-3</v>
      </c>
      <c r="E462">
        <f>(Prices!N462 - Prices!N461) / Prices!N461</f>
        <v>1.0880803256898557E-3</v>
      </c>
      <c r="F462">
        <f>(Prices!O462 - Prices!O461) / Prices!O461</f>
        <v>9.3453984337391657E-4</v>
      </c>
    </row>
    <row r="463" spans="1:6">
      <c r="A463" s="2">
        <v>44133</v>
      </c>
      <c r="B463">
        <f>(Prices!C463 - Prices!C462) / Prices!C462</f>
        <v>-1.7838640046835153E-3</v>
      </c>
      <c r="C463">
        <f>(Prices!E463 - Prices!E462) / Prices!E462</f>
        <v>-2.16148757709226E-3</v>
      </c>
      <c r="D463">
        <f>(Prices!M463 - Prices!M462) / Prices!M462</f>
        <v>-2.9312144153934021E-3</v>
      </c>
      <c r="E463">
        <f>(Prices!N463 - Prices!N462) / Prices!N462</f>
        <v>-9.5629732384177896E-3</v>
      </c>
      <c r="F463">
        <f>(Prices!O463 - Prices!O462) / Prices!O462</f>
        <v>-9.7078229556506902E-3</v>
      </c>
    </row>
    <row r="464" spans="1:6">
      <c r="A464" s="2">
        <v>44134</v>
      </c>
      <c r="B464">
        <f>(Prices!C464 - Prices!C463) / Prices!C463</f>
        <v>-2.7230906254068258E-3</v>
      </c>
      <c r="C464">
        <f>(Prices!E464 - Prices!E463) / Prices!E463</f>
        <v>-1.7096510874329022E-3</v>
      </c>
      <c r="D464">
        <f>(Prices!M464 - Prices!M463) / Prices!M463</f>
        <v>-2.9399091093909187E-3</v>
      </c>
      <c r="E464">
        <f>(Prices!N464 - Prices!N463) / Prices!N463</f>
        <v>-9.6555025357239355E-3</v>
      </c>
      <c r="F464">
        <f>(Prices!O464 - Prices!O463) / Prices!O463</f>
        <v>-9.865865798309819E-3</v>
      </c>
    </row>
    <row r="465" spans="1:6">
      <c r="A465" s="2">
        <v>44137</v>
      </c>
      <c r="B465">
        <f>(Prices!C465 - Prices!C464) / Prices!C464</f>
        <v>1.8120322766122998E-3</v>
      </c>
      <c r="C465">
        <f>(Prices!E465 - Prices!E464) / Prices!E464</f>
        <v>1.384053857290598E-3</v>
      </c>
      <c r="D465">
        <f>(Prices!M465 - Prices!M464) / Prices!M464</f>
        <v>3.2358650156288208E-3</v>
      </c>
      <c r="E465">
        <f>(Prices!N465 - Prices!N464) / Prices!N464</f>
        <v>6.8335586893792611E-3</v>
      </c>
      <c r="F465">
        <f>(Prices!O465 - Prices!O464) / Prices!O464</f>
        <v>7.4905945819204759E-3</v>
      </c>
    </row>
    <row r="466" spans="1:6">
      <c r="A466" s="2">
        <v>44138</v>
      </c>
      <c r="B466">
        <f>(Prices!C466 - Prices!C465) / Prices!C465</f>
        <v>-4.2657810236993024E-4</v>
      </c>
      <c r="C466">
        <f>(Prices!E466 - Prices!E465) / Prices!E465</f>
        <v>-2.2843618502596728E-4</v>
      </c>
      <c r="D466">
        <f>(Prices!M466 - Prices!M465) / Prices!M465</f>
        <v>-4.9130214106486703E-4</v>
      </c>
      <c r="E466">
        <f>(Prices!N466 - Prices!N465) / Prices!N465</f>
        <v>-5.5090393403334692E-3</v>
      </c>
      <c r="F466">
        <f>(Prices!O466 - Prices!O465) / Prices!O465</f>
        <v>-5.8016078342231856E-3</v>
      </c>
    </row>
    <row r="467" spans="1:6">
      <c r="A467" s="2">
        <v>44139</v>
      </c>
      <c r="B467">
        <f>(Prices!C467 - Prices!C466) / Prices!C466</f>
        <v>6.6572007821667873E-3</v>
      </c>
      <c r="C467">
        <f>(Prices!E467 - Prices!E466) / Prices!E466</f>
        <v>6.8543453899715225E-3</v>
      </c>
      <c r="D467">
        <f>(Prices!M467 - Prices!M466) / Prices!M466</f>
        <v>6.5508178533466531E-4</v>
      </c>
      <c r="E467">
        <f>(Prices!N467 - Prices!N466) / Prices!N466</f>
        <v>2.0606662123860781E-2</v>
      </c>
      <c r="F467">
        <f>(Prices!O467 - Prices!O466) / Prices!O466</f>
        <v>2.1692334144330971E-2</v>
      </c>
    </row>
    <row r="468" spans="1:6">
      <c r="A468" s="2">
        <v>44140</v>
      </c>
      <c r="B468">
        <f>(Prices!C468 - Prices!C467) / Prices!C467</f>
        <v>9.3260320299598835E-4</v>
      </c>
      <c r="C468">
        <f>(Prices!E468 - Prices!E467) / Prices!E467</f>
        <v>1.0211980659238058E-3</v>
      </c>
      <c r="D468">
        <f>(Prices!M468 - Prices!M467) / Prices!M467</f>
        <v>9.8236631190063589E-4</v>
      </c>
      <c r="E468">
        <f>(Prices!N468 - Prices!N467) / Prices!N467</f>
        <v>1.7370839458008905E-3</v>
      </c>
      <c r="F468">
        <f>(Prices!O468 - Prices!O467) / Prices!O467</f>
        <v>1.7381578146951036E-3</v>
      </c>
    </row>
    <row r="469" spans="1:6">
      <c r="A469" s="2">
        <v>44141</v>
      </c>
      <c r="B469">
        <f>(Prices!C469 - Prices!C468) / Prices!C468</f>
        <v>-2.2023629995799147E-3</v>
      </c>
      <c r="C469">
        <f>(Prices!E469 - Prices!E468) / Prices!E468</f>
        <v>-2.2669127591290576E-3</v>
      </c>
      <c r="D469">
        <f>(Prices!M469 - Prices!M468) / Prices!M468</f>
        <v>-4.088183801366831E-3</v>
      </c>
      <c r="E469">
        <f>(Prices!N469 - Prices!N468) / Prices!N468</f>
        <v>-1.1269920646320365E-2</v>
      </c>
      <c r="F469">
        <f>(Prices!O469 - Prices!O468) / Prices!O468</f>
        <v>-1.2084158258945044E-2</v>
      </c>
    </row>
    <row r="470" spans="1:6">
      <c r="A470" s="2">
        <v>44144</v>
      </c>
      <c r="B470">
        <f>(Prices!C470 - Prices!C469) / Prices!C469</f>
        <v>-4.6689540548404762E-3</v>
      </c>
      <c r="C470">
        <f>(Prices!E470 - Prices!E469) / Prices!E469</f>
        <v>-4.6579377670300775E-3</v>
      </c>
      <c r="D470">
        <f>(Prices!M470 - Prices!M469) / Prices!M469</f>
        <v>-2.7918082325975287E-3</v>
      </c>
      <c r="E470">
        <f>(Prices!N470 - Prices!N469) / Prices!N469</f>
        <v>-2.0166589144946841E-2</v>
      </c>
      <c r="F470">
        <f>(Prices!O470 - Prices!O469) / Prices!O469</f>
        <v>-2.1015484243518824E-2</v>
      </c>
    </row>
    <row r="471" spans="1:6">
      <c r="A471" s="2">
        <v>44145</v>
      </c>
      <c r="B471">
        <f>(Prices!C471 - Prices!C470) / Prices!C470</f>
        <v>-1.6201883154782885E-3</v>
      </c>
      <c r="C471">
        <f>(Prices!E471 - Prices!E470) / Prices!E470</f>
        <v>-1.9404801213144024E-3</v>
      </c>
      <c r="D471">
        <f>(Prices!M471 - Prices!M470) / Prices!M470</f>
        <v>9.8787831045472267E-4</v>
      </c>
      <c r="E471">
        <f>(Prices!N471 - Prices!N470) / Prices!N470</f>
        <v>-5.3689052177399313E-3</v>
      </c>
      <c r="F471">
        <f>(Prices!O471 - Prices!O470) / Prices!O470</f>
        <v>-5.7668477579005404E-3</v>
      </c>
    </row>
    <row r="472" spans="1:6">
      <c r="A472" s="2">
        <v>44146</v>
      </c>
      <c r="B472">
        <f>(Prices!C472 - Prices!C471) / Prices!C471</f>
        <v>5.9767665048808516E-4</v>
      </c>
      <c r="C472">
        <f>(Prices!E472 - Prices!E471) / Prices!E471</f>
        <v>6.86477195693175E-4</v>
      </c>
      <c r="D472">
        <f>(Prices!M472 - Prices!M471) / Prices!M471</f>
        <v>1.8099579179926715E-3</v>
      </c>
      <c r="E472">
        <f>(Prices!N472 - Prices!N471) / Prices!N471</f>
        <v>3.5986908820865747E-3</v>
      </c>
      <c r="F472">
        <f>(Prices!O472 - Prices!O471) / Prices!O471</f>
        <v>3.6092966095272951E-3</v>
      </c>
    </row>
    <row r="473" spans="1:6">
      <c r="A473" s="2">
        <v>44147</v>
      </c>
      <c r="B473">
        <f>(Prices!C473 - Prices!C472) / Prices!C472</f>
        <v>4.1834349463740718E-3</v>
      </c>
      <c r="C473">
        <f>(Prices!E473 - Prices!E472) / Prices!E472</f>
        <v>3.3142174008250033E-3</v>
      </c>
      <c r="D473">
        <f>(Prices!M473 - Prices!M472) / Prices!M472</f>
        <v>2.1344144739955813E-3</v>
      </c>
      <c r="E473">
        <f>(Prices!N473 - Prices!N472) / Prices!N472</f>
        <v>1.568800429027881E-2</v>
      </c>
      <c r="F473">
        <f>(Prices!O473 - Prices!O472) / Prices!O472</f>
        <v>1.7017366560285206E-2</v>
      </c>
    </row>
    <row r="474" spans="1:6">
      <c r="A474" s="2">
        <v>44148</v>
      </c>
      <c r="B474">
        <f>(Prices!C474 - Prices!C473) / Prices!C473</f>
        <v>1.698547572042384E-4</v>
      </c>
      <c r="C474">
        <f>(Prices!E474 - Prices!E473) / Prices!E473</f>
        <v>3.4131074309125427E-4</v>
      </c>
      <c r="D474">
        <f>(Prices!M474 - Prices!M473) / Prices!M473</f>
        <v>3.2772569444578919E-4</v>
      </c>
      <c r="E474">
        <f>(Prices!N474 - Prices!N473) / Prices!N473</f>
        <v>-1.5446675630922636E-3</v>
      </c>
      <c r="F474">
        <f>(Prices!O474 - Prices!O473) / Prices!O473</f>
        <v>-1.3258692640740395E-3</v>
      </c>
    </row>
    <row r="475" spans="1:6">
      <c r="A475" s="2">
        <v>44151</v>
      </c>
      <c r="B475">
        <f>(Prices!C475 - Prices!C474) / Prices!C474</f>
        <v>-8.4724344103057433E-5</v>
      </c>
      <c r="C475">
        <f>(Prices!E475 - Prices!E474) / Prices!E474</f>
        <v>5.6953826327226474E-4</v>
      </c>
      <c r="D475">
        <f>(Prices!M475 - Prices!M474) / Prices!M474</f>
        <v>-1.3103958691752012E-3</v>
      </c>
      <c r="E475">
        <f>(Prices!N475 - Prices!N474) / Prices!N474</f>
        <v>-2.4309492610138542E-3</v>
      </c>
      <c r="F475">
        <f>(Prices!O475 - Prices!O474) / Prices!O474</f>
        <v>-2.4025764356442806E-3</v>
      </c>
    </row>
    <row r="476" spans="1:6">
      <c r="A476" s="2">
        <v>44152</v>
      </c>
      <c r="B476">
        <f>(Prices!C476 - Prices!C475) / Prices!C475</f>
        <v>2.0401207910863747E-3</v>
      </c>
      <c r="C476">
        <f>(Prices!E476 - Prices!E475) / Prices!E475</f>
        <v>1.7070325677427745E-3</v>
      </c>
      <c r="D476">
        <f>(Prices!M476 - Prices!M475) / Prices!M475</f>
        <v>1.8043038590051792E-3</v>
      </c>
      <c r="E476">
        <f>(Prices!N476 - Prices!N475) / Prices!N475</f>
        <v>6.6459369698869649E-3</v>
      </c>
      <c r="F476">
        <f>(Prices!O476 - Prices!O475) / Prices!O475</f>
        <v>6.5278857712355596E-3</v>
      </c>
    </row>
    <row r="477" spans="1:6">
      <c r="A477" s="2">
        <v>44153</v>
      </c>
      <c r="B477">
        <f>(Prices!C477 - Prices!C476) / Prices!C476</f>
        <v>6.7888161632913984E-4</v>
      </c>
      <c r="C477">
        <f>(Prices!E477 - Prices!E476) / Prices!E476</f>
        <v>1.1362852540564227E-3</v>
      </c>
      <c r="D477">
        <f>(Prices!M477 - Prices!M476) / Prices!M476</f>
        <v>1.6345780118609069E-4</v>
      </c>
      <c r="E477">
        <f>(Prices!N477 - Prices!N476) / Prices!N476</f>
        <v>2.4209809587684866E-3</v>
      </c>
      <c r="F477">
        <f>(Prices!O477 - Prices!O476) / Prices!O476</f>
        <v>2.8970533825713957E-3</v>
      </c>
    </row>
    <row r="478" spans="1:6">
      <c r="A478" s="2">
        <v>44154</v>
      </c>
      <c r="B478">
        <f>(Prices!C478 - Prices!C477) / Prices!C477</f>
        <v>1.8649054206112674E-3</v>
      </c>
      <c r="C478">
        <f>(Prices!E478 - Prices!E477) / Prices!E477</f>
        <v>2.0429312430987872E-3</v>
      </c>
      <c r="D478">
        <f>(Prices!M478 - Prices!M477) / Prices!M477</f>
        <v>1.310002307535808E-3</v>
      </c>
      <c r="E478">
        <f>(Prices!N478 - Prices!N477) / Prices!N477</f>
        <v>5.0488559987013869E-3</v>
      </c>
      <c r="F478">
        <f>(Prices!O478 - Prices!O477) / Prices!O477</f>
        <v>5.147651868697211E-3</v>
      </c>
    </row>
    <row r="479" spans="1:6">
      <c r="A479" s="2">
        <v>44155</v>
      </c>
      <c r="B479">
        <f>(Prices!C479 - Prices!C478) / Prices!C478</f>
        <v>1.0158875316518031E-3</v>
      </c>
      <c r="C479">
        <f>(Prices!E479 - Prices!E478) / Prices!E478</f>
        <v>9.0598348501310191E-4</v>
      </c>
      <c r="D479">
        <f>(Prices!M479 - Prices!M478) / Prices!M478</f>
        <v>1.6344911481290358E-3</v>
      </c>
      <c r="E479">
        <f>(Prices!N479 - Prices!N478) / Prices!N478</f>
        <v>8.5192991214630975E-3</v>
      </c>
      <c r="F479">
        <f>(Prices!O479 - Prices!O478) / Prices!O478</f>
        <v>8.8701922781575845E-3</v>
      </c>
    </row>
    <row r="480" spans="1:6">
      <c r="A480" s="2">
        <v>44158</v>
      </c>
      <c r="B480">
        <f>(Prices!C480 - Prices!C479) / Prices!C479</f>
        <v>-2.537516529122962E-4</v>
      </c>
      <c r="C480">
        <f>(Prices!E480 - Prices!E479) / Prices!E479</f>
        <v>-7.9262413038394184E-4</v>
      </c>
      <c r="D480">
        <f>(Prices!M480 - Prices!M479) / Prices!M479</f>
        <v>-4.8954718389993403E-4</v>
      </c>
      <c r="E480">
        <f>(Prices!N480 - Prices!N479) / Prices!N479</f>
        <v>-4.3321689949414131E-3</v>
      </c>
      <c r="F480">
        <f>(Prices!O480 - Prices!O479) / Prices!O479</f>
        <v>-4.5816000426903919E-3</v>
      </c>
    </row>
    <row r="481" spans="1:6">
      <c r="A481" s="2">
        <v>44159</v>
      </c>
      <c r="B481">
        <f>(Prices!C481 - Prices!C480) / Prices!C480</f>
        <v>-1.3532853869644209E-3</v>
      </c>
      <c r="C481">
        <f>(Prices!E481 - Prices!E480) / Prices!E480</f>
        <v>-1.0191166260688214E-3</v>
      </c>
      <c r="D481">
        <f>(Prices!M481 - Prices!M480) / Prices!M480</f>
        <v>0</v>
      </c>
      <c r="E481">
        <f>(Prices!N481 - Prices!N480) / Prices!N480</f>
        <v>-9.135800577970336E-3</v>
      </c>
      <c r="F481">
        <f>(Prices!O481 - Prices!O480) / Prices!O480</f>
        <v>-9.9520067231298904E-3</v>
      </c>
    </row>
    <row r="482" spans="1:6">
      <c r="A482" s="2">
        <v>44160</v>
      </c>
      <c r="B482">
        <f>(Prices!C482 - Prices!C481) / Prices!C481</f>
        <v>-3.3832890770278136E-4</v>
      </c>
      <c r="C482">
        <f>(Prices!E482 - Prices!E481) / Prices!E481</f>
        <v>-4.5279555713841708E-4</v>
      </c>
      <c r="D482">
        <f>(Prices!M482 - Prices!M481) / Prices!M481</f>
        <v>1.6330091553491738E-3</v>
      </c>
      <c r="E482">
        <f>(Prices!N482 - Prices!N481) / Prices!N481</f>
        <v>-2.6344069556014757E-3</v>
      </c>
      <c r="F482">
        <f>(Prices!O482 - Prices!O481) / Prices!O481</f>
        <v>-3.0786697001381497E-3</v>
      </c>
    </row>
    <row r="483" spans="1:6">
      <c r="A483" s="2">
        <v>44162</v>
      </c>
      <c r="B483">
        <f>(Prices!C483 - Prices!C482) / Prices!C482</f>
        <v>1.6940212941199445E-3</v>
      </c>
      <c r="C483">
        <f>(Prices!E483 - Prices!E482) / Prices!E482</f>
        <v>2.1543351222843626E-3</v>
      </c>
      <c r="D483">
        <f>(Prices!M483 - Prices!M482) / Prices!M482</f>
        <v>1.9561078740086705E-3</v>
      </c>
      <c r="E483">
        <f>(Prices!N483 - Prices!N482) / Prices!N482</f>
        <v>8.8046820958221778E-3</v>
      </c>
      <c r="F483">
        <f>(Prices!O483 - Prices!O482) / Prices!O482</f>
        <v>9.7051362680010585E-3</v>
      </c>
    </row>
    <row r="484" spans="1:6">
      <c r="A484" s="2">
        <v>44165</v>
      </c>
      <c r="B484">
        <f>(Prices!C484 - Prices!C483) / Prices!C483</f>
        <v>1.3526849941568678E-3</v>
      </c>
      <c r="C484">
        <f>(Prices!E484 - Prices!E483) / Prices!E483</f>
        <v>1.3581012528034455E-3</v>
      </c>
      <c r="D484">
        <f>(Prices!M484 - Prices!M483) / Prices!M483</f>
        <v>1.4644859465882593E-3</v>
      </c>
      <c r="E484">
        <f>(Prices!N484 - Prices!N483) / Prices!N483</f>
        <v>-1.0915143994032323E-3</v>
      </c>
      <c r="F484">
        <f>(Prices!O484 - Prices!O483) / Prices!O483</f>
        <v>-1.2480620051217393E-3</v>
      </c>
    </row>
    <row r="485" spans="1:6">
      <c r="A485" s="2">
        <v>44166</v>
      </c>
      <c r="B485">
        <f>(Prices!C485 - Prices!C484) / Prices!C484</f>
        <v>-3.1636931658318951E-3</v>
      </c>
      <c r="C485">
        <f>(Prices!E485 - Prices!E484) / Prices!E484</f>
        <v>-3.0222728411947674E-3</v>
      </c>
      <c r="D485">
        <f>(Prices!M485 - Prices!M484) / Prices!M484</f>
        <v>-2.0507382803737996E-3</v>
      </c>
      <c r="E485">
        <f>(Prices!N485 - Prices!N484) / Prices!N484</f>
        <v>-1.4105696047319149E-2</v>
      </c>
      <c r="F485">
        <f>(Prices!O485 - Prices!O484) / Prices!O484</f>
        <v>-1.4744261132588522E-2</v>
      </c>
    </row>
    <row r="486" spans="1:6">
      <c r="A486" s="2">
        <v>44167</v>
      </c>
      <c r="B486">
        <f>(Prices!C486 - Prices!C485) / Prices!C485</f>
        <v>-1.1034236357309771E-3</v>
      </c>
      <c r="C486">
        <f>(Prices!E486 - Prices!E485) / Prices!E485</f>
        <v>-1.7030440850388569E-3</v>
      </c>
      <c r="D486">
        <f>(Prices!M486 - Prices!M485) / Prices!M485</f>
        <v>1.3047304926901634E-3</v>
      </c>
      <c r="E486">
        <f>(Prices!N486 - Prices!N485) / Prices!N485</f>
        <v>-7.7638182940848377E-3</v>
      </c>
      <c r="F486">
        <f>(Prices!O486 - Prices!O485) / Prices!O485</f>
        <v>-7.9366816597768817E-3</v>
      </c>
    </row>
    <row r="487" spans="1:6">
      <c r="A487" s="2">
        <v>44168</v>
      </c>
      <c r="B487">
        <f>(Prices!C487 - Prices!C486) / Prices!C486</f>
        <v>1.6991894922566394E-3</v>
      </c>
      <c r="C487">
        <f>(Prices!E487 - Prices!E486) / Prices!E486</f>
        <v>1.9329294662714098E-3</v>
      </c>
      <c r="D487">
        <f>(Prices!M487 - Prices!M486) / Prices!M486</f>
        <v>2.768853108053468E-3</v>
      </c>
      <c r="E487">
        <f>(Prices!N487 - Prices!N486) / Prices!N486</f>
        <v>7.8245668090199949E-3</v>
      </c>
      <c r="F487">
        <f>(Prices!O487 - Prices!O486) / Prices!O486</f>
        <v>8.0638541646898387E-3</v>
      </c>
    </row>
    <row r="488" spans="1:6">
      <c r="A488" s="2">
        <v>44169</v>
      </c>
      <c r="B488">
        <f>(Prices!C488 - Prices!C487) / Prices!C487</f>
        <v>-2.7138660090925489E-3</v>
      </c>
      <c r="C488">
        <f>(Prices!E488 - Prices!E487) / Prices!E487</f>
        <v>-2.6103447114035712E-3</v>
      </c>
      <c r="D488">
        <f>(Prices!M488 - Prices!M487) / Prices!M487</f>
        <v>-1.9490337037654474E-3</v>
      </c>
      <c r="E488">
        <f>(Prices!N488 - Prices!N487) / Prices!N487</f>
        <v>-1.4418703077078189E-2</v>
      </c>
      <c r="F488">
        <f>(Prices!O488 - Prices!O487) / Prices!O487</f>
        <v>-1.4666152852699316E-2</v>
      </c>
    </row>
    <row r="489" spans="1:6">
      <c r="A489" s="2">
        <v>44172</v>
      </c>
      <c r="B489">
        <f>(Prices!C489 - Prices!C488) / Prices!C488</f>
        <v>1.5307932277109461E-3</v>
      </c>
      <c r="C489">
        <f>(Prices!E489 - Prices!E488) / Prices!E488</f>
        <v>1.3658538564778136E-3</v>
      </c>
      <c r="D489">
        <f>(Prices!M489 - Prices!M488) / Prices!M488</f>
        <v>2.441126616873623E-3</v>
      </c>
      <c r="E489">
        <f>(Prices!N489 - Prices!N488) / Prices!N488</f>
        <v>8.5527948524528555E-3</v>
      </c>
      <c r="F489">
        <f>(Prices!O489 - Prices!O488) / Prices!O488</f>
        <v>9.020997661708571E-3</v>
      </c>
    </row>
    <row r="490" spans="1:6">
      <c r="A490" s="2">
        <v>44173</v>
      </c>
      <c r="B490">
        <f>(Prices!C490 - Prices!C489) / Prices!C489</f>
        <v>8.4859749327792071E-5</v>
      </c>
      <c r="C490">
        <f>(Prices!E490 - Prices!E489) / Prices!E489</f>
        <v>3.405924850426004E-4</v>
      </c>
      <c r="D490">
        <f>(Prices!M490 - Prices!M489) / Prices!M489</f>
        <v>1.7859738081181264E-3</v>
      </c>
      <c r="E490">
        <f>(Prices!N490 - Prices!N489) / Prices!N489</f>
        <v>4.6857824629862625E-3</v>
      </c>
      <c r="F490">
        <f>(Prices!O490 - Prices!O489) / Prices!O489</f>
        <v>4.7256835866874326E-3</v>
      </c>
    </row>
    <row r="491" spans="1:6">
      <c r="A491" s="2">
        <v>44174</v>
      </c>
      <c r="B491">
        <f>(Prices!C491 - Prices!C490) / Prices!C490</f>
        <v>-1.4433960156459886E-3</v>
      </c>
      <c r="C491">
        <f>(Prices!E491 - Prices!E490) / Prices!E490</f>
        <v>-1.70400295876325E-3</v>
      </c>
      <c r="D491">
        <f>(Prices!M491 - Prices!M490) / Prices!M490</f>
        <v>-8.1025471211485661E-4</v>
      </c>
      <c r="E491">
        <f>(Prices!N491 - Prices!N490) / Prices!N490</f>
        <v>-3.3310383499534232E-3</v>
      </c>
      <c r="F491">
        <f>(Prices!O491 - Prices!O490) / Prices!O490</f>
        <v>-3.3046468161555612E-3</v>
      </c>
    </row>
    <row r="492" spans="1:6">
      <c r="A492" s="2">
        <v>44175</v>
      </c>
      <c r="B492">
        <f>(Prices!C492 - Prices!C491) / Prices!C491</f>
        <v>2.4660134976481323E-3</v>
      </c>
      <c r="C492">
        <f>(Prices!E492 - Prices!E491) / Prices!E491</f>
        <v>2.0483750051990502E-3</v>
      </c>
      <c r="D492">
        <f>(Prices!M492 - Prices!M491) / Prices!M491</f>
        <v>1.7843885518698912E-3</v>
      </c>
      <c r="E492">
        <f>(Prices!N492 - Prices!N491) / Prices!N491</f>
        <v>8.4683285919436892E-3</v>
      </c>
      <c r="F492">
        <f>(Prices!O492 - Prices!O491) / Prices!O491</f>
        <v>8.8631003537384817E-3</v>
      </c>
    </row>
    <row r="493" spans="1:6">
      <c r="A493" s="2">
        <v>44176</v>
      </c>
      <c r="B493">
        <f>(Prices!C493 - Prices!C492) / Prices!C492</f>
        <v>1.1026364983273914E-3</v>
      </c>
      <c r="C493">
        <f>(Prices!E493 - Prices!E492) / Prices!E492</f>
        <v>1.5902387605613499E-3</v>
      </c>
      <c r="D493">
        <f>(Prices!M493 - Prices!M492) / Prices!M492</f>
        <v>1.6204627234773386E-4</v>
      </c>
      <c r="E493">
        <f>(Prices!N493 - Prices!N492) / Prices!N492</f>
        <v>3.7571939018791185E-3</v>
      </c>
      <c r="F493">
        <f>(Prices!O493 - Prices!O492) / Prices!O492</f>
        <v>3.5398369972354897E-3</v>
      </c>
    </row>
    <row r="494" spans="1:6">
      <c r="A494" s="2">
        <v>44179</v>
      </c>
      <c r="B494">
        <f>(Prices!C494 - Prices!C493) / Prices!C493</f>
        <v>-5.9285975563939269E-4</v>
      </c>
      <c r="C494">
        <f>(Prices!E494 - Prices!E493) / Prices!E493</f>
        <v>-3.4022441064661841E-4</v>
      </c>
      <c r="D494">
        <f>(Prices!M494 - Prices!M493) / Prices!M493</f>
        <v>0</v>
      </c>
      <c r="E494">
        <f>(Prices!N494 - Prices!N493) / Prices!N493</f>
        <v>-2.8622322844002756E-3</v>
      </c>
      <c r="F494">
        <f>(Prices!O494 - Prices!O493) / Prices!O493</f>
        <v>-2.7714095125739341E-3</v>
      </c>
    </row>
    <row r="495" spans="1:6">
      <c r="A495" s="2">
        <v>44180</v>
      </c>
      <c r="B495">
        <f>(Prices!C495 - Prices!C494) / Prices!C494</f>
        <v>5.9321144683280444E-4</v>
      </c>
      <c r="C495">
        <f>(Prices!E495 - Prices!E494) / Prices!E494</f>
        <v>4.5368582575066956E-4</v>
      </c>
      <c r="D495">
        <f>(Prices!M495 - Prices!M494) / Prices!M494</f>
        <v>1.7809215891100546E-3</v>
      </c>
      <c r="E495">
        <f>(Prices!N495 - Prices!N494) / Prices!N494</f>
        <v>-2.870349884278792E-3</v>
      </c>
      <c r="F495">
        <f>(Prices!O495 - Prices!O494) / Prices!O494</f>
        <v>-3.3475021052334956E-3</v>
      </c>
    </row>
    <row r="496" spans="1:6">
      <c r="A496" s="2">
        <v>44181</v>
      </c>
      <c r="B496">
        <f>(Prices!C496 - Prices!C495) / Prices!C495</f>
        <v>-4.2366427713736902E-4</v>
      </c>
      <c r="C496">
        <f>(Prices!E496 - Prices!E495) / Prices!E495</f>
        <v>-1.0204565302396025E-3</v>
      </c>
      <c r="D496">
        <f>(Prices!M496 - Prices!M495) / Prices!M495</f>
        <v>-1.6188449103111878E-4</v>
      </c>
      <c r="E496">
        <f>(Prices!N496 - Prices!N495) / Prices!N495</f>
        <v>-2.4358248713776827E-3</v>
      </c>
      <c r="F496">
        <f>(Prices!O496 - Prices!O495) / Prices!O495</f>
        <v>-2.6617755380862586E-3</v>
      </c>
    </row>
    <row r="497" spans="1:6">
      <c r="A497" s="2">
        <v>44182</v>
      </c>
      <c r="B497">
        <f>(Prices!C497 - Prices!C496) / Prices!C496</f>
        <v>-4.2579634994012003E-5</v>
      </c>
      <c r="C497">
        <f>(Prices!E497 - Prices!E496) / Prices!E496</f>
        <v>2.2712341167893874E-4</v>
      </c>
      <c r="D497">
        <f>(Prices!M497 - Prices!M496) / Prices!M496</f>
        <v>4.2113560795371255E-4</v>
      </c>
      <c r="E497">
        <f>(Prices!N497 - Prices!N496) / Prices!N496</f>
        <v>-2.8856414265183302E-3</v>
      </c>
      <c r="F497">
        <f>(Prices!O497 - Prices!O496) / Prices!O496</f>
        <v>-2.6457251449100642E-3</v>
      </c>
    </row>
    <row r="498" spans="1:6">
      <c r="A498" s="2">
        <v>44183</v>
      </c>
      <c r="B498">
        <f>(Prices!C498 - Prices!C497) / Prices!C497</f>
        <v>-5.0947538604551132E-4</v>
      </c>
      <c r="C498">
        <f>(Prices!E498 - Prices!E497) / Prices!E497</f>
        <v>-3.4086062148500128E-4</v>
      </c>
      <c r="D498">
        <f>(Prices!M498 - Prices!M497) / Prices!M497</f>
        <v>1.6191877715022166E-4</v>
      </c>
      <c r="E498">
        <f>(Prices!N498 - Prices!N497) / Prices!N497</f>
        <v>-2.7858752793608701E-3</v>
      </c>
      <c r="F498">
        <f>(Prices!O498 - Prices!O497) / Prices!O497</f>
        <v>-2.9974522964212763E-3</v>
      </c>
    </row>
    <row r="499" spans="1:6">
      <c r="A499" s="2">
        <v>44186</v>
      </c>
      <c r="B499">
        <f>(Prices!C499 - Prices!C498) / Prices!C498</f>
        <v>0</v>
      </c>
      <c r="C499">
        <f>(Prices!E499 - Prices!E498) / Prices!E498</f>
        <v>1.1382758247718971E-4</v>
      </c>
      <c r="D499">
        <f>(Prices!M499 - Prices!M498) / Prices!M498</f>
        <v>-3.238613480132185E-4</v>
      </c>
      <c r="E499">
        <f>(Prices!N499 - Prices!N498) / Prices!N498</f>
        <v>4.0230385364222838E-3</v>
      </c>
      <c r="F499">
        <f>(Prices!O499 - Prices!O498) / Prices!O498</f>
        <v>3.9659665395468061E-3</v>
      </c>
    </row>
    <row r="500" spans="1:6">
      <c r="A500" s="2">
        <v>44187</v>
      </c>
      <c r="B500">
        <f>(Prices!C500 - Prices!C499) / Prices!C499</f>
        <v>1.4439238060256845E-3</v>
      </c>
      <c r="C500">
        <f>(Prices!E500 - Prices!E499) / Prices!E499</f>
        <v>1.5888521961771639E-3</v>
      </c>
      <c r="D500">
        <f>(Prices!M500 - Prices!M499) / Prices!M499</f>
        <v>6.4770380043907669E-4</v>
      </c>
      <c r="E500">
        <f>(Prices!N500 - Prices!N499) / Prices!N499</f>
        <v>4.6749197661154424E-3</v>
      </c>
      <c r="F500">
        <f>(Prices!O500 - Prices!O499) / Prices!O499</f>
        <v>5.1604592557480131E-3</v>
      </c>
    </row>
    <row r="501" spans="1:6">
      <c r="A501" s="2">
        <v>44188</v>
      </c>
      <c r="B501">
        <f>(Prices!C501 - Prices!C500) / Prices!C500</f>
        <v>-6.7849176600023712E-4</v>
      </c>
      <c r="C501">
        <f>(Prices!E501 - Prices!E500) / Prices!E500</f>
        <v>-1.1255329312067363E-3</v>
      </c>
      <c r="D501">
        <f>(Prices!M501 - Prices!M500) / Prices!M500</f>
        <v>4.853681689003404E-4</v>
      </c>
      <c r="E501">
        <f>(Prices!N501 - Prices!N500) / Prices!N500</f>
        <v>-6.8691150107083321E-3</v>
      </c>
      <c r="F501">
        <f>(Prices!O501 - Prices!O500) / Prices!O500</f>
        <v>-6.909119454030126E-3</v>
      </c>
    </row>
    <row r="502" spans="1:6">
      <c r="A502" s="2">
        <v>44189</v>
      </c>
      <c r="B502">
        <f>(Prices!C502 - Prices!C501) / Prices!C501</f>
        <v>9.3332496436724266E-4</v>
      </c>
      <c r="C502">
        <f>(Prices!E502 - Prices!E501) / Prices!E501</f>
        <v>1.707645300016503E-3</v>
      </c>
      <c r="D502">
        <f>(Prices!M502 - Prices!M501) / Prices!M501</f>
        <v>4.8543733684856751E-4</v>
      </c>
      <c r="E502">
        <f>(Prices!N502 - Prices!N501) / Prices!N501</f>
        <v>4.0164542790430344E-3</v>
      </c>
      <c r="F502">
        <f>(Prices!O502 - Prices!O501) / Prices!O501</f>
        <v>3.9577026508792277E-3</v>
      </c>
    </row>
    <row r="503" spans="1:6">
      <c r="A503" s="2">
        <v>44193</v>
      </c>
      <c r="B503">
        <f>(Prices!C503 - Prices!C502) / Prices!C502</f>
        <v>1.6944856605932473E-4</v>
      </c>
      <c r="C503">
        <f>(Prices!E503 - Prices!E502) / Prices!E502</f>
        <v>-3.4070456492632756E-4</v>
      </c>
      <c r="D503">
        <f>(Prices!M503 - Prices!M502) / Prices!M502</f>
        <v>8.0803531940255597E-4</v>
      </c>
      <c r="E503">
        <f>(Prices!N503 - Prices!N502) / Prices!N502</f>
        <v>2.2171128507476976E-4</v>
      </c>
      <c r="F503">
        <f>(Prices!O503 - Prices!O502) / Prices!O502</f>
        <v>4.4505761981642025E-4</v>
      </c>
    </row>
    <row r="504" spans="1:6">
      <c r="A504" s="2">
        <v>44194</v>
      </c>
      <c r="B504">
        <f>(Prices!C504 - Prices!C503) / Prices!C503</f>
        <v>1.6934486038390646E-4</v>
      </c>
      <c r="C504">
        <f>(Prices!E504 - Prices!E503) / Prices!E503</f>
        <v>3.4082068408921809E-4</v>
      </c>
      <c r="D504">
        <f>(Prices!M504 - Prices!M503) / Prices!M503</f>
        <v>-4.8427763415443981E-4</v>
      </c>
      <c r="E504">
        <f>(Prices!N504 - Prices!N503) / Prices!N503</f>
        <v>-8.8842659886412972E-4</v>
      </c>
      <c r="F504">
        <f>(Prices!O504 - Prices!O503) / Prices!O503</f>
        <v>-1.270962720241238E-3</v>
      </c>
    </row>
    <row r="505" spans="1:6">
      <c r="A505" s="2">
        <v>44195</v>
      </c>
      <c r="B505">
        <f>(Prices!C505 - Prices!C504) / Prices!C504</f>
        <v>5.929065965526683E-4</v>
      </c>
      <c r="C505">
        <f>(Prices!E505 - Prices!E504) / Prices!E504</f>
        <v>6.81510079353374E-4</v>
      </c>
      <c r="D505">
        <f>(Prices!M505 - Prices!M504) / Prices!M504</f>
        <v>3.2333793722723835E-4</v>
      </c>
      <c r="E505">
        <f>(Prices!N505 - Prices!N504) / Prices!N504</f>
        <v>1.7787298083616614E-3</v>
      </c>
      <c r="F505">
        <f>(Prices!O505 - Prices!O504) / Prices!O504</f>
        <v>2.1637722508501878E-3</v>
      </c>
    </row>
    <row r="506" spans="1:6">
      <c r="A506" s="2">
        <v>44196</v>
      </c>
      <c r="B506">
        <f>(Prices!C506 - Prices!C505) / Prices!C505</f>
        <v>7.6214582794839972E-4</v>
      </c>
      <c r="C506">
        <f>(Prices!E506 - Prices!E505) / Prices!E505</f>
        <v>1.3625962831093142E-3</v>
      </c>
      <c r="D506">
        <f>(Prices!M506 - Prices!M505) / Prices!M505</f>
        <v>2.9076554287582202E-3</v>
      </c>
      <c r="E506">
        <f>(Prices!N506 - Prices!N505) / Prices!N505</f>
        <v>1.7759663151644923E-3</v>
      </c>
      <c r="F506">
        <f>(Prices!O506 - Prices!O505) / Prices!O505</f>
        <v>1.4599448175750202E-3</v>
      </c>
    </row>
    <row r="507" spans="1:6">
      <c r="A507" s="2">
        <v>44200</v>
      </c>
      <c r="B507">
        <f>(Prices!C507 - Prices!C506) / Prices!C506</f>
        <v>-1.2692756734220235E-3</v>
      </c>
      <c r="C507">
        <f>(Prices!E507 - Prices!E506) / Prices!E506</f>
        <v>-1.3607421409258184E-3</v>
      </c>
      <c r="D507">
        <f>(Prices!M507 - Prices!M506) / Prices!M506</f>
        <v>1.6107988146718821E-3</v>
      </c>
      <c r="E507">
        <f>(Prices!N507 - Prices!N506) / Prices!N506</f>
        <v>-1.5507599768169215E-3</v>
      </c>
      <c r="F507">
        <f>(Prices!O507 - Prices!O506) / Prices!O506</f>
        <v>-1.2047406300555101E-3</v>
      </c>
    </row>
    <row r="508" spans="1:6">
      <c r="A508" s="2">
        <v>44201</v>
      </c>
      <c r="B508">
        <f>(Prices!C508 - Prices!C507) / Prices!C507</f>
        <v>-1.0164860892417043E-3</v>
      </c>
      <c r="C508">
        <f>(Prices!E508 - Prices!E507) / Prices!E507</f>
        <v>-1.7031696933245393E-3</v>
      </c>
      <c r="D508">
        <f>(Prices!M508 - Prices!M507) / Prices!M507</f>
        <v>-9.6495528088868751E-4</v>
      </c>
      <c r="E508">
        <f>(Prices!N508 - Prices!N507) / Prices!N507</f>
        <v>-6.6582691697077033E-3</v>
      </c>
      <c r="F508">
        <f>(Prices!O508 - Prices!O507) / Prices!O507</f>
        <v>-7.4262074227416236E-3</v>
      </c>
    </row>
    <row r="509" spans="1:6">
      <c r="A509" s="2">
        <v>44202</v>
      </c>
      <c r="B509">
        <f>(Prices!C509 - Prices!C508) / Prices!C508</f>
        <v>-4.9185030494080075E-3</v>
      </c>
      <c r="C509">
        <f>(Prices!E509 - Prices!E508) / Prices!E508</f>
        <v>-4.4358163267265308E-3</v>
      </c>
      <c r="D509">
        <f>(Prices!M509 - Prices!M508) / Prices!M508</f>
        <v>-2.7365796658051313E-3</v>
      </c>
      <c r="E509">
        <f>(Prices!N509 - Prices!N508) / Prices!N508</f>
        <v>-1.9883809797397237E-2</v>
      </c>
      <c r="F509">
        <f>(Prices!O509 - Prices!O508) / Prices!O508</f>
        <v>-2.0528732339879962E-2</v>
      </c>
    </row>
    <row r="510" spans="1:6">
      <c r="A510" s="2">
        <v>44203</v>
      </c>
      <c r="B510">
        <f>(Prices!C510 - Prices!C509) / Prices!C509</f>
        <v>-1.0226252248260834E-3</v>
      </c>
      <c r="C510">
        <f>(Prices!E510 - Prices!E509) / Prices!E509</f>
        <v>-2.0563514809049813E-3</v>
      </c>
      <c r="D510">
        <f>(Prices!M510 - Prices!M509) / Prices!M509</f>
        <v>-3.2297261900617464E-4</v>
      </c>
      <c r="E510">
        <f>(Prices!N510 - Prices!N509) / Prices!N509</f>
        <v>-8.4339791489096757E-3</v>
      </c>
      <c r="F510">
        <f>(Prices!O510 - Prices!O509) / Prices!O509</f>
        <v>-8.8142557602166691E-3</v>
      </c>
    </row>
    <row r="511" spans="1:6">
      <c r="A511" s="2">
        <v>44204</v>
      </c>
      <c r="B511">
        <f>(Prices!C511 - Prices!C510) / Prices!C510</f>
        <v>-1.1942337318595103E-3</v>
      </c>
      <c r="C511">
        <f>(Prices!E511 - Prices!E510) / Prices!E510</f>
        <v>-9.1591894590290792E-4</v>
      </c>
      <c r="D511">
        <f>(Prices!M511 - Prices!M510) / Prices!M510</f>
        <v>-4.0365991682421954E-3</v>
      </c>
      <c r="E511">
        <f>(Prices!N511 - Prices!N510) / Prices!N510</f>
        <v>-2.9884838250957618E-3</v>
      </c>
      <c r="F511">
        <f>(Prices!O511 - Prices!O510) / Prices!O510</f>
        <v>-3.2275100743613411E-3</v>
      </c>
    </row>
    <row r="512" spans="1:6">
      <c r="A512" s="2">
        <v>44207</v>
      </c>
      <c r="B512">
        <f>(Prices!C512 - Prices!C511) / Prices!C511</f>
        <v>-1.6228402289303748E-3</v>
      </c>
      <c r="C512">
        <f>(Prices!E512 - Prices!E511) / Prices!E511</f>
        <v>-1.0311880163511866E-3</v>
      </c>
      <c r="D512">
        <f>(Prices!M512 - Prices!M511) / Prices!M511</f>
        <v>-1.6212448115548628E-3</v>
      </c>
      <c r="E512">
        <f>(Prices!N512 - Prices!N511) / Prices!N511</f>
        <v>-2.0751124694144024E-3</v>
      </c>
      <c r="F512">
        <f>(Prices!O512 - Prices!O511) / Prices!O511</f>
        <v>-1.6523528398308706E-3</v>
      </c>
    </row>
    <row r="513" spans="1:6">
      <c r="A513" s="2">
        <v>44208</v>
      </c>
      <c r="B513">
        <f>(Prices!C513 - Prices!C512) / Prices!C512</f>
        <v>8.5536735252858195E-4</v>
      </c>
      <c r="C513">
        <f>(Prices!E513 - Prices!E512) / Prices!E512</f>
        <v>-2.3001222315730858E-4</v>
      </c>
      <c r="D513">
        <f>(Prices!M513 - Prices!M512) / Prices!M512</f>
        <v>9.742041596986832E-4</v>
      </c>
      <c r="E513">
        <f>(Prices!N513 - Prices!N512) / Prices!N512</f>
        <v>-6.9280007725191985E-4</v>
      </c>
      <c r="F513">
        <f>(Prices!O513 - Prices!O512) / Prices!O512</f>
        <v>-7.9458852964785253E-4</v>
      </c>
    </row>
    <row r="514" spans="1:6">
      <c r="A514" s="2">
        <v>44209</v>
      </c>
      <c r="B514">
        <f>(Prices!C514 - Prices!C513) / Prices!C513</f>
        <v>3.1628428304345457E-3</v>
      </c>
      <c r="C514">
        <f>(Prices!E514 - Prices!E513) / Prices!E513</f>
        <v>2.6394801771409846E-3</v>
      </c>
      <c r="D514">
        <f>(Prices!M514 - Prices!M513) / Prices!M513</f>
        <v>2.1090014645443163E-3</v>
      </c>
      <c r="E514">
        <f>(Prices!N514 - Prices!N513) / Prices!N513</f>
        <v>1.0635439169066866E-2</v>
      </c>
      <c r="F514">
        <f>(Prices!O514 - Prices!O513) / Prices!O513</f>
        <v>1.1262174485092943E-2</v>
      </c>
    </row>
    <row r="515" spans="1:6">
      <c r="A515" s="2">
        <v>44210</v>
      </c>
      <c r="B515">
        <f>(Prices!C515 - Prices!C514) / Prices!C514</f>
        <v>-1.9596847611841168E-3</v>
      </c>
      <c r="C515">
        <f>(Prices!E515 - Prices!E514) / Prices!E514</f>
        <v>-1.2585197128269277E-3</v>
      </c>
      <c r="D515">
        <f>(Prices!M515 - Prices!M514) / Prices!M514</f>
        <v>3.2383755430044332E-4</v>
      </c>
      <c r="E515">
        <f>(Prices!N515 - Prices!N514) / Prices!N514</f>
        <v>-8.6935125627547773E-3</v>
      </c>
      <c r="F515">
        <f>(Prices!O515 - Prices!O514) / Prices!O514</f>
        <v>-9.3681030935552183E-3</v>
      </c>
    </row>
    <row r="516" spans="1:6">
      <c r="A516" s="2">
        <v>44211</v>
      </c>
      <c r="B516">
        <f>(Prices!C516 - Prices!C515) / Prices!C515</f>
        <v>1.0245339575692374E-3</v>
      </c>
      <c r="C516">
        <f>(Prices!E516 - Prices!E515) / Prices!E515</f>
        <v>8.0172805172754275E-4</v>
      </c>
      <c r="D516">
        <f>(Prices!M516 - Prices!M515) / Prices!M515</f>
        <v>1.2947784534234784E-3</v>
      </c>
      <c r="E516">
        <f>(Prices!N516 - Prices!N515) / Prices!N515</f>
        <v>3.9231834241652457E-3</v>
      </c>
      <c r="F516">
        <f>(Prices!O516 - Prices!O515) / Prices!O515</f>
        <v>3.9682951753636951E-3</v>
      </c>
    </row>
    <row r="517" spans="1:6">
      <c r="A517" s="2">
        <v>44215</v>
      </c>
      <c r="B517">
        <f>(Prices!C517 - Prices!C516) / Prices!C516</f>
        <v>1.3644458591794547E-3</v>
      </c>
      <c r="C517">
        <f>(Prices!E517 - Prices!E516) / Prices!E516</f>
        <v>1.3735224259270259E-3</v>
      </c>
      <c r="D517">
        <f>(Prices!M517 - Prices!M516) / Prices!M516</f>
        <v>2.4243229621661515E-3</v>
      </c>
      <c r="E517">
        <f>(Prices!N517 - Prices!N516) / Prices!N516</f>
        <v>2.9885860339204516E-3</v>
      </c>
      <c r="F517">
        <f>(Prices!O517 - Prices!O516) / Prices!O516</f>
        <v>3.2276494881493976E-3</v>
      </c>
    </row>
    <row r="518" spans="1:6">
      <c r="A518" s="2">
        <v>44216</v>
      </c>
      <c r="B518">
        <f>(Prices!C518 - Prices!C517) / Prices!C517</f>
        <v>8.5105131975424681E-5</v>
      </c>
      <c r="C518">
        <f>(Prices!E518 - Prices!E517) / Prices!E517</f>
        <v>-1.1437091931466833E-4</v>
      </c>
      <c r="D518">
        <f>(Prices!M518 - Prices!M517) / Prices!M517</f>
        <v>1.7736232610083274E-3</v>
      </c>
      <c r="E518">
        <f>(Prices!N518 - Prices!N517) / Prices!N517</f>
        <v>6.8734433485092574E-4</v>
      </c>
      <c r="F518">
        <f>(Prices!O518 - Prices!O517) / Prices!O517</f>
        <v>9.8470975958063847E-4</v>
      </c>
    </row>
    <row r="519" spans="1:6">
      <c r="A519" s="2">
        <v>44217</v>
      </c>
      <c r="B519">
        <f>(Prices!C519 - Prices!C518) / Prices!C518</f>
        <v>-1.4475686198784736E-3</v>
      </c>
      <c r="C519">
        <f>(Prices!E519 - Prices!E518) / Prices!E518</f>
        <v>-1.371896927621339E-3</v>
      </c>
      <c r="D519">
        <f>(Prices!M519 - Prices!M518) / Prices!M518</f>
        <v>2.0924442284560038E-3</v>
      </c>
      <c r="E519">
        <f>(Prices!N519 - Prices!N518) / Prices!N518</f>
        <v>-6.6420390644443984E-3</v>
      </c>
      <c r="F519">
        <f>(Prices!O519 - Prices!O518) / Prices!O518</f>
        <v>-7.0184452911806984E-3</v>
      </c>
    </row>
    <row r="520" spans="1:6">
      <c r="A520" s="2">
        <v>44218</v>
      </c>
      <c r="B520">
        <f>(Prices!C520 - Prices!C519) / Prices!C519</f>
        <v>0</v>
      </c>
      <c r="C520">
        <f>(Prices!E520 - Prices!E519) / Prices!E519</f>
        <v>4.5796111277429728E-4</v>
      </c>
      <c r="D520">
        <f>(Prices!M520 - Prices!M519) / Prices!M519</f>
        <v>-1.927581884602693E-3</v>
      </c>
      <c r="E520">
        <f>(Prices!N520 - Prices!N519) / Prices!N519</f>
        <v>2.7668849693460989E-3</v>
      </c>
      <c r="F520">
        <f>(Prices!O520 - Prices!O519) / Prices!O519</f>
        <v>3.23693562550397E-3</v>
      </c>
    </row>
    <row r="521" spans="1:6">
      <c r="A521" s="2">
        <v>44221</v>
      </c>
      <c r="B521">
        <f>(Prices!C521 - Prices!C520) / Prices!C520</f>
        <v>2.5585246955564154E-3</v>
      </c>
      <c r="C521">
        <f>(Prices!E521 - Prices!E520) / Prices!E520</f>
        <v>2.2890624340685859E-3</v>
      </c>
      <c r="D521">
        <f>(Prices!M521 - Prices!M520) / Prices!M520</f>
        <v>2.7357749289743413E-3</v>
      </c>
      <c r="E521">
        <f>(Prices!N521 - Prices!N520) / Prices!N520</f>
        <v>1.1037206227747664E-2</v>
      </c>
      <c r="F521">
        <f>(Prices!O521 - Prices!O520) / Prices!O520</f>
        <v>1.1784883636229293E-2</v>
      </c>
    </row>
    <row r="522" spans="1:6">
      <c r="A522" s="2">
        <v>44222</v>
      </c>
      <c r="B522">
        <f>(Prices!C522 - Prices!C521) / Prices!C521</f>
        <v>-3.4039153232973151E-4</v>
      </c>
      <c r="C522">
        <f>(Prices!E522 - Prices!E521) / Prices!E521</f>
        <v>-1.1463301609406968E-4</v>
      </c>
      <c r="D522">
        <f>(Prices!M522 - Prices!M521) / Prices!M521</f>
        <v>-1.1233065477419368E-3</v>
      </c>
      <c r="E522">
        <f>(Prices!N522 - Prices!N521) / Prices!N521</f>
        <v>-1.1370526059486304E-3</v>
      </c>
      <c r="F522">
        <f>(Prices!O522 - Prices!O521) / Prices!O521</f>
        <v>-1.8863831816137032E-3</v>
      </c>
    </row>
    <row r="523" spans="1:6">
      <c r="A523" s="2">
        <v>44223</v>
      </c>
      <c r="B523">
        <f>(Prices!C523 - Prices!C522) / Prices!C522</f>
        <v>8.5183347175874625E-5</v>
      </c>
      <c r="C523">
        <f>(Prices!E523 - Prices!E522) / Prices!E522</f>
        <v>0</v>
      </c>
      <c r="D523">
        <f>(Prices!M523 - Prices!M522) / Prices!M522</f>
        <v>-1.6069605906561635E-4</v>
      </c>
      <c r="E523">
        <f>(Prices!N523 - Prices!N522) / Prices!N522</f>
        <v>2.7318302564223332E-3</v>
      </c>
      <c r="F523">
        <f>(Prices!O523 - Prices!O522) / Prices!O522</f>
        <v>2.5426174917887743E-3</v>
      </c>
    </row>
    <row r="524" spans="1:6">
      <c r="A524" s="2">
        <v>44224</v>
      </c>
      <c r="B524">
        <f>(Prices!C524 - Prices!C523) / Prices!C523</f>
        <v>-6.8058031804195298E-4</v>
      </c>
      <c r="C524">
        <f>(Prices!E524 - Prices!E523) / Prices!E523</f>
        <v>-7.9866775076615083E-4</v>
      </c>
      <c r="D524">
        <f>(Prices!M524 - Prices!M523) / Prices!M523</f>
        <v>1.2854724137606284E-3</v>
      </c>
      <c r="E524">
        <f>(Prices!N524 - Prices!N523) / Prices!N523</f>
        <v>-5.4492801613677984E-3</v>
      </c>
      <c r="F524">
        <f>(Prices!O524 - Prices!O523) / Prices!O523</f>
        <v>-5.5281637184985723E-3</v>
      </c>
    </row>
    <row r="525" spans="1:6">
      <c r="A525" s="2">
        <v>44225</v>
      </c>
      <c r="B525">
        <f>(Prices!C525 - Prices!C524) / Prices!C524</f>
        <v>-1.1072143242722883E-3</v>
      </c>
      <c r="C525">
        <f>(Prices!E525 - Prices!E524) / Prices!E524</f>
        <v>-8.0062612313579E-4</v>
      </c>
      <c r="D525">
        <f>(Prices!M525 - Prices!M524) / Prices!M524</f>
        <v>-8.0227545148223807E-4</v>
      </c>
      <c r="E525">
        <f>(Prices!N525 - Prices!N524) / Prices!N524</f>
        <v>-5.9363329032067575E-3</v>
      </c>
      <c r="F525">
        <f>(Prices!O525 - Prices!O524) / Prices!O524</f>
        <v>-6.0158535489612981E-3</v>
      </c>
    </row>
    <row r="526" spans="1:6">
      <c r="A526" s="2">
        <v>44228</v>
      </c>
      <c r="B526">
        <f>(Prices!C526 - Prices!C525) / Prices!C525</f>
        <v>9.5641942881099747E-4</v>
      </c>
      <c r="C526">
        <f>(Prices!E526 - Prices!E525) / Prices!E525</f>
        <v>3.3290460179640445E-4</v>
      </c>
      <c r="D526">
        <f>(Prices!M526 - Prices!M525) / Prices!M525</f>
        <v>-1.2850041677546953E-3</v>
      </c>
      <c r="E526">
        <f>(Prices!N526 - Prices!N525) / Prices!N525</f>
        <v>1.1272467455203084E-3</v>
      </c>
      <c r="F526">
        <f>(Prices!O526 - Prices!O525) / Prices!O525</f>
        <v>1.1591737910733213E-3</v>
      </c>
    </row>
    <row r="527" spans="1:6">
      <c r="A527" s="2">
        <v>44229</v>
      </c>
      <c r="B527">
        <f>(Prices!C527 - Prices!C526) / Prices!C526</f>
        <v>-1.5355774134367549E-3</v>
      </c>
      <c r="C527">
        <f>(Prices!E527 - Prices!E526) / Prices!E526</f>
        <v>-1.2600654636718881E-3</v>
      </c>
      <c r="D527">
        <f>(Prices!M527 - Prices!M526) / Prices!M526</f>
        <v>6.4348022458890096E-4</v>
      </c>
      <c r="E527">
        <f>(Prices!N527 - Prices!N526) / Prices!N526</f>
        <v>-5.9733213000585832E-3</v>
      </c>
      <c r="F527">
        <f>(Prices!O527 - Prices!O526) / Prices!O526</f>
        <v>-6.4475768672874779E-3</v>
      </c>
    </row>
    <row r="528" spans="1:6">
      <c r="A528" s="2">
        <v>44230</v>
      </c>
      <c r="B528">
        <f>(Prices!C528 - Prices!C527) / Prices!C527</f>
        <v>-1.1960489921120181E-3</v>
      </c>
      <c r="C528">
        <f>(Prices!E528 - Prices!E527) / Prices!E527</f>
        <v>-1.7202817588189995E-3</v>
      </c>
      <c r="D528">
        <f>(Prices!M528 - Prices!M527) / Prices!M527</f>
        <v>-1.6097473037328465E-4</v>
      </c>
      <c r="E528">
        <f>(Prices!N528 - Prices!N527) / Prices!N527</f>
        <v>-9.0124904518702424E-3</v>
      </c>
      <c r="F528">
        <f>(Prices!O528 - Prices!O527) / Prices!O527</f>
        <v>-8.8728641777879626E-3</v>
      </c>
    </row>
    <row r="529" spans="1:6">
      <c r="A529" s="2">
        <v>44231</v>
      </c>
      <c r="B529">
        <f>(Prices!C529 - Prices!C528) / Prices!C528</f>
        <v>-4.273263646537356E-4</v>
      </c>
      <c r="C529">
        <f>(Prices!E529 - Prices!E528) / Prices!E528</f>
        <v>2.2986125998205125E-4</v>
      </c>
      <c r="D529">
        <f>(Prices!M529 - Prices!M528) / Prices!M528</f>
        <v>-9.6426292775750897E-4</v>
      </c>
      <c r="E529">
        <f>(Prices!N529 - Prices!N528) / Prices!N528</f>
        <v>-2.5657688598352334E-3</v>
      </c>
      <c r="F529">
        <f>(Prices!O529 - Prices!O528) / Prices!O528</f>
        <v>-2.672292713190221E-3</v>
      </c>
    </row>
    <row r="530" spans="1:6">
      <c r="A530" s="2">
        <v>44232</v>
      </c>
      <c r="B530">
        <f>(Prices!C530 - Prices!C529) / Prices!C529</f>
        <v>-1.2837369402368627E-3</v>
      </c>
      <c r="C530">
        <f>(Prices!E530 - Prices!E529) / Prices!E529</f>
        <v>-1.3782394229037518E-3</v>
      </c>
      <c r="D530">
        <f>(Prices!M530 - Prices!M529) / Prices!M529</f>
        <v>-1.6115604420810519E-4</v>
      </c>
      <c r="E530">
        <f>(Prices!N530 - Prices!N529) / Prices!N529</f>
        <v>-8.1834324655824693E-3</v>
      </c>
      <c r="F530">
        <f>(Prices!O530 - Prices!O529) / Prices!O529</f>
        <v>-8.373327923842603E-3</v>
      </c>
    </row>
    <row r="531" spans="1:6">
      <c r="A531" s="2">
        <v>44235</v>
      </c>
      <c r="B531">
        <f>(Prices!C531 - Prices!C530) / Prices!C530</f>
        <v>1.0279765117434949E-3</v>
      </c>
      <c r="C531">
        <f>(Prices!E531 - Prices!E530) / Prices!E530</f>
        <v>1.1500159843449305E-3</v>
      </c>
      <c r="D531">
        <f>(Prices!M531 - Prices!M530) / Prices!M530</f>
        <v>1.1265312197144329E-3</v>
      </c>
      <c r="E531">
        <f>(Prices!N531 - Prices!N530) / Prices!N530</f>
        <v>4.2434911051228439E-3</v>
      </c>
      <c r="F531">
        <f>(Prices!O531 - Prices!O530) / Prices!O530</f>
        <v>4.3905838862504402E-3</v>
      </c>
    </row>
    <row r="532" spans="1:6">
      <c r="A532" s="2">
        <v>44236</v>
      </c>
      <c r="B532">
        <f>(Prices!C532 - Prices!C531) / Prices!C531</f>
        <v>4.2792150779028156E-4</v>
      </c>
      <c r="C532">
        <f>(Prices!E532 - Prices!E531) / Prices!E531</f>
        <v>-4.5911118682585237E-4</v>
      </c>
      <c r="D532">
        <f>(Prices!M532 - Prices!M531) / Prices!M531</f>
        <v>4.8232069830255408E-4</v>
      </c>
      <c r="E532">
        <f>(Prices!N532 - Prices!N531) / Prices!N531</f>
        <v>4.6933295311423205E-4</v>
      </c>
      <c r="F532">
        <f>(Prices!O532 - Prices!O531) / Prices!O531</f>
        <v>7.3965397021234064E-4</v>
      </c>
    </row>
    <row r="533" spans="1:6">
      <c r="A533" s="2">
        <v>44237</v>
      </c>
      <c r="B533">
        <f>(Prices!C533 - Prices!C532) / Prices!C532</f>
        <v>9.4105487201147223E-4</v>
      </c>
      <c r="C533">
        <f>(Prices!E533 - Prices!E532) / Prices!E532</f>
        <v>1.6089523970679227E-3</v>
      </c>
      <c r="D533">
        <f>(Prices!M533 - Prices!M532) / Prices!M532</f>
        <v>8.033289807699729E-4</v>
      </c>
      <c r="E533">
        <f>(Prices!N533 - Prices!N532) / Prices!N532</f>
        <v>6.1009664473410741E-3</v>
      </c>
      <c r="F533">
        <f>(Prices!O533 - Prices!O532) / Prices!O532</f>
        <v>6.6535827506977096E-3</v>
      </c>
    </row>
    <row r="534" spans="1:6">
      <c r="A534" s="2">
        <v>44238</v>
      </c>
      <c r="B534">
        <f>(Prices!C534 - Prices!C533) / Prices!C533</f>
        <v>-1.1967380749331408E-3</v>
      </c>
      <c r="C534">
        <f>(Prices!E534 - Prices!E533) / Prices!E533</f>
        <v>-1.0326795709377692E-3</v>
      </c>
      <c r="D534">
        <f>(Prices!M534 - Prices!M533) / Prices!M533</f>
        <v>-1.2843853739728688E-3</v>
      </c>
      <c r="E534">
        <f>(Prices!N534 - Prices!N533) / Prices!N533</f>
        <v>-5.1310199891607938E-3</v>
      </c>
      <c r="F534">
        <f>(Prices!O534 - Prices!O533) / Prices!O533</f>
        <v>-5.4741789445582082E-3</v>
      </c>
    </row>
    <row r="535" spans="1:6">
      <c r="A535" s="2">
        <v>44239</v>
      </c>
      <c r="B535">
        <f>(Prices!C535 - Prices!C534) / Prices!C534</f>
        <v>-2.3104415564312929E-3</v>
      </c>
      <c r="C535">
        <f>(Prices!E535 - Prices!E534) / Prices!E534</f>
        <v>-2.641469874885732E-3</v>
      </c>
      <c r="D535">
        <f>(Prices!M535 - Prices!M534) / Prices!M534</f>
        <v>-1.4466593198294137E-3</v>
      </c>
      <c r="E535">
        <f>(Prices!N535 - Prices!N534) / Prices!N534</f>
        <v>-1.1251999769774732E-2</v>
      </c>
      <c r="F535">
        <f>(Prices!O535 - Prices!O534) / Prices!O534</f>
        <v>-1.2419398261430974E-2</v>
      </c>
    </row>
    <row r="536" spans="1:6">
      <c r="A536" s="2">
        <v>44243</v>
      </c>
      <c r="B536">
        <f>(Prices!C536 - Prices!C535) / Prices!C535</f>
        <v>-4.717988612493315E-3</v>
      </c>
      <c r="C536">
        <f>(Prices!E536 - Prices!E535) / Prices!E535</f>
        <v>-4.7215377526387365E-3</v>
      </c>
      <c r="D536">
        <f>(Prices!M536 - Prices!M535) / Prices!M535</f>
        <v>-4.8294365947883083E-3</v>
      </c>
      <c r="E536">
        <f>(Prices!N536 - Prices!N535) / Prices!N535</f>
        <v>-1.4224717975147455E-2</v>
      </c>
      <c r="F536">
        <f>(Prices!O536 - Prices!O535) / Prices!O535</f>
        <v>-1.5227313521869412E-2</v>
      </c>
    </row>
    <row r="537" spans="1:6">
      <c r="A537" s="2">
        <v>44244</v>
      </c>
      <c r="B537">
        <f>(Prices!C537 - Prices!C536) / Prices!C536</f>
        <v>1.9825595076263646E-3</v>
      </c>
      <c r="C537">
        <f>(Prices!E537 - Prices!E536) / Prices!E536</f>
        <v>2.0827012942654845E-3</v>
      </c>
      <c r="D537">
        <f>(Prices!M537 - Prices!M536) / Prices!M536</f>
        <v>-3.2349949212817078E-4</v>
      </c>
      <c r="E537">
        <f>(Prices!N537 - Prices!N536) / Prices!N536</f>
        <v>5.291124504377737E-3</v>
      </c>
      <c r="F537">
        <f>(Prices!O537 - Prices!O536) / Prices!O536</f>
        <v>6.3507827196062194E-3</v>
      </c>
    </row>
    <row r="538" spans="1:6">
      <c r="A538" s="2">
        <v>44245</v>
      </c>
      <c r="B538">
        <f>(Prices!C538 - Prices!C537) / Prices!C537</f>
        <v>-5.161297579545452E-4</v>
      </c>
      <c r="C538">
        <f>(Prices!E538 - Prices!E537) / Prices!E537</f>
        <v>-5.772290119234252E-4</v>
      </c>
      <c r="D538">
        <f>(Prices!M538 - Prices!M537) / Prices!M537</f>
        <v>-4.2068543128962101E-3</v>
      </c>
      <c r="E538">
        <f>(Prices!N538 - Prices!N537) / Prices!N537</f>
        <v>-3.1099533910635053E-3</v>
      </c>
      <c r="F538">
        <f>(Prices!O538 - Prices!O537) / Prices!O537</f>
        <v>-4.0468392469621226E-3</v>
      </c>
    </row>
    <row r="539" spans="1:6">
      <c r="A539" s="2">
        <v>44246</v>
      </c>
      <c r="B539">
        <f>(Prices!C539 - Prices!C538) / Prices!C538</f>
        <v>-3.0983777126677194E-3</v>
      </c>
      <c r="C539">
        <f>(Prices!E539 - Prices!E538) / Prices!E538</f>
        <v>-3.4662966824082139E-3</v>
      </c>
      <c r="D539">
        <f>(Prices!M539 - Prices!M538) / Prices!M538</f>
        <v>-4.0627914612511836E-3</v>
      </c>
      <c r="E539">
        <f>(Prices!N539 - Prices!N538) / Prices!N538</f>
        <v>-1.2958642243466736E-2</v>
      </c>
      <c r="F539">
        <f>(Prices!O539 - Prices!O538) / Prices!O538</f>
        <v>-1.3291856175640451E-2</v>
      </c>
    </row>
    <row r="540" spans="1:6">
      <c r="A540" s="2">
        <v>44249</v>
      </c>
      <c r="B540">
        <f>(Prices!C540 - Prices!C539) / Prices!C539</f>
        <v>-3.107244717718163E-3</v>
      </c>
      <c r="C540">
        <f>(Prices!E540 - Prices!E539) / Prices!E539</f>
        <v>-2.7823744491706865E-3</v>
      </c>
      <c r="D540">
        <f>(Prices!M540 - Prices!M539) / Prices!M539</f>
        <v>6.5282441251387363E-4</v>
      </c>
      <c r="E540">
        <f>(Prices!N540 - Prices!N539) / Prices!N539</f>
        <v>-7.0514111782353358E-3</v>
      </c>
      <c r="F540">
        <f>(Prices!O540 - Prices!O539) / Prices!O539</f>
        <v>-7.6080993156434273E-3</v>
      </c>
    </row>
    <row r="541" spans="1:6">
      <c r="A541" s="2">
        <v>44250</v>
      </c>
      <c r="B541">
        <f>(Prices!C541 - Prices!C540) / Prices!C540</f>
        <v>2.5969313820181709E-4</v>
      </c>
      <c r="C541">
        <f>(Prices!E541 - Prices!E540) / Prices!E540</f>
        <v>-2.3222788939393987E-4</v>
      </c>
      <c r="D541">
        <f>(Prices!M541 - Prices!M540) / Prices!M540</f>
        <v>0</v>
      </c>
      <c r="E541">
        <f>(Prices!N541 - Prices!N540) / Prices!N540</f>
        <v>-2.6931725054618739E-3</v>
      </c>
      <c r="F541">
        <f>(Prices!O541 - Prices!O540) / Prices!O540</f>
        <v>-2.883771196498307E-3</v>
      </c>
    </row>
    <row r="542" spans="1:6">
      <c r="A542" s="2">
        <v>44251</v>
      </c>
      <c r="B542">
        <f>(Prices!C542 - Prices!C541) / Prices!C541</f>
        <v>-3.4637160823749406E-4</v>
      </c>
      <c r="C542">
        <f>(Prices!E542 - Prices!E541) / Prices!E541</f>
        <v>-5.8132344739657141E-4</v>
      </c>
      <c r="D542">
        <f>(Prices!M542 - Prices!M541) / Prices!M541</f>
        <v>-1.1413326896110901E-3</v>
      </c>
      <c r="E542">
        <f>(Prices!N542 - Prices!N541) / Prices!N541</f>
        <v>-6.1382477105842749E-3</v>
      </c>
      <c r="F542">
        <f>(Prices!O542 - Prices!O541) / Prices!O541</f>
        <v>-6.5596767332568463E-3</v>
      </c>
    </row>
    <row r="543" spans="1:6">
      <c r="A543" s="2">
        <v>44252</v>
      </c>
      <c r="B543">
        <f>(Prices!C543 - Prices!C542) / Prices!C542</f>
        <v>-9.1798853960591321E-3</v>
      </c>
      <c r="C543">
        <f>(Prices!E543 - Prices!E542) / Prices!E542</f>
        <v>-8.7261621698495155E-3</v>
      </c>
      <c r="D543">
        <f>(Prices!M543 - Prices!M542) / Prices!M542</f>
        <v>-1.2079742751827518E-2</v>
      </c>
      <c r="E543">
        <f>(Prices!N543 - Prices!N542) / Prices!N542</f>
        <v>-1.7539114317723582E-2</v>
      </c>
      <c r="F543">
        <f>(Prices!O543 - Prices!O542) / Prices!O542</f>
        <v>-1.6331061699347643E-2</v>
      </c>
    </row>
    <row r="544" spans="1:6">
      <c r="A544" s="2">
        <v>44253</v>
      </c>
      <c r="B544">
        <f>(Prices!C544 - Prices!C543) / Prices!C543</f>
        <v>8.1284054514872486E-3</v>
      </c>
      <c r="C544">
        <f>(Prices!E544 - Prices!E543) / Prices!E543</f>
        <v>8.6858510487998301E-3</v>
      </c>
      <c r="D544">
        <f>(Prices!M544 - Prices!M543) / Prices!M543</f>
        <v>1.2227447168130092E-2</v>
      </c>
      <c r="E544">
        <f>(Prices!N544 - Prices!N543) / Prices!N543</f>
        <v>3.2436427455792213E-2</v>
      </c>
      <c r="F544">
        <f>(Prices!O544 - Prices!O543) / Prices!O543</f>
        <v>3.3059651322552418E-2</v>
      </c>
    </row>
    <row r="545" spans="1:6">
      <c r="A545" s="2">
        <v>44256</v>
      </c>
      <c r="B545">
        <f>(Prices!C545 - Prices!C544) / Prices!C544</f>
        <v>-5.2101284406593494E-4</v>
      </c>
      <c r="C545">
        <f>(Prices!E545 - Prices!E544) / Prices!E544</f>
        <v>-1.2939241097407836E-3</v>
      </c>
      <c r="D545">
        <f>(Prices!M545 - Prices!M544) / Prices!M544</f>
        <v>-2.7749970924830286E-3</v>
      </c>
      <c r="E545">
        <f>(Prices!N545 - Prices!N544) / Prices!N544</f>
        <v>-1.287606138051018E-2</v>
      </c>
      <c r="F545">
        <f>(Prices!O545 - Prices!O544) / Prices!O544</f>
        <v>-1.3207621539054141E-2</v>
      </c>
    </row>
    <row r="546" spans="1:6">
      <c r="A546" s="2">
        <v>44257</v>
      </c>
      <c r="B546">
        <f>(Prices!C546 - Prices!C545) / Prices!C545</f>
        <v>1.7383812818952342E-4</v>
      </c>
      <c r="C546">
        <f>(Prices!E546 - Prices!E545) / Prices!E545</f>
        <v>-1.1637254178508038E-4</v>
      </c>
      <c r="D546">
        <f>(Prices!M546 - Prices!M545) / Prices!M545</f>
        <v>3.6010933856211657E-3</v>
      </c>
      <c r="E546">
        <f>(Prices!N546 - Prices!N545) / Prices!N545</f>
        <v>2.4746528831020643E-4</v>
      </c>
      <c r="F546">
        <f>(Prices!O546 - Prices!O545) / Prices!O545</f>
        <v>7.0862992619386643E-5</v>
      </c>
    </row>
    <row r="547" spans="1:6">
      <c r="A547" s="2">
        <v>44258</v>
      </c>
      <c r="B547">
        <f>(Prices!C547 - Prices!C546) / Prices!C546</f>
        <v>-3.648586760802913E-3</v>
      </c>
      <c r="C547">
        <f>(Prices!E547 - Prices!E546) / Prices!E546</f>
        <v>-3.1511067634579937E-3</v>
      </c>
      <c r="D547">
        <f>(Prices!M547 - Prices!M546) / Prices!M546</f>
        <v>-2.1201228878649663E-3</v>
      </c>
      <c r="E547">
        <f>(Prices!N547 - Prices!N546) / Prices!N546</f>
        <v>-1.037300954175817E-2</v>
      </c>
      <c r="F547">
        <f>(Prices!O547 - Prices!O546) / Prices!O546</f>
        <v>-1.0845686418457415E-2</v>
      </c>
    </row>
    <row r="548" spans="1:6">
      <c r="A548" s="2">
        <v>44259</v>
      </c>
      <c r="B548">
        <f>(Prices!C548 - Prices!C547) / Prices!C547</f>
        <v>-2.8773325206952732E-3</v>
      </c>
      <c r="C548">
        <f>(Prices!E548 - Prices!E547) / Prices!E547</f>
        <v>-3.1606528684049806E-3</v>
      </c>
      <c r="D548">
        <f>(Prices!M548 - Prices!M547) / Prices!M547</f>
        <v>-4.413504637635594E-3</v>
      </c>
      <c r="E548">
        <f>(Prices!N548 - Prices!N547) / Prices!N547</f>
        <v>-6.7380853992508715E-3</v>
      </c>
      <c r="F548">
        <f>(Prices!O548 - Prices!O547) / Prices!O547</f>
        <v>-6.4503943300375718E-3</v>
      </c>
    </row>
    <row r="549" spans="1:6">
      <c r="A549" s="2">
        <v>44260</v>
      </c>
      <c r="B549">
        <f>(Prices!C549 - Prices!C548) / Prices!C548</f>
        <v>-6.9955967620468859E-4</v>
      </c>
      <c r="C549">
        <f>(Prices!E549 - Prices!E548) / Prices!E548</f>
        <v>-5.875972359525878E-4</v>
      </c>
      <c r="D549">
        <f>(Prices!M549 - Prices!M548) / Prices!M548</f>
        <v>1.3134850461388207E-3</v>
      </c>
      <c r="E549">
        <f>(Prices!N549 - Prices!N548) / Prices!N548</f>
        <v>1.7586214119510492E-3</v>
      </c>
      <c r="F549">
        <f>(Prices!O549 - Prices!O548) / Prices!O548</f>
        <v>1.9481117735798334E-3</v>
      </c>
    </row>
    <row r="550" spans="1:6">
      <c r="A550" s="2">
        <v>44263</v>
      </c>
      <c r="B550">
        <f>(Prices!C550 - Prices!C549) / Prices!C549</f>
        <v>-3.9375366659462133E-3</v>
      </c>
      <c r="C550">
        <f>(Prices!E550 - Prices!E549) / Prices!E549</f>
        <v>-4.5828099456717624E-3</v>
      </c>
      <c r="D550">
        <f>(Prices!M550 - Prices!M549) / Prices!M549</f>
        <v>-5.5746413461844335E-3</v>
      </c>
      <c r="E550">
        <f>(Prices!N550 - Prices!N549) / Prices!N549</f>
        <v>-7.7750006784565355E-3</v>
      </c>
      <c r="F550">
        <f>(Prices!O550 - Prices!O549) / Prices!O549</f>
        <v>-7.7749251598981835E-3</v>
      </c>
    </row>
    <row r="551" spans="1:6">
      <c r="A551" s="2">
        <v>44264</v>
      </c>
      <c r="B551">
        <f>(Prices!C551 - Prices!C550) / Prices!C550</f>
        <v>3.7774948290386001E-3</v>
      </c>
      <c r="C551">
        <f>(Prices!E551 - Prices!E550) / Prices!E550</f>
        <v>3.3052953420241453E-3</v>
      </c>
      <c r="D551">
        <f>(Prices!M551 - Prices!M550) / Prices!M550</f>
        <v>5.6058921845386139E-3</v>
      </c>
      <c r="E551">
        <f>(Prices!N551 - Prices!N550) / Prices!N550</f>
        <v>1.3144916916551813E-2</v>
      </c>
      <c r="F551">
        <f>(Prices!O551 - Prices!O550) / Prices!O550</f>
        <v>1.385757193775004E-2</v>
      </c>
    </row>
    <row r="552" spans="1:6">
      <c r="A552" s="2">
        <v>44265</v>
      </c>
      <c r="B552">
        <f>(Prices!C552 - Prices!C551) / Prices!C551</f>
        <v>1.6629950556393059E-3</v>
      </c>
      <c r="C552">
        <f>(Prices!E552 - Prices!E551) / Prices!E551</f>
        <v>1.8830389866917947E-3</v>
      </c>
      <c r="D552">
        <f>(Prices!M552 - Prices!M551) / Prices!M551</f>
        <v>5.2467394335598203E-3</v>
      </c>
      <c r="E552">
        <f>(Prices!N552 - Prices!N551) / Prices!N551</f>
        <v>1.4968426787254944E-3</v>
      </c>
      <c r="F552">
        <f>(Prices!O552 - Prices!O551) / Prices!O551</f>
        <v>2.0036712740829432E-3</v>
      </c>
    </row>
    <row r="553" spans="1:6">
      <c r="A553" s="2">
        <v>44266</v>
      </c>
      <c r="B553">
        <f>(Prices!C553 - Prices!C552) / Prices!C552</f>
        <v>-8.7867542608435875E-5</v>
      </c>
      <c r="C553">
        <f>(Prices!E553 - Prices!E552) / Prices!E552</f>
        <v>1.1785230453784421E-4</v>
      </c>
      <c r="D553">
        <f>(Prices!M553 - Prices!M552) / Prices!M552</f>
        <v>3.2626728110613385E-4</v>
      </c>
      <c r="E553">
        <f>(Prices!N553 - Prices!N552) / Prices!N552</f>
        <v>-5.9790848029806542E-3</v>
      </c>
      <c r="F553">
        <f>(Prices!O553 - Prices!O552) / Prices!O552</f>
        <v>-7.2131212987034884E-3</v>
      </c>
    </row>
    <row r="554" spans="1:6">
      <c r="A554" s="2">
        <v>44267</v>
      </c>
      <c r="B554">
        <f>(Prices!C554 - Prices!C553) / Prices!C553</f>
        <v>-5.6793628950860308E-3</v>
      </c>
      <c r="C554">
        <f>(Prices!E554 - Prices!E553) / Prices!E553</f>
        <v>-5.9889581347041835E-3</v>
      </c>
      <c r="D554">
        <f>(Prices!M554 - Prices!M553) / Prices!M553</f>
        <v>-6.8483032571248527E-3</v>
      </c>
      <c r="E554">
        <f>(Prices!N554 - Prices!N553) / Prices!N553</f>
        <v>-2.030104142528728E-2</v>
      </c>
      <c r="F554">
        <f>(Prices!O554 - Prices!O553) / Prices!O553</f>
        <v>-2.1221705262752372E-2</v>
      </c>
    </row>
    <row r="555" spans="1:6">
      <c r="A555" s="2">
        <v>44270</v>
      </c>
      <c r="B555">
        <f>(Prices!C555 - Prices!C554) / Prices!C554</f>
        <v>1.0544018972877196E-3</v>
      </c>
      <c r="C555">
        <f>(Prices!E555 - Prices!E554) / Prices!E554</f>
        <v>1.1810894273453173E-3</v>
      </c>
      <c r="D555">
        <f>(Prices!M555 - Prices!M554) / Prices!M554</f>
        <v>2.7910977410685722E-3</v>
      </c>
      <c r="E555">
        <f>(Prices!N555 - Prices!N554) / Prices!N554</f>
        <v>4.8605228686545961E-3</v>
      </c>
      <c r="F555">
        <f>(Prices!O555 - Prices!O554) / Prices!O554</f>
        <v>5.8797253493905761E-3</v>
      </c>
    </row>
    <row r="556" spans="1:6">
      <c r="A556" s="2">
        <v>44271</v>
      </c>
      <c r="B556">
        <f>(Prices!C556 - Prices!C555) / Prices!C555</f>
        <v>-3.5120035790685208E-4</v>
      </c>
      <c r="C556">
        <f>(Prices!E556 - Prices!E555) / Prices!E555</f>
        <v>-1.1799051184890191E-4</v>
      </c>
      <c r="D556">
        <f>(Prices!M556 - Prices!M555) / Prices!M555</f>
        <v>1.9646666831646658E-3</v>
      </c>
      <c r="E556">
        <f>(Prices!N556 - Prices!N555) / Prices!N555</f>
        <v>-2.8001973820796174E-3</v>
      </c>
      <c r="F556">
        <f>(Prices!O556 - Prices!O555) / Prices!O555</f>
        <v>-4.0184385362179885E-3</v>
      </c>
    </row>
    <row r="557" spans="1:6">
      <c r="A557" s="2">
        <v>44272</v>
      </c>
      <c r="B557">
        <f>(Prices!C557 - Prices!C556) / Prices!C556</f>
        <v>-8.7695364277401815E-5</v>
      </c>
      <c r="C557">
        <f>(Prices!E557 - Prices!E556) / Prices!E556</f>
        <v>-3.5432686935905612E-4</v>
      </c>
      <c r="D557">
        <f>(Prices!M557 - Prices!M556) / Prices!M556</f>
        <v>-8.1690338295871997E-4</v>
      </c>
      <c r="E557">
        <f>(Prices!N557 - Prices!N556) / Prices!N556</f>
        <v>-7.4040463286963653E-3</v>
      </c>
      <c r="F557">
        <f>(Prices!O557 - Prices!O556) / Prices!O556</f>
        <v>-7.4829706308761042E-3</v>
      </c>
    </row>
    <row r="558" spans="1:6">
      <c r="A558" s="2">
        <v>44273</v>
      </c>
      <c r="B558">
        <f>(Prices!C558 - Prices!C557) / Prices!C557</f>
        <v>-3.864512725078038E-3</v>
      </c>
      <c r="C558">
        <f>(Prices!E558 - Prices!E557) / Prices!E557</f>
        <v>-4.131410061033786E-3</v>
      </c>
      <c r="D558">
        <f>(Prices!M558 - Prices!M557) / Prices!M557</f>
        <v>-6.8684610470456557E-3</v>
      </c>
      <c r="E558">
        <f>(Prices!N558 - Prices!N557) / Prices!N557</f>
        <v>-9.7730977941643191E-3</v>
      </c>
      <c r="F558">
        <f>(Prices!O558 - Prices!O557) / Prices!O557</f>
        <v>-1.0126489835514488E-2</v>
      </c>
    </row>
    <row r="559" spans="1:6">
      <c r="A559" s="2">
        <v>44274</v>
      </c>
      <c r="B559">
        <f>(Prices!C559 - Prices!C558) / Prices!C558</f>
        <v>7.9332302013407157E-4</v>
      </c>
      <c r="C559">
        <f>(Prices!E559 - Prices!E558) / Prices!E558</f>
        <v>8.2985687278768708E-4</v>
      </c>
      <c r="D559">
        <f>(Prices!M559 - Prices!M558) / Prices!M558</f>
        <v>1.8112202766107537E-3</v>
      </c>
      <c r="E559">
        <f>(Prices!N559 - Prices!N558) / Prices!N558</f>
        <v>5.9735864347309833E-3</v>
      </c>
      <c r="F559">
        <f>(Prices!O559 - Prices!O558) / Prices!O558</f>
        <v>6.1976041735208268E-3</v>
      </c>
    </row>
    <row r="560" spans="1:6">
      <c r="A560" s="2">
        <v>44277</v>
      </c>
      <c r="B560">
        <f>(Prices!C560 - Prices!C559) / Prices!C559</f>
        <v>1.9385257909261388E-3</v>
      </c>
      <c r="C560">
        <f>(Prices!E560 - Prices!E559) / Prices!E559</f>
        <v>2.8422949092351819E-3</v>
      </c>
      <c r="D560">
        <f>(Prices!M560 - Prices!M559) / Prices!M559</f>
        <v>4.1093052121762199E-3</v>
      </c>
      <c r="E560">
        <f>(Prices!N560 - Prices!N559) / Prices!N559</f>
        <v>1.0327668559249891E-2</v>
      </c>
      <c r="F560">
        <f>(Prices!O560 - Prices!O559) / Prices!O559</f>
        <v>1.1205810322305393E-2</v>
      </c>
    </row>
    <row r="561" spans="1:6">
      <c r="A561" s="2">
        <v>44278</v>
      </c>
      <c r="B561">
        <f>(Prices!C561 - Prices!C560) / Prices!C560</f>
        <v>2.5498636644350255E-3</v>
      </c>
      <c r="C561">
        <f>(Prices!E561 - Prices!E560) / Prices!E560</f>
        <v>2.2440429092135472E-3</v>
      </c>
      <c r="D561">
        <f>(Prices!M561 - Prices!M560) / Prices!M560</f>
        <v>2.4551998484268001E-3</v>
      </c>
      <c r="E561">
        <f>(Prices!N561 - Prices!N560) / Prices!N560</f>
        <v>8.9452566250816084E-3</v>
      </c>
      <c r="F561">
        <f>(Prices!O561 - Prices!O560) / Prices!O560</f>
        <v>9.0272445219774962E-3</v>
      </c>
    </row>
    <row r="562" spans="1:6">
      <c r="A562" s="2">
        <v>44279</v>
      </c>
      <c r="B562">
        <f>(Prices!C562 - Prices!C561) / Prices!C561</f>
        <v>1.227744471939126E-3</v>
      </c>
      <c r="C562">
        <f>(Prices!E562 - Prices!E561) / Prices!E561</f>
        <v>1.5316798358080965E-3</v>
      </c>
      <c r="D562">
        <f>(Prices!M562 - Prices!M561) / Prices!M561</f>
        <v>2.6130449713168556E-3</v>
      </c>
      <c r="E562">
        <f>(Prices!N562 - Prices!N561) / Prices!N561</f>
        <v>5.3185132469180229E-3</v>
      </c>
      <c r="F562">
        <f>(Prices!O562 - Prices!O561) / Prices!O561</f>
        <v>5.3819639338758621E-3</v>
      </c>
    </row>
    <row r="563" spans="1:6">
      <c r="A563" s="2">
        <v>44280</v>
      </c>
      <c r="B563">
        <f>(Prices!C563 - Prices!C562) / Prices!C562</f>
        <v>-5.2553098449857464E-4</v>
      </c>
      <c r="C563">
        <f>(Prices!E563 - Prices!E562) / Prices!E562</f>
        <v>-7.0531893640655638E-4</v>
      </c>
      <c r="D563">
        <f>(Prices!M563 - Prices!M562) / Prices!M562</f>
        <v>-6.5180794067602309E-4</v>
      </c>
      <c r="E563">
        <f>(Prices!N563 - Prices!N562) / Prices!N562</f>
        <v>-7.0544309569079587E-3</v>
      </c>
      <c r="F563">
        <f>(Prices!O563 - Prices!O562) / Prices!O562</f>
        <v>-7.8853601440047605E-3</v>
      </c>
    </row>
    <row r="564" spans="1:6">
      <c r="A564" s="2">
        <v>44281</v>
      </c>
      <c r="B564">
        <f>(Prices!C564 - Prices!C563) / Prices!C563</f>
        <v>-1.6652497727764018E-3</v>
      </c>
      <c r="C564">
        <f>(Prices!E564 - Prices!E563) / Prices!E563</f>
        <v>-1.7665233654235927E-3</v>
      </c>
      <c r="D564">
        <f>(Prices!M564 - Prices!M563) / Prices!M563</f>
        <v>0</v>
      </c>
      <c r="E564">
        <f>(Prices!N564 - Prices!N563) / Prices!N563</f>
        <v>-4.0597425776642375E-3</v>
      </c>
      <c r="F564">
        <f>(Prices!O564 - Prices!O563) / Prices!O563</f>
        <v>-3.5000138248107303E-3</v>
      </c>
    </row>
    <row r="565" spans="1:6">
      <c r="A565" s="2">
        <v>44284</v>
      </c>
      <c r="B565">
        <f>(Prices!C565 - Prices!C564) / Prices!C564</f>
        <v>-1.6680274551170201E-3</v>
      </c>
      <c r="C565">
        <f>(Prices!E565 - Prices!E564) / Prices!E564</f>
        <v>-1.2975409822364341E-3</v>
      </c>
      <c r="D565">
        <f>(Prices!M565 - Prices!M564) / Prices!M564</f>
        <v>-2.4445502124304467E-3</v>
      </c>
      <c r="E565">
        <f>(Prices!N565 - Prices!N564) / Prices!N564</f>
        <v>-7.8978143373601185E-3</v>
      </c>
      <c r="F565">
        <f>(Prices!O565 - Prices!O564) / Prices!O564</f>
        <v>-8.4882216732369287E-3</v>
      </c>
    </row>
    <row r="566" spans="1:6">
      <c r="A566" s="2">
        <v>44285</v>
      </c>
      <c r="B566">
        <f>(Prices!C566 - Prices!C565) / Prices!C565</f>
        <v>7.9138533391232761E-4</v>
      </c>
      <c r="C566">
        <f>(Prices!E566 - Prices!E565) / Prices!E565</f>
        <v>1.06344118101179E-3</v>
      </c>
      <c r="D566">
        <f>(Prices!M566 - Prices!M565) / Prices!M565</f>
        <v>-1.4702936371487427E-3</v>
      </c>
      <c r="E566">
        <f>(Prices!N566 - Prices!N565) / Prices!N565</f>
        <v>4.6219923796968964E-3</v>
      </c>
      <c r="F566">
        <f>(Prices!O566 - Prices!O565) / Prices!O565</f>
        <v>5.2400222928242462E-3</v>
      </c>
    </row>
    <row r="567" spans="1:6">
      <c r="A567" s="2">
        <v>44286</v>
      </c>
      <c r="B567">
        <f>(Prices!C567 - Prices!C566) / Prices!C566</f>
        <v>1.7594826036001959E-4</v>
      </c>
      <c r="C567">
        <f>(Prices!E567 - Prices!E566) / Prices!E566</f>
        <v>-4.7232420500626038E-4</v>
      </c>
      <c r="D567">
        <f>(Prices!M567 - Prices!M566) / Prices!M566</f>
        <v>6.5471709102818301E-4</v>
      </c>
      <c r="E567">
        <f>(Prices!N567 - Prices!N566) / Prices!N566</f>
        <v>-3.5784950234443781E-3</v>
      </c>
      <c r="F567">
        <f>(Prices!O567 - Prices!O566) / Prices!O566</f>
        <v>-5.5798346477500243E-3</v>
      </c>
    </row>
    <row r="568" spans="1:6">
      <c r="A568" s="2">
        <v>44287</v>
      </c>
      <c r="B568">
        <f>(Prices!C568 - Prices!C567) / Prices!C567</f>
        <v>3.3609505424375321E-3</v>
      </c>
      <c r="C568">
        <f>(Prices!E568 - Prices!E567) / Prices!E567</f>
        <v>3.2178177970132913E-3</v>
      </c>
      <c r="D568">
        <f>(Prices!M568 - Prices!M567) / Prices!M567</f>
        <v>2.521837213151989E-3</v>
      </c>
      <c r="E568">
        <f>(Prices!N568 - Prices!N567) / Prices!N567</f>
        <v>1.4079503124809234E-2</v>
      </c>
      <c r="F568">
        <f>(Prices!O568 - Prices!O567) / Prices!O567</f>
        <v>1.6597054731028651E-2</v>
      </c>
    </row>
    <row r="569" spans="1:6">
      <c r="A569" s="2">
        <v>44291</v>
      </c>
      <c r="B569">
        <f>(Prices!C569 - Prices!C568) / Prices!C568</f>
        <v>-2.0169675833903019E-3</v>
      </c>
      <c r="C569">
        <f>(Prices!E569 - Prices!E568) / Prices!E568</f>
        <v>-1.5329372568051315E-3</v>
      </c>
      <c r="D569">
        <f>(Prices!M569 - Prices!M568) / Prices!M568</f>
        <v>-3.103778355173825E-3</v>
      </c>
      <c r="E569">
        <f>(Prices!N569 - Prices!N568) / Prices!N568</f>
        <v>-4.560548679339008E-3</v>
      </c>
      <c r="F569">
        <f>(Prices!O569 - Prices!O568) / Prices!O568</f>
        <v>-4.3635400350582722E-3</v>
      </c>
    </row>
    <row r="570" spans="1:6">
      <c r="A570" s="2">
        <v>44292</v>
      </c>
      <c r="B570">
        <f>(Prices!C570 - Prices!C569) / Prices!C569</f>
        <v>3.5143442345414015E-3</v>
      </c>
      <c r="C570">
        <f>(Prices!E570 - Prices!E569) / Prices!E569</f>
        <v>3.5431713638109947E-3</v>
      </c>
      <c r="D570">
        <f>(Prices!M570 - Prices!M569) / Prices!M569</f>
        <v>1.1471831957035625E-3</v>
      </c>
      <c r="E570">
        <f>(Prices!N570 - Prices!N569) / Prices!N569</f>
        <v>6.8717694197695904E-3</v>
      </c>
      <c r="F570">
        <f>(Prices!O570 - Prices!O569) / Prices!O569</f>
        <v>6.7932817201826192E-3</v>
      </c>
    </row>
    <row r="571" spans="1:6">
      <c r="A571" s="2">
        <v>44293</v>
      </c>
      <c r="B571">
        <f>(Prices!C571 - Prices!C570) / Prices!C570</f>
        <v>-1.5756042476994868E-3</v>
      </c>
      <c r="C571">
        <f>(Prices!E571 - Prices!E570) / Prices!E570</f>
        <v>-1.1769912102666666E-3</v>
      </c>
      <c r="D571">
        <f>(Prices!M571 - Prices!M570) / Prices!M570</f>
        <v>4.9078976599469166E-4</v>
      </c>
      <c r="E571">
        <f>(Prices!N571 - Prices!N570) / Prices!N570</f>
        <v>-6.3194074307545839E-3</v>
      </c>
      <c r="F571">
        <f>(Prices!O571 - Prices!O570) / Prices!O570</f>
        <v>-6.9648959031675594E-3</v>
      </c>
    </row>
    <row r="572" spans="1:6">
      <c r="A572" s="2">
        <v>44294</v>
      </c>
      <c r="B572">
        <f>(Prices!C572 - Prices!C571) / Prices!C571</f>
        <v>2.4551167215509564E-3</v>
      </c>
      <c r="C572">
        <f>(Prices!E572 - Prices!E571) / Prices!E571</f>
        <v>2.2386790002955057E-3</v>
      </c>
      <c r="D572">
        <f>(Prices!M572 - Prices!M571) / Prices!M571</f>
        <v>1.7990642650733851E-3</v>
      </c>
      <c r="E572">
        <f>(Prices!N572 - Prices!N571) / Prices!N571</f>
        <v>7.8861922868885461E-3</v>
      </c>
      <c r="F572">
        <f>(Prices!O572 - Prices!O571) / Prices!O571</f>
        <v>8.2553277817685525E-3</v>
      </c>
    </row>
    <row r="573" spans="1:6">
      <c r="A573" s="2">
        <v>44295</v>
      </c>
      <c r="B573">
        <f>(Prices!C573 - Prices!C572) / Prices!C572</f>
        <v>-1.1372490639405359E-3</v>
      </c>
      <c r="C573">
        <f>(Prices!E573 - Prices!E572) / Prices!E572</f>
        <v>-1.2928323438310683E-3</v>
      </c>
      <c r="D573">
        <f>(Prices!M573 - Prices!M572) / Prices!M572</f>
        <v>-1.7958334452959296E-3</v>
      </c>
      <c r="E573">
        <f>(Prices!N573 - Prices!N572) / Prices!N572</f>
        <v>-3.2814275025464697E-3</v>
      </c>
      <c r="F573">
        <f>(Prices!O573 - Prices!O572) / Prices!O572</f>
        <v>-3.6228199268231618E-3</v>
      </c>
    </row>
    <row r="574" spans="1:6">
      <c r="A574" s="2">
        <v>44298</v>
      </c>
      <c r="B574">
        <f>(Prices!C574 - Prices!C573) / Prices!C573</f>
        <v>-2.6274682754034176E-4</v>
      </c>
      <c r="C574">
        <f>(Prices!E574 - Prices!E573) / Prices!E573</f>
        <v>-2.3530797153085623E-4</v>
      </c>
      <c r="D574">
        <f>(Prices!M574 - Prices!M573) / Prices!M573</f>
        <v>1.6343942384997864E-4</v>
      </c>
      <c r="E574">
        <f>(Prices!N574 - Prices!N573) / Prices!N573</f>
        <v>-7.5965067505775444E-4</v>
      </c>
      <c r="F574">
        <f>(Prices!O574 - Prices!O573) / Prices!O573</f>
        <v>-4.3581747353986115E-4</v>
      </c>
    </row>
    <row r="575" spans="1:6">
      <c r="A575" s="2">
        <v>44299</v>
      </c>
      <c r="B575">
        <f>(Prices!C575 - Prices!C574) / Prices!C574</f>
        <v>2.8909746973739942E-3</v>
      </c>
      <c r="C575">
        <f>(Prices!E575 - Prices!E574) / Prices!E574</f>
        <v>2.5901414594109548E-3</v>
      </c>
      <c r="D575">
        <f>(Prices!M575 - Prices!M574) / Prices!M574</f>
        <v>3.2713303194648407E-3</v>
      </c>
      <c r="E575">
        <f>(Prices!N575 - Prices!N574) / Prices!N574</f>
        <v>6.8423902785947361E-3</v>
      </c>
      <c r="F575">
        <f>(Prices!O575 - Prices!O574) / Prices!O574</f>
        <v>7.493353343201236E-3</v>
      </c>
    </row>
    <row r="576" spans="1:6">
      <c r="A576" s="2">
        <v>44300</v>
      </c>
      <c r="B576">
        <f>(Prices!C576 - Prices!C575) / Prices!C575</f>
        <v>-7.8594401262619253E-4</v>
      </c>
      <c r="C576">
        <f>(Prices!E576 - Prices!E575) / Prices!E575</f>
        <v>-7.0478482579900607E-4</v>
      </c>
      <c r="D576">
        <f>(Prices!M576 - Prices!M575) / Prices!M575</f>
        <v>0</v>
      </c>
      <c r="E576">
        <f>(Prices!N576 - Prices!N575) / Prices!N575</f>
        <v>-2.7684854720545801E-3</v>
      </c>
      <c r="F576">
        <f>(Prices!O576 - Prices!O575) / Prices!O575</f>
        <v>-3.1775014768362394E-3</v>
      </c>
    </row>
    <row r="577" spans="1:6">
      <c r="A577" s="2">
        <v>44301</v>
      </c>
      <c r="B577">
        <f>(Prices!C577 - Prices!C576) / Prices!C576</f>
        <v>3.9338120415859249E-3</v>
      </c>
      <c r="C577">
        <f>(Prices!E577 - Prices!E576) / Prices!E576</f>
        <v>4.2307566882346598E-3</v>
      </c>
      <c r="D577">
        <f>(Prices!M577 - Prices!M576) / Prices!M576</f>
        <v>5.3796350632170364E-3</v>
      </c>
      <c r="E577">
        <f>(Prices!N577 - Prices!N576) / Prices!N576</f>
        <v>1.514349400168887E-2</v>
      </c>
      <c r="F577">
        <f>(Prices!O577 - Prices!O576) / Prices!O576</f>
        <v>1.6734446683565551E-2</v>
      </c>
    </row>
    <row r="578" spans="1:6">
      <c r="A578" s="2">
        <v>44302</v>
      </c>
      <c r="B578">
        <f>(Prices!C578 - Prices!C577) / Prices!C577</f>
        <v>-2.6122907670834334E-3</v>
      </c>
      <c r="C578">
        <f>(Prices!E578 - Prices!E577) / Prices!E577</f>
        <v>-2.6914494435137412E-3</v>
      </c>
      <c r="D578">
        <f>(Prices!M578 - Prices!M577) / Prices!M577</f>
        <v>-3.2416915073095497E-4</v>
      </c>
      <c r="E578">
        <f>(Prices!N578 - Prices!N577) / Prices!N577</f>
        <v>-6.4642924848498998E-3</v>
      </c>
      <c r="F578">
        <f>(Prices!O578 - Prices!O577) / Prices!O577</f>
        <v>-7.766661445825297E-3</v>
      </c>
    </row>
    <row r="579" spans="1:6">
      <c r="A579" s="2">
        <v>44305</v>
      </c>
      <c r="B579">
        <f>(Prices!C579 - Prices!C578) / Prices!C578</f>
        <v>-7.8553218132712717E-4</v>
      </c>
      <c r="C579">
        <f>(Prices!E579 - Prices!E578) / Prices!E578</f>
        <v>-5.8692468677820446E-4</v>
      </c>
      <c r="D579">
        <f>(Prices!M579 - Prices!M578) / Prices!M578</f>
        <v>-1.6220577276838941E-3</v>
      </c>
      <c r="E579">
        <f>(Prices!N579 - Prices!N578) / Prices!N578</f>
        <v>-2.5023491033516827E-3</v>
      </c>
      <c r="F579">
        <f>(Prices!O579 - Prices!O578) / Prices!O578</f>
        <v>-2.8721518083215467E-3</v>
      </c>
    </row>
    <row r="580" spans="1:6">
      <c r="A580" s="2">
        <v>44306</v>
      </c>
      <c r="B580">
        <f>(Prices!C580 - Prices!C579) / Prices!C579</f>
        <v>1.5726072957773102E-3</v>
      </c>
      <c r="C580">
        <f>(Prices!E580 - Prices!E579) / Prices!E579</f>
        <v>1.6439392037166888E-3</v>
      </c>
      <c r="D580">
        <f>(Prices!M580 - Prices!M579) / Prices!M579</f>
        <v>6.4975500890405188E-4</v>
      </c>
      <c r="E580">
        <f>(Prices!N580 - Prices!N579) / Prices!N579</f>
        <v>4.2649873024594052E-3</v>
      </c>
      <c r="F580">
        <f>(Prices!O580 - Prices!O579) / Prices!O579</f>
        <v>4.608986986909324E-3</v>
      </c>
    </row>
    <row r="581" spans="1:6">
      <c r="A581" s="2">
        <v>44307</v>
      </c>
      <c r="B581">
        <f>(Prices!C581 - Prices!C580) / Prices!C580</f>
        <v>9.5934099996757374E-4</v>
      </c>
      <c r="C581">
        <f>(Prices!E581 - Prices!E580) / Prices!E580</f>
        <v>1.0551427591786336E-3</v>
      </c>
      <c r="D581">
        <f>(Prices!M581 - Prices!M580) / Prices!M580</f>
        <v>8.1193356068869559E-4</v>
      </c>
      <c r="E581">
        <f>(Prices!N581 - Prices!N580) / Prices!N580</f>
        <v>1.9983339474196815E-3</v>
      </c>
      <c r="F581">
        <f>(Prices!O581 - Prices!O580) / Prices!O580</f>
        <v>2.0071170168524427E-3</v>
      </c>
    </row>
    <row r="582" spans="1:6">
      <c r="A582" s="2">
        <v>44308</v>
      </c>
      <c r="B582">
        <f>(Prices!C582 - Prices!C581) / Prices!C581</f>
        <v>2.6154122628981394E-4</v>
      </c>
      <c r="C582">
        <f>(Prices!E582 - Prices!E581) / Prices!E581</f>
        <v>4.6813611461097931E-4</v>
      </c>
      <c r="D582">
        <f>(Prices!M582 - Prices!M581) / Prices!M581</f>
        <v>1.2981465618836379E-3</v>
      </c>
      <c r="E582">
        <f>(Prices!N582 - Prices!N581) / Prices!N581</f>
        <v>3.7396519571408241E-3</v>
      </c>
      <c r="F582">
        <f>(Prices!O582 - Prices!O581) / Prices!O581</f>
        <v>4.3643454534275043E-3</v>
      </c>
    </row>
    <row r="583" spans="1:6">
      <c r="A583" s="2">
        <v>44309</v>
      </c>
      <c r="B583">
        <f>(Prices!C583 - Prices!C582) / Prices!C582</f>
        <v>-1.7405940767307285E-4</v>
      </c>
      <c r="C583">
        <f>(Prices!E583 - Prices!E582) / Prices!E582</f>
        <v>1.1697926643346662E-4</v>
      </c>
      <c r="D583">
        <f>(Prices!M583 - Prices!M582) / Prices!M582</f>
        <v>0</v>
      </c>
      <c r="E583">
        <f>(Prices!N583 - Prices!N582) / Prices!N582</f>
        <v>-1.7385809119257213E-3</v>
      </c>
      <c r="F583">
        <f>(Prices!O583 - Prices!O582) / Prices!O582</f>
        <v>-2.3506717801556388E-3</v>
      </c>
    </row>
    <row r="584" spans="1:6">
      <c r="A584" s="2">
        <v>44312</v>
      </c>
      <c r="B584">
        <f>(Prices!C584 - Prices!C583) / Prices!C583</f>
        <v>-8.7167669422370646E-4</v>
      </c>
      <c r="C584">
        <f>(Prices!E584 - Prices!E583) / Prices!E583</f>
        <v>-7.0179350331159459E-4</v>
      </c>
      <c r="D584">
        <f>(Prices!M584 - Prices!M583) / Prices!M583</f>
        <v>8.0991836141739489E-4</v>
      </c>
      <c r="E584">
        <f>(Prices!N584 - Prices!N583) / Prices!N583</f>
        <v>-9.9529948499827445E-4</v>
      </c>
      <c r="F584">
        <f>(Prices!O584 - Prices!O583) / Prices!O583</f>
        <v>-1.4282217351050046E-3</v>
      </c>
    </row>
    <row r="585" spans="1:6">
      <c r="A585" s="2">
        <v>44313</v>
      </c>
      <c r="B585">
        <f>(Prices!C585 - Prices!C584) / Prices!C584</f>
        <v>-2.4419175486943018E-3</v>
      </c>
      <c r="C585">
        <f>(Prices!E585 - Prices!E584) / Prices!E584</f>
        <v>-2.5768093369106541E-3</v>
      </c>
      <c r="D585">
        <f>(Prices!M585 - Prices!M584) / Prices!M584</f>
        <v>0</v>
      </c>
      <c r="E585">
        <f>(Prices!N585 - Prices!N584) / Prices!N584</f>
        <v>-8.7171610754780554E-3</v>
      </c>
      <c r="F585">
        <f>(Prices!O585 - Prices!O584) / Prices!O584</f>
        <v>-8.7232531678067184E-3</v>
      </c>
    </row>
    <row r="586" spans="1:6">
      <c r="A586" s="2">
        <v>44314</v>
      </c>
      <c r="B586">
        <f>(Prices!C586 - Prices!C585) / Prices!C585</f>
        <v>5.2431240794401069E-4</v>
      </c>
      <c r="C586">
        <f>(Prices!E586 - Prices!E585) / Prices!E585</f>
        <v>4.6960798005691326E-4</v>
      </c>
      <c r="D586">
        <f>(Prices!M586 - Prices!M585) / Prices!M585</f>
        <v>3.5612287856770816E-3</v>
      </c>
      <c r="E586">
        <f>(Prices!N586 - Prices!N585) / Prices!N585</f>
        <v>1.255925987032222E-3</v>
      </c>
      <c r="F586">
        <f>(Prices!O586 - Prices!O585) / Prices!O585</f>
        <v>6.496162699005045E-4</v>
      </c>
    </row>
    <row r="587" spans="1:6">
      <c r="A587" s="2">
        <v>44315</v>
      </c>
      <c r="B587">
        <f>(Prices!C587 - Prices!C586) / Prices!C586</f>
        <v>-5.2403764850267093E-4</v>
      </c>
      <c r="C587">
        <f>(Prices!E587 - Prices!E586) / Prices!E586</f>
        <v>-8.2116894301307404E-4</v>
      </c>
      <c r="D587">
        <f>(Prices!M587 - Prices!M586) / Prices!M586</f>
        <v>-6.4499159174884039E-4</v>
      </c>
      <c r="E587">
        <f>(Prices!N587 - Prices!N586) / Prices!N586</f>
        <v>-3.5128261767162126E-3</v>
      </c>
      <c r="F587">
        <f>(Prices!O587 - Prices!O586) / Prices!O586</f>
        <v>-2.955334492810914E-3</v>
      </c>
    </row>
    <row r="588" spans="1:6">
      <c r="A588" s="2">
        <v>44316</v>
      </c>
      <c r="B588">
        <f>(Prices!C588 - Prices!C587) / Prices!C587</f>
        <v>1.0492409291758523E-3</v>
      </c>
      <c r="C588">
        <f>(Prices!E588 - Prices!E587) / Prices!E587</f>
        <v>1.4093199455204116E-3</v>
      </c>
      <c r="D588">
        <f>(Prices!M588 - Prices!M587) / Prices!M587</f>
        <v>-6.4571145289341134E-4</v>
      </c>
      <c r="E588">
        <f>(Prices!N588 - Prices!N587) / Prices!N587</f>
        <v>2.7697677398104271E-3</v>
      </c>
      <c r="F588">
        <f>(Prices!O588 - Prices!O587) / Prices!O587</f>
        <v>2.3129755667209485E-3</v>
      </c>
    </row>
    <row r="589" spans="1:6">
      <c r="A589" s="2">
        <v>44319</v>
      </c>
      <c r="B589">
        <f>(Prices!C589 - Prices!C588) / Prices!C588</f>
        <v>6.38470612464802E-4</v>
      </c>
      <c r="C589">
        <f>(Prices!E589 - Prices!E588) / Prices!E588</f>
        <v>2.4657929529938393E-4</v>
      </c>
      <c r="D589">
        <f>(Prices!M589 - Prices!M588) / Prices!M588</f>
        <v>2.4458415377801488E-3</v>
      </c>
      <c r="E589">
        <f>(Prices!N589 - Prices!N588) / Prices!N588</f>
        <v>5.0338587323771854E-4</v>
      </c>
      <c r="F589">
        <f>(Prices!O589 - Prices!O588) / Prices!O588</f>
        <v>5.9960633202799617E-4</v>
      </c>
    </row>
    <row r="590" spans="1:6">
      <c r="A590" s="2">
        <v>44320</v>
      </c>
      <c r="B590">
        <f>(Prices!C590 - Prices!C589) / Prices!C589</f>
        <v>1.2239988658020559E-3</v>
      </c>
      <c r="C590">
        <f>(Prices!E590 - Prices!E589) / Prices!E589</f>
        <v>1.2917611317510348E-3</v>
      </c>
      <c r="D590">
        <f>(Prices!M590 - Prices!M589) / Prices!M589</f>
        <v>1.939793006927173E-3</v>
      </c>
      <c r="E590">
        <f>(Prices!N590 - Prices!N589) / Prices!N589</f>
        <v>5.7816348931075904E-3</v>
      </c>
      <c r="F590">
        <f>(Prices!O590 - Prices!O589) / Prices!O589</f>
        <v>6.7865109444594724E-3</v>
      </c>
    </row>
    <row r="591" spans="1:6">
      <c r="A591" s="2">
        <v>44321</v>
      </c>
      <c r="B591">
        <f>(Prices!C591 - Prices!C590) / Prices!C590</f>
        <v>7.8579574931572106E-4</v>
      </c>
      <c r="C591">
        <f>(Prices!E591 - Prices!E590) / Prices!E590</f>
        <v>5.863690210876556E-4</v>
      </c>
      <c r="D591">
        <f>(Prices!M591 - Prices!M590) / Prices!M590</f>
        <v>4.9996722232946477E-3</v>
      </c>
      <c r="E591">
        <f>(Prices!N591 - Prices!N590) / Prices!N590</f>
        <v>1.500058179052027E-3</v>
      </c>
      <c r="F591">
        <f>(Prices!O591 - Prices!O590) / Prices!O590</f>
        <v>1.6487226075293843E-3</v>
      </c>
    </row>
    <row r="592" spans="1:6">
      <c r="A592" s="2">
        <v>44322</v>
      </c>
      <c r="B592">
        <f>(Prices!C592 - Prices!C591) / Prices!C591</f>
        <v>1.7440743864222772E-4</v>
      </c>
      <c r="C592">
        <f>(Prices!E592 - Prices!E591) / Prices!E591</f>
        <v>4.6884100084366558E-4</v>
      </c>
      <c r="D592">
        <f>(Prices!M592 - Prices!M591) / Prices!M591</f>
        <v>-1.2835936106969687E-3</v>
      </c>
      <c r="E592">
        <f>(Prices!N592 - Prices!N591) / Prices!N591</f>
        <v>1.4968183507321757E-3</v>
      </c>
      <c r="F592">
        <f>(Prices!O592 - Prices!O591) / Prices!O591</f>
        <v>1.6466441975819526E-3</v>
      </c>
    </row>
    <row r="593" spans="1:6">
      <c r="A593" s="2">
        <v>44323</v>
      </c>
      <c r="B593">
        <f>(Prices!C593 - Prices!C592) / Prices!C592</f>
        <v>-2.6168061401580085E-4</v>
      </c>
      <c r="C593">
        <f>(Prices!E593 - Prices!E592) / Prices!E592</f>
        <v>1.1712947800570988E-4</v>
      </c>
      <c r="D593">
        <f>(Prices!M593 - Prices!M592) / Prices!M592</f>
        <v>2.249420676243956E-3</v>
      </c>
      <c r="E593">
        <f>(Prices!N593 - Prices!N592) / Prices!N592</f>
        <v>-4.2360790543791525E-3</v>
      </c>
      <c r="F593">
        <f>(Prices!O593 - Prices!O592) / Prices!O592</f>
        <v>-4.9309869890756218E-3</v>
      </c>
    </row>
    <row r="594" spans="1:6">
      <c r="A594" s="2">
        <v>44326</v>
      </c>
      <c r="B594">
        <f>(Prices!C594 - Prices!C593) / Prices!C593</f>
        <v>-1.570417915333717E-3</v>
      </c>
      <c r="C594">
        <f>(Prices!E594 - Prices!E593) / Prices!E593</f>
        <v>-2.3423152059567991E-3</v>
      </c>
      <c r="D594">
        <f>(Prices!M594 - Prices!M593) / Prices!M593</f>
        <v>6.4174311199136818E-4</v>
      </c>
      <c r="E594">
        <f>(Prices!N594 - Prices!N593) / Prices!N593</f>
        <v>-8.7590199085230257E-3</v>
      </c>
      <c r="F594">
        <f>(Prices!O594 - Prices!O593) / Prices!O593</f>
        <v>-1.0127339532732465E-2</v>
      </c>
    </row>
    <row r="595" spans="1:6">
      <c r="A595" s="2">
        <v>44327</v>
      </c>
      <c r="B595">
        <f>(Prices!C595 - Prices!C594) / Prices!C594</f>
        <v>-2.1848271375713257E-3</v>
      </c>
      <c r="C595">
        <f>(Prices!E595 - Prices!E594) / Prices!E594</f>
        <v>-1.9967820642718889E-3</v>
      </c>
      <c r="D595">
        <f>(Prices!M595 - Prices!M594) / Prices!M594</f>
        <v>-2.2433834422739534E-3</v>
      </c>
      <c r="E595">
        <f>(Prices!N595 - Prices!N594) / Prices!N594</f>
        <v>-5.5535259783462314E-3</v>
      </c>
      <c r="F595">
        <f>(Prices!O595 - Prices!O594) / Prices!O594</f>
        <v>-5.6593534831863588E-3</v>
      </c>
    </row>
    <row r="596" spans="1:6">
      <c r="A596" s="2">
        <v>44328</v>
      </c>
      <c r="B596">
        <f>(Prices!C596 - Prices!C595) / Prices!C595</f>
        <v>-3.5032852638721261E-3</v>
      </c>
      <c r="C596">
        <f>(Prices!E596 - Prices!E595) / Prices!E595</f>
        <v>-3.5300137859693736E-3</v>
      </c>
      <c r="D596">
        <f>(Prices!M596 - Prices!M595) / Prices!M595</f>
        <v>-1.9274171819283117E-3</v>
      </c>
      <c r="E596">
        <f>(Prices!N596 - Prices!N595) / Prices!N595</f>
        <v>-1.0408872947705658E-2</v>
      </c>
      <c r="F596">
        <f>(Prices!O596 - Prices!O595) / Prices!O595</f>
        <v>-1.050823027689309E-2</v>
      </c>
    </row>
    <row r="597" spans="1:6">
      <c r="A597" s="2">
        <v>44329</v>
      </c>
      <c r="B597">
        <f>(Prices!C597 - Prices!C596) / Prices!C596</f>
        <v>2.2849631399835002E-3</v>
      </c>
      <c r="C597">
        <f>(Prices!E597 - Prices!E596) / Prices!E596</f>
        <v>2.0078649712890521E-3</v>
      </c>
      <c r="D597">
        <f>(Prices!M597 - Prices!M596) / Prices!M596</f>
        <v>1.6126770597621503E-4</v>
      </c>
      <c r="E597">
        <f>(Prices!N597 - Prices!N596) / Prices!N596</f>
        <v>1.2827956461167189E-3</v>
      </c>
      <c r="F597">
        <f>(Prices!O597 - Prices!O596) / Prices!O596</f>
        <v>1.548705511945274E-3</v>
      </c>
    </row>
    <row r="598" spans="1:6">
      <c r="A598" s="2">
        <v>44330</v>
      </c>
      <c r="B598">
        <f>(Prices!C598 - Prices!C597) / Prices!C597</f>
        <v>2.2799853471378718E-3</v>
      </c>
      <c r="C598">
        <f>(Prices!E598 - Prices!E597) / Prices!E597</f>
        <v>2.356530946052972E-3</v>
      </c>
      <c r="D598">
        <f>(Prices!M598 - Prices!M597) / Prices!M597</f>
        <v>3.2175186018096927E-3</v>
      </c>
      <c r="E598">
        <f>(Prices!N598 - Prices!N597) / Prices!N597</f>
        <v>8.4545849672932379E-3</v>
      </c>
      <c r="F598">
        <f>(Prices!O598 - Prices!O597) / Prices!O597</f>
        <v>9.351323955039471E-3</v>
      </c>
    </row>
    <row r="599" spans="1:6">
      <c r="A599" s="2">
        <v>44333</v>
      </c>
      <c r="B599">
        <f>(Prices!C599 - Prices!C598) / Prices!C598</f>
        <v>-8.7494038694355949E-4</v>
      </c>
      <c r="C599">
        <f>(Prices!E599 - Prices!E598) / Prices!E598</f>
        <v>-9.4054153076427631E-4</v>
      </c>
      <c r="D599">
        <f>(Prices!M599 - Prices!M598) / Prices!M598</f>
        <v>1.7639107941055229E-3</v>
      </c>
      <c r="E599">
        <f>(Prices!N599 - Prices!N598) / Prices!N598</f>
        <v>-2.286628173164358E-3</v>
      </c>
      <c r="F599">
        <f>(Prices!O599 - Prices!O598) / Prices!O598</f>
        <v>-2.115187762977535E-3</v>
      </c>
    </row>
    <row r="600" spans="1:6">
      <c r="A600" s="2">
        <v>44334</v>
      </c>
      <c r="B600">
        <f>(Prices!C600 - Prices!C599) / Prices!C599</f>
        <v>-1.225727367459372E-3</v>
      </c>
      <c r="C600">
        <f>(Prices!E600 - Prices!E599) / Prices!E599</f>
        <v>-1.0591702484569817E-3</v>
      </c>
      <c r="D600">
        <f>(Prices!M600 - Prices!M599) / Prices!M599</f>
        <v>-1.1206145347149618E-3</v>
      </c>
      <c r="E600">
        <f>(Prices!N600 - Prices!N599) / Prices!N599</f>
        <v>-2.0367538887293736E-3</v>
      </c>
      <c r="F600">
        <f>(Prices!O600 - Prices!O599) / Prices!O599</f>
        <v>-2.5590227255862623E-3</v>
      </c>
    </row>
    <row r="601" spans="1:6">
      <c r="A601" s="2">
        <v>44335</v>
      </c>
      <c r="B601">
        <f>(Prices!C601 - Prices!C600) / Prices!C600</f>
        <v>-1.4031121995505137E-3</v>
      </c>
      <c r="C601">
        <f>(Prices!E601 - Prices!E600) / Prices!E600</f>
        <v>-1.0599814591593759E-3</v>
      </c>
      <c r="D601">
        <f>(Prices!M601 - Prices!M600) / Prices!M600</f>
        <v>-6.5706838909872552E-3</v>
      </c>
      <c r="E601">
        <f>(Prices!N601 - Prices!N600) / Prices!N600</f>
        <v>-2.8069150220324949E-3</v>
      </c>
      <c r="F601">
        <f>(Prices!O601 - Prices!O600) / Prices!O600</f>
        <v>-2.4185016908110381E-3</v>
      </c>
    </row>
    <row r="602" spans="1:6">
      <c r="A602" s="2">
        <v>44336</v>
      </c>
      <c r="B602">
        <f>(Prices!C602 - Prices!C601) / Prices!C601</f>
        <v>3.4243365097063275E-3</v>
      </c>
      <c r="C602">
        <f>(Prices!E602 - Prices!E601) / Prices!E601</f>
        <v>3.3015199165515609E-3</v>
      </c>
      <c r="D602">
        <f>(Prices!M602 - Prices!M601) / Prices!M601</f>
        <v>1.6160830895092232E-4</v>
      </c>
      <c r="E602">
        <f>(Prices!N602 - Prices!N601) / Prices!N601</f>
        <v>7.9326426224525116E-3</v>
      </c>
      <c r="F602">
        <f>(Prices!O602 - Prices!O601) / Prices!O601</f>
        <v>8.2285076033584339E-3</v>
      </c>
    </row>
    <row r="603" spans="1:6">
      <c r="A603" s="2">
        <v>44337</v>
      </c>
      <c r="B603">
        <f>(Prices!C603 - Prices!C602) / Prices!C602</f>
        <v>4.3716215353110206E-4</v>
      </c>
      <c r="C603">
        <f>(Prices!E603 - Prices!E602) / Prices!E602</f>
        <v>2.3562464123503816E-4</v>
      </c>
      <c r="D603">
        <f>(Prices!M603 - Prices!M602) / Prices!M602</f>
        <v>2.2581433230295864E-3</v>
      </c>
      <c r="E603">
        <f>(Prices!N603 - Prices!N602) / Prices!N602</f>
        <v>3.299878847304968E-3</v>
      </c>
      <c r="F603">
        <f>(Prices!O603 - Prices!O602) / Prices!O602</f>
        <v>3.2062777122107864E-3</v>
      </c>
    </row>
    <row r="604" spans="1:6">
      <c r="A604" s="2">
        <v>44340</v>
      </c>
      <c r="B604">
        <f>(Prices!C604 - Prices!C603) / Prices!C603</f>
        <v>9.6216719218322419E-4</v>
      </c>
      <c r="C604">
        <f>(Prices!E604 - Prices!E603) / Prices!E603</f>
        <v>1.175046219556033E-3</v>
      </c>
      <c r="D604">
        <f>(Prices!M604 - Prices!M603) / Prices!M603</f>
        <v>2.4139719774655109E-3</v>
      </c>
      <c r="E604">
        <f>(Prices!N604 - Prices!N603) / Prices!N603</f>
        <v>3.289920434670445E-3</v>
      </c>
      <c r="F604">
        <f>(Prices!O604 - Prices!O603) / Prices!O603</f>
        <v>3.7045893647086564E-3</v>
      </c>
    </row>
    <row r="605" spans="1:6">
      <c r="A605" s="2">
        <v>44341</v>
      </c>
      <c r="B605">
        <f>(Prices!C605 - Prices!C604) / Prices!C604</f>
        <v>2.4463305732997024E-3</v>
      </c>
      <c r="C605">
        <f>(Prices!E605 - Prices!E604) / Prices!E604</f>
        <v>2.5821090589743644E-3</v>
      </c>
      <c r="D605">
        <f>(Prices!M605 - Prices!M604) / Prices!M604</f>
        <v>2.8895195648785824E-3</v>
      </c>
      <c r="E605">
        <f>(Prices!N605 - Prices!N604) / Prices!N604</f>
        <v>9.3314998975271134E-3</v>
      </c>
      <c r="F605">
        <f>(Prices!O605 - Prices!O604) / Prices!O604</f>
        <v>9.2634541308610572E-3</v>
      </c>
    </row>
    <row r="606" spans="1:6">
      <c r="A606" s="2">
        <v>44342</v>
      </c>
      <c r="B606">
        <f>(Prices!C606 - Prices!C605) / Prices!C605</f>
        <v>-3.4832727401788992E-4</v>
      </c>
      <c r="C606">
        <f>(Prices!E606 - Prices!E605) / Prices!E605</f>
        <v>-3.5110034683425551E-4</v>
      </c>
      <c r="D606">
        <f>(Prices!M606 - Prices!M605) / Prices!M605</f>
        <v>-2.0810126339100327E-3</v>
      </c>
      <c r="E606">
        <f>(Prices!N606 - Prices!N605) / Prices!N605</f>
        <v>-1.7493539763362728E-3</v>
      </c>
      <c r="F606">
        <f>(Prices!O606 - Prices!O605) / Prices!O605</f>
        <v>-1.7214051482657819E-3</v>
      </c>
    </row>
    <row r="607" spans="1:6">
      <c r="A607" s="2">
        <v>44343</v>
      </c>
      <c r="B607">
        <f>(Prices!C607 - Prices!C606) / Prices!C606</f>
        <v>-1.2211039334745276E-3</v>
      </c>
      <c r="C607">
        <f>(Prices!E607 - Prices!E606) / Prices!E606</f>
        <v>-1.4060312924886083E-3</v>
      </c>
      <c r="D607">
        <f>(Prices!M607 - Prices!M606) / Prices!M606</f>
        <v>-4.8150123105042988E-4</v>
      </c>
      <c r="E607">
        <f>(Prices!N607 - Prices!N606) / Prices!N606</f>
        <v>-4.2551646853867349E-3</v>
      </c>
      <c r="F607">
        <f>(Prices!O607 - Prices!O606) / Prices!O606</f>
        <v>-4.0222843093874012E-3</v>
      </c>
    </row>
    <row r="608" spans="1:6">
      <c r="A608" s="2">
        <v>44344</v>
      </c>
      <c r="B608">
        <f>(Prices!C608 - Prices!C607) / Prices!C607</f>
        <v>0</v>
      </c>
      <c r="C608">
        <f>(Prices!E608 - Prices!E607) / Prices!E607</f>
        <v>-1.1692896523970903E-4</v>
      </c>
      <c r="D608">
        <f>(Prices!M608 - Prices!M607) / Prices!M607</f>
        <v>1.1234923737491148E-3</v>
      </c>
      <c r="E608">
        <f>(Prices!N608 - Prices!N607) / Prices!N607</f>
        <v>-1.2569979554611505E-3</v>
      </c>
      <c r="F608">
        <f>(Prices!O608 - Prices!O607) / Prices!O607</f>
        <v>-1.5863498379560105E-3</v>
      </c>
    </row>
    <row r="609" spans="1:6">
      <c r="A609" s="2">
        <v>44348</v>
      </c>
      <c r="B609">
        <f>(Prices!C609 - Prices!C608) / Prices!C608</f>
        <v>-4.6327238135747097E-4</v>
      </c>
      <c r="C609">
        <f>(Prices!E609 - Prices!E608) / Prices!E608</f>
        <v>-7.0476050716677271E-5</v>
      </c>
      <c r="D609">
        <f>(Prices!M609 - Prices!M608) / Prices!M608</f>
        <v>2.3504261781983268E-3</v>
      </c>
      <c r="E609">
        <f>(Prices!N609 - Prices!N608) / Prices!N608</f>
        <v>-7.0551698704610023E-4</v>
      </c>
      <c r="F609">
        <f>(Prices!O609 - Prices!O608) / Prices!O608</f>
        <v>-2.2427037595421499E-4</v>
      </c>
    </row>
    <row r="610" spans="1:6">
      <c r="A610" s="2">
        <v>44349</v>
      </c>
      <c r="B610">
        <f>(Prices!C610 - Prices!C609) / Prices!C609</f>
        <v>1.3122661008959343E-3</v>
      </c>
      <c r="C610">
        <f>(Prices!E610 - Prices!E609) / Prices!E609</f>
        <v>1.0572152691070832E-3</v>
      </c>
      <c r="D610">
        <f>(Prices!M610 - Prices!M609) / Prices!M609</f>
        <v>-3.2096749996007585E-4</v>
      </c>
      <c r="E610">
        <f>(Prices!N610 - Prices!N609) / Prices!N609</f>
        <v>2.2701614636470306E-3</v>
      </c>
      <c r="F610">
        <f>(Prices!O610 - Prices!O609) / Prices!O609</f>
        <v>2.3151587620346709E-3</v>
      </c>
    </row>
    <row r="611" spans="1:6">
      <c r="A611" s="2">
        <v>44350</v>
      </c>
      <c r="B611">
        <f>(Prices!C611 - Prices!C610) / Prices!C610</f>
        <v>-2.3585077538483489E-3</v>
      </c>
      <c r="C611">
        <f>(Prices!E611 - Prices!E610) / Prices!E610</f>
        <v>-1.8775088806893766E-3</v>
      </c>
      <c r="D611">
        <f>(Prices!M611 - Prices!M610) / Prices!M610</f>
        <v>-3.8562965902920847E-3</v>
      </c>
      <c r="E611">
        <f>(Prices!N611 - Prices!N610) / Prices!N610</f>
        <v>-3.7755139681019414E-3</v>
      </c>
      <c r="F611">
        <f>(Prices!O611 - Prices!O610) / Prices!O610</f>
        <v>-3.753843047364053E-3</v>
      </c>
    </row>
    <row r="612" spans="1:6">
      <c r="A612" s="2">
        <v>44351</v>
      </c>
      <c r="B612">
        <f>(Prices!C612 - Prices!C611) / Prices!C611</f>
        <v>4.115173809538456E-3</v>
      </c>
      <c r="C612">
        <f>(Prices!E612 - Prices!E611) / Prices!E611</f>
        <v>3.9978326601051908E-3</v>
      </c>
      <c r="D612">
        <f>(Prices!M612 - Prices!M611) / Prices!M611</f>
        <v>4.3551847975847185E-3</v>
      </c>
      <c r="E612">
        <f>(Prices!N612 - Prices!N611) / Prices!N611</f>
        <v>1.3137739041484386E-2</v>
      </c>
      <c r="F612">
        <f>(Prices!O612 - Prices!O611) / Prices!O611</f>
        <v>1.3695175387190867E-2</v>
      </c>
    </row>
    <row r="613" spans="1:6">
      <c r="A613" s="2">
        <v>44354</v>
      </c>
      <c r="B613">
        <f>(Prices!C613 - Prices!C612) / Prices!C612</f>
        <v>-6.9785653209182823E-4</v>
      </c>
      <c r="C613">
        <f>(Prices!E613 - Prices!E612) / Prices!E612</f>
        <v>-7.025814037535179E-4</v>
      </c>
      <c r="D613">
        <f>(Prices!M613 - Prices!M612) / Prices!M612</f>
        <v>-1.9274440841067664E-3</v>
      </c>
      <c r="E613">
        <f>(Prices!N613 - Prices!N612) / Prices!N612</f>
        <v>-2.4940057887441916E-3</v>
      </c>
      <c r="F613">
        <f>(Prices!O613 - Prices!O612) / Prices!O612</f>
        <v>-3.0739158285564899E-3</v>
      </c>
    </row>
    <row r="614" spans="1:6">
      <c r="A614" s="2">
        <v>44355</v>
      </c>
      <c r="B614">
        <f>(Prices!C614 - Prices!C613) / Prices!C613</f>
        <v>1.8327982531057834E-3</v>
      </c>
      <c r="C614">
        <f>(Prices!E614 - Prices!E613) / Prices!E613</f>
        <v>1.8750741403819548E-3</v>
      </c>
      <c r="D614">
        <f>(Prices!M614 - Prices!M613) / Prices!M613</f>
        <v>6.4344670523319074E-4</v>
      </c>
      <c r="E614">
        <f>(Prices!N614 - Prices!N613) / Prices!N613</f>
        <v>5.7506876601896477E-3</v>
      </c>
      <c r="F614">
        <f>(Prices!O614 - Prices!O613) / Prices!O613</f>
        <v>7.0264777238448605E-3</v>
      </c>
    </row>
    <row r="615" spans="1:6">
      <c r="A615" s="2">
        <v>44356</v>
      </c>
      <c r="B615">
        <f>(Prices!C615 - Prices!C614) / Prices!C614</f>
        <v>2.0033102426139505E-3</v>
      </c>
      <c r="C615">
        <f>(Prices!E615 - Prices!E614) / Prices!E614</f>
        <v>1.9885247376413809E-3</v>
      </c>
      <c r="D615">
        <f>(Prices!M615 - Prices!M614) / Prices!M614</f>
        <v>1.6107723893768843E-4</v>
      </c>
      <c r="E615">
        <f>(Prices!N615 - Prices!N614) / Prices!N614</f>
        <v>8.451512486510597E-3</v>
      </c>
      <c r="F615">
        <f>(Prices!O615 - Prices!O614) / Prices!O614</f>
        <v>8.8285880613832093E-3</v>
      </c>
    </row>
    <row r="616" spans="1:6">
      <c r="A616" s="2">
        <v>44357</v>
      </c>
      <c r="B616">
        <f>(Prices!C616 - Prices!C615) / Prices!C615</f>
        <v>2.0861018758506953E-3</v>
      </c>
      <c r="C616">
        <f>(Prices!E616 - Prices!E615) / Prices!E615</f>
        <v>2.1011004706547329E-3</v>
      </c>
      <c r="D616">
        <f>(Prices!M616 - Prices!M615) / Prices!M615</f>
        <v>5.3056120973690828E-3</v>
      </c>
      <c r="E616">
        <f>(Prices!N616 - Prices!N615) / Prices!N615</f>
        <v>6.1617997142535547E-3</v>
      </c>
      <c r="F616">
        <f>(Prices!O616 - Prices!O615) / Prices!O615</f>
        <v>5.9992955251838391E-3</v>
      </c>
    </row>
    <row r="617" spans="1:6">
      <c r="A617" s="2">
        <v>44358</v>
      </c>
      <c r="B617">
        <f>(Prices!C617 - Prices!C616) / Prices!C616</f>
        <v>-4.3353793388416613E-4</v>
      </c>
      <c r="C617">
        <f>(Prices!E617 - Prices!E616) / Prices!E616</f>
        <v>-2.3317137911634206E-4</v>
      </c>
      <c r="D617">
        <f>(Prices!M617 - Prices!M616) / Prices!M616</f>
        <v>-2.7185703053916733E-3</v>
      </c>
      <c r="E617">
        <f>(Prices!N617 - Prices!N616) / Prices!N616</f>
        <v>-1.4699441674263483E-3</v>
      </c>
      <c r="F617">
        <f>(Prices!O617 - Prices!O616) / Prices!O616</f>
        <v>-1.6139498593614669E-3</v>
      </c>
    </row>
    <row r="618" spans="1:6">
      <c r="A618" s="2">
        <v>44361</v>
      </c>
      <c r="B618">
        <f>(Prices!C618 - Prices!C617) / Prices!C617</f>
        <v>-2.5166928482387636E-3</v>
      </c>
      <c r="C618">
        <f>(Prices!E618 - Prices!E617) / Prices!E617</f>
        <v>-2.563327671723245E-3</v>
      </c>
      <c r="D618">
        <f>(Prices!M618 - Prices!M617) / Prices!M617</f>
        <v>-6.4150418283960022E-4</v>
      </c>
      <c r="E618">
        <f>(Prices!N618 - Prices!N617) / Prices!N617</f>
        <v>-7.3596740287234733E-3</v>
      </c>
      <c r="F618">
        <f>(Prices!O618 - Prices!O617) / Prices!O617</f>
        <v>-7.6587872395225661E-3</v>
      </c>
    </row>
    <row r="619" spans="1:6">
      <c r="A619" s="2">
        <v>44362</v>
      </c>
      <c r="B619">
        <f>(Prices!C619 - Prices!C618) / Prices!C618</f>
        <v>4.3497308943055889E-4</v>
      </c>
      <c r="C619">
        <f>(Prices!E619 - Prices!E618) / Prices!E618</f>
        <v>0</v>
      </c>
      <c r="D619">
        <f>(Prices!M619 - Prices!M618) / Prices!M618</f>
        <v>2.0859647581391483E-3</v>
      </c>
      <c r="E619">
        <f>(Prices!N619 - Prices!N618) / Prices!N618</f>
        <v>-9.8922727461155753E-4</v>
      </c>
      <c r="F619">
        <f>(Prices!O619 - Prices!O618) / Prices!O618</f>
        <v>-1.2037639779092189E-3</v>
      </c>
    </row>
    <row r="620" spans="1:6">
      <c r="A620" s="2">
        <v>44363</v>
      </c>
      <c r="B620">
        <f>(Prices!C620 - Prices!C619) / Prices!C619</f>
        <v>-3.2173861044326197E-3</v>
      </c>
      <c r="C620">
        <f>(Prices!E620 - Prices!E619) / Prices!E619</f>
        <v>-2.8039461695851756E-3</v>
      </c>
      <c r="D620">
        <f>(Prices!M620 - Prices!M619) / Prices!M619</f>
        <v>-8.9672195086656151E-3</v>
      </c>
      <c r="E620">
        <f>(Prices!N620 - Prices!N619) / Prices!N619</f>
        <v>-1.4842727265678263E-3</v>
      </c>
      <c r="F620">
        <f>(Prices!O620 - Prices!O619) / Prices!O619</f>
        <v>-8.5093943915172626E-4</v>
      </c>
    </row>
    <row r="621" spans="1:6">
      <c r="A621" s="2">
        <v>44364</v>
      </c>
      <c r="B621">
        <f>(Prices!C621 - Prices!C620) / Prices!C620</f>
        <v>3.1405795905539275E-3</v>
      </c>
      <c r="C621">
        <f>(Prices!E621 - Prices!E620) / Prices!E620</f>
        <v>3.3975208830912236E-3</v>
      </c>
      <c r="D621">
        <f>(Prices!M621 - Prices!M620) / Prices!M620</f>
        <v>2.7469846222861276E-3</v>
      </c>
      <c r="E621">
        <f>(Prices!N621 - Prices!N620) / Prices!N620</f>
        <v>1.4122699544857658E-2</v>
      </c>
      <c r="F621">
        <f>(Prices!O621 - Prices!O620) / Prices!O620</f>
        <v>1.4971541386337293E-2</v>
      </c>
    </row>
    <row r="622" spans="1:6">
      <c r="A622" s="2">
        <v>44365</v>
      </c>
      <c r="B622">
        <f>(Prices!C622 - Prices!C621) / Prices!C621</f>
        <v>2.6960782254503305E-3</v>
      </c>
      <c r="C622">
        <f>(Prices!E622 - Prices!E621) / Prices!E621</f>
        <v>3.1523281745604813E-3</v>
      </c>
      <c r="D622">
        <f>(Prices!M622 - Prices!M621) / Prices!M621</f>
        <v>6.4415392330294989E-4</v>
      </c>
      <c r="E622">
        <f>(Prices!N622 - Prices!N621) / Prices!N621</f>
        <v>1.7835451689118015E-2</v>
      </c>
      <c r="F622">
        <f>(Prices!O622 - Prices!O621) / Prices!O621</f>
        <v>1.8806048148514415E-2</v>
      </c>
    </row>
    <row r="623" spans="1:6">
      <c r="A623" s="2">
        <v>44368</v>
      </c>
      <c r="B623">
        <f>(Prices!C623 - Prices!C622) / Prices!C622</f>
        <v>-2.6021441161726052E-3</v>
      </c>
      <c r="C623">
        <f>(Prices!E623 - Prices!E622) / Prices!E622</f>
        <v>-3.4917511416503624E-3</v>
      </c>
      <c r="D623">
        <f>(Prices!M623 - Prices!M622) / Prices!M622</f>
        <v>-1.7711849710785735E-3</v>
      </c>
      <c r="E623">
        <f>(Prices!N623 - Prices!N622) / Prices!N622</f>
        <v>-1.5122201335278605E-2</v>
      </c>
      <c r="F623">
        <f>(Prices!O623 - Prices!O622) / Prices!O622</f>
        <v>-1.6742836540812548E-2</v>
      </c>
    </row>
    <row r="624" spans="1:6">
      <c r="A624" s="2">
        <v>44369</v>
      </c>
      <c r="B624">
        <f>(Prices!C624 - Prices!C623) / Prices!C623</f>
        <v>1.0436189972716427E-3</v>
      </c>
      <c r="C624">
        <f>(Prices!E624 - Prices!E623) / Prices!E623</f>
        <v>1.4019031516943582E-3</v>
      </c>
      <c r="D624">
        <f>(Prices!M624 - Prices!M623) / Prices!M623</f>
        <v>5.6460260422471148E-3</v>
      </c>
      <c r="E624">
        <f>(Prices!N624 - Prices!N623) / Prices!N623</f>
        <v>1.7058883271449696E-3</v>
      </c>
      <c r="F624">
        <f>(Prices!O624 - Prices!O623) / Prices!O623</f>
        <v>2.4420255525689359E-3</v>
      </c>
    </row>
    <row r="625" spans="1:6">
      <c r="A625" s="2">
        <v>44370</v>
      </c>
      <c r="B625">
        <f>(Prices!C625 - Prices!C624) / Prices!C624</f>
        <v>-5.2137993415051365E-4</v>
      </c>
      <c r="C625">
        <f>(Prices!E625 - Prices!E624) / Prices!E624</f>
        <v>-6.9991891133223375E-4</v>
      </c>
      <c r="D625">
        <f>(Prices!M625 - Prices!M624) / Prices!M624</f>
        <v>3.2107971440378721E-4</v>
      </c>
      <c r="E625">
        <f>(Prices!N625 - Prices!N624) / Prices!N624</f>
        <v>-2.1899487902115127E-3</v>
      </c>
      <c r="F625">
        <f>(Prices!O625 - Prices!O624) / Prices!O624</f>
        <v>-2.5753426719972725E-3</v>
      </c>
    </row>
    <row r="626" spans="1:6">
      <c r="A626" s="2">
        <v>44371</v>
      </c>
      <c r="B626">
        <f>(Prices!C626 - Prices!C625) / Prices!C625</f>
        <v>3.4746261456457635E-4</v>
      </c>
      <c r="C626">
        <f>(Prices!E626 - Prices!E625) / Prices!E625</f>
        <v>4.668023340939264E-4</v>
      </c>
      <c r="D626">
        <f>(Prices!M626 - Prices!M625) / Prices!M625</f>
        <v>-2.2451149306768918E-3</v>
      </c>
      <c r="E626">
        <f>(Prices!N626 - Prices!N625) / Prices!N625</f>
        <v>1.4633495257970529E-3</v>
      </c>
      <c r="F626">
        <f>(Prices!O626 - Prices!O625) / Prices!O625</f>
        <v>1.6052930313987623E-3</v>
      </c>
    </row>
    <row r="627" spans="1:6">
      <c r="A627" s="2">
        <v>44372</v>
      </c>
      <c r="B627">
        <f>(Prices!C627 - Prices!C626) / Prices!C626</f>
        <v>-1.9980554346115853E-3</v>
      </c>
      <c r="C627">
        <f>(Prices!E627 - Prices!E626) / Prices!E626</f>
        <v>-1.866749213075384E-3</v>
      </c>
      <c r="D627">
        <f>(Prices!M627 - Prices!M626) / Prices!M626</f>
        <v>1.2858953485250437E-3</v>
      </c>
      <c r="E627">
        <f>(Prices!N627 - Prices!N626) / Prices!N626</f>
        <v>-9.4959922828268713E-3</v>
      </c>
      <c r="F627">
        <f>(Prices!O627 - Prices!O626) / Prices!O626</f>
        <v>-1.0383433003312143E-2</v>
      </c>
    </row>
    <row r="628" spans="1:6">
      <c r="A628" s="2">
        <v>44375</v>
      </c>
      <c r="B628">
        <f>(Prices!C628 - Prices!C627) / Prices!C627</f>
        <v>2.8726841698148106E-3</v>
      </c>
      <c r="C628">
        <f>(Prices!E628 - Prices!E627) / Prices!E627</f>
        <v>2.6884964353817704E-3</v>
      </c>
      <c r="D628">
        <f>(Prices!M628 - Prices!M627) / Prices!M627</f>
        <v>1.2838693116196305E-3</v>
      </c>
      <c r="E628">
        <f>(Prices!N628 - Prices!N627) / Prices!N627</f>
        <v>9.340817040716598E-3</v>
      </c>
      <c r="F628">
        <f>(Prices!O628 - Prices!O627) / Prices!O627</f>
        <v>1.0281176733821132E-2</v>
      </c>
    </row>
    <row r="629" spans="1:6">
      <c r="A629" s="2">
        <v>44376</v>
      </c>
      <c r="B629">
        <f>(Prices!C629 - Prices!C628) / Prices!C628</f>
        <v>5.209417755123113E-4</v>
      </c>
      <c r="C629">
        <f>(Prices!E629 - Prices!E628) / Prices!E628</f>
        <v>4.6651183361741985E-4</v>
      </c>
      <c r="D629">
        <f>(Prices!M629 - Prices!M628) / Prices!M628</f>
        <v>8.0173553218680345E-4</v>
      </c>
      <c r="E629">
        <f>(Prices!N629 - Prices!N628) / Prices!N628</f>
        <v>1.7051802388733934E-3</v>
      </c>
      <c r="F629">
        <f>(Prices!O629 - Prices!O628) / Prices!O628</f>
        <v>1.6725545438169903E-3</v>
      </c>
    </row>
    <row r="630" spans="1:6">
      <c r="A630" s="2">
        <v>44377</v>
      </c>
      <c r="B630">
        <f>(Prices!C630 - Prices!C629) / Prices!C629</f>
        <v>6.9425278177344786E-4</v>
      </c>
      <c r="C630">
        <f>(Prices!E630 - Prices!E629) / Prices!E629</f>
        <v>6.9887693176501884E-4</v>
      </c>
      <c r="D630">
        <f>(Prices!M630 - Prices!M629) / Prices!M629</f>
        <v>1.2813454658264533E-3</v>
      </c>
      <c r="E630">
        <f>(Prices!N630 - Prices!N629) / Prices!N629</f>
        <v>4.1332900170721444E-3</v>
      </c>
      <c r="F630">
        <f>(Prices!O630 - Prices!O629) / Prices!O629</f>
        <v>4.4532325777594979E-3</v>
      </c>
    </row>
    <row r="631" spans="1:6">
      <c r="A631" s="2">
        <v>44378</v>
      </c>
      <c r="B631">
        <f>(Prices!C631 - Prices!C630) / Prices!C630</f>
        <v>-5.5579359810159533E-4</v>
      </c>
      <c r="C631">
        <f>(Prices!E631 - Prices!E630) / Prices!E630</f>
        <v>-9.323475680959894E-5</v>
      </c>
      <c r="D631">
        <f>(Prices!M631 - Prices!M630) / Prices!M630</f>
        <v>9.3261625406245992E-4</v>
      </c>
      <c r="E631">
        <f>(Prices!N631 - Prices!N630) / Prices!N630</f>
        <v>-2.4273118435182278E-4</v>
      </c>
      <c r="F631">
        <f>(Prices!O631 - Prices!O630) / Prices!O630</f>
        <v>5.5813113871339403E-5</v>
      </c>
    </row>
    <row r="632" spans="1:6">
      <c r="A632" s="2">
        <v>44379</v>
      </c>
      <c r="B632">
        <f>(Prices!C632 - Prices!C631) / Prices!C631</f>
        <v>2.1719165634185964E-3</v>
      </c>
      <c r="C632">
        <f>(Prices!E632 - Prices!E631) / Prices!E631</f>
        <v>1.7492635408671989E-3</v>
      </c>
      <c r="D632">
        <f>(Prices!M632 - Prices!M631) / Prices!M631</f>
        <v>4.176710734356835E-3</v>
      </c>
      <c r="E632">
        <f>(Prices!N632 - Prices!N631) / Prices!N631</f>
        <v>5.8214035471090874E-3</v>
      </c>
      <c r="F632">
        <f>(Prices!O632 - Prices!O631) / Prices!O631</f>
        <v>6.0347861451708314E-3</v>
      </c>
    </row>
    <row r="633" spans="1:6">
      <c r="A633" s="2">
        <v>44383</v>
      </c>
      <c r="B633">
        <f>(Prices!C633 - Prices!C632) / Prices!C632</f>
        <v>3.2075188115105969E-3</v>
      </c>
      <c r="C633">
        <f>(Prices!E633 - Prices!E632) / Prices!E632</f>
        <v>3.6085383095390646E-3</v>
      </c>
      <c r="D633">
        <f>(Prices!M633 - Prices!M632) / Prices!M632</f>
        <v>2.7193502326513367E-3</v>
      </c>
      <c r="E633">
        <f>(Prices!N633 - Prices!N632) / Prices!N632</f>
        <v>1.157478415128914E-2</v>
      </c>
      <c r="F633">
        <f>(Prices!O633 - Prices!O632) / Prices!O632</f>
        <v>1.1720467151378075E-2</v>
      </c>
    </row>
    <row r="634" spans="1:6">
      <c r="A634" s="2">
        <v>44384</v>
      </c>
      <c r="B634">
        <f>(Prices!C634 - Prices!C633) / Prices!C633</f>
        <v>1.7281788715530462E-3</v>
      </c>
      <c r="C634">
        <f>(Prices!E634 - Prices!E633) / Prices!E633</f>
        <v>2.0880592700699839E-3</v>
      </c>
      <c r="D634">
        <f>(Prices!M634 - Prices!M633) / Prices!M633</f>
        <v>-7.9754394401174373E-4</v>
      </c>
      <c r="E634">
        <f>(Prices!N634 - Prices!N633) / Prices!N633</f>
        <v>8.5813883797474892E-3</v>
      </c>
      <c r="F634">
        <f>(Prices!O634 - Prices!O633) / Prices!O633</f>
        <v>8.8590467351309914E-3</v>
      </c>
    </row>
    <row r="635" spans="1:6">
      <c r="A635" s="2">
        <v>44385</v>
      </c>
      <c r="B635">
        <f>(Prices!C635 - Prices!C634) / Prices!C634</f>
        <v>1.1211324618002206E-3</v>
      </c>
      <c r="C635">
        <f>(Prices!E635 - Prices!E634) / Prices!E634</f>
        <v>9.257305859267773E-4</v>
      </c>
      <c r="D635">
        <f>(Prices!M635 - Prices!M634) / Prices!M634</f>
        <v>-9.5835053368868337E-4</v>
      </c>
      <c r="E635">
        <f>(Prices!N635 - Prices!N634) / Prices!N634</f>
        <v>4.017803099519348E-3</v>
      </c>
      <c r="F635">
        <f>(Prices!O635 - Prices!O634) / Prices!O634</f>
        <v>3.9180594149725032E-3</v>
      </c>
    </row>
    <row r="636" spans="1:6">
      <c r="A636" s="2">
        <v>44386</v>
      </c>
      <c r="B636">
        <f>(Prices!C636 - Prices!C635) / Prices!C635</f>
        <v>-3.2741665021230643E-3</v>
      </c>
      <c r="C636">
        <f>(Prices!E636 - Prices!E635) / Prices!E635</f>
        <v>-3.1226209304814271E-3</v>
      </c>
      <c r="D636">
        <f>(Prices!M636 - Prices!M635) / Prices!M635</f>
        <v>1.6032365188790843E-4</v>
      </c>
      <c r="E636">
        <f>(Prices!N636 - Prices!N635) / Prices!N635</f>
        <v>-1.3418427317733822E-2</v>
      </c>
      <c r="F636">
        <f>(Prices!O636 - Prices!O635) / Prices!O635</f>
        <v>-1.4062365434367476E-2</v>
      </c>
    </row>
    <row r="637" spans="1:6">
      <c r="A637" s="2">
        <v>44389</v>
      </c>
      <c r="B637">
        <f>(Prices!C637 - Prices!C636) / Prices!C636</f>
        <v>-6.0521893869053484E-4</v>
      </c>
      <c r="C637">
        <f>(Prices!E637 - Prices!E636) / Prices!E636</f>
        <v>-3.4776124109129681E-4</v>
      </c>
      <c r="D637">
        <f>(Prices!M637 - Prices!M636) / Prices!M636</f>
        <v>2.2368985552180904E-3</v>
      </c>
      <c r="E637">
        <f>(Prices!N637 - Prices!N636) / Prices!N636</f>
        <v>-1.1928869357321762E-3</v>
      </c>
      <c r="F637">
        <f>(Prices!O637 - Prices!O636) / Prices!O636</f>
        <v>-1.2967239085357267E-3</v>
      </c>
    </row>
    <row r="638" spans="1:6">
      <c r="A638" s="2">
        <v>44390</v>
      </c>
      <c r="B638">
        <f>(Prices!C638 - Prices!C637) / Prices!C637</f>
        <v>-2.1622958386952195E-3</v>
      </c>
      <c r="C638">
        <f>(Prices!E638 - Prices!E637) / Prices!E637</f>
        <v>-3.1329815517282386E-3</v>
      </c>
      <c r="D638">
        <f>(Prices!M638 - Prices!M637) / Prices!M637</f>
        <v>0</v>
      </c>
      <c r="E638">
        <f>(Prices!N638 - Prices!N637) / Prices!N637</f>
        <v>-7.1662908863767607E-3</v>
      </c>
      <c r="F638">
        <f>(Prices!O638 - Prices!O637) / Prices!O637</f>
        <v>-7.6536850707752593E-3</v>
      </c>
    </row>
    <row r="639" spans="1:6">
      <c r="A639" s="2">
        <v>44391</v>
      </c>
      <c r="B639">
        <f>(Prices!C639 - Prices!C638) / Prices!C638</f>
        <v>3.3807769796371707E-3</v>
      </c>
      <c r="C639">
        <f>(Prices!E639 - Prices!E638) / Prices!E638</f>
        <v>3.3758879395256493E-3</v>
      </c>
      <c r="D639">
        <f>(Prices!M639 - Prices!M638) / Prices!M638</f>
        <v>3.0293114819500574E-3</v>
      </c>
      <c r="E639">
        <f>(Prices!N639 - Prices!N638) / Prices!N638</f>
        <v>1.0587012235502543E-2</v>
      </c>
      <c r="F639">
        <f>(Prices!O639 - Prices!O638) / Prices!O638</f>
        <v>1.1362046038699074E-2</v>
      </c>
    </row>
    <row r="640" spans="1:6">
      <c r="A640" s="2">
        <v>44392</v>
      </c>
      <c r="B640">
        <f>(Prices!C640 - Prices!C639) / Prices!C639</f>
        <v>2.1599831674669421E-3</v>
      </c>
      <c r="C640">
        <f>(Prices!E640 - Prices!E639) / Prices!E639</f>
        <v>2.4363448397975444E-3</v>
      </c>
      <c r="D640">
        <f>(Prices!M640 - Prices!M639) / Prices!M639</f>
        <v>3.1791766696491063E-3</v>
      </c>
      <c r="E640">
        <f>(Prices!N640 - Prices!N639) / Prices!N639</f>
        <v>1.0237972622826651E-2</v>
      </c>
      <c r="F640">
        <f>(Prices!O640 - Prices!O639) / Prices!O639</f>
        <v>1.1030451838579966E-2</v>
      </c>
    </row>
    <row r="641" spans="1:6">
      <c r="A641" s="2">
        <v>44393</v>
      </c>
      <c r="B641">
        <f>(Prices!C641 - Prices!C640) / Prices!C640</f>
        <v>-8.6249397906168858E-4</v>
      </c>
      <c r="C641">
        <f>(Prices!E641 - Prices!E640) / Prices!E640</f>
        <v>-9.2572532966938995E-4</v>
      </c>
      <c r="D641">
        <f>(Prices!M641 - Prices!M640) / Prices!M640</f>
        <v>-1.5873103478698987E-4</v>
      </c>
      <c r="E641">
        <f>(Prices!N641 - Prices!N640) / Prices!N640</f>
        <v>-1.1786826118139529E-3</v>
      </c>
      <c r="F641">
        <f>(Prices!O641 - Prices!O640) / Prices!O640</f>
        <v>-1.8858508253614371E-3</v>
      </c>
    </row>
    <row r="642" spans="1:6">
      <c r="A642" s="2">
        <v>44396</v>
      </c>
      <c r="B642">
        <f>(Prices!C642 - Prices!C641) / Prices!C641</f>
        <v>5.2634243312948614E-3</v>
      </c>
      <c r="C642">
        <f>(Prices!E642 - Prices!E641) / Prices!E641</f>
        <v>5.6761748514160375E-3</v>
      </c>
      <c r="D642">
        <f>(Prices!M642 - Prices!M641) / Prices!M641</f>
        <v>3.1736526769791788E-4</v>
      </c>
      <c r="E642">
        <f>(Prices!N642 - Prices!N641) / Prices!N641</f>
        <v>2.0528973738527478E-2</v>
      </c>
      <c r="F642">
        <f>(Prices!O642 - Prices!O641) / Prices!O641</f>
        <v>2.1928573510363477E-2</v>
      </c>
    </row>
    <row r="643" spans="1:6">
      <c r="A643" s="2">
        <v>44397</v>
      </c>
      <c r="B643">
        <f>(Prices!C643 - Prices!C642) / Prices!C642</f>
        <v>-9.4392818196976176E-4</v>
      </c>
      <c r="C643">
        <f>(Prices!E643 - Prices!E642) / Prices!E642</f>
        <v>-1.0363578405415323E-3</v>
      </c>
      <c r="D643">
        <f>(Prices!M643 - Prices!M642) / Prices!M642</f>
        <v>-1.5855871234138612E-4</v>
      </c>
      <c r="E643">
        <f>(Prices!N643 - Prices!N642) / Prices!N642</f>
        <v>-8.5550050071167717E-3</v>
      </c>
      <c r="F643">
        <f>(Prices!O643 - Prices!O642) / Prices!O642</f>
        <v>-9.6395391404721451E-3</v>
      </c>
    </row>
    <row r="644" spans="1:6">
      <c r="A644" s="2">
        <v>44398</v>
      </c>
      <c r="B644">
        <f>(Prices!C644 - Prices!C643) / Prices!C643</f>
        <v>-3.2650538875160983E-3</v>
      </c>
      <c r="C644">
        <f>(Prices!E644 - Prices!E643) / Prices!E643</f>
        <v>-3.2291471201294254E-3</v>
      </c>
      <c r="D644">
        <f>(Prices!M644 - Prices!M643) / Prices!M643</f>
        <v>-2.2182606919922514E-3</v>
      </c>
      <c r="E644">
        <f>(Prices!N644 - Prices!N643) / Prices!N643</f>
        <v>-1.2360080476212601E-2</v>
      </c>
      <c r="F644">
        <f>(Prices!O644 - Prices!O643) / Prices!O643</f>
        <v>-1.2666851645947767E-2</v>
      </c>
    </row>
    <row r="645" spans="1:6">
      <c r="A645" s="2">
        <v>44399</v>
      </c>
      <c r="B645">
        <f>(Prices!C645 - Prices!C644) / Prices!C644</f>
        <v>2.3276075940244357E-3</v>
      </c>
      <c r="C645">
        <f>(Prices!E645 - Prices!E644) / Prices!E644</f>
        <v>2.1984073859324313E-3</v>
      </c>
      <c r="D645">
        <f>(Prices!M645 - Prices!M644) / Prices!M644</f>
        <v>2.8583479713407034E-3</v>
      </c>
      <c r="E645">
        <f>(Prices!N645 - Prices!N644) / Prices!N644</f>
        <v>8.7367082673631795E-3</v>
      </c>
      <c r="F645">
        <f>(Prices!O645 - Prices!O644) / Prices!O644</f>
        <v>9.4530705131534512E-3</v>
      </c>
    </row>
    <row r="646" spans="1:6">
      <c r="A646" s="2">
        <v>44400</v>
      </c>
      <c r="B646">
        <f>(Prices!C646 - Prices!C645) / Prices!C645</f>
        <v>-6.8831974114978375E-4</v>
      </c>
      <c r="C646">
        <f>(Prices!E646 - Prices!E645) / Prices!E645</f>
        <v>-1.1546680491816294E-3</v>
      </c>
      <c r="D646">
        <f>(Prices!M646 - Prices!M645) / Prices!M645</f>
        <v>4.4340792447984702E-3</v>
      </c>
      <c r="E646">
        <f>(Prices!N646 - Prices!N645) / Prices!N645</f>
        <v>-6.0861803383545077E-3</v>
      </c>
      <c r="F646">
        <f>(Prices!O646 - Prices!O645) / Prices!O645</f>
        <v>-6.6890465774346016E-3</v>
      </c>
    </row>
    <row r="647" spans="1:6">
      <c r="A647" s="2">
        <v>44403</v>
      </c>
      <c r="B647">
        <f>(Prices!C647 - Prices!C646) / Prices!C646</f>
        <v>-8.6025650420390215E-4</v>
      </c>
      <c r="C647">
        <f>(Prices!E647 - Prices!E646) / Prices!E646</f>
        <v>-5.7800142436791383E-4</v>
      </c>
      <c r="D647">
        <f>(Prices!M647 - Prices!M646) / Prices!M646</f>
        <v>4.0989373938801945E-3</v>
      </c>
      <c r="E647">
        <f>(Prices!N647 - Prices!N646) / Prices!N646</f>
        <v>-2.5906259722633289E-3</v>
      </c>
      <c r="F647">
        <f>(Prices!O647 - Prices!O646) / Prices!O646</f>
        <v>-2.9628809261862191E-3</v>
      </c>
    </row>
    <row r="648" spans="1:6">
      <c r="A648" s="2">
        <v>44404</v>
      </c>
      <c r="B648">
        <f>(Prices!C648 - Prices!C647) / Prices!C647</f>
        <v>2.3253495275434195E-3</v>
      </c>
      <c r="C648">
        <f>(Prices!E648 - Prices!E647) / Prices!E647</f>
        <v>2.544026135972969E-3</v>
      </c>
      <c r="D648">
        <f>(Prices!M648 - Prices!M647) / Prices!M647</f>
        <v>3.1384186263992361E-4</v>
      </c>
      <c r="E648">
        <f>(Prices!N648 - Prices!N647) / Prices!N647</f>
        <v>9.9173051375062819E-3</v>
      </c>
      <c r="F648">
        <f>(Prices!O648 - Prices!O647) / Prices!O647</f>
        <v>1.0671213442801798E-2</v>
      </c>
    </row>
    <row r="649" spans="1:6">
      <c r="A649" s="2">
        <v>44405</v>
      </c>
      <c r="B649">
        <f>(Prices!C649 - Prices!C648) / Prices!C648</f>
        <v>9.4520864446573469E-4</v>
      </c>
      <c r="C649">
        <f>(Prices!E649 - Prices!E648) / Prices!E648</f>
        <v>9.2282669038799305E-4</v>
      </c>
      <c r="D649">
        <f>(Prices!M649 - Prices!M648) / Prices!M648</f>
        <v>2.8255129657154521E-3</v>
      </c>
      <c r="E649">
        <f>(Prices!N649 - Prices!N648) / Prices!N648</f>
        <v>0</v>
      </c>
      <c r="F649">
        <f>(Prices!O649 - Prices!O648) / Prices!O648</f>
        <v>6.719759867961451E-5</v>
      </c>
    </row>
    <row r="650" spans="1:6">
      <c r="A650" s="2">
        <v>44406</v>
      </c>
      <c r="B650">
        <f>(Prices!C650 - Prices!C649) / Prices!C649</f>
        <v>-1.6310777030668631E-3</v>
      </c>
      <c r="C650">
        <f>(Prices!E650 - Prices!E649) / Prices!E649</f>
        <v>-1.728197946677846E-3</v>
      </c>
      <c r="D650">
        <f>(Prices!M650 - Prices!M649) / Prices!M649</f>
        <v>-1.5652420175419339E-3</v>
      </c>
      <c r="E650">
        <f>(Prices!N650 - Prices!N649) / Prices!N649</f>
        <v>-5.3776428569072927E-3</v>
      </c>
      <c r="F650">
        <f>(Prices!O650 - Prices!O649) / Prices!O649</f>
        <v>-5.5462685302970259E-3</v>
      </c>
    </row>
    <row r="651" spans="1:6">
      <c r="A651" s="2">
        <v>44407</v>
      </c>
      <c r="B651">
        <f>(Prices!C651 - Prices!C650) / Prices!C650</f>
        <v>1.3756918426142976E-3</v>
      </c>
      <c r="C651">
        <f>(Prices!E651 - Prices!E650) / Prices!E650</f>
        <v>1.5003983259547081E-3</v>
      </c>
      <c r="D651">
        <f>(Prices!M651 - Prices!M650) / Prices!M650</f>
        <v>1.5676958409429037E-3</v>
      </c>
      <c r="E651">
        <f>(Prices!N651 - Prices!N650) / Prices!N650</f>
        <v>4.7017103797799926E-3</v>
      </c>
      <c r="F651">
        <f>(Prices!O651 - Prices!O650) / Prices!O650</f>
        <v>4.7033397423647738E-3</v>
      </c>
    </row>
    <row r="652" spans="1:6">
      <c r="A652" s="2">
        <v>44410</v>
      </c>
      <c r="B652">
        <f>(Prices!C652 - Prices!C651) / Prices!C651</f>
        <v>2.1240726196984092E-3</v>
      </c>
      <c r="C652">
        <f>(Prices!E652 - Prices!E651) / Prices!E651</f>
        <v>2.3781631156096291E-3</v>
      </c>
      <c r="D652">
        <f>(Prices!M652 - Prices!M651) / Prices!M651</f>
        <v>1.5919193881233409E-5</v>
      </c>
      <c r="E652">
        <f>(Prices!N652 - Prices!N651) / Prices!N651</f>
        <v>8.4581468538824783E-3</v>
      </c>
      <c r="F652">
        <f>(Prices!O652 - Prices!O651) / Prices!O651</f>
        <v>8.9195888421662629E-3</v>
      </c>
    </row>
    <row r="653" spans="1:6">
      <c r="A653" s="2">
        <v>44411</v>
      </c>
      <c r="B653">
        <f>(Prices!C653 - Prices!C652) / Prices!C652</f>
        <v>3.4334246633728298E-4</v>
      </c>
      <c r="C653">
        <f>(Prices!E653 - Prices!E652) / Prices!E652</f>
        <v>2.3040467881304573E-4</v>
      </c>
      <c r="D653">
        <f>(Prices!M653 - Prices!M652) / Prices!M652</f>
        <v>1.1016779072071348E-3</v>
      </c>
      <c r="E653">
        <f>(Prices!N653 - Prices!N652) / Prices!N652</f>
        <v>6.9705047224249094E-4</v>
      </c>
      <c r="F653">
        <f>(Prices!O653 - Prices!O652) / Prices!O652</f>
        <v>5.3102606322838009E-4</v>
      </c>
    </row>
    <row r="654" spans="1:6">
      <c r="A654" s="2">
        <v>44412</v>
      </c>
      <c r="B654">
        <f>(Prices!C654 - Prices!C653) / Prices!C653</f>
        <v>-8.5862495907542175E-5</v>
      </c>
      <c r="C654">
        <f>(Prices!E654 - Prices!E653) / Prices!E653</f>
        <v>0</v>
      </c>
      <c r="D654">
        <f>(Prices!M654 - Prices!M653) / Prices!M653</f>
        <v>-1.8869687699696735E-3</v>
      </c>
      <c r="E654">
        <f>(Prices!N654 - Prices!N653) / Prices!N653</f>
        <v>1.8575064835417629E-3</v>
      </c>
      <c r="F654">
        <f>(Prices!O654 - Prices!O653) / Prices!O653</f>
        <v>2.0563553014138949E-3</v>
      </c>
    </row>
    <row r="655" spans="1:6">
      <c r="A655" s="2">
        <v>44413</v>
      </c>
      <c r="B655">
        <f>(Prices!C655 - Prices!C654) / Prices!C654</f>
        <v>-2.2306632962808526E-3</v>
      </c>
      <c r="C655">
        <f>(Prices!E655 - Prices!E654) / Prices!E654</f>
        <v>-2.3030104467182985E-3</v>
      </c>
      <c r="D655">
        <f>(Prices!M655 - Prices!M654) / Prices!M654</f>
        <v>-3.6229941515447902E-3</v>
      </c>
      <c r="E655">
        <f>(Prices!N655 - Prices!N654) / Prices!N654</f>
        <v>-4.8670162007081732E-3</v>
      </c>
      <c r="F655">
        <f>(Prices!O655 - Prices!O654) / Prices!O654</f>
        <v>-5.0975642187747984E-3</v>
      </c>
    </row>
    <row r="656" spans="1:6">
      <c r="A656" s="2">
        <v>44414</v>
      </c>
      <c r="B656">
        <f>(Prices!C656 - Prices!C655) / Prices!C655</f>
        <v>-4.4705476115876469E-3</v>
      </c>
      <c r="C656">
        <f>(Prices!E656 - Prices!E655) / Prices!E655</f>
        <v>-4.7313852847856702E-3</v>
      </c>
      <c r="D656">
        <f>(Prices!M656 - Prices!M655) / Prices!M655</f>
        <v>-2.0554793239354516E-3</v>
      </c>
      <c r="E656">
        <f>(Prices!N656 - Prices!N655) / Prices!N655</f>
        <v>-1.5369801050142786E-2</v>
      </c>
      <c r="F656">
        <f>(Prices!O656 - Prices!O655) / Prices!O655</f>
        <v>-1.6701440254802254E-2</v>
      </c>
    </row>
    <row r="657" spans="1:6">
      <c r="A657" s="2">
        <v>44417</v>
      </c>
      <c r="B657">
        <f>(Prices!C657 - Prices!C656) / Prices!C656</f>
        <v>-1.8137506974291572E-3</v>
      </c>
      <c r="C657">
        <f>(Prices!E657 - Prices!E656) / Prices!E656</f>
        <v>-1.8553382038464636E-3</v>
      </c>
      <c r="D657">
        <f>(Prices!M657 - Prices!M656) / Prices!M656</f>
        <v>-1.7426314942726691E-3</v>
      </c>
      <c r="E657">
        <f>(Prices!N657 - Prices!N656) / Prices!N656</f>
        <v>-3.3113734141938076E-3</v>
      </c>
      <c r="F657">
        <f>(Prices!O657 - Prices!O656) / Prices!O656</f>
        <v>-3.5858172042651619E-3</v>
      </c>
    </row>
    <row r="658" spans="1:6">
      <c r="A658" s="2">
        <v>44418</v>
      </c>
      <c r="B658">
        <f>(Prices!C658 - Prices!C657) / Prices!C657</f>
        <v>-1.2978686131742236E-3</v>
      </c>
      <c r="C658">
        <f>(Prices!E658 - Prices!E657) / Prices!E657</f>
        <v>-1.5103727429344367E-3</v>
      </c>
      <c r="D658">
        <f>(Prices!M658 - Prices!M657) / Prices!M657</f>
        <v>7.9364788535249962E-4</v>
      </c>
      <c r="E658">
        <f>(Prices!N658 - Prices!N657) / Prices!N657</f>
        <v>-4.2717295005133904E-3</v>
      </c>
      <c r="F658">
        <f>(Prices!O658 - Prices!O657) / Prices!O657</f>
        <v>-4.6179560709686445E-3</v>
      </c>
    </row>
    <row r="659" spans="1:6">
      <c r="A659" s="2">
        <v>44419</v>
      </c>
      <c r="B659">
        <f>(Prices!C659 - Prices!C658) / Prices!C658</f>
        <v>9.532904376665718E-4</v>
      </c>
      <c r="C659">
        <f>(Prices!E659 - Prices!E658) / Prices!E658</f>
        <v>6.9818887781950088E-4</v>
      </c>
      <c r="D659">
        <f>(Prices!M659 - Prices!M658) / Prices!M658</f>
        <v>1.5853779367733991E-3</v>
      </c>
      <c r="E659">
        <f>(Prices!N659 - Prices!N658) / Prices!N658</f>
        <v>-9.530076491322554E-4</v>
      </c>
      <c r="F659">
        <f>(Prices!O659 - Prices!O658) / Prices!O658</f>
        <v>-6.1416072963898301E-4</v>
      </c>
    </row>
    <row r="660" spans="1:6">
      <c r="A660" s="2">
        <v>44420</v>
      </c>
      <c r="B660">
        <f>(Prices!C660 - Prices!C659) / Prices!C659</f>
        <v>8.6180576883555294E-5</v>
      </c>
      <c r="C660">
        <f>(Prices!E660 - Prices!E659) / Prices!E659</f>
        <v>1.1630064298224664E-4</v>
      </c>
      <c r="D660">
        <f>(Prices!M660 - Prices!M659) / Prices!M659</f>
        <v>-9.4998430950245618E-4</v>
      </c>
      <c r="E660">
        <f>(Prices!N660 - Prices!N659) / Prices!N659</f>
        <v>-1.4312426054390369E-3</v>
      </c>
      <c r="F660">
        <f>(Prices!O660 - Prices!O659) / Prices!O659</f>
        <v>-1.6385873468633926E-3</v>
      </c>
    </row>
    <row r="661" spans="1:6">
      <c r="A661" s="2">
        <v>44421</v>
      </c>
      <c r="B661">
        <f>(Prices!C661 - Prices!C660) / Prices!C660</f>
        <v>3.6349608336590554E-3</v>
      </c>
      <c r="C661">
        <f>(Prices!E661 - Prices!E660) / Prices!E660</f>
        <v>3.9523326950984417E-3</v>
      </c>
      <c r="D661">
        <f>(Prices!M661 - Prices!M660) / Prices!M660</f>
        <v>2.5359931060097373E-3</v>
      </c>
      <c r="E661">
        <f>(Prices!N661 - Prices!N660) / Prices!N660</f>
        <v>1.457226042481885E-2</v>
      </c>
      <c r="F661">
        <f>(Prices!O661 - Prices!O660) / Prices!O660</f>
        <v>1.5796071805569658E-2</v>
      </c>
    </row>
    <row r="662" spans="1:6">
      <c r="A662" s="2">
        <v>44424</v>
      </c>
      <c r="B662">
        <f>(Prices!C662 - Prices!C661) / Prices!C661</f>
        <v>5.1690314828362754E-4</v>
      </c>
      <c r="C662">
        <f>(Prices!E662 - Prices!E661) / Prices!E661</f>
        <v>9.2663458157140222E-4</v>
      </c>
      <c r="D662">
        <f>(Prices!M662 - Prices!M661) / Prices!M661</f>
        <v>1.2645700582251183E-3</v>
      </c>
      <c r="E662">
        <f>(Prices!N662 - Prices!N661) / Prices!N661</f>
        <v>2.5902576753473101E-3</v>
      </c>
      <c r="F662">
        <f>(Prices!O662 - Prices!O661) / Prices!O661</f>
        <v>2.4231848728886586E-3</v>
      </c>
    </row>
    <row r="663" spans="1:6">
      <c r="A663" s="2">
        <v>44425</v>
      </c>
      <c r="B663">
        <f>(Prices!C663 - Prices!C662) / Prices!C662</f>
        <v>-7.7514283723822508E-4</v>
      </c>
      <c r="C663">
        <f>(Prices!E663 - Prices!E662) / Prices!E662</f>
        <v>-1.0413972157204041E-3</v>
      </c>
      <c r="D663">
        <f>(Prices!M663 - Prices!M662) / Prices!M662</f>
        <v>-2.3681016035956518E-3</v>
      </c>
      <c r="E663">
        <f>(Prices!N663 - Prices!N662) / Prices!N662</f>
        <v>0</v>
      </c>
      <c r="F663">
        <f>(Prices!O663 - Prices!O662) / Prices!O662</f>
        <v>-4.0265039188037115E-4</v>
      </c>
    </row>
    <row r="664" spans="1:6">
      <c r="A664" s="2">
        <v>44426</v>
      </c>
      <c r="B664">
        <f>(Prices!C664 - Prices!C663) / Prices!C663</f>
        <v>8.6260936613154185E-5</v>
      </c>
      <c r="C664">
        <f>(Prices!E664 - Prices!E663) / Prices!E663</f>
        <v>-2.312786352241633E-4</v>
      </c>
      <c r="D664">
        <f>(Prices!M664 - Prices!M663) / Prices!M663</f>
        <v>-3.1651099212493461E-4</v>
      </c>
      <c r="E664">
        <f>(Prices!N664 - Prices!N663) / Prices!N663</f>
        <v>2.5830487169521102E-3</v>
      </c>
      <c r="F664">
        <f>(Prices!O664 - Prices!O663) / Prices!O663</f>
        <v>3.3594640822678153E-3</v>
      </c>
    </row>
    <row r="665" spans="1:6">
      <c r="A665" s="2">
        <v>44427</v>
      </c>
      <c r="B665">
        <f>(Prices!C665 - Prices!C664) / Prices!C664</f>
        <v>1.7249188692213366E-3</v>
      </c>
      <c r="C665">
        <f>(Prices!E665 - Prices!E664) / Prices!E664</f>
        <v>2.200300263824435E-3</v>
      </c>
      <c r="D665">
        <f>(Prices!M665 - Prices!M664) / Prices!M664</f>
        <v>3.1661120305093014E-4</v>
      </c>
      <c r="E665">
        <f>(Prices!N665 - Prices!N664) / Prices!N664</f>
        <v>7.0278594485849218E-3</v>
      </c>
      <c r="F665">
        <f>(Prices!O665 - Prices!O664) / Prices!O664</f>
        <v>7.3651041106773656E-3</v>
      </c>
    </row>
    <row r="666" spans="1:6">
      <c r="A666" s="2">
        <v>44428</v>
      </c>
      <c r="B666">
        <f>(Prices!C666 - Prices!C665) / Prices!C665</f>
        <v>8.5954175417038992E-5</v>
      </c>
      <c r="C666">
        <f>(Prices!E666 - Prices!E665) / Prices!E665</f>
        <v>-2.3051973725013198E-4</v>
      </c>
      <c r="D666">
        <f>(Prices!M666 - Prices!M665) / Prices!M665</f>
        <v>-2.8485989291245476E-3</v>
      </c>
      <c r="E666">
        <f>(Prices!N666 - Prices!N665) / Prices!N665</f>
        <v>4.6483102777845198E-4</v>
      </c>
      <c r="F666">
        <f>(Prices!O666 - Prices!O665) / Prices!O665</f>
        <v>6.6472373653717E-4</v>
      </c>
    </row>
    <row r="667" spans="1:6">
      <c r="A667" s="2">
        <v>44431</v>
      </c>
      <c r="B667">
        <f>(Prices!C667 - Prices!C666) / Prices!C666</f>
        <v>0</v>
      </c>
      <c r="C667">
        <f>(Prices!E667 - Prices!E666) / Prices!E666</f>
        <v>2.3057288885188713E-4</v>
      </c>
      <c r="D667">
        <f>(Prices!M667 - Prices!M666) / Prices!M666</f>
        <v>2.2218329755601405E-3</v>
      </c>
      <c r="E667">
        <f>(Prices!N667 - Prices!N666) / Prices!N666</f>
        <v>-6.9774129537582383E-4</v>
      </c>
      <c r="F667">
        <f>(Prices!O667 - Prices!O666) / Prices!O666</f>
        <v>-6.6428217240941095E-4</v>
      </c>
    </row>
    <row r="668" spans="1:6">
      <c r="A668" s="2">
        <v>44432</v>
      </c>
      <c r="B668">
        <f>(Prices!C668 - Prices!C667) / Prices!C667</f>
        <v>-1.4635833281631248E-3</v>
      </c>
      <c r="C668">
        <f>(Prices!E668 - Prices!E667) / Prices!E667</f>
        <v>-1.9646453168103498E-3</v>
      </c>
      <c r="D668">
        <f>(Prices!M668 - Prices!M667) / Prices!M667</f>
        <v>0</v>
      </c>
      <c r="E668">
        <f>(Prices!N668 - Prices!N667) / Prices!N667</f>
        <v>-6.9794173140998068E-3</v>
      </c>
      <c r="F668">
        <f>(Prices!O668 - Prices!O667) / Prices!O667</f>
        <v>-7.7768916361633817E-3</v>
      </c>
    </row>
    <row r="669" spans="1:6">
      <c r="A669" s="2">
        <v>44433</v>
      </c>
      <c r="B669">
        <f>(Prices!C669 - Prices!C668) / Prices!C668</f>
        <v>-1.8968473812135474E-3</v>
      </c>
      <c r="C669">
        <f>(Prices!E669 - Prices!E668) / Prices!E668</f>
        <v>-1.621594793321926E-3</v>
      </c>
      <c r="D669">
        <f>(Prices!M669 - Prices!M668) / Prices!M668</f>
        <v>-1.5839231362893007E-4</v>
      </c>
      <c r="E669">
        <f>(Prices!N669 - Prices!N668) / Prices!N668</f>
        <v>-7.7320204278630775E-3</v>
      </c>
      <c r="F669">
        <f>(Prices!O669 - Prices!O668) / Prices!O668</f>
        <v>-8.3067164173796504E-3</v>
      </c>
    </row>
    <row r="670" spans="1:6">
      <c r="A670" s="2">
        <v>44434</v>
      </c>
      <c r="B670">
        <f>(Prices!C670 - Prices!C669) / Prices!C669</f>
        <v>8.6614569327160822E-5</v>
      </c>
      <c r="C670">
        <f>(Prices!E670 - Prices!E669) / Prices!E669</f>
        <v>1.1654023816586854E-4</v>
      </c>
      <c r="D670">
        <f>(Prices!M670 - Prices!M669) / Prices!M669</f>
        <v>1.5841740572834247E-4</v>
      </c>
      <c r="E670">
        <f>(Prices!N670 - Prices!N669) / Prices!N669</f>
        <v>2.3612531239654111E-3</v>
      </c>
      <c r="F670">
        <f>(Prices!O670 - Prices!O669) / Prices!O669</f>
        <v>2.7696043551166324E-3</v>
      </c>
    </row>
    <row r="671" spans="1:6">
      <c r="A671" s="2">
        <v>44435</v>
      </c>
      <c r="B671">
        <f>(Prices!C671 - Prices!C670) / Prices!C670</f>
        <v>2.7637865971587138E-3</v>
      </c>
      <c r="C671">
        <f>(Prices!E671 - Prices!E670) / Prices!E670</f>
        <v>2.8992117745706238E-3</v>
      </c>
      <c r="D671">
        <f>(Prices!M671 - Prices!M670) / Prices!M670</f>
        <v>7.2841451341606103E-3</v>
      </c>
      <c r="E671">
        <f>(Prices!N671 - Prices!N670) / Prices!N670</f>
        <v>5.8892786986720416E-3</v>
      </c>
      <c r="F671">
        <f>(Prices!O671 - Prices!O670) / Prices!O670</f>
        <v>6.8040912449784455E-3</v>
      </c>
    </row>
    <row r="672" spans="1:6">
      <c r="A672" s="2">
        <v>44438</v>
      </c>
      <c r="B672">
        <f>(Prices!C672 - Prices!C671) / Prices!C671</f>
        <v>1.119997791383666E-3</v>
      </c>
      <c r="C672">
        <f>(Prices!E672 - Prices!E671) / Prices!E671</f>
        <v>1.1567182028688115E-3</v>
      </c>
      <c r="D672">
        <f>(Prices!M672 - Prices!M671) / Prices!M671</f>
        <v>0</v>
      </c>
      <c r="E672">
        <f>(Prices!N672 - Prices!N671) / Prices!N671</f>
        <v>2.8097835885261572E-3</v>
      </c>
      <c r="F672">
        <f>(Prices!O672 - Prices!O671) / Prices!O671</f>
        <v>2.608836896704768E-3</v>
      </c>
    </row>
    <row r="673" spans="1:6">
      <c r="A673" s="2">
        <v>44439</v>
      </c>
      <c r="B673">
        <f>(Prices!C673 - Prices!C672) / Prices!C672</f>
        <v>-1.4630029482322717E-3</v>
      </c>
      <c r="C673">
        <f>(Prices!E673 - Prices!E672) / Prices!E672</f>
        <v>-1.2708286244941338E-3</v>
      </c>
      <c r="D673">
        <f>(Prices!M673 - Prices!M672) / Prices!M672</f>
        <v>-2.3580501848488701E-3</v>
      </c>
      <c r="E673">
        <f>(Prices!N673 - Prices!N672) / Prices!N672</f>
        <v>-5.3708944394643523E-3</v>
      </c>
      <c r="F673">
        <f>(Prices!O673 - Prices!O672) / Prices!O672</f>
        <v>-6.8066013118091261E-3</v>
      </c>
    </row>
    <row r="674" spans="1:6">
      <c r="A674" s="2">
        <v>44440</v>
      </c>
      <c r="B674">
        <f>(Prices!C674 - Prices!C673) / Prices!C673</f>
        <v>3.194090216251016E-4</v>
      </c>
      <c r="C674">
        <f>(Prices!E674 - Prices!E673) / Prices!E673</f>
        <v>1.7400011640638261E-4</v>
      </c>
      <c r="D674">
        <f>(Prices!M674 - Prices!M673) / Prices!M673</f>
        <v>-2.0615578405936785E-4</v>
      </c>
      <c r="E674">
        <f>(Prices!N674 - Prices!N673) / Prices!N673</f>
        <v>4.941034678086954E-4</v>
      </c>
      <c r="F674">
        <f>(Prices!O674 - Prices!O673) / Prices!O673</f>
        <v>1.6753837629154794E-3</v>
      </c>
    </row>
    <row r="675" spans="1:6">
      <c r="A675" s="2">
        <v>44441</v>
      </c>
      <c r="B675">
        <f>(Prices!C675 - Prices!C674) / Prices!C674</f>
        <v>1.0352397137388491E-3</v>
      </c>
      <c r="C675">
        <f>(Prices!E675 - Prices!E674) / Prices!E674</f>
        <v>1.3899307106439687E-3</v>
      </c>
      <c r="D675">
        <f>(Prices!M675 - Prices!M674) / Prices!M674</f>
        <v>4.7586460989483044E-4</v>
      </c>
      <c r="E675">
        <f>(Prices!N675 - Prices!N674) / Prices!N674</f>
        <v>3.9945699218625723E-3</v>
      </c>
      <c r="F675">
        <f>(Prices!O675 - Prices!O674) / Prices!O674</f>
        <v>4.3652931382405051E-3</v>
      </c>
    </row>
    <row r="676" spans="1:6">
      <c r="A676" s="2">
        <v>44442</v>
      </c>
      <c r="B676">
        <f>(Prices!C676 - Prices!C675) / Prices!C675</f>
        <v>-1.723363985400301E-3</v>
      </c>
      <c r="C676">
        <f>(Prices!E676 - Prices!E675) / Prices!E675</f>
        <v>-2.0821036447462634E-3</v>
      </c>
      <c r="D676">
        <f>(Prices!M676 - Prices!M675) / Prices!M675</f>
        <v>-1.4272058106727086E-3</v>
      </c>
      <c r="E676">
        <f>(Prices!N676 - Prices!N675) / Prices!N675</f>
        <v>-7.9586911469167899E-3</v>
      </c>
      <c r="F676">
        <f>(Prices!O676 - Prices!O675) / Prices!O675</f>
        <v>-9.0945022622000923E-3</v>
      </c>
    </row>
    <row r="677" spans="1:6">
      <c r="A677" s="2">
        <v>44446</v>
      </c>
      <c r="B677">
        <f>(Prices!C677 - Prices!C676) / Prices!C676</f>
        <v>-2.6758633412763853E-3</v>
      </c>
      <c r="C677">
        <f>(Prices!E677 - Prices!E676) / Prices!E676</f>
        <v>-2.8971441173451604E-3</v>
      </c>
      <c r="D677">
        <f>(Prices!M677 - Prices!M676) / Prices!M676</f>
        <v>-1.7464510369352682E-3</v>
      </c>
      <c r="E677">
        <f>(Prices!N677 - Prices!N676) / Prices!N676</f>
        <v>-8.0226437761973194E-3</v>
      </c>
      <c r="F677">
        <f>(Prices!O677 - Prices!O676) / Prices!O676</f>
        <v>-8.4355749624305185E-3</v>
      </c>
    </row>
    <row r="678" spans="1:6">
      <c r="A678" s="2">
        <v>44447</v>
      </c>
      <c r="B678">
        <f>(Prices!C678 - Prices!C677) / Prices!C677</f>
        <v>1.6443088597102179E-3</v>
      </c>
      <c r="C678">
        <f>(Prices!E678 - Prices!E677) / Prices!E677</f>
        <v>1.6267151473986368E-3</v>
      </c>
      <c r="D678">
        <f>(Prices!M678 - Prices!M677) / Prices!M677</f>
        <v>3.4994508161127992E-3</v>
      </c>
      <c r="E678">
        <f>(Prices!N678 - Prices!N677) / Prices!N677</f>
        <v>6.1848317151169717E-3</v>
      </c>
      <c r="F678">
        <f>(Prices!O678 - Prices!O677) / Prices!O677</f>
        <v>6.8060156341975472E-3</v>
      </c>
    </row>
    <row r="679" spans="1:6">
      <c r="A679" s="2">
        <v>44448</v>
      </c>
      <c r="B679">
        <f>(Prices!C679 - Prices!C678) / Prices!C678</f>
        <v>3.1973793488776713E-3</v>
      </c>
      <c r="C679">
        <f>(Prices!E679 - Prices!E678) / Prices!E678</f>
        <v>3.5975868062569152E-3</v>
      </c>
      <c r="D679">
        <f>(Prices!M679 - Prices!M678) / Prices!M678</f>
        <v>5.2302892342598432E-3</v>
      </c>
      <c r="E679">
        <f>(Prices!N679 - Prices!N678) / Prices!N678</f>
        <v>1.1583426407851448E-2</v>
      </c>
      <c r="F679">
        <f>(Prices!O679 - Prices!O678) / Prices!O678</f>
        <v>1.2100219000683029E-2</v>
      </c>
    </row>
    <row r="680" spans="1:6">
      <c r="A680" s="2">
        <v>44449</v>
      </c>
      <c r="B680">
        <f>(Prices!C680 - Prices!C679) / Prices!C679</f>
        <v>-1.9814289804291952E-3</v>
      </c>
      <c r="C680">
        <f>(Prices!E680 - Prices!E679) / Prices!E679</f>
        <v>-2.4282897120272888E-3</v>
      </c>
      <c r="D680">
        <f>(Prices!M680 - Prices!M679) / Prices!M679</f>
        <v>-2.6803613394482352E-3</v>
      </c>
      <c r="E680">
        <f>(Prices!N680 - Prices!N679) / Prices!N679</f>
        <v>-8.6463051466962922E-3</v>
      </c>
      <c r="F680">
        <f>(Prices!O680 - Prices!O679) / Prices!O679</f>
        <v>-8.816413995437769E-3</v>
      </c>
    </row>
    <row r="681" spans="1:6">
      <c r="A681" s="2">
        <v>44452</v>
      </c>
      <c r="B681">
        <f>(Prices!C681 - Prices!C680) / Prices!C680</f>
        <v>1.2944933992685721E-3</v>
      </c>
      <c r="C681">
        <f>(Prices!E681 - Prices!E680) / Prices!E680</f>
        <v>1.5070313221015946E-3</v>
      </c>
      <c r="D681">
        <f>(Prices!M681 - Prices!M680) / Prices!M680</f>
        <v>0</v>
      </c>
      <c r="E681">
        <f>(Prices!N681 - Prices!N680) / Prices!N680</f>
        <v>6.1290112681055033E-3</v>
      </c>
      <c r="F681">
        <f>(Prices!O681 - Prices!O680) / Prices!O680</f>
        <v>6.0648330005163616E-3</v>
      </c>
    </row>
    <row r="682" spans="1:6">
      <c r="A682" s="2">
        <v>44453</v>
      </c>
      <c r="B682">
        <f>(Prices!C682 - Prices!C681) / Prices!C681</f>
        <v>2.2411791916003088E-3</v>
      </c>
      <c r="C682">
        <f>(Prices!E682 - Prices!E681) / Prices!E681</f>
        <v>2.4303347837669833E-3</v>
      </c>
      <c r="D682">
        <f>(Prices!M682 - Prices!M681) / Prices!M681</f>
        <v>6.3242797281562793E-4</v>
      </c>
      <c r="E682">
        <f>(Prices!N682 - Prices!N681) / Prices!N681</f>
        <v>1.1012654903755702E-2</v>
      </c>
      <c r="F682">
        <f>(Prices!O682 - Prices!O681) / Prices!O681</f>
        <v>1.2123136863881728E-2</v>
      </c>
    </row>
    <row r="683" spans="1:6">
      <c r="A683" s="2">
        <v>44454</v>
      </c>
      <c r="B683">
        <f>(Prices!C683 - Prices!C682) / Prices!C682</f>
        <v>-9.4601303150060182E-4</v>
      </c>
      <c r="C683">
        <f>(Prices!E683 - Prices!E682) / Prices!E682</f>
        <v>-9.2383340342655626E-4</v>
      </c>
      <c r="D683">
        <f>(Prices!M683 - Prices!M682) / Prices!M682</f>
        <v>1.5797081664967462E-4</v>
      </c>
      <c r="E683">
        <f>(Prices!N683 - Prices!N682) / Prices!N682</f>
        <v>-3.7083126769879978E-3</v>
      </c>
      <c r="F683">
        <f>(Prices!O683 - Prices!O682) / Prices!O682</f>
        <v>-3.5076586509980401E-3</v>
      </c>
    </row>
    <row r="684" spans="1:6">
      <c r="A684" s="2">
        <v>44455</v>
      </c>
      <c r="B684">
        <f>(Prices!C684 - Prices!C683) / Prices!C683</f>
        <v>-1.721583965647351E-3</v>
      </c>
      <c r="C684">
        <f>(Prices!E684 - Prices!E683) / Prices!E683</f>
        <v>-1.8483619652100581E-3</v>
      </c>
      <c r="D684">
        <f>(Prices!M684 - Prices!M683) / Prices!M683</f>
        <v>-1.2637843829445921E-3</v>
      </c>
      <c r="E684">
        <f>(Prices!N684 - Prices!N683) / Prices!N683</f>
        <v>-4.1869964789887984E-3</v>
      </c>
      <c r="F684">
        <f>(Prices!O684 - Prices!O683) / Prices!O683</f>
        <v>-4.5820469744543811E-3</v>
      </c>
    </row>
    <row r="685" spans="1:6">
      <c r="A685" s="2">
        <v>44456</v>
      </c>
      <c r="B685">
        <f>(Prices!C685 - Prices!C684) / Prices!C684</f>
        <v>-8.6242727770686188E-4</v>
      </c>
      <c r="C685">
        <f>(Prices!E685 - Prices!E684) / Prices!E684</f>
        <v>-1.2740157139772286E-3</v>
      </c>
      <c r="D685">
        <f>(Prices!M685 - Prices!M684) / Prices!M684</f>
        <v>-3.1636403303106032E-3</v>
      </c>
      <c r="E685">
        <f>(Prices!N685 - Prices!N684) / Prices!N684</f>
        <v>-4.9055219873751967E-3</v>
      </c>
      <c r="F685">
        <f>(Prices!O685 - Prices!O684) / Prices!O684</f>
        <v>-4.8034237899014882E-3</v>
      </c>
    </row>
    <row r="686" spans="1:6">
      <c r="A686" s="2">
        <v>44459</v>
      </c>
      <c r="B686">
        <f>(Prices!C686 - Prices!C685) / Prices!C685</f>
        <v>1.898947552413792E-3</v>
      </c>
      <c r="C686">
        <f>(Prices!E686 - Prices!E685) / Prices!E685</f>
        <v>2.782541905347425E-3</v>
      </c>
      <c r="D686">
        <f>(Prices!M686 - Prices!M685) / Prices!M685</f>
        <v>1.5869131648484319E-3</v>
      </c>
      <c r="E686">
        <f>(Prices!N686 - Prices!N685) / Prices!N685</f>
        <v>1.1971712697879658E-2</v>
      </c>
      <c r="F686">
        <f>(Prices!O686 - Prices!O685) / Prices!O685</f>
        <v>1.2401840955978792E-2</v>
      </c>
    </row>
    <row r="687" spans="1:6">
      <c r="A687" s="2">
        <v>44460</v>
      </c>
      <c r="B687">
        <f>(Prices!C687 - Prices!C686) / Prices!C686</f>
        <v>4.3050419385660336E-4</v>
      </c>
      <c r="C687">
        <f>(Prices!E687 - Prices!E686) / Prices!E686</f>
        <v>-2.3153073545170439E-4</v>
      </c>
      <c r="D687">
        <f>(Prices!M687 - Prices!M686) / Prices!M686</f>
        <v>-1.4257118218646025E-3</v>
      </c>
      <c r="E687">
        <f>(Prices!N687 - Prices!N686) / Prices!N686</f>
        <v>-1.1596304638817523E-3</v>
      </c>
      <c r="F687">
        <f>(Prices!O687 - Prices!O686) / Prices!O686</f>
        <v>-8.6039430100468548E-4</v>
      </c>
    </row>
    <row r="688" spans="1:6">
      <c r="A688" s="2">
        <v>44461</v>
      </c>
      <c r="B688">
        <f>(Prices!C688 - Prices!C687) / Prices!C687</f>
        <v>3.4440574460320743E-4</v>
      </c>
      <c r="C688">
        <f>(Prices!E688 - Prices!E687) / Prices!E687</f>
        <v>1.0411156525573595E-3</v>
      </c>
      <c r="D688">
        <f>(Prices!M688 - Prices!M687) / Prices!M687</f>
        <v>-4.7594005805055465E-4</v>
      </c>
      <c r="E688">
        <f>(Prices!N688 - Prices!N687) / Prices!N687</f>
        <v>4.8769394227146622E-3</v>
      </c>
      <c r="F688">
        <f>(Prices!O688 - Prices!O687) / Prices!O687</f>
        <v>5.9642800924806019E-3</v>
      </c>
    </row>
    <row r="689" spans="1:6">
      <c r="A689" s="2">
        <v>44462</v>
      </c>
      <c r="B689">
        <f>(Prices!C689 - Prices!C688) / Prices!C688</f>
        <v>-4.9063556209476226E-3</v>
      </c>
      <c r="C689">
        <f>(Prices!E689 - Prices!E688) / Prices!E688</f>
        <v>-5.3139115536529023E-3</v>
      </c>
      <c r="D689">
        <f>(Prices!M689 - Prices!M688) / Prices!M688</f>
        <v>-3.8098432932378566E-3</v>
      </c>
      <c r="E689">
        <f>(Prices!N689 - Prices!N688) / Prices!N688</f>
        <v>-2.0568829813233554E-2</v>
      </c>
      <c r="F689">
        <f>(Prices!O689 - Prices!O688) / Prices!O688</f>
        <v>-2.2596948146221207E-2</v>
      </c>
    </row>
    <row r="690" spans="1:6">
      <c r="A690" s="2">
        <v>44463</v>
      </c>
      <c r="B690">
        <f>(Prices!C690 - Prices!C689) / Prices!C689</f>
        <v>-1.7297721871570152E-3</v>
      </c>
      <c r="C690">
        <f>(Prices!E690 - Prices!E689) / Prices!E689</f>
        <v>-2.0905670721735443E-3</v>
      </c>
      <c r="D690">
        <f>(Prices!M690 - Prices!M689) / Prices!M689</f>
        <v>-2.5492435942660475E-3</v>
      </c>
      <c r="E690">
        <f>(Prices!N690 - Prices!N689) / Prices!N689</f>
        <v>-8.9665147235985787E-3</v>
      </c>
      <c r="F690">
        <f>(Prices!O690 - Prices!O689) / Prices!O689</f>
        <v>-9.7737066977415712E-3</v>
      </c>
    </row>
    <row r="691" spans="1:6">
      <c r="A691" s="2">
        <v>44466</v>
      </c>
      <c r="B691">
        <f>(Prices!C691 - Prices!C690) / Prices!C690</f>
        <v>-1.3863368231695067E-3</v>
      </c>
      <c r="C691">
        <f>(Prices!E691 - Prices!E690) / Prices!E690</f>
        <v>-1.1633944136659506E-3</v>
      </c>
      <c r="D691">
        <f>(Prices!M691 - Prices!M690) / Prices!M690</f>
        <v>6.391412755820527E-4</v>
      </c>
      <c r="E691">
        <f>(Prices!N691 - Prices!N690) / Prices!N690</f>
        <v>-4.0474055885298815E-3</v>
      </c>
      <c r="F691">
        <f>(Prices!O691 - Prices!O690) / Prices!O690</f>
        <v>-3.6755542496000344E-3</v>
      </c>
    </row>
    <row r="692" spans="1:6">
      <c r="A692" s="2">
        <v>44467</v>
      </c>
      <c r="B692">
        <f>(Prices!C692 - Prices!C691) / Prices!C691</f>
        <v>-4.1649360190251696E-3</v>
      </c>
      <c r="C692">
        <f>(Prices!E692 - Prices!E691) / Prices!E691</f>
        <v>-4.3107274949018585E-3</v>
      </c>
      <c r="D692">
        <f>(Prices!M692 - Prices!M691) / Prices!M691</f>
        <v>-2.2348331302621312E-3</v>
      </c>
      <c r="E692">
        <f>(Prices!N692 - Prices!N691) / Prices!N691</f>
        <v>-1.4343587709459246E-2</v>
      </c>
      <c r="F692">
        <f>(Prices!O692 - Prices!O691) / Prices!O691</f>
        <v>-1.5576982101629666E-2</v>
      </c>
    </row>
    <row r="693" spans="1:6">
      <c r="A693" s="2">
        <v>44468</v>
      </c>
      <c r="B693">
        <f>(Prices!C693 - Prices!C692) / Prices!C692</f>
        <v>6.9711000699153043E-4</v>
      </c>
      <c r="C693">
        <f>(Prices!E693 - Prices!E692) / Prices!E692</f>
        <v>1.1635332667909957E-4</v>
      </c>
      <c r="D693">
        <f>(Prices!M693 - Prices!M692) / Prices!M692</f>
        <v>1.5989409695674572E-4</v>
      </c>
      <c r="E693">
        <f>(Prices!N693 - Prices!N692) / Prices!N692</f>
        <v>1.6978719620971555E-3</v>
      </c>
      <c r="F693">
        <f>(Prices!O693 - Prices!O692) / Prices!O692</f>
        <v>1.734488719541931E-3</v>
      </c>
    </row>
    <row r="694" spans="1:6">
      <c r="A694" s="2">
        <v>44469</v>
      </c>
      <c r="B694">
        <f>(Prices!C694 - Prices!C693) / Prices!C693</f>
        <v>-1.7406091812394078E-4</v>
      </c>
      <c r="C694">
        <f>(Prices!E694 - Prices!E693) / Prices!E693</f>
        <v>-2.3370550439044208E-4</v>
      </c>
      <c r="D694">
        <f>(Prices!M694 - Prices!M693) / Prices!M693</f>
        <v>1.1198137597630909E-3</v>
      </c>
      <c r="E694">
        <f>(Prices!N694 - Prices!N693) / Prices!N693</f>
        <v>-2.4243087287991382E-4</v>
      </c>
      <c r="F694">
        <f>(Prices!O694 - Prices!O693) / Prices!O693</f>
        <v>-1.3800498983467235E-4</v>
      </c>
    </row>
    <row r="695" spans="1:6">
      <c r="A695" s="2">
        <v>44470</v>
      </c>
      <c r="B695">
        <f>(Prices!C695 - Prices!C694) / Prices!C694</f>
        <v>3.0526887916862678E-3</v>
      </c>
      <c r="C695">
        <f>(Prices!E695 - Prices!E694) / Prices!E694</f>
        <v>3.3989626714412018E-3</v>
      </c>
      <c r="D695">
        <f>(Prices!M695 - Prices!M694) / Prices!M694</f>
        <v>3.4515853493120802E-3</v>
      </c>
      <c r="E695">
        <f>(Prices!N695 - Prices!N694) / Prices!N694</f>
        <v>7.7125124345142192E-3</v>
      </c>
      <c r="F695">
        <f>(Prices!O695 - Prices!O694) / Prices!O694</f>
        <v>8.4155507327357219E-3</v>
      </c>
    </row>
    <row r="696" spans="1:6">
      <c r="A696" s="2">
        <v>44473</v>
      </c>
      <c r="B696">
        <f>(Prices!C696 - Prices!C695) / Prices!C695</f>
        <v>-6.9546034463912807E-4</v>
      </c>
      <c r="C696">
        <f>(Prices!E696 - Prices!E695) / Prices!E695</f>
        <v>-7.0074569282241891E-4</v>
      </c>
      <c r="D696">
        <f>(Prices!M696 - Prices!M695) / Prices!M695</f>
        <v>1.6016336663369444E-4</v>
      </c>
      <c r="E696">
        <f>(Prices!N696 - Prices!N695) / Prices!N695</f>
        <v>-1.925492686550129E-3</v>
      </c>
      <c r="F696">
        <f>(Prices!O696 - Prices!O695) / Prices!O695</f>
        <v>-2.5457255320803333E-3</v>
      </c>
    </row>
    <row r="697" spans="1:6">
      <c r="A697" s="2">
        <v>44474</v>
      </c>
      <c r="B697">
        <f>(Prices!C697 - Prices!C696) / Prices!C696</f>
        <v>-2.3495719334456983E-3</v>
      </c>
      <c r="C697">
        <f>(Prices!E697 - Prices!E696) / Prices!E696</f>
        <v>-2.4550461693798667E-3</v>
      </c>
      <c r="D697">
        <f>(Prices!M697 - Prices!M696) / Prices!M696</f>
        <v>1.4397783553710207E-3</v>
      </c>
      <c r="E697">
        <f>(Prices!N697 - Prices!N696) / Prices!N696</f>
        <v>-9.1629941027305782E-3</v>
      </c>
      <c r="F697">
        <f>(Prices!O697 - Prices!O696) / Prices!O696</f>
        <v>-9.6562947844078539E-3</v>
      </c>
    </row>
    <row r="698" spans="1:6">
      <c r="A698" s="2">
        <v>44475</v>
      </c>
      <c r="B698">
        <f>(Prices!C698 - Prices!C697) / Prices!C697</f>
        <v>4.3606576078872089E-4</v>
      </c>
      <c r="C698">
        <f>(Prices!E698 - Prices!E697) / Prices!E697</f>
        <v>4.6956525664403547E-4</v>
      </c>
      <c r="D698">
        <f>(Prices!M698 - Prices!M697) / Prices!M697</f>
        <v>-7.989538315276971E-4</v>
      </c>
      <c r="E698">
        <f>(Prices!N698 - Prices!N697) / Prices!N697</f>
        <v>4.867406747203336E-3</v>
      </c>
      <c r="F698">
        <f>(Prices!O698 - Prices!O697) / Prices!O697</f>
        <v>5.6410783661967577E-3</v>
      </c>
    </row>
    <row r="699" spans="1:6">
      <c r="A699" s="2">
        <v>44476</v>
      </c>
      <c r="B699">
        <f>(Prices!C699 - Prices!C698) / Prices!C698</f>
        <v>-2.7896500913889258E-3</v>
      </c>
      <c r="C699">
        <f>(Prices!E699 - Prices!E698) / Prices!E698</f>
        <v>-2.8114547219611047E-3</v>
      </c>
      <c r="D699">
        <f>(Prices!M699 - Prices!M698) / Prices!M698</f>
        <v>-1.118860267968541E-3</v>
      </c>
      <c r="E699">
        <f>(Prices!N699 - Prices!N698) / Prices!N698</f>
        <v>-9.687659714149411E-3</v>
      </c>
      <c r="F699">
        <f>(Prices!O699 - Prices!O698) / Prices!O698</f>
        <v>-1.0457281305961014E-2</v>
      </c>
    </row>
    <row r="700" spans="1:6">
      <c r="A700" s="2">
        <v>44477</v>
      </c>
      <c r="B700">
        <f>(Prices!C700 - Prices!C699) / Prices!C699</f>
        <v>-2.1858568383235398E-3</v>
      </c>
      <c r="C700">
        <f>(Prices!E700 - Prices!E699) / Prices!E699</f>
        <v>-2.4665601450525754E-3</v>
      </c>
      <c r="D700">
        <f>(Prices!M700 - Prices!M699) / Prices!M699</f>
        <v>3.1991757718678499E-4</v>
      </c>
      <c r="E700">
        <f>(Prices!N700 - Prices!N699) / Prices!N699</f>
        <v>-6.3586429628251706E-3</v>
      </c>
      <c r="F700">
        <f>(Prices!O700 - Prices!O699) / Prices!O699</f>
        <v>-6.9990697079617553E-3</v>
      </c>
    </row>
    <row r="701" spans="1:6">
      <c r="A701" s="2">
        <v>44480</v>
      </c>
      <c r="B701">
        <f>(Prices!C701 - Prices!C700) / Prices!C700</f>
        <v>-1.5772492977273978E-3</v>
      </c>
      <c r="C701">
        <f>(Prices!E701 - Prices!E700) / Prices!E700</f>
        <v>-1.5308508190515777E-3</v>
      </c>
      <c r="D701">
        <f>(Prices!M701 - Prices!M700) / Prices!M700</f>
        <v>-7.9986695918901965E-4</v>
      </c>
      <c r="E701">
        <f>(Prices!N701 - Prices!N700) / Prices!N700</f>
        <v>-2.7073399245572168E-3</v>
      </c>
      <c r="F701">
        <f>(Prices!O701 - Prices!O700) / Prices!O700</f>
        <v>-2.537255648054129E-3</v>
      </c>
    </row>
    <row r="702" spans="1:6">
      <c r="A702" s="2">
        <v>44481</v>
      </c>
      <c r="B702">
        <f>(Prices!C702 - Prices!C701) / Prices!C701</f>
        <v>3.6860366593072617E-3</v>
      </c>
      <c r="C702">
        <f>(Prices!E702 - Prices!E701) / Prices!E701</f>
        <v>3.6557220081939877E-3</v>
      </c>
      <c r="D702">
        <f>(Prices!M702 - Prices!M701) / Prices!M701</f>
        <v>1.921378296973777E-3</v>
      </c>
      <c r="E702">
        <f>(Prices!N702 - Prices!N701) / Prices!N701</f>
        <v>1.6041494823166809E-2</v>
      </c>
      <c r="F702">
        <f>(Prices!O702 - Prices!O701) / Prices!O701</f>
        <v>1.7100219557128434E-2</v>
      </c>
    </row>
    <row r="703" spans="1:6">
      <c r="A703" s="2">
        <v>44482</v>
      </c>
      <c r="B703">
        <f>(Prices!C703 - Prices!C702) / Prices!C702</f>
        <v>2.2730014092704615E-3</v>
      </c>
      <c r="C703">
        <f>(Prices!E703 - Prices!E702) / Prices!E702</f>
        <v>2.7021783458282163E-3</v>
      </c>
      <c r="D703">
        <f>(Prices!M703 - Prices!M702) / Prices!M702</f>
        <v>4.7947086105501885E-3</v>
      </c>
      <c r="E703">
        <f>(Prices!N703 - Prices!N702) / Prices!N702</f>
        <v>8.9871205926591591E-3</v>
      </c>
      <c r="F703">
        <f>(Prices!O703 - Prices!O702) / Prices!O702</f>
        <v>9.7257533599182603E-3</v>
      </c>
    </row>
    <row r="704" spans="1:6">
      <c r="A704" s="2">
        <v>44483</v>
      </c>
      <c r="B704">
        <f>(Prices!C704 - Prices!C703) / Prices!C703</f>
        <v>1.9194510004528983E-3</v>
      </c>
      <c r="C704">
        <f>(Prices!E704 - Prices!E703) / Prices!E703</f>
        <v>1.7582279590049115E-3</v>
      </c>
      <c r="D704">
        <f>(Prices!M704 - Prices!M703) / Prices!M703</f>
        <v>1.9086880499002931E-3</v>
      </c>
      <c r="E704">
        <f>(Prices!N704 - Prices!N703) / Prices!N703</f>
        <v>3.6113262450091204E-3</v>
      </c>
      <c r="F704">
        <f>(Prices!O704 - Prices!O703) / Prices!O703</f>
        <v>3.7154019687534916E-3</v>
      </c>
    </row>
    <row r="705" spans="1:6">
      <c r="A705" s="2">
        <v>44484</v>
      </c>
      <c r="B705">
        <f>(Prices!C705 - Prices!C704) / Prices!C704</f>
        <v>-2.4381262090479535E-3</v>
      </c>
      <c r="C705">
        <f>(Prices!E705 - Prices!E704) / Prices!E704</f>
        <v>-2.4569735198657332E-3</v>
      </c>
      <c r="D705">
        <f>(Prices!M705 - Prices!M704) / Prices!M704</f>
        <v>-1.4288795486222501E-3</v>
      </c>
      <c r="E705">
        <f>(Prices!N705 - Prices!N704) / Prices!N704</f>
        <v>-5.7574988400884387E-3</v>
      </c>
      <c r="F705">
        <f>(Prices!O705 - Prices!O704) / Prices!O704</f>
        <v>-5.8264019477437335E-3</v>
      </c>
    </row>
    <row r="706" spans="1:6">
      <c r="A706" s="2">
        <v>44487</v>
      </c>
      <c r="B706">
        <f>(Prices!C706 - Prices!C705) / Prices!C705</f>
        <v>-6.9799433511167123E-4</v>
      </c>
      <c r="C706">
        <f>(Prices!E706 - Prices!E705) / Prices!E705</f>
        <v>-5.8590656027471385E-4</v>
      </c>
      <c r="D706">
        <f>(Prices!M706 - Prices!M705) / Prices!M705</f>
        <v>-1.9076326797552651E-3</v>
      </c>
      <c r="E706">
        <f>(Prices!N706 - Prices!N705) / Prices!N705</f>
        <v>3.6192747452027402E-3</v>
      </c>
      <c r="F706">
        <f>(Prices!O706 - Prices!O705) / Prices!O705</f>
        <v>4.6886085357849419E-3</v>
      </c>
    </row>
    <row r="707" spans="1:6">
      <c r="A707" s="2">
        <v>44488</v>
      </c>
      <c r="B707">
        <f>(Prices!C707 - Prices!C706) / Prices!C706</f>
        <v>-2.8827724887671153E-3</v>
      </c>
      <c r="C707">
        <f>(Prices!E707 - Prices!E706) / Prices!E706</f>
        <v>-2.8163012645209115E-3</v>
      </c>
      <c r="D707">
        <f>(Prices!M707 - Prices!M706) / Prices!M706</f>
        <v>-2.7077236245179135E-3</v>
      </c>
      <c r="E707">
        <f>(Prices!N707 - Prices!N706) / Prices!N706</f>
        <v>-1.2981136120562859E-2</v>
      </c>
      <c r="F707">
        <f>(Prices!O707 - Prices!O706) / Prices!O706</f>
        <v>-1.3794656944346435E-2</v>
      </c>
    </row>
    <row r="708" spans="1:6">
      <c r="A708" s="2">
        <v>44489</v>
      </c>
      <c r="B708">
        <f>(Prices!C708 - Prices!C707) / Prices!C707</f>
        <v>-7.00577739540034E-4</v>
      </c>
      <c r="C708">
        <f>(Prices!E708 - Prices!E707) / Prices!E707</f>
        <v>-1.1762235949752651E-3</v>
      </c>
      <c r="D708">
        <f>(Prices!M708 - Prices!M707) / Prices!M707</f>
        <v>1.7565860305935922E-3</v>
      </c>
      <c r="E708">
        <f>(Prices!N708 - Prices!N707) / Prices!N707</f>
        <v>-6.0883856536996803E-3</v>
      </c>
      <c r="F708">
        <f>(Prices!O708 - Prices!O707) / Prices!O707</f>
        <v>-6.7503016184918031E-3</v>
      </c>
    </row>
    <row r="709" spans="1:6">
      <c r="A709" s="2">
        <v>44490</v>
      </c>
      <c r="B709">
        <f>(Prices!C709 - Prices!C708) / Prices!C708</f>
        <v>-2.1038955015485893E-3</v>
      </c>
      <c r="C709">
        <f>(Prices!E709 - Prices!E708) / Prices!E708</f>
        <v>-1.4136874066617712E-3</v>
      </c>
      <c r="D709">
        <f>(Prices!M709 - Prices!M708) / Prices!M708</f>
        <v>2.3916937280654329E-3</v>
      </c>
      <c r="E709">
        <f>(Prices!N709 - Prices!N708) / Prices!N708</f>
        <v>-1.2255234098092354E-3</v>
      </c>
      <c r="F709">
        <f>(Prices!O709 - Prices!O708) / Prices!O708</f>
        <v>-1.19101010718226E-3</v>
      </c>
    </row>
    <row r="710" spans="1:6">
      <c r="A710" s="2">
        <v>44491</v>
      </c>
      <c r="B710">
        <f>(Prices!C710 - Prices!C709) / Prices!C709</f>
        <v>1.9326944655404543E-3</v>
      </c>
      <c r="C710">
        <f>(Prices!E710 - Prices!E709) / Prices!E709</f>
        <v>2.1234814809382939E-3</v>
      </c>
      <c r="D710">
        <f>(Prices!M710 - Prices!M709) / Prices!M709</f>
        <v>1.5908276051628399E-3</v>
      </c>
      <c r="E710">
        <f>(Prices!N710 - Prices!N709) / Prices!N709</f>
        <v>1.0059253728434282E-2</v>
      </c>
      <c r="F710">
        <f>(Prices!O710 - Prices!O709) / Prices!O709</f>
        <v>1.1013201416491271E-2</v>
      </c>
    </row>
    <row r="711" spans="1:6">
      <c r="A711" s="2">
        <v>44494</v>
      </c>
      <c r="B711">
        <f>(Prices!C711 - Prices!C710) / Prices!C710</f>
        <v>9.643683574804342E-4</v>
      </c>
      <c r="C711">
        <f>(Prices!E711 - Prices!E710) / Prices!E710</f>
        <v>4.704840564650951E-4</v>
      </c>
      <c r="D711">
        <f>(Prices!M711 - Prices!M710) / Prices!M710</f>
        <v>2.6995530986444289E-3</v>
      </c>
      <c r="E711">
        <f>(Prices!N711 - Prices!N710) / Prices!N710</f>
        <v>-1.4576619200881865E-3</v>
      </c>
      <c r="F711">
        <f>(Prices!O711 - Prices!O710) / Prices!O710</f>
        <v>-1.5268427272456502E-3</v>
      </c>
    </row>
    <row r="712" spans="1:6">
      <c r="A712" s="2">
        <v>44495</v>
      </c>
      <c r="B712">
        <f>(Prices!C712 - Prices!C711) / Prices!C711</f>
        <v>1.8396198674663054E-3</v>
      </c>
      <c r="C712">
        <f>(Prices!E712 - Prices!E711) / Prices!E711</f>
        <v>2.0008574956388663E-3</v>
      </c>
      <c r="D712">
        <f>(Prices!M712 - Prices!M711) / Prices!M711</f>
        <v>3.6425119228580562E-3</v>
      </c>
      <c r="E712">
        <f>(Prices!N712 - Prices!N711) / Prices!N711</f>
        <v>7.7841932512716719E-3</v>
      </c>
      <c r="F712">
        <f>(Prices!O712 - Prices!O711) / Prices!O711</f>
        <v>8.2692627041846475E-3</v>
      </c>
    </row>
    <row r="713" spans="1:6">
      <c r="A713" s="2">
        <v>44496</v>
      </c>
      <c r="B713">
        <f>(Prices!C713 - Prices!C712) / Prices!C712</f>
        <v>3.3223344569354735E-3</v>
      </c>
      <c r="C713">
        <f>(Prices!E713 - Prices!E712) / Prices!E712</f>
        <v>3.6399578441374267E-3</v>
      </c>
      <c r="D713">
        <f>(Prices!M713 - Prices!M712) / Prices!M712</f>
        <v>4.5763585794293656E-3</v>
      </c>
      <c r="E713">
        <f>(Prices!N713 - Prices!N712) / Prices!N712</f>
        <v>1.6654789054346978E-2</v>
      </c>
      <c r="F713">
        <f>(Prices!O713 - Prices!O712) / Prices!O712</f>
        <v>1.8194406308233345E-2</v>
      </c>
    </row>
    <row r="714" spans="1:6">
      <c r="A714" s="2">
        <v>44497</v>
      </c>
      <c r="B714">
        <f>(Prices!C714 - Prices!C713) / Prices!C713</f>
        <v>-7.8463750819797657E-4</v>
      </c>
      <c r="C714">
        <f>(Prices!E714 - Prices!E713) / Prices!E713</f>
        <v>-1.2870094608102341E-3</v>
      </c>
      <c r="D714">
        <f>(Prices!M714 - Prices!M713) / Prices!M713</f>
        <v>-8.9536334869651374E-3</v>
      </c>
      <c r="E714">
        <f>(Prices!N714 - Prices!N713) / Prices!N713</f>
        <v>-4.0363518631771162E-3</v>
      </c>
      <c r="F714">
        <f>(Prices!O714 - Prices!O713) / Prices!O713</f>
        <v>-3.3841778746382775E-3</v>
      </c>
    </row>
    <row r="715" spans="1:6">
      <c r="A715" s="2">
        <v>44498</v>
      </c>
      <c r="B715">
        <f>(Prices!C715 - Prices!C714) / Prices!C714</f>
        <v>-2.615481702445935E-4</v>
      </c>
      <c r="C715">
        <f>(Prices!E715 - Prices!E714) / Prices!E714</f>
        <v>2.3477881456084054E-4</v>
      </c>
      <c r="D715">
        <f>(Prices!M715 - Prices!M714) / Prices!M714</f>
        <v>-1.7438731544365002E-3</v>
      </c>
      <c r="E715">
        <f>(Prices!N715 - Prices!N714) / Prices!N714</f>
        <v>2.1457862383002005E-3</v>
      </c>
      <c r="F715">
        <f>(Prices!O715 - Prices!O714) / Prices!O714</f>
        <v>3.0559647310822559E-3</v>
      </c>
    </row>
    <row r="716" spans="1:6">
      <c r="A716" s="2">
        <v>44501</v>
      </c>
      <c r="B716">
        <f>(Prices!C716 - Prices!C715) / Prices!C715</f>
        <v>-6.1142882950935618E-4</v>
      </c>
      <c r="C716">
        <f>(Prices!E716 - Prices!E715) / Prices!E715</f>
        <v>-7.7472153862261171E-4</v>
      </c>
      <c r="D716">
        <f>(Prices!M716 - Prices!M715) / Prices!M715</f>
        <v>-3.9006947434994544E-3</v>
      </c>
      <c r="E716">
        <f>(Prices!N716 - Prices!N715) / Prices!N715</f>
        <v>-6.1936807021611782E-3</v>
      </c>
      <c r="F716">
        <f>(Prices!O716 - Prices!O715) / Prices!O715</f>
        <v>-7.1997769269897208E-3</v>
      </c>
    </row>
    <row r="717" spans="1:6">
      <c r="A717" s="2">
        <v>44502</v>
      </c>
      <c r="B717">
        <f>(Prices!C717 - Prices!C716) / Prices!C716</f>
        <v>2.0106885655729184E-3</v>
      </c>
      <c r="C717">
        <f>(Prices!E717 - Prices!E716) / Prices!E716</f>
        <v>1.8786298009428246E-3</v>
      </c>
      <c r="D717">
        <f>(Prices!M717 - Prices!M716) / Prices!M716</f>
        <v>3.5165473834888441E-3</v>
      </c>
      <c r="E717">
        <f>(Prices!N717 - Prices!N716) / Prices!N716</f>
        <v>4.554161546198302E-3</v>
      </c>
      <c r="F717">
        <f>(Prices!O717 - Prices!O716) / Prices!O716</f>
        <v>4.4385441074947726E-3</v>
      </c>
    </row>
    <row r="718" spans="1:6">
      <c r="A718" s="2">
        <v>44503</v>
      </c>
      <c r="B718">
        <f>(Prices!C718 - Prices!C717) / Prices!C717</f>
        <v>-2.0066538097026857E-3</v>
      </c>
      <c r="C718">
        <f>(Prices!E718 - Prices!E717) / Prices!E717</f>
        <v>-1.757925774600769E-3</v>
      </c>
      <c r="D718">
        <f>(Prices!M718 - Prices!M717) / Prices!M717</f>
        <v>-1.433737671778312E-3</v>
      </c>
      <c r="E718">
        <f>(Prices!N718 - Prices!N717) / Prices!N717</f>
        <v>-9.3054658082016815E-3</v>
      </c>
      <c r="F718">
        <f>(Prices!O718 - Prices!O717) / Prices!O717</f>
        <v>-1.0333570842639217E-2</v>
      </c>
    </row>
    <row r="719" spans="1:6">
      <c r="A719" s="2">
        <v>44504</v>
      </c>
      <c r="B719">
        <f>(Prices!C719 - Prices!C718) / Prices!C718</f>
        <v>3.3216294655499059E-3</v>
      </c>
      <c r="C719">
        <f>(Prices!E719 - Prices!E718) / Prices!E718</f>
        <v>4.5783275939204632E-3</v>
      </c>
      <c r="D719">
        <f>(Prices!M719 - Prices!M718) / Prices!M718</f>
        <v>6.3809937046528297E-3</v>
      </c>
      <c r="E719">
        <f>(Prices!N719 - Prices!N718) / Prices!N718</f>
        <v>9.6335458768303309E-3</v>
      </c>
      <c r="F719">
        <f>(Prices!O719 - Prices!O718) / Prices!O718</f>
        <v>1.051001668752153E-2</v>
      </c>
    </row>
    <row r="720" spans="1:6">
      <c r="A720" s="2">
        <v>44505</v>
      </c>
      <c r="B720">
        <f>(Prices!C720 - Prices!C719) / Prices!C719</f>
        <v>3.9211697822304874E-3</v>
      </c>
      <c r="C720">
        <f>(Prices!E720 - Prices!E719) / Prices!E719</f>
        <v>3.0378654023688017E-3</v>
      </c>
      <c r="D720">
        <f>(Prices!M720 - Prices!M719) / Prices!M719</f>
        <v>3.6453744087961539E-3</v>
      </c>
      <c r="E720">
        <f>(Prices!N720 - Prices!N719) / Prices!N719</f>
        <v>1.4313171139001175E-2</v>
      </c>
      <c r="F720">
        <f>(Prices!O720 - Prices!O719) / Prices!O719</f>
        <v>1.495626363253311E-2</v>
      </c>
    </row>
    <row r="721" spans="1:6">
      <c r="A721" s="2">
        <v>44508</v>
      </c>
      <c r="B721">
        <f>(Prices!C721 - Prices!C720) / Prices!C720</f>
        <v>-1.8226411985154476E-3</v>
      </c>
      <c r="C721">
        <f>(Prices!E721 - Prices!E720) / Prices!E720</f>
        <v>-2.2131727414268199E-3</v>
      </c>
      <c r="D721">
        <f>(Prices!M721 - Prices!M720) / Prices!M720</f>
        <v>3.3165463471059309E-3</v>
      </c>
      <c r="E721">
        <f>(Prices!N721 - Prices!N720) / Prices!N720</f>
        <v>-2.1165762014332397E-3</v>
      </c>
      <c r="F721">
        <f>(Prices!O721 - Prices!O720) / Prices!O720</f>
        <v>-1.8755269278564863E-3</v>
      </c>
    </row>
    <row r="722" spans="1:6">
      <c r="A722" s="2">
        <v>44509</v>
      </c>
      <c r="B722">
        <f>(Prices!C722 - Prices!C721) / Prices!C721</f>
        <v>2.7823860741841766E-3</v>
      </c>
      <c r="C722">
        <f>(Prices!E722 - Prices!E721) / Prices!E721</f>
        <v>2.8015618528723818E-3</v>
      </c>
      <c r="D722">
        <f>(Prices!M722 - Prices!M721) / Prices!M721</f>
        <v>5.6664580934499102E-3</v>
      </c>
      <c r="E722">
        <f>(Prices!N722 - Prices!N721) / Prices!N721</f>
        <v>1.1312590880492197E-2</v>
      </c>
      <c r="F722">
        <f>(Prices!O722 - Prices!O721) / Prices!O721</f>
        <v>1.3017898916575777E-2</v>
      </c>
    </row>
    <row r="723" spans="1:6">
      <c r="A723" s="2">
        <v>44510</v>
      </c>
      <c r="B723">
        <f>(Prices!C723 - Prices!C722) / Prices!C722</f>
        <v>-6.7631158104030885E-3</v>
      </c>
      <c r="C723">
        <f>(Prices!E723 - Prices!E722) / Prices!E722</f>
        <v>-6.7529002938866763E-3</v>
      </c>
      <c r="D723">
        <f>(Prices!M723 - Prices!M722) / Prices!M722</f>
        <v>-2.5042435926989244E-3</v>
      </c>
      <c r="E723">
        <f>(Prices!N723 - Prices!N722) / Prices!N722</f>
        <v>-1.6546141667943416E-2</v>
      </c>
      <c r="F723">
        <f>(Prices!O723 - Prices!O722) / Prices!O722</f>
        <v>-1.8282772015858571E-2</v>
      </c>
    </row>
    <row r="724" spans="1:6">
      <c r="A724" s="2">
        <v>44511</v>
      </c>
      <c r="B724">
        <f>(Prices!C724 - Prices!C723) / Prices!C723</f>
        <v>-1.8335299686982681E-3</v>
      </c>
      <c r="C724">
        <f>(Prices!E724 - Prices!E723) / Prices!E723</f>
        <v>-1.640707414179741E-3</v>
      </c>
      <c r="D724">
        <f>(Prices!M724 - Prices!M723) / Prices!M723</f>
        <v>-4.706217616619997E-4</v>
      </c>
      <c r="E724">
        <f>(Prices!N724 - Prices!N723) / Prices!N723</f>
        <v>-2.132937564035123E-3</v>
      </c>
      <c r="F724">
        <f>(Prices!O724 - Prices!O723) / Prices!O723</f>
        <v>-1.4845072826439568E-3</v>
      </c>
    </row>
    <row r="725" spans="1:6">
      <c r="A725" s="2">
        <v>44512</v>
      </c>
      <c r="B725">
        <f>(Prices!C725 - Prices!C724) / Prices!C724</f>
        <v>-1.7451788766387064E-4</v>
      </c>
      <c r="C725">
        <f>(Prices!E725 - Prices!E724) / Prices!E724</f>
        <v>1.1731267152359601E-4</v>
      </c>
      <c r="D725">
        <f>(Prices!M725 - Prices!M724) / Prices!M724</f>
        <v>1.5678096997890091E-4</v>
      </c>
      <c r="E725">
        <f>(Prices!N725 - Prices!N724) / Prices!N724</f>
        <v>-3.3242200640135355E-3</v>
      </c>
      <c r="F725">
        <f>(Prices!O725 - Prices!O724) / Prices!O724</f>
        <v>-4.3921754784736504E-3</v>
      </c>
    </row>
    <row r="726" spans="1:6">
      <c r="A726" s="2">
        <v>44515</v>
      </c>
      <c r="B726">
        <f>(Prices!C726 - Prices!C725) / Prices!C725</f>
        <v>-3.6742846968227526E-3</v>
      </c>
      <c r="C726">
        <f>(Prices!E726 - Prices!E725) / Prices!E725</f>
        <v>-4.1085405921963284E-3</v>
      </c>
      <c r="D726">
        <f>(Prices!M726 - Prices!M725) / Prices!M725</f>
        <v>-1.5675639355946827E-4</v>
      </c>
      <c r="E726">
        <f>(Prices!N726 - Prices!N725) / Prices!N725</f>
        <v>-1.2389895644635161E-2</v>
      </c>
      <c r="F726">
        <f>(Prices!O726 - Prices!O725) / Prices!O725</f>
        <v>-1.2556226392626551E-2</v>
      </c>
    </row>
    <row r="727" spans="1:6">
      <c r="A727" s="2">
        <v>44516</v>
      </c>
      <c r="B727">
        <f>(Prices!C727 - Prices!C726) / Prices!C726</f>
        <v>-3.5099640194246581E-4</v>
      </c>
      <c r="C727">
        <f>(Prices!E727 - Prices!E726) / Prices!E726</f>
        <v>-7.0783047640422532E-4</v>
      </c>
      <c r="D727">
        <f>(Prices!M727 - Prices!M726) / Prices!M726</f>
        <v>-1.5700259378491266E-3</v>
      </c>
      <c r="E727">
        <f>(Prices!N727 - Prices!N726) / Prices!N726</f>
        <v>-1.930132257517751E-3</v>
      </c>
      <c r="F727">
        <f>(Prices!O727 - Prices!O726) / Prices!O726</f>
        <v>-2.5442676971357925E-3</v>
      </c>
    </row>
    <row r="728" spans="1:6">
      <c r="A728" s="2">
        <v>44517</v>
      </c>
      <c r="B728">
        <f>(Prices!C728 - Prices!C727) / Prices!C727</f>
        <v>2.3711677637560462E-3</v>
      </c>
      <c r="C728">
        <f>(Prices!E728 - Prices!E727) / Prices!E727</f>
        <v>2.1235518846638986E-3</v>
      </c>
      <c r="D728">
        <f>(Prices!M728 - Prices!M727) / Prices!M727</f>
        <v>2.04407854497295E-3</v>
      </c>
      <c r="E728">
        <f>(Prices!N728 - Prices!N727) / Prices!N727</f>
        <v>7.2517284168910076E-3</v>
      </c>
      <c r="F728">
        <f>(Prices!O728 - Prices!O727) / Prices!O727</f>
        <v>7.9250889247950481E-3</v>
      </c>
    </row>
    <row r="729" spans="1:6">
      <c r="A729" s="2">
        <v>44518</v>
      </c>
      <c r="B729">
        <f>(Prices!C729 - Prices!C728) / Prices!C728</f>
        <v>8.7618091749608253E-4</v>
      </c>
      <c r="C729">
        <f>(Prices!E729 - Prices!E728) / Prices!E728</f>
        <v>1.1771939257205039E-3</v>
      </c>
      <c r="D729">
        <f>(Prices!M729 - Prices!M728) / Prices!M728</f>
        <v>6.2775769453333975E-4</v>
      </c>
      <c r="E729">
        <f>(Prices!N729 - Prices!N728) / Prices!N728</f>
        <v>3.3595303283832823E-3</v>
      </c>
      <c r="F729">
        <f>(Prices!O729 - Prices!O728) / Prices!O728</f>
        <v>3.7606752583785323E-3</v>
      </c>
    </row>
    <row r="730" spans="1:6">
      <c r="A730" s="2">
        <v>44519</v>
      </c>
      <c r="B730">
        <f>(Prices!C730 - Prices!C729) / Prices!C729</f>
        <v>1.9260479401105464E-3</v>
      </c>
      <c r="C730">
        <f>(Prices!E730 - Prices!E729) / Prices!E729</f>
        <v>2.1164575852834662E-3</v>
      </c>
      <c r="D730">
        <f>(Prices!M730 - Prices!M729) / Prices!M729</f>
        <v>-2.0386290460681659E-3</v>
      </c>
      <c r="E730">
        <f>(Prices!N730 - Prices!N729) / Prices!N729</f>
        <v>9.806258595820334E-3</v>
      </c>
      <c r="F730">
        <f>(Prices!O730 - Prices!O729) / Prices!O729</f>
        <v>1.0558144844738932E-2</v>
      </c>
    </row>
    <row r="731" spans="1:6">
      <c r="A731" s="2">
        <v>44522</v>
      </c>
      <c r="B731">
        <f>(Prices!C731 - Prices!C730) / Prices!C730</f>
        <v>-4.8057111893486286E-3</v>
      </c>
      <c r="C731">
        <f>(Prices!E731 - Prices!E730) / Prices!E730</f>
        <v>-4.9279711903222716E-3</v>
      </c>
      <c r="D731">
        <f>(Prices!M731 - Prices!M730) / Prices!M730</f>
        <v>-7.8567441204121027E-3</v>
      </c>
      <c r="E731">
        <f>(Prices!N731 - Prices!N730) / Prices!N730</f>
        <v>-1.160554577270166E-2</v>
      </c>
      <c r="F731">
        <f>(Prices!O731 - Prices!O730) / Prices!O730</f>
        <v>-1.1728250976474237E-2</v>
      </c>
    </row>
    <row r="732" spans="1:6">
      <c r="A732" s="2">
        <v>44523</v>
      </c>
      <c r="B732">
        <f>(Prices!C732 - Prices!C731) / Prices!C731</f>
        <v>-3.9508908121831726E-3</v>
      </c>
      <c r="C732">
        <f>(Prices!E732 - Prices!E731) / Prices!E731</f>
        <v>-4.0091696472349184E-3</v>
      </c>
      <c r="D732">
        <f>(Prices!M732 - Prices!M731) / Prices!M731</f>
        <v>-4.1177964437304326E-3</v>
      </c>
      <c r="E732">
        <f>(Prices!N732 - Prices!N731) / Prices!N731</f>
        <v>-1.3180174493528506E-2</v>
      </c>
      <c r="F732">
        <f>(Prices!O732 - Prices!O731) / Prices!O731</f>
        <v>-1.4459438403117865E-2</v>
      </c>
    </row>
    <row r="733" spans="1:6">
      <c r="A733" s="2">
        <v>44524</v>
      </c>
      <c r="B733">
        <f>(Prices!C733 - Prices!C732) / Prices!C732</f>
        <v>2.2918325131934432E-3</v>
      </c>
      <c r="C733">
        <f>(Prices!E733 - Prices!E732) / Prices!E732</f>
        <v>2.367974209550712E-3</v>
      </c>
      <c r="D733">
        <f>(Prices!M733 - Prices!M732) / Prices!M732</f>
        <v>3.3398985559045177E-3</v>
      </c>
      <c r="E733">
        <f>(Prices!N733 - Prices!N732) / Prices!N732</f>
        <v>1.4327179718379894E-2</v>
      </c>
      <c r="F733">
        <f>(Prices!O733 - Prices!O732) / Prices!O732</f>
        <v>1.60553787173481E-2</v>
      </c>
    </row>
    <row r="734" spans="1:6">
      <c r="A734" s="2">
        <v>44526</v>
      </c>
      <c r="B734">
        <f>(Prices!C734 - Prices!C733) / Prices!C733</f>
        <v>7.1232715822134324E-3</v>
      </c>
      <c r="C734">
        <f>(Prices!E734 - Prices!E733) / Prices!E733</f>
        <v>7.0861080442544151E-3</v>
      </c>
      <c r="D734">
        <f>(Prices!M734 - Prices!M733) / Prices!M733</f>
        <v>5.230219375718625E-3</v>
      </c>
      <c r="E734">
        <f>(Prices!N734 - Prices!N733) / Prices!N733</f>
        <v>2.3701331099357601E-2</v>
      </c>
      <c r="F734">
        <f>(Prices!O734 - Prices!O733) / Prices!O733</f>
        <v>2.5269029994758954E-2</v>
      </c>
    </row>
    <row r="735" spans="1:6">
      <c r="A735" s="2">
        <v>44529</v>
      </c>
      <c r="B735">
        <f>(Prices!C735 - Prices!C734) / Prices!C734</f>
        <v>5.2432936196512587E-4</v>
      </c>
      <c r="C735">
        <f>(Prices!E735 - Prices!E734) / Prices!E734</f>
        <v>-1.1717512606833884E-4</v>
      </c>
      <c r="D735">
        <f>(Prices!M735 - Prices!M734) / Prices!M734</f>
        <v>-2.3651139339801578E-3</v>
      </c>
      <c r="E735">
        <f>(Prices!N735 - Prices!N734) / Prices!N734</f>
        <v>-7.2501023956273751E-3</v>
      </c>
      <c r="F735">
        <f>(Prices!O735 - Prices!O734) / Prices!O734</f>
        <v>-8.0378232886487277E-3</v>
      </c>
    </row>
    <row r="736" spans="1:6">
      <c r="A736" s="2">
        <v>44530</v>
      </c>
      <c r="B736">
        <f>(Prices!C736 - Prices!C735) / Prices!C735</f>
        <v>1.6578323754192533E-3</v>
      </c>
      <c r="C736">
        <f>(Prices!E736 - Prices!E735) / Prices!E735</f>
        <v>1.876764689387498E-3</v>
      </c>
      <c r="D736">
        <f>(Prices!M736 - Prices!M735) / Prices!M735</f>
        <v>4.7418737829514531E-4</v>
      </c>
      <c r="E736">
        <f>(Prices!N736 - Prices!N735) / Prices!N735</f>
        <v>1.4841399686254201E-2</v>
      </c>
      <c r="F736">
        <f>(Prices!O736 - Prices!O735) / Prices!O735</f>
        <v>1.5201678487455217E-2</v>
      </c>
    </row>
    <row r="737" spans="1:6">
      <c r="A737" s="2">
        <v>44531</v>
      </c>
      <c r="B737">
        <f>(Prices!C737 - Prices!C736) / Prices!C736</f>
        <v>1.9201761214705844E-4</v>
      </c>
      <c r="C737">
        <f>(Prices!E737 - Prices!E736) / Prices!E736</f>
        <v>6.4440585718566253E-4</v>
      </c>
      <c r="D737">
        <f>(Prices!M737 - Prices!M736) / Prices!M736</f>
        <v>-2.8657904449189771E-3</v>
      </c>
      <c r="E737">
        <f>(Prices!N737 - Prices!N736) / Prices!N736</f>
        <v>4.625868666594108E-3</v>
      </c>
      <c r="F737">
        <f>(Prices!O737 - Prices!O736) / Prices!O736</f>
        <v>6.1688192095235945E-3</v>
      </c>
    </row>
    <row r="738" spans="1:6">
      <c r="A738" s="2">
        <v>44532</v>
      </c>
      <c r="B738">
        <f>(Prices!C738 - Prices!C737) / Prices!C737</f>
        <v>-1.7428632030061048E-4</v>
      </c>
      <c r="C738">
        <f>(Prices!E738 - Prices!E737) / Prices!E737</f>
        <v>1.1760989289420458E-4</v>
      </c>
      <c r="D738">
        <f>(Prices!M738 - Prices!M737) / Prices!M737</f>
        <v>2.858081632923992E-3</v>
      </c>
      <c r="E738">
        <f>(Prices!N738 - Prices!N737) / Prices!N737</f>
        <v>9.2508596160046296E-4</v>
      </c>
      <c r="F738">
        <f>(Prices!O738 - Prices!O737) / Prices!O737</f>
        <v>1.2475875124377651E-3</v>
      </c>
    </row>
    <row r="739" spans="1:6">
      <c r="A739" s="2">
        <v>44533</v>
      </c>
      <c r="B739">
        <f>(Prices!C739 - Prices!C738) / Prices!C738</f>
        <v>4.0136135647103185E-3</v>
      </c>
      <c r="C739">
        <f>(Prices!E739 - Prices!E738) / Prices!E738</f>
        <v>3.8663540179353422E-3</v>
      </c>
      <c r="D739">
        <f>(Prices!M739 - Prices!M738) / Prices!M738</f>
        <v>1.7416317250364282E-3</v>
      </c>
      <c r="E739">
        <f>(Prices!N739 - Prices!N738) / Prices!N738</f>
        <v>1.0633563111215388E-2</v>
      </c>
      <c r="F739">
        <f>(Prices!O739 - Prices!O738) / Prices!O738</f>
        <v>1.1932066231329834E-2</v>
      </c>
    </row>
    <row r="740" spans="1:6">
      <c r="A740" s="2">
        <v>44536</v>
      </c>
      <c r="B740">
        <f>(Prices!C740 - Prices!C739) / Prices!C739</f>
        <v>-3.4763310364069114E-3</v>
      </c>
      <c r="C740">
        <f>(Prices!E740 - Prices!E739) / Prices!E739</f>
        <v>-2.6841059874510151E-3</v>
      </c>
      <c r="D740">
        <f>(Prices!M740 - Prices!M739) / Prices!M739</f>
        <v>-3.793069098796687E-3</v>
      </c>
      <c r="E740">
        <f>(Prices!N740 - Prices!N739) / Prices!N739</f>
        <v>-1.2580245818547893E-2</v>
      </c>
      <c r="F740">
        <f>(Prices!O740 - Prices!O739) / Prices!O739</f>
        <v>-1.3735436745194118E-2</v>
      </c>
    </row>
    <row r="741" spans="1:6">
      <c r="A741" s="2">
        <v>44537</v>
      </c>
      <c r="B741">
        <f>(Prices!C741 - Prices!C740) / Prices!C740</f>
        <v>-1.5694721050137008E-3</v>
      </c>
      <c r="C741">
        <f>(Prices!E741 - Prices!E740) / Prices!E740</f>
        <v>-2.2238453046100181E-3</v>
      </c>
      <c r="D741">
        <f>(Prices!M741 - Prices!M740) / Prices!M740</f>
        <v>1.2694107268232972E-3</v>
      </c>
      <c r="E741">
        <f>(Prices!N741 - Prices!N740) / Prices!N740</f>
        <v>-7.412405343834182E-3</v>
      </c>
      <c r="F741">
        <f>(Prices!O741 - Prices!O740) / Prices!O740</f>
        <v>-8.0795260849626377E-3</v>
      </c>
    </row>
    <row r="742" spans="1:6">
      <c r="A742" s="2">
        <v>44538</v>
      </c>
      <c r="B742">
        <f>(Prices!C742 - Prices!C741) / Prices!C741</f>
        <v>-2.6203042174560848E-3</v>
      </c>
      <c r="C742">
        <f>(Prices!E742 - Prices!E741) / Prices!E741</f>
        <v>-3.0491581162555639E-3</v>
      </c>
      <c r="D742">
        <f>(Prices!M742 - Prices!M741) / Prices!M741</f>
        <v>-1.584679706271429E-3</v>
      </c>
      <c r="E742">
        <f>(Prices!N742 - Prices!N741) / Prices!N741</f>
        <v>-1.4935723092609062E-2</v>
      </c>
      <c r="F742">
        <f>(Prices!O742 - Prices!O741) / Prices!O741</f>
        <v>-1.7284853642360931E-2</v>
      </c>
    </row>
    <row r="743" spans="1:6">
      <c r="A743" s="2">
        <v>44539</v>
      </c>
      <c r="B743">
        <f>(Prices!C743 - Prices!C742) / Prices!C742</f>
        <v>8.7364567767089514E-5</v>
      </c>
      <c r="C743">
        <f>(Prices!E743 - Prices!E742) / Prices!E742</f>
        <v>4.7037012204056229E-4</v>
      </c>
      <c r="D743">
        <f>(Prices!M743 - Prices!M742) / Prices!M742</f>
        <v>-3.9677348495327112E-3</v>
      </c>
      <c r="E743">
        <f>(Prices!N743 - Prices!N742) / Prices!N742</f>
        <v>5.9229603499379663E-3</v>
      </c>
      <c r="F743">
        <f>(Prices!O743 - Prices!O742) / Prices!O742</f>
        <v>5.59327521790278E-3</v>
      </c>
    </row>
    <row r="744" spans="1:6">
      <c r="A744" s="2">
        <v>44540</v>
      </c>
      <c r="B744">
        <f>(Prices!C744 - Prices!C743) / Prices!C743</f>
        <v>2.6275685683327426E-4</v>
      </c>
      <c r="C744">
        <f>(Prices!E744 - Prices!E743) / Prices!E743</f>
        <v>3.5294528167886596E-4</v>
      </c>
      <c r="D744">
        <f>(Prices!M744 - Prices!M743) / Prices!M743</f>
        <v>0</v>
      </c>
      <c r="E744">
        <f>(Prices!N744 - Prices!N743) / Prices!N743</f>
        <v>-2.355605272630297E-3</v>
      </c>
      <c r="F744">
        <f>(Prices!O744 - Prices!O743) / Prices!O743</f>
        <v>-2.4129397519619305E-3</v>
      </c>
    </row>
    <row r="745" spans="1:6">
      <c r="A745" s="2">
        <v>44543</v>
      </c>
      <c r="B745">
        <f>(Prices!C745 - Prices!C744) / Prices!C744</f>
        <v>3.5015899586948239E-3</v>
      </c>
      <c r="C745">
        <f>(Prices!E745 - Prices!E744) / Prices!E744</f>
        <v>3.4088907342129126E-3</v>
      </c>
      <c r="D745">
        <f>(Prices!M745 - Prices!M744) / Prices!M744</f>
        <v>-1.5928659299964837E-4</v>
      </c>
      <c r="E745">
        <f>(Prices!N745 - Prices!N744) / Prices!N744</f>
        <v>1.3220036155244176E-2</v>
      </c>
      <c r="F745">
        <f>(Prices!O745 - Prices!O744) / Prices!O744</f>
        <v>1.4779164062655118E-2</v>
      </c>
    </row>
    <row r="746" spans="1:6">
      <c r="A746" s="2">
        <v>44544</v>
      </c>
      <c r="B746">
        <f>(Prices!C746 - Prices!C745) / Prices!C745</f>
        <v>-1.9190480671039544E-3</v>
      </c>
      <c r="C746">
        <f>(Prices!E746 - Prices!E745) / Prices!E745</f>
        <v>-1.6402215618074787E-3</v>
      </c>
      <c r="D746">
        <f>(Prices!M746 - Prices!M745) / Prices!M745</f>
        <v>-2.5500777261372315E-3</v>
      </c>
      <c r="E746">
        <f>(Prices!N746 - Prices!N745) / Prices!N745</f>
        <v>-1.8634108525708859E-3</v>
      </c>
      <c r="F746">
        <f>(Prices!O746 - Prices!O745) / Prices!O745</f>
        <v>-2.3827340006323987E-3</v>
      </c>
    </row>
    <row r="747" spans="1:6">
      <c r="A747" s="2">
        <v>44545</v>
      </c>
      <c r="B747">
        <f>(Prices!C747 - Prices!C746) / Prices!C746</f>
        <v>-7.8659534402251736E-4</v>
      </c>
      <c r="C747">
        <f>(Prices!E747 - Prices!E746) / Prices!E746</f>
        <v>-1.290921335831675E-3</v>
      </c>
      <c r="D747">
        <f>(Prices!M747 - Prices!M746) / Prices!M746</f>
        <v>9.5896899181133828E-4</v>
      </c>
      <c r="E747">
        <f>(Prices!N747 - Prices!N746) / Prices!N746</f>
        <v>-8.4041194376182054E-3</v>
      </c>
      <c r="F747">
        <f>(Prices!O747 - Prices!O746) / Prices!O746</f>
        <v>-9.6222274937727628E-3</v>
      </c>
    </row>
    <row r="748" spans="1:6">
      <c r="A748" s="2">
        <v>44546</v>
      </c>
      <c r="B748">
        <f>(Prices!C748 - Prices!C747) / Prices!C747</f>
        <v>1.3747699483849705E-3</v>
      </c>
      <c r="C748">
        <f>(Prices!E748 - Prices!E747) / Prices!E747</f>
        <v>1.2925899677995894E-3</v>
      </c>
      <c r="D748">
        <f>(Prices!M748 - Prices!M747) / Prices!M747</f>
        <v>1.755663894589957E-3</v>
      </c>
      <c r="E748">
        <f>(Prices!N748 - Prices!N747) / Prices!N747</f>
        <v>2.3594433733113631E-4</v>
      </c>
      <c r="F748">
        <f>(Prices!O748 - Prices!O747) / Prices!O747</f>
        <v>3.892273836430285E-4</v>
      </c>
    </row>
    <row r="749" spans="1:6">
      <c r="A749" s="2">
        <v>44547</v>
      </c>
      <c r="B749">
        <f>(Prices!C749 - Prices!C748) / Prices!C748</f>
        <v>1.224370330619957E-3</v>
      </c>
      <c r="C749">
        <f>(Prices!E749 - Prices!E748) / Prices!E748</f>
        <v>1.7603845173828369E-3</v>
      </c>
      <c r="D749">
        <f>(Prices!M749 - Prices!M748) / Prices!M748</f>
        <v>1.0605590973892184E-3</v>
      </c>
      <c r="E749">
        <f>(Prices!N749 - Prices!N748) / Prices!N748</f>
        <v>9.6629892411069698E-3</v>
      </c>
      <c r="F749">
        <f>(Prices!O749 - Prices!O748) / Prices!O748</f>
        <v>1.1331630684211834E-2</v>
      </c>
    </row>
    <row r="750" spans="1:6">
      <c r="A750" s="2">
        <v>44550</v>
      </c>
      <c r="B750">
        <f>(Prices!C750 - Prices!C749) / Prices!C749</f>
        <v>-1.4847491374723216E-3</v>
      </c>
      <c r="C750">
        <f>(Prices!E750 - Prices!E749) / Prices!E749</f>
        <v>-1.6403359268940768E-3</v>
      </c>
      <c r="D750">
        <f>(Prices!M750 - Prices!M749) / Prices!M749</f>
        <v>-8.0282182468933701E-4</v>
      </c>
      <c r="E750">
        <f>(Prices!N750 - Prices!N749) / Prices!N749</f>
        <v>-6.0691035921343643E-3</v>
      </c>
      <c r="F750">
        <f>(Prices!O750 - Prices!O749) / Prices!O749</f>
        <v>-7.4914854390288462E-3</v>
      </c>
    </row>
    <row r="751" spans="1:6">
      <c r="A751" s="2">
        <v>44551</v>
      </c>
      <c r="B751">
        <f>(Prices!C751 - Prices!C750) / Prices!C750</f>
        <v>-7.874809319394835E-4</v>
      </c>
      <c r="C751">
        <f>(Prices!E751 - Prices!E750) / Prices!E750</f>
        <v>-1.055656409592639E-3</v>
      </c>
      <c r="D751">
        <f>(Prices!M751 - Prices!M750) / Prices!M750</f>
        <v>1.7671204131180513E-3</v>
      </c>
      <c r="E751">
        <f>(Prices!N751 - Prices!N750) / Prices!N750</f>
        <v>-3.5227860721438252E-3</v>
      </c>
      <c r="F751">
        <f>(Prices!O751 - Prices!O750) / Prices!O750</f>
        <v>-3.8083521499017742E-3</v>
      </c>
    </row>
    <row r="752" spans="1:6">
      <c r="A752" s="2">
        <v>44552</v>
      </c>
      <c r="B752">
        <f>(Prices!C752 - Prices!C751) / Prices!C751</f>
        <v>8.7556688807255965E-4</v>
      </c>
      <c r="C752">
        <f>(Prices!E752 - Prices!E751) / Prices!E751</f>
        <v>1.0567719977255159E-3</v>
      </c>
      <c r="D752">
        <f>(Prices!M752 - Prices!M751) / Prices!M751</f>
        <v>3.2072588518812467E-3</v>
      </c>
      <c r="E752">
        <f>(Prices!N752 - Prices!N751) / Prices!N751</f>
        <v>3.7709226306758903E-3</v>
      </c>
      <c r="F752">
        <f>(Prices!O752 - Prices!O751) / Prices!O751</f>
        <v>4.6272755907439565E-3</v>
      </c>
    </row>
    <row r="753" spans="1:6">
      <c r="A753" s="2">
        <v>44553</v>
      </c>
      <c r="B753">
        <f>(Prices!C753 - Prices!C752) / Prices!C752</f>
        <v>-1.2246604727333826E-3</v>
      </c>
      <c r="C753">
        <f>(Prices!E753 - Prices!E752) / Prices!E752</f>
        <v>-1.5182036985760465E-3</v>
      </c>
      <c r="D753">
        <f>(Prices!M753 - Prices!M752) / Prices!M752</f>
        <v>-2.3975918635726237E-3</v>
      </c>
      <c r="E753">
        <f>(Prices!N753 - Prices!N752) / Prices!N752</f>
        <v>-7.2789203677084916E-3</v>
      </c>
      <c r="F753">
        <f>(Prices!O753 - Prices!O752) / Prices!O752</f>
        <v>-8.6772918469839554E-3</v>
      </c>
    </row>
    <row r="754" spans="1:6">
      <c r="A754" s="2">
        <v>44557</v>
      </c>
      <c r="B754">
        <f>(Prices!C754 - Prices!C753) / Prices!C753</f>
        <v>5.2558507320130371E-4</v>
      </c>
      <c r="C754">
        <f>(Prices!E754 - Prices!E753) / Prices!E753</f>
        <v>4.7166028316846588E-4</v>
      </c>
      <c r="D754">
        <f>(Prices!M754 - Prices!M753) / Prices!M753</f>
        <v>3.8455254387831476E-3</v>
      </c>
      <c r="E754">
        <f>(Prices!N754 - Prices!N753) / Prices!N753</f>
        <v>1.6554253013369069E-3</v>
      </c>
      <c r="F754">
        <f>(Prices!O754 - Prices!O753) / Prices!O753</f>
        <v>2.424305386042663E-3</v>
      </c>
    </row>
    <row r="755" spans="1:6">
      <c r="A755" s="2">
        <v>44558</v>
      </c>
      <c r="B755">
        <f>(Prices!C755 - Prices!C754) / Prices!C754</f>
        <v>-4.3770674241899201E-4</v>
      </c>
      <c r="C755">
        <f>(Prices!E755 - Prices!E754) / Prices!E754</f>
        <v>-1.1798761714320098E-4</v>
      </c>
      <c r="D755">
        <f>(Prices!M755 - Prices!M754) / Prices!M754</f>
        <v>-6.383817612118295E-4</v>
      </c>
      <c r="E755">
        <f>(Prices!N755 - Prices!N754) / Prices!N754</f>
        <v>-3.3054819977706134E-3</v>
      </c>
      <c r="F755">
        <f>(Prices!O755 - Prices!O754) / Prices!O754</f>
        <v>-3.9630631887560335E-3</v>
      </c>
    </row>
    <row r="756" spans="1:6">
      <c r="A756" s="2">
        <v>44559</v>
      </c>
      <c r="B756">
        <f>(Prices!C756 - Prices!C755) / Prices!C755</f>
        <v>-2.9769630104144375E-3</v>
      </c>
      <c r="C756">
        <f>(Prices!E756 - Prices!E755) / Prices!E755</f>
        <v>-3.2997372389690091E-3</v>
      </c>
      <c r="D756">
        <f>(Prices!M756 - Prices!M755) / Prices!M755</f>
        <v>7.9870284554981179E-4</v>
      </c>
      <c r="E756">
        <f>(Prices!N756 - Prices!N755) / Prices!N755</f>
        <v>-1.0661309107657032E-2</v>
      </c>
      <c r="F756">
        <f>(Prices!O756 - Prices!O755) / Prices!O755</f>
        <v>-1.0924514544036684E-2</v>
      </c>
    </row>
    <row r="757" spans="1:6">
      <c r="A757" s="2">
        <v>44560</v>
      </c>
      <c r="B757">
        <f>(Prices!C757 - Prices!C756) / Prices!C756</f>
        <v>2.1955713441930962E-3</v>
      </c>
      <c r="C757">
        <f>(Prices!E757 - Prices!E756) / Prices!E756</f>
        <v>2.2463660485311345E-3</v>
      </c>
      <c r="D757">
        <f>(Prices!M757 - Prices!M756) / Prices!M756</f>
        <v>5.2663113700667603E-3</v>
      </c>
      <c r="E757">
        <f>(Prices!N757 - Prices!N756) / Prices!N756</f>
        <v>7.6628504870236737E-3</v>
      </c>
      <c r="F757">
        <f>(Prices!O757 - Prices!O756) / Prices!O756</f>
        <v>8.3860103640914421E-3</v>
      </c>
    </row>
    <row r="758" spans="1:6">
      <c r="A758" s="2">
        <v>44561</v>
      </c>
      <c r="B758">
        <f>(Prices!C758 - Prices!C757) / Prices!C757</f>
        <v>-3.5061021494226381E-4</v>
      </c>
      <c r="C758">
        <f>(Prices!E758 - Prices!E757) / Prices!E757</f>
        <v>-2.355352854949366E-4</v>
      </c>
      <c r="D758">
        <f>(Prices!M758 - Prices!M757) / Prices!M757</f>
        <v>-1.5876261019637376E-3</v>
      </c>
      <c r="E758">
        <f>(Prices!N758 - Prices!N757) / Prices!N757</f>
        <v>1.6635013816637819E-3</v>
      </c>
      <c r="F758">
        <f>(Prices!O758 - Prices!O757) / Prices!O757</f>
        <v>1.9608581674446365E-3</v>
      </c>
    </row>
    <row r="759" spans="1:6">
      <c r="A759" s="2">
        <v>44564</v>
      </c>
      <c r="B759">
        <f>(Prices!C759 - Prices!C758) / Prices!C758</f>
        <v>-6.8371245702735714E-3</v>
      </c>
      <c r="C759">
        <f>(Prices!E759 - Prices!E758) / Prices!E758</f>
        <v>-6.7258856673347387E-3</v>
      </c>
      <c r="D759">
        <f>(Prices!M759 - Prices!M758) / Prices!M758</f>
        <v>-5.2472679271324948E-3</v>
      </c>
      <c r="E759">
        <f>(Prices!N759 - Prices!N758) / Prices!N758</f>
        <v>-2.396188015617351E-2</v>
      </c>
      <c r="F759">
        <f>(Prices!O759 - Prices!O758) / Prices!O758</f>
        <v>-2.6249787138569167E-2</v>
      </c>
    </row>
    <row r="760" spans="1:6">
      <c r="A760" s="2">
        <v>44565</v>
      </c>
      <c r="B760">
        <f>(Prices!C760 - Prices!C759) / Prices!C759</f>
        <v>-8.8421245568288021E-5</v>
      </c>
      <c r="C760">
        <f>(Prices!E760 - Prices!E759) / Prices!E759</f>
        <v>-1.1895475254724395E-4</v>
      </c>
      <c r="D760">
        <f>(Prices!M760 - Prices!M759) / Prices!M759</f>
        <v>-3.9959864392873929E-3</v>
      </c>
      <c r="E760">
        <f>(Prices!N760 - Prices!N759) / Prices!N759</f>
        <v>-3.6458806425066553E-3</v>
      </c>
      <c r="F760">
        <f>(Prices!O760 - Prices!O759) / Prices!O759</f>
        <v>-4.1585686364459459E-3</v>
      </c>
    </row>
    <row r="761" spans="1:6">
      <c r="A761" s="2">
        <v>44566</v>
      </c>
      <c r="B761">
        <f>(Prices!C761 - Prices!C760) / Prices!C760</f>
        <v>-3.0893369209537042E-3</v>
      </c>
      <c r="C761">
        <f>(Prices!E761 - Prices!E760) / Prices!E760</f>
        <v>-3.4453436077263428E-3</v>
      </c>
      <c r="D761">
        <f>(Prices!M761 - Prices!M760) / Prices!M760</f>
        <v>-7.3828948737642416E-3</v>
      </c>
      <c r="E761">
        <f>(Prices!N761 - Prices!N760) / Prices!N760</f>
        <v>-4.6353909373753445E-3</v>
      </c>
      <c r="F761">
        <f>(Prices!O761 - Prices!O760) / Prices!O760</f>
        <v>-5.427522572945786E-3</v>
      </c>
    </row>
    <row r="762" spans="1:6">
      <c r="A762" s="2">
        <v>44567</v>
      </c>
      <c r="B762">
        <f>(Prices!C762 - Prices!C761) / Prices!C761</f>
        <v>-1.0626661979980974E-3</v>
      </c>
      <c r="C762">
        <f>(Prices!E762 - Prices!E761) / Prices!E761</f>
        <v>-1.0730735498260431E-3</v>
      </c>
      <c r="D762">
        <f>(Prices!M762 - Prices!M761) / Prices!M761</f>
        <v>-4.5268384029353162E-3</v>
      </c>
      <c r="E762">
        <f>(Prices!N762 - Prices!N761) / Prices!N761</f>
        <v>1.4708050027509303E-3</v>
      </c>
      <c r="F762">
        <f>(Prices!O762 - Prices!O761) / Prices!O761</f>
        <v>2.5888898814371715E-3</v>
      </c>
    </row>
    <row r="763" spans="1:6">
      <c r="A763" s="2">
        <v>44568</v>
      </c>
      <c r="B763">
        <f>(Prices!C763 - Prices!C762) / Prices!C762</f>
        <v>-2.9248434328111549E-3</v>
      </c>
      <c r="C763">
        <f>(Prices!E763 - Prices!E762) / Prices!E762</f>
        <v>-2.7448526744247139E-3</v>
      </c>
      <c r="D763">
        <f>(Prices!M763 - Prices!M762) / Prices!M762</f>
        <v>-1.2990862266563231E-3</v>
      </c>
      <c r="E763">
        <f>(Prices!N763 - Prices!N762) / Prices!N762</f>
        <v>-7.0975233704938792E-3</v>
      </c>
      <c r="F763">
        <f>(Prices!O763 - Prices!O762) / Prices!O762</f>
        <v>-7.1886595891813105E-3</v>
      </c>
    </row>
    <row r="764" spans="1:6">
      <c r="A764" s="2">
        <v>44571</v>
      </c>
      <c r="B764">
        <f>(Prices!C764 - Prices!C763) / Prices!C763</f>
        <v>-8.8941980065709609E-4</v>
      </c>
      <c r="C764">
        <f>(Prices!E764 - Prices!E763) / Prices!E763</f>
        <v>-8.3792467048883035E-4</v>
      </c>
      <c r="D764">
        <f>(Prices!M764 - Prices!M763) / Prices!M763</f>
        <v>6.5042466296620226E-4</v>
      </c>
      <c r="E764">
        <f>(Prices!N764 - Prices!N763) / Prices!N763</f>
        <v>2.2180683639931235E-3</v>
      </c>
      <c r="F764">
        <f>(Prices!O764 - Prices!O763) / Prices!O763</f>
        <v>2.4606347238123731E-3</v>
      </c>
    </row>
    <row r="765" spans="1:6">
      <c r="A765" s="2">
        <v>44572</v>
      </c>
      <c r="B765">
        <f>(Prices!C765 - Prices!C764) / Prices!C764</f>
        <v>1.8688639817070613E-3</v>
      </c>
      <c r="C765">
        <f>(Prices!E765 - Prices!E764) / Prices!E764</f>
        <v>2.0363389913588452E-3</v>
      </c>
      <c r="D765">
        <f>(Prices!M765 - Prices!M764) / Prices!M764</f>
        <v>6.9881793539450128E-3</v>
      </c>
      <c r="E765">
        <f>(Prices!N765 - Prices!N764) / Prices!N764</f>
        <v>5.656675971918706E-3</v>
      </c>
      <c r="F765">
        <f>(Prices!O765 - Prices!O764) / Prices!O764</f>
        <v>6.6615211710731132E-3</v>
      </c>
    </row>
    <row r="766" spans="1:6">
      <c r="A766" s="2">
        <v>44573</v>
      </c>
      <c r="B766">
        <f>(Prices!C766 - Prices!C765) / Prices!C765</f>
        <v>0</v>
      </c>
      <c r="C766">
        <f>(Prices!E766 - Prices!E765) / Prices!E765</f>
        <v>-3.5866648031400423E-4</v>
      </c>
      <c r="D766">
        <f>(Prices!M766 - Prices!M765) / Prices!M765</f>
        <v>-6.294265245199571E-3</v>
      </c>
      <c r="E766">
        <f>(Prices!N766 - Prices!N765) / Prices!N765</f>
        <v>-3.1791606622506938E-3</v>
      </c>
      <c r="F766">
        <f>(Prices!O766 - Prices!O765) / Prices!O765</f>
        <v>-3.8311359870578051E-3</v>
      </c>
    </row>
    <row r="767" spans="1:6">
      <c r="A767" s="2">
        <v>44574</v>
      </c>
      <c r="B767">
        <f>(Prices!C767 - Prices!C766) / Prices!C766</f>
        <v>1.7761752023297413E-3</v>
      </c>
      <c r="C767">
        <f>(Prices!E767 - Prices!E766) / Prices!E766</f>
        <v>1.6743427749482535E-3</v>
      </c>
      <c r="D767">
        <f>(Prices!M767 - Prices!M766) / Prices!M766</f>
        <v>8.1212099922278768E-4</v>
      </c>
      <c r="E767">
        <f>(Prices!N767 - Prices!N766) / Prices!N766</f>
        <v>7.8506340051242261E-3</v>
      </c>
      <c r="F767">
        <f>(Prices!O767 - Prices!O766) / Prices!O766</f>
        <v>8.880430029649472E-3</v>
      </c>
    </row>
    <row r="768" spans="1:6">
      <c r="A768" s="2">
        <v>44575</v>
      </c>
      <c r="B768">
        <f>(Prices!C768 - Prices!C767) / Prices!C767</f>
        <v>-5.5852092102062706E-3</v>
      </c>
      <c r="C768">
        <f>(Prices!E768 - Prices!E767) / Prices!E767</f>
        <v>-5.4912220830336256E-3</v>
      </c>
      <c r="D768">
        <f>(Prices!M768 - Prices!M767) / Prices!M767</f>
        <v>-5.0306694901478335E-3</v>
      </c>
      <c r="E768">
        <f>(Prices!N768 - Prices!N767) / Prices!N767</f>
        <v>-1.4118608353898476E-2</v>
      </c>
      <c r="F768">
        <f>(Prices!O768 - Prices!O767) / Prices!O767</f>
        <v>-1.5109402075632702E-2</v>
      </c>
    </row>
    <row r="769" spans="1:6">
      <c r="A769" s="2">
        <v>44579</v>
      </c>
      <c r="B769">
        <f>(Prices!C769 - Prices!C768) / Prices!C768</f>
        <v>-6.0622862994655462E-3</v>
      </c>
      <c r="C769">
        <f>(Prices!E769 - Prices!E768) / Prices!E768</f>
        <v>-6.2416796749522867E-3</v>
      </c>
      <c r="D769">
        <f>(Prices!M769 - Prices!M768) / Prices!M768</f>
        <v>-4.7300849350100692E-3</v>
      </c>
      <c r="E769">
        <f>(Prices!N769 - Prices!N768) / Prices!N768</f>
        <v>-1.3827293777949624E-2</v>
      </c>
      <c r="F769">
        <f>(Prices!O769 - Prices!O768) / Prices!O768</f>
        <v>-1.4074714628407434E-2</v>
      </c>
    </row>
    <row r="770" spans="1:6">
      <c r="A770" s="2">
        <v>44580</v>
      </c>
      <c r="B770">
        <f>(Prices!C770 - Prices!C769) / Prices!C769</f>
        <v>2.1527402724594328E-3</v>
      </c>
      <c r="C770">
        <f>(Prices!E770 - Prices!E769) / Prices!E769</f>
        <v>2.4159909577143261E-3</v>
      </c>
      <c r="D770">
        <f>(Prices!M770 - Prices!M769) / Prices!M769</f>
        <v>-1.6391770855478677E-3</v>
      </c>
      <c r="E770">
        <f>(Prices!N770 - Prices!N769) / Prices!N769</f>
        <v>7.2613433594645102E-3</v>
      </c>
      <c r="F770">
        <f>(Prices!O770 - Prices!O769) / Prices!O769</f>
        <v>6.923423022827971E-3</v>
      </c>
    </row>
    <row r="771" spans="1:6">
      <c r="A771" s="2">
        <v>44581</v>
      </c>
      <c r="B771">
        <f>(Prices!C771 - Prices!C770) / Prices!C770</f>
        <v>5.3735977490042611E-4</v>
      </c>
      <c r="C771">
        <f>(Prices!E771 - Prices!E770) / Prices!E770</f>
        <v>1.0841615239231006E-3</v>
      </c>
      <c r="D771">
        <f>(Prices!M771 - Prices!M770) / Prices!M770</f>
        <v>1.6418683986043452E-3</v>
      </c>
      <c r="E771">
        <f>(Prices!N771 - Prices!N770) / Prices!N770</f>
        <v>5.7163747296191799E-3</v>
      </c>
      <c r="F771">
        <f>(Prices!O771 - Prices!O770) / Prices!O770</f>
        <v>6.167196902966336E-3</v>
      </c>
    </row>
    <row r="772" spans="1:6">
      <c r="A772" s="2">
        <v>44582</v>
      </c>
      <c r="B772">
        <f>(Prices!C772 - Prices!C771) / Prices!C771</f>
        <v>3.9355399459521569E-3</v>
      </c>
      <c r="C772">
        <f>(Prices!E772 - Prices!E771) / Prices!E771</f>
        <v>3.7316046863551441E-3</v>
      </c>
      <c r="D772">
        <f>(Prices!M772 - Prices!M771) / Prices!M771</f>
        <v>5.7356429302528791E-3</v>
      </c>
      <c r="E772">
        <f>(Prices!N772 - Prices!N771) / Prices!N771</f>
        <v>1.0875719046319163E-2</v>
      </c>
      <c r="F772">
        <f>(Prices!O772 - Prices!O771) / Prices!O771</f>
        <v>1.1906311708325075E-2</v>
      </c>
    </row>
    <row r="773" spans="1:6">
      <c r="A773" s="2">
        <v>44585</v>
      </c>
      <c r="B773">
        <f>(Prices!C773 - Prices!C772) / Prices!C772</f>
        <v>-1.15787860336734E-3</v>
      </c>
      <c r="C773">
        <f>(Prices!E773 - Prices!E772) / Prices!E772</f>
        <v>-1.5591833447294386E-3</v>
      </c>
      <c r="D773">
        <f>(Prices!M773 - Prices!M772) / Prices!M772</f>
        <v>2.933075395779694E-3</v>
      </c>
      <c r="E773">
        <f>(Prices!N773 - Prices!N772) / Prices!N772</f>
        <v>-7.0907957399873288E-3</v>
      </c>
      <c r="F773">
        <f>(Prices!O773 - Prices!O772) / Prices!O772</f>
        <v>-8.2151747011605814E-3</v>
      </c>
    </row>
    <row r="774" spans="1:6">
      <c r="A774" s="2">
        <v>44586</v>
      </c>
      <c r="B774">
        <f>(Prices!C774 - Prices!C773) / Prices!C773</f>
        <v>-9.8180411937267252E-4</v>
      </c>
      <c r="C774">
        <f>(Prices!E774 - Prices!E773) / Prices!E773</f>
        <v>-1.3212888632119638E-3</v>
      </c>
      <c r="D774">
        <f>(Prices!M774 - Prices!M773) / Prices!M773</f>
        <v>-2.7619035208615965E-3</v>
      </c>
      <c r="E774">
        <f>(Prices!N774 - Prices!N773) / Prices!N773</f>
        <v>-2.4626674276445495E-3</v>
      </c>
      <c r="F774">
        <f>(Prices!O774 - Prices!O773) / Prices!O773</f>
        <v>-1.6147130969769558E-3</v>
      </c>
    </row>
    <row r="775" spans="1:6">
      <c r="A775" s="2">
        <v>44587</v>
      </c>
      <c r="B775">
        <f>(Prices!C775 - Prices!C774) / Prices!C774</f>
        <v>-5.6252964866396298E-3</v>
      </c>
      <c r="C775">
        <f>(Prices!E775 - Prices!E774) / Prices!E774</f>
        <v>-5.5320627993181524E-3</v>
      </c>
      <c r="D775">
        <f>(Prices!M775 - Prices!M774) / Prices!M774</f>
        <v>-5.5392523374777156E-3</v>
      </c>
      <c r="E775">
        <f>(Prices!N775 - Prices!N774) / Prices!N774</f>
        <v>-1.0613929572843739E-2</v>
      </c>
      <c r="F775">
        <f>(Prices!O775 - Prices!O774) / Prices!O774</f>
        <v>-1.2094224696790248E-2</v>
      </c>
    </row>
    <row r="776" spans="1:6">
      <c r="A776" s="2">
        <v>44588</v>
      </c>
      <c r="B776">
        <f>(Prices!C776 - Prices!C775) / Prices!C775</f>
        <v>3.3224897791621182E-3</v>
      </c>
      <c r="C776">
        <f>(Prices!E776 - Prices!E775) / Prices!E775</f>
        <v>3.2653377287806444E-3</v>
      </c>
      <c r="D776">
        <f>(Prices!M776 - Prices!M775) / Prices!M775</f>
        <v>3.2765419571363901E-3</v>
      </c>
      <c r="E776">
        <f>(Prices!N776 - Prices!N775) / Prices!N775</f>
        <v>1.621725894878831E-2</v>
      </c>
      <c r="F776">
        <f>(Prices!O776 - Prices!O775) / Prices!O775</f>
        <v>1.8363522282632938E-2</v>
      </c>
    </row>
    <row r="777" spans="1:6">
      <c r="A777" s="2">
        <v>44589</v>
      </c>
      <c r="B777">
        <f>(Prices!C777 - Prices!C776) / Prices!C776</f>
        <v>7.1622025617522041E-4</v>
      </c>
      <c r="C777">
        <f>(Prices!E777 - Prices!E776) / Prices!E776</f>
        <v>1.2050480933844632E-3</v>
      </c>
      <c r="D777">
        <f>(Prices!M777 - Prices!M776) / Prices!M776</f>
        <v>3.2659148693046361E-3</v>
      </c>
      <c r="E777">
        <f>(Prices!N777 - Prices!N776) / Prices!N776</f>
        <v>4.9093202936043273E-4</v>
      </c>
      <c r="F777">
        <f>(Prices!O777 - Prices!O776) / Prices!O776</f>
        <v>3.4942553582244517E-4</v>
      </c>
    </row>
    <row r="778" spans="1:6">
      <c r="A778" s="2">
        <v>44592</v>
      </c>
      <c r="B778">
        <f>(Prices!C778 - Prices!C777) / Prices!C777</f>
        <v>-8.952178953357281E-5</v>
      </c>
      <c r="C778">
        <f>(Prices!E778 - Prices!E777) / Prices!E777</f>
        <v>-7.2199103193498412E-4</v>
      </c>
      <c r="D778">
        <f>(Prices!M778 - Prices!M777) / Prices!M777</f>
        <v>3.092178196532059E-3</v>
      </c>
      <c r="E778">
        <f>(Prices!N778 - Prices!N777) / Prices!N777</f>
        <v>-3.9266016158593089E-3</v>
      </c>
      <c r="F778">
        <f>(Prices!O778 - Prices!O777) / Prices!O777</f>
        <v>-5.1702440090470826E-3</v>
      </c>
    </row>
    <row r="779" spans="1:6">
      <c r="A779" s="2">
        <v>44593</v>
      </c>
      <c r="B779">
        <f>(Prices!C779 - Prices!C778) / Prices!C778</f>
        <v>-3.491740156038548E-4</v>
      </c>
      <c r="C779">
        <f>(Prices!E779 - Prices!E778) / Prices!E778</f>
        <v>-3.9862407087730943E-4</v>
      </c>
      <c r="D779">
        <f>(Prices!M779 - Prices!M778) / Prices!M778</f>
        <v>-6.2263412230349775E-3</v>
      </c>
      <c r="E779">
        <f>(Prices!N779 - Prices!N778) / Prices!N778</f>
        <v>-3.6513508059785528E-3</v>
      </c>
      <c r="F779">
        <f>(Prices!O779 - Prices!O778) / Prices!O778</f>
        <v>-3.3197083998053093E-3</v>
      </c>
    </row>
    <row r="780" spans="1:6">
      <c r="A780" s="2">
        <v>44594</v>
      </c>
      <c r="B780">
        <f>(Prices!C780 - Prices!C779) / Prices!C779</f>
        <v>1.0751219793075785E-3</v>
      </c>
      <c r="C780">
        <f>(Prices!E780 - Prices!E779) / Prices!E779</f>
        <v>1.4486425542918513E-3</v>
      </c>
      <c r="D780">
        <f>(Prices!M780 - Prices!M779) / Prices!M779</f>
        <v>6.5448463969575892E-4</v>
      </c>
      <c r="E780">
        <f>(Prices!N780 - Prices!N779) / Prices!N779</f>
        <v>4.457118204305284E-3</v>
      </c>
      <c r="F780">
        <f>(Prices!O780 - Prices!O779) / Prices!O779</f>
        <v>3.3874165079713467E-3</v>
      </c>
    </row>
    <row r="781" spans="1:6">
      <c r="A781" s="2">
        <v>44595</v>
      </c>
      <c r="B781">
        <f>(Prices!C781 - Prices!C780) / Prices!C780</f>
        <v>-4.0278633001336458E-3</v>
      </c>
      <c r="C781">
        <f>(Prices!E781 - Prices!E780) / Prices!E780</f>
        <v>-4.2192263742955871E-3</v>
      </c>
      <c r="D781">
        <f>(Prices!M781 - Prices!M780) / Prices!M780</f>
        <v>-6.2121404839398297E-3</v>
      </c>
      <c r="E781">
        <f>(Prices!N781 - Prices!N780) / Prices!N780</f>
        <v>-7.3963564358649411E-3</v>
      </c>
      <c r="F781">
        <f>(Prices!O781 - Prices!O780) / Prices!O780</f>
        <v>-7.8063073675132284E-3</v>
      </c>
    </row>
    <row r="782" spans="1:6">
      <c r="A782" s="2">
        <v>44596</v>
      </c>
      <c r="B782">
        <f>(Prices!C782 - Prices!C781) / Prices!C781</f>
        <v>-6.2912248756434785E-3</v>
      </c>
      <c r="C782">
        <f>(Prices!E782 - Prices!E781) / Prices!E781</f>
        <v>-6.1740052664375333E-3</v>
      </c>
      <c r="D782">
        <f>(Prices!M782 - Prices!M781) / Prices!M781</f>
        <v>-5.4285130249614967E-3</v>
      </c>
      <c r="E782">
        <f>(Prices!N782 - Prices!N781) / Prices!N781</f>
        <v>-1.4654716970088308E-2</v>
      </c>
      <c r="F782">
        <f>(Prices!O782 - Prices!O781) / Prices!O781</f>
        <v>-1.4742337610744033E-2</v>
      </c>
    </row>
    <row r="783" spans="1:6">
      <c r="A783" s="2">
        <v>44599</v>
      </c>
      <c r="B783">
        <f>(Prices!C783 - Prices!C782) / Prices!C782</f>
        <v>9.0442520424765702E-4</v>
      </c>
      <c r="C783">
        <f>(Prices!E783 - Prices!E782) / Prices!E782</f>
        <v>8.5268521779870089E-4</v>
      </c>
      <c r="D783">
        <f>(Prices!M783 - Prices!M782) / Prices!M782</f>
        <v>-4.9637736760214165E-4</v>
      </c>
      <c r="E783">
        <f>(Prices!N783 - Prices!N782) / Prices!N782</f>
        <v>7.561853408728338E-4</v>
      </c>
      <c r="F783">
        <f>(Prices!O783 - Prices!O782) / Prices!O782</f>
        <v>6.4761729226515637E-4</v>
      </c>
    </row>
    <row r="784" spans="1:6">
      <c r="A784" s="2">
        <v>44600</v>
      </c>
      <c r="B784">
        <f>(Prices!C784 - Prices!C783) / Prices!C783</f>
        <v>-3.0721572070698928E-3</v>
      </c>
      <c r="C784">
        <f>(Prices!E784 - Prices!E783) / Prices!E783</f>
        <v>-3.2864740155219506E-3</v>
      </c>
      <c r="D784">
        <f>(Prices!M784 - Prices!M783) / Prices!M783</f>
        <v>-1.4890529896864565E-3</v>
      </c>
      <c r="E784">
        <f>(Prices!N784 - Prices!N783) / Prices!N783</f>
        <v>-6.8008553805009994E-3</v>
      </c>
      <c r="F784">
        <f>(Prices!O784 - Prices!O783) / Prices!O783</f>
        <v>-6.6856326425051397E-3</v>
      </c>
    </row>
    <row r="785" spans="1:6">
      <c r="A785" s="2">
        <v>44601</v>
      </c>
      <c r="B785">
        <f>(Prices!C785 - Prices!C784) / Prices!C784</f>
        <v>6.3461645019028258E-4</v>
      </c>
      <c r="C785">
        <f>(Prices!E785 - Prices!E784) / Prices!E784</f>
        <v>7.3237034499363087E-4</v>
      </c>
      <c r="D785">
        <f>(Prices!M785 - Prices!M784) / Prices!M784</f>
        <v>1.9886380575881235E-3</v>
      </c>
      <c r="E785">
        <f>(Prices!N785 - Prices!N784) / Prices!N784</f>
        <v>2.7897034421060321E-3</v>
      </c>
      <c r="F785">
        <f>(Prices!O785 - Prices!O784) / Prices!O784</f>
        <v>1.8813151462922549E-3</v>
      </c>
    </row>
    <row r="786" spans="1:6">
      <c r="A786" s="2">
        <v>44602</v>
      </c>
      <c r="B786">
        <f>(Prices!C786 - Prices!C785) / Prices!C785</f>
        <v>-9.2392460695920643E-3</v>
      </c>
      <c r="C786">
        <f>(Prices!E786 - Prices!E785) / Prices!E785</f>
        <v>-9.1513741899346013E-3</v>
      </c>
      <c r="D786">
        <f>(Prices!M786 - Prices!M785) / Prices!M785</f>
        <v>-8.6006509811023153E-3</v>
      </c>
      <c r="E786">
        <f>(Prices!N786 - Prices!N785) / Prices!N785</f>
        <v>-1.5174423256801932E-2</v>
      </c>
      <c r="F786">
        <f>(Prices!O786 - Prices!O785) / Prices!O785</f>
        <v>-1.5892346304536703E-2</v>
      </c>
    </row>
    <row r="787" spans="1:6">
      <c r="A787" s="2">
        <v>44603</v>
      </c>
      <c r="B787">
        <f>(Prices!C787 - Prices!C786) / Prices!C786</f>
        <v>6.5826907505632977E-3</v>
      </c>
      <c r="C787">
        <f>(Prices!E787 - Prices!E786) / Prices!E786</f>
        <v>6.5270059953898077E-3</v>
      </c>
      <c r="D787">
        <f>(Prices!M787 - Prices!M786) / Prices!M786</f>
        <v>9.3425918902166668E-3</v>
      </c>
      <c r="E787">
        <f>(Prices!N787 - Prices!N786) / Prices!N786</f>
        <v>1.4381011233109472E-2</v>
      </c>
      <c r="F787">
        <f>(Prices!O787 - Prices!O786) / Prices!O786</f>
        <v>1.4827776701078849E-2</v>
      </c>
    </row>
    <row r="788" spans="1:6">
      <c r="A788" s="2">
        <v>44606</v>
      </c>
      <c r="B788">
        <f>(Prices!C788 - Prices!C787) / Prices!C787</f>
        <v>-5.8130767291740219E-3</v>
      </c>
      <c r="C788">
        <f>(Prices!E788 - Prices!E787) / Prices!E787</f>
        <v>-5.6284518277085653E-3</v>
      </c>
      <c r="D788">
        <f>(Prices!M788 - Prices!M787) / Prices!M787</f>
        <v>-1.8183514411482845E-3</v>
      </c>
      <c r="E788">
        <f>(Prices!N788 - Prices!N787) / Prices!N787</f>
        <v>-1.2151367814668615E-2</v>
      </c>
      <c r="F788">
        <f>(Prices!O788 - Prices!O787) / Prices!O787</f>
        <v>-1.2441106049571242E-2</v>
      </c>
    </row>
    <row r="789" spans="1:6">
      <c r="A789" s="2">
        <v>44607</v>
      </c>
      <c r="B789">
        <f>(Prices!C789 - Prices!C788) / Prices!C788</f>
        <v>-1.6444105076308248E-3</v>
      </c>
      <c r="C789">
        <f>(Prices!E789 - Prices!E788) / Prices!E788</f>
        <v>-2.0913962274071978E-3</v>
      </c>
      <c r="D789">
        <f>(Prices!M789 - Prices!M788) / Prices!M788</f>
        <v>-4.4708625382169813E-3</v>
      </c>
      <c r="E789">
        <f>(Prices!N789 - Prices!N788) / Prices!N788</f>
        <v>-1.0251613222147439E-2</v>
      </c>
      <c r="F789">
        <f>(Prices!O789 - Prices!O788) / Prices!O788</f>
        <v>-1.135278982358145E-2</v>
      </c>
    </row>
    <row r="790" spans="1:6">
      <c r="A790" s="2">
        <v>44608</v>
      </c>
      <c r="B790">
        <f>(Prices!C790 - Prices!C789) / Prices!C789</f>
        <v>1.1896477836800604E-3</v>
      </c>
      <c r="C790">
        <f>(Prices!E790 - Prices!E789) / Prices!E789</f>
        <v>1.3558468162981783E-3</v>
      </c>
      <c r="D790">
        <f>(Prices!M790 - Prices!M789) / Prices!M789</f>
        <v>1.8296204311853855E-3</v>
      </c>
      <c r="E790">
        <f>(Prices!N790 - Prices!N789) / Prices!N789</f>
        <v>4.9199085443918352E-3</v>
      </c>
      <c r="F790">
        <f>(Prices!O790 - Prices!O789) / Prices!O789</f>
        <v>5.9266474346829322E-3</v>
      </c>
    </row>
    <row r="791" spans="1:6">
      <c r="A791" s="2">
        <v>44609</v>
      </c>
      <c r="B791">
        <f>(Prices!C791 - Prices!C790) / Prices!C790</f>
        <v>2.1021689341878102E-3</v>
      </c>
      <c r="C791">
        <f>(Prices!E791 - Prices!E790) / Prices!E790</f>
        <v>2.2164710623467513E-3</v>
      </c>
      <c r="D791">
        <f>(Prices!M791 - Prices!M790) / Prices!M790</f>
        <v>2.6564601727353423E-3</v>
      </c>
      <c r="E791">
        <f>(Prices!N791 - Prices!N790) / Prices!N790</f>
        <v>7.4720311857310977E-3</v>
      </c>
      <c r="F791">
        <f>(Prices!O791 - Prices!O790) / Prices!O790</f>
        <v>7.4388477511564306E-3</v>
      </c>
    </row>
    <row r="792" spans="1:6">
      <c r="A792" s="2">
        <v>44610</v>
      </c>
      <c r="B792">
        <f>(Prices!C792 - Prices!C791) / Prices!C791</f>
        <v>2.0975214825072427E-3</v>
      </c>
      <c r="C792">
        <f>(Prices!E792 - Prices!E791) / Prices!E791</f>
        <v>1.7201449365374408E-3</v>
      </c>
      <c r="D792">
        <f>(Prices!M792 - Prices!M791) / Prices!M791</f>
        <v>2.4840193883838603E-3</v>
      </c>
      <c r="E792">
        <f>(Prices!N792 - Prices!N791) / Prices!N791</f>
        <v>9.4634347457724539E-3</v>
      </c>
      <c r="F792">
        <f>(Prices!O792 - Prices!O791) / Prices!O791</f>
        <v>1.052651025001348E-2</v>
      </c>
    </row>
    <row r="793" spans="1:6">
      <c r="A793" s="2">
        <v>44614</v>
      </c>
      <c r="B793">
        <f>(Prices!C793 - Prices!C792) / Prices!C792</f>
        <v>-1.0920512155185244E-3</v>
      </c>
      <c r="C793">
        <f>(Prices!E793 - Prices!E792) / Prices!E792</f>
        <v>-6.1309230655978936E-4</v>
      </c>
      <c r="D793">
        <f>(Prices!M793 - Prices!M792) / Prices!M792</f>
        <v>3.1385043327156114E-3</v>
      </c>
      <c r="E793">
        <f>(Prices!N793 - Prices!N792) / Prices!N792</f>
        <v>2.2799393092337969E-3</v>
      </c>
      <c r="F793">
        <f>(Prices!O793 - Prices!O792) / Prices!O792</f>
        <v>2.6044523121799413E-3</v>
      </c>
    </row>
    <row r="794" spans="1:6">
      <c r="A794" s="2">
        <v>44615</v>
      </c>
      <c r="B794">
        <f>(Prices!C794 - Prices!C793) / Prices!C793</f>
        <v>-4.4645259096792976E-3</v>
      </c>
      <c r="C794">
        <f>(Prices!E794 - Prices!E793) / Prices!E793</f>
        <v>-5.032040000486084E-3</v>
      </c>
      <c r="D794">
        <f>(Prices!M794 - Prices!M793) / Prices!M793</f>
        <v>9.8789663698212529E-4</v>
      </c>
      <c r="E794">
        <f>(Prices!N794 - Prices!N793) / Prices!N793</f>
        <v>-1.2891774662554221E-2</v>
      </c>
      <c r="F794">
        <f>(Prices!O794 - Prices!O793) / Prices!O793</f>
        <v>-1.3781288576724818E-2</v>
      </c>
    </row>
    <row r="795" spans="1:6">
      <c r="A795" s="2">
        <v>44616</v>
      </c>
      <c r="B795">
        <f>(Prices!C795 - Prices!C794) / Prices!C794</f>
        <v>1.830378804165761E-3</v>
      </c>
      <c r="C795">
        <f>(Prices!E795 - Prices!E794) / Prices!E794</f>
        <v>2.2202985253720851E-3</v>
      </c>
      <c r="D795">
        <f>(Prices!M795 - Prices!M794) / Prices!M794</f>
        <v>4.1125188349264022E-3</v>
      </c>
      <c r="E795">
        <f>(Prices!N795 - Prices!N794) / Prices!N794</f>
        <v>5.1194115884009442E-4</v>
      </c>
      <c r="F795">
        <f>(Prices!O795 - Prices!O794) / Prices!O794</f>
        <v>6.5846452389936127E-4</v>
      </c>
    </row>
    <row r="796" spans="1:6">
      <c r="A796" s="2">
        <v>44617</v>
      </c>
      <c r="B796">
        <f>(Prices!C796 - Prices!C795) / Prices!C795</f>
        <v>1.0049087176842752E-3</v>
      </c>
      <c r="C796">
        <f>(Prices!E796 - Prices!E795) / Prices!E795</f>
        <v>8.6192852204112537E-4</v>
      </c>
      <c r="D796">
        <f>(Prices!M796 - Prices!M795) / Prices!M795</f>
        <v>-9.8295322885878756E-4</v>
      </c>
      <c r="E796">
        <f>(Prices!N796 - Prices!N795) / Prices!N795</f>
        <v>0</v>
      </c>
      <c r="F796">
        <f>(Prices!O796 - Prices!O795) / Prices!O795</f>
        <v>7.3071811948757337E-4</v>
      </c>
    </row>
    <row r="797" spans="1:6">
      <c r="A797" s="2">
        <v>44620</v>
      </c>
      <c r="B797">
        <f>(Prices!C797 - Prices!C796) / Prices!C796</f>
        <v>7.2098985305828469E-3</v>
      </c>
      <c r="C797">
        <f>(Prices!E797 - Prices!E796) / Prices!E796</f>
        <v>7.3781327478591304E-3</v>
      </c>
      <c r="D797">
        <f>(Prices!M797 - Prices!M796) / Prices!M796</f>
        <v>1.6890891261789658E-2</v>
      </c>
      <c r="E797">
        <f>(Prices!N797 - Prices!N796) / Prices!N796</f>
        <v>2.2267930692654595E-2</v>
      </c>
      <c r="F797">
        <f>(Prices!O797 - Prices!O796) / Prices!O796</f>
        <v>2.1918742959391904E-2</v>
      </c>
    </row>
    <row r="798" spans="1:6">
      <c r="A798" s="2">
        <v>44621</v>
      </c>
      <c r="B798">
        <f>(Prices!C798 - Prices!C797) / Prices!C797</f>
        <v>5.6354020237214236E-3</v>
      </c>
      <c r="C798">
        <f>(Prices!E798 - Prices!E797) / Prices!E797</f>
        <v>5.2449461637325686E-3</v>
      </c>
      <c r="D798">
        <f>(Prices!M798 - Prices!M797) / Prices!M797</f>
        <v>7.9983765649785966E-3</v>
      </c>
      <c r="E798">
        <f>(Prices!N798 - Prices!N797) / Prices!N797</f>
        <v>1.0706453515135356E-2</v>
      </c>
      <c r="F798">
        <f>(Prices!O798 - Prices!O797) / Prices!O797</f>
        <v>1.1561912392566487E-2</v>
      </c>
    </row>
    <row r="799" spans="1:6">
      <c r="A799" s="2">
        <v>44622</v>
      </c>
      <c r="B799">
        <f>(Prices!C799 - Prices!C798) / Prices!C798</f>
        <v>-1.2001439080390698E-2</v>
      </c>
      <c r="C799">
        <f>(Prices!E799 - Prices!E798) / Prices!E798</f>
        <v>-1.2284396039959013E-2</v>
      </c>
      <c r="D799">
        <f>(Prices!M799 - Prices!M798) / Prices!M798</f>
        <v>-6.7328952471266803E-3</v>
      </c>
      <c r="E799">
        <f>(Prices!N799 - Prices!N798) / Prices!N798</f>
        <v>-3.2498668951295974E-2</v>
      </c>
      <c r="F799">
        <f>(Prices!O799 - Prices!O798) / Prices!O798</f>
        <v>-3.4182620819948002E-2</v>
      </c>
    </row>
    <row r="800" spans="1:6">
      <c r="A800" s="2">
        <v>44623</v>
      </c>
      <c r="B800">
        <f>(Prices!C800 - Prices!C799) / Prices!C799</f>
        <v>3.3794247739427595E-3</v>
      </c>
      <c r="C800">
        <f>(Prices!E800 - Prices!E799) / Prices!E799</f>
        <v>4.4330095942825562E-3</v>
      </c>
      <c r="D800">
        <f>(Prices!M800 - Prices!M799) / Prices!M799</f>
        <v>-1.1298281736858086E-3</v>
      </c>
      <c r="E800">
        <f>(Prices!N800 - Prices!N799) / Prices!N799</f>
        <v>9.7436702513686354E-3</v>
      </c>
      <c r="F800">
        <f>(Prices!O800 - Prices!O799) / Prices!O799</f>
        <v>1.0185046538381468E-2</v>
      </c>
    </row>
    <row r="801" spans="1:6">
      <c r="A801" s="2">
        <v>44624</v>
      </c>
      <c r="B801">
        <f>(Prices!C801 - Prices!C800) / Prices!C800</f>
        <v>4.0050757426809674E-3</v>
      </c>
      <c r="C801">
        <f>(Prices!E801 - Prices!E800) / Prices!E800</f>
        <v>3.5552926572926238E-3</v>
      </c>
      <c r="D801">
        <f>(Prices!M801 - Prices!M800) / Prices!M800</f>
        <v>7.4327241324471018E-3</v>
      </c>
      <c r="E801">
        <f>(Prices!N801 - Prices!N800) / Prices!N800</f>
        <v>1.7522007496674433E-2</v>
      </c>
      <c r="F801">
        <f>(Prices!O801 - Prices!O800) / Prices!O800</f>
        <v>1.7264209373350069E-2</v>
      </c>
    </row>
    <row r="802" spans="1:6">
      <c r="A802" s="2">
        <v>44627</v>
      </c>
      <c r="B802">
        <f>(Prices!C802 - Prices!C801) / Prices!C801</f>
        <v>-5.8023259616666626E-3</v>
      </c>
      <c r="C802">
        <f>(Prices!E802 - Prices!E801) / Prices!E801</f>
        <v>-4.8861722300496836E-3</v>
      </c>
      <c r="D802">
        <f>(Prices!M802 - Prices!M801) / Prices!M801</f>
        <v>6.254981410412799E-3</v>
      </c>
      <c r="E802">
        <f>(Prices!N802 - Prices!N801) / Prices!N801</f>
        <v>-8.2356459655361786E-3</v>
      </c>
      <c r="F802">
        <f>(Prices!O802 - Prices!O801) / Prices!O801</f>
        <v>-7.629760985350737E-3</v>
      </c>
    </row>
    <row r="803" spans="1:6">
      <c r="A803" s="2">
        <v>44628</v>
      </c>
      <c r="B803">
        <f>(Prices!C803 - Prices!C802) / Prices!C802</f>
        <v>-3.557001213289761E-3</v>
      </c>
      <c r="C803">
        <f>(Prices!E803 - Prices!E802) / Prices!E802</f>
        <v>-4.6648901334273548E-3</v>
      </c>
      <c r="D803">
        <f>(Prices!M803 - Prices!M802) / Prices!M802</f>
        <v>3.9848224492689318E-3</v>
      </c>
      <c r="E803">
        <f>(Prices!N803 - Prices!N802) / Prices!N802</f>
        <v>-9.0592364296772313E-3</v>
      </c>
      <c r="F803">
        <f>(Prices!O803 - Prices!O802) / Prices!O802</f>
        <v>-1.0059417830310823E-2</v>
      </c>
    </row>
    <row r="804" spans="1:6">
      <c r="A804" s="2">
        <v>44629</v>
      </c>
      <c r="B804">
        <f>(Prices!C804 - Prices!C803) / Prices!C803</f>
        <v>-2.1044906592991505E-3</v>
      </c>
      <c r="C804">
        <f>(Prices!E804 - Prices!E803) / Prices!E803</f>
        <v>-2.7134397945785963E-3</v>
      </c>
      <c r="D804">
        <f>(Prices!M804 - Prices!M803) / Prices!M803</f>
        <v>-9.5252739691963299E-3</v>
      </c>
      <c r="E804">
        <f>(Prices!N804 - Prices!N803) / Prices!N803</f>
        <v>-9.3953539120622872E-3</v>
      </c>
      <c r="F804">
        <f>(Prices!O804 - Prices!O803) / Prices!O803</f>
        <v>-9.7989018055398037E-3</v>
      </c>
    </row>
    <row r="805" spans="1:6">
      <c r="A805" s="2">
        <v>44630</v>
      </c>
      <c r="B805">
        <f>(Prices!C805 - Prices!C804) / Prices!C804</f>
        <v>-5.5941485652921839E-3</v>
      </c>
      <c r="C805">
        <f>(Prices!E805 - Prices!E804) / Prices!E804</f>
        <v>-5.3176691741418682E-3</v>
      </c>
      <c r="D805">
        <f>(Prices!M805 - Prices!M804) / Prices!M804</f>
        <v>-2.2440099903874391E-3</v>
      </c>
      <c r="E805">
        <f>(Prices!N805 - Prices!N804) / Prices!N804</f>
        <v>-1.2561016355963437E-2</v>
      </c>
      <c r="F805">
        <f>(Prices!O805 - Prices!O804) / Prices!O804</f>
        <v>-1.4367896938035156E-2</v>
      </c>
    </row>
    <row r="806" spans="1:6">
      <c r="A806" s="2">
        <v>44631</v>
      </c>
      <c r="B806">
        <f>(Prices!C806 - Prices!C805) / Prices!C805</f>
        <v>-1.8448979056530246E-4</v>
      </c>
      <c r="C806">
        <f>(Prices!E806 - Prices!E805) / Prices!E805</f>
        <v>-7.4599975287882158E-4</v>
      </c>
      <c r="D806">
        <f>(Prices!M806 - Prices!M805) / Prices!M805</f>
        <v>6.9076682580150647E-3</v>
      </c>
      <c r="E806">
        <f>(Prices!N806 - Prices!N805) / Prices!N805</f>
        <v>2.5959736445379344E-3</v>
      </c>
      <c r="F806">
        <f>(Prices!O806 - Prices!O805) / Prices!O805</f>
        <v>3.3468172715969131E-3</v>
      </c>
    </row>
    <row r="807" spans="1:6">
      <c r="A807" s="2">
        <v>44634</v>
      </c>
      <c r="B807">
        <f>(Prices!C807 - Prices!C806) / Prices!C806</f>
        <v>-9.685461649516695E-3</v>
      </c>
      <c r="C807">
        <f>(Prices!E807 - Prices!E806) / Prices!E806</f>
        <v>-9.2079280672835422E-3</v>
      </c>
      <c r="D807">
        <f>(Prices!M807 - Prices!M806) / Prices!M806</f>
        <v>-1.0689161481267617E-2</v>
      </c>
      <c r="E807">
        <f>(Prices!N807 - Prices!N806) / Prices!N806</f>
        <v>-2.2009149886515002E-2</v>
      </c>
      <c r="F807">
        <f>(Prices!O807 - Prices!O806) / Prices!O806</f>
        <v>-2.3348989567533323E-2</v>
      </c>
    </row>
    <row r="808" spans="1:6">
      <c r="A808" s="2">
        <v>44635</v>
      </c>
      <c r="B808">
        <f>(Prices!C808 - Prices!C807) / Prices!C807</f>
        <v>2.2352959990333855E-3</v>
      </c>
      <c r="C808">
        <f>(Prices!E808 - Prices!E807) / Prices!E807</f>
        <v>1.6330984492861184E-3</v>
      </c>
      <c r="D808">
        <f>(Prices!M808 - Prices!M807) / Prices!M807</f>
        <v>-8.224655393373366E-3</v>
      </c>
      <c r="E808">
        <f>(Prices!N808 - Prices!N807) / Prices!N807</f>
        <v>-1.3235877951637126E-3</v>
      </c>
      <c r="F808">
        <f>(Prices!O808 - Prices!O807) / Prices!O807</f>
        <v>-1.7450427325637844E-3</v>
      </c>
    </row>
    <row r="809" spans="1:6">
      <c r="A809" s="2">
        <v>44636</v>
      </c>
      <c r="B809">
        <f>(Prices!C809 - Prices!C808) / Prices!C808</f>
        <v>7.4365176209526061E-4</v>
      </c>
      <c r="C809">
        <f>(Prices!E809 - Prices!E808) / Prices!E808</f>
        <v>1.5044238454604334E-3</v>
      </c>
      <c r="D809">
        <f>(Prices!M809 - Prices!M808) / Prices!M808</f>
        <v>-5.0406987398509935E-3</v>
      </c>
      <c r="E809">
        <f>(Prices!N809 - Prices!N808) / Prices!N808</f>
        <v>7.9530917657236206E-3</v>
      </c>
      <c r="F809">
        <f>(Prices!O809 - Prices!O808) / Prices!O808</f>
        <v>9.807416608144711E-3</v>
      </c>
    </row>
    <row r="810" spans="1:6">
      <c r="A810" s="2">
        <v>44637</v>
      </c>
      <c r="B810">
        <f>(Prices!C810 - Prices!C809) / Prices!C809</f>
        <v>1.6713288864415971E-3</v>
      </c>
      <c r="C810">
        <f>(Prices!E810 - Prices!E809) / Prices!E809</f>
        <v>8.7619897913211243E-4</v>
      </c>
      <c r="D810">
        <f>(Prices!M810 - Prices!M809) / Prices!M809</f>
        <v>1.3237613067748163E-2</v>
      </c>
      <c r="E810">
        <f>(Prices!N810 - Prices!N809) / Prices!N809</f>
        <v>-7.3643624093380645E-3</v>
      </c>
      <c r="F810">
        <f>(Prices!O810 - Prices!O809) / Prices!O809</f>
        <v>-7.4538444532167864E-3</v>
      </c>
    </row>
    <row r="811" spans="1:6">
      <c r="A811" s="2">
        <v>44638</v>
      </c>
      <c r="B811">
        <f>(Prices!C811 - Prices!C810) / Prices!C810</f>
        <v>2.2252562240247763E-3</v>
      </c>
      <c r="C811">
        <f>(Prices!E811 - Prices!E810) / Prices!E810</f>
        <v>2.8767445863630246E-3</v>
      </c>
      <c r="D811">
        <f>(Prices!M811 - Prices!M810) / Prices!M810</f>
        <v>-2.7420665718861518E-3</v>
      </c>
      <c r="E811">
        <f>(Prices!N811 - Prices!N810) / Prices!N810</f>
        <v>1.0863731613580237E-2</v>
      </c>
      <c r="F811">
        <f>(Prices!O811 - Prices!O810) / Prices!O810</f>
        <v>1.2212799014431026E-2</v>
      </c>
    </row>
    <row r="812" spans="1:6">
      <c r="A812" s="2">
        <v>44641</v>
      </c>
      <c r="B812">
        <f>(Prices!C812 - Prices!C811) / Prices!C811</f>
        <v>-9.8054039494181976E-3</v>
      </c>
      <c r="C812">
        <f>(Prices!E812 - Prices!E811) / Prices!E811</f>
        <v>-1.0226941010306002E-2</v>
      </c>
      <c r="D812">
        <f>(Prices!M812 - Prices!M811) / Prices!M811</f>
        <v>-8.8953149768313238E-3</v>
      </c>
      <c r="E812">
        <f>(Prices!N812 - Prices!N811) / Prices!N811</f>
        <v>-2.2280406549597464E-2</v>
      </c>
      <c r="F812">
        <f>(Prices!O812 - Prices!O811) / Prices!O811</f>
        <v>-2.3156702061040989E-2</v>
      </c>
    </row>
    <row r="813" spans="1:6">
      <c r="A813" s="2">
        <v>44642</v>
      </c>
      <c r="B813">
        <f>(Prices!C813 - Prices!C812) / Prices!C812</f>
        <v>-2.7093944034471832E-3</v>
      </c>
      <c r="C813">
        <f>(Prices!E813 - Prices!E812) / Prices!E812</f>
        <v>-2.519829451473778E-3</v>
      </c>
      <c r="D813">
        <f>(Prices!M813 - Prices!M812) / Prices!M812</f>
        <v>-4.7323527561309855E-3</v>
      </c>
      <c r="E813">
        <f>(Prices!N813 - Prices!N812) / Prices!N812</f>
        <v>-1.1259772477311384E-2</v>
      </c>
      <c r="F813">
        <f>(Prices!O813 - Prices!O812) / Prices!O812</f>
        <v>-1.2811621011090976E-2</v>
      </c>
    </row>
    <row r="814" spans="1:6">
      <c r="A814" s="2">
        <v>44643</v>
      </c>
      <c r="B814">
        <f>(Prices!C814 - Prices!C813) / Prices!C813</f>
        <v>4.121757678695737E-3</v>
      </c>
      <c r="C814">
        <f>(Prices!E814 - Prices!E813) / Prices!E813</f>
        <v>4.5478083505315799E-3</v>
      </c>
      <c r="D814">
        <f>(Prices!M814 - Prices!M813) / Prices!M813</f>
        <v>1.262495824637023E-2</v>
      </c>
      <c r="E814">
        <f>(Prices!N814 - Prices!N813) / Prices!N813</f>
        <v>2.0335880857177968E-2</v>
      </c>
      <c r="F814">
        <f>(Prices!O814 - Prices!O813) / Prices!O813</f>
        <v>2.1914802786522952E-2</v>
      </c>
    </row>
    <row r="815" spans="1:6">
      <c r="A815" s="2">
        <v>44644</v>
      </c>
      <c r="B815">
        <f>(Prices!C815 - Prices!C814) / Prices!C814</f>
        <v>-2.2390028339831737E-3</v>
      </c>
      <c r="C815">
        <f>(Prices!E815 - Prices!E814) / Prices!E814</f>
        <v>-1.2579244606274007E-3</v>
      </c>
      <c r="D815">
        <f>(Prices!M815 - Prices!M814) / Prices!M814</f>
        <v>-6.1526017618209628E-3</v>
      </c>
      <c r="E815">
        <f>(Prices!N815 - Prices!N814) / Prices!N814</f>
        <v>-7.4410336731235305E-3</v>
      </c>
      <c r="F815">
        <f>(Prices!O815 - Prices!O814) / Prices!O814</f>
        <v>-7.8327337542223856E-3</v>
      </c>
    </row>
    <row r="816" spans="1:6">
      <c r="A816" s="2">
        <v>44645</v>
      </c>
      <c r="B816">
        <f>(Prices!C816 - Prices!C815) / Prices!C815</f>
        <v>-7.9477382779008562E-3</v>
      </c>
      <c r="C816">
        <f>(Prices!E816 - Prices!E815) / Prices!E815</f>
        <v>-8.8139412285992685E-3</v>
      </c>
      <c r="D816">
        <f>(Prices!M816 - Prices!M815) / Prices!M815</f>
        <v>-7.0056496514141137E-3</v>
      </c>
      <c r="E816">
        <f>(Prices!N816 - Prices!N815) / Prices!N815</f>
        <v>-1.4190109170840855E-2</v>
      </c>
      <c r="F816">
        <f>(Prices!O816 - Prices!O815) / Prices!O815</f>
        <v>-1.3872367662373158E-2</v>
      </c>
    </row>
    <row r="817" spans="1:6">
      <c r="A817" s="2">
        <v>44648</v>
      </c>
      <c r="B817">
        <f>(Prices!C817 - Prices!C816) / Prices!C816</f>
        <v>2.4504645985750136E-3</v>
      </c>
      <c r="C817">
        <f>(Prices!E817 - Prices!E816) / Prices!E816</f>
        <v>2.9216938245095543E-3</v>
      </c>
      <c r="D817">
        <f>(Prices!M817 - Prices!M816) / Prices!M816</f>
        <v>-6.5641962784527066E-4</v>
      </c>
      <c r="E817">
        <f>(Prices!N817 - Prices!N816) / Prices!N816</f>
        <v>8.6909674794987124E-3</v>
      </c>
      <c r="F817">
        <f>(Prices!O817 - Prices!O816) / Prices!O816</f>
        <v>8.5491973191571587E-3</v>
      </c>
    </row>
    <row r="818" spans="1:6">
      <c r="A818" s="2">
        <v>44649</v>
      </c>
      <c r="B818">
        <f>(Prices!C818 - Prices!C817) / Prices!C817</f>
        <v>4.7011131799683204E-3</v>
      </c>
      <c r="C818">
        <f>(Prices!E818 - Prices!E817) / Prices!E817</f>
        <v>4.4331514049717859E-3</v>
      </c>
      <c r="D818">
        <f>(Prices!M818 - Prices!M817) / Prices!M817</f>
        <v>-3.9402942225866587E-3</v>
      </c>
      <c r="E818">
        <f>(Prices!N818 - Prices!N817) / Prices!N817</f>
        <v>6.7312543559730513E-3</v>
      </c>
      <c r="F818">
        <f>(Prices!O818 - Prices!O817) / Prices!O817</f>
        <v>7.5525699766995757E-3</v>
      </c>
    </row>
    <row r="819" spans="1:6">
      <c r="A819" s="2">
        <v>44650</v>
      </c>
      <c r="B819">
        <f>(Prices!C819 - Prices!C818) / Prices!C818</f>
        <v>2.7139587599336076E-3</v>
      </c>
      <c r="C819">
        <f>(Prices!E819 - Prices!E818) / Prices!E818</f>
        <v>2.2703281636280983E-3</v>
      </c>
      <c r="D819">
        <f>(Prices!M819 - Prices!M818) / Prices!M818</f>
        <v>4.2857541287152452E-3</v>
      </c>
      <c r="E819">
        <f>(Prices!N819 - Prices!N818) / Prices!N818</f>
        <v>7.2209701719634315E-3</v>
      </c>
      <c r="F819">
        <f>(Prices!O819 - Prices!O818) / Prices!O818</f>
        <v>7.8014540435260068E-3</v>
      </c>
    </row>
    <row r="820" spans="1:6">
      <c r="A820" s="2">
        <v>44651</v>
      </c>
      <c r="B820">
        <f>(Prices!C820 - Prices!C819) / Prices!C819</f>
        <v>-4.6685556149274332E-4</v>
      </c>
      <c r="C820">
        <f>(Prices!E820 - Prices!E819) / Prices!E819</f>
        <v>7.5447990857645622E-4</v>
      </c>
      <c r="D820">
        <f>(Prices!M820 - Prices!M819) / Prices!M819</f>
        <v>-3.6108297785248018E-3</v>
      </c>
      <c r="E820">
        <f>(Prices!N820 - Prices!N819) / Prices!N819</f>
        <v>4.2486171773405846E-3</v>
      </c>
      <c r="F820">
        <f>(Prices!O820 - Prices!O819) / Prices!O819</f>
        <v>2.4289207164417052E-3</v>
      </c>
    </row>
    <row r="821" spans="1:6">
      <c r="A821" s="2">
        <v>44652</v>
      </c>
      <c r="B821">
        <f>(Prices!C821 - Prices!C820) / Prices!C820</f>
        <v>-1.7765637695957986E-3</v>
      </c>
      <c r="C821">
        <f>(Prices!E821 - Prices!E820) / Prices!E820</f>
        <v>-2.1677533416577912E-3</v>
      </c>
      <c r="D821">
        <f>(Prices!M821 - Prices!M820) / Prices!M820</f>
        <v>-4.7651770575077882E-3</v>
      </c>
      <c r="E821">
        <f>(Prices!N821 - Prices!N820) / Prices!N820</f>
        <v>6.62301789079003E-4</v>
      </c>
      <c r="F821">
        <f>(Prices!O821 - Prices!O820) / Prices!O820</f>
        <v>3.8066507749380399E-3</v>
      </c>
    </row>
    <row r="822" spans="1:6">
      <c r="A822" s="2">
        <v>44655</v>
      </c>
      <c r="B822">
        <f>(Prices!C822 - Prices!C821) / Prices!C821</f>
        <v>8.4302363069692842E-4</v>
      </c>
      <c r="C822">
        <f>(Prices!E822 - Prices!E821) / Prices!E821</f>
        <v>7.5773418793949397E-4</v>
      </c>
      <c r="D822">
        <f>(Prices!M822 - Prices!M821) / Prices!M821</f>
        <v>-3.325706814837643E-4</v>
      </c>
      <c r="E822">
        <f>(Prices!N822 - Prices!N821) / Prices!N821</f>
        <v>-6.0876927599534695E-3</v>
      </c>
      <c r="F822">
        <f>(Prices!O822 - Prices!O821) / Prices!O821</f>
        <v>-6.9500040548024214E-3</v>
      </c>
    </row>
    <row r="823" spans="1:6">
      <c r="A823" s="2">
        <v>44656</v>
      </c>
      <c r="B823">
        <f>(Prices!C823 - Prices!C822) / Prices!C822</f>
        <v>-1.0108329754810907E-2</v>
      </c>
      <c r="C823">
        <f>(Prices!E823 - Prices!E822) / Prices!E822</f>
        <v>-1.0097146908017614E-2</v>
      </c>
      <c r="D823">
        <f>(Prices!M823 - Prices!M822) / Prices!M822</f>
        <v>-7.4838064004259987E-3</v>
      </c>
      <c r="E823">
        <f>(Prices!N823 - Prices!N822) / Prices!N822</f>
        <v>-2.1305299928102032E-2</v>
      </c>
      <c r="F823">
        <f>(Prices!O823 - Prices!O822) / Prices!O822</f>
        <v>-2.2592201344794258E-2</v>
      </c>
    </row>
    <row r="824" spans="1:6">
      <c r="A824" s="2">
        <v>44657</v>
      </c>
      <c r="B824">
        <f>(Prices!C824 - Prices!C823) / Prices!C823</f>
        <v>-2.5533176674617489E-3</v>
      </c>
      <c r="C824">
        <f>(Prices!E824 - Prices!E823) / Prices!E823</f>
        <v>-3.0596447079815577E-3</v>
      </c>
      <c r="D824">
        <f>(Prices!M824 - Prices!M823) / Prices!M823</f>
        <v>-4.0213045060605674E-3</v>
      </c>
      <c r="E824">
        <f>(Prices!N824 - Prices!N823) / Prices!N823</f>
        <v>-8.4352720903344038E-3</v>
      </c>
      <c r="F824">
        <f>(Prices!O824 - Prices!O823) / Prices!O823</f>
        <v>-8.0940496621081017E-3</v>
      </c>
    </row>
    <row r="825" spans="1:6">
      <c r="A825" s="2">
        <v>44658</v>
      </c>
      <c r="B825">
        <f>(Prices!C825 - Prices!C824) / Prices!C824</f>
        <v>-2.1800902978594949E-3</v>
      </c>
      <c r="C825">
        <f>(Prices!E825 - Prices!E824) / Prices!E824</f>
        <v>-2.0471295601569997E-3</v>
      </c>
      <c r="D825">
        <f>(Prices!M825 - Prices!M824) / Prices!M824</f>
        <v>-1.5141811184030342E-3</v>
      </c>
      <c r="E825">
        <f>(Prices!N825 - Prices!N824) / Prices!N824</f>
        <v>-6.8605282979856217E-3</v>
      </c>
      <c r="F825">
        <f>(Prices!O825 - Prices!O824) / Prices!O824</f>
        <v>-7.5325723255661187E-3</v>
      </c>
    </row>
    <row r="826" spans="1:6">
      <c r="A826" s="2">
        <v>44659</v>
      </c>
      <c r="B826">
        <f>(Prices!C826 - Prices!C825) / Prices!C825</f>
        <v>-5.035313243352553E-3</v>
      </c>
      <c r="C826">
        <f>(Prices!E826 - Prices!E825) / Prices!E825</f>
        <v>-5.3819668856273286E-3</v>
      </c>
      <c r="D826">
        <f>(Prices!M826 - Prices!M825) / Prices!M825</f>
        <v>1.6850417424635565E-3</v>
      </c>
      <c r="E826">
        <f>(Prices!N826 - Prices!N825) / Prices!N825</f>
        <v>-1.1052732551723905E-2</v>
      </c>
      <c r="F826">
        <f>(Prices!O826 - Prices!O825) / Prices!O825</f>
        <v>-1.0830730444160682E-2</v>
      </c>
    </row>
    <row r="827" spans="1:6">
      <c r="A827" s="2">
        <v>44662</v>
      </c>
      <c r="B827">
        <f>(Prices!C827 - Prices!C826) / Prices!C826</f>
        <v>-4.2966666752093504E-3</v>
      </c>
      <c r="C827">
        <f>(Prices!E827 - Prices!E826) / Prices!E826</f>
        <v>-4.6386815078913761E-3</v>
      </c>
      <c r="D827">
        <f>(Prices!M827 - Prices!M826) / Prices!M826</f>
        <v>-1.5138511517993163E-3</v>
      </c>
      <c r="E827">
        <f>(Prices!N827 - Prices!N826) / Prices!N826</f>
        <v>-1.3690869307876731E-2</v>
      </c>
      <c r="F827">
        <f>(Prices!O827 - Prices!O826) / Prices!O826</f>
        <v>-1.5824696764405701E-2</v>
      </c>
    </row>
    <row r="828" spans="1:6">
      <c r="A828" s="2">
        <v>44663</v>
      </c>
      <c r="B828">
        <f>(Prices!C828 - Prices!C827) / Prices!C827</f>
        <v>3.1644413535934631E-3</v>
      </c>
      <c r="C828">
        <f>(Prices!E828 - Prices!E827) / Prices!E827</f>
        <v>3.2361633301710756E-3</v>
      </c>
      <c r="D828">
        <f>(Prices!M828 - Prices!M827) / Prices!M827</f>
        <v>-1.6861125373231173E-4</v>
      </c>
      <c r="E828">
        <f>(Prices!N828 - Prices!N827) / Prices!N827</f>
        <v>-5.6670235180563203E-4</v>
      </c>
      <c r="F828">
        <f>(Prices!O828 - Prices!O827) / Prices!O827</f>
        <v>-1.3806890542161004E-3</v>
      </c>
    </row>
    <row r="829" spans="1:6">
      <c r="A829" s="2">
        <v>44664</v>
      </c>
      <c r="B829">
        <f>(Prices!C829 - Prices!C828) / Prices!C828</f>
        <v>2.0079023288770204E-3</v>
      </c>
      <c r="C829">
        <f>(Prices!E829 - Prices!E828) / Prices!E828</f>
        <v>1.1613723861029098E-3</v>
      </c>
      <c r="D829">
        <f>(Prices!M829 - Prices!M828) / Prices!M828</f>
        <v>-1.5164773397571003E-3</v>
      </c>
      <c r="E829">
        <f>(Prices!N829 - Prices!N828) / Prices!N828</f>
        <v>2.5512674924528097E-3</v>
      </c>
      <c r="F829">
        <f>(Prices!O829 - Prices!O828) / Prices!O828</f>
        <v>2.0331277081681344E-3</v>
      </c>
    </row>
    <row r="830" spans="1:6">
      <c r="A830" s="2">
        <v>44665</v>
      </c>
      <c r="B830">
        <f>(Prices!C830 - Prices!C829) / Prices!C829</f>
        <v>-8.1093486725046775E-3</v>
      </c>
      <c r="C830">
        <f>(Prices!E830 - Prices!E829) / Prices!E829</f>
        <v>-6.8308257428146722E-3</v>
      </c>
      <c r="D830">
        <f>(Prices!M830 - Prices!M829) / Prices!M829</f>
        <v>-5.0615964545135204E-4</v>
      </c>
      <c r="E830">
        <f>(Prices!N830 - Prices!N829) / Prices!N829</f>
        <v>-1.950819996750551E-2</v>
      </c>
      <c r="F830">
        <f>(Prices!O830 - Prices!O829) / Prices!O829</f>
        <v>-2.0045621490739646E-2</v>
      </c>
    </row>
    <row r="831" spans="1:6">
      <c r="A831" s="2">
        <v>44669</v>
      </c>
      <c r="B831">
        <f>(Prices!C831 - Prices!C830) / Prices!C830</f>
        <v>-3.0782759822440145E-3</v>
      </c>
      <c r="C831">
        <f>(Prices!E831 - Prices!E830) / Prices!E830</f>
        <v>-3.2441426107131018E-3</v>
      </c>
      <c r="D831">
        <f>(Prices!M831 - Prices!M830) / Prices!M830</f>
        <v>-3.3781181678998188E-4</v>
      </c>
      <c r="E831">
        <f>(Prices!N831 - Prices!N830) / Prices!N830</f>
        <v>-5.4788227950738223E-3</v>
      </c>
      <c r="F831">
        <f>(Prices!O831 - Prices!O830) / Prices!O830</f>
        <v>-4.9686373425864823E-3</v>
      </c>
    </row>
    <row r="832" spans="1:6">
      <c r="A832" s="2">
        <v>44670</v>
      </c>
      <c r="B832">
        <f>(Prices!C832 - Prices!C831) / Prices!C831</f>
        <v>-6.0780795530673993E-3</v>
      </c>
      <c r="C832">
        <f>(Prices!E832 - Prices!E831) / Prices!E831</f>
        <v>-6.2490265458620643E-3</v>
      </c>
      <c r="D832">
        <f>(Prices!M832 - Prices!M831) / Prices!M831</f>
        <v>-5.4042497926451907E-3</v>
      </c>
      <c r="E832">
        <f>(Prices!N832 - Prices!N831) / Prices!N831</f>
        <v>-6.378739125493753E-3</v>
      </c>
      <c r="F832">
        <f>(Prices!O832 - Prices!O831) / Prices!O831</f>
        <v>-7.4906817055580121E-3</v>
      </c>
    </row>
    <row r="833" spans="1:6">
      <c r="A833" s="2">
        <v>44671</v>
      </c>
      <c r="B833">
        <f>(Prices!C833 - Prices!C832) / Prices!C832</f>
        <v>5.7273883174826113E-3</v>
      </c>
      <c r="C833">
        <f>(Prices!E833 - Prices!E832) / Prices!E832</f>
        <v>6.2883224397167941E-3</v>
      </c>
      <c r="D833">
        <f>(Prices!M833 - Prices!M832) / Prices!M832</f>
        <v>7.6411577739862345E-3</v>
      </c>
      <c r="E833">
        <f>(Prices!N833 - Prices!N832) / Prices!N832</f>
        <v>1.8383749051200427E-2</v>
      </c>
      <c r="F833">
        <f>(Prices!O833 - Prices!O832) / Prices!O832</f>
        <v>2.0125785702074562E-2</v>
      </c>
    </row>
    <row r="834" spans="1:6">
      <c r="A834" s="2">
        <v>44672</v>
      </c>
      <c r="B834">
        <f>(Prices!C834 - Prices!C833) / Prices!C833</f>
        <v>-5.5015703909953939E-3</v>
      </c>
      <c r="C834">
        <f>(Prices!E834 - Prices!E833) / Prices!E833</f>
        <v>-5.3379354134366012E-3</v>
      </c>
      <c r="D834">
        <f>(Prices!M834 - Prices!M833) / Prices!M833</f>
        <v>3.87620422637115E-3</v>
      </c>
      <c r="E834">
        <f>(Prices!N834 - Prices!N833) / Prices!N833</f>
        <v>-7.7368883335646611E-3</v>
      </c>
      <c r="F834">
        <f>(Prices!O834 - Prices!O833) / Prices!O833</f>
        <v>-7.398534289280354E-3</v>
      </c>
    </row>
    <row r="835" spans="1:6">
      <c r="A835" s="2">
        <v>44673</v>
      </c>
      <c r="B835">
        <f>(Prices!C835 - Prices!C834) / Prices!C834</f>
        <v>-9.702603889158569E-4</v>
      </c>
      <c r="C835">
        <f>(Prices!E835 - Prices!E834) / Prices!E834</f>
        <v>-1.3085275074402193E-3</v>
      </c>
      <c r="D835">
        <f>(Prices!M835 - Prices!M834) / Prices!M834</f>
        <v>-3.861237282099255E-3</v>
      </c>
      <c r="E835">
        <f>(Prices!N835 - Prices!N834) / Prices!N834</f>
        <v>-4.3308995158704722E-3</v>
      </c>
      <c r="F835">
        <f>(Prices!O835 - Prices!O834) / Prices!O834</f>
        <v>-6.2938343378402409E-3</v>
      </c>
    </row>
    <row r="836" spans="1:6">
      <c r="A836" s="2">
        <v>44676</v>
      </c>
      <c r="B836">
        <f>(Prices!C836 - Prices!C835) / Prices!C835</f>
        <v>6.7026191941683766E-3</v>
      </c>
      <c r="C836">
        <f>(Prices!E836 - Prices!E835) / Prices!E835</f>
        <v>6.29022727489165E-3</v>
      </c>
      <c r="D836">
        <f>(Prices!M836 - Prices!M835) / Prices!M835</f>
        <v>-5.0540197302558995E-4</v>
      </c>
      <c r="E836">
        <f>(Prices!N836 - Prices!N835) / Prices!N835</f>
        <v>9.2803490287339321E-3</v>
      </c>
      <c r="F836">
        <f>(Prices!O836 - Prices!O835) / Prices!O835</f>
        <v>1.0000797718786775E-2</v>
      </c>
    </row>
    <row r="837" spans="1:6">
      <c r="A837" s="2">
        <v>44677</v>
      </c>
      <c r="B837">
        <f>(Prices!C837 - Prices!C836) / Prices!C836</f>
        <v>3.0879586988865971E-3</v>
      </c>
      <c r="C837">
        <f>(Prices!E837 - Prices!E836) / Prices!E836</f>
        <v>2.605230221616944E-3</v>
      </c>
      <c r="D837">
        <f>(Prices!M837 - Prices!M836) / Prices!M836</f>
        <v>2.0230821514192585E-3</v>
      </c>
      <c r="E837">
        <f>(Prices!N837 - Prices!N836) / Prices!N836</f>
        <v>9.4829697316761909E-3</v>
      </c>
      <c r="F837">
        <f>(Prices!O837 - Prices!O836) / Prices!O836</f>
        <v>1.0066811260030997E-2</v>
      </c>
    </row>
    <row r="838" spans="1:6">
      <c r="A838" s="2">
        <v>44678</v>
      </c>
      <c r="B838">
        <f>(Prices!C838 - Prices!C837) / Prices!C837</f>
        <v>-4.0403856994550742E-3</v>
      </c>
      <c r="C838">
        <f>(Prices!E838 - Prices!E837) / Prices!E837</f>
        <v>-3.1177257513808959E-3</v>
      </c>
      <c r="D838">
        <f>(Prices!M838 - Prices!M837) / Prices!M837</f>
        <v>-1.8509607793898947E-3</v>
      </c>
      <c r="E838">
        <f>(Prices!N838 - Prices!N837) / Prices!N837</f>
        <v>-1.2240368461764036E-2</v>
      </c>
      <c r="F838">
        <f>(Prices!O838 - Prices!O837) / Prices!O837</f>
        <v>-1.2825737904675687E-2</v>
      </c>
    </row>
    <row r="839" spans="1:6">
      <c r="A839" s="2">
        <v>44679</v>
      </c>
      <c r="B839">
        <f>(Prices!C839 - Prices!C838) / Prices!C838</f>
        <v>-3.8603312742948519E-4</v>
      </c>
      <c r="C839">
        <f>(Prices!E839 - Prices!E838) / Prices!E838</f>
        <v>-3.908077331911531E-4</v>
      </c>
      <c r="D839">
        <f>(Prices!M839 - Prices!M838) / Prices!M838</f>
        <v>5.5631795653538572E-3</v>
      </c>
      <c r="E839">
        <f>(Prices!N839 - Prices!N838) / Prices!N838</f>
        <v>8.6446991057342252E-4</v>
      </c>
      <c r="F839">
        <f>(Prices!O839 - Prices!O838) / Prices!O838</f>
        <v>1.4895098236910307E-3</v>
      </c>
    </row>
    <row r="840" spans="1:6">
      <c r="A840" s="2">
        <v>44680</v>
      </c>
      <c r="B840">
        <f>(Prices!C840 - Prices!C839) / Prices!C839</f>
        <v>-5.9910948859553583E-3</v>
      </c>
      <c r="C840">
        <f>(Prices!E840 - Prices!E839) / Prices!E839</f>
        <v>-6.778603690184703E-3</v>
      </c>
      <c r="D840">
        <f>(Prices!M840 - Prices!M839) / Prices!M839</f>
        <v>-8.8853113334648685E-3</v>
      </c>
      <c r="E840">
        <f>(Prices!N840 - Prices!N839) / Prices!N839</f>
        <v>-1.1517625190080377E-2</v>
      </c>
      <c r="F840">
        <f>(Prices!O840 - Prices!O839) / Prices!O839</f>
        <v>-1.2972834318994476E-2</v>
      </c>
    </row>
    <row r="841" spans="1:6">
      <c r="A841" s="2">
        <v>44683</v>
      </c>
      <c r="B841">
        <f>(Prices!C841 - Prices!C840) / Prices!C840</f>
        <v>-5.4436822380319458E-3</v>
      </c>
      <c r="C841">
        <f>(Prices!E841 - Prices!E840) / Prices!E840</f>
        <v>-5.1154710641975951E-3</v>
      </c>
      <c r="D841">
        <f>(Prices!M841 - Prices!M840) / Prices!M840</f>
        <v>-1.2700812015164206E-2</v>
      </c>
      <c r="E841">
        <f>(Prices!N841 - Prices!N840) / Prices!N840</f>
        <v>-1.5962662149744726E-2</v>
      </c>
      <c r="F841">
        <f>(Prices!O841 - Prices!O840) / Prices!O840</f>
        <v>-1.7333816081566786E-2</v>
      </c>
    </row>
    <row r="842" spans="1:6">
      <c r="A842" s="2">
        <v>44684</v>
      </c>
      <c r="B842">
        <f>(Prices!C842 - Prices!C841) / Prices!C841</f>
        <v>2.2524211242167598E-3</v>
      </c>
      <c r="C842">
        <f>(Prices!E842 - Prices!E841) / Prices!E841</f>
        <v>2.3791658654518251E-3</v>
      </c>
      <c r="D842">
        <f>(Prices!M842 - Prices!M841) / Prices!M841</f>
        <v>2.5863431040647625E-3</v>
      </c>
      <c r="E842">
        <f>(Prices!N842 - Prices!N841) / Prices!N841</f>
        <v>5.6345727405952284E-3</v>
      </c>
      <c r="F842">
        <f>(Prices!O842 - Prices!O841) / Prices!O841</f>
        <v>6.7417073719594125E-3</v>
      </c>
    </row>
    <row r="843" spans="1:6">
      <c r="A843" s="2">
        <v>44685</v>
      </c>
      <c r="B843">
        <f>(Prices!C843 - Prices!C842) / Prices!C842</f>
        <v>6.447225479121666E-3</v>
      </c>
      <c r="C843">
        <f>(Prices!E843 - Prices!E842) / Prices!E842</f>
        <v>6.4610307661463438E-3</v>
      </c>
      <c r="D843">
        <f>(Prices!M843 - Prices!M842) / Prices!M842</f>
        <v>8.4284071381747917E-3</v>
      </c>
      <c r="E843">
        <f>(Prices!N843 - Prices!N842) / Prices!N842</f>
        <v>5.3084814116712746E-3</v>
      </c>
      <c r="F843">
        <f>(Prices!O843 - Prices!O842) / Prices!O842</f>
        <v>5.5098456366583642E-3</v>
      </c>
    </row>
    <row r="844" spans="1:6">
      <c r="A844" s="2">
        <v>44686</v>
      </c>
      <c r="B844">
        <f>(Prices!C844 - Prices!C843) / Prices!C843</f>
        <v>-9.9009278003689728E-3</v>
      </c>
      <c r="C844">
        <f>(Prices!E844 - Prices!E843) / Prices!E843</f>
        <v>-9.9568636207636504E-3</v>
      </c>
      <c r="D844">
        <f>(Prices!M844 - Prices!M843) / Prices!M843</f>
        <v>-1.0745562811165683E-2</v>
      </c>
      <c r="E844">
        <f>(Prices!N844 - Prices!N843) / Prices!N843</f>
        <v>-2.4934238775372975E-2</v>
      </c>
      <c r="F844">
        <f>(Prices!O844 - Prices!O843) / Prices!O843</f>
        <v>-2.739841522500866E-2</v>
      </c>
    </row>
    <row r="845" spans="1:6">
      <c r="A845" s="2">
        <v>44687</v>
      </c>
      <c r="B845">
        <f>(Prices!C845 - Prices!C844) / Prices!C844</f>
        <v>-4.2156237620826036E-3</v>
      </c>
      <c r="C845">
        <f>(Prices!E845 - Prices!E844) / Prices!E844</f>
        <v>-4.234424001338161E-3</v>
      </c>
      <c r="D845">
        <f>(Prices!M845 - Prices!M844) / Prices!M844</f>
        <v>-2.9307754691671795E-3</v>
      </c>
      <c r="E845">
        <f>(Prices!N845 - Prices!N844) / Prices!N844</f>
        <v>-1.4440695187595519E-2</v>
      </c>
      <c r="F845">
        <f>(Prices!O845 - Prices!O844) / Prices!O844</f>
        <v>-1.4735341956658593E-2</v>
      </c>
    </row>
    <row r="846" spans="1:6">
      <c r="A846" s="2">
        <v>44690</v>
      </c>
      <c r="B846">
        <f>(Prices!C846 - Prices!C845) / Prices!C845</f>
        <v>4.9228953735181878E-3</v>
      </c>
      <c r="C846">
        <f>(Prices!E846 - Prices!E845) / Prices!E845</f>
        <v>4.518515875216904E-3</v>
      </c>
      <c r="D846">
        <f>(Prices!M846 - Prices!M845) / Prices!M845</f>
        <v>-3.4586885646579646E-3</v>
      </c>
      <c r="E846">
        <f>(Prices!N846 - Prices!N845) / Prices!N845</f>
        <v>8.5471382624722394E-3</v>
      </c>
      <c r="F846">
        <f>(Prices!O846 - Prices!O845) / Prices!O845</f>
        <v>8.7975273177478656E-3</v>
      </c>
    </row>
    <row r="847" spans="1:6">
      <c r="A847" s="2">
        <v>44691</v>
      </c>
      <c r="B847">
        <f>(Prices!C847 - Prices!C846) / Prices!C846</f>
        <v>3.0370856036113433E-3</v>
      </c>
      <c r="C847">
        <f>(Prices!E847 - Prices!E846) / Prices!E846</f>
        <v>2.9097742668994274E-3</v>
      </c>
      <c r="D847">
        <f>(Prices!M847 - Prices!M846) / Prices!M846</f>
        <v>-4.5114305158589097E-3</v>
      </c>
      <c r="E847">
        <f>(Prices!N847 - Prices!N846) / Prices!N846</f>
        <v>8.7776369857633981E-3</v>
      </c>
      <c r="F847">
        <f>(Prices!O847 - Prices!O846) / Prices!O846</f>
        <v>9.0693638069724494E-3</v>
      </c>
    </row>
    <row r="848" spans="1:6">
      <c r="A848" s="2">
        <v>44692</v>
      </c>
      <c r="B848">
        <f>(Prices!C848 - Prices!C847) / Prices!C847</f>
        <v>3.7116066598545409E-3</v>
      </c>
      <c r="C848">
        <f>(Prices!E848 - Prices!E847) / Prices!E847</f>
        <v>3.4303689990039981E-3</v>
      </c>
      <c r="D848">
        <f>(Prices!M848 - Prices!M847) / Prices!M847</f>
        <v>1.1678586879303669E-2</v>
      </c>
      <c r="E848">
        <f>(Prices!N848 - Prices!N847) / Prices!N847</f>
        <v>1.6801340120616712E-2</v>
      </c>
      <c r="F848">
        <f>(Prices!O848 - Prices!O847) / Prices!O847</f>
        <v>1.9272327332677107E-2</v>
      </c>
    </row>
    <row r="849" spans="1:6">
      <c r="A849" s="2">
        <v>44693</v>
      </c>
      <c r="B849">
        <f>(Prices!C849 - Prices!C848) / Prices!C848</f>
        <v>1.8490248967367032E-3</v>
      </c>
      <c r="C849">
        <f>(Prices!E849 - Prices!E848) / Prices!E848</f>
        <v>1.971913540450277E-3</v>
      </c>
      <c r="D849">
        <f>(Prices!M849 - Prices!M848) / Prices!M848</f>
        <v>-4.9967509263837018E-3</v>
      </c>
      <c r="E849">
        <f>(Prices!N849 - Prices!N848) / Prices!N848</f>
        <v>-5.8996581478341567E-4</v>
      </c>
      <c r="F849">
        <f>(Prices!O849 - Prices!O848) / Prices!O848</f>
        <v>-1.8651016915148166E-3</v>
      </c>
    </row>
    <row r="850" spans="1:6">
      <c r="A850" s="2">
        <v>44694</v>
      </c>
      <c r="B850">
        <f>(Prices!C850 - Prices!C849) / Prices!C849</f>
        <v>-4.2738551520069609E-3</v>
      </c>
      <c r="C850">
        <f>(Prices!E850 - Prices!E849) / Prices!E849</f>
        <v>-3.6740462891543418E-3</v>
      </c>
      <c r="D850">
        <f>(Prices!M850 - Prices!M849) / Prices!M849</f>
        <v>5.887464269423574E-3</v>
      </c>
      <c r="E850">
        <f>(Prices!N850 - Prices!N849) / Prices!N849</f>
        <v>-1.4171960946579427E-2</v>
      </c>
      <c r="F850">
        <f>(Prices!O850 - Prices!O849) / Prices!O849</f>
        <v>-1.4781008290444432E-2</v>
      </c>
    </row>
    <row r="851" spans="1:6">
      <c r="A851" s="2">
        <v>44697</v>
      </c>
      <c r="B851">
        <f>(Prices!C851 - Prices!C850) / Prices!C850</f>
        <v>2.2433124299254693E-3</v>
      </c>
      <c r="C851">
        <f>(Prices!E851 - Prices!E850) / Prices!E850</f>
        <v>1.5801865661629504E-3</v>
      </c>
      <c r="D851">
        <f>(Prices!M851 - Prices!M850) / Prices!M850</f>
        <v>3.4449669209049197E-4</v>
      </c>
      <c r="E851">
        <f>(Prices!N851 - Prices!N850) / Prices!N850</f>
        <v>0</v>
      </c>
      <c r="F851">
        <f>(Prices!O851 - Prices!O850) / Prices!O850</f>
        <v>-1.034616266038276E-3</v>
      </c>
    </row>
    <row r="852" spans="1:6">
      <c r="A852" s="2">
        <v>44698</v>
      </c>
      <c r="B852">
        <f>(Prices!C852 - Prices!C851) / Prices!C851</f>
        <v>-5.4501512678392624E-3</v>
      </c>
      <c r="C852">
        <f>(Prices!E852 - Prices!E851) / Prices!E851</f>
        <v>-5.9164074449697367E-3</v>
      </c>
      <c r="D852">
        <f>(Prices!M852 - Prices!M851) / Prices!M851</f>
        <v>-5.3345749684975824E-3</v>
      </c>
      <c r="E852">
        <f>(Prices!N852 - Prices!N851) / Prices!N851</f>
        <v>-1.0482288120522244E-2</v>
      </c>
      <c r="F852">
        <f>(Prices!O852 - Prices!O851) / Prices!O851</f>
        <v>-1.2083577246682105E-2</v>
      </c>
    </row>
    <row r="853" spans="1:6">
      <c r="A853" s="2">
        <v>44699</v>
      </c>
      <c r="B853">
        <f>(Prices!C853 - Prices!C852) / Prices!C852</f>
        <v>4.0122120658011573E-3</v>
      </c>
      <c r="C853">
        <f>(Prices!E853 - Prices!E852) / Prices!E852</f>
        <v>4.2325267810322869E-3</v>
      </c>
      <c r="D853">
        <f>(Prices!M853 - Prices!M852) / Prices!M852</f>
        <v>7.0932351410097497E-3</v>
      </c>
      <c r="E853">
        <f>(Prices!N853 - Prices!N852) / Prices!N852</f>
        <v>1.9370704599596909E-2</v>
      </c>
      <c r="F853">
        <f>(Prices!O853 - Prices!O852) / Prices!O852</f>
        <v>2.1317379727358556E-2</v>
      </c>
    </row>
    <row r="854" spans="1:6">
      <c r="A854" s="2">
        <v>44700</v>
      </c>
      <c r="B854">
        <f>(Prices!C854 - Prices!C853) / Prices!C853</f>
        <v>2.5346592708916042E-3</v>
      </c>
      <c r="C854">
        <f>(Prices!E854 - Prices!E853) / Prices!E853</f>
        <v>2.1070028592195958E-3</v>
      </c>
      <c r="D854">
        <f>(Prices!M854 - Prices!M853) / Prices!M853</f>
        <v>-3.951103925929891E-3</v>
      </c>
      <c r="E854">
        <f>(Prices!N854 - Prices!N853) / Prices!N853</f>
        <v>2.0784961545595951E-3</v>
      </c>
      <c r="F854">
        <f>(Prices!O854 - Prices!O853) / Prices!O853</f>
        <v>2.3954545838326341E-3</v>
      </c>
    </row>
    <row r="855" spans="1:6">
      <c r="A855" s="2">
        <v>44701</v>
      </c>
      <c r="B855">
        <f>(Prices!C855 - Prices!C854) / Prices!C854</f>
        <v>3.0136321856119104E-3</v>
      </c>
      <c r="C855">
        <f>(Prices!E855 - Prices!E854) / Prices!E854</f>
        <v>3.0229660312348192E-3</v>
      </c>
      <c r="D855">
        <f>(Prices!M855 - Prices!M854) / Prices!M854</f>
        <v>8.6218638554025914E-4</v>
      </c>
      <c r="E855">
        <f>(Prices!N855 - Prices!N854) / Prices!N854</f>
        <v>1.1259254722818877E-2</v>
      </c>
      <c r="F855">
        <f>(Prices!O855 - Prices!O854) / Prices!O854</f>
        <v>1.1350099856578508E-2</v>
      </c>
    </row>
    <row r="856" spans="1:6">
      <c r="A856" s="2">
        <v>44704</v>
      </c>
      <c r="B856">
        <f>(Prices!C856 - Prices!C855) / Prices!C855</f>
        <v>-3.2952998159819862E-3</v>
      </c>
      <c r="C856">
        <f>(Prices!E856 - Prices!E855) / Prices!E855</f>
        <v>-3.5379990693703723E-3</v>
      </c>
      <c r="D856">
        <f>(Prices!M856 - Prices!M855) / Prices!M855</f>
        <v>-3.446233630007625E-3</v>
      </c>
      <c r="E856">
        <f>(Prices!N856 - Prices!N855) / Prices!N855</f>
        <v>-1.5528954495648039E-2</v>
      </c>
      <c r="F856">
        <f>(Prices!O856 - Prices!O855) / Prices!O855</f>
        <v>-1.6454512013588302E-2</v>
      </c>
    </row>
    <row r="857" spans="1:6">
      <c r="A857" s="2">
        <v>44705</v>
      </c>
      <c r="B857">
        <f>(Prices!C857 - Prices!C856) / Prices!C856</f>
        <v>7.6832966053083374E-3</v>
      </c>
      <c r="C857">
        <f>(Prices!E857 - Prices!E856) / Prices!E856</f>
        <v>8.1527909477669153E-3</v>
      </c>
      <c r="D857">
        <f>(Prices!M857 - Prices!M856) / Prices!M856</f>
        <v>5.1874571281361427E-3</v>
      </c>
      <c r="E857">
        <f>(Prices!N857 - Prices!N856) / Prices!N856</f>
        <v>1.8452861694937869E-2</v>
      </c>
      <c r="F857">
        <f>(Prices!O857 - Prices!O856) / Prices!O856</f>
        <v>1.9732395256983629E-2</v>
      </c>
    </row>
    <row r="858" spans="1:6">
      <c r="A858" s="2">
        <v>44706</v>
      </c>
      <c r="B858">
        <f>(Prices!C858 - Prices!C857) / Prices!C857</f>
        <v>4.1498649467044159E-3</v>
      </c>
      <c r="C858">
        <f>(Prices!E858 - Prices!E857) / Prices!E857</f>
        <v>4.0431486918552431E-3</v>
      </c>
      <c r="D858">
        <f>(Prices!M858 - Prices!M857) / Prices!M857</f>
        <v>1.2041448608873515E-3</v>
      </c>
      <c r="E858">
        <f>(Prices!N858 - Prices!N857) / Prices!N857</f>
        <v>3.5061641794910735E-3</v>
      </c>
      <c r="F858">
        <f>(Prices!O858 - Prices!O857) / Prices!O857</f>
        <v>3.95397440344225E-3</v>
      </c>
    </row>
    <row r="859" spans="1:6">
      <c r="A859" s="2">
        <v>44707</v>
      </c>
      <c r="B859">
        <f>(Prices!C859 - Prices!C858) / Prices!C858</f>
        <v>-7.6875738103450453E-4</v>
      </c>
      <c r="C859">
        <f>(Prices!E859 - Prices!E858) / Prices!E858</f>
        <v>-1.0389636609476744E-3</v>
      </c>
      <c r="D859">
        <f>(Prices!M859 - Prices!M858) / Prices!M858</f>
        <v>3.9520117328515634E-3</v>
      </c>
      <c r="E859">
        <f>(Prices!N859 - Prices!N858) / Prices!N858</f>
        <v>-4.367803388910645E-3</v>
      </c>
      <c r="F859">
        <f>(Prices!O859 - Prices!O858) / Prices!O858</f>
        <v>-4.5249975003443044E-3</v>
      </c>
    </row>
    <row r="860" spans="1:6">
      <c r="A860" s="2">
        <v>44708</v>
      </c>
      <c r="B860">
        <f>(Prices!C860 - Prices!C859) / Prices!C859</f>
        <v>1.6348870344188406E-3</v>
      </c>
      <c r="C860">
        <f>(Prices!E860 - Prices!E859) / Prices!E859</f>
        <v>2.8608795161026647E-3</v>
      </c>
      <c r="D860">
        <f>(Prices!M860 - Prices!M859) / Prices!M859</f>
        <v>2.3959245578547275E-3</v>
      </c>
      <c r="E860">
        <f>(Prices!N860 - Prices!N859) / Prices!N859</f>
        <v>2.6319629667119261E-3</v>
      </c>
      <c r="F860">
        <f>(Prices!O860 - Prices!O859) / Prices!O859</f>
        <v>2.4414587399793691E-3</v>
      </c>
    </row>
    <row r="861" spans="1:6">
      <c r="A861" s="2">
        <v>44712</v>
      </c>
      <c r="B861">
        <f>(Prices!C861 - Prices!C860) / Prices!C860</f>
        <v>-6.3380544137588094E-3</v>
      </c>
      <c r="C861">
        <f>(Prices!E861 - Prices!E860) / Prices!E860</f>
        <v>-5.7057723432326086E-3</v>
      </c>
      <c r="D861">
        <f>(Prices!M861 - Prices!M860) / Prices!M860</f>
        <v>-6.3172437356784992E-3</v>
      </c>
      <c r="E861">
        <f>(Prices!N861 - Prices!N860) / Prices!N860</f>
        <v>-1.98364571202665E-2</v>
      </c>
      <c r="F861">
        <f>(Prices!O861 - Prices!O860) / Prices!O860</f>
        <v>-2.1162494397896144E-2</v>
      </c>
    </row>
    <row r="862" spans="1:6">
      <c r="A862" s="2">
        <v>44713</v>
      </c>
      <c r="B862">
        <f>(Prices!C862 - Prices!C861) / Prices!C861</f>
        <v>-4.1051957882525542E-3</v>
      </c>
      <c r="C862">
        <f>(Prices!E862 - Prices!E861) / Prices!E861</f>
        <v>-4.4683690301027977E-3</v>
      </c>
      <c r="D862">
        <f>(Prices!M862 - Prices!M861) / Prices!M861</f>
        <v>-4.4275833684323243E-3</v>
      </c>
      <c r="E862">
        <f>(Prices!N862 - Prices!N861) / Prices!N861</f>
        <v>-1.6105133359408433E-3</v>
      </c>
      <c r="F862">
        <f>(Prices!O862 - Prices!O861) / Prices!O861</f>
        <v>-1.1429957955014355E-3</v>
      </c>
    </row>
    <row r="863" spans="1:6">
      <c r="A863" s="2">
        <v>44714</v>
      </c>
      <c r="B863">
        <f>(Prices!C863 - Prices!C862) / Prices!C862</f>
        <v>1.2638276229036296E-3</v>
      </c>
      <c r="C863">
        <f>(Prices!E863 - Prices!E862) / Prices!E862</f>
        <v>9.1876813812083588E-4</v>
      </c>
      <c r="D863">
        <f>(Prices!M863 - Prices!M862) / Prices!M862</f>
        <v>4.5346137020596273E-3</v>
      </c>
      <c r="E863">
        <f>(Prices!N863 - Prices!N862) / Prices!N862</f>
        <v>5.9731198603690924E-4</v>
      </c>
      <c r="F863">
        <f>(Prices!O863 - Prices!O862) / Prices!O862</f>
        <v>5.1622329804766707E-4</v>
      </c>
    </row>
    <row r="864" spans="1:6">
      <c r="A864" s="2">
        <v>44715</v>
      </c>
      <c r="B864">
        <f>(Prices!C864 - Prices!C863) / Prices!C863</f>
        <v>-1.6502507208328656E-3</v>
      </c>
      <c r="C864">
        <f>(Prices!E864 - Prices!E863) / Prices!E863</f>
        <v>-1.4425985124940264E-3</v>
      </c>
      <c r="D864">
        <f>(Prices!M864 - Prices!M863) / Prices!M863</f>
        <v>6.944267545313707E-3</v>
      </c>
      <c r="E864">
        <f>(Prices!N864 - Prices!N863) / Prices!N863</f>
        <v>-2.98484176962203E-3</v>
      </c>
      <c r="F864">
        <f>(Prices!O864 - Prices!O863) / Prices!O863</f>
        <v>-2.1499830838701312E-3</v>
      </c>
    </row>
    <row r="865" spans="1:6">
      <c r="A865" s="2">
        <v>44718</v>
      </c>
      <c r="B865">
        <f>(Prices!C865 - Prices!C864) / Prices!C864</f>
        <v>-6.127432060064374E-3</v>
      </c>
      <c r="C865">
        <f>(Prices!E865 - Prices!E864) / Prices!E864</f>
        <v>-5.9092113284572936E-3</v>
      </c>
      <c r="D865">
        <f>(Prices!M865 - Prices!M864) / Prices!M864</f>
        <v>-7.0690688266042351E-3</v>
      </c>
      <c r="E865">
        <f>(Prices!N865 - Prices!N864) / Prices!N864</f>
        <v>-1.6766348967851889E-2</v>
      </c>
      <c r="F865">
        <f>(Prices!O865 - Prices!O864) / Prices!O864</f>
        <v>-1.8443667735195304E-2</v>
      </c>
    </row>
    <row r="866" spans="1:6">
      <c r="A866" s="2">
        <v>44719</v>
      </c>
      <c r="B866">
        <f>(Prices!C866 - Prices!C865) / Prices!C865</f>
        <v>3.8161719848974077E-3</v>
      </c>
      <c r="C866">
        <f>(Prices!E866 - Prices!E865) / Prices!E865</f>
        <v>3.4340710943560155E-3</v>
      </c>
      <c r="D866">
        <f>(Prices!M866 - Prices!M865) / Prices!M865</f>
        <v>2.6048488267729764E-3</v>
      </c>
      <c r="E866">
        <f>(Prices!N866 - Prices!N865) / Prices!N865</f>
        <v>9.4396541883643385E-3</v>
      </c>
      <c r="F866">
        <f>(Prices!O866 - Prices!O865) / Prices!O865</f>
        <v>1.0800268376058431E-2</v>
      </c>
    </row>
    <row r="867" spans="1:6">
      <c r="A867" s="2">
        <v>44720</v>
      </c>
      <c r="B867">
        <f>(Prices!C867 - Prices!C866) / Prices!C866</f>
        <v>-4.0941775211151233E-3</v>
      </c>
      <c r="C867">
        <f>(Prices!E867 - Prices!E866) / Prices!E866</f>
        <v>-4.0806662482647891E-3</v>
      </c>
      <c r="D867">
        <f>(Prices!M867 - Prices!M866) / Prices!M866</f>
        <v>-2.9444108918550704E-3</v>
      </c>
      <c r="E867">
        <f>(Prices!N867 - Prices!N866) / Prices!N866</f>
        <v>-7.23987957849979E-3</v>
      </c>
      <c r="F867">
        <f>(Prices!O867 - Prices!O866) / Prices!O866</f>
        <v>-8.8603311403535352E-3</v>
      </c>
    </row>
    <row r="868" spans="1:6">
      <c r="A868" s="2">
        <v>44721</v>
      </c>
      <c r="B868">
        <f>(Prices!C868 - Prices!C867) / Prices!C867</f>
        <v>-1.0768174239210039E-3</v>
      </c>
      <c r="C868">
        <f>(Prices!E868 - Prices!E867) / Prices!E867</f>
        <v>-1.3219763734742165E-3</v>
      </c>
      <c r="D868">
        <f>(Prices!M868 - Prices!M867) / Prices!M867</f>
        <v>5.2133386382397298E-4</v>
      </c>
      <c r="E868">
        <f>(Prices!N868 - Prices!N867) / Prices!N867</f>
        <v>2.1270309919707462E-3</v>
      </c>
      <c r="F868">
        <f>(Prices!O868 - Prices!O867) / Prices!O867</f>
        <v>3.3304147723916453E-3</v>
      </c>
    </row>
    <row r="869" spans="1:6">
      <c r="A869" s="2">
        <v>44722</v>
      </c>
      <c r="B869">
        <f>(Prices!C869 - Prices!C868) / Prices!C868</f>
        <v>-7.7412209787697216E-3</v>
      </c>
      <c r="C869">
        <f>(Prices!E869 - Prices!E868) / Prices!E868</f>
        <v>-8.4709358522573157E-3</v>
      </c>
      <c r="D869">
        <f>(Prices!M869 - Prices!M868) / Prices!M868</f>
        <v>-4.6875769829002826E-3</v>
      </c>
      <c r="E869">
        <f>(Prices!N869 - Prices!N868) / Prices!N868</f>
        <v>-6.3672204897956934E-3</v>
      </c>
      <c r="F869">
        <f>(Prices!O869 - Prices!O868) / Prices!O868</f>
        <v>-6.2020842287109712E-3</v>
      </c>
    </row>
    <row r="870" spans="1:6">
      <c r="A870" s="2">
        <v>44725</v>
      </c>
      <c r="B870">
        <f>(Prices!C870 - Prices!C869) / Prices!C869</f>
        <v>-1.6393291776635319E-2</v>
      </c>
      <c r="C870">
        <f>(Prices!E870 - Prices!E869) / Prices!E869</f>
        <v>-1.6153179454744201E-2</v>
      </c>
      <c r="D870">
        <f>(Prices!M870 - Prices!M869) / Prices!M869</f>
        <v>-1.7094199820140769E-2</v>
      </c>
      <c r="E870">
        <f>(Prices!N870 - Prices!N869) / Prices!N869</f>
        <v>-2.9600286499605374E-2</v>
      </c>
      <c r="F870">
        <f>(Prices!O870 - Prices!O869) / Prices!O869</f>
        <v>-3.1379143117358704E-2</v>
      </c>
    </row>
    <row r="871" spans="1:6">
      <c r="A871" s="2">
        <v>44726</v>
      </c>
      <c r="B871">
        <f>(Prices!C871 - Prices!C870) / Prices!C870</f>
        <v>-5.923610663573285E-3</v>
      </c>
      <c r="C871">
        <f>(Prices!E871 - Prices!E870) / Prices!E870</f>
        <v>-5.4271161707342168E-3</v>
      </c>
      <c r="D871">
        <f>(Prices!M871 - Prices!M870) / Prices!M870</f>
        <v>-1.3486957685712144E-2</v>
      </c>
      <c r="E871">
        <f>(Prices!N871 - Prices!N870) / Prices!N870</f>
        <v>-1.3207995867965568E-2</v>
      </c>
      <c r="F871">
        <f>(Prices!O871 - Prices!O870) / Prices!O870</f>
        <v>-1.2613441018582319E-2</v>
      </c>
    </row>
    <row r="872" spans="1:6">
      <c r="A872" s="2">
        <v>44727</v>
      </c>
      <c r="B872">
        <f>(Prices!C872 - Prices!C871) / Prices!C871</f>
        <v>1.1109976401723837E-2</v>
      </c>
      <c r="C872">
        <f>(Prices!E872 - Prices!E871) / Prices!E871</f>
        <v>1.1459439682871482E-2</v>
      </c>
      <c r="D872">
        <f>(Prices!M872 - Prices!M871) / Prices!M871</f>
        <v>1.3671342503564598E-2</v>
      </c>
      <c r="E872">
        <f>(Prices!N872 - Prices!N871) / Prices!N871</f>
        <v>2.0395401244808421E-2</v>
      </c>
      <c r="F872">
        <f>(Prices!O872 - Prices!O871) / Prices!O871</f>
        <v>1.8656234737634555E-2</v>
      </c>
    </row>
    <row r="873" spans="1:6">
      <c r="A873" s="2">
        <v>44728</v>
      </c>
      <c r="B873">
        <f>(Prices!C873 - Prices!C872) / Prices!C872</f>
        <v>2.3968948693626371E-3</v>
      </c>
      <c r="C873">
        <f>(Prices!E873 - Prices!E872) / Prices!E872</f>
        <v>2.1580096376994031E-3</v>
      </c>
      <c r="D873">
        <f>(Prices!M873 - Prices!M872) / Prices!M872</f>
        <v>-1.9519560606412877E-3</v>
      </c>
      <c r="E873">
        <f>(Prices!N873 - Prices!N872) / Prices!N872</f>
        <v>6.2461486031160727E-3</v>
      </c>
      <c r="F873">
        <f>(Prices!O873 - Prices!O872) / Prices!O872</f>
        <v>7.9392199368524957E-3</v>
      </c>
    </row>
    <row r="874" spans="1:6">
      <c r="A874" s="2">
        <v>44729</v>
      </c>
      <c r="B874">
        <f>(Prices!C874 - Prices!C873) / Prices!C873</f>
        <v>-9.9384640568053715E-5</v>
      </c>
      <c r="C874">
        <f>(Prices!E874 - Prices!E873) / Prices!E873</f>
        <v>5.3851464138149243E-4</v>
      </c>
      <c r="D874">
        <f>(Prices!M874 - Prices!M873) / Prices!M873</f>
        <v>-5.336626544324406E-4</v>
      </c>
      <c r="E874">
        <f>(Prices!N874 - Prices!N873) / Prices!N873</f>
        <v>3.7243585924013195E-3</v>
      </c>
      <c r="F874">
        <f>(Prices!O874 - Prices!O873) / Prices!O873</f>
        <v>3.2227237377164581E-3</v>
      </c>
    </row>
    <row r="875" spans="1:6">
      <c r="A875" s="2">
        <v>44733</v>
      </c>
      <c r="B875">
        <f>(Prices!C875 - Prices!C874) / Prices!C874</f>
        <v>-3.9866144128930855E-3</v>
      </c>
      <c r="C875">
        <f>(Prices!E875 - Prices!E874) / Prices!E874</f>
        <v>-4.5740413819869387E-3</v>
      </c>
      <c r="D875">
        <f>(Prices!M875 - Prices!M874) / Prices!M874</f>
        <v>-3.9136358510178226E-3</v>
      </c>
      <c r="E875">
        <f>(Prices!N875 - Prices!N874) / Prices!N874</f>
        <v>-1.6079293604564737E-2</v>
      </c>
      <c r="F875">
        <f>(Prices!O875 - Prices!O874) / Prices!O874</f>
        <v>-1.6951804086278624E-2</v>
      </c>
    </row>
    <row r="876" spans="1:6">
      <c r="A876" s="2">
        <v>44734</v>
      </c>
      <c r="B876">
        <f>(Prices!C876 - Prices!C875) / Prices!C875</f>
        <v>8.5053988871253532E-3</v>
      </c>
      <c r="C876">
        <f>(Prices!E876 - Prices!E875) / Prices!E875</f>
        <v>8.2438099514745983E-3</v>
      </c>
      <c r="D876">
        <f>(Prices!M876 - Prices!M875) / Prices!M875</f>
        <v>6.6080631064887475E-3</v>
      </c>
      <c r="E876">
        <f>(Prices!N876 - Prices!N875) / Prices!N875</f>
        <v>2.5141225913452719E-2</v>
      </c>
      <c r="F876">
        <f>(Prices!O876 - Prices!O875) / Prices!O875</f>
        <v>2.7500067461864657E-2</v>
      </c>
    </row>
    <row r="877" spans="1:6">
      <c r="A877" s="2">
        <v>44735</v>
      </c>
      <c r="B877">
        <f>(Prices!C877 - Prices!C876) / Prices!C876</f>
        <v>4.1669730344690101E-3</v>
      </c>
      <c r="C877">
        <f>(Prices!E877 - Prices!E876) / Prices!E876</f>
        <v>4.824991548121881E-3</v>
      </c>
      <c r="D877">
        <f>(Prices!M877 - Prices!M876) / Prices!M876</f>
        <v>2.4842143924335295E-3</v>
      </c>
      <c r="E877">
        <f>(Prices!N877 - Prices!N876) / Prices!N876</f>
        <v>7.9708388448810185E-3</v>
      </c>
      <c r="F877">
        <f>(Prices!O877 - Prices!O876) / Prices!O876</f>
        <v>8.2148561017741373E-3</v>
      </c>
    </row>
    <row r="878" spans="1:6">
      <c r="A878" s="2">
        <v>44736</v>
      </c>
      <c r="B878">
        <f>(Prices!C878 - Prices!C877) / Prices!C877</f>
        <v>-1.5809040834651889E-3</v>
      </c>
      <c r="C878">
        <f>(Prices!E878 - Prices!E877) / Prices!E877</f>
        <v>-1.867094547768964E-3</v>
      </c>
      <c r="D878">
        <f>(Prices!M878 - Prices!M877) / Prices!M877</f>
        <v>1.238834800177971E-3</v>
      </c>
      <c r="E878">
        <f>(Prices!N878 - Prices!N877) / Prices!N877</f>
        <v>-1.2773764478062079E-2</v>
      </c>
      <c r="F878">
        <f>(Prices!O878 - Prices!O877) / Prices!O877</f>
        <v>-1.3842927305859126E-2</v>
      </c>
    </row>
    <row r="879" spans="1:6">
      <c r="A879" s="2">
        <v>44739</v>
      </c>
      <c r="B879">
        <f>(Prices!C879 - Prices!C878) / Prices!C878</f>
        <v>-4.4530235344219056E-3</v>
      </c>
      <c r="C879">
        <f>(Prices!E879 - Prices!E878) / Prices!E878</f>
        <v>-4.8108050215526924E-3</v>
      </c>
      <c r="D879">
        <f>(Prices!M879 - Prices!M878) / Prices!M878</f>
        <v>-7.4240448941898293E-3</v>
      </c>
      <c r="E879">
        <f>(Prices!N879 - Prices!N878) / Prices!N878</f>
        <v>-7.702052374196338E-3</v>
      </c>
      <c r="F879">
        <f>(Prices!O879 - Prices!O878) / Prices!O878</f>
        <v>-8.5286072642274113E-3</v>
      </c>
    </row>
    <row r="880" spans="1:6">
      <c r="A880" s="2">
        <v>44740</v>
      </c>
      <c r="B880">
        <f>(Prices!C880 - Prices!C879) / Prices!C879</f>
        <v>3.9757956715454209E-4</v>
      </c>
      <c r="C880">
        <f>(Prices!E880 - Prices!E879) / Prices!E879</f>
        <v>5.3682213331889158E-4</v>
      </c>
      <c r="D880">
        <f>(Prices!M880 - Prices!M879) / Prices!M879</f>
        <v>-3.2060121372806606E-3</v>
      </c>
      <c r="E880">
        <f>(Prices!N880 - Prices!N879) / Prices!N879</f>
        <v>3.1048548633563332E-3</v>
      </c>
      <c r="F880">
        <f>(Prices!O880 - Prices!O879) / Prices!O879</f>
        <v>4.6596673996568338E-3</v>
      </c>
    </row>
    <row r="881" spans="1:6">
      <c r="A881" s="2">
        <v>44741</v>
      </c>
      <c r="B881">
        <f>(Prices!C881 - Prices!C880) / Prices!C880</f>
        <v>5.7629555271043473E-3</v>
      </c>
      <c r="C881">
        <f>(Prices!E881 - Prices!E880) / Prices!E880</f>
        <v>5.7712981430645821E-3</v>
      </c>
      <c r="D881">
        <f>(Prices!M881 - Prices!M880) / Prices!M880</f>
        <v>-1.9655224351882673E-3</v>
      </c>
      <c r="E881">
        <f>(Prices!N881 - Prices!N880) / Prices!N880</f>
        <v>1.4546502708280451E-2</v>
      </c>
      <c r="F881">
        <f>(Prices!O881 - Prices!O880) / Prices!O880</f>
        <v>1.560827568101077E-2</v>
      </c>
    </row>
    <row r="882" spans="1:6">
      <c r="A882" s="2">
        <v>44742</v>
      </c>
      <c r="B882">
        <f>(Prices!C882 - Prices!C881) / Prices!C881</f>
        <v>4.5445010880533522E-3</v>
      </c>
      <c r="C882">
        <f>(Prices!E882 - Prices!E881) / Prices!E881</f>
        <v>4.2697129241898845E-3</v>
      </c>
      <c r="D882">
        <f>(Prices!M882 - Prices!M881) / Prices!M881</f>
        <v>-1.0739571601510196E-3</v>
      </c>
      <c r="E882">
        <f>(Prices!N882 - Prices!N881) / Prices!N881</f>
        <v>8.8468677616898288E-3</v>
      </c>
      <c r="F882">
        <f>(Prices!O882 - Prices!O881) / Prices!O881</f>
        <v>8.782096816541303E-3</v>
      </c>
    </row>
    <row r="883" spans="1:6">
      <c r="A883" s="2">
        <v>44743</v>
      </c>
      <c r="B883">
        <f>(Prices!C883 - Prices!C882) / Prices!C882</f>
        <v>8.3356673688429715E-3</v>
      </c>
      <c r="C883">
        <f>(Prices!E883 - Prices!E882) / Prices!E882</f>
        <v>7.974795222634376E-3</v>
      </c>
      <c r="D883">
        <f>(Prices!M883 - Prices!M882) / Prices!M882</f>
        <v>1.6310034652200926E-2</v>
      </c>
      <c r="E883">
        <f>(Prices!N883 - Prices!N882) / Prices!N882</f>
        <v>1.1059009647303311E-2</v>
      </c>
      <c r="F883">
        <f>(Prices!O883 - Prices!O882) / Prices!O882</f>
        <v>1.0266061252526673E-2</v>
      </c>
    </row>
    <row r="884" spans="1:6">
      <c r="A884" s="2">
        <v>44747</v>
      </c>
      <c r="B884">
        <f>(Prices!C884 - Prices!C883) / Prices!C883</f>
        <v>1.8563644623800727E-3</v>
      </c>
      <c r="C884">
        <f>(Prices!E884 - Prices!E883) / Prices!E883</f>
        <v>1.7170456454688682E-3</v>
      </c>
      <c r="D884">
        <f>(Prices!M884 - Prices!M883) / Prices!M883</f>
        <v>-3.0179476437716918E-3</v>
      </c>
      <c r="E884">
        <f>(Prices!N884 - Prices!N883) / Prices!N883</f>
        <v>6.2930751287730742E-3</v>
      </c>
      <c r="F884">
        <f>(Prices!O884 - Prices!O883) / Prices!O883</f>
        <v>7.8572944625906038E-3</v>
      </c>
    </row>
    <row r="885" spans="1:6">
      <c r="A885" s="2">
        <v>44748</v>
      </c>
      <c r="B885">
        <f>(Prices!C885 - Prices!C884) / Prices!C884</f>
        <v>-6.7299443425447346E-3</v>
      </c>
      <c r="C885">
        <f>(Prices!E885 - Prices!E884) / Prices!E884</f>
        <v>-6.0653030508188571E-3</v>
      </c>
      <c r="D885">
        <f>(Prices!M885 - Prices!M884) / Prices!M884</f>
        <v>-9.2593362390243593E-3</v>
      </c>
      <c r="E885">
        <f>(Prices!N885 - Prices!N884) / Prices!N884</f>
        <v>-1.5187706914377768E-2</v>
      </c>
      <c r="F885">
        <f>(Prices!O885 - Prices!O884) / Prices!O884</f>
        <v>-1.6790928923579224E-2</v>
      </c>
    </row>
    <row r="886" spans="1:6">
      <c r="A886" s="2">
        <v>44749</v>
      </c>
      <c r="B886">
        <f>(Prices!C886 - Prices!C885) / Prices!C885</f>
        <v>-2.2580070971252543E-3</v>
      </c>
      <c r="C886">
        <f>(Prices!E886 - Prices!E885) / Prices!E885</f>
        <v>-2.7856561130062472E-3</v>
      </c>
      <c r="D886">
        <f>(Prices!M886 - Prices!M885) / Prices!M885</f>
        <v>-1.617287962897899E-3</v>
      </c>
      <c r="E886">
        <f>(Prices!N886 - Prices!N885) / Prices!N885</f>
        <v>-7.5596417148352827E-3</v>
      </c>
      <c r="F886">
        <f>(Prices!O886 - Prices!O885) / Prices!O885</f>
        <v>-8.8002642755704921E-3</v>
      </c>
    </row>
    <row r="887" spans="1:6">
      <c r="A887" s="2">
        <v>44750</v>
      </c>
      <c r="B887">
        <f>(Prices!C887 - Prices!C886) / Prices!C886</f>
        <v>-3.7401650211895507E-3</v>
      </c>
      <c r="C887">
        <f>(Prices!E887 - Prices!E886) / Prices!E886</f>
        <v>-3.3262674558390284E-3</v>
      </c>
      <c r="D887">
        <f>(Prices!M887 - Prices!M886) / Prices!M886</f>
        <v>-1.8012067849802133E-4</v>
      </c>
      <c r="E887">
        <f>(Prices!N887 - Prices!N886) / Prices!N886</f>
        <v>-1.1273361522338038E-2</v>
      </c>
      <c r="F887">
        <f>(Prices!O887 - Prices!O886) / Prices!O886</f>
        <v>-1.1075870211977272E-2</v>
      </c>
    </row>
    <row r="888" spans="1:6">
      <c r="A888" s="2">
        <v>44753</v>
      </c>
      <c r="B888">
        <f>(Prices!C888 - Prices!C887) / Prices!C887</f>
        <v>4.643098588601814E-3</v>
      </c>
      <c r="C888">
        <f>(Prices!E888 - Prices!E887) / Prices!E887</f>
        <v>3.7377791782970031E-3</v>
      </c>
      <c r="D888">
        <f>(Prices!M888 - Prices!M887) / Prices!M887</f>
        <v>1.440360790225482E-3</v>
      </c>
      <c r="E888">
        <f>(Prices!N888 - Prices!N887) / Prices!N887</f>
        <v>1.6332641210515485E-2</v>
      </c>
      <c r="F888">
        <f>(Prices!O888 - Prices!O887) / Prices!O887</f>
        <v>1.7244519950926632E-2</v>
      </c>
    </row>
    <row r="889" spans="1:6">
      <c r="A889" s="2">
        <v>44754</v>
      </c>
      <c r="B889">
        <f>(Prices!C889 - Prices!C888) / Prices!C888</f>
        <v>1.3763307854476093E-3</v>
      </c>
      <c r="C889">
        <f>(Prices!E889 - Prices!E888) / Prices!E888</f>
        <v>1.7285756520615328E-3</v>
      </c>
      <c r="D889">
        <f>(Prices!M889 - Prices!M888) / Prices!M888</f>
        <v>-3.5947421678603968E-4</v>
      </c>
      <c r="E889">
        <f>(Prices!N889 - Prices!N888) / Prices!N888</f>
        <v>4.85130736054729E-3</v>
      </c>
      <c r="F889">
        <f>(Prices!O889 - Prices!O888) / Prices!O888</f>
        <v>5.9418275292233485E-3</v>
      </c>
    </row>
    <row r="890" spans="1:6">
      <c r="A890" s="2">
        <v>44755</v>
      </c>
      <c r="B890">
        <f>(Prices!C890 - Prices!C889) / Prices!C889</f>
        <v>3.6333763603070036E-3</v>
      </c>
      <c r="C890">
        <f>(Prices!E890 - Prices!E889) / Prices!E889</f>
        <v>3.1859645389188318E-3</v>
      </c>
      <c r="D890">
        <f>(Prices!M890 - Prices!M889) / Prices!M889</f>
        <v>4.4962207886912993E-3</v>
      </c>
      <c r="E890">
        <f>(Prices!N890 - Prices!N889) / Prices!N889</f>
        <v>1.086288988344437E-2</v>
      </c>
      <c r="F890">
        <f>(Prices!O890 - Prices!O889) / Prices!O889</f>
        <v>1.146620684525592E-2</v>
      </c>
    </row>
    <row r="891" spans="1:6">
      <c r="A891" s="2">
        <v>44756</v>
      </c>
      <c r="B891">
        <f>(Prices!C891 - Prices!C890) / Prices!C890</f>
        <v>-3.5221511577795484E-3</v>
      </c>
      <c r="C891">
        <f>(Prices!E891 - Prices!E890) / Prices!E890</f>
        <v>-3.1758464048917937E-3</v>
      </c>
      <c r="D891">
        <f>(Prices!M891 - Prices!M890) / Prices!M890</f>
        <v>-1.4323661144352161E-3</v>
      </c>
      <c r="E891">
        <f>(Prices!N891 - Prices!N890) / Prices!N890</f>
        <v>-8.0593584623103662E-3</v>
      </c>
      <c r="F891">
        <f>(Prices!O891 - Prices!O890) / Prices!O890</f>
        <v>-8.1586252209829031E-3</v>
      </c>
    </row>
    <row r="892" spans="1:6">
      <c r="A892" s="2">
        <v>44757</v>
      </c>
      <c r="B892">
        <f>(Prices!C892 - Prices!C891) / Prices!C891</f>
        <v>3.9270896896858474E-3</v>
      </c>
      <c r="C892">
        <f>(Prices!E892 - Prices!E891) / Prices!E891</f>
        <v>3.5841958348066254E-3</v>
      </c>
      <c r="D892">
        <f>(Prices!M892 - Prices!M891) / Prices!M891</f>
        <v>5.379253783555883E-3</v>
      </c>
      <c r="E892">
        <f>(Prices!N892 - Prices!N891) / Prices!N891</f>
        <v>6.3197172875544411E-3</v>
      </c>
      <c r="F892">
        <f>(Prices!O892 - Prices!O891) / Prices!O891</f>
        <v>5.6282382072818963E-3</v>
      </c>
    </row>
    <row r="893" spans="1:6">
      <c r="A893" s="2">
        <v>44760</v>
      </c>
      <c r="B893">
        <f>(Prices!C893 - Prices!C892) / Prices!C892</f>
        <v>-3.2270955760820819E-3</v>
      </c>
      <c r="C893">
        <f>(Prices!E893 - Prices!E892) / Prices!E892</f>
        <v>-3.0422785940854972E-3</v>
      </c>
      <c r="D893">
        <f>(Prices!M893 - Prices!M892) / Prices!M892</f>
        <v>-1.0702345301614377E-3</v>
      </c>
      <c r="E893">
        <f>(Prices!N893 - Prices!N892) / Prices!N892</f>
        <v>-9.868635914289008E-3</v>
      </c>
      <c r="F893">
        <f>(Prices!O893 - Prices!O892) / Prices!O892</f>
        <v>-1.0418603786912638E-2</v>
      </c>
    </row>
    <row r="894" spans="1:6">
      <c r="A894" s="2">
        <v>44761</v>
      </c>
      <c r="B894">
        <f>(Prices!C894 - Prices!C893) / Prices!C893</f>
        <v>-1.3737823619153968E-3</v>
      </c>
      <c r="C894">
        <f>(Prices!E894 - Prices!E893) / Prices!E893</f>
        <v>-7.958116617104359E-4</v>
      </c>
      <c r="D894">
        <f>(Prices!M894 - Prices!M893) / Prices!M893</f>
        <v>-1.4281965831730412E-3</v>
      </c>
      <c r="E894">
        <f>(Prices!N894 - Prices!N893) / Prices!N893</f>
        <v>-5.4364307679524672E-3</v>
      </c>
      <c r="F894">
        <f>(Prices!O894 - Prices!O893) / Prices!O893</f>
        <v>-5.3942988183811689E-3</v>
      </c>
    </row>
    <row r="895" spans="1:6">
      <c r="A895" s="2">
        <v>44762</v>
      </c>
      <c r="B895">
        <f>(Prices!C895 - Prices!C894) / Prices!C894</f>
        <v>-6.8762459335428223E-4</v>
      </c>
      <c r="C895">
        <f>(Prices!E895 - Prices!E894) / Prices!E894</f>
        <v>-9.2971933919007411E-4</v>
      </c>
      <c r="D895">
        <f>(Prices!M895 - Prices!M894) / Prices!M894</f>
        <v>-8.9393853809778046E-4</v>
      </c>
      <c r="E895">
        <f>(Prices!N895 - Prices!N894) / Prices!N894</f>
        <v>3.0367775758263897E-3</v>
      </c>
      <c r="F895">
        <f>(Prices!O895 - Prices!O894) / Prices!O894</f>
        <v>2.6243106750233527E-3</v>
      </c>
    </row>
    <row r="896" spans="1:6">
      <c r="A896" s="2">
        <v>44763</v>
      </c>
      <c r="B896">
        <f>(Prices!C896 - Prices!C895) / Prices!C895</f>
        <v>8.3569119913923014E-3</v>
      </c>
      <c r="C896">
        <f>(Prices!E896 - Prices!E895) / Prices!E895</f>
        <v>8.2406054229038558E-3</v>
      </c>
      <c r="D896">
        <f>(Prices!M896 - Prices!M895) / Prices!M895</f>
        <v>6.4425380084207557E-3</v>
      </c>
      <c r="E896">
        <f>(Prices!N896 - Prices!N895) / Prices!N895</f>
        <v>1.5743093621869417E-2</v>
      </c>
      <c r="F896">
        <f>(Prices!O896 - Prices!O895) / Prices!O895</f>
        <v>1.7275692216675635E-2</v>
      </c>
    </row>
    <row r="897" spans="1:6">
      <c r="A897" s="2">
        <v>44764</v>
      </c>
      <c r="B897">
        <f>(Prices!C897 - Prices!C896) / Prices!C896</f>
        <v>7.8002277840827222E-3</v>
      </c>
      <c r="C897">
        <f>(Prices!E897 - Prices!E896) / Prices!E896</f>
        <v>8.1726860004290077E-3</v>
      </c>
      <c r="D897">
        <f>(Prices!M897 - Prices!M896) / Prices!M896</f>
        <v>8.3567644627791076E-3</v>
      </c>
      <c r="E897">
        <f>(Prices!N897 - Prices!N896) / Prices!N896</f>
        <v>1.6691263229851698E-2</v>
      </c>
      <c r="F897">
        <f>(Prices!O897 - Prices!O896) / Prices!O896</f>
        <v>1.6811320625160511E-2</v>
      </c>
    </row>
    <row r="898" spans="1:6">
      <c r="A898" s="2">
        <v>44767</v>
      </c>
      <c r="B898">
        <f>(Prices!C898 - Prices!C897) / Prices!C897</f>
        <v>-3.6760916818365228E-3</v>
      </c>
      <c r="C898">
        <f>(Prices!E898 - Prices!E897) / Prices!E897</f>
        <v>-3.6610865721699395E-3</v>
      </c>
      <c r="D898">
        <f>(Prices!M898 - Prices!M897) / Prices!M897</f>
        <v>-2.4686471501220875E-3</v>
      </c>
      <c r="E898">
        <f>(Prices!N898 - Prices!N897) / Prices!N897</f>
        <v>-1.0553599565018822E-2</v>
      </c>
      <c r="F898">
        <f>(Prices!O898 - Prices!O897) / Prices!O897</f>
        <v>-9.7849644922804076E-3</v>
      </c>
    </row>
    <row r="899" spans="1:6">
      <c r="A899" s="2">
        <v>44768</v>
      </c>
      <c r="B899">
        <f>(Prices!C899 - Prices!C898) / Prices!C898</f>
        <v>-1.9467651712003521E-4</v>
      </c>
      <c r="C899">
        <f>(Prices!E899 - Prices!E898) / Prices!E898</f>
        <v>2.6241872638090377E-4</v>
      </c>
      <c r="D899">
        <f>(Prices!M899 - Prices!M898) / Prices!M898</f>
        <v>7.0726060204406448E-4</v>
      </c>
      <c r="E899">
        <f>(Prices!N899 - Prices!N898) / Prices!N898</f>
        <v>2.073923326479207E-3</v>
      </c>
      <c r="F899">
        <f>(Prices!O899 - Prices!O898) / Prices!O898</f>
        <v>7.6706682925229731E-4</v>
      </c>
    </row>
    <row r="900" spans="1:6">
      <c r="A900" s="2">
        <v>44769</v>
      </c>
      <c r="B900">
        <f>(Prices!C900 - Prices!C899) / Prices!C899</f>
        <v>3.4967465210479351E-3</v>
      </c>
      <c r="C900">
        <f>(Prices!E900 - Prices!E899) / Prices!E899</f>
        <v>2.7550686843271954E-3</v>
      </c>
      <c r="D900">
        <f>(Prices!M900 - Prices!M899) / Prices!M899</f>
        <v>5.8292922688054022E-3</v>
      </c>
      <c r="E900">
        <f>(Prices!N900 - Prices!N899) / Prices!N899</f>
        <v>-4.1393900298593352E-3</v>
      </c>
      <c r="F900">
        <f>(Prices!O900 - Prices!O899) / Prices!O899</f>
        <v>-5.6184502460538072E-3</v>
      </c>
    </row>
    <row r="901" spans="1:6">
      <c r="A901" s="2">
        <v>44770</v>
      </c>
      <c r="B901">
        <f>(Prices!C901 - Prices!C900) / Prices!C900</f>
        <v>7.1621595265389977E-3</v>
      </c>
      <c r="C901">
        <f>(Prices!E901 - Prices!E900) / Prices!E900</f>
        <v>6.934352032554084E-3</v>
      </c>
      <c r="D901">
        <f>(Prices!M901 - Prices!M900) / Prices!M900</f>
        <v>1.0537364917711824E-2</v>
      </c>
      <c r="E901">
        <f>(Prices!N901 - Prices!N900) / Prices!N900</f>
        <v>7.7194380665683389E-3</v>
      </c>
      <c r="F901">
        <f>(Prices!O901 - Prices!O900) / Prices!O900</f>
        <v>7.9612092355624518E-3</v>
      </c>
    </row>
    <row r="902" spans="1:6">
      <c r="A902" s="2">
        <v>44771</v>
      </c>
      <c r="B902">
        <f>(Prices!C902 - Prices!C901) / Prices!C901</f>
        <v>9.6328047648950137E-5</v>
      </c>
      <c r="C902">
        <f>(Prices!E902 - Prices!E901) / Prices!E901</f>
        <v>-7.7937026792948344E-4</v>
      </c>
      <c r="D902">
        <f>(Prices!M902 - Prices!M901) / Prices!M901</f>
        <v>5.9092706052650355E-3</v>
      </c>
      <c r="E902">
        <f>(Prices!N902 - Prices!N901) / Prices!N901</f>
        <v>-2.062250068067433E-3</v>
      </c>
      <c r="F902">
        <f>(Prices!O902 - Prices!O901) / Prices!O901</f>
        <v>-2.7175401092671323E-3</v>
      </c>
    </row>
    <row r="903" spans="1:6">
      <c r="A903" s="2">
        <v>44774</v>
      </c>
      <c r="B903">
        <f>(Prices!C903 - Prices!C902) / Prices!C902</f>
        <v>3.4657379904396175E-3</v>
      </c>
      <c r="C903">
        <f>(Prices!E903 - Prices!E902) / Prices!E902</f>
        <v>4.3388661752528385E-3</v>
      </c>
      <c r="D903">
        <f>(Prices!M903 - Prices!M902) / Prices!M902</f>
        <v>-2.2699993463668443E-4</v>
      </c>
      <c r="E903">
        <f>(Prices!N903 - Prices!N902) / Prices!N902</f>
        <v>2.1241365377790901E-2</v>
      </c>
      <c r="F903">
        <f>(Prices!O903 - Prices!O902) / Prices!O902</f>
        <v>2.4083231134609473E-2</v>
      </c>
    </row>
    <row r="904" spans="1:6">
      <c r="A904" s="2">
        <v>44775</v>
      </c>
      <c r="B904">
        <f>(Prices!C904 - Prices!C903) / Prices!C903</f>
        <v>-1.0265813072004835E-2</v>
      </c>
      <c r="C904">
        <f>(Prices!E904 - Prices!E903) / Prices!E903</f>
        <v>-1.0118962311099768E-2</v>
      </c>
      <c r="D904">
        <f>(Prices!M904 - Prices!M903) / Prices!M903</f>
        <v>-1.2022869535513462E-2</v>
      </c>
      <c r="E904">
        <f>(Prices!N904 - Prices!N903) / Prices!N903</f>
        <v>-1.9409186991417405E-2</v>
      </c>
      <c r="F904">
        <f>(Prices!O904 - Prices!O903) / Prices!O903</f>
        <v>-2.1159335430398427E-2</v>
      </c>
    </row>
    <row r="905" spans="1:6">
      <c r="A905" s="2">
        <v>44776</v>
      </c>
      <c r="B905">
        <f>(Prices!C905 - Prices!C904) / Prices!C904</f>
        <v>4.4593253406190695E-3</v>
      </c>
      <c r="C905">
        <f>(Prices!E905 - Prices!E904) / Prices!E904</f>
        <v>4.9797495883207518E-3</v>
      </c>
      <c r="D905">
        <f>(Prices!M905 - Prices!M904) / Prices!M904</f>
        <v>5.114765669727914E-3</v>
      </c>
      <c r="E905">
        <f>(Prices!N905 - Prices!N904) / Prices!N904</f>
        <v>1.4475357398442206E-2</v>
      </c>
      <c r="F905">
        <f>(Prices!O905 - Prices!O904) / Prices!O904</f>
        <v>1.5744484340860551E-2</v>
      </c>
    </row>
    <row r="906" spans="1:6">
      <c r="A906" s="2">
        <v>44777</v>
      </c>
      <c r="B906">
        <f>(Prices!C906 - Prices!C905) / Prices!C905</f>
        <v>2.4122027381707008E-3</v>
      </c>
      <c r="C906">
        <f>(Prices!E906 - Prices!E905) / Prices!E905</f>
        <v>2.4782089105820941E-3</v>
      </c>
      <c r="D906">
        <f>(Prices!M906 - Prices!M905) / Prices!M905</f>
        <v>-1.7541349745368417E-4</v>
      </c>
      <c r="E906">
        <f>(Prices!N906 - Prices!N905) / Prices!N905</f>
        <v>-2.9074360599753903E-4</v>
      </c>
      <c r="F906">
        <f>(Prices!O906 - Prices!O905) / Prices!O905</f>
        <v>-3.3514027676532777E-4</v>
      </c>
    </row>
    <row r="907" spans="1:6">
      <c r="A907" s="2">
        <v>44778</v>
      </c>
      <c r="B907">
        <f>(Prices!C907 - Prices!C906) / Prices!C906</f>
        <v>-1.1167355006885885E-2</v>
      </c>
      <c r="C907">
        <f>(Prices!E907 - Prices!E906) / Prices!E906</f>
        <v>-1.1318272452107378E-2</v>
      </c>
      <c r="D907">
        <f>(Prices!M907 - Prices!M906) / Prices!M906</f>
        <v>-9.4771806242079371E-3</v>
      </c>
      <c r="E907">
        <f>(Prices!N907 - Prices!N906) / Prices!N906</f>
        <v>-2.2138083652389305E-2</v>
      </c>
      <c r="F907">
        <f>(Prices!O907 - Prices!O906) / Prices!O906</f>
        <v>-2.3803592190105805E-2</v>
      </c>
    </row>
    <row r="908" spans="1:6">
      <c r="A908" s="2">
        <v>44781</v>
      </c>
      <c r="B908">
        <f>(Prices!C908 - Prices!C907) / Prices!C907</f>
        <v>4.5756826138705136E-3</v>
      </c>
      <c r="C908">
        <f>(Prices!E908 - Prices!E907) / Prices!E907</f>
        <v>4.4741251230342059E-3</v>
      </c>
      <c r="D908">
        <f>(Prices!M908 - Prices!M907) / Prices!M907</f>
        <v>6.3784179352039966E-3</v>
      </c>
      <c r="E908">
        <f>(Prices!N908 - Prices!N907) / Prices!N907</f>
        <v>1.3404834010697576E-2</v>
      </c>
      <c r="F908">
        <f>(Prices!O908 - Prices!O907) / Prices!O907</f>
        <v>1.6141686304053601E-2</v>
      </c>
    </row>
    <row r="909" spans="1:6">
      <c r="A909" s="2">
        <v>44782</v>
      </c>
      <c r="B909">
        <f>(Prices!C909 - Prices!C908) / Prices!C908</f>
        <v>-2.2293139540792315E-3</v>
      </c>
      <c r="C909">
        <f>(Prices!E909 - Prices!E908) / Prices!E908</f>
        <v>-2.2270420267465419E-3</v>
      </c>
      <c r="D909">
        <f>(Prices!M909 - Prices!M908) / Prices!M908</f>
        <v>-2.6409187123972219E-3</v>
      </c>
      <c r="E909">
        <f>(Prices!N909 - Prices!N908) / Prices!N908</f>
        <v>-3.233526612820445E-3</v>
      </c>
      <c r="F909">
        <f>(Prices!O909 - Prices!O908) / Prices!O908</f>
        <v>-3.8869348977850302E-3</v>
      </c>
    </row>
    <row r="910" spans="1:6">
      <c r="A910" s="2">
        <v>44783</v>
      </c>
      <c r="B910">
        <f>(Prices!C910 - Prices!C909) / Prices!C909</f>
        <v>2.5256665899693999E-3</v>
      </c>
      <c r="C910">
        <f>(Prices!E910 - Prices!E909) / Prices!E909</f>
        <v>2.756913892671139E-3</v>
      </c>
      <c r="D910">
        <f>(Prices!M910 - Prices!M909) / Prices!M909</f>
        <v>-1.4121125876564021E-3</v>
      </c>
      <c r="E910">
        <f>(Prices!N910 - Prices!N909) / Prices!N909</f>
        <v>-5.8980898116861588E-3</v>
      </c>
      <c r="F910">
        <f>(Prices!O910 - Prices!O909) / Prices!O909</f>
        <v>-6.5311821878893854E-3</v>
      </c>
    </row>
    <row r="911" spans="1:6">
      <c r="A911" s="2">
        <v>44784</v>
      </c>
      <c r="B911">
        <f>(Prices!C911 - Prices!C910) / Prices!C910</f>
        <v>-5.3287453114902635E-3</v>
      </c>
      <c r="C911">
        <f>(Prices!E911 - Prices!E910) / Prices!E910</f>
        <v>-5.6298138633871396E-3</v>
      </c>
      <c r="D911">
        <f>(Prices!M911 - Prices!M910) / Prices!M910</f>
        <v>-4.2424049086925934E-3</v>
      </c>
      <c r="E911">
        <f>(Prices!N911 - Prices!N910) / Prices!N910</f>
        <v>-2.0765312668624449E-2</v>
      </c>
      <c r="F911">
        <f>(Prices!O911 - Prices!O910) / Prices!O910</f>
        <v>-2.330962881042848E-2</v>
      </c>
    </row>
    <row r="912" spans="1:6">
      <c r="A912" s="2">
        <v>44785</v>
      </c>
      <c r="B912">
        <f>(Prices!C912 - Prices!C911) / Prices!C911</f>
        <v>4.4810438499636469E-3</v>
      </c>
      <c r="C912">
        <f>(Prices!E912 - Prices!E911) / Prices!E911</f>
        <v>4.6088449001239883E-3</v>
      </c>
      <c r="D912">
        <f>(Prices!M912 - Prices!M911) / Prices!M911</f>
        <v>4.4382556587375527E-3</v>
      </c>
      <c r="E912">
        <f>(Prices!N912 - Prices!N911) / Prices!N911</f>
        <v>9.6944077468955094E-3</v>
      </c>
      <c r="F912">
        <f>(Prices!O912 - Prices!O911) / Prices!O911</f>
        <v>1.0140565893176221E-2</v>
      </c>
    </row>
    <row r="913" spans="1:6">
      <c r="A913" s="2">
        <v>44788</v>
      </c>
      <c r="B913">
        <f>(Prices!C913 - Prices!C912) / Prices!C912</f>
        <v>1.2604172796357677E-3</v>
      </c>
      <c r="C913">
        <f>(Prices!E913 - Prices!E912) / Prices!E912</f>
        <v>1.0480130837391252E-3</v>
      </c>
      <c r="D913">
        <f>(Prices!M913 - Prices!M912) / Prices!M912</f>
        <v>-8.8380540371856074E-4</v>
      </c>
      <c r="E913">
        <f>(Prices!N913 - Prices!N912) / Prices!N912</f>
        <v>5.9962570664056096E-4</v>
      </c>
      <c r="F913">
        <f>(Prices!O913 - Prices!O912) / Prices!O912</f>
        <v>-8.652917215536401E-4</v>
      </c>
    </row>
    <row r="914" spans="1:6">
      <c r="A914" s="2">
        <v>44789</v>
      </c>
      <c r="B914">
        <f>(Prices!C914 - Prices!C913) / Prices!C913</f>
        <v>-1.4527914373544878E-3</v>
      </c>
      <c r="C914">
        <f>(Prices!E914 - Prices!E913) / Prices!E913</f>
        <v>-1.3094315255641445E-3</v>
      </c>
      <c r="D914">
        <f>(Prices!M914 - Prices!M913) / Prices!M913</f>
        <v>-1.7699399583084215E-4</v>
      </c>
      <c r="E914">
        <f>(Prices!N914 - Prices!N913) / Prices!N913</f>
        <v>3.598316281530164E-3</v>
      </c>
      <c r="F914">
        <f>(Prices!O914 - Prices!O913) / Prices!O913</f>
        <v>4.1574637417239471E-3</v>
      </c>
    </row>
    <row r="915" spans="1:6">
      <c r="A915" s="2">
        <v>44790</v>
      </c>
      <c r="B915">
        <f>(Prices!C915 - Prices!C914) / Prices!C914</f>
        <v>-5.9165752140591249E-3</v>
      </c>
      <c r="C915">
        <f>(Prices!E915 - Prices!E914) / Prices!E914</f>
        <v>-5.8989299489831401E-3</v>
      </c>
      <c r="D915">
        <f>(Prices!M915 - Prices!M914) / Prices!M914</f>
        <v>-2.8307973229971172E-3</v>
      </c>
      <c r="E915">
        <f>(Prices!N915 - Prices!N914) / Prices!N914</f>
        <v>-1.1353620161790659E-2</v>
      </c>
      <c r="F915">
        <f>(Prices!O915 - Prices!O914) / Prices!O914</f>
        <v>-1.0437052363807363E-2</v>
      </c>
    </row>
    <row r="916" spans="1:6">
      <c r="A916" s="2">
        <v>44791</v>
      </c>
      <c r="B916">
        <f>(Prices!C916 - Prices!C915) / Prices!C915</f>
        <v>2.1467064811197091E-3</v>
      </c>
      <c r="C916">
        <f>(Prices!E916 - Prices!E915) / Prices!E915</f>
        <v>1.8459567852778041E-3</v>
      </c>
      <c r="D916">
        <f>(Prices!M916 - Prices!M915) / Prices!M915</f>
        <v>5.6778205412803366E-3</v>
      </c>
      <c r="E916">
        <f>(Prices!N916 - Prices!N915) / Prices!N915</f>
        <v>2.4178569464861706E-3</v>
      </c>
      <c r="F916">
        <f>(Prices!O916 - Prices!O915) / Prices!O915</f>
        <v>1.4817366680615022E-3</v>
      </c>
    </row>
    <row r="917" spans="1:6">
      <c r="A917" s="2">
        <v>44792</v>
      </c>
      <c r="B917">
        <f>(Prices!C917 - Prices!C916) / Prices!C916</f>
        <v>-7.0101777327044529E-3</v>
      </c>
      <c r="C917">
        <f>(Prices!E917 - Prices!E916) / Prices!E916</f>
        <v>-6.3183338905365202E-3</v>
      </c>
      <c r="D917">
        <f>(Prices!M917 - Prices!M916) / Prices!M916</f>
        <v>-1.7641870038225475E-3</v>
      </c>
      <c r="E917">
        <f>(Prices!N917 - Prices!N916) / Prices!N916</f>
        <v>-1.567666606219641E-2</v>
      </c>
      <c r="F917">
        <f>(Prices!O917 - Prices!O916) / Prices!O916</f>
        <v>-1.6102311589626064E-2</v>
      </c>
    </row>
    <row r="918" spans="1:6">
      <c r="A918" s="2">
        <v>44795</v>
      </c>
      <c r="B918">
        <f>(Prices!C918 - Prices!C917) / Prices!C917</f>
        <v>-4.3141240538203665E-3</v>
      </c>
      <c r="C918">
        <f>(Prices!E918 - Prices!E917) / Prices!E917</f>
        <v>-4.5034417383214616E-3</v>
      </c>
      <c r="D918">
        <f>(Prices!M918 - Prices!M917) / Prices!M917</f>
        <v>-1.9444483750180226E-3</v>
      </c>
      <c r="E918">
        <f>(Prices!N918 - Prices!N917) / Prices!N917</f>
        <v>-3.9817827950572463E-3</v>
      </c>
      <c r="F918">
        <f>(Prices!O918 - Prices!O917) / Prices!O917</f>
        <v>-3.3616721731475167E-3</v>
      </c>
    </row>
    <row r="919" spans="1:6">
      <c r="A919" s="2">
        <v>44796</v>
      </c>
      <c r="B919">
        <f>(Prices!C919 - Prices!C918) / Prices!C918</f>
        <v>-3.9416170092327111E-4</v>
      </c>
      <c r="C919">
        <f>(Prices!E919 - Prices!E918) / Prices!E918</f>
        <v>-3.9930455218611249E-4</v>
      </c>
      <c r="D919">
        <f>(Prices!M919 - Prices!M918) / Prices!M918</f>
        <v>1.2397381720802767E-3</v>
      </c>
      <c r="E919">
        <f>(Prices!N919 - Prices!N918) / Prices!N918</f>
        <v>-4.6126601866078431E-3</v>
      </c>
      <c r="F919">
        <f>(Prices!O919 - Prices!O918) / Prices!O918</f>
        <v>-5.5034151072719155E-3</v>
      </c>
    </row>
    <row r="920" spans="1:6">
      <c r="A920" s="2">
        <v>44797</v>
      </c>
      <c r="B920">
        <f>(Prices!C920 - Prices!C919) / Prices!C919</f>
        <v>-2.6598836557033185E-3</v>
      </c>
      <c r="C920">
        <f>(Prices!E920 - Prices!E919) / Prices!E919</f>
        <v>-2.5291011167397153E-3</v>
      </c>
      <c r="D920">
        <f>(Prices!M920 - Prices!M919) / Prices!M919</f>
        <v>0</v>
      </c>
      <c r="E920">
        <f>(Prices!N920 - Prices!N919) / Prices!N919</f>
        <v>-7.1054054034230566E-3</v>
      </c>
      <c r="F920">
        <f>(Prices!O920 - Prices!O919) / Prices!O919</f>
        <v>-7.3187471611015145E-3</v>
      </c>
    </row>
    <row r="921" spans="1:6">
      <c r="A921" s="2">
        <v>44798</v>
      </c>
      <c r="B921">
        <f>(Prices!C921 - Prices!C920) / Prices!C920</f>
        <v>5.5316818402976788E-3</v>
      </c>
      <c r="C921">
        <f>(Prices!E921 - Prices!E920) / Prices!E920</f>
        <v>5.4718479397433467E-3</v>
      </c>
      <c r="D921">
        <f>(Prices!M921 - Prices!M920) / Prices!M920</f>
        <v>3.1835681865150134E-3</v>
      </c>
      <c r="E921">
        <f>(Prices!N921 - Prices!N920) / Prices!N920</f>
        <v>1.3379228586119634E-2</v>
      </c>
      <c r="F921">
        <f>(Prices!O921 - Prices!O920) / Prices!O920</f>
        <v>1.3936401389352593E-2</v>
      </c>
    </row>
    <row r="922" spans="1:6">
      <c r="A922" s="2">
        <v>44799</v>
      </c>
      <c r="B922">
        <f>(Prices!C922 - Prices!C921) / Prices!C921</f>
        <v>-1.8661716101118927E-3</v>
      </c>
      <c r="C922">
        <f>(Prices!E922 - Prices!E921) / Prices!E921</f>
        <v>-1.9916013461452357E-3</v>
      </c>
      <c r="D922">
        <f>(Prices!M922 - Prices!M921) / Prices!M921</f>
        <v>-1.5868470688534407E-3</v>
      </c>
      <c r="E922">
        <f>(Prices!N922 - Prices!N921) / Prices!N921</f>
        <v>6.1407494578329651E-3</v>
      </c>
      <c r="F922">
        <f>(Prices!O922 - Prices!O921) / Prices!O921</f>
        <v>7.5376412214951671E-3</v>
      </c>
    </row>
    <row r="923" spans="1:6">
      <c r="A923" s="2">
        <v>44802</v>
      </c>
      <c r="B923">
        <f>(Prices!C923 - Prices!C922) / Prices!C922</f>
        <v>-4.8223932283143929E-3</v>
      </c>
      <c r="C923">
        <f>(Prices!E923 - Prices!E922) / Prices!E922</f>
        <v>-4.5216383150541595E-3</v>
      </c>
      <c r="D923">
        <f>(Prices!M923 - Prices!M922) / Prices!M922</f>
        <v>-4.0613051121854817E-3</v>
      </c>
      <c r="E923">
        <f>(Prices!N923 - Prices!N922) / Prices!N922</f>
        <v>-8.5444078828213268E-3</v>
      </c>
      <c r="F923">
        <f>(Prices!O923 - Prices!O922) / Prices!O922</f>
        <v>-8.2734015068609921E-3</v>
      </c>
    </row>
    <row r="924" spans="1:6">
      <c r="A924" s="2">
        <v>44803</v>
      </c>
      <c r="B924">
        <f>(Prices!C924 - Prices!C923) / Prices!C923</f>
        <v>1.2854314958850978E-3</v>
      </c>
      <c r="C924">
        <f>(Prices!E924 - Prices!E923) / Prices!E923</f>
        <v>8.0169545228478618E-4</v>
      </c>
      <c r="D924">
        <f>(Prices!M924 - Prices!M923) / Prices!M923</f>
        <v>-1.5957736590306577E-3</v>
      </c>
      <c r="E924">
        <f>(Prices!N924 - Prices!N923) / Prices!N923</f>
        <v>1.8464485028463222E-3</v>
      </c>
      <c r="F924">
        <f>(Prices!O924 - Prices!O923) / Prices!O923</f>
        <v>2.4850816473968389E-3</v>
      </c>
    </row>
    <row r="925" spans="1:6">
      <c r="A925" s="2">
        <v>44804</v>
      </c>
      <c r="B925">
        <f>(Prices!C925 - Prices!C924) / Prices!C924</f>
        <v>-5.3335114877329833E-3</v>
      </c>
      <c r="C925">
        <f>(Prices!E925 - Prices!E924) / Prices!E924</f>
        <v>-4.1380685346832794E-3</v>
      </c>
      <c r="D925">
        <f>(Prices!M925 - Prices!M924) / Prices!M924</f>
        <v>-7.8137818939538733E-3</v>
      </c>
      <c r="E925">
        <f>(Prices!N925 - Prices!N924) / Prices!N924</f>
        <v>-8.2950304875622927E-3</v>
      </c>
      <c r="F925">
        <f>(Prices!O925 - Prices!O924) / Prices!O924</f>
        <v>-9.5612021668838934E-3</v>
      </c>
    </row>
    <row r="926" spans="1:6">
      <c r="A926" s="2">
        <v>44805</v>
      </c>
      <c r="B926">
        <f>(Prices!C926 - Prices!C925) / Prices!C925</f>
        <v>-4.3378055280200965E-3</v>
      </c>
      <c r="C926">
        <f>(Prices!E926 - Prices!E925) / Prices!E925</f>
        <v>-5.4271323942780385E-3</v>
      </c>
      <c r="D926">
        <f>(Prices!M926 - Prices!M925) / Prices!M925</f>
        <v>-7.8822117473769712E-3</v>
      </c>
      <c r="E926">
        <f>(Prices!N926 - Prices!N925) / Prices!N925</f>
        <v>-1.707536637350927E-2</v>
      </c>
      <c r="F926">
        <f>(Prices!O926 - Prices!O925) / Prices!O925</f>
        <v>-1.8308051204191635E-2</v>
      </c>
    </row>
    <row r="927" spans="1:6">
      <c r="A927" s="2">
        <v>44806</v>
      </c>
      <c r="B927">
        <f>(Prices!C927 - Prices!C926) / Prices!C926</f>
        <v>2.8975549244547672E-3</v>
      </c>
      <c r="C927">
        <f>(Prices!E927 - Prices!E926) / Prices!E926</f>
        <v>2.5659482243013576E-3</v>
      </c>
      <c r="D927">
        <f>(Prices!M927 - Prices!M926) / Prices!M926</f>
        <v>5.2601738151180138E-3</v>
      </c>
      <c r="E927">
        <f>(Prices!N927 - Prices!N926) / Prices!N926</f>
        <v>5.6854361155050364E-3</v>
      </c>
      <c r="F927">
        <f>(Prices!O927 - Prices!O926) / Prices!O926</f>
        <v>5.6568404874425167E-3</v>
      </c>
    </row>
    <row r="928" spans="1:6">
      <c r="A928" s="2">
        <v>44810</v>
      </c>
      <c r="B928">
        <f>(Prices!C928 - Prices!C927) / Prices!C927</f>
        <v>-9.366000147689884E-3</v>
      </c>
      <c r="C928">
        <f>(Prices!E928 - Prices!E927) / Prices!E927</f>
        <v>-9.0261451499037988E-3</v>
      </c>
      <c r="D928">
        <f>(Prices!M928 - Prices!M927) / Prices!M927</f>
        <v>-9.3827937534405898E-3</v>
      </c>
      <c r="E928">
        <f>(Prices!N928 - Prices!N927) / Prices!N927</f>
        <v>-2.3869481414274776E-2</v>
      </c>
      <c r="F928">
        <f>(Prices!O928 - Prices!O927) / Prices!O927</f>
        <v>-2.4768602619331847E-2</v>
      </c>
    </row>
    <row r="929" spans="1:6">
      <c r="A929" s="2">
        <v>44811</v>
      </c>
      <c r="B929">
        <f>(Prices!C929 - Prices!C928) / Prices!C928</f>
        <v>6.9401881247299537E-3</v>
      </c>
      <c r="C929">
        <f>(Prices!E929 - Prices!E928) / Prices!E928</f>
        <v>7.2049908150223756E-3</v>
      </c>
      <c r="D929">
        <f>(Prices!M929 - Prices!M928) / Prices!M928</f>
        <v>3.8251223883929652E-3</v>
      </c>
      <c r="E929">
        <f>(Prices!N929 - Prices!N928) / Prices!N928</f>
        <v>1.5766139534974091E-2</v>
      </c>
      <c r="F929">
        <f>(Prices!O929 - Prices!O928) / Prices!O928</f>
        <v>1.581557417929489E-2</v>
      </c>
    </row>
    <row r="930" spans="1:6">
      <c r="A930" s="2">
        <v>44812</v>
      </c>
      <c r="B930">
        <f>(Prices!C930 - Prices!C929) / Prices!C929</f>
        <v>-3.196456462482507E-3</v>
      </c>
      <c r="C930">
        <f>(Prices!E930 - Prices!E929) / Prices!E929</f>
        <v>-3.1041137079048653E-3</v>
      </c>
      <c r="D930">
        <f>(Prices!M930 - Prices!M929) / Prices!M929</f>
        <v>-5.0804944674087702E-3</v>
      </c>
      <c r="E930">
        <f>(Prices!N930 - Prices!N929) / Prices!N929</f>
        <v>-9.5031244363641392E-3</v>
      </c>
      <c r="F930">
        <f>(Prices!O930 - Prices!O929) / Prices!O929</f>
        <v>-1.0257680360773144E-2</v>
      </c>
    </row>
    <row r="931" spans="1:6">
      <c r="A931" s="2">
        <v>44813</v>
      </c>
      <c r="B931">
        <f>(Prices!C931 - Prices!C930) / Prices!C930</f>
        <v>-1.0022569692316566E-4</v>
      </c>
      <c r="C931">
        <f>(Prices!E931 - Prices!E930) / Prices!E930</f>
        <v>-4.0624091814390459E-4</v>
      </c>
      <c r="D931">
        <f>(Prices!M931 - Prices!M930) / Prices!M930</f>
        <v>1.8196624973496156E-4</v>
      </c>
      <c r="E931">
        <f>(Prices!N931 - Prices!N930) / Prices!N930</f>
        <v>1.919080439188084E-3</v>
      </c>
      <c r="F931">
        <f>(Prices!O931 - Prices!O930) / Prices!O930</f>
        <v>2.2211760025729519E-3</v>
      </c>
    </row>
    <row r="932" spans="1:6">
      <c r="A932" s="2">
        <v>44816</v>
      </c>
      <c r="B932">
        <f>(Prices!C932 - Prices!C931) / Prices!C931</f>
        <v>-1.5031922849081507E-3</v>
      </c>
      <c r="C932">
        <f>(Prices!E932 - Prices!E931) / Prices!E931</f>
        <v>-1.2185219513196825E-3</v>
      </c>
      <c r="D932">
        <f>(Prices!M932 - Prices!M931) / Prices!M931</f>
        <v>-3.099927289532079E-3</v>
      </c>
      <c r="E932">
        <f>(Prices!N932 - Prices!N931) / Prices!N931</f>
        <v>-7.3413647661784744E-3</v>
      </c>
      <c r="F932">
        <f>(Prices!O932 - Prices!O931) / Prices!O931</f>
        <v>-8.2171188802951118E-3</v>
      </c>
    </row>
    <row r="933" spans="1:6">
      <c r="A933" s="2">
        <v>44817</v>
      </c>
      <c r="B933">
        <f>(Prices!C933 - Prices!C932) / Prices!C932</f>
        <v>-5.6207049949070567E-3</v>
      </c>
      <c r="C933">
        <f>(Prices!E933 - Prices!E932) / Prices!E932</f>
        <v>-5.0182623769943766E-3</v>
      </c>
      <c r="D933">
        <f>(Prices!M933 - Prices!M932) / Prices!M932</f>
        <v>-2.9265167247071468E-3</v>
      </c>
      <c r="E933">
        <f>(Prices!N933 - Prices!N932) / Prices!N932</f>
        <v>9.645427867069487E-4</v>
      </c>
      <c r="F933">
        <f>(Prices!O933 - Prices!O932) / Prices!O932</f>
        <v>2.326843529475557E-3</v>
      </c>
    </row>
    <row r="934" spans="1:6">
      <c r="A934" s="2">
        <v>44818</v>
      </c>
      <c r="B934">
        <f>(Prices!C934 - Prices!C933) / Prices!C933</f>
        <v>1.3120566700427696E-3</v>
      </c>
      <c r="C934">
        <f>(Prices!E934 - Prices!E933) / Prices!E933</f>
        <v>1.2272124555526578E-3</v>
      </c>
      <c r="D934">
        <f>(Prices!M934 - Prices!M933) / Prices!M933</f>
        <v>2.5683266403601249E-3</v>
      </c>
      <c r="E934">
        <f>(Prices!N934 - Prices!N933) / Prices!N933</f>
        <v>2.5701890173675927E-3</v>
      </c>
      <c r="F934">
        <f>(Prices!O934 - Prices!O933) / Prices!O933</f>
        <v>3.4367998572857024E-3</v>
      </c>
    </row>
    <row r="935" spans="1:6">
      <c r="A935" s="2">
        <v>44819</v>
      </c>
      <c r="B935">
        <f>(Prices!C935 - Prices!C934) / Prices!C934</f>
        <v>-3.0242214413192955E-3</v>
      </c>
      <c r="C935">
        <f>(Prices!E935 - Prices!E934) / Prices!E934</f>
        <v>-2.9951263172107766E-3</v>
      </c>
      <c r="D935">
        <f>(Prices!M935 - Prices!M934) / Prices!M934</f>
        <v>-4.5745373855136497E-3</v>
      </c>
      <c r="E935">
        <f>(Prices!N935 - Prices!N934) / Prices!N934</f>
        <v>-1.9225620544130186E-3</v>
      </c>
      <c r="F935">
        <f>(Prices!O935 - Prices!O934) / Prices!O934</f>
        <v>-6.4782879477449657E-4</v>
      </c>
    </row>
    <row r="936" spans="1:6">
      <c r="A936" s="2">
        <v>44820</v>
      </c>
      <c r="B936">
        <f>(Prices!C936 - Prices!C935) / Prices!C935</f>
        <v>-7.0763318425826223E-4</v>
      </c>
      <c r="C936">
        <f>(Prices!E936 - Prices!E935) / Prices!E935</f>
        <v>-1.0920897871360524E-3</v>
      </c>
      <c r="D936">
        <f>(Prices!M936 - Prices!M935) / Prices!M935</f>
        <v>-4.4118388245136739E-3</v>
      </c>
      <c r="E936">
        <f>(Prices!N936 - Prices!N935) / Prices!N935</f>
        <v>-6.4205160057296895E-3</v>
      </c>
      <c r="F936">
        <f>(Prices!O936 - Prices!O935) / Prices!O935</f>
        <v>-8.335635987816295E-3</v>
      </c>
    </row>
    <row r="937" spans="1:6">
      <c r="A937" s="2">
        <v>44823</v>
      </c>
      <c r="B937">
        <f>(Prices!C937 - Prices!C936) / Prices!C936</f>
        <v>-1.5179885549391216E-3</v>
      </c>
      <c r="C937">
        <f>(Prices!E937 - Prices!E936) / Prices!E936</f>
        <v>-6.8350723273116873E-4</v>
      </c>
      <c r="D937">
        <f>(Prices!M937 - Prices!M936) / Prices!M936</f>
        <v>-4.2464567759528133E-3</v>
      </c>
      <c r="E937">
        <f>(Prices!N937 - Prices!N936) / Prices!N936</f>
        <v>1.2924289160617033E-3</v>
      </c>
      <c r="F937">
        <f>(Prices!O937 - Prices!O936) / Prices!O936</f>
        <v>2.3346116395921122E-3</v>
      </c>
    </row>
    <row r="938" spans="1:6">
      <c r="A938" s="2">
        <v>44824</v>
      </c>
      <c r="B938">
        <f>(Prices!C938 - Prices!C937) / Prices!C937</f>
        <v>-4.4587536386280794E-3</v>
      </c>
      <c r="C938">
        <f>(Prices!E938 - Prices!E937) / Prices!E937</f>
        <v>-4.9243134741265293E-3</v>
      </c>
      <c r="D938">
        <f>(Prices!M938 - Prices!M937) / Prices!M937</f>
        <v>-1.4835355330226215E-3</v>
      </c>
      <c r="E938">
        <f>(Prices!N938 - Prices!N937) / Prices!N937</f>
        <v>-9.3577718471009579E-3</v>
      </c>
      <c r="F938">
        <f>(Prices!O938 - Prices!O937) / Prices!O937</f>
        <v>-9.969920793225907E-3</v>
      </c>
    </row>
    <row r="939" spans="1:6">
      <c r="A939" s="2">
        <v>44825</v>
      </c>
      <c r="B939">
        <f>(Prices!C939 - Prices!C938) / Prices!C938</f>
        <v>3.1554938116435628E-3</v>
      </c>
      <c r="C939">
        <f>(Prices!E939 - Prices!E938) / Prices!E938</f>
        <v>2.7496735101205975E-3</v>
      </c>
      <c r="D939">
        <f>(Prices!M939 - Prices!M938) / Prices!M938</f>
        <v>2.0426123057098937E-3</v>
      </c>
      <c r="E939">
        <f>(Prices!N939 - Prices!N938) / Prices!N938</f>
        <v>1.5635020391705112E-2</v>
      </c>
      <c r="F939">
        <f>(Prices!O939 - Prices!O938) / Prices!O938</f>
        <v>1.6752787256920858E-2</v>
      </c>
    </row>
    <row r="940" spans="1:6">
      <c r="A940" s="2">
        <v>44826</v>
      </c>
      <c r="B940">
        <f>(Prices!C940 - Prices!C939) / Prices!C939</f>
        <v>-1.0654371273287453E-2</v>
      </c>
      <c r="C940">
        <f>(Prices!E940 - Prices!E939) / Prices!E939</f>
        <v>-1.0281650484000543E-2</v>
      </c>
      <c r="D940">
        <f>(Prices!M940 - Prices!M939) / Prices!M939</f>
        <v>-1.1675113339095031E-2</v>
      </c>
      <c r="E940">
        <f>(Prices!N940 - Prices!N939) / Prices!N939</f>
        <v>-2.5336665057809467E-2</v>
      </c>
      <c r="F940">
        <f>(Prices!O940 - Prices!O939) / Prices!O939</f>
        <v>-2.5548563259383879E-2</v>
      </c>
    </row>
    <row r="941" spans="1:6">
      <c r="A941" s="2">
        <v>44827</v>
      </c>
      <c r="B941">
        <f>(Prices!C941 - Prices!C940) / Prices!C940</f>
        <v>-3.0769512291573394E-3</v>
      </c>
      <c r="C941">
        <f>(Prices!E941 - Prices!E940) / Prices!E940</f>
        <v>-2.7695523634620771E-3</v>
      </c>
      <c r="D941">
        <f>(Prices!M941 - Prices!M940) / Prices!M940</f>
        <v>-4.1254611533535161E-3</v>
      </c>
      <c r="E941">
        <f>(Prices!N941 - Prices!N940) / Prices!N940</f>
        <v>5.2646240521552973E-3</v>
      </c>
      <c r="F941">
        <f>(Prices!O941 - Prices!O940) / Prices!O940</f>
        <v>4.0849288422719491E-3</v>
      </c>
    </row>
    <row r="942" spans="1:6">
      <c r="A942" s="2">
        <v>44830</v>
      </c>
      <c r="B942">
        <f>(Prices!C942 - Prices!C941) / Prices!C941</f>
        <v>-1.286000912829705E-2</v>
      </c>
      <c r="C942">
        <f>(Prices!E942 - Prices!E941) / Prices!E941</f>
        <v>-1.2778177963707378E-2</v>
      </c>
      <c r="D942">
        <f>(Prices!M942 - Prices!M941) / Prices!M941</f>
        <v>-1.6569312866545519E-2</v>
      </c>
      <c r="E942">
        <f>(Prices!N942 - Prices!N941) / Prices!N941</f>
        <v>-1.9639776816712664E-2</v>
      </c>
      <c r="F942">
        <f>(Prices!O942 - Prices!O941) / Prices!O941</f>
        <v>-1.9110856283657943E-2</v>
      </c>
    </row>
    <row r="943" spans="1:6">
      <c r="A943" s="2">
        <v>44831</v>
      </c>
      <c r="B943">
        <f>(Prices!C943 - Prices!C942) / Prices!C942</f>
        <v>-4.2732616793263118E-3</v>
      </c>
      <c r="C943">
        <f>(Prices!E943 - Prices!E942) / Prices!E942</f>
        <v>-4.3613205623635586E-3</v>
      </c>
      <c r="D943">
        <f>(Prices!M943 - Prices!M942) / Prices!M942</f>
        <v>-4.5948079230854833E-3</v>
      </c>
      <c r="E943">
        <f>(Prices!N943 - Prices!N942) / Prices!N942</f>
        <v>-2.5041692891380894E-2</v>
      </c>
      <c r="F943">
        <f>(Prices!O943 - Prices!O942) / Prices!O942</f>
        <v>-2.6330890312173227E-2</v>
      </c>
    </row>
    <row r="944" spans="1:6">
      <c r="A944" s="2">
        <v>44832</v>
      </c>
      <c r="B944">
        <f>(Prices!C944 - Prices!C943) / Prices!C943</f>
        <v>1.6119112953647732E-2</v>
      </c>
      <c r="C944">
        <f>(Prices!E944 - Prices!E943) / Prices!E943</f>
        <v>1.5543416218320342E-2</v>
      </c>
      <c r="D944">
        <f>(Prices!M944 - Prices!M943) / Prices!M943</f>
        <v>1.7118325397949129E-2</v>
      </c>
      <c r="E944">
        <f>(Prices!N944 - Prices!N943) / Prices!N943</f>
        <v>3.2876456315315883E-2</v>
      </c>
      <c r="F944">
        <f>(Prices!O944 - Prices!O943) / Prices!O943</f>
        <v>3.3481672538128726E-2</v>
      </c>
    </row>
    <row r="945" spans="1:6">
      <c r="A945" s="2">
        <v>44833</v>
      </c>
      <c r="B945">
        <f>(Prices!C945 - Prices!C944) / Prices!C944</f>
        <v>-5.2535796024795259E-3</v>
      </c>
      <c r="C945">
        <f>(Prices!E945 - Prices!E944) / Prices!E944</f>
        <v>-5.1480013133690123E-3</v>
      </c>
      <c r="D945">
        <f>(Prices!M945 - Prices!M944) / Prices!M944</f>
        <v>-1.3615638302435574E-2</v>
      </c>
      <c r="E945">
        <f>(Prices!N945 - Prices!N944) / Prices!N944</f>
        <v>-5.6361658306051466E-3</v>
      </c>
      <c r="F945">
        <f>(Prices!O945 - Prices!O944) / Prices!O944</f>
        <v>-5.1754295743627688E-3</v>
      </c>
    </row>
    <row r="946" spans="1:6">
      <c r="A946" s="2">
        <v>44834</v>
      </c>
      <c r="B946">
        <f>(Prices!C946 - Prices!C945) / Prices!C945</f>
        <v>-2.3815216939465718E-3</v>
      </c>
      <c r="C946">
        <f>(Prices!E946 - Prices!E945) / Prices!E945</f>
        <v>-2.3777349702423737E-3</v>
      </c>
      <c r="D946">
        <f>(Prices!M946 - Prices!M945) / Prices!M945</f>
        <v>-6.9018739670070727E-3</v>
      </c>
      <c r="E946">
        <f>(Prices!N946 - Prices!N945) / Prices!N945</f>
        <v>-1.1670931227211074E-2</v>
      </c>
      <c r="F946">
        <f>(Prices!O946 - Prices!O945) / Prices!O945</f>
        <v>-1.2910890553311832E-2</v>
      </c>
    </row>
    <row r="947" spans="1:6">
      <c r="A947" s="2">
        <v>44837</v>
      </c>
      <c r="B947">
        <f>(Prices!C947 - Prices!C946) / Prices!C946</f>
        <v>8.1245343468604823E-3</v>
      </c>
      <c r="C947">
        <f>(Prices!E947 - Prices!E946) / Prices!E946</f>
        <v>8.3739693299095339E-3</v>
      </c>
      <c r="D947">
        <f>(Prices!M947 - Prices!M946) / Prices!M946</f>
        <v>1.3472997667404913E-2</v>
      </c>
      <c r="E947">
        <f>(Prices!N947 - Prices!N946) / Prices!N946</f>
        <v>1.6129506879228154E-2</v>
      </c>
      <c r="F947">
        <f>(Prices!O947 - Prices!O946) / Prices!O946</f>
        <v>1.5889457229643817E-2</v>
      </c>
    </row>
    <row r="948" spans="1:6">
      <c r="A948" s="2">
        <v>44838</v>
      </c>
      <c r="B948">
        <f>(Prices!C948 - Prices!C947) / Prices!C947</f>
        <v>2.6827317338037004E-3</v>
      </c>
      <c r="C948">
        <f>(Prices!E948 - Prices!E947) / Prices!E947</f>
        <v>2.5082981763125335E-3</v>
      </c>
      <c r="D948">
        <f>(Prices!M948 - Prices!M947) / Prices!M947</f>
        <v>3.6339838779118061E-3</v>
      </c>
      <c r="E948">
        <f>(Prices!N948 - Prices!N947) / Prices!N947</f>
        <v>-2.3293377211489005E-3</v>
      </c>
      <c r="F948">
        <f>(Prices!O948 - Prices!O947) / Prices!O947</f>
        <v>-2.7930650903757012E-3</v>
      </c>
    </row>
    <row r="949" spans="1:6">
      <c r="A949" s="2">
        <v>44839</v>
      </c>
      <c r="B949">
        <f>(Prices!C949 - Prices!C948) / Prices!C948</f>
        <v>-5.248052899443089E-3</v>
      </c>
      <c r="C949">
        <f>(Prices!E949 - Prices!E948) / Prices!E948</f>
        <v>-5.2822451798978185E-3</v>
      </c>
      <c r="D949">
        <f>(Prices!M949 - Prices!M948) / Prices!M948</f>
        <v>-7.6231524377242937E-3</v>
      </c>
      <c r="E949">
        <f>(Prices!N949 - Prices!N948) / Prices!N948</f>
        <v>-1.0673774584725539E-2</v>
      </c>
      <c r="F949">
        <f>(Prices!O949 - Prices!O948) / Prices!O948</f>
        <v>-9.5613358845150175E-3</v>
      </c>
    </row>
    <row r="950" spans="1:6">
      <c r="A950" s="2">
        <v>44840</v>
      </c>
      <c r="B950">
        <f>(Prices!C950 - Prices!C949) / Prices!C949</f>
        <v>-3.9317024422988595E-3</v>
      </c>
      <c r="C950">
        <f>(Prices!E950 - Prices!E949) / Prices!E949</f>
        <v>-3.7721273257620503E-3</v>
      </c>
      <c r="D950">
        <f>(Prices!M950 - Prices!M949) / Prices!M949</f>
        <v>-3.6489692713437983E-3</v>
      </c>
      <c r="E950">
        <f>(Prices!N950 - Prices!N949) / Prices!N949</f>
        <v>-4.0458318485141805E-3</v>
      </c>
      <c r="F950">
        <f>(Prices!O950 - Prices!O949) / Prices!O949</f>
        <v>-5.5585484500240354E-3</v>
      </c>
    </row>
    <row r="951" spans="1:6">
      <c r="A951" s="2">
        <v>44841</v>
      </c>
      <c r="B951">
        <f>(Prices!C951 - Prices!C950) / Prices!C950</f>
        <v>-5.2966536754952232E-3</v>
      </c>
      <c r="C951">
        <f>(Prices!E951 - Prices!E950) / Prices!E950</f>
        <v>-5.1893747487589872E-3</v>
      </c>
      <c r="D951">
        <f>(Prices!M951 - Prices!M950) / Prices!M950</f>
        <v>7.7093485538490985E-4</v>
      </c>
      <c r="E951">
        <f>(Prices!N951 - Prices!N950) / Prices!N950</f>
        <v>-9.1401918947853419E-3</v>
      </c>
      <c r="F951">
        <f>(Prices!O951 - Prices!O950) / Prices!O950</f>
        <v>-9.7077672906833168E-3</v>
      </c>
    </row>
    <row r="952" spans="1:6">
      <c r="A952" s="2">
        <v>44844</v>
      </c>
      <c r="B952">
        <f>(Prices!C952 - Prices!C951) / Prices!C951</f>
        <v>-4.4902429444497322E-3</v>
      </c>
      <c r="C952">
        <f>(Prices!E952 - Prices!E951) / Prices!E951</f>
        <v>-4.5114840349663298E-3</v>
      </c>
      <c r="D952">
        <f>(Prices!M952 - Prices!M951) / Prices!M951</f>
        <v>-3.2741348875216319E-3</v>
      </c>
      <c r="E952">
        <f>(Prices!N952 - Prices!N951) / Prices!N951</f>
        <v>-1.4349198378955666E-2</v>
      </c>
      <c r="F952">
        <f>(Prices!O952 - Prices!O951) / Prices!O951</f>
        <v>-1.5545896755066011E-2</v>
      </c>
    </row>
    <row r="953" spans="1:6">
      <c r="A953" s="2">
        <v>44845</v>
      </c>
      <c r="B953">
        <f>(Prices!C953 - Prices!C952) / Prices!C952</f>
        <v>6.2939034778597067E-4</v>
      </c>
      <c r="C953">
        <f>(Prices!E953 - Prices!E952) / Prices!E952</f>
        <v>2.8311700321571182E-4</v>
      </c>
      <c r="D953">
        <f>(Prices!M953 - Prices!M952) / Prices!M952</f>
        <v>2.8982472607209215E-3</v>
      </c>
      <c r="E953">
        <f>(Prices!N953 - Prices!N952) / Prices!N952</f>
        <v>4.5060487677498163E-3</v>
      </c>
      <c r="F953">
        <f>(Prices!O953 - Prices!O952) / Prices!O952</f>
        <v>4.4256207993392709E-3</v>
      </c>
    </row>
    <row r="954" spans="1:6">
      <c r="A954" s="2">
        <v>44846</v>
      </c>
      <c r="B954">
        <f>(Prices!C954 - Prices!C953) / Prices!C953</f>
        <v>8.3839014020897578E-4</v>
      </c>
      <c r="C954">
        <f>(Prices!E954 - Prices!E953) / Prices!E953</f>
        <v>1.1329340323216412E-3</v>
      </c>
      <c r="D954">
        <f>(Prices!M954 - Prices!M953) / Prices!M953</f>
        <v>2.1198944512580372E-3</v>
      </c>
      <c r="E954">
        <f>(Prices!N954 - Prices!N953) / Prices!N953</f>
        <v>4.1409137013685557E-3</v>
      </c>
      <c r="F954">
        <f>(Prices!O954 - Prices!O953) / Prices!O953</f>
        <v>4.9066197456288617E-3</v>
      </c>
    </row>
    <row r="955" spans="1:6">
      <c r="A955" s="2">
        <v>44847</v>
      </c>
      <c r="B955">
        <f>(Prices!C955 - Prices!C954) / Prices!C954</f>
        <v>-3.141799977356881E-3</v>
      </c>
      <c r="C955">
        <f>(Prices!E955 - Prices!E954) / Prices!E954</f>
        <v>-3.5357702035226923E-3</v>
      </c>
      <c r="D955">
        <f>(Prices!M955 - Prices!M954) / Prices!M954</f>
        <v>-1.1540473081101217E-3</v>
      </c>
      <c r="E955">
        <f>(Prices!N955 - Prices!N954) / Prices!N954</f>
        <v>-8.5911737669929055E-3</v>
      </c>
      <c r="F955">
        <f>(Prices!O955 - Prices!O954) / Prices!O954</f>
        <v>-9.5664474305532099E-3</v>
      </c>
    </row>
    <row r="956" spans="1:6">
      <c r="A956" s="2">
        <v>44848</v>
      </c>
      <c r="B956">
        <f>(Prices!C956 - Prices!C955) / Prices!C955</f>
        <v>-5.4636155522451999E-3</v>
      </c>
      <c r="C956">
        <f>(Prices!E956 - Prices!E955) / Prices!E955</f>
        <v>-4.8254189596836647E-3</v>
      </c>
      <c r="D956">
        <f>(Prices!M956 - Prices!M955) / Prices!M955</f>
        <v>3.8523690336857451E-4</v>
      </c>
      <c r="E956">
        <f>(Prices!N956 - Prices!N955) / Prices!N955</f>
        <v>-6.9321249079908887E-3</v>
      </c>
      <c r="F956">
        <f>(Prices!O956 - Prices!O955) / Prices!O955</f>
        <v>-8.2503895033671122E-3</v>
      </c>
    </row>
    <row r="957" spans="1:6">
      <c r="A957" s="2">
        <v>44851</v>
      </c>
      <c r="B957">
        <f>(Prices!C957 - Prices!C956) / Prices!C956</f>
        <v>2.1129487710511642E-3</v>
      </c>
      <c r="C957">
        <f>(Prices!E957 - Prices!E956) / Prices!E956</f>
        <v>2.1393737651247461E-3</v>
      </c>
      <c r="D957">
        <f>(Prices!M957 - Prices!M956) / Prices!M956</f>
        <v>3.0788114364289649E-3</v>
      </c>
      <c r="E957">
        <f>(Prices!N957 - Prices!N956) / Prices!N956</f>
        <v>-4.886697790174776E-3</v>
      </c>
      <c r="F957">
        <f>(Prices!O957 - Prices!O956) / Prices!O956</f>
        <v>-4.8695125215221678E-3</v>
      </c>
    </row>
    <row r="958" spans="1:6">
      <c r="A958" s="2">
        <v>44852</v>
      </c>
      <c r="B958">
        <f>(Prices!C958 - Prices!C957) / Prices!C957</f>
        <v>1.68650618211163E-3</v>
      </c>
      <c r="C958">
        <f>(Prices!E958 - Prices!E957) / Prices!E957</f>
        <v>2.2768067710539101E-3</v>
      </c>
      <c r="D958">
        <f>(Prices!M958 - Prices!M957) / Prices!M957</f>
        <v>-2.6854548742035306E-3</v>
      </c>
      <c r="E958">
        <f>(Prices!N958 - Prices!N957) / Prices!N957</f>
        <v>3.8583438966620434E-3</v>
      </c>
      <c r="F958">
        <f>(Prices!O958 - Prices!O957) / Prices!O957</f>
        <v>2.3448083990315755E-3</v>
      </c>
    </row>
    <row r="959" spans="1:6">
      <c r="A959" s="2">
        <v>44853</v>
      </c>
      <c r="B959">
        <f>(Prices!C959 - Prices!C958) / Prices!C958</f>
        <v>-8.6297374517652747E-3</v>
      </c>
      <c r="C959">
        <f>(Prices!E959 - Prices!E958) / Prices!E958</f>
        <v>-8.2350777555091487E-3</v>
      </c>
      <c r="D959">
        <f>(Prices!M959 - Prices!M958) / Prices!M958</f>
        <v>-4.8089095751365557E-3</v>
      </c>
      <c r="E959">
        <f>(Prices!N959 - Prices!N958) / Prices!N958</f>
        <v>-1.8169265234394244E-2</v>
      </c>
      <c r="F959">
        <f>(Prices!O959 - Prices!O958) / Prices!O958</f>
        <v>-1.8205807139478062E-2</v>
      </c>
    </row>
    <row r="960" spans="1:6">
      <c r="A960" s="2">
        <v>44854</v>
      </c>
      <c r="B960">
        <f>(Prices!C960 - Prices!C959) / Prices!C959</f>
        <v>-6.0507063639765862E-3</v>
      </c>
      <c r="C960">
        <f>(Prices!E960 - Prices!E959) / Prices!E959</f>
        <v>-6.7285150036462951E-3</v>
      </c>
      <c r="D960">
        <f>(Prices!M960 - Prices!M959) / Prices!M959</f>
        <v>-1.3528487075241335E-3</v>
      </c>
      <c r="E960">
        <f>(Prices!N960 - Prices!N959) / Prices!N959</f>
        <v>-1.4946426607870846E-2</v>
      </c>
      <c r="F960">
        <f>(Prices!O960 - Prices!O959) / Prices!O959</f>
        <v>-1.7093305824331276E-2</v>
      </c>
    </row>
    <row r="961" spans="1:6">
      <c r="A961" s="2">
        <v>44855</v>
      </c>
      <c r="B961">
        <f>(Prices!C961 - Prices!C960) / Prices!C960</f>
        <v>1.494850157565781E-3</v>
      </c>
      <c r="C961">
        <f>(Prices!E961 - Prices!E960) / Prices!E960</f>
        <v>1.7291249111508324E-3</v>
      </c>
      <c r="D961">
        <f>(Prices!M961 - Prices!M960) / Prices!M960</f>
        <v>2.3222872463755746E-3</v>
      </c>
      <c r="E961">
        <f>(Prices!N961 - Prices!N960) / Prices!N960</f>
        <v>-1.6257195734457164E-2</v>
      </c>
      <c r="F961">
        <f>(Prices!O961 - Prices!O960) / Prices!O960</f>
        <v>-1.8022690608943751E-2</v>
      </c>
    </row>
    <row r="962" spans="1:6">
      <c r="A962" s="2">
        <v>44858</v>
      </c>
      <c r="B962">
        <f>(Prices!C962 - Prices!C961) / Prices!C961</f>
        <v>-1.3862836235161093E-3</v>
      </c>
      <c r="C962">
        <f>(Prices!E962 - Prices!E961) / Prices!E961</f>
        <v>-1.43843991801741E-3</v>
      </c>
      <c r="D962">
        <f>(Prices!M962 - Prices!M961) / Prices!M961</f>
        <v>2.7030854321491095E-3</v>
      </c>
      <c r="E962">
        <f>(Prices!N962 - Prices!N961) / Prices!N961</f>
        <v>-6.9776063223858618E-3</v>
      </c>
      <c r="F962">
        <f>(Prices!O962 - Prices!O961) / Prices!O961</f>
        <v>-8.2646530302830628E-3</v>
      </c>
    </row>
    <row r="963" spans="1:6">
      <c r="A963" s="2">
        <v>44859</v>
      </c>
      <c r="B963">
        <f>(Prices!C963 - Prices!C962) / Prices!C962</f>
        <v>9.8250362430343952E-3</v>
      </c>
      <c r="C963">
        <f>(Prices!E963 - Prices!E962) / Prices!E962</f>
        <v>9.5100639720582299E-3</v>
      </c>
      <c r="D963">
        <f>(Prices!M963 - Prices!M962) / Prices!M962</f>
        <v>4.0439453117743851E-3</v>
      </c>
      <c r="E963">
        <f>(Prices!N963 - Prices!N962) / Prices!N962</f>
        <v>2.6257247248328397E-2</v>
      </c>
      <c r="F963">
        <f>(Prices!O963 - Prices!O962) / Prices!O962</f>
        <v>2.9112784949529055E-2</v>
      </c>
    </row>
    <row r="964" spans="1:6">
      <c r="A964" s="2">
        <v>44860</v>
      </c>
      <c r="B964">
        <f>(Prices!C964 - Prices!C963) / Prices!C963</f>
        <v>4.4415315558638604E-3</v>
      </c>
      <c r="C964">
        <f>(Prices!E964 - Prices!E963) / Prices!E963</f>
        <v>3.9962175126626283E-3</v>
      </c>
      <c r="D964">
        <f>(Prices!M964 - Prices!M963) / Prices!M963</f>
        <v>-1.5340991580004688E-3</v>
      </c>
      <c r="E964">
        <f>(Prices!N964 - Prices!N963) / Prices!N963</f>
        <v>1.2972826983727617E-2</v>
      </c>
      <c r="F964">
        <f>(Prices!O964 - Prices!O963) / Prices!O963</f>
        <v>1.4407588213491071E-2</v>
      </c>
    </row>
    <row r="965" spans="1:6">
      <c r="A965" s="2">
        <v>44861</v>
      </c>
      <c r="B965">
        <f>(Prices!C965 - Prices!C964) / Prices!C964</f>
        <v>5.053847845874402E-3</v>
      </c>
      <c r="C965">
        <f>(Prices!E965 - Prices!E964) / Prices!E964</f>
        <v>5.2605042557969184E-3</v>
      </c>
      <c r="D965">
        <f>(Prices!M965 - Prices!M964) / Prices!M964</f>
        <v>7.6834338631789276E-3</v>
      </c>
      <c r="E965">
        <f>(Prices!N965 - Prices!N964) / Prices!N964</f>
        <v>1.0316745000679452E-2</v>
      </c>
      <c r="F965">
        <f>(Prices!O965 - Prices!O964) / Prices!O964</f>
        <v>1.0470645206459147E-2</v>
      </c>
    </row>
    <row r="966" spans="1:6">
      <c r="A966" s="2">
        <v>44862</v>
      </c>
      <c r="B966">
        <f>(Prices!C966 - Prices!C965) / Prices!C965</f>
        <v>-2.5141277914990903E-3</v>
      </c>
      <c r="C966">
        <f>(Prices!E966 - Prices!E965) / Prices!E965</f>
        <v>-1.9799225303411151E-3</v>
      </c>
      <c r="D966">
        <f>(Prices!M966 - Prices!M965) / Prices!M965</f>
        <v>-7.6249305487450885E-4</v>
      </c>
      <c r="E966">
        <f>(Prices!N966 - Prices!N965) / Prices!N965</f>
        <v>-7.3945352844586578E-3</v>
      </c>
      <c r="F966">
        <f>(Prices!O966 - Prices!O965) / Prices!O965</f>
        <v>-6.8737061510803013E-3</v>
      </c>
    </row>
    <row r="967" spans="1:6">
      <c r="A967" s="2">
        <v>44865</v>
      </c>
      <c r="B967">
        <f>(Prices!C967 - Prices!C966) / Prices!C966</f>
        <v>-3.3606194153341967E-3</v>
      </c>
      <c r="C967">
        <f>(Prices!E967 - Prices!E966) / Prices!E966</f>
        <v>-3.1175657081940903E-3</v>
      </c>
      <c r="D967">
        <f>(Prices!M967 - Prices!M966) / Prices!M966</f>
        <v>-2.4800751757965379E-3</v>
      </c>
      <c r="E967">
        <f>(Prices!N967 - Prices!N966) / Prices!N966</f>
        <v>-7.0945003978062091E-3</v>
      </c>
      <c r="F967">
        <f>(Prices!O967 - Prices!O966) / Prices!O966</f>
        <v>-7.128523706600073E-3</v>
      </c>
    </row>
    <row r="968" spans="1:6">
      <c r="A968" s="2">
        <v>44866</v>
      </c>
      <c r="B968">
        <f>(Prices!C968 - Prices!C967) / Prices!C967</f>
        <v>1.8586857687386894E-3</v>
      </c>
      <c r="C968">
        <f>(Prices!E968 - Prices!E967) / Prices!E967</f>
        <v>1.0398264210308083E-3</v>
      </c>
      <c r="D968">
        <f>(Prices!M968 - Prices!M967) / Prices!M967</f>
        <v>8.2497632209735936E-4</v>
      </c>
      <c r="E968">
        <f>(Prices!N968 - Prices!N967) / Prices!N967</f>
        <v>8.2377439875475893E-3</v>
      </c>
      <c r="F968">
        <f>(Prices!O968 - Prices!O967) / Prices!O967</f>
        <v>9.3458246628392791E-3</v>
      </c>
    </row>
    <row r="969" spans="1:6">
      <c r="A969" s="2">
        <v>44867</v>
      </c>
      <c r="B969">
        <f>(Prices!C969 - Prices!C968) / Prices!C968</f>
        <v>-1.6868086575827937E-3</v>
      </c>
      <c r="C969">
        <f>(Prices!E969 - Prices!E968) / Prices!E968</f>
        <v>-1.5650371513519228E-3</v>
      </c>
      <c r="D969">
        <f>(Prices!M969 - Prices!M968) / Prices!M968</f>
        <v>-2.6830582375490224E-3</v>
      </c>
      <c r="E969">
        <f>(Prices!N969 - Prices!N968) / Prices!N968</f>
        <v>-3.5525431162145809E-3</v>
      </c>
      <c r="F969">
        <f>(Prices!O969 - Prices!O968) / Prices!O968</f>
        <v>-4.3401719275351471E-3</v>
      </c>
    </row>
    <row r="970" spans="1:6">
      <c r="A970" s="2">
        <v>44868</v>
      </c>
      <c r="B970">
        <f>(Prices!C970 - Prices!C969) / Prices!C969</f>
        <v>-3.6957340939833701E-3</v>
      </c>
      <c r="C970">
        <f>(Prices!E970 - Prices!E969) / Prices!E969</f>
        <v>-3.8494100715401828E-3</v>
      </c>
      <c r="D970">
        <f>(Prices!M970 - Prices!M969) / Prices!M969</f>
        <v>-1.0953033578604722E-2</v>
      </c>
      <c r="E970">
        <f>(Prices!N970 - Prices!N969) / Prices!N969</f>
        <v>-4.990818391824965E-3</v>
      </c>
      <c r="F970">
        <f>(Prices!O970 - Prices!O969) / Prices!O969</f>
        <v>-5.3969614473210314E-3</v>
      </c>
    </row>
    <row r="971" spans="1:6">
      <c r="A971" s="2">
        <v>44869</v>
      </c>
      <c r="B971">
        <f>(Prices!C971 - Prices!C970) / Prices!C970</f>
        <v>-1.0634612105464942E-4</v>
      </c>
      <c r="C971">
        <f>(Prices!E971 - Prices!E970) / Prices!E970</f>
        <v>2.8608291718904021E-4</v>
      </c>
      <c r="D971">
        <f>(Prices!M971 - Prices!M970) / Prices!M970</f>
        <v>3.3025618457080104E-3</v>
      </c>
      <c r="E971">
        <f>(Prices!N971 - Prices!N970) / Prices!N970</f>
        <v>-1.4689921459666187E-2</v>
      </c>
      <c r="F971">
        <f>(Prices!O971 - Prices!O970) / Prices!O970</f>
        <v>-1.6800896153408212E-2</v>
      </c>
    </row>
    <row r="972" spans="1:6">
      <c r="A972" s="2">
        <v>44872</v>
      </c>
      <c r="B972">
        <f>(Prices!C972 - Prices!C971) / Prices!C971</f>
        <v>-3.1795893661757842E-3</v>
      </c>
      <c r="C972">
        <f>(Prices!E972 - Prices!E971) / Prices!E971</f>
        <v>-3.8622651896836778E-3</v>
      </c>
      <c r="D972">
        <f>(Prices!M972 - Prices!M971) / Prices!M971</f>
        <v>1.7428837969326438E-3</v>
      </c>
      <c r="E972">
        <f>(Prices!N972 - Prices!N971) / Prices!N971</f>
        <v>-9.4547890799286608E-3</v>
      </c>
      <c r="F972">
        <f>(Prices!O972 - Prices!O971) / Prices!O971</f>
        <v>-9.9765157210640401E-3</v>
      </c>
    </row>
    <row r="973" spans="1:6">
      <c r="A973" s="2">
        <v>44873</v>
      </c>
      <c r="B973">
        <f>(Prices!C973 - Prices!C972) / Prices!C972</f>
        <v>4.2533384257163161E-3</v>
      </c>
      <c r="C973">
        <f>(Prices!E973 - Prices!E972) / Prices!E972</f>
        <v>4.452317330936476E-3</v>
      </c>
      <c r="D973">
        <f>(Prices!M973 - Prices!M972) / Prices!M972</f>
        <v>1.3531994256068009E-3</v>
      </c>
      <c r="E973">
        <f>(Prices!N973 - Prices!N972) / Prices!N972</f>
        <v>1.0646055745795292E-2</v>
      </c>
      <c r="F973">
        <f>(Prices!O973 - Prices!O972) / Prices!O972</f>
        <v>1.093482033327298E-2</v>
      </c>
    </row>
    <row r="974" spans="1:6">
      <c r="A974" s="2">
        <v>44874</v>
      </c>
      <c r="B974">
        <f>(Prices!C974 - Prices!C973) / Prices!C973</f>
        <v>1.1648949858427688E-3</v>
      </c>
      <c r="C974">
        <f>(Prices!E974 - Prices!E973) / Prices!E973</f>
        <v>1.4293086856882718E-3</v>
      </c>
      <c r="D974">
        <f>(Prices!M974 - Prices!M973) / Prices!M973</f>
        <v>-1.9303999922112515E-3</v>
      </c>
      <c r="E974">
        <f>(Prices!N974 - Prices!N973) / Prices!N973</f>
        <v>2.9060085381810092E-3</v>
      </c>
      <c r="F974">
        <f>(Prices!O974 - Prices!O973) / Prices!O973</f>
        <v>3.287588883172916E-3</v>
      </c>
    </row>
    <row r="975" spans="1:6">
      <c r="A975" s="2">
        <v>44875</v>
      </c>
      <c r="B975">
        <f>(Prices!C975 - Prices!C974) / Prices!C974</f>
        <v>2.1469892882647418E-2</v>
      </c>
      <c r="C975">
        <f>(Prices!E975 - Prices!E974) / Prices!E974</f>
        <v>2.0702852668582263E-2</v>
      </c>
      <c r="D975">
        <f>(Prices!M975 - Prices!M974) / Prices!M974</f>
        <v>1.6053962303861916E-2</v>
      </c>
      <c r="E975">
        <f>(Prices!N975 - Prices!N974) / Prices!N974</f>
        <v>3.7667714040050794E-2</v>
      </c>
      <c r="F975">
        <f>(Prices!O975 - Prices!O974) / Prices!O974</f>
        <v>3.8473527591272608E-2</v>
      </c>
    </row>
    <row r="976" spans="1:6">
      <c r="A976" s="2">
        <v>44876</v>
      </c>
      <c r="B976">
        <f>(Prices!C976 - Prices!C975) / Prices!C975</f>
        <v>-7.2449358614510792E-4</v>
      </c>
      <c r="C976">
        <f>(Prices!E976 - Prices!E975) / Prices!E975</f>
        <v>0</v>
      </c>
      <c r="D976">
        <f>(Prices!M976 - Prices!M975) / Prices!M975</f>
        <v>-7.6128304954530164E-4</v>
      </c>
      <c r="E976">
        <f>(Prices!N976 - Prices!N975) / Prices!N975</f>
        <v>-2.79270386850457E-3</v>
      </c>
      <c r="F976">
        <f>(Prices!O976 - Prices!O975) / Prices!O975</f>
        <v>-3.6641842234112891E-3</v>
      </c>
    </row>
    <row r="977" spans="1:6">
      <c r="A977" s="2">
        <v>44879</v>
      </c>
      <c r="B977">
        <f>(Prices!C977 - Prices!C976) / Prices!C976</f>
        <v>-2.7977906125365264E-3</v>
      </c>
      <c r="C977">
        <f>(Prices!E977 - Prices!E976) / Prices!E976</f>
        <v>-3.217261942923E-3</v>
      </c>
      <c r="D977">
        <f>(Prices!M977 - Prices!M976) / Prices!M976</f>
        <v>-6.6679504158005248E-3</v>
      </c>
      <c r="E977">
        <f>(Prices!N977 - Prices!N976) / Prices!N976</f>
        <v>-2.7999247391750507E-3</v>
      </c>
      <c r="F977">
        <f>(Prices!O977 - Prices!O976) / Prices!O976</f>
        <v>-2.4516851138575678E-3</v>
      </c>
    </row>
    <row r="978" spans="1:6">
      <c r="A978" s="2">
        <v>44880</v>
      </c>
      <c r="B978">
        <f>(Prices!C978 - Prices!C977) / Prices!C977</f>
        <v>7.3774495559289117E-3</v>
      </c>
      <c r="C978">
        <f>(Prices!E978 - Prices!E977) / Prices!E977</f>
        <v>7.0163774905861696E-3</v>
      </c>
      <c r="D978">
        <f>(Prices!M978 - Prices!M977) / Prices!M977</f>
        <v>6.3290988792397982E-3</v>
      </c>
      <c r="E978">
        <f>(Prices!N978 - Prices!N977) / Prices!N977</f>
        <v>1.5092998800359806E-2</v>
      </c>
      <c r="F978">
        <f>(Prices!O978 - Prices!O977) / Prices!O977</f>
        <v>1.6180539397835716E-2</v>
      </c>
    </row>
    <row r="979" spans="1:6">
      <c r="A979" s="2">
        <v>44881</v>
      </c>
      <c r="B979">
        <f>(Prices!C979 - Prices!C978) / Prices!C978</f>
        <v>6.188861388318815E-3</v>
      </c>
      <c r="C979">
        <f>(Prices!E979 - Prices!E978) / Prices!E978</f>
        <v>5.7136372629343762E-3</v>
      </c>
      <c r="D979">
        <f>(Prices!M979 - Prices!M978) / Prices!M978</f>
        <v>2.2871120150555757E-3</v>
      </c>
      <c r="E979">
        <f>(Prices!N979 - Prices!N978) / Prices!N978</f>
        <v>2.0055372649243525E-2</v>
      </c>
      <c r="F979">
        <f>(Prices!O979 - Prices!O978) / Prices!O978</f>
        <v>2.1868200387817217E-2</v>
      </c>
    </row>
    <row r="980" spans="1:6">
      <c r="A980" s="2">
        <v>44882</v>
      </c>
      <c r="B980">
        <f>(Prices!C980 - Prices!C979) / Prices!C979</f>
        <v>-4.203329188684022E-3</v>
      </c>
      <c r="C980">
        <f>(Prices!E980 - Prices!E979) / Prices!E979</f>
        <v>-4.156673545817044E-3</v>
      </c>
      <c r="D980">
        <f>(Prices!M980 - Prices!M979) / Prices!M979</f>
        <v>-6.8453541424255814E-3</v>
      </c>
      <c r="E980">
        <f>(Prices!N980 - Prices!N979) / Prices!N979</f>
        <v>-9.8304586992789336E-3</v>
      </c>
      <c r="F980">
        <f>(Prices!O980 - Prices!O979) / Prices!O979</f>
        <v>-1.0552389267881207E-2</v>
      </c>
    </row>
    <row r="981" spans="1:6">
      <c r="A981" s="2">
        <v>44883</v>
      </c>
      <c r="B981">
        <f>(Prices!C981 - Prices!C980) / Prices!C980</f>
        <v>-1.44116146678485E-3</v>
      </c>
      <c r="C981">
        <f>(Prices!E981 - Prices!E980) / Prices!E980</f>
        <v>-1.6701552032981205E-3</v>
      </c>
      <c r="D981">
        <f>(Prices!M981 - Prices!M980) / Prices!M980</f>
        <v>-4.5949967191450357E-3</v>
      </c>
      <c r="E981">
        <f>(Prices!N981 - Prices!N980) / Prices!N980</f>
        <v>-5.4777404606767312E-3</v>
      </c>
      <c r="F981">
        <f>(Prices!O981 - Prices!O980) / Prices!O980</f>
        <v>-6.8774215713095091E-3</v>
      </c>
    </row>
    <row r="982" spans="1:6">
      <c r="A982" s="2">
        <v>44886</v>
      </c>
      <c r="B982">
        <f>(Prices!C982 - Prices!C981) / Prices!C981</f>
        <v>-6.1817989422274702E-4</v>
      </c>
      <c r="C982">
        <f>(Prices!E982 - Prices!E981) / Prices!E981</f>
        <v>0</v>
      </c>
      <c r="D982">
        <f>(Prices!M982 - Prices!M981) / Prices!M981</f>
        <v>5.0006798333479376E-3</v>
      </c>
      <c r="E982">
        <f>(Prices!N982 - Prices!N981) / Prices!N981</f>
        <v>3.0980710283873962E-3</v>
      </c>
      <c r="F982">
        <f>(Prices!O982 - Prices!O981) / Prices!O981</f>
        <v>4.2154197759578923E-3</v>
      </c>
    </row>
    <row r="983" spans="1:6">
      <c r="A983" s="2">
        <v>44887</v>
      </c>
      <c r="B983">
        <f>(Prices!C983 - Prices!C982) / Prices!C982</f>
        <v>5.1579743045600864E-3</v>
      </c>
      <c r="C983">
        <f>(Prices!E983 - Prices!E982) / Prices!E982</f>
        <v>5.157061974469964E-3</v>
      </c>
      <c r="D983">
        <f>(Prices!M983 - Prices!M982) / Prices!M982</f>
        <v>3.827958072820617E-3</v>
      </c>
      <c r="E983">
        <f>(Prices!N983 - Prices!N982) / Prices!N982</f>
        <v>1.2697430820372939E-2</v>
      </c>
      <c r="F983">
        <f>(Prices!O983 - Prices!O982) / Prices!O982</f>
        <v>1.4191264312168505E-2</v>
      </c>
    </row>
    <row r="984" spans="1:6">
      <c r="A984" s="2">
        <v>44888</v>
      </c>
      <c r="B984">
        <f>(Prices!C984 - Prices!C983) / Prices!C983</f>
        <v>5.9520528346895911E-3</v>
      </c>
      <c r="C984">
        <f>(Prices!E984 - Prices!E983) / Prices!E983</f>
        <v>6.1008231973161105E-3</v>
      </c>
      <c r="D984">
        <f>(Prices!M984 - Prices!M983) / Prices!M983</f>
        <v>5.1477395128914308E-3</v>
      </c>
      <c r="E984">
        <f>(Prices!N984 - Prices!N983) / Prices!N983</f>
        <v>1.4910140124202158E-2</v>
      </c>
      <c r="F984">
        <f>(Prices!O984 - Prices!O983) / Prices!O983</f>
        <v>1.7442157964911005E-2</v>
      </c>
    </row>
    <row r="985" spans="1:6">
      <c r="A985" s="2">
        <v>44890</v>
      </c>
      <c r="B985">
        <f>(Prices!C985 - Prices!C984) / Prices!C984</f>
        <v>2.0411893364714623E-4</v>
      </c>
      <c r="C985">
        <f>(Prices!E985 - Prices!E984) / Prices!E984</f>
        <v>0</v>
      </c>
      <c r="D985">
        <f>(Prices!M985 - Prices!M984) / Prices!M984</f>
        <v>0</v>
      </c>
      <c r="E985">
        <f>(Prices!N985 - Prices!N984) / Prices!N984</f>
        <v>-2.0030772533723216E-3</v>
      </c>
      <c r="F985">
        <f>(Prices!O985 - Prices!O984) / Prices!O984</f>
        <v>-3.3899151840330374E-3</v>
      </c>
    </row>
    <row r="986" spans="1:6">
      <c r="A986" s="2">
        <v>44893</v>
      </c>
      <c r="B986">
        <f>(Prices!C986 - Prices!C985) / Prices!C985</f>
        <v>-1.6322698175106666E-3</v>
      </c>
      <c r="C986">
        <f>(Prices!E986 - Prices!E985) / Prices!E985</f>
        <v>-1.240147012594784E-3</v>
      </c>
      <c r="D986">
        <f>(Prices!M986 - Prices!M985) / Prices!M985</f>
        <v>-2.6555763374025041E-3</v>
      </c>
      <c r="E986">
        <f>(Prices!N986 - Prices!N985) / Prices!N985</f>
        <v>2.6762018742947564E-3</v>
      </c>
      <c r="F986">
        <f>(Prices!O986 - Prices!O985) / Prices!O985</f>
        <v>2.817926458456751E-3</v>
      </c>
    </row>
    <row r="987" spans="1:6">
      <c r="A987" s="2">
        <v>44894</v>
      </c>
      <c r="B987">
        <f>(Prices!C987 - Prices!C986) / Prices!C986</f>
        <v>-3.5757517859783521E-3</v>
      </c>
      <c r="C987">
        <f>(Prices!E987 - Prices!E986) / Prices!E986</f>
        <v>-3.7258842945022911E-3</v>
      </c>
      <c r="D987">
        <f>(Prices!M987 - Prices!M986) / Prices!M986</f>
        <v>-3.8037701029540001E-3</v>
      </c>
      <c r="E987">
        <f>(Prices!N987 - Prices!N986) / Prices!N986</f>
        <v>-1.0677236962958228E-2</v>
      </c>
      <c r="F987">
        <f>(Prices!O987 - Prices!O986) / Prices!O986</f>
        <v>-1.1725781798895005E-2</v>
      </c>
    </row>
    <row r="988" spans="1:6">
      <c r="A988" s="2">
        <v>44895</v>
      </c>
      <c r="B988">
        <f>(Prices!C988 - Prices!C987) / Prices!C987</f>
        <v>7.7928634412841574E-3</v>
      </c>
      <c r="C988">
        <f>(Prices!E988 - Prices!E987) / Prices!E987</f>
        <v>7.7565860770006248E-3</v>
      </c>
      <c r="D988">
        <f>(Prices!M988 - Prices!M987) / Prices!M987</f>
        <v>1.3745352581270878E-2</v>
      </c>
      <c r="E988">
        <f>(Prices!N988 - Prices!N987) / Prices!N987</f>
        <v>6.7452038463349795E-3</v>
      </c>
      <c r="F988">
        <f>(Prices!O988 - Prices!O987) / Prices!O987</f>
        <v>7.3545084532441038E-3</v>
      </c>
    </row>
    <row r="989" spans="1:6">
      <c r="A989" s="2">
        <v>44896</v>
      </c>
      <c r="B989">
        <f>(Prices!C989 - Prices!C988) / Prices!C988</f>
        <v>8.3207771039709652E-3</v>
      </c>
      <c r="C989">
        <f>(Prices!E989 - Prices!E988) / Prices!E988</f>
        <v>8.3332425087598843E-3</v>
      </c>
      <c r="D989">
        <f>(Prices!M989 - Prices!M988) / Prices!M988</f>
        <v>1.0808598522592028E-2</v>
      </c>
      <c r="E989">
        <f>(Prices!N989 - Prices!N988) / Prices!N988</f>
        <v>2.9214661212163894E-2</v>
      </c>
      <c r="F989">
        <f>(Prices!O989 - Prices!O988) / Prices!O988</f>
        <v>3.1945912677387965E-2</v>
      </c>
    </row>
    <row r="990" spans="1:6">
      <c r="A990" s="2">
        <v>44897</v>
      </c>
      <c r="B990">
        <f>(Prices!C990 - Prices!C989) / Prices!C989</f>
        <v>4.1463908701682411E-3</v>
      </c>
      <c r="C990">
        <f>(Prices!E990 - Prices!E989) / Prices!E989</f>
        <v>4.098888429156536E-3</v>
      </c>
      <c r="D990">
        <f>(Prices!M990 - Prices!M989) / Prices!M989</f>
        <v>8.0526319854577876E-3</v>
      </c>
      <c r="E990">
        <f>(Prices!N990 - Prices!N989) / Prices!N989</f>
        <v>1.0766227950319616E-2</v>
      </c>
      <c r="F990">
        <f>(Prices!O990 - Prices!O989) / Prices!O989</f>
        <v>1.257557509324176E-2</v>
      </c>
    </row>
    <row r="991" spans="1:6">
      <c r="A991" s="2">
        <v>44900</v>
      </c>
      <c r="B991">
        <f>(Prices!C991 - Prices!C990) / Prices!C990</f>
        <v>-7.8554193710035601E-3</v>
      </c>
      <c r="C991">
        <f>(Prices!E991 - Prices!E990) / Prices!E990</f>
        <v>-7.8911421946227869E-3</v>
      </c>
      <c r="D991">
        <f>(Prices!M991 - Prices!M990) / Prices!M990</f>
        <v>-1.0031452109901327E-2</v>
      </c>
      <c r="E991">
        <f>(Prices!N991 - Prices!N990) / Prices!N990</f>
        <v>-1.2911140237068918E-2</v>
      </c>
      <c r="F991">
        <f>(Prices!O991 - Prices!O990) / Prices!O990</f>
        <v>-1.4006823334270014E-2</v>
      </c>
    </row>
    <row r="992" spans="1:6">
      <c r="A992" s="2">
        <v>44901</v>
      </c>
      <c r="B992">
        <f>(Prices!C992 - Prices!C991) / Prices!C991</f>
        <v>2.9438086958507156E-3</v>
      </c>
      <c r="C992">
        <f>(Prices!E992 - Prices!E991) / Prices!E991</f>
        <v>3.2912801609775509E-3</v>
      </c>
      <c r="D992">
        <f>(Prices!M992 - Prices!M991) / Prices!M991</f>
        <v>-7.5058536003496897E-4</v>
      </c>
      <c r="E992">
        <f>(Prices!N992 - Prices!N991) / Prices!N991</f>
        <v>1.1118123842474077E-2</v>
      </c>
      <c r="F992">
        <f>(Prices!O992 - Prices!O991) / Prices!O991</f>
        <v>1.288000274483044E-2</v>
      </c>
    </row>
    <row r="993" spans="1:6">
      <c r="A993" s="2">
        <v>44902</v>
      </c>
      <c r="B993">
        <f>(Prices!C993 - Prices!C992) / Prices!C992</f>
        <v>8.9066546171682939E-3</v>
      </c>
      <c r="C993">
        <f>(Prices!E993 - Prices!E992) / Prices!E992</f>
        <v>8.7476450235791266E-3</v>
      </c>
      <c r="D993">
        <f>(Prices!M993 - Prices!M992) / Prices!M992</f>
        <v>4.1313603138044986E-3</v>
      </c>
      <c r="E993">
        <f>(Prices!N993 - Prices!N992) / Prices!N992</f>
        <v>2.0698654091632268E-2</v>
      </c>
      <c r="F993">
        <f>(Prices!O993 - Prices!O992) / Prices!O992</f>
        <v>2.3562361018703883E-2</v>
      </c>
    </row>
    <row r="994" spans="1:6">
      <c r="A994" s="2">
        <v>44903</v>
      </c>
      <c r="B994">
        <f>(Prices!C994 - Prices!C993) / Prices!C993</f>
        <v>-3.0094282026585364E-3</v>
      </c>
      <c r="C994">
        <f>(Prices!E994 - Prices!E993) / Prices!E993</f>
        <v>-2.8452140608286268E-3</v>
      </c>
      <c r="D994">
        <f>(Prices!M994 - Prices!M993) / Prices!M993</f>
        <v>1.8679598133346522E-4</v>
      </c>
      <c r="E994">
        <f>(Prices!N994 - Prices!N993) / Prices!N993</f>
        <v>-3.485401316433137E-3</v>
      </c>
      <c r="F994">
        <f>(Prices!O994 - Prices!O993) / Prices!O993</f>
        <v>-2.740381172470603E-3</v>
      </c>
    </row>
    <row r="995" spans="1:6">
      <c r="A995" s="2">
        <v>44904</v>
      </c>
      <c r="B995">
        <f>(Prices!C995 - Prices!C994) / Prices!C994</f>
        <v>-5.9368073914027866E-3</v>
      </c>
      <c r="C995">
        <f>(Prices!E995 - Prices!E994) / Prices!E994</f>
        <v>-5.8431983959094953E-3</v>
      </c>
      <c r="D995">
        <f>(Prices!M995 - Prices!M994) / Prices!M994</f>
        <v>-8.9750274417161706E-3</v>
      </c>
      <c r="E995">
        <f>(Prices!N995 - Prices!N994) / Prices!N994</f>
        <v>-2.3211371572455626E-2</v>
      </c>
      <c r="F995">
        <f>(Prices!O995 - Prices!O994) / Prices!O994</f>
        <v>-2.6014550112948061E-2</v>
      </c>
    </row>
    <row r="996" spans="1:6">
      <c r="A996" s="2">
        <v>44907</v>
      </c>
      <c r="B996">
        <f>(Prices!C996 - Prices!C995) / Prices!C995</f>
        <v>2.0240722297979998E-4</v>
      </c>
      <c r="C996">
        <f>(Prices!E996 - Prices!E995) / Prices!E995</f>
        <v>0</v>
      </c>
      <c r="D996">
        <f>(Prices!M996 - Prices!M995) / Prices!M995</f>
        <v>-5.662398767974986E-4</v>
      </c>
      <c r="E996">
        <f>(Prices!N996 - Prices!N995) / Prices!N995</f>
        <v>3.2550850262537553E-3</v>
      </c>
      <c r="F996">
        <f>(Prices!O996 - Prices!O995) / Prices!O995</f>
        <v>3.1973889986122096E-3</v>
      </c>
    </row>
    <row r="997" spans="1:6">
      <c r="A997" s="2">
        <v>44908</v>
      </c>
      <c r="B997">
        <f>(Prices!C997 - Prices!C996) / Prices!C996</f>
        <v>6.6790351224884966E-3</v>
      </c>
      <c r="C997">
        <f>(Prices!E997 - Prices!E996) / Prices!E996</f>
        <v>6.8343593225668516E-3</v>
      </c>
      <c r="D997">
        <f>(Prices!M997 - Prices!M996) / Prices!M996</f>
        <v>3.0210415726144883E-3</v>
      </c>
      <c r="E997">
        <f>(Prices!N997 - Prices!N996) / Prices!N996</f>
        <v>9.7341265224141372E-3</v>
      </c>
      <c r="F997">
        <f>(Prices!O997 - Prices!O996) / Prices!O996</f>
        <v>9.6560620337145363E-3</v>
      </c>
    </row>
    <row r="998" spans="1:6">
      <c r="A998" s="2">
        <v>44909</v>
      </c>
      <c r="B998">
        <f>(Prices!C998 - Prices!C997) / Prices!C997</f>
        <v>2.2119450169996433E-3</v>
      </c>
      <c r="C998">
        <f>(Prices!E998 - Prices!E997) / Prices!E997</f>
        <v>2.4433727714834892E-3</v>
      </c>
      <c r="D998">
        <f>(Prices!M998 - Prices!M997) / Prices!M997</f>
        <v>-2.6353195239893564E-3</v>
      </c>
      <c r="E998">
        <f>(Prices!N998 - Prices!N997) / Prices!N997</f>
        <v>4.4984340202764853E-3</v>
      </c>
      <c r="F998">
        <f>(Prices!O998 - Prices!O997) / Prices!O997</f>
        <v>4.2714114898004764E-3</v>
      </c>
    </row>
    <row r="999" spans="1:6">
      <c r="A999" s="2">
        <v>44910</v>
      </c>
      <c r="B999">
        <f>(Prices!C999 - Prices!C998) / Prices!C998</f>
        <v>1.467814481923448E-3</v>
      </c>
      <c r="C999">
        <f>(Prices!E999 - Prices!E998) / Prices!E998</f>
        <v>5.4175069352038752E-4</v>
      </c>
      <c r="D999">
        <f>(Prices!M999 - Prices!M998) / Prices!M998</f>
        <v>1.8872875297024921E-4</v>
      </c>
      <c r="E999">
        <f>(Prices!N999 - Prices!N998) / Prices!N998</f>
        <v>4.1587041282028061E-3</v>
      </c>
      <c r="F999">
        <f>(Prices!O999 - Prices!O998) / Prices!O998</f>
        <v>3.9015055620203174E-3</v>
      </c>
    </row>
    <row r="1000" spans="1:6">
      <c r="A1000" s="2">
        <v>44911</v>
      </c>
      <c r="B1000">
        <f>(Prices!C1000 - Prices!C999) / Prices!C999</f>
        <v>-2.6097764639670873E-3</v>
      </c>
      <c r="C1000">
        <f>(Prices!E1000 - Prices!E999) / Prices!E999</f>
        <v>-2.5717497214120129E-3</v>
      </c>
      <c r="D1000">
        <f>(Prices!M1000 - Prices!M999) / Prices!M999</f>
        <v>-5.1171782802000073E-3</v>
      </c>
      <c r="E1000">
        <f>(Prices!N1000 - Prices!N999) / Prices!N999</f>
        <v>-9.5571641332599724E-3</v>
      </c>
      <c r="F1000">
        <f>(Prices!O1000 - Prices!O999) / Prices!O999</f>
        <v>-1.1170600930477906E-2</v>
      </c>
    </row>
    <row r="1001" spans="1:6">
      <c r="A1001" s="2">
        <v>44914</v>
      </c>
      <c r="B1001">
        <f>(Prices!C1001 - Prices!C1000) / Prices!C1000</f>
        <v>-6.1402352206767086E-3</v>
      </c>
      <c r="C1001">
        <f>(Prices!E1001 - Prices!E1000) / Prices!E1000</f>
        <v>-5.9708106018746109E-3</v>
      </c>
      <c r="D1001">
        <f>(Prices!M1001 - Prices!M1000) / Prices!M1000</f>
        <v>-3.441686239173969E-3</v>
      </c>
      <c r="E1001">
        <f>(Prices!N1001 - Prices!N1000) / Prices!N1000</f>
        <v>-1.4992837431005332E-2</v>
      </c>
      <c r="F1001">
        <f>(Prices!O1001 - Prices!O1000) / Prices!O1000</f>
        <v>-1.6804892105773777E-2</v>
      </c>
    </row>
    <row r="1002" spans="1:6">
      <c r="A1002" s="2">
        <v>44915</v>
      </c>
      <c r="B1002">
        <f>(Prices!C1002 - Prices!C1001) / Prices!C1001</f>
        <v>-6.7853557254032365E-3</v>
      </c>
      <c r="C1002">
        <f>(Prices!E1002 - Prices!E1001) / Prices!E1001</f>
        <v>-6.5530217989224291E-3</v>
      </c>
      <c r="D1002">
        <f>(Prices!M1002 - Prices!M1001) / Prices!M1001</f>
        <v>-3.8371227955372384E-4</v>
      </c>
      <c r="E1002">
        <f>(Prices!N1002 - Prices!N1001) / Prices!N1001</f>
        <v>-1.7021066526048005E-2</v>
      </c>
      <c r="F1002">
        <f>(Prices!O1002 - Prices!O1001) / Prices!O1001</f>
        <v>-1.7757219232592387E-2</v>
      </c>
    </row>
    <row r="1003" spans="1:6">
      <c r="A1003" s="2">
        <v>44916</v>
      </c>
      <c r="B1003">
        <f>(Prices!C1003 - Prices!C1002) / Prices!C1002</f>
        <v>2.7531229739240779E-3</v>
      </c>
      <c r="C1003">
        <f>(Prices!E1003 - Prices!E1002) / Prices!E1002</f>
        <v>2.3363535394867597E-3</v>
      </c>
      <c r="D1003">
        <f>(Prices!M1003 - Prices!M1002) / Prices!M1002</f>
        <v>5.7582173632750701E-3</v>
      </c>
      <c r="E1003">
        <f>(Prices!N1003 - Prices!N1002) / Prices!N1002</f>
        <v>1.6649001638830603E-3</v>
      </c>
      <c r="F1003">
        <f>(Prices!O1003 - Prices!O1002) / Prices!O1002</f>
        <v>2.5134506874519174E-3</v>
      </c>
    </row>
    <row r="1004" spans="1:6">
      <c r="A1004" s="2">
        <v>44917</v>
      </c>
      <c r="B1004">
        <f>(Prices!C1004 - Prices!C1003) / Prices!C1003</f>
        <v>-3.0521634704524901E-4</v>
      </c>
      <c r="C1004">
        <f>(Prices!E1004 - Prices!E1003) / Prices!E1003</f>
        <v>-1.3740038472107721E-4</v>
      </c>
      <c r="D1004">
        <f>(Prices!M1004 - Prices!M1003) / Prices!M1003</f>
        <v>-5.3435882494500828E-3</v>
      </c>
      <c r="E1004">
        <f>(Prices!N1004 - Prices!N1003) / Prices!N1003</f>
        <v>9.9743574269333898E-4</v>
      </c>
      <c r="F1004">
        <f>(Prices!O1004 - Prices!O1003) / Prices!O1003</f>
        <v>-1.9296587641442085E-4</v>
      </c>
    </row>
    <row r="1005" spans="1:6">
      <c r="A1005" s="2">
        <v>44918</v>
      </c>
      <c r="B1005">
        <f>(Prices!C1005 - Prices!C1004) / Prices!C1004</f>
        <v>-3.45827246165084E-3</v>
      </c>
      <c r="C1005">
        <f>(Prices!E1005 - Prices!E1004) / Prices!E1004</f>
        <v>-3.1335792259399044E-3</v>
      </c>
      <c r="D1005">
        <f>(Prices!M1005 - Prices!M1004) / Prices!M1004</f>
        <v>-2.3022736773214386E-3</v>
      </c>
      <c r="E1005">
        <f>(Prices!N1005 - Prices!N1004) / Prices!N1004</f>
        <v>-1.3616857940051241E-2</v>
      </c>
      <c r="F1005">
        <f>(Prices!O1005 - Prices!O1004) / Prices!O1004</f>
        <v>-1.4660454025141741E-2</v>
      </c>
    </row>
    <row r="1006" spans="1:6">
      <c r="A1006" s="2">
        <v>44922</v>
      </c>
      <c r="B1006">
        <f>(Prices!C1006 - Prices!C1005) / Prices!C1005</f>
        <v>-7.2472633288319386E-3</v>
      </c>
      <c r="C1006">
        <f>(Prices!E1006 - Prices!E1005) / Prices!E1005</f>
        <v>-7.7210733579203142E-3</v>
      </c>
      <c r="D1006">
        <f>(Prices!M1006 - Prices!M1005) / Prices!M1005</f>
        <v>-4.6153349544510299E-3</v>
      </c>
      <c r="E1006">
        <f>(Prices!N1006 - Prices!N1005) / Prices!N1005</f>
        <v>-1.75082717333074E-2</v>
      </c>
      <c r="F1006">
        <f>(Prices!O1006 - Prices!O1005) / Prices!O1005</f>
        <v>-1.9772760101854862E-2</v>
      </c>
    </row>
    <row r="1007" spans="1:6">
      <c r="A1007" s="2">
        <v>44923</v>
      </c>
      <c r="B1007">
        <f>(Prices!C1007 - Prices!C1006) / Prices!C1006</f>
        <v>-1.7478909985143057E-3</v>
      </c>
      <c r="C1007">
        <f>(Prices!E1007 - Prices!E1006) / Prices!E1006</f>
        <v>-1.3894746177352719E-3</v>
      </c>
      <c r="D1007">
        <f>(Prices!M1007 - Prices!M1006) / Prices!M1006</f>
        <v>-1.1595504226400255E-3</v>
      </c>
      <c r="E1007">
        <f>(Prices!N1007 - Prices!N1006) / Prices!N1006</f>
        <v>-5.4834873634525957E-3</v>
      </c>
      <c r="F1007">
        <f>(Prices!O1007 - Prices!O1006) / Prices!O1006</f>
        <v>-5.8918190392277586E-3</v>
      </c>
    </row>
    <row r="1008" spans="1:6">
      <c r="A1008" s="2">
        <v>44924</v>
      </c>
      <c r="B1008">
        <f>(Prices!C1008 - Prices!C1007) / Prices!C1007</f>
        <v>3.708000234639229E-3</v>
      </c>
      <c r="C1008">
        <f>(Prices!E1008 - Prices!E1007) / Prices!E1007</f>
        <v>3.7572265940076636E-3</v>
      </c>
      <c r="D1008">
        <f>(Prices!M1008 - Prices!M1007) / Prices!M1007</f>
        <v>3.8685402747731306E-3</v>
      </c>
      <c r="E1008">
        <f>(Prices!N1008 - Prices!N1007) / Prices!N1007</f>
        <v>1.0337879195171562E-2</v>
      </c>
      <c r="F1008">
        <f>(Prices!O1008 - Prices!O1007) / Prices!O1007</f>
        <v>1.1350821878010895E-2</v>
      </c>
    </row>
    <row r="1009" spans="1:6">
      <c r="A1009" s="2">
        <v>44925</v>
      </c>
      <c r="B1009">
        <f>(Prices!C1009 - Prices!C1008) / Prices!C1008</f>
        <v>-4.7205451572389801E-3</v>
      </c>
      <c r="C1009">
        <f>(Prices!E1009 - Prices!E1008) / Prices!E1008</f>
        <v>-4.1587166864109721E-3</v>
      </c>
      <c r="D1009">
        <f>(Prices!M1009 - Prices!M1008) / Prices!M1008</f>
        <v>-2.1195262298584357E-3</v>
      </c>
      <c r="E1009">
        <f>(Prices!N1009 - Prices!N1008) / Prices!N1008</f>
        <v>-9.8907374964353062E-3</v>
      </c>
      <c r="F1009">
        <f>(Prices!O1009 - Prices!O1008) / Prices!O1008</f>
        <v>-1.1124177591891172E-2</v>
      </c>
    </row>
    <row r="1010" spans="1:6">
      <c r="A1010" s="2">
        <v>44929</v>
      </c>
      <c r="B1010">
        <f>(Prices!C1010 - Prices!C1009) / Prices!C1009</f>
        <v>5.8770248093233798E-3</v>
      </c>
      <c r="C1010">
        <f>(Prices!E1010 - Prices!E1009) / Prices!E1009</f>
        <v>5.2893675088461333E-3</v>
      </c>
      <c r="D1010">
        <f>(Prices!M1010 - Prices!M1009) / Prices!M1009</f>
        <v>2.70326415319157E-3</v>
      </c>
      <c r="E1010">
        <f>(Prices!N1010 - Prices!N1009) / Prices!N1009</f>
        <v>1.7223319418208753E-2</v>
      </c>
      <c r="F1010">
        <f>(Prices!O1010 - Prices!O1009) / Prices!O1009</f>
        <v>1.9083959921683748E-2</v>
      </c>
    </row>
    <row r="1011" spans="1:6">
      <c r="A1011" s="2">
        <v>44930</v>
      </c>
      <c r="B1011">
        <f>(Prices!C1011 - Prices!C1010) / Prices!C1010</f>
        <v>5.5352048543349259E-3</v>
      </c>
      <c r="C1011">
        <f>(Prices!E1011 - Prices!E1010) / Prices!E1010</f>
        <v>5.6771012067336393E-3</v>
      </c>
      <c r="D1011">
        <f>(Prices!M1011 - Prices!M1010) / Prices!M1010</f>
        <v>7.7055736685069484E-4</v>
      </c>
      <c r="E1011">
        <f>(Prices!N1011 - Prices!N1010) / Prices!N1010</f>
        <v>1.2529577433859093E-2</v>
      </c>
      <c r="F1011">
        <f>(Prices!O1011 - Prices!O1010) / Prices!O1010</f>
        <v>1.3699981580382846E-2</v>
      </c>
    </row>
    <row r="1012" spans="1:6">
      <c r="A1012" s="2">
        <v>44931</v>
      </c>
      <c r="B1012">
        <f>(Prices!C1012 - Prices!C1011) / Prices!C1011</f>
        <v>-8.157281114256525E-4</v>
      </c>
      <c r="C1012">
        <f>(Prices!E1012 - Prices!E1011) / Prices!E1011</f>
        <v>-1.1016420508234794E-3</v>
      </c>
      <c r="D1012">
        <f>(Prices!M1012 - Prices!M1011) / Prices!M1011</f>
        <v>0</v>
      </c>
      <c r="E1012">
        <f>(Prices!N1012 - Prices!N1011) / Prices!N1011</f>
        <v>4.0135480522444098E-3</v>
      </c>
      <c r="F1012">
        <f>(Prices!O1012 - Prices!O1011) / Prices!O1011</f>
        <v>4.1810924776559911E-3</v>
      </c>
    </row>
    <row r="1013" spans="1:6">
      <c r="A1013" s="2">
        <v>44932</v>
      </c>
      <c r="B1013">
        <f>(Prices!C1013 - Prices!C1012) / Prices!C1012</f>
        <v>1.0915953557636172E-2</v>
      </c>
      <c r="C1013">
        <f>(Prices!E1013 - Prices!E1012) / Prices!E1012</f>
        <v>1.1026932196229695E-2</v>
      </c>
      <c r="D1013">
        <f>(Prices!M1013 - Prices!M1012) / Prices!M1012</f>
        <v>8.6589308325083787E-3</v>
      </c>
      <c r="E1013">
        <f>(Prices!N1013 - Prices!N1012) / Prices!N1012</f>
        <v>1.7321853599139254E-2</v>
      </c>
      <c r="F1013">
        <f>(Prices!O1013 - Prices!O1012) / Prices!O1012</f>
        <v>1.8396578220492125E-2</v>
      </c>
    </row>
    <row r="1014" spans="1:6">
      <c r="A1014" s="2">
        <v>44935</v>
      </c>
      <c r="B1014">
        <f>(Prices!C1014 - Prices!C1013) / Prices!C1013</f>
        <v>2.52344714409367E-3</v>
      </c>
      <c r="C1014">
        <f>(Prices!E1014 - Prices!E1013) / Prices!E1013</f>
        <v>2.7267819980317182E-3</v>
      </c>
      <c r="D1014">
        <f>(Prices!M1014 - Prices!M1013) / Prices!M1013</f>
        <v>3.2428073092131845E-3</v>
      </c>
      <c r="E1014">
        <f>(Prices!N1014 - Prices!N1013) / Prices!N1013</f>
        <v>4.9113618452387726E-3</v>
      </c>
      <c r="F1014">
        <f>(Prices!O1014 - Prices!O1013) / Prices!O1013</f>
        <v>5.3240785517056815E-3</v>
      </c>
    </row>
    <row r="1015" spans="1:6">
      <c r="A1015" s="2">
        <v>44936</v>
      </c>
      <c r="B1015">
        <f>(Prices!C1015 - Prices!C1014) / Prices!C1014</f>
        <v>-3.8255297614697864E-3</v>
      </c>
      <c r="C1015">
        <f>(Prices!E1015 - Prices!E1014) / Prices!E1014</f>
        <v>-3.9430531225694183E-3</v>
      </c>
      <c r="D1015">
        <f>(Prices!M1015 - Prices!M1014) / Prices!M1014</f>
        <v>-3.8031510081269256E-3</v>
      </c>
      <c r="E1015">
        <f>(Prices!N1015 - Prices!N1014) / Prices!N1014</f>
        <v>-1.4662491820808031E-2</v>
      </c>
      <c r="F1015">
        <f>(Prices!O1015 - Prices!O1014) / Prices!O1014</f>
        <v>-1.6550039849829831E-2</v>
      </c>
    </row>
    <row r="1016" spans="1:6">
      <c r="A1016" s="2">
        <v>44937</v>
      </c>
      <c r="B1016">
        <f>(Prices!C1016 - Prices!C1015) / Prices!C1015</f>
        <v>6.1640922749005974E-3</v>
      </c>
      <c r="C1016">
        <f>(Prices!E1016 - Prices!E1015) / Prices!E1015</f>
        <v>5.3236703770895531E-3</v>
      </c>
      <c r="D1016">
        <f>(Prices!M1016 - Prices!M1015) / Prices!M1015</f>
        <v>4.3904334131149979E-3</v>
      </c>
      <c r="E1016">
        <f>(Prices!N1016 - Prices!N1015) / Prices!N1015</f>
        <v>1.3889015274721299E-2</v>
      </c>
      <c r="F1016">
        <f>(Prices!O1016 - Prices!O1015) / Prices!O1015</f>
        <v>1.6251269849734653E-2</v>
      </c>
    </row>
    <row r="1017" spans="1:6">
      <c r="A1017" s="2">
        <v>44938</v>
      </c>
      <c r="B1017">
        <f>(Prices!C1017 - Prices!C1016) / Prices!C1016</f>
        <v>7.231204230318076E-3</v>
      </c>
      <c r="C1017">
        <f>(Prices!E1017 - Prices!E1016) / Prices!E1016</f>
        <v>7.739413248343225E-3</v>
      </c>
      <c r="D1017">
        <f>(Prices!M1017 - Prices!M1016) / Prices!M1016</f>
        <v>7.2214173935173038E-3</v>
      </c>
      <c r="E1017">
        <f>(Prices!N1017 - Prices!N1016) / Prices!N1016</f>
        <v>1.8264447515003893E-2</v>
      </c>
      <c r="F1017">
        <f>(Prices!O1017 - Prices!O1016) / Prices!O1016</f>
        <v>1.9682303724462856E-2</v>
      </c>
    </row>
    <row r="1018" spans="1:6">
      <c r="A1018" s="2">
        <v>44939</v>
      </c>
      <c r="B1018">
        <f>(Prices!C1018 - Prices!C1017) / Prices!C1017</f>
        <v>-3.6892781408214767E-3</v>
      </c>
      <c r="C1018">
        <f>(Prices!E1018 - Prices!E1017) / Prices!E1017</f>
        <v>-3.3686085978025197E-3</v>
      </c>
      <c r="D1018">
        <f>(Prices!M1018 - Prices!M1017) / Prices!M1017</f>
        <v>-7.3585517481477066E-3</v>
      </c>
      <c r="E1018">
        <f>(Prices!N1018 - Prices!N1017) / Prices!N1017</f>
        <v>-8.6480368111240529E-3</v>
      </c>
      <c r="F1018">
        <f>(Prices!O1018 - Prices!O1017) / Prices!O1017</f>
        <v>-9.3728100003831818E-3</v>
      </c>
    </row>
    <row r="1019" spans="1:6">
      <c r="A1019" s="2">
        <v>44943</v>
      </c>
      <c r="B1019">
        <f>(Prices!C1019 - Prices!C1018) / Prices!C1018</f>
        <v>-1.8012345002635538E-3</v>
      </c>
      <c r="C1019">
        <f>(Prices!E1019 - Prices!E1018) / Prices!E1018</f>
        <v>-1.3516765091588705E-3</v>
      </c>
      <c r="D1019">
        <f>(Prices!M1019 - Prices!M1018) / Prices!M1018</f>
        <v>-3.0409476174447178E-3</v>
      </c>
      <c r="E1019">
        <f>(Prices!N1019 - Prices!N1018) / Prices!N1018</f>
        <v>-5.8159734846085611E-3</v>
      </c>
      <c r="F1019">
        <f>(Prices!O1019 - Prices!O1018) / Prices!O1018</f>
        <v>-6.4635359268859294E-3</v>
      </c>
    </row>
    <row r="1020" spans="1:6">
      <c r="A1020" s="2">
        <v>44944</v>
      </c>
      <c r="B1020">
        <f>(Prices!C1020 - Prices!C1019) / Prices!C1019</f>
        <v>9.9255612733511103E-3</v>
      </c>
      <c r="C1020">
        <f>(Prices!E1020 - Prices!E1019) / Prices!E1019</f>
        <v>9.205334560144442E-3</v>
      </c>
      <c r="D1020">
        <f>(Prices!M1020 - Prices!M1019) / Prices!M1019</f>
        <v>6.8636856431976926E-3</v>
      </c>
      <c r="E1020">
        <f>(Prices!N1020 - Prices!N1019) / Prices!N1019</f>
        <v>2.3399433038908672E-2</v>
      </c>
      <c r="F1020">
        <f>(Prices!O1020 - Prices!O1019) / Prices!O1019</f>
        <v>2.4231614528770228E-2</v>
      </c>
    </row>
    <row r="1021" spans="1:6">
      <c r="A1021" s="2">
        <v>44945</v>
      </c>
      <c r="B1021">
        <f>(Prices!C1021 - Prices!C1020) / Prices!C1020</f>
        <v>-2.2835433402770716E-3</v>
      </c>
      <c r="C1021">
        <f>(Prices!E1021 - Prices!E1020) / Prices!E1020</f>
        <v>-2.0123095279298317E-3</v>
      </c>
      <c r="D1021">
        <f>(Prices!M1021 - Prices!M1020) / Prices!M1020</f>
        <v>5.8697504765080899E-3</v>
      </c>
      <c r="E1021">
        <f>(Prices!N1021 - Prices!N1020) / Prices!N1020</f>
        <v>-5.398468014586889E-3</v>
      </c>
      <c r="F1021">
        <f>(Prices!O1021 - Prices!O1020) / Prices!O1020</f>
        <v>-6.2599251075438128E-3</v>
      </c>
    </row>
    <row r="1022" spans="1:6">
      <c r="A1022" s="2">
        <v>44946</v>
      </c>
      <c r="B1022">
        <f>(Prices!C1022 - Prices!C1021) / Prices!C1021</f>
        <v>-4.0793558626890337E-3</v>
      </c>
      <c r="C1022">
        <f>(Prices!E1022 - Prices!E1021) / Prices!E1021</f>
        <v>-4.4350949403731445E-3</v>
      </c>
      <c r="D1022">
        <f>(Prices!M1022 - Prices!M1021) / Prices!M1021</f>
        <v>-5.2709230971137149E-3</v>
      </c>
      <c r="E1022">
        <f>(Prices!N1022 - Prices!N1021) / Prices!N1021</f>
        <v>-1.5644928117621724E-2</v>
      </c>
      <c r="F1022">
        <f>(Prices!O1022 - Prices!O1021) / Prices!O1021</f>
        <v>-1.6211381199626462E-2</v>
      </c>
    </row>
    <row r="1023" spans="1:6">
      <c r="A1023" s="2">
        <v>44949</v>
      </c>
      <c r="B1023">
        <f>(Prices!C1023 - Prices!C1022) / Prices!C1022</f>
        <v>-2.4977249980148138E-3</v>
      </c>
      <c r="C1023">
        <f>(Prices!E1023 - Prices!E1022) / Prices!E1022</f>
        <v>-2.4305342293839453E-3</v>
      </c>
      <c r="D1023">
        <f>(Prices!M1023 - Prices!M1022) / Prices!M1022</f>
        <v>-7.5720703542471023E-4</v>
      </c>
      <c r="E1023">
        <f>(Prices!N1023 - Prices!N1022) / Prices!N1022</f>
        <v>-3.5680401905462812E-3</v>
      </c>
      <c r="F1023">
        <f>(Prices!O1023 - Prices!O1022) / Prices!O1022</f>
        <v>-4.707837007522548E-3</v>
      </c>
    </row>
    <row r="1024" spans="1:6">
      <c r="A1024" s="2">
        <v>44950</v>
      </c>
      <c r="B1024">
        <f>(Prices!C1024 - Prices!C1023) / Prices!C1023</f>
        <v>4.4071226758266389E-3</v>
      </c>
      <c r="C1024">
        <f>(Prices!E1024 - Prices!E1023) / Prices!E1023</f>
        <v>4.4663958931625879E-3</v>
      </c>
      <c r="D1024">
        <f>(Prices!M1024 - Prices!M1023) / Prices!M1023</f>
        <v>5.4927328682382419E-3</v>
      </c>
      <c r="E1024">
        <f>(Prices!N1024 - Prices!N1023) / Prices!N1023</f>
        <v>1.3021012716732051E-2</v>
      </c>
      <c r="F1024">
        <f>(Prices!O1024 - Prices!O1023) / Prices!O1023</f>
        <v>1.4380199910126288E-2</v>
      </c>
    </row>
    <row r="1025" spans="1:6">
      <c r="A1025" s="2">
        <v>44951</v>
      </c>
      <c r="B1025">
        <f>(Prices!C1025 - Prices!C1024) / Prices!C1024</f>
        <v>1.196568503292513E-3</v>
      </c>
      <c r="C1025">
        <f>(Prices!E1025 - Prices!E1024) / Prices!E1024</f>
        <v>1.2122965592322541E-3</v>
      </c>
      <c r="D1025">
        <f>(Prices!M1025 - Prices!M1024) / Prices!M1024</f>
        <v>2.0718581511581934E-3</v>
      </c>
      <c r="E1025">
        <f>(Prices!N1025 - Prices!N1024) / Prices!N1024</f>
        <v>2.2492062693447207E-3</v>
      </c>
      <c r="F1025">
        <f>(Prices!O1025 - Prices!O1024) / Prices!O1024</f>
        <v>2.4249204997256182E-3</v>
      </c>
    </row>
    <row r="1026" spans="1:6">
      <c r="A1026" s="2">
        <v>44952</v>
      </c>
      <c r="B1026">
        <f>(Prices!C1026 - Prices!C1025) / Prices!C1025</f>
        <v>-1.6933103404366573E-3</v>
      </c>
      <c r="C1026">
        <f>(Prices!E1026 - Prices!E1025) / Prices!E1025</f>
        <v>-1.8839173831297906E-3</v>
      </c>
      <c r="D1026">
        <f>(Prices!M1026 - Prices!M1025) / Prices!M1025</f>
        <v>3.7584334855603744E-4</v>
      </c>
      <c r="E1026">
        <f>(Prices!N1026 - Prices!N1025) / Prices!N1025</f>
        <v>-5.1297693843627016E-3</v>
      </c>
      <c r="F1026">
        <f>(Prices!O1026 - Prices!O1025) / Prices!O1025</f>
        <v>-4.6519295527756351E-3</v>
      </c>
    </row>
    <row r="1027" spans="1:6">
      <c r="A1027" s="2">
        <v>44953</v>
      </c>
      <c r="B1027">
        <f>(Prices!C1027 - Prices!C1026) / Prices!C1026</f>
        <v>-1.4964570139860424E-3</v>
      </c>
      <c r="C1027">
        <f>(Prices!E1027 - Prices!E1026) / Prices!E1026</f>
        <v>-1.0787686497265544E-3</v>
      </c>
      <c r="D1027">
        <f>(Prices!M1027 - Prices!M1026) / Prices!M1026</f>
        <v>-2.4424997814811301E-3</v>
      </c>
      <c r="E1027">
        <f>(Prices!N1027 - Prices!N1026) / Prices!N1026</f>
        <v>-1.9339346688654624E-3</v>
      </c>
      <c r="F1027">
        <f>(Prices!O1027 - Prices!O1026) / Prices!O1026</f>
        <v>-2.5235240297295652E-3</v>
      </c>
    </row>
    <row r="1028" spans="1:6">
      <c r="A1028" s="2">
        <v>44956</v>
      </c>
      <c r="B1028">
        <f>(Prices!C1028 - Prices!C1027) / Prices!C1027</f>
        <v>-2.6981691741115393E-3</v>
      </c>
      <c r="C1028">
        <f>(Prices!E1028 - Prices!E1027) / Prices!E1027</f>
        <v>-2.8342673588995148E-3</v>
      </c>
      <c r="D1028">
        <f>(Prices!M1028 - Prices!M1027) / Prices!M1027</f>
        <v>-4.8974370238453946E-3</v>
      </c>
      <c r="E1028">
        <f>(Prices!N1028 - Prices!N1027) / Prices!N1027</f>
        <v>-3.8745374999880743E-3</v>
      </c>
      <c r="F1028">
        <f>(Prices!O1028 - Prices!O1027) / Prices!O1027</f>
        <v>-3.6551254214435632E-3</v>
      </c>
    </row>
    <row r="1029" spans="1:6">
      <c r="A1029" s="2">
        <v>44957</v>
      </c>
      <c r="B1029">
        <f>(Prices!C1029 - Prices!C1028) / Prices!C1028</f>
        <v>4.1082385180022229E-3</v>
      </c>
      <c r="C1029">
        <f>(Prices!E1029 - Prices!E1028) / Prices!E1028</f>
        <v>4.6023326557909881E-3</v>
      </c>
      <c r="D1029">
        <f>(Prices!M1029 - Prices!M1028) / Prices!M1028</f>
        <v>-3.7839577276040597E-4</v>
      </c>
      <c r="E1029">
        <f>(Prices!N1029 - Prices!N1028) / Prices!N1028</f>
        <v>8.1036494910912919E-3</v>
      </c>
      <c r="F1029">
        <f>(Prices!O1029 - Prices!O1028) / Prices!O1028</f>
        <v>7.994554727451756E-3</v>
      </c>
    </row>
    <row r="1030" spans="1:6">
      <c r="A1030" s="2">
        <v>44958</v>
      </c>
      <c r="B1030">
        <f>(Prices!C1030 - Prices!C1029) / Prices!C1029</f>
        <v>7.0518175981190857E-3</v>
      </c>
      <c r="C1030">
        <f>(Prices!E1030 - Prices!E1029) / Prices!E1029</f>
        <v>6.4283394476108572E-3</v>
      </c>
      <c r="D1030">
        <f>(Prices!M1030 - Prices!M1029) / Prices!M1029</f>
        <v>7.9527532204367504E-3</v>
      </c>
      <c r="E1030">
        <f>(Prices!N1030 - Prices!N1029) / Prices!N1029</f>
        <v>1.1217942782250351E-2</v>
      </c>
      <c r="F1030">
        <f>(Prices!O1030 - Prices!O1029) / Prices!O1029</f>
        <v>1.2021482100225663E-2</v>
      </c>
    </row>
    <row r="1031" spans="1:6">
      <c r="A1031" s="2">
        <v>44959</v>
      </c>
      <c r="B1031">
        <f>(Prices!C1031 - Prices!C1030) / Prices!C1030</f>
        <v>1.09229639208665E-3</v>
      </c>
      <c r="C1031">
        <f>(Prices!E1031 - Prices!E1030) / Prices!E1030</f>
        <v>6.7107741558610813E-4</v>
      </c>
      <c r="D1031">
        <f>(Prices!M1031 - Prices!M1030) / Prices!M1030</f>
        <v>-1.8784747504441836E-3</v>
      </c>
      <c r="E1031">
        <f>(Prices!N1031 - Prices!N1030) / Prices!N1030</f>
        <v>6.3752842729668095E-4</v>
      </c>
      <c r="F1031">
        <f>(Prices!O1031 - Prices!O1030) / Prices!O1030</f>
        <v>1.29403295593014E-3</v>
      </c>
    </row>
    <row r="1032" spans="1:6">
      <c r="A1032" s="2">
        <v>44960</v>
      </c>
      <c r="B1032">
        <f>(Prices!C1032 - Prices!C1031) / Prices!C1031</f>
        <v>-9.623746016361942E-3</v>
      </c>
      <c r="C1032">
        <f>(Prices!E1032 - Prices!E1031) / Prices!E1031</f>
        <v>-8.8505553569058204E-3</v>
      </c>
      <c r="D1032">
        <f>(Prices!M1032 - Prices!M1031) / Prices!M1031</f>
        <v>-8.658167073499862E-3</v>
      </c>
      <c r="E1032">
        <f>(Prices!N1032 - Prices!N1031) / Prices!N1031</f>
        <v>-1.4654286109575945E-2</v>
      </c>
      <c r="F1032">
        <f>(Prices!O1032 - Prices!O1031) / Prices!O1031</f>
        <v>-1.4955542447591374E-2</v>
      </c>
    </row>
    <row r="1033" spans="1:6">
      <c r="A1033" s="2">
        <v>44963</v>
      </c>
      <c r="B1033">
        <f>(Prices!C1033 - Prices!C1032) / Prices!C1032</f>
        <v>-5.5099797982131942E-3</v>
      </c>
      <c r="C1033">
        <f>(Prices!E1033 - Prices!E1032) / Prices!E1032</f>
        <v>-6.2240404823837589E-3</v>
      </c>
      <c r="D1033">
        <f>(Prices!M1033 - Prices!M1032) / Prices!M1032</f>
        <v>-4.7462379374259523E-3</v>
      </c>
      <c r="E1033">
        <f>(Prices!N1033 - Prices!N1032) / Prices!N1032</f>
        <v>-7.436113996840848E-3</v>
      </c>
      <c r="F1033">
        <f>(Prices!O1033 - Prices!O1032) / Prices!O1032</f>
        <v>-7.4040435110336407E-3</v>
      </c>
    </row>
    <row r="1034" spans="1:6">
      <c r="A1034" s="2">
        <v>44964</v>
      </c>
      <c r="B1034">
        <f>(Prices!C1034 - Prices!C1033) / Prices!C1033</f>
        <v>-1.7126697155319668E-3</v>
      </c>
      <c r="C1034">
        <f>(Prices!E1034 - Prices!E1033) / Prices!E1033</f>
        <v>-1.3612457889052242E-3</v>
      </c>
      <c r="D1034">
        <f>(Prices!M1034 - Prices!M1033) / Prices!M1033</f>
        <v>2.8613715563975627E-3</v>
      </c>
      <c r="E1034">
        <f>(Prices!N1034 - Prices!N1033) / Prices!N1033</f>
        <v>-7.1662763952995536E-3</v>
      </c>
      <c r="F1034">
        <f>(Prices!O1034 - Prices!O1033) / Prices!O1033</f>
        <v>-8.0256867249546959E-3</v>
      </c>
    </row>
    <row r="1035" spans="1:6">
      <c r="A1035" s="2">
        <v>44965</v>
      </c>
      <c r="B1035">
        <f>(Prices!C1035 - Prices!C1034) / Prices!C1034</f>
        <v>1.4126170688533808E-3</v>
      </c>
      <c r="C1035">
        <f>(Prices!E1035 - Prices!E1034) / Prices!E1034</f>
        <v>1.7721009595388173E-3</v>
      </c>
      <c r="D1035">
        <f>(Prices!M1035 - Prices!M1034) / Prices!M1034</f>
        <v>5.326227952223506E-3</v>
      </c>
      <c r="E1035">
        <f>(Prices!N1035 - Prices!N1034) / Prices!N1034</f>
        <v>3.937003476536736E-3</v>
      </c>
      <c r="F1035">
        <f>(Prices!O1035 - Prices!O1034) / Prices!O1034</f>
        <v>4.7589338508113232E-3</v>
      </c>
    </row>
    <row r="1036" spans="1:6">
      <c r="A1036" s="2">
        <v>44966</v>
      </c>
      <c r="B1036">
        <f>(Prices!C1036 - Prices!C1035) / Prices!C1035</f>
        <v>-3.9297369090228011E-3</v>
      </c>
      <c r="C1036">
        <f>(Prices!E1036 - Prices!E1035) / Prices!E1035</f>
        <v>-4.0825310125087149E-3</v>
      </c>
      <c r="D1036">
        <f>(Prices!M1036 - Prices!M1035) / Prices!M1035</f>
        <v>-5.2980095456901044E-3</v>
      </c>
      <c r="E1036">
        <f>(Prices!N1036 - Prices!N1035) / Prices!N1035</f>
        <v>-8.1698096571336219E-3</v>
      </c>
      <c r="F1036">
        <f>(Prices!O1036 - Prices!O1035) / Prices!O1035</f>
        <v>-9.4731929089800614E-3</v>
      </c>
    </row>
    <row r="1037" spans="1:6">
      <c r="A1037" s="2">
        <v>44967</v>
      </c>
      <c r="B1037">
        <f>(Prices!C1037 - Prices!C1036) / Prices!C1036</f>
        <v>-4.3499643186089582E-3</v>
      </c>
      <c r="C1037">
        <f>(Prices!E1037 - Prices!E1036) / Prices!E1036</f>
        <v>-4.2362634425460533E-3</v>
      </c>
      <c r="D1037">
        <f>(Prices!M1037 - Prices!M1036) / Prices!M1036</f>
        <v>-3.8045173017166242E-3</v>
      </c>
      <c r="E1037">
        <f>(Prices!N1037 - Prices!N1036) / Prices!N1036</f>
        <v>-9.8848067228351853E-3</v>
      </c>
      <c r="F1037">
        <f>(Prices!O1037 - Prices!O1036) / Prices!O1036</f>
        <v>-1.1189408820583507E-2</v>
      </c>
    </row>
    <row r="1038" spans="1:6">
      <c r="A1038" s="2">
        <v>44970</v>
      </c>
      <c r="B1038">
        <f>(Prices!C1038 - Prices!C1037) / Prices!C1037</f>
        <v>3.0482582882814888E-3</v>
      </c>
      <c r="C1038">
        <f>(Prices!E1038 - Prices!E1037) / Prices!E1037</f>
        <v>2.7446254957349077E-3</v>
      </c>
      <c r="D1038">
        <f>(Prices!M1038 - Prices!M1037) / Prices!M1037</f>
        <v>1.3365013365010364E-3</v>
      </c>
      <c r="E1038">
        <f>(Prices!N1038 - Prices!N1037) / Prices!N1037</f>
        <v>7.653948864911597E-3</v>
      </c>
      <c r="F1038">
        <f>(Prices!O1038 - Prices!O1037) / Prices!O1037</f>
        <v>8.4146802110953867E-3</v>
      </c>
    </row>
    <row r="1039" spans="1:6">
      <c r="A1039" s="2">
        <v>44971</v>
      </c>
      <c r="B1039">
        <f>(Prices!C1039 - Prices!C1038) / Prices!C1038</f>
        <v>-3.5454364917117389E-3</v>
      </c>
      <c r="C1039">
        <f>(Prices!E1039 - Prices!E1038) / Prices!E1038</f>
        <v>-3.4216231938471735E-3</v>
      </c>
      <c r="D1039">
        <f>(Prices!M1039 - Prices!M1038) / Prices!M1038</f>
        <v>-2.6695958176918976E-3</v>
      </c>
      <c r="E1039">
        <f>(Prices!N1039 - Prices!N1038) / Prices!N1038</f>
        <v>-2.6419111988687486E-3</v>
      </c>
      <c r="F1039">
        <f>(Prices!O1039 - Prices!O1038) / Prices!O1038</f>
        <v>-2.3020882472362786E-3</v>
      </c>
    </row>
    <row r="1040" spans="1:6">
      <c r="A1040" s="2">
        <v>44972</v>
      </c>
      <c r="B1040">
        <f>(Prices!C1040 - Prices!C1039) / Prices!C1039</f>
        <v>-1.9316884486254833E-3</v>
      </c>
      <c r="C1040">
        <f>(Prices!E1040 - Prices!E1039) / Prices!E1039</f>
        <v>-2.1968596987698725E-3</v>
      </c>
      <c r="D1040">
        <f>(Prices!M1040 - Prices!M1039) / Prices!M1039</f>
        <v>0</v>
      </c>
      <c r="E1040">
        <f>(Prices!N1040 - Prices!N1039) / Prices!N1039</f>
        <v>-8.2780884197157425E-3</v>
      </c>
      <c r="F1040">
        <f>(Prices!O1040 - Prices!O1039) / Prices!O1039</f>
        <v>-9.3250869154174187E-3</v>
      </c>
    </row>
    <row r="1041" spans="1:6">
      <c r="A1041" s="2">
        <v>44973</v>
      </c>
      <c r="B1041">
        <f>(Prices!C1041 - Prices!C1040) / Prices!C1040</f>
        <v>-4.1759933627693755E-3</v>
      </c>
      <c r="C1041">
        <f>(Prices!E1041 - Prices!E1040) / Prices!E1040</f>
        <v>-3.8540468540783183E-3</v>
      </c>
      <c r="D1041">
        <f>(Prices!M1041 - Prices!M1040) / Prices!M1040</f>
        <v>-2.6769029146118065E-3</v>
      </c>
      <c r="E1041">
        <f>(Prices!N1041 - Prices!N1040) / Prices!N1040</f>
        <v>-1.3021827967989815E-2</v>
      </c>
      <c r="F1041">
        <f>(Prices!O1041 - Prices!O1040) / Prices!O1040</f>
        <v>-1.4168068339889062E-2</v>
      </c>
    </row>
    <row r="1042" spans="1:6">
      <c r="A1042" s="2">
        <v>44974</v>
      </c>
      <c r="B1042">
        <f>(Prices!C1042 - Prices!C1041) / Prices!C1041</f>
        <v>2.352390795051367E-3</v>
      </c>
      <c r="C1042">
        <f>(Prices!E1042 - Prices!E1041) / Prices!E1041</f>
        <v>2.2110336898361941E-3</v>
      </c>
      <c r="D1042">
        <f>(Prices!M1042 - Prices!M1041) / Prices!M1041</f>
        <v>2.6840879574882813E-3</v>
      </c>
      <c r="E1042">
        <f>(Prices!N1042 - Prices!N1041) / Prices!N1041</f>
        <v>7.1041865053927001E-3</v>
      </c>
      <c r="F1042">
        <f>(Prices!O1042 - Prices!O1041) / Prices!O1041</f>
        <v>7.7764707984519883E-3</v>
      </c>
    </row>
    <row r="1043" spans="1:6">
      <c r="A1043" s="2">
        <v>44978</v>
      </c>
      <c r="B1043">
        <f>(Prices!C1043 - Prices!C1042) / Prices!C1042</f>
        <v>-9.3875666852266948E-3</v>
      </c>
      <c r="C1043">
        <f>(Prices!E1043 - Prices!E1042) / Prices!E1042</f>
        <v>-8.6852502025811327E-3</v>
      </c>
      <c r="D1043">
        <f>(Prices!M1043 - Prices!M1042) / Prices!M1042</f>
        <v>-4.7803796144440499E-3</v>
      </c>
      <c r="E1043">
        <f>(Prices!N1043 - Prices!N1042) / Prices!N1042</f>
        <v>-1.8475191488424927E-2</v>
      </c>
      <c r="F1043">
        <f>(Prices!O1043 - Prices!O1042) / Prices!O1042</f>
        <v>-1.9437436793141159E-2</v>
      </c>
    </row>
    <row r="1044" spans="1:6">
      <c r="A1044" s="2">
        <v>44979</v>
      </c>
      <c r="B1044">
        <f>(Prices!C1044 - Prices!C1043) / Prices!C1043</f>
        <v>2.6781435846926988E-3</v>
      </c>
      <c r="C1044">
        <f>(Prices!E1044 - Prices!E1043) / Prices!E1043</f>
        <v>2.2251314448977055E-3</v>
      </c>
      <c r="D1044">
        <f>(Prices!M1044 - Prices!M1043) / Prices!M1043</f>
        <v>-3.841473933280967E-4</v>
      </c>
      <c r="E1044">
        <f>(Prices!N1044 - Prices!N1043) / Prices!N1043</f>
        <v>7.8715077489148154E-3</v>
      </c>
      <c r="F1044">
        <f>(Prices!O1044 - Prices!O1043) / Prices!O1043</f>
        <v>9.1642505439314698E-3</v>
      </c>
    </row>
    <row r="1045" spans="1:6">
      <c r="A1045" s="2">
        <v>44980</v>
      </c>
      <c r="B1045">
        <f>(Prices!C1045 - Prices!C1044) / Prices!C1044</f>
        <v>3.5957883358888111E-3</v>
      </c>
      <c r="C1045">
        <f>(Prices!E1045 - Prices!E1044) / Prices!E1044</f>
        <v>3.6080897813986347E-3</v>
      </c>
      <c r="D1045">
        <f>(Prices!M1045 - Prices!M1044) / Prices!M1044</f>
        <v>2.306661751321961E-3</v>
      </c>
      <c r="E1045">
        <f>(Prices!N1045 - Prices!N1044) / Prices!N1044</f>
        <v>9.1680711163312067E-3</v>
      </c>
      <c r="F1045">
        <f>(Prices!O1045 - Prices!O1044) / Prices!O1044</f>
        <v>9.7718793273183606E-3</v>
      </c>
    </row>
    <row r="1046" spans="1:6">
      <c r="A1046" s="2">
        <v>44981</v>
      </c>
      <c r="B1046">
        <f>(Prices!C1046 - Prices!C1045) / Prices!C1045</f>
        <v>-5.7328041914701915E-3</v>
      </c>
      <c r="C1046">
        <f>(Prices!E1046 - Prices!E1045) / Prices!E1045</f>
        <v>-5.5304649104867057E-3</v>
      </c>
      <c r="D1046">
        <f>(Prices!M1046 - Prices!M1045) / Prices!M1045</f>
        <v>-5.9446842232229518E-3</v>
      </c>
      <c r="E1046">
        <f>(Prices!N1046 - Prices!N1045) / Prices!N1045</f>
        <v>-1.2785821294905826E-2</v>
      </c>
      <c r="F1046">
        <f>(Prices!O1046 - Prices!O1045) / Prices!O1045</f>
        <v>-1.3000790881584796E-2</v>
      </c>
    </row>
    <row r="1047" spans="1:6">
      <c r="A1047" s="2">
        <v>44984</v>
      </c>
      <c r="B1047">
        <f>(Prices!C1047 - Prices!C1046) / Prices!C1046</f>
        <v>1.9562625851248789E-3</v>
      </c>
      <c r="C1047">
        <f>(Prices!E1047 - Prices!E1046) / Prices!E1046</f>
        <v>1.6681779661366111E-3</v>
      </c>
      <c r="D1047">
        <f>(Prices!M1047 - Prices!M1046) / Prices!M1046</f>
        <v>1.5434648638424316E-3</v>
      </c>
      <c r="E1047">
        <f>(Prices!N1047 - Prices!N1046) / Prices!N1046</f>
        <v>2.7266252998801935E-3</v>
      </c>
      <c r="F1047">
        <f>(Prices!O1047 - Prices!O1046) / Prices!O1046</f>
        <v>2.7732123393447868E-3</v>
      </c>
    </row>
    <row r="1048" spans="1:6">
      <c r="A1048" s="2">
        <v>44985</v>
      </c>
      <c r="B1048">
        <f>(Prices!C1048 - Prices!C1047) / Prices!C1047</f>
        <v>-1.0264093022307499E-4</v>
      </c>
      <c r="C1048">
        <f>(Prices!E1048 - Prices!E1047) / Prices!E1047</f>
        <v>2.7746869574905267E-4</v>
      </c>
      <c r="D1048">
        <f>(Prices!M1048 - Prices!M1047) / Prices!M1047</f>
        <v>3.8519845628191248E-3</v>
      </c>
      <c r="E1048">
        <f>(Prices!N1048 - Prices!N1047) / Prices!N1047</f>
        <v>3.7388518820867397E-3</v>
      </c>
      <c r="F1048">
        <f>(Prices!O1048 - Prices!O1047) / Prices!O1047</f>
        <v>4.5432469361223185E-3</v>
      </c>
    </row>
    <row r="1049" spans="1:6">
      <c r="A1049" s="2">
        <v>44986</v>
      </c>
      <c r="B1049">
        <f>(Prices!C1049 - Prices!C1048) / Prices!C1048</f>
        <v>-5.7273069893187577E-3</v>
      </c>
      <c r="C1049">
        <f>(Prices!E1049 - Prices!E1048) / Prices!E1048</f>
        <v>-5.9242695909229809E-3</v>
      </c>
      <c r="D1049">
        <f>(Prices!M1049 - Prices!M1048) / Prices!M1048</f>
        <v>-3.6455903270196394E-3</v>
      </c>
      <c r="E1049">
        <f>(Prices!N1049 - Prices!N1048) / Prices!N1048</f>
        <v>-1.089591884556248E-2</v>
      </c>
      <c r="F1049">
        <f>(Prices!O1049 - Prices!O1048) / Prices!O1048</f>
        <v>-1.0743083779923536E-2</v>
      </c>
    </row>
    <row r="1050" spans="1:6">
      <c r="A1050" s="2">
        <v>44987</v>
      </c>
      <c r="B1050">
        <f>(Prices!C1050 - Prices!C1049) / Prices!C1049</f>
        <v>-2.072304995617879E-3</v>
      </c>
      <c r="C1050">
        <f>(Prices!E1050 - Prices!E1049) / Prices!E1049</f>
        <v>-2.0985686688519863E-3</v>
      </c>
      <c r="D1050">
        <f>(Prices!M1050 - Prices!M1049) / Prices!M1049</f>
        <v>1.1555111947250177E-3</v>
      </c>
      <c r="E1050">
        <f>(Prices!N1050 - Prices!N1049) / Prices!N1049</f>
        <v>-8.9222510779368748E-3</v>
      </c>
      <c r="F1050">
        <f>(Prices!O1050 - Prices!O1049) / Prices!O1049</f>
        <v>-8.8673102364633088E-3</v>
      </c>
    </row>
    <row r="1051" spans="1:6">
      <c r="A1051" s="2">
        <v>44988</v>
      </c>
      <c r="B1051">
        <f>(Prices!C1051 - Prices!C1050) / Prices!C1050</f>
        <v>7.8905848271900881E-3</v>
      </c>
      <c r="C1051">
        <f>(Prices!E1051 - Prices!E1050) / Prices!E1050</f>
        <v>7.7106573547694734E-3</v>
      </c>
      <c r="D1051">
        <f>(Prices!M1051 - Prices!M1050) / Prices!M1050</f>
        <v>9.8094544402048366E-3</v>
      </c>
      <c r="E1051">
        <f>(Prices!N1051 - Prices!N1050) / Prices!N1050</f>
        <v>2.2160556088959907E-2</v>
      </c>
      <c r="F1051">
        <f>(Prices!O1051 - Prices!O1050) / Prices!O1050</f>
        <v>2.4225886870246245E-2</v>
      </c>
    </row>
    <row r="1052" spans="1:6">
      <c r="A1052" s="2">
        <v>44991</v>
      </c>
      <c r="B1052">
        <f>(Prices!C1052 - Prices!C1051) / Prices!C1051</f>
        <v>-2.4724211847127098E-3</v>
      </c>
      <c r="C1052">
        <f>(Prices!E1052 - Prices!E1051) / Prices!E1051</f>
        <v>-2.3650878572019588E-3</v>
      </c>
      <c r="D1052">
        <f>(Prices!M1052 - Prices!M1051) / Prices!M1051</f>
        <v>-4.7617678147359463E-3</v>
      </c>
      <c r="E1052">
        <f>(Prices!N1052 - Prices!N1051) / Prices!N1051</f>
        <v>-6.0974013664967536E-3</v>
      </c>
      <c r="F1052">
        <f>(Prices!O1052 - Prices!O1051) / Prices!O1051</f>
        <v>-7.7536282364452551E-3</v>
      </c>
    </row>
    <row r="1053" spans="1:6">
      <c r="A1053" s="2">
        <v>44992</v>
      </c>
      <c r="B1053">
        <f>(Prices!C1053 - Prices!C1052) / Prices!C1052</f>
        <v>-1.3422635878637568E-3</v>
      </c>
      <c r="C1053">
        <f>(Prices!E1053 - Prices!E1052) / Prices!E1052</f>
        <v>-1.115427022527314E-3</v>
      </c>
      <c r="D1053">
        <f>(Prices!M1053 - Prices!M1052) / Prices!M1052</f>
        <v>-6.3156618566631816E-3</v>
      </c>
      <c r="E1053">
        <f>(Prices!N1053 - Prices!N1052) / Prices!N1052</f>
        <v>4.771533218620257E-3</v>
      </c>
      <c r="F1053">
        <f>(Prices!O1053 - Prices!O1052) / Prices!O1052</f>
        <v>6.1327898110696902E-3</v>
      </c>
    </row>
    <row r="1054" spans="1:6">
      <c r="A1054" s="2">
        <v>44993</v>
      </c>
      <c r="B1054">
        <f>(Prices!C1054 - Prices!C1053) / Prices!C1053</f>
        <v>-1.0341606268467155E-3</v>
      </c>
      <c r="C1054">
        <f>(Prices!E1054 - Prices!E1053) / Prices!E1053</f>
        <v>-8.3774032550274738E-4</v>
      </c>
      <c r="D1054">
        <f>(Prices!M1054 - Prices!M1053) / Prices!M1053</f>
        <v>-4.6224464589905796E-3</v>
      </c>
      <c r="E1054">
        <f>(Prices!N1054 - Prices!N1053) / Prices!N1053</f>
        <v>1.0177804091599759E-3</v>
      </c>
      <c r="F1054">
        <f>(Prices!O1054 - Prices!O1053) / Prices!O1053</f>
        <v>9.8304092757011199E-4</v>
      </c>
    </row>
    <row r="1055" spans="1:6">
      <c r="A1055" s="2">
        <v>44994</v>
      </c>
      <c r="B1055">
        <f>(Prices!C1055 - Prices!C1054) / Prices!C1054</f>
        <v>3.622827693411497E-3</v>
      </c>
      <c r="C1055">
        <f>(Prices!E1055 - Prices!E1054) / Prices!E1054</f>
        <v>3.353534809832975E-3</v>
      </c>
      <c r="D1055">
        <f>(Prices!M1055 - Prices!M1054) / Prices!M1054</f>
        <v>2.5153643034691482E-3</v>
      </c>
      <c r="E1055">
        <f>(Prices!N1055 - Prices!N1054) / Prices!N1054</f>
        <v>3.049733203196171E-3</v>
      </c>
      <c r="F1055">
        <f>(Prices!O1055 - Prices!O1054) / Prices!O1054</f>
        <v>2.4552307118256419E-3</v>
      </c>
    </row>
    <row r="1056" spans="1:6">
      <c r="A1056" s="2">
        <v>44995</v>
      </c>
      <c r="B1056">
        <f>(Prices!C1056 - Prices!C1055) / Prices!C1055</f>
        <v>1.1654236620935312E-2</v>
      </c>
      <c r="C1056">
        <f>(Prices!E1056 - Prices!E1055) / Prices!E1055</f>
        <v>1.1976139485001766E-2</v>
      </c>
      <c r="D1056">
        <f>(Prices!M1056 - Prices!M1055) / Prices!M1055</f>
        <v>1.428279079187339E-2</v>
      </c>
      <c r="E1056">
        <f>(Prices!N1056 - Prices!N1055) / Prices!N1055</f>
        <v>3.2432488255732181E-2</v>
      </c>
      <c r="F1056">
        <f>(Prices!O1056 - Prices!O1055) / Prices!O1055</f>
        <v>3.4486365621919438E-2</v>
      </c>
    </row>
    <row r="1057" spans="1:6">
      <c r="A1057" s="2">
        <v>44998</v>
      </c>
      <c r="B1057">
        <f>(Prices!C1057 - Prices!C1056) / Prices!C1056</f>
        <v>7.9519003469680251E-3</v>
      </c>
      <c r="C1057">
        <f>(Prices!E1057 - Prices!E1056) / Prices!E1056</f>
        <v>7.9812915011696298E-3</v>
      </c>
      <c r="D1057">
        <f>(Prices!M1057 - Prices!M1056) / Prices!M1056</f>
        <v>5.7090695523192535E-3</v>
      </c>
      <c r="E1057">
        <f>(Prices!N1057 - Prices!N1056) / Prices!N1056</f>
        <v>4.9083634386800946E-3</v>
      </c>
      <c r="F1057">
        <f>(Prices!O1057 - Prices!O1056) / Prices!O1056</f>
        <v>2.2730048818763878E-3</v>
      </c>
    </row>
    <row r="1058" spans="1:6">
      <c r="A1058" s="2">
        <v>44999</v>
      </c>
      <c r="B1058">
        <f>(Prices!C1058 - Prices!C1057) / Prices!C1057</f>
        <v>-5.866202364859084E-3</v>
      </c>
      <c r="C1058">
        <f>(Prices!E1058 - Prices!E1057) / Prices!E1057</f>
        <v>-6.2802461674732312E-3</v>
      </c>
      <c r="D1058">
        <f>(Prices!M1058 - Prices!M1057) / Prices!M1057</f>
        <v>-3.0275366262583988E-3</v>
      </c>
      <c r="E1058">
        <f>(Prices!N1058 - Prices!N1057) / Prices!N1057</f>
        <v>-1.5630045062049232E-2</v>
      </c>
      <c r="F1058">
        <f>(Prices!O1058 - Prices!O1057) / Prices!O1057</f>
        <v>-1.6441690894919828E-2</v>
      </c>
    </row>
    <row r="1059" spans="1:6">
      <c r="A1059" s="2">
        <v>45000</v>
      </c>
      <c r="B1059">
        <f>(Prices!C1059 - Prices!C1058) / Prices!C1058</f>
        <v>9.9704481456054303E-3</v>
      </c>
      <c r="C1059">
        <f>(Prices!E1059 - Prices!E1058) / Prices!E1058</f>
        <v>1.0303657109444484E-2</v>
      </c>
      <c r="D1059">
        <f>(Prices!M1059 - Prices!M1058) / Prices!M1058</f>
        <v>1.1387318922971078E-2</v>
      </c>
      <c r="E1059">
        <f>(Prices!N1059 - Prices!N1058) / Prices!N1058</f>
        <v>1.9847777991957645E-2</v>
      </c>
      <c r="F1059">
        <f>(Prices!O1059 - Prices!O1058) / Prices!O1058</f>
        <v>1.9310078731809486E-2</v>
      </c>
    </row>
    <row r="1060" spans="1:6">
      <c r="A1060" s="2">
        <v>45001</v>
      </c>
      <c r="B1060">
        <f>(Prices!C1060 - Prices!C1059) / Prices!C1059</f>
        <v>-3.9285608984885156E-3</v>
      </c>
      <c r="C1060">
        <f>(Prices!E1060 - Prices!E1059) / Prices!E1059</f>
        <v>-4.7591892514099047E-3</v>
      </c>
      <c r="D1060">
        <f>(Prices!M1060 - Prices!M1059) / Prices!M1059</f>
        <v>-1.0883899244652249E-2</v>
      </c>
      <c r="E1060">
        <f>(Prices!N1060 - Prices!N1059) / Prices!N1059</f>
        <v>-8.7576796156449387E-3</v>
      </c>
      <c r="F1060">
        <f>(Prices!O1060 - Prices!O1059) / Prices!O1059</f>
        <v>-7.8228076467455679E-3</v>
      </c>
    </row>
    <row r="1061" spans="1:6">
      <c r="A1061" s="2">
        <v>45002</v>
      </c>
      <c r="B1061">
        <f>(Prices!C1061 - Prices!C1060) / Prices!C1060</f>
        <v>6.270006015920631E-3</v>
      </c>
      <c r="C1061">
        <f>(Prices!E1061 - Prices!E1060) / Prices!E1060</f>
        <v>7.2412544889914098E-3</v>
      </c>
      <c r="D1061">
        <f>(Prices!M1061 - Prices!M1060) / Prices!M1060</f>
        <v>2.4664525329907319E-3</v>
      </c>
      <c r="E1061">
        <f>(Prices!N1061 - Prices!N1060) / Prices!N1060</f>
        <v>1.3416031315164108E-2</v>
      </c>
      <c r="F1061">
        <f>(Prices!O1061 - Prices!O1060) / Prices!O1060</f>
        <v>1.5009271714042715E-2</v>
      </c>
    </row>
    <row r="1062" spans="1:6">
      <c r="A1062" s="2">
        <v>45005</v>
      </c>
      <c r="B1062">
        <f>(Prices!C1062 - Prices!C1061) / Prices!C1061</f>
        <v>-4.0200559857728191E-3</v>
      </c>
      <c r="C1062">
        <f>(Prices!E1062 - Prices!E1061) / Prices!E1061</f>
        <v>-4.3406313208001236E-3</v>
      </c>
      <c r="D1062">
        <f>(Prices!M1062 - Prices!M1061) / Prices!M1061</f>
        <v>1.1355311998509478E-3</v>
      </c>
      <c r="E1062">
        <f>(Prices!N1062 - Prices!N1061) / Prices!N1061</f>
        <v>-8.0721246157714199E-3</v>
      </c>
      <c r="F1062">
        <f>(Prices!O1062 - Prices!O1061) / Prices!O1061</f>
        <v>-8.7974282079352883E-3</v>
      </c>
    </row>
    <row r="1063" spans="1:6">
      <c r="A1063" s="2">
        <v>45006</v>
      </c>
      <c r="B1063">
        <f>(Prices!C1063 - Prices!C1062) / Prices!C1062</f>
        <v>-3.0269768072338781E-3</v>
      </c>
      <c r="C1063">
        <f>(Prices!E1063 - Prices!E1062) / Prices!E1062</f>
        <v>-2.7248222978260468E-3</v>
      </c>
      <c r="D1063">
        <f>(Prices!M1063 - Prices!M1062) / Prices!M1062</f>
        <v>-1.890591409743724E-3</v>
      </c>
      <c r="E1063">
        <f>(Prices!N1063 - Prices!N1062) / Prices!N1062</f>
        <v>-8.7892455142650344E-3</v>
      </c>
      <c r="F1063">
        <f>(Prices!O1063 - Prices!O1062) / Prices!O1062</f>
        <v>-8.5922729384613726E-3</v>
      </c>
    </row>
    <row r="1064" spans="1:6">
      <c r="A1064" s="2">
        <v>45007</v>
      </c>
      <c r="B1064">
        <f>(Prices!C1064 - Prices!C1063) / Prices!C1063</f>
        <v>9.6152002032958862E-3</v>
      </c>
      <c r="C1064">
        <f>(Prices!E1064 - Prices!E1063) / Prices!E1063</f>
        <v>8.8795800013364724E-3</v>
      </c>
      <c r="D1064">
        <f>(Prices!M1064 - Prices!M1063) / Prices!M1063</f>
        <v>1.2310923218598002E-2</v>
      </c>
      <c r="E1064">
        <f>(Prices!N1064 - Prices!N1063) / Prices!N1063</f>
        <v>1.3136487498585646E-2</v>
      </c>
      <c r="F1064">
        <f>(Prices!O1064 - Prices!O1063) / Prices!O1063</f>
        <v>1.3333471081405613E-2</v>
      </c>
    </row>
    <row r="1065" spans="1:6">
      <c r="A1065" s="2">
        <v>45008</v>
      </c>
      <c r="B1065">
        <f>(Prices!C1065 - Prices!C1064) / Prices!C1064</f>
        <v>2.4059880786941536E-3</v>
      </c>
      <c r="C1065">
        <f>(Prices!E1065 - Prices!E1064) / Prices!E1064</f>
        <v>2.3022267136774688E-3</v>
      </c>
      <c r="D1065">
        <f>(Prices!M1065 - Prices!M1064) / Prices!M1064</f>
        <v>3.1803176009424961E-3</v>
      </c>
      <c r="E1065">
        <f>(Prices!N1065 - Prices!N1064) / Prices!N1064</f>
        <v>1.6207869190918963E-3</v>
      </c>
      <c r="F1065">
        <f>(Prices!O1065 - Prices!O1064) / Prices!O1064</f>
        <v>0</v>
      </c>
    </row>
    <row r="1066" spans="1:6">
      <c r="A1066" s="2">
        <v>45009</v>
      </c>
      <c r="B1066">
        <f>(Prices!C1066 - Prices!C1065) / Prices!C1065</f>
        <v>1.7003942403681833E-3</v>
      </c>
      <c r="C1066">
        <f>(Prices!E1066 - Prices!E1065) / Prices!E1065</f>
        <v>2.0266702824190204E-3</v>
      </c>
      <c r="D1066">
        <f>(Prices!M1066 - Prices!M1065) / Prices!M1065</f>
        <v>-3.1702352459905439E-3</v>
      </c>
      <c r="E1066">
        <f>(Prices!N1066 - Prices!N1065) / Prices!N1065</f>
        <v>3.5595628222341927E-3</v>
      </c>
      <c r="F1066">
        <f>(Prices!O1066 - Prices!O1065) / Prices!O1065</f>
        <v>4.229309086279302E-3</v>
      </c>
    </row>
    <row r="1067" spans="1:6">
      <c r="A1067" s="2">
        <v>45012</v>
      </c>
      <c r="B1067">
        <f>(Prices!C1067 - Prices!C1066) / Prices!C1066</f>
        <v>-1.0783089177055411E-2</v>
      </c>
      <c r="C1067">
        <f>(Prices!E1067 - Prices!E1066) / Prices!E1066</f>
        <v>-1.0381780388884503E-2</v>
      </c>
      <c r="D1067">
        <f>(Prices!M1067 - Prices!M1066) / Prices!M1066</f>
        <v>-7.4837593206718081E-3</v>
      </c>
      <c r="E1067">
        <f>(Prices!N1067 - Prices!N1066) / Prices!N1066</f>
        <v>-2.0638269353648923E-2</v>
      </c>
      <c r="F1067">
        <f>(Prices!O1067 - Prices!O1066) / Prices!O1066</f>
        <v>-2.3491384392662733E-2</v>
      </c>
    </row>
    <row r="1068" spans="1:6">
      <c r="A1068" s="2">
        <v>45013</v>
      </c>
      <c r="B1068">
        <f>(Prices!C1068 - Prices!C1067) / Prices!C1067</f>
        <v>-1.5139220724578882E-3</v>
      </c>
      <c r="C1068">
        <f>(Prices!E1068 - Prices!E1067) / Prices!E1067</f>
        <v>-1.7708927884747636E-3</v>
      </c>
      <c r="D1068">
        <f>(Prices!M1068 - Prices!M1067) / Prices!M1067</f>
        <v>2.4506446635992134E-3</v>
      </c>
      <c r="E1068">
        <f>(Prices!N1068 - Prices!N1067) / Prices!N1067</f>
        <v>9.8781420872753726E-4</v>
      </c>
      <c r="F1068">
        <f>(Prices!O1068 - Prices!O1067) / Prices!O1067</f>
        <v>1.8212630993333333E-3</v>
      </c>
    </row>
    <row r="1069" spans="1:6">
      <c r="A1069" s="2">
        <v>45014</v>
      </c>
      <c r="B1069">
        <f>(Prices!C1069 - Prices!C1068) / Prices!C1068</f>
        <v>1.2130082090540042E-3</v>
      </c>
      <c r="C1069">
        <f>(Prices!E1069 - Prices!E1068) / Prices!E1068</f>
        <v>1.0919086112848005E-3</v>
      </c>
      <c r="D1069">
        <f>(Prices!M1069 - Prices!M1068) / Prices!M1068</f>
        <v>1.8802405191554311E-3</v>
      </c>
      <c r="E1069">
        <f>(Prices!N1069 - Prices!N1068) / Prices!N1068</f>
        <v>-1.973818449762868E-3</v>
      </c>
      <c r="F1069">
        <f>(Prices!O1069 - Prices!O1068) / Prices!O1068</f>
        <v>-2.0087521222924174E-3</v>
      </c>
    </row>
    <row r="1070" spans="1:6">
      <c r="A1070" s="2">
        <v>45015</v>
      </c>
      <c r="B1070">
        <f>(Prices!C1070 - Prices!C1069) / Prices!C1069</f>
        <v>1.1105912865214493E-3</v>
      </c>
      <c r="C1070">
        <f>(Prices!E1070 - Prices!E1069) / Prices!E1069</f>
        <v>1.3632242949696725E-3</v>
      </c>
      <c r="D1070">
        <f>(Prices!M1070 - Prices!M1069) / Prices!M1069</f>
        <v>1.3134370795327194E-3</v>
      </c>
      <c r="E1070">
        <f>(Prices!N1070 - Prices!N1069) / Prices!N1069</f>
        <v>4.6144750283372655E-3</v>
      </c>
      <c r="F1070">
        <f>(Prices!O1070 - Prices!O1069) / Prices!O1069</f>
        <v>4.6011078193614651E-3</v>
      </c>
    </row>
    <row r="1071" spans="1:6">
      <c r="A1071" s="2">
        <v>45016</v>
      </c>
      <c r="B1071">
        <f>(Prices!C1071 - Prices!C1070) / Prices!C1070</f>
        <v>4.8407782849497214E-3</v>
      </c>
      <c r="C1071">
        <f>(Prices!E1071 - Prices!E1070) / Prices!E1070</f>
        <v>5.1737981892051397E-3</v>
      </c>
      <c r="D1071">
        <f>(Prices!M1071 - Prices!M1070) / Prices!M1070</f>
        <v>4.8736511608546895E-3</v>
      </c>
      <c r="E1071">
        <f>(Prices!N1071 - Prices!N1070) / Prices!N1070</f>
        <v>1.3123207855941767E-2</v>
      </c>
      <c r="F1071">
        <f>(Prices!O1071 - Prices!O1070) / Prices!O1070</f>
        <v>1.4980735247349579E-2</v>
      </c>
    </row>
    <row r="1072" spans="1:6">
      <c r="A1072" s="2">
        <v>45019</v>
      </c>
      <c r="B1072">
        <f>(Prices!C1072 - Prices!C1071) / Prices!C1071</f>
        <v>4.3465282533250767E-3</v>
      </c>
      <c r="C1072">
        <f>(Prices!E1072 - Prices!E1071) / Prices!E1071</f>
        <v>4.2494857924231981E-3</v>
      </c>
      <c r="D1072">
        <f>(Prices!M1072 - Prices!M1071) / Prices!M1071</f>
        <v>1.9808032247942008E-3</v>
      </c>
      <c r="E1072">
        <f>(Prices!N1072 - Prices!N1071) / Prices!N1071</f>
        <v>4.7725320377800156E-3</v>
      </c>
      <c r="F1072">
        <f>(Prices!O1072 - Prices!O1071) / Prices!O1071</f>
        <v>4.703146498958314E-3</v>
      </c>
    </row>
    <row r="1073" spans="1:6">
      <c r="A1073" s="2">
        <v>45020</v>
      </c>
      <c r="B1073">
        <f>(Prices!C1073 - Prices!C1072) / Prices!C1072</f>
        <v>3.7066707309022138E-3</v>
      </c>
      <c r="C1073">
        <f>(Prices!E1073 - Prices!E1072) / Prices!E1072</f>
        <v>4.0564875086482799E-3</v>
      </c>
      <c r="D1073">
        <f>(Prices!M1073 - Prices!M1072) / Prices!M1072</f>
        <v>2.9833499114251746E-3</v>
      </c>
      <c r="E1073">
        <f>(Prices!N1073 - Prices!N1072) / Prices!N1072</f>
        <v>5.8155446086479295E-3</v>
      </c>
      <c r="F1073">
        <f>(Prices!O1073 - Prices!O1072) / Prices!O1072</f>
        <v>4.9720526840972236E-3</v>
      </c>
    </row>
    <row r="1074" spans="1:6">
      <c r="A1074" s="2">
        <v>45021</v>
      </c>
      <c r="B1074">
        <f>(Prices!C1074 - Prices!C1073) / Prices!C1073</f>
        <v>3.3936694455128499E-3</v>
      </c>
      <c r="C1074">
        <f>(Prices!E1074 - Prices!E1073) / Prices!E1073</f>
        <v>2.693172299817304E-3</v>
      </c>
      <c r="D1074">
        <f>(Prices!M1074 - Prices!M1073) / Prices!M1073</f>
        <v>2.2307395868094455E-3</v>
      </c>
      <c r="E1074">
        <f>(Prices!N1074 - Prices!N1073) / Prices!N1073</f>
        <v>1.027964084075926E-2</v>
      </c>
      <c r="F1074">
        <f>(Prices!O1074 - Prices!O1073) / Prices!O1073</f>
        <v>1.0454627332514458E-2</v>
      </c>
    </row>
    <row r="1075" spans="1:6">
      <c r="A1075" s="2">
        <v>45022</v>
      </c>
      <c r="B1075">
        <f>(Prices!C1075 - Prices!C1074) / Prices!C1074</f>
        <v>-8.9515265395345657E-4</v>
      </c>
      <c r="C1075">
        <f>(Prices!E1075 - Prices!E1074) / Prices!E1074</f>
        <v>-2.6845804692243746E-4</v>
      </c>
      <c r="D1075">
        <f>(Prices!M1075 - Prices!M1074) / Prices!M1074</f>
        <v>2.040664259765383E-3</v>
      </c>
      <c r="E1075">
        <f>(Prices!N1075 - Prices!N1074) / Prices!N1074</f>
        <v>1.5898739311373869E-3</v>
      </c>
      <c r="F1075">
        <f>(Prices!O1075 - Prices!O1074) / Prices!O1074</f>
        <v>2.5861818600817293E-3</v>
      </c>
    </row>
    <row r="1076" spans="1:6">
      <c r="A1076" s="2">
        <v>45026</v>
      </c>
      <c r="B1076">
        <f>(Prices!C1076 - Prices!C1075) / Prices!C1075</f>
        <v>-6.8699939110366155E-3</v>
      </c>
      <c r="C1076">
        <f>(Prices!E1076 - Prices!E1075) / Prices!E1075</f>
        <v>-6.7167628578897083E-3</v>
      </c>
      <c r="D1076">
        <f>(Prices!M1076 - Prices!M1075) / Prices!M1075</f>
        <v>-6.4793035261207707E-3</v>
      </c>
      <c r="E1076">
        <f>(Prices!N1076 - Prices!N1075) / Prices!N1075</f>
        <v>-1.428588330498503E-2</v>
      </c>
      <c r="F1076">
        <f>(Prices!O1076 - Prices!O1075) / Prices!O1075</f>
        <v>-1.6124317048635855E-2</v>
      </c>
    </row>
    <row r="1077" spans="1:6">
      <c r="A1077" s="2">
        <v>45027</v>
      </c>
      <c r="B1077">
        <f>(Prices!C1077 - Prices!C1076) / Prices!C1076</f>
        <v>6.012657879851226E-4</v>
      </c>
      <c r="C1077">
        <f>(Prices!E1077 - Prices!E1076) / Prices!E1076</f>
        <v>4.0551897881248815E-4</v>
      </c>
      <c r="D1077">
        <f>(Prices!M1077 - Prices!M1076) / Prices!M1076</f>
        <v>1.4907204398239705E-3</v>
      </c>
      <c r="E1077">
        <f>(Prices!N1077 - Prices!N1076) / Prices!N1076</f>
        <v>9.6615879962513949E-4</v>
      </c>
      <c r="F1077">
        <f>(Prices!O1077 - Prices!O1076) / Prices!O1076</f>
        <v>2.0599912407685177E-3</v>
      </c>
    </row>
    <row r="1078" spans="1:6">
      <c r="A1078" s="2">
        <v>45028</v>
      </c>
      <c r="B1078">
        <f>(Prices!C1078 - Prices!C1077) / Prices!C1077</f>
        <v>1.2026543611437645E-3</v>
      </c>
      <c r="C1078">
        <f>(Prices!E1078 - Prices!E1077) / Prices!E1077</f>
        <v>1.0812873825121049E-3</v>
      </c>
      <c r="D1078">
        <f>(Prices!M1078 - Prices!M1077) / Prices!M1077</f>
        <v>0</v>
      </c>
      <c r="E1078">
        <f>(Prices!N1078 - Prices!N1077) / Prices!N1077</f>
        <v>-9.6522623780185819E-4</v>
      </c>
      <c r="F1078">
        <f>(Prices!O1078 - Prices!O1077) / Prices!O1077</f>
        <v>-1.0277189504383393E-3</v>
      </c>
    </row>
    <row r="1079" spans="1:6">
      <c r="A1079" s="2">
        <v>45029</v>
      </c>
      <c r="B1079">
        <f>(Prices!C1079 - Prices!C1078) / Prices!C1078</f>
        <v>-4.0031880271494002E-4</v>
      </c>
      <c r="C1079">
        <f>(Prices!E1079 - Prices!E1078) / Prices!E1078</f>
        <v>-5.3988902458190747E-4</v>
      </c>
      <c r="D1079">
        <f>(Prices!M1079 - Prices!M1078) / Prices!M1078</f>
        <v>-2.0467385240810132E-3</v>
      </c>
      <c r="E1079">
        <f>(Prices!N1079 - Prices!N1078) / Prices!N1078</f>
        <v>-5.7967482042315258E-3</v>
      </c>
      <c r="F1079">
        <f>(Prices!O1079 - Prices!O1078) / Prices!O1078</f>
        <v>-7.8584572230103455E-3</v>
      </c>
    </row>
    <row r="1080" spans="1:6">
      <c r="A1080" s="2">
        <v>45030</v>
      </c>
      <c r="B1080">
        <f>(Prices!C1080 - Prices!C1079) / Prices!C1079</f>
        <v>-4.9054257698727521E-3</v>
      </c>
      <c r="C1080">
        <f>(Prices!E1080 - Prices!E1079) / Prices!E1079</f>
        <v>-4.4589955167510095E-3</v>
      </c>
      <c r="D1080">
        <f>(Prices!M1080 - Prices!M1079) / Prices!M1079</f>
        <v>-3.9147315422017005E-3</v>
      </c>
      <c r="E1080">
        <f>(Prices!N1080 - Prices!N1079) / Prices!N1079</f>
        <v>-1.0042308314415974E-2</v>
      </c>
      <c r="F1080">
        <f>(Prices!O1080 - Prices!O1079) / Prices!O1079</f>
        <v>-9.146823002620149E-3</v>
      </c>
    </row>
    <row r="1081" spans="1:6">
      <c r="A1081" s="2">
        <v>45033</v>
      </c>
      <c r="B1081">
        <f>(Prices!C1081 - Prices!C1080) / Prices!C1080</f>
        <v>-5.0303694794880376E-3</v>
      </c>
      <c r="C1081">
        <f>(Prices!E1081 - Prices!E1080) / Prices!E1080</f>
        <v>-5.4287461625396154E-3</v>
      </c>
      <c r="D1081">
        <f>(Prices!M1081 - Prices!M1080) / Prices!M1080</f>
        <v>-4.8663468669000931E-3</v>
      </c>
      <c r="E1081">
        <f>(Prices!N1081 - Prices!N1080) / Prices!N1080</f>
        <v>-1.0798427890918436E-2</v>
      </c>
      <c r="F1081">
        <f>(Prices!O1081 - Prices!O1080) / Prices!O1080</f>
        <v>-1.1895460893265901E-2</v>
      </c>
    </row>
    <row r="1082" spans="1:6">
      <c r="A1082" s="2">
        <v>45034</v>
      </c>
      <c r="B1082">
        <f>(Prices!C1082 - Prices!C1081) / Prices!C1081</f>
        <v>1.41575083809054E-3</v>
      </c>
      <c r="C1082">
        <f>(Prices!E1082 - Prices!E1081) / Prices!E1081</f>
        <v>1.5012150365764478E-3</v>
      </c>
      <c r="D1082">
        <f>(Prices!M1082 - Prices!M1081) / Prices!M1081</f>
        <v>7.5256742459249646E-4</v>
      </c>
      <c r="E1082">
        <f>(Prices!N1082 - Prices!N1081) / Prices!N1081</f>
        <v>3.3076533719362958E-3</v>
      </c>
      <c r="F1082">
        <f>(Prices!O1082 - Prices!O1081) / Prices!O1081</f>
        <v>3.5632771975286407E-3</v>
      </c>
    </row>
    <row r="1083" spans="1:6">
      <c r="A1083" s="2">
        <v>45035</v>
      </c>
      <c r="B1083">
        <f>(Prices!C1083 - Prices!C1082) / Prices!C1082</f>
        <v>-1.5146218774342213E-3</v>
      </c>
      <c r="C1083">
        <f>(Prices!E1083 - Prices!E1082) / Prices!E1082</f>
        <v>-1.3628935830321874E-3</v>
      </c>
      <c r="D1083">
        <f>(Prices!M1083 - Prices!M1082) / Prices!M1082</f>
        <v>-7.5200149276579602E-4</v>
      </c>
      <c r="E1083">
        <f>(Prices!N1083 - Prices!N1082) / Prices!N1082</f>
        <v>-9.8902466082679869E-4</v>
      </c>
      <c r="F1083">
        <f>(Prices!O1083 - Prices!O1082) / Prices!O1082</f>
        <v>-9.5942516254791401E-4</v>
      </c>
    </row>
    <row r="1084" spans="1:6">
      <c r="A1084" s="2">
        <v>45036</v>
      </c>
      <c r="B1084">
        <f>(Prices!C1084 - Prices!C1083) / Prices!C1083</f>
        <v>4.5507583103985092E-3</v>
      </c>
      <c r="C1084">
        <f>(Prices!E1084 - Prices!E1083) / Prices!E1083</f>
        <v>4.3666595836081472E-3</v>
      </c>
      <c r="D1084">
        <f>(Prices!M1084 - Prices!M1083) / Prices!M1083</f>
        <v>3.5733291941991512E-3</v>
      </c>
      <c r="E1084">
        <f>(Prices!N1084 - Prices!N1083) / Prices!N1083</f>
        <v>7.5910075283900143E-3</v>
      </c>
      <c r="F1084">
        <f>(Prices!O1084 - Prices!O1083) / Prices!O1083</f>
        <v>8.5495722635811604E-3</v>
      </c>
    </row>
    <row r="1085" spans="1:6">
      <c r="A1085" s="2">
        <v>45037</v>
      </c>
      <c r="B1085">
        <f>(Prices!C1085 - Prices!C1084) / Prices!C1084</f>
        <v>-1.7115231545299855E-3</v>
      </c>
      <c r="C1085">
        <f>(Prices!E1085 - Prices!E1084) / Prices!E1084</f>
        <v>-1.7663859804661454E-3</v>
      </c>
      <c r="D1085">
        <f>(Prices!M1085 - Prices!M1084) / Prices!M1084</f>
        <v>0</v>
      </c>
      <c r="E1085">
        <f>(Prices!N1085 - Prices!N1084) / Prices!N1084</f>
        <v>-4.9133506861312069E-3</v>
      </c>
      <c r="F1085">
        <f>(Prices!O1085 - Prices!O1084) / Prices!O1084</f>
        <v>-5.6199930390151915E-3</v>
      </c>
    </row>
    <row r="1086" spans="1:6">
      <c r="A1086" s="2">
        <v>45040</v>
      </c>
      <c r="B1086">
        <f>(Prices!C1086 - Prices!C1085) / Prices!C1085</f>
        <v>3.9329569694994187E-3</v>
      </c>
      <c r="C1086">
        <f>(Prices!E1086 - Prices!E1085) / Prices!E1085</f>
        <v>3.9467368859279154E-3</v>
      </c>
      <c r="D1086">
        <f>(Prices!M1086 - Prices!M1085) / Prices!M1085</f>
        <v>4.1234755844952158E-3</v>
      </c>
      <c r="E1086">
        <f>(Prices!N1086 - Prices!N1085) / Prices!N1085</f>
        <v>8.5582746333211068E-3</v>
      </c>
      <c r="F1086">
        <f>(Prices!O1086 - Prices!O1085) / Prices!O1085</f>
        <v>9.6746178342337671E-3</v>
      </c>
    </row>
    <row r="1087" spans="1:6">
      <c r="A1087" s="2">
        <v>45041</v>
      </c>
      <c r="B1087">
        <f>(Prices!C1087 - Prices!C1086) / Prices!C1086</f>
        <v>6.2270254804282282E-3</v>
      </c>
      <c r="C1087">
        <f>(Prices!E1087 - Prices!E1086) / Prices!E1086</f>
        <v>6.50668375035756E-3</v>
      </c>
      <c r="D1087">
        <f>(Prices!M1087 - Prices!M1086) / Prices!M1086</f>
        <v>5.7852305459478327E-3</v>
      </c>
      <c r="E1087">
        <f>(Prices!N1087 - Prices!N1086) / Prices!N1086</f>
        <v>1.4360243934853491E-2</v>
      </c>
      <c r="F1087">
        <f>(Prices!O1087 - Prices!O1086) / Prices!O1086</f>
        <v>1.4704503557311743E-2</v>
      </c>
    </row>
    <row r="1088" spans="1:6">
      <c r="A1088" s="2">
        <v>45042</v>
      </c>
      <c r="B1088">
        <f>(Prices!C1088 - Prices!C1087) / Prices!C1087</f>
        <v>-3.6935194198246782E-3</v>
      </c>
      <c r="C1088">
        <f>(Prices!E1088 - Prices!E1087) / Prices!E1087</f>
        <v>-3.5018680639938185E-3</v>
      </c>
      <c r="D1088">
        <f>(Prices!M1088 - Prices!M1087) / Prices!M1087</f>
        <v>-3.7111574518533855E-3</v>
      </c>
      <c r="E1088">
        <f>(Prices!N1088 - Prices!N1087) / Prices!N1087</f>
        <v>-9.3305430094234951E-3</v>
      </c>
      <c r="F1088">
        <f>(Prices!O1088 - Prices!O1087) / Prices!O1087</f>
        <v>-1.0658272551511081E-2</v>
      </c>
    </row>
    <row r="1089" spans="1:6">
      <c r="A1089" s="2">
        <v>45043</v>
      </c>
      <c r="B1089">
        <f>(Prices!C1089 - Prices!C1088) / Prices!C1088</f>
        <v>-3.6065259173874687E-3</v>
      </c>
      <c r="C1089">
        <f>(Prices!E1089 - Prices!E1088) / Prices!E1088</f>
        <v>-4.3247783111188863E-3</v>
      </c>
      <c r="D1089">
        <f>(Prices!M1089 - Prices!M1088) / Prices!M1088</f>
        <v>-3.7249030188845522E-3</v>
      </c>
      <c r="E1089">
        <f>(Prices!N1089 - Prices!N1088) / Prices!N1088</f>
        <v>-9.0942227332874281E-3</v>
      </c>
      <c r="F1089">
        <f>(Prices!O1089 - Prices!O1088) / Prices!O1088</f>
        <v>-9.9226384751649431E-3</v>
      </c>
    </row>
    <row r="1090" spans="1:6">
      <c r="A1090" s="2">
        <v>45044</v>
      </c>
      <c r="B1090">
        <f>(Prices!C1090 - Prices!C1089) / Prices!C1089</f>
        <v>5.1280423995097987E-3</v>
      </c>
      <c r="C1090">
        <f>(Prices!E1090 - Prices!E1089) / Prices!E1089</f>
        <v>5.5652654954568802E-3</v>
      </c>
      <c r="D1090">
        <f>(Prices!M1090 - Prices!M1089) / Prices!M1089</f>
        <v>9.3486488699153359E-4</v>
      </c>
      <c r="E1090">
        <f>(Prices!N1090 - Prices!N1089) / Prices!N1089</f>
        <v>1.4094190491168713E-2</v>
      </c>
      <c r="F1090">
        <f>(Prices!O1090 - Prices!O1089) / Prices!O1089</f>
        <v>1.6130494701086261E-2</v>
      </c>
    </row>
    <row r="1091" spans="1:6">
      <c r="A1091" s="2">
        <v>45047</v>
      </c>
      <c r="B1091">
        <f>(Prices!C1091 - Prices!C1090) / Prices!C1090</f>
        <v>-1.0239297068343749E-2</v>
      </c>
      <c r="C1091">
        <f>(Prices!E1091 - Prices!E1090) / Prices!E1090</f>
        <v>-1.0283995817327512E-2</v>
      </c>
      <c r="D1091">
        <f>(Prices!M1091 - Prices!M1090) / Prices!M1090</f>
        <v>-7.4765739207741161E-3</v>
      </c>
      <c r="E1091">
        <f>(Prices!N1091 - Prices!N1090) / Prices!N1090</f>
        <v>-2.5433435733684753E-2</v>
      </c>
      <c r="F1091">
        <f>(Prices!O1091 - Prices!O1090) / Prices!O1090</f>
        <v>-2.8834455790571679E-2</v>
      </c>
    </row>
    <row r="1092" spans="1:6">
      <c r="A1092" s="2">
        <v>45048</v>
      </c>
      <c r="B1092">
        <f>(Prices!C1092 - Prices!C1091) / Prices!C1091</f>
        <v>9.7274162318737242E-3</v>
      </c>
      <c r="C1092">
        <f>(Prices!E1092 - Prices!E1091) / Prices!E1091</f>
        <v>9.8439682074446984E-3</v>
      </c>
      <c r="D1092">
        <f>(Prices!M1092 - Prices!M1091) / Prices!M1091</f>
        <v>7.3626914968158031E-3</v>
      </c>
      <c r="E1092">
        <f>(Prices!N1092 - Prices!N1091) / Prices!N1091</f>
        <v>2.2606293421410326E-2</v>
      </c>
      <c r="F1092">
        <f>(Prices!O1092 - Prices!O1091) / Prices!O1091</f>
        <v>2.492006518886667E-2</v>
      </c>
    </row>
    <row r="1093" spans="1:6">
      <c r="A1093" s="2">
        <v>45049</v>
      </c>
      <c r="B1093">
        <f>(Prices!C1093 - Prices!C1092) / Prices!C1092</f>
        <v>4.4151842538918875E-3</v>
      </c>
      <c r="C1093">
        <f>(Prices!E1093 - Prices!E1092) / Prices!E1092</f>
        <v>4.1971163903911247E-3</v>
      </c>
      <c r="D1093">
        <f>(Prices!M1093 - Prices!M1092) / Prices!M1092</f>
        <v>4.4976987639902197E-3</v>
      </c>
      <c r="E1093">
        <f>(Prices!N1093 - Prices!N1092) / Prices!N1092</f>
        <v>5.5267395979103446E-3</v>
      </c>
      <c r="F1093">
        <f>(Prices!O1093 - Prices!O1092) / Prices!O1092</f>
        <v>5.5817793304518042E-3</v>
      </c>
    </row>
    <row r="1094" spans="1:6">
      <c r="A1094" s="2">
        <v>45050</v>
      </c>
      <c r="B1094">
        <f>(Prices!C1094 - Prices!C1093) / Prices!C1093</f>
        <v>-1.1989091835333436E-3</v>
      </c>
      <c r="C1094">
        <f>(Prices!E1094 - Prices!E1093) / Prices!E1093</f>
        <v>-1.3481181261588756E-3</v>
      </c>
      <c r="D1094">
        <f>(Prices!M1094 - Prices!M1093) / Prices!M1093</f>
        <v>0</v>
      </c>
      <c r="E1094">
        <f>(Prices!N1094 - Prices!N1093) / Prices!N1093</f>
        <v>-7.759570775862399E-3</v>
      </c>
      <c r="F1094">
        <f>(Prices!O1094 - Prices!O1093) / Prices!O1093</f>
        <v>-9.8786802787391263E-3</v>
      </c>
    </row>
    <row r="1095" spans="1:6">
      <c r="A1095" s="2">
        <v>45051</v>
      </c>
      <c r="B1095">
        <f>(Prices!C1095 - Prices!C1094) / Prices!C1094</f>
        <v>-3.2007042627056155E-3</v>
      </c>
      <c r="C1095">
        <f>(Prices!E1095 - Prices!E1094) / Prices!E1094</f>
        <v>-3.6451957971915072E-3</v>
      </c>
      <c r="D1095">
        <f>(Prices!M1095 - Prices!M1094) / Prices!M1094</f>
        <v>-1.8656500198738733E-3</v>
      </c>
      <c r="E1095">
        <f>(Prices!N1095 - Prices!N1094) / Prices!N1094</f>
        <v>-4.5618140045541149E-3</v>
      </c>
      <c r="F1095">
        <f>(Prices!O1095 - Prices!O1094) / Prices!O1094</f>
        <v>-3.3255589986725866E-3</v>
      </c>
    </row>
    <row r="1096" spans="1:6">
      <c r="A1096" s="2">
        <v>45054</v>
      </c>
      <c r="B1096">
        <f>(Prices!C1096 - Prices!C1095) / Prices!C1095</f>
        <v>-5.5196349130063509E-3</v>
      </c>
      <c r="C1096">
        <f>(Prices!E1096 - Prices!E1095) / Prices!E1095</f>
        <v>-4.7425244268543094E-3</v>
      </c>
      <c r="D1096">
        <f>(Prices!M1096 - Prices!M1095) / Prices!M1095</f>
        <v>-3.9250703897842354E-3</v>
      </c>
      <c r="E1096">
        <f>(Prices!N1096 - Prices!N1095) / Prices!N1095</f>
        <v>-1.1783859321104073E-2</v>
      </c>
      <c r="F1096">
        <f>(Prices!O1096 - Prices!O1095) / Prices!O1095</f>
        <v>-1.4014729831554896E-2</v>
      </c>
    </row>
    <row r="1097" spans="1:6">
      <c r="A1097" s="2">
        <v>45055</v>
      </c>
      <c r="B1097">
        <f>(Prices!C1097 - Prices!C1096) / Prices!C1096</f>
        <v>-9.080160465146104E-4</v>
      </c>
      <c r="C1097">
        <f>(Prices!E1097 - Prices!E1096) / Prices!E1096</f>
        <v>-1.0890434673129583E-3</v>
      </c>
      <c r="D1097">
        <f>(Prices!M1097 - Prices!M1096) / Prices!M1096</f>
        <v>-1.3135911872347321E-3</v>
      </c>
      <c r="E1097">
        <f>(Prices!N1097 - Prices!N1096) / Prices!N1096</f>
        <v>-3.3124039873394058E-3</v>
      </c>
      <c r="F1097">
        <f>(Prices!O1097 - Prices!O1096) / Prices!O1096</f>
        <v>-3.5777659337912389E-3</v>
      </c>
    </row>
    <row r="1098" spans="1:6">
      <c r="A1098" s="2">
        <v>45056</v>
      </c>
      <c r="B1098">
        <f>(Prices!C1098 - Prices!C1097) / Prices!C1097</f>
        <v>6.4641559830422171E-3</v>
      </c>
      <c r="C1098">
        <f>(Prices!E1098 - Prices!E1097) / Prices!E1097</f>
        <v>6.1331353387163116E-3</v>
      </c>
      <c r="D1098">
        <f>(Prices!M1098 - Prices!M1097) / Prices!M1097</f>
        <v>2.6304802262869368E-3</v>
      </c>
      <c r="E1098">
        <f>(Prices!N1098 - Prices!N1097) / Prices!N1097</f>
        <v>9.3055549217778734E-3</v>
      </c>
      <c r="F1098">
        <f>(Prices!O1098 - Prices!O1097) / Prices!O1097</f>
        <v>9.7040299322427477E-3</v>
      </c>
    </row>
    <row r="1099" spans="1:6">
      <c r="A1099" s="2">
        <v>45057</v>
      </c>
      <c r="B1099">
        <f>(Prices!C1099 - Prices!C1098) / Prices!C1098</f>
        <v>3.0103797752752048E-3</v>
      </c>
      <c r="C1099">
        <f>(Prices!E1099 - Prices!E1098) / Prices!E1098</f>
        <v>3.2510966529351831E-3</v>
      </c>
      <c r="D1099">
        <f>(Prices!M1099 - Prices!M1098) / Prices!M1098</f>
        <v>2.6236576123279212E-3</v>
      </c>
      <c r="E1099">
        <f>(Prices!N1099 - Prices!N1098) / Prices!N1098</f>
        <v>9.2195512719079886E-3</v>
      </c>
      <c r="F1099">
        <f>(Prices!O1099 - Prices!O1098) / Prices!O1098</f>
        <v>1.0572178313051479E-2</v>
      </c>
    </row>
    <row r="1100" spans="1:6">
      <c r="A1100" s="2">
        <v>45058</v>
      </c>
      <c r="B1100">
        <f>(Prices!C1100 - Prices!C1099) / Prices!C1099</f>
        <v>-5.6028579678789351E-3</v>
      </c>
      <c r="C1100">
        <f>(Prices!E1100 - Prices!E1099) / Prices!E1099</f>
        <v>-5.2661958537206918E-3</v>
      </c>
      <c r="D1100">
        <f>(Prices!M1100 - Prices!M1099) / Prices!M1099</f>
        <v>-3.5512429546473178E-3</v>
      </c>
      <c r="E1100">
        <f>(Prices!N1100 - Prices!N1099) / Prices!N1099</f>
        <v>-7.8303202261470681E-3</v>
      </c>
      <c r="F1100">
        <f>(Prices!O1100 - Prices!O1099) / Prices!O1099</f>
        <v>-8.3692613273400173E-3</v>
      </c>
    </row>
    <row r="1101" spans="1:6">
      <c r="A1101" s="2">
        <v>45061</v>
      </c>
      <c r="B1101">
        <f>(Prices!C1101 - Prices!C1100) / Prices!C1100</f>
        <v>-2.5153116697436933E-3</v>
      </c>
      <c r="C1101">
        <f>(Prices!E1101 - Prices!E1100) / Prices!E1100</f>
        <v>-2.5787407145706725E-3</v>
      </c>
      <c r="D1101">
        <f>(Prices!M1101 - Prices!M1100) / Prices!M1100</f>
        <v>-1.5008750708691164E-3</v>
      </c>
      <c r="E1101">
        <f>(Prices!N1101 - Prices!N1100) / Prices!N1100</f>
        <v>-9.2076331273068211E-3</v>
      </c>
      <c r="F1101">
        <f>(Prices!O1101 - Prices!O1100) / Prices!O1100</f>
        <v>-1.0357603470894613E-2</v>
      </c>
    </row>
    <row r="1102" spans="1:6">
      <c r="A1102" s="2">
        <v>45062</v>
      </c>
      <c r="B1102">
        <f>(Prices!C1102 - Prices!C1101) / Prices!C1101</f>
        <v>-2.3197658500141143E-3</v>
      </c>
      <c r="C1102">
        <f>(Prices!E1102 - Prices!E1101) / Prices!E1101</f>
        <v>-2.4493758662168727E-3</v>
      </c>
      <c r="D1102">
        <f>(Prices!M1102 - Prices!M1101) / Prices!M1101</f>
        <v>-2.4420064856284437E-3</v>
      </c>
      <c r="E1102">
        <f>(Prices!N1102 - Prices!N1101) / Prices!N1101</f>
        <v>-3.6506201567237002E-3</v>
      </c>
      <c r="F1102">
        <f>(Prices!O1102 - Prices!O1101) / Prices!O1101</f>
        <v>-3.0042999398052902E-3</v>
      </c>
    </row>
    <row r="1103" spans="1:6">
      <c r="A1103" s="2">
        <v>45063</v>
      </c>
      <c r="B1103">
        <f>(Prices!C1103 - Prices!C1102) / Prices!C1102</f>
        <v>-1.5165786761141241E-3</v>
      </c>
      <c r="C1103">
        <f>(Prices!E1103 - Prices!E1102) / Prices!E1102</f>
        <v>-1.773904327067266E-3</v>
      </c>
      <c r="D1103">
        <f>(Prices!M1103 - Prices!M1102) / Prices!M1102</f>
        <v>-5.6508366305124799E-4</v>
      </c>
      <c r="E1103">
        <f>(Prices!N1103 - Prices!N1102) / Prices!N1102</f>
        <v>-1.9986968080241909E-3</v>
      </c>
      <c r="F1103">
        <f>(Prices!O1103 - Prices!O1102) / Prices!O1102</f>
        <v>-2.9159614941089316E-3</v>
      </c>
    </row>
    <row r="1104" spans="1:6">
      <c r="A1104" s="2">
        <v>45064</v>
      </c>
      <c r="B1104">
        <f>(Prices!C1104 - Prices!C1103) / Prices!C1103</f>
        <v>-4.6579792151260277E-3</v>
      </c>
      <c r="C1104">
        <f>(Prices!E1104 - Prices!E1103) / Prices!E1103</f>
        <v>-4.0997422021255741E-3</v>
      </c>
      <c r="D1104">
        <f>(Prices!M1104 - Prices!M1103) / Prices!M1103</f>
        <v>-3.0150090061947482E-3</v>
      </c>
      <c r="E1104">
        <f>(Prices!N1104 - Prices!N1103) / Prices!N1103</f>
        <v>-8.0107278816056622E-3</v>
      </c>
      <c r="F1104">
        <f>(Prices!O1104 - Prices!O1103) / Prices!O1103</f>
        <v>-7.4088992620345634E-3</v>
      </c>
    </row>
    <row r="1105" spans="1:6">
      <c r="A1105" s="2">
        <v>45065</v>
      </c>
      <c r="B1105">
        <f>(Prices!C1105 - Prices!C1104) / Prices!C1104</f>
        <v>-2.2381246845827383E-3</v>
      </c>
      <c r="C1105">
        <f>(Prices!E1105 - Prices!E1104) / Prices!E1104</f>
        <v>-2.7449127743485115E-3</v>
      </c>
      <c r="D1105">
        <f>(Prices!M1105 - Prices!M1104) / Prices!M1104</f>
        <v>-2.8347717939291284E-3</v>
      </c>
      <c r="E1105">
        <f>(Prices!N1105 - Prices!N1104) / Prices!N1104</f>
        <v>-7.0659106628425698E-3</v>
      </c>
      <c r="F1105">
        <f>(Prices!O1105 - Prices!O1104) / Prices!O1104</f>
        <v>-7.0711635995327621E-3</v>
      </c>
    </row>
    <row r="1106" spans="1:6">
      <c r="A1106" s="2">
        <v>45068</v>
      </c>
      <c r="B1106">
        <f>(Prices!C1106 - Prices!C1105) / Prices!C1105</f>
        <v>-9.1737332589022331E-4</v>
      </c>
      <c r="C1106">
        <f>(Prices!E1106 - Prices!E1105) / Prices!E1105</f>
        <v>-2.7509641678240845E-4</v>
      </c>
      <c r="D1106">
        <f>(Prices!M1106 - Prices!M1105) / Prices!M1105</f>
        <v>-1.5162823747371544E-3</v>
      </c>
      <c r="E1106">
        <f>(Prices!N1106 - Prices!N1105) / Prices!N1105</f>
        <v>-3.0497867940972134E-3</v>
      </c>
      <c r="F1106">
        <f>(Prices!O1106 - Prices!O1105) / Prices!O1105</f>
        <v>-3.5610967579510831E-3</v>
      </c>
    </row>
    <row r="1107" spans="1:6">
      <c r="A1107" s="2">
        <v>45069</v>
      </c>
      <c r="B1107">
        <f>(Prices!C1107 - Prices!C1106) / Prices!C1106</f>
        <v>1.1226453544428453E-3</v>
      </c>
      <c r="C1107">
        <f>(Prices!E1107 - Prices!E1106) / Prices!E1106</f>
        <v>6.8769885756128537E-4</v>
      </c>
      <c r="D1107">
        <f>(Prices!M1107 - Prices!M1106) / Prices!M1106</f>
        <v>3.0371699567482142E-3</v>
      </c>
      <c r="E1107">
        <f>(Prices!N1107 - Prices!N1106) / Prices!N1106</f>
        <v>2.3792968361821421E-3</v>
      </c>
      <c r="F1107">
        <f>(Prices!O1107 - Prices!O1106) / Prices!O1106</f>
        <v>2.8788664996734006E-3</v>
      </c>
    </row>
    <row r="1108" spans="1:6">
      <c r="A1108" s="2">
        <v>45070</v>
      </c>
      <c r="B1108">
        <f>(Prices!C1108 - Prices!C1107) / Prices!C1107</f>
        <v>-2.5486445337988186E-3</v>
      </c>
      <c r="C1108">
        <f>(Prices!E1108 - Prices!E1107) / Prices!E1107</f>
        <v>-2.750755191460679E-3</v>
      </c>
      <c r="D1108">
        <f>(Prices!M1108 - Prices!M1107) / Prices!M1107</f>
        <v>-3.5958376643995217E-3</v>
      </c>
      <c r="E1108">
        <f>(Prices!N1108 - Prices!N1107) / Prices!N1107</f>
        <v>-4.4081238300356269E-3</v>
      </c>
      <c r="F1108">
        <f>(Prices!O1108 - Prices!O1107) / Prices!O1107</f>
        <v>-4.949152080438105E-3</v>
      </c>
    </row>
    <row r="1109" spans="1:6">
      <c r="A1109" s="2">
        <v>45071</v>
      </c>
      <c r="B1109">
        <f>(Prices!C1109 - Prices!C1108) / Prices!C1108</f>
        <v>-3.6790644023358974E-3</v>
      </c>
      <c r="C1109">
        <f>(Prices!E1109 - Prices!E1108) / Prices!E1108</f>
        <v>-3.7239018142237396E-3</v>
      </c>
      <c r="D1109">
        <f>(Prices!M1109 - Prices!M1108) / Prices!M1108</f>
        <v>-3.6084954977312271E-3</v>
      </c>
      <c r="E1109">
        <f>(Prices!N1109 - Prices!N1108) / Prices!N1108</f>
        <v>-3.7467923540573235E-3</v>
      </c>
      <c r="F1109">
        <f>(Prices!O1109 - Prices!O1108) / Prices!O1108</f>
        <v>-2.4867149351087952E-3</v>
      </c>
    </row>
    <row r="1110" spans="1:6">
      <c r="A1110" s="2">
        <v>45072</v>
      </c>
      <c r="B1110">
        <f>(Prices!C1110 - Prices!C1109) / Prices!C1109</f>
        <v>8.2053130956330792E-4</v>
      </c>
      <c r="C1110">
        <f>(Prices!E1110 - Prices!E1109) / Prices!E1109</f>
        <v>1.2454748097744108E-3</v>
      </c>
      <c r="D1110">
        <f>(Prices!M1110 - Prices!M1109) / Prices!M1109</f>
        <v>1.9041913331436638E-4</v>
      </c>
      <c r="E1110">
        <f>(Prices!N1110 - Prices!N1109) / Prices!N1109</f>
        <v>5.8120514379337738E-3</v>
      </c>
      <c r="F1110">
        <f>(Prices!O1110 - Prices!O1109) / Prices!O1109</f>
        <v>8.077309490082285E-3</v>
      </c>
    </row>
    <row r="1111" spans="1:6">
      <c r="A1111" s="2">
        <v>45076</v>
      </c>
      <c r="B1111">
        <f>(Prices!C1111 - Prices!C1110) / Prices!C1110</f>
        <v>6.6622136889297441E-3</v>
      </c>
      <c r="C1111">
        <f>(Prices!E1111 - Prices!E1110) / Prices!E1110</f>
        <v>6.6374080874339811E-3</v>
      </c>
      <c r="D1111">
        <f>(Prices!M1111 - Prices!M1110) / Prices!M1110</f>
        <v>4.3835258333569157E-3</v>
      </c>
      <c r="E1111">
        <f>(Prices!N1111 - Prices!N1110) / Prices!N1110</f>
        <v>1.1216664570053585E-2</v>
      </c>
      <c r="F1111">
        <f>(Prices!O1111 - Prices!O1110) / Prices!O1110</f>
        <v>9.991209867277067E-3</v>
      </c>
    </row>
    <row r="1112" spans="1:6">
      <c r="A1112" s="2">
        <v>45077</v>
      </c>
      <c r="B1112">
        <f>(Prices!C1112 - Prices!C1111) / Prices!C1111</f>
        <v>3.5633142987691047E-3</v>
      </c>
      <c r="C1112">
        <f>(Prices!E1112 - Prices!E1111) / Prices!E1111</f>
        <v>3.2967639540566283E-3</v>
      </c>
      <c r="D1112">
        <f>(Prices!M1112 - Prices!M1111) / Prices!M1111</f>
        <v>1.896316184801279E-4</v>
      </c>
      <c r="E1112">
        <f>(Prices!N1112 - Prices!N1111) / Prices!N1111</f>
        <v>7.7310651565903714E-3</v>
      </c>
      <c r="F1112">
        <f>(Prices!O1112 - Prices!O1111) / Prices!O1111</f>
        <v>8.716744951703442E-3</v>
      </c>
    </row>
    <row r="1113" spans="1:6">
      <c r="A1113" s="2">
        <v>45078</v>
      </c>
      <c r="B1113">
        <f>(Prices!C1113 - Prices!C1112) / Prices!C1112</f>
        <v>3.0311530430008229E-3</v>
      </c>
      <c r="C1113">
        <f>(Prices!E1113 - Prices!E1112) / Prices!E1112</f>
        <v>2.7043411373955154E-3</v>
      </c>
      <c r="D1113">
        <f>(Prices!M1113 - Prices!M1112) / Prices!M1112</f>
        <v>2.797670768281938E-3</v>
      </c>
      <c r="E1113">
        <f>(Prices!N1113 - Prices!N1112) / Prices!N1112</f>
        <v>3.9464299038898384E-3</v>
      </c>
      <c r="F1113">
        <f>(Prices!O1113 - Prices!O1112) / Prices!O1112</f>
        <v>3.9236797663384747E-3</v>
      </c>
    </row>
    <row r="1114" spans="1:6">
      <c r="A1114" s="2">
        <v>45079</v>
      </c>
      <c r="B1114">
        <f>(Prices!C1114 - Prices!C1113) / Prices!C1113</f>
        <v>-5.2737173194553327E-3</v>
      </c>
      <c r="C1114">
        <f>(Prices!E1114 - Prices!E1113) / Prices!E1113</f>
        <v>-5.6128798017481907E-3</v>
      </c>
      <c r="D1114">
        <f>(Prices!M1114 - Prices!M1113) / Prices!M1113</f>
        <v>-5.3141961710533809E-3</v>
      </c>
      <c r="E1114">
        <f>(Prices!N1114 - Prices!N1113) / Prices!N1113</f>
        <v>-8.9941066777653039E-3</v>
      </c>
      <c r="F1114">
        <f>(Prices!O1114 - Prices!O1113) / Prices!O1113</f>
        <v>-1.0958242275614987E-2</v>
      </c>
    </row>
    <row r="1115" spans="1:6">
      <c r="A1115" s="2">
        <v>45082</v>
      </c>
      <c r="B1115">
        <f>(Prices!C1115 - Prices!C1114) / Prices!C1114</f>
        <v>-1.0175782578871944E-4</v>
      </c>
      <c r="C1115">
        <f>(Prices!E1115 - Prices!E1114) / Prices!E1114</f>
        <v>1.3782991303902146E-4</v>
      </c>
      <c r="D1115">
        <f>(Prices!M1115 - Prices!M1114) / Prices!M1114</f>
        <v>1.7172375331237406E-3</v>
      </c>
      <c r="E1115">
        <f>(Prices!N1115 - Prices!N1114) / Prices!N1114</f>
        <v>-1.3444588769022077E-3</v>
      </c>
      <c r="F1115">
        <f>(Prices!O1115 - Prices!O1114) / Prices!O1114</f>
        <v>-1.8628840546648766E-3</v>
      </c>
    </row>
    <row r="1116" spans="1:6">
      <c r="A1116" s="2">
        <v>45083</v>
      </c>
      <c r="B1116">
        <f>(Prices!C1116 - Prices!C1115) / Prices!C1115</f>
        <v>1.2234435545220679E-3</v>
      </c>
      <c r="C1116">
        <f>(Prices!E1116 - Prices!E1115) / Prices!E1115</f>
        <v>1.3763778927741027E-3</v>
      </c>
      <c r="D1116">
        <f>(Prices!M1116 - Prices!M1115) / Prices!M1115</f>
        <v>7.6219165964364912E-4</v>
      </c>
      <c r="E1116">
        <f>(Prices!N1116 - Prices!N1115) / Prices!N1115</f>
        <v>4.7122956600486694E-3</v>
      </c>
      <c r="F1116">
        <f>(Prices!O1116 - Prices!O1115) / Prices!O1115</f>
        <v>5.8940735299223461E-3</v>
      </c>
    </row>
    <row r="1117" spans="1:6">
      <c r="A1117" s="2">
        <v>45084</v>
      </c>
      <c r="B1117">
        <f>(Prices!C1117 - Prices!C1116) / Prices!C1116</f>
        <v>-5.2951389630961961E-3</v>
      </c>
      <c r="C1117">
        <f>(Prices!E1117 - Prices!E1116) / Prices!E1116</f>
        <v>-5.6357963432330906E-3</v>
      </c>
      <c r="D1117">
        <f>(Prices!M1117 - Prices!M1116) / Prices!M1116</f>
        <v>-5.1390438084888855E-3</v>
      </c>
      <c r="E1117">
        <f>(Prices!N1117 - Prices!N1116) / Prices!N1116</f>
        <v>-1.4070441069806667E-2</v>
      </c>
      <c r="F1117">
        <f>(Prices!O1117 - Prices!O1116) / Prices!O1116</f>
        <v>-1.4844226587635633E-2</v>
      </c>
    </row>
    <row r="1118" spans="1:6">
      <c r="A1118" s="2">
        <v>45085</v>
      </c>
      <c r="B1118">
        <f>(Prices!C1118 - Prices!C1117) / Prices!C1117</f>
        <v>5.3233267178129781E-3</v>
      </c>
      <c r="C1118">
        <f>(Prices!E1118 - Prices!E1117) / Prices!E1117</f>
        <v>4.9763106239728554E-3</v>
      </c>
      <c r="D1118">
        <f>(Prices!M1118 - Prices!M1117) / Prices!M1117</f>
        <v>5.1655900018048534E-3</v>
      </c>
      <c r="E1118">
        <f>(Prices!N1118 - Prices!N1117) / Prices!N1117</f>
        <v>1.0873192219038133E-2</v>
      </c>
      <c r="F1118">
        <f>(Prices!O1118 - Prices!O1117) / Prices!O1117</f>
        <v>1.1697621709038285E-2</v>
      </c>
    </row>
    <row r="1119" spans="1:6">
      <c r="A1119" s="2">
        <v>45086</v>
      </c>
      <c r="B1119">
        <f>(Prices!C1119 - Prices!C1118) / Prices!C1118</f>
        <v>-2.3419113655578742E-3</v>
      </c>
      <c r="C1119">
        <f>(Prices!E1119 - Prices!E1118) / Prices!E1118</f>
        <v>-2.0629745888266502E-3</v>
      </c>
      <c r="D1119">
        <f>(Prices!M1119 - Prices!M1118) / Prices!M1118</f>
        <v>-2.8551659080417427E-3</v>
      </c>
      <c r="E1119">
        <f>(Prices!N1119 - Prices!N1118) / Prices!N1118</f>
        <v>-1.0083441576766228E-3</v>
      </c>
      <c r="F1119">
        <f>(Prices!O1119 - Prices!O1118) / Prices!O1118</f>
        <v>-1.3720373945590384E-3</v>
      </c>
    </row>
    <row r="1120" spans="1:6">
      <c r="A1120" s="2">
        <v>45089</v>
      </c>
      <c r="B1120">
        <f>(Prices!C1120 - Prices!C1119) / Prices!C1119</f>
        <v>1.7351716727440519E-3</v>
      </c>
      <c r="C1120">
        <f>(Prices!E1120 - Prices!E1119) / Prices!E1119</f>
        <v>2.0672392508702202E-3</v>
      </c>
      <c r="D1120">
        <f>(Prices!M1120 - Prices!M1119) / Prices!M1119</f>
        <v>7.6387177974937179E-4</v>
      </c>
      <c r="E1120">
        <f>(Prices!N1120 - Prices!N1119) / Prices!N1119</f>
        <v>1.6821990110409411E-3</v>
      </c>
      <c r="F1120">
        <f>(Prices!O1120 - Prices!O1119) / Prices!O1119</f>
        <v>2.9436087199210693E-3</v>
      </c>
    </row>
    <row r="1121" spans="1:6">
      <c r="A1121" s="2">
        <v>45090</v>
      </c>
      <c r="B1121">
        <f>(Prices!C1121 - Prices!C1120) / Prices!C1120</f>
        <v>-4.6871986084504897E-3</v>
      </c>
      <c r="C1121">
        <f>(Prices!E1121 - Prices!E1120) / Prices!E1120</f>
        <v>-4.4014968849498933E-3</v>
      </c>
      <c r="D1121">
        <f>(Prices!M1121 - Prices!M1120) / Prices!M1120</f>
        <v>-4.7686991772602893E-3</v>
      </c>
      <c r="E1121">
        <f>(Prices!N1121 - Prices!N1120) / Prices!N1120</f>
        <v>-9.4051736523216734E-3</v>
      </c>
      <c r="F1121">
        <f>(Prices!O1121 - Prices!O1120) / Prices!O1120</f>
        <v>-9.8803558049142572E-3</v>
      </c>
    </row>
    <row r="1122" spans="1:6">
      <c r="A1122" s="2">
        <v>45091</v>
      </c>
      <c r="B1122">
        <f>(Prices!C1122 - Prices!C1121) / Prices!C1121</f>
        <v>9.2129707972030041E-4</v>
      </c>
      <c r="C1122">
        <f>(Prices!E1122 - Prices!E1121) / Prices!E1121</f>
        <v>8.291391735068428E-4</v>
      </c>
      <c r="D1122">
        <f>(Prices!M1122 - Prices!M1121) / Prices!M1121</f>
        <v>1.9163628683607741E-3</v>
      </c>
      <c r="E1122">
        <f>(Prices!N1122 - Prices!N1121) / Prices!N1121</f>
        <v>6.4426970264155172E-3</v>
      </c>
      <c r="F1122">
        <f>(Prices!O1122 - Prices!O1121) / Prices!O1121</f>
        <v>8.0028915661036239E-3</v>
      </c>
    </row>
    <row r="1123" spans="1:6">
      <c r="A1123" s="2">
        <v>45092</v>
      </c>
      <c r="B1123">
        <f>(Prices!C1123 - Prices!C1122) / Prices!C1122</f>
        <v>6.9550574426335693E-3</v>
      </c>
      <c r="C1123">
        <f>(Prices!E1123 - Prices!E1122) / Prices!E1122</f>
        <v>6.2120608621297766E-3</v>
      </c>
      <c r="D1123">
        <f>(Prices!M1123 - Prices!M1122) / Prices!M1122</f>
        <v>6.5038115498436844E-3</v>
      </c>
      <c r="E1123">
        <f>(Prices!N1123 - Prices!N1122) / Prices!N1122</f>
        <v>9.0970688839424937E-3</v>
      </c>
      <c r="F1123">
        <f>(Prices!O1123 - Prices!O1122) / Prices!O1122</f>
        <v>9.6057025233921896E-3</v>
      </c>
    </row>
    <row r="1124" spans="1:6">
      <c r="A1124" s="2">
        <v>45093</v>
      </c>
      <c r="B1124">
        <f>(Prices!C1124 - Prices!C1123) / Prices!C1123</f>
        <v>-3.1486700778538225E-3</v>
      </c>
      <c r="C1124">
        <f>(Prices!E1124 - Prices!E1123) / Prices!E1123</f>
        <v>-2.1950685560599525E-3</v>
      </c>
      <c r="D1124">
        <f>(Prices!M1124 - Prices!M1123) / Prices!M1123</f>
        <v>-2.0908488786019444E-3</v>
      </c>
      <c r="E1124">
        <f>(Prices!N1124 - Prices!N1123) / Prices!N1123</f>
        <v>-3.3387723833202881E-3</v>
      </c>
      <c r="F1124">
        <f>(Prices!O1124 - Prices!O1123) / Prices!O1123</f>
        <v>-3.8832746398466439E-3</v>
      </c>
    </row>
    <row r="1125" spans="1:6">
      <c r="A1125" s="2">
        <v>45097</v>
      </c>
      <c r="B1125">
        <f>(Prices!C1125 - Prices!C1124) / Prices!C1124</f>
        <v>1.8342997109207296E-3</v>
      </c>
      <c r="C1125">
        <f>(Prices!E1125 - Prices!E1124) / Prices!E1124</f>
        <v>1.3750944534359837E-3</v>
      </c>
      <c r="D1125">
        <f>(Prices!M1125 - Prices!M1124) / Prices!M1124</f>
        <v>2.4759342600173878E-3</v>
      </c>
      <c r="E1125">
        <f>(Prices!N1125 - Prices!N1124) / Prices!N1124</f>
        <v>6.6999848386930108E-3</v>
      </c>
      <c r="F1125">
        <f>(Prices!O1125 - Prices!O1124) / Prices!O1124</f>
        <v>6.9199933085087265E-3</v>
      </c>
    </row>
    <row r="1126" spans="1:6">
      <c r="A1126" s="2">
        <v>45098</v>
      </c>
      <c r="B1126">
        <f>(Prices!C1126 - Prices!C1125) / Prices!C1125</f>
        <v>1.6271333124829395E-3</v>
      </c>
      <c r="C1126">
        <f>(Prices!E1126 - Prices!E1125) / Prices!E1125</f>
        <v>1.6473408076183871E-3</v>
      </c>
      <c r="D1126">
        <f>(Prices!M1126 - Prices!M1125) / Prices!M1125</f>
        <v>-5.6996437941203766E-4</v>
      </c>
      <c r="E1126">
        <f>(Prices!N1126 - Prices!N1125) / Prices!N1125</f>
        <v>1.9966251516995502E-3</v>
      </c>
      <c r="F1126">
        <f>(Prices!O1126 - Prices!O1125) / Prices!O1125</f>
        <v>2.4200301738718294E-3</v>
      </c>
    </row>
    <row r="1127" spans="1:6">
      <c r="A1127" s="2">
        <v>45099</v>
      </c>
      <c r="B1127">
        <f>(Prices!C1127 - Prices!C1126) / Prices!C1126</f>
        <v>-5.1786427593195706E-3</v>
      </c>
      <c r="C1127">
        <f>(Prices!E1127 - Prices!E1126) / Prices!E1126</f>
        <v>-4.7975699729913982E-3</v>
      </c>
      <c r="D1127">
        <f>(Prices!M1127 - Prices!M1126) / Prices!M1126</f>
        <v>-3.2313484700601915E-3</v>
      </c>
      <c r="E1127">
        <f>(Prices!N1127 - Prices!N1126) / Prices!N1126</f>
        <v>-1.1291967192879551E-2</v>
      </c>
      <c r="F1127">
        <f>(Prices!O1127 - Prices!O1126) / Prices!O1126</f>
        <v>-1.2070284071582464E-2</v>
      </c>
    </row>
    <row r="1128" spans="1:6">
      <c r="A1128" s="2">
        <v>45100</v>
      </c>
      <c r="B1128">
        <f>(Prices!C1128 - Prices!C1127) / Prices!C1127</f>
        <v>2.9599886549763225E-3</v>
      </c>
      <c r="C1128">
        <f>(Prices!E1128 - Prices!E1127) / Prices!E1127</f>
        <v>2.8925571630579192E-3</v>
      </c>
      <c r="D1128">
        <f>(Prices!M1128 - Prices!M1127) / Prices!M1127</f>
        <v>2.4791591618903886E-3</v>
      </c>
      <c r="E1128">
        <f>(Prices!N1128 - Prices!N1127) / Prices!N1127</f>
        <v>9.0698508882371721E-3</v>
      </c>
      <c r="F1128">
        <f>(Prices!O1128 - Prices!O1127) / Prices!O1127</f>
        <v>9.9696695579904113E-3</v>
      </c>
    </row>
    <row r="1129" spans="1:6">
      <c r="A1129" s="2">
        <v>45103</v>
      </c>
      <c r="B1129">
        <f>(Prices!C1129 - Prices!C1128) / Prices!C1128</f>
        <v>1.2212022374639454E-3</v>
      </c>
      <c r="C1129">
        <f>(Prices!E1129 - Prices!E1128) / Prices!E1128</f>
        <v>1.2361906027632671E-3</v>
      </c>
      <c r="D1129">
        <f>(Prices!M1129 - Prices!M1128) / Prices!M1128</f>
        <v>1.9021456680661899E-4</v>
      </c>
      <c r="E1129">
        <f>(Prices!N1129 - Prices!N1128) / Prices!N1128</f>
        <v>9.9839919471595828E-4</v>
      </c>
      <c r="F1129">
        <f>(Prices!O1129 - Prices!O1128) / Prices!O1128</f>
        <v>1.0644692517101887E-3</v>
      </c>
    </row>
    <row r="1130" spans="1:6">
      <c r="A1130" s="2">
        <v>45104</v>
      </c>
      <c r="B1130">
        <f>(Prices!C1130 - Prices!C1129) / Prices!C1129</f>
        <v>-1.931282917801312E-3</v>
      </c>
      <c r="C1130">
        <f>(Prices!E1130 - Prices!E1129) / Prices!E1129</f>
        <v>-1.9207806520026027E-3</v>
      </c>
      <c r="D1130">
        <f>(Prices!M1130 - Prices!M1129) / Prices!M1129</f>
        <v>-2.852516736494083E-3</v>
      </c>
      <c r="E1130">
        <f>(Prices!N1130 - Prices!N1129) / Prices!N1129</f>
        <v>-2.9931210346034764E-3</v>
      </c>
      <c r="F1130">
        <f>(Prices!O1130 - Prices!O1129) / Prices!O1129</f>
        <v>-2.6102035647407916E-3</v>
      </c>
    </row>
    <row r="1131" spans="1:6">
      <c r="A1131" s="2">
        <v>45105</v>
      </c>
      <c r="B1131">
        <f>(Prices!C1131 - Prices!C1130) / Prices!C1130</f>
        <v>2.9535280579180818E-3</v>
      </c>
      <c r="C1131">
        <f>(Prices!E1131 - Prices!E1130) / Prices!E1130</f>
        <v>3.1614023110321091E-3</v>
      </c>
      <c r="D1131">
        <f>(Prices!M1131 - Prices!M1130) / Prices!M1130</f>
        <v>2.0978669411792872E-3</v>
      </c>
      <c r="E1131">
        <f>(Prices!N1131 - Prices!N1130) / Prices!N1130</f>
        <v>4.3363216891070359E-3</v>
      </c>
      <c r="F1131">
        <f>(Prices!O1131 - Prices!O1130) / Prices!O1130</f>
        <v>4.2648092279982197E-3</v>
      </c>
    </row>
    <row r="1132" spans="1:6">
      <c r="A1132" s="2">
        <v>45106</v>
      </c>
      <c r="B1132">
        <f>(Prices!C1132 - Prices!C1131) / Prices!C1131</f>
        <v>-7.7174572200002962E-3</v>
      </c>
      <c r="C1132">
        <f>(Prices!E1132 - Prices!E1131) / Prices!E1131</f>
        <v>-7.5354462252920701E-3</v>
      </c>
      <c r="D1132">
        <f>(Prices!M1132 - Prices!M1131) / Prices!M1131</f>
        <v>-6.2813012911954562E-3</v>
      </c>
      <c r="E1132">
        <f>(Prices!N1132 - Prices!N1131) / Prices!N1131</f>
        <v>-1.6605714739944821E-2</v>
      </c>
      <c r="F1132">
        <f>(Prices!O1132 - Prices!O1131) / Prices!O1131</f>
        <v>-1.8048629566251414E-2</v>
      </c>
    </row>
    <row r="1133" spans="1:6">
      <c r="A1133" s="2">
        <v>45107</v>
      </c>
      <c r="B1133">
        <f>(Prices!C1133 - Prices!C1132) / Prices!C1132</f>
        <v>2.3537584021073952E-3</v>
      </c>
      <c r="C1133">
        <f>(Prices!E1133 - Prices!E1132) / Prices!E1132</f>
        <v>3.4510934771277372E-3</v>
      </c>
      <c r="D1133">
        <f>(Prices!M1133 - Prices!M1132) / Prices!M1132</f>
        <v>4.2142974542804836E-3</v>
      </c>
      <c r="E1133">
        <f>(Prices!N1133 - Prices!N1132) / Prices!N1132</f>
        <v>9.793982822070656E-3</v>
      </c>
      <c r="F1133">
        <f>(Prices!O1133 - Prices!O1132) / Prices!O1132</f>
        <v>1.1795184354375213E-2</v>
      </c>
    </row>
    <row r="1134" spans="1:6">
      <c r="A1134" s="2">
        <v>45110</v>
      </c>
      <c r="B1134">
        <f>(Prices!C1134 - Prices!C1133) / Prices!C1133</f>
        <v>-1.1768153239850321E-3</v>
      </c>
      <c r="C1134">
        <f>(Prices!E1134 - Prices!E1133) / Prices!E1133</f>
        <v>-2.8409880704571501E-3</v>
      </c>
      <c r="D1134">
        <f>(Prices!M1134 - Prices!M1133) / Prices!M1133</f>
        <v>-1.436882047353427E-3</v>
      </c>
      <c r="E1134">
        <f>(Prices!N1134 - Prices!N1133) / Prices!N1133</f>
        <v>-5.1635595794715366E-3</v>
      </c>
      <c r="F1134">
        <f>(Prices!O1134 - Prices!O1133) / Prices!O1133</f>
        <v>-5.6695568174697803E-3</v>
      </c>
    </row>
    <row r="1135" spans="1:6">
      <c r="A1135" s="2">
        <v>45112</v>
      </c>
      <c r="B1135">
        <f>(Prices!C1135 - Prices!C1134) / Prices!C1134</f>
        <v>-4.5093614319301192E-3</v>
      </c>
      <c r="C1135">
        <f>(Prices!E1135 - Prices!E1134) / Prices!E1134</f>
        <v>-4.1493780733804116E-3</v>
      </c>
      <c r="D1135">
        <f>(Prices!M1135 - Prices!M1134) / Prices!M1134</f>
        <v>-4.2203116141920748E-3</v>
      </c>
      <c r="E1135">
        <f>(Prices!N1135 - Prices!N1134) / Prices!N1134</f>
        <v>-9.43717973281793E-3</v>
      </c>
      <c r="F1135">
        <f>(Prices!O1135 - Prices!O1134) / Prices!O1134</f>
        <v>-9.5020082502883362E-3</v>
      </c>
    </row>
    <row r="1136" spans="1:6">
      <c r="A1136" s="2">
        <v>45113</v>
      </c>
      <c r="B1136">
        <f>(Prices!C1136 - Prices!C1135) / Prices!C1135</f>
        <v>-6.4855446817163112E-3</v>
      </c>
      <c r="C1136">
        <f>(Prices!E1136 - Prices!E1135) / Prices!E1135</f>
        <v>-6.3890522644432669E-3</v>
      </c>
      <c r="D1136">
        <f>(Prices!M1136 - Prices!M1135) / Prices!M1135</f>
        <v>-5.2013228378608731E-3</v>
      </c>
      <c r="E1136">
        <f>(Prices!N1136 - Prices!N1135) / Prices!N1135</f>
        <v>-1.2929553817485348E-2</v>
      </c>
      <c r="F1136">
        <f>(Prices!O1136 - Prices!O1135) / Prices!O1135</f>
        <v>-1.4143034331329449E-2</v>
      </c>
    </row>
    <row r="1137" spans="1:6">
      <c r="A1137" s="2">
        <v>45114</v>
      </c>
      <c r="B1137">
        <f>(Prices!C1137 - Prices!C1136) / Prices!C1136</f>
        <v>2.0743676865742343E-4</v>
      </c>
      <c r="C1137">
        <f>(Prices!E1137 - Prices!E1136) / Prices!E1136</f>
        <v>-5.5908115211403297E-4</v>
      </c>
      <c r="D1137">
        <f>(Prices!M1137 - Prices!M1136) / Prices!M1136</f>
        <v>-1.1619377181054924E-3</v>
      </c>
      <c r="E1137">
        <f>(Prices!N1137 - Prices!N1136) / Prices!N1136</f>
        <v>-5.1705145492893928E-3</v>
      </c>
      <c r="F1137">
        <f>(Prices!O1137 - Prices!O1136) / Prices!O1136</f>
        <v>-6.0195390792184538E-3</v>
      </c>
    </row>
    <row r="1138" spans="1:6">
      <c r="A1138" s="2">
        <v>45117</v>
      </c>
      <c r="B1138">
        <f>(Prices!C1138 - Prices!C1137) / Prices!C1137</f>
        <v>2.7969965638212839E-3</v>
      </c>
      <c r="C1138">
        <f>(Prices!E1138 - Prices!E1137) / Prices!E1137</f>
        <v>3.4967382726730583E-3</v>
      </c>
      <c r="D1138">
        <f>(Prices!M1138 - Prices!M1137) / Prices!M1137</f>
        <v>2.5204199569189485E-3</v>
      </c>
      <c r="E1138">
        <f>(Prices!N1138 - Prices!N1137) / Prices!N1137</f>
        <v>1.732438299680732E-3</v>
      </c>
      <c r="F1138">
        <f>(Prices!O1138 - Prices!O1137) / Prices!O1137</f>
        <v>1.3123139015266336E-3</v>
      </c>
    </row>
    <row r="1139" spans="1:6">
      <c r="A1139" s="2">
        <v>45118</v>
      </c>
      <c r="B1139">
        <f>(Prices!C1139 - Prices!C1138) / Prices!C1138</f>
        <v>2.1692683210793907E-3</v>
      </c>
      <c r="C1139">
        <f>(Prices!E1139 - Prices!E1138) / Prices!E1138</f>
        <v>2.0903591916003276E-3</v>
      </c>
      <c r="D1139">
        <f>(Prices!M1139 - Prices!M1138) / Prices!M1138</f>
        <v>-3.8686882456021368E-4</v>
      </c>
      <c r="E1139">
        <f>(Prices!N1139 - Prices!N1138) / Prices!N1138</f>
        <v>4.4966513548291651E-3</v>
      </c>
      <c r="F1139">
        <f>(Prices!O1139 - Prices!O1138) / Prices!O1138</f>
        <v>5.1406434691019078E-3</v>
      </c>
    </row>
    <row r="1140" spans="1:6">
      <c r="A1140" s="2">
        <v>45119</v>
      </c>
      <c r="B1140">
        <f>(Prices!C1140 - Prices!C1139) / Prices!C1139</f>
        <v>8.1435372670056929E-3</v>
      </c>
      <c r="C1140">
        <f>(Prices!E1140 - Prices!E1139) / Prices!E1139</f>
        <v>7.9278885649534062E-3</v>
      </c>
      <c r="D1140">
        <f>(Prices!M1140 - Prices!M1139) / Prices!M1139</f>
        <v>9.8667163563455756E-3</v>
      </c>
      <c r="E1140">
        <f>(Prices!N1140 - Prices!N1139) / Prices!N1139</f>
        <v>1.1363757250611633E-2</v>
      </c>
      <c r="F1140">
        <f>(Prices!O1140 - Prices!O1139) / Prices!O1139</f>
        <v>1.1131053097665449E-2</v>
      </c>
    </row>
    <row r="1141" spans="1:6">
      <c r="A1141" s="2">
        <v>45120</v>
      </c>
      <c r="B1141">
        <f>(Prices!C1141 - Prices!C1140) / Prices!C1140</f>
        <v>6.2373335598081992E-3</v>
      </c>
      <c r="C1141">
        <f>(Prices!E1141 - Prices!E1140) / Prices!E1140</f>
        <v>6.0713164144366796E-3</v>
      </c>
      <c r="D1141">
        <f>(Prices!M1141 - Prices!M1140) / Prices!M1140</f>
        <v>5.3638052442847219E-3</v>
      </c>
      <c r="E1141">
        <f>(Prices!N1141 - Prices!N1140) / Prices!N1140</f>
        <v>1.0214416889171341E-2</v>
      </c>
      <c r="F1141">
        <f>(Prices!O1141 - Prices!O1140) / Prices!O1140</f>
        <v>1.0512721416529248E-2</v>
      </c>
    </row>
    <row r="1142" spans="1:6">
      <c r="A1142" s="2">
        <v>45121</v>
      </c>
      <c r="B1142">
        <f>(Prices!C1142 - Prices!C1141) / Prices!C1141</f>
        <v>-4.7759242978605123E-3</v>
      </c>
      <c r="C1142">
        <f>(Prices!E1142 - Prices!E1141) / Prices!E1141</f>
        <v>-4.6635826198521118E-3</v>
      </c>
      <c r="D1142">
        <f>(Prices!M1142 - Prices!M1141) / Prices!M1141</f>
        <v>-4.9541544835059407E-3</v>
      </c>
      <c r="E1142">
        <f>(Prices!N1142 - Prices!N1141) / Prices!N1141</f>
        <v>-4.3817526373066823E-3</v>
      </c>
      <c r="F1142">
        <f>(Prices!O1142 - Prices!O1141) / Prices!O1141</f>
        <v>-5.8885609400392861E-3</v>
      </c>
    </row>
    <row r="1143" spans="1:6">
      <c r="A1143" s="2">
        <v>45124</v>
      </c>
      <c r="B1143">
        <f>(Prices!C1143 - Prices!C1142) / Prices!C1142</f>
        <v>1.122747900051927E-3</v>
      </c>
      <c r="C1143">
        <f>(Prices!E1143 - Prices!E1142) / Prices!E1142</f>
        <v>1.1025227439976995E-3</v>
      </c>
      <c r="D1143">
        <f>(Prices!M1143 - Prices!M1142) / Prices!M1142</f>
        <v>1.9150536298779535E-3</v>
      </c>
      <c r="E1143">
        <f>(Prices!N1143 - Prices!N1142) / Prices!N1142</f>
        <v>0</v>
      </c>
      <c r="F1143">
        <f>(Prices!O1143 - Prices!O1142) / Prices!O1142</f>
        <v>4.9362707830352519E-4</v>
      </c>
    </row>
    <row r="1144" spans="1:6">
      <c r="A1144" s="2">
        <v>45125</v>
      </c>
      <c r="B1144">
        <f>(Prices!C1144 - Prices!C1143) / Prices!C1143</f>
        <v>8.1620265599756522E-4</v>
      </c>
      <c r="C1144">
        <f>(Prices!E1144 - Prices!E1143) / Prices!E1143</f>
        <v>1.2388857465509852E-3</v>
      </c>
      <c r="D1144">
        <f>(Prices!M1144 - Prices!M1143) / Prices!M1143</f>
        <v>-7.6463690854503051E-4</v>
      </c>
      <c r="E1144">
        <f>(Prices!N1144 - Prices!N1143) / Prices!N1143</f>
        <v>3.7237572826233026E-3</v>
      </c>
      <c r="F1144">
        <f>(Prices!O1144 - Prices!O1143) / Prices!O1143</f>
        <v>4.5390450713988107E-3</v>
      </c>
    </row>
    <row r="1145" spans="1:6">
      <c r="A1145" s="2">
        <v>45126</v>
      </c>
      <c r="B1145">
        <f>(Prices!C1145 - Prices!C1144) / Prices!C1144</f>
        <v>3.0571119085212868E-3</v>
      </c>
      <c r="C1145">
        <f>(Prices!E1145 - Prices!E1144) / Prices!E1144</f>
        <v>2.3371836419682109E-3</v>
      </c>
      <c r="D1145">
        <f>(Prices!M1145 - Prices!M1144) / Prices!M1144</f>
        <v>3.4430608434784867E-3</v>
      </c>
      <c r="E1145">
        <f>(Prices!N1145 - Prices!N1144) / Prices!N1144</f>
        <v>1.0455627162913201E-2</v>
      </c>
      <c r="F1145">
        <f>(Prices!O1145 - Prices!O1144) / Prices!O1144</f>
        <v>1.1296794785246476E-2</v>
      </c>
    </row>
    <row r="1146" spans="1:6">
      <c r="A1146" s="2">
        <v>45127</v>
      </c>
      <c r="B1146">
        <f>(Prices!C1146 - Prices!C1145) / Prices!C1145</f>
        <v>-5.1811399971111918E-3</v>
      </c>
      <c r="C1146">
        <f>(Prices!E1146 - Prices!E1145) / Prices!E1145</f>
        <v>-4.6635826198521118E-3</v>
      </c>
      <c r="D1146">
        <f>(Prices!M1146 - Prices!M1145) / Prices!M1145</f>
        <v>-5.7176859222710769E-4</v>
      </c>
      <c r="E1146">
        <f>(Prices!N1146 - Prices!N1145) / Prices!N1145</f>
        <v>-1.2016058541722198E-2</v>
      </c>
      <c r="F1146">
        <f>(Prices!O1146 - Prices!O1145) / Prices!O1145</f>
        <v>-1.2141856014109406E-2</v>
      </c>
    </row>
    <row r="1147" spans="1:6">
      <c r="A1147" s="2">
        <v>45128</v>
      </c>
      <c r="B1147">
        <f>(Prices!C1147 - Prices!C1146) / Prices!C1146</f>
        <v>7.1476174978875242E-4</v>
      </c>
      <c r="C1147">
        <f>(Prices!E1147 - Prices!E1146) / Prices!E1146</f>
        <v>6.8933603719948159E-4</v>
      </c>
      <c r="D1147">
        <f>(Prices!M1147 - Prices!M1146) / Prices!M1146</f>
        <v>0</v>
      </c>
      <c r="E1147">
        <f>(Prices!N1147 - Prices!N1146) / Prices!N1146</f>
        <v>6.7562257065042781E-4</v>
      </c>
      <c r="F1147">
        <f>(Prices!O1147 - Prices!O1146) / Prices!O1146</f>
        <v>2.9481600098676502E-4</v>
      </c>
    </row>
    <row r="1148" spans="1:6">
      <c r="A1148" s="2">
        <v>45131</v>
      </c>
      <c r="B1148">
        <f>(Prices!C1148 - Prices!C1147) / Prices!C1147</f>
        <v>-1.8369389818907963E-3</v>
      </c>
      <c r="C1148">
        <f>(Prices!E1148 - Prices!E1147) / Prices!E1147</f>
        <v>-1.6528752381529351E-3</v>
      </c>
      <c r="D1148">
        <f>(Prices!M1148 - Prices!M1147) / Prices!M1147</f>
        <v>9.5341337322929606E-4</v>
      </c>
      <c r="E1148">
        <f>(Prices!N1148 - Prices!N1147) / Prices!N1147</f>
        <v>-3.3759739662190969E-3</v>
      </c>
      <c r="F1148">
        <f>(Prices!O1148 - Prices!O1147) / Prices!O1147</f>
        <v>-3.6368757883401275E-3</v>
      </c>
    </row>
    <row r="1149" spans="1:6">
      <c r="A1149" s="2">
        <v>45132</v>
      </c>
      <c r="B1149">
        <f>(Prices!C1149 - Prices!C1148) / Prices!C1148</f>
        <v>-1.1249250642053057E-3</v>
      </c>
      <c r="C1149">
        <f>(Prices!E1149 - Prices!E1148) / Prices!E1148</f>
        <v>-1.1031258886756547E-3</v>
      </c>
      <c r="D1149">
        <f>(Prices!M1149 - Prices!M1148) / Prices!M1148</f>
        <v>-1.9053280121953281E-3</v>
      </c>
      <c r="E1149">
        <f>(Prices!N1149 - Prices!N1148) / Prices!N1148</f>
        <v>-1.6940608416723217E-3</v>
      </c>
      <c r="F1149">
        <f>(Prices!O1149 - Prices!O1148) / Prices!O1148</f>
        <v>-1.8747376680748604E-3</v>
      </c>
    </row>
    <row r="1150" spans="1:6">
      <c r="A1150" s="2">
        <v>45133</v>
      </c>
      <c r="B1150">
        <f>(Prices!C1150 - Prices!C1149) / Prices!C1149</f>
        <v>3.2757350842771401E-3</v>
      </c>
      <c r="C1150">
        <f>(Prices!E1150 - Prices!E1149) / Prices!E1149</f>
        <v>3.3140717948409969E-3</v>
      </c>
      <c r="D1150">
        <f>(Prices!M1150 - Prices!M1149) / Prices!M1149</f>
        <v>3.8176122998378147E-4</v>
      </c>
      <c r="E1150">
        <f>(Prices!N1150 - Prices!N1149) / Prices!N1149</f>
        <v>1.3575627053556941E-3</v>
      </c>
      <c r="F1150">
        <f>(Prices!O1150 - Prices!O1149) / Prices!O1149</f>
        <v>9.8867605389500192E-4</v>
      </c>
    </row>
    <row r="1151" spans="1:6">
      <c r="A1151" s="2">
        <v>45134</v>
      </c>
      <c r="B1151">
        <f>(Prices!C1151 - Prices!C1150) / Prices!C1150</f>
        <v>-8.5694158130493782E-3</v>
      </c>
      <c r="C1151">
        <f>(Prices!E1151 - Prices!E1150) / Prices!E1150</f>
        <v>-8.5329865867455074E-3</v>
      </c>
      <c r="D1151">
        <f>(Prices!M1151 - Prices!M1150) / Prices!M1150</f>
        <v>-7.4426956558794541E-3</v>
      </c>
      <c r="E1151">
        <f>(Prices!N1151 - Prices!N1150) / Prices!N1150</f>
        <v>-1.8638064965565616E-2</v>
      </c>
      <c r="F1151">
        <f>(Prices!O1151 - Prices!O1150) / Prices!O1150</f>
        <v>-1.9452998256146475E-2</v>
      </c>
    </row>
    <row r="1152" spans="1:6">
      <c r="A1152" s="2">
        <v>45135</v>
      </c>
      <c r="B1152">
        <f>(Prices!C1152 - Prices!C1151) / Prices!C1151</f>
        <v>3.9098158443049104E-3</v>
      </c>
      <c r="C1152">
        <f>(Prices!E1152 - Prices!E1151) / Prices!E1151</f>
        <v>3.470295247936283E-3</v>
      </c>
      <c r="D1152">
        <f>(Prices!M1152 - Prices!M1151) / Prices!M1151</f>
        <v>3.8452514956756555E-3</v>
      </c>
      <c r="E1152">
        <f>(Prices!N1152 - Prices!N1151) / Prices!N1151</f>
        <v>5.1797329902725066E-3</v>
      </c>
      <c r="F1152">
        <f>(Prices!O1152 - Prices!O1151) / Prices!O1151</f>
        <v>5.1358140714767887E-3</v>
      </c>
    </row>
    <row r="1153" spans="1:6">
      <c r="A1153" s="2">
        <v>45138</v>
      </c>
      <c r="B1153">
        <f>(Prices!C1153 - Prices!C1152) / Prices!C1152</f>
        <v>1.2299378774521517E-3</v>
      </c>
      <c r="C1153">
        <f>(Prices!E1153 - Prices!E1152) / Prices!E1152</f>
        <v>1.7983359925211066E-3</v>
      </c>
      <c r="D1153">
        <f>(Prices!M1153 - Prices!M1152) / Prices!M1152</f>
        <v>3.8348309734030319E-4</v>
      </c>
      <c r="E1153">
        <f>(Prices!N1153 - Prices!N1152) / Prices!N1152</f>
        <v>2.0610578181258976E-3</v>
      </c>
      <c r="F1153">
        <f>(Prices!O1153 - Prices!O1152) / Prices!O1152</f>
        <v>2.4048832103818864E-3</v>
      </c>
    </row>
    <row r="1154" spans="1:6">
      <c r="A1154" s="2">
        <v>45139</v>
      </c>
      <c r="B1154">
        <f>(Prices!C1154 - Prices!C1153) / Prices!C1153</f>
        <v>-6.6210423174282423E-3</v>
      </c>
      <c r="C1154">
        <f>(Prices!E1154 - Prices!E1153) / Prices!E1153</f>
        <v>-6.1889236894979785E-3</v>
      </c>
      <c r="D1154">
        <f>(Prices!M1154 - Prices!M1153) / Prices!M1153</f>
        <v>-5.89664394274319E-3</v>
      </c>
      <c r="E1154">
        <f>(Prices!N1154 - Prices!N1153) / Prices!N1153</f>
        <v>-1.5503119773570561E-2</v>
      </c>
      <c r="F1154">
        <f>(Prices!O1154 - Prices!O1153) / Prices!O1153</f>
        <v>-1.6387324880166827E-2</v>
      </c>
    </row>
    <row r="1155" spans="1:6">
      <c r="A1155" s="2">
        <v>45140</v>
      </c>
      <c r="B1155">
        <f>(Prices!C1155 - Prices!C1154) / Prices!C1154</f>
        <v>-2.3764988160650665E-3</v>
      </c>
      <c r="C1155">
        <f>(Prices!E1155 - Prices!E1154) / Prices!E1154</f>
        <v>-3.2043199341402024E-3</v>
      </c>
      <c r="D1155">
        <f>(Prices!M1155 - Prices!M1154) / Prices!M1154</f>
        <v>-1.9318205432832555E-3</v>
      </c>
      <c r="E1155">
        <f>(Prices!N1155 - Prices!N1154) / Prices!N1154</f>
        <v>-8.0306693280665989E-3</v>
      </c>
      <c r="F1155">
        <f>(Prices!O1155 - Prices!O1154) / Prices!O1154</f>
        <v>-1.0698692338145504E-2</v>
      </c>
    </row>
    <row r="1156" spans="1:6">
      <c r="A1156" s="2">
        <v>45141</v>
      </c>
      <c r="B1156">
        <f>(Prices!C1156 - Prices!C1155) / Prices!C1155</f>
        <v>-6.7332932226980991E-3</v>
      </c>
      <c r="C1156">
        <f>(Prices!E1156 - Prices!E1155) / Prices!E1155</f>
        <v>-6.1492020925287966E-3</v>
      </c>
      <c r="D1156">
        <f>(Prices!M1156 - Prices!M1155) / Prices!M1155</f>
        <v>-6.0009826922682655E-3</v>
      </c>
      <c r="E1156">
        <f>(Prices!N1156 - Prices!N1155) / Prices!N1155</f>
        <v>-2.1471313437326285E-2</v>
      </c>
      <c r="F1156">
        <f>(Prices!O1156 - Prices!O1155) / Prices!O1155</f>
        <v>-2.3071455821833897E-2</v>
      </c>
    </row>
    <row r="1157" spans="1:6">
      <c r="A1157" s="2">
        <v>45142</v>
      </c>
      <c r="B1157">
        <f>(Prices!C1157 - Prices!C1156) / Prices!C1156</f>
        <v>8.2386831204048234E-3</v>
      </c>
      <c r="C1157">
        <f>(Prices!E1157 - Prices!E1156) / Prices!E1156</f>
        <v>8.2969006627737121E-3</v>
      </c>
      <c r="D1157">
        <f>(Prices!M1157 - Prices!M1156) / Prices!M1156</f>
        <v>9.5425280202074397E-3</v>
      </c>
      <c r="E1157">
        <f>(Prices!N1157 - Prices!N1156) / Prices!N1156</f>
        <v>1.726625050888873E-2</v>
      </c>
      <c r="F1157">
        <f>(Prices!O1157 - Prices!O1156) / Prices!O1156</f>
        <v>1.77121945687604E-2</v>
      </c>
    </row>
    <row r="1158" spans="1:6">
      <c r="A1158" s="2">
        <v>45145</v>
      </c>
      <c r="B1158">
        <f>(Prices!C1158 - Prices!C1157) / Prices!C1157</f>
        <v>2.0694207755162994E-4</v>
      </c>
      <c r="C1158">
        <f>(Prices!E1158 - Prices!E1157) / Prices!E1157</f>
        <v>-1.5343167247154482E-3</v>
      </c>
      <c r="D1158">
        <f>(Prices!M1158 - Prices!M1157) / Prices!M1157</f>
        <v>7.7171187692842951E-4</v>
      </c>
      <c r="E1158">
        <f>(Prices!N1158 - Prices!N1157) / Prices!N1157</f>
        <v>-8.4864824364052974E-3</v>
      </c>
      <c r="F1158">
        <f>(Prices!O1158 - Prices!O1157) / Prices!O1157</f>
        <v>-9.8415958655464243E-3</v>
      </c>
    </row>
    <row r="1159" spans="1:6">
      <c r="A1159" s="2">
        <v>45146</v>
      </c>
      <c r="B1159">
        <f>(Prices!C1159 - Prices!C1158) / Prices!C1158</f>
        <v>2.3782189306779536E-3</v>
      </c>
      <c r="C1159">
        <f>(Prices!E1159 - Prices!E1158) / Prices!E1158</f>
        <v>3.6317159450017823E-3</v>
      </c>
      <c r="D1159">
        <f>(Prices!M1159 - Prices!M1158) / Prices!M1158</f>
        <v>1.9267913736421507E-4</v>
      </c>
      <c r="E1159">
        <f>(Prices!N1159 - Prices!N1158) / Prices!N1158</f>
        <v>1.0342325154893589E-2</v>
      </c>
      <c r="F1159">
        <f>(Prices!O1159 - Prices!O1158) / Prices!O1158</f>
        <v>1.1613462331037563E-2</v>
      </c>
    </row>
    <row r="1160" spans="1:6">
      <c r="A1160" s="2">
        <v>45147</v>
      </c>
      <c r="B1160">
        <f>(Prices!C1160 - Prices!C1159) / Prices!C1159</f>
        <v>7.223431727069545E-4</v>
      </c>
      <c r="C1160">
        <f>(Prices!E1160 - Prices!E1159) / Prices!E1159</f>
        <v>2.784054542391642E-4</v>
      </c>
      <c r="D1160">
        <f>(Prices!M1160 - Prices!M1159) / Prices!M1159</f>
        <v>-7.709682474408815E-4</v>
      </c>
      <c r="E1160">
        <f>(Prices!N1160 - Prices!N1159) / Prices!N1159</f>
        <v>4.5887129468790587E-3</v>
      </c>
      <c r="F1160">
        <f>(Prices!O1160 - Prices!O1159) / Prices!O1159</f>
        <v>5.1711101003646797E-3</v>
      </c>
    </row>
    <row r="1161" spans="1:6">
      <c r="A1161" s="2">
        <v>45148</v>
      </c>
      <c r="B1161">
        <f>(Prices!C1161 - Prices!C1160) / Prices!C1160</f>
        <v>-6.4950185689403497E-3</v>
      </c>
      <c r="C1161">
        <f>(Prices!E1161 - Prices!E1160) / Prices!E1160</f>
        <v>-5.5655147239324328E-3</v>
      </c>
      <c r="D1161">
        <f>(Prices!M1161 - Prices!M1160) / Prices!M1160</f>
        <v>-4.6287378219303068E-3</v>
      </c>
      <c r="E1161">
        <f>(Prices!N1161 - Prices!N1160) / Prices!N1160</f>
        <v>-1.4054754414613154E-2</v>
      </c>
      <c r="F1161">
        <f>(Prices!O1161 - Prices!O1160) / Prices!O1160</f>
        <v>-1.6462371276730829E-2</v>
      </c>
    </row>
    <row r="1162" spans="1:6">
      <c r="A1162" s="2">
        <v>45149</v>
      </c>
      <c r="B1162">
        <f>(Prices!C1162 - Prices!C1161) / Prices!C1161</f>
        <v>-3.1125573954128034E-3</v>
      </c>
      <c r="C1162">
        <f>(Prices!E1162 - Prices!E1161) / Prices!E1161</f>
        <v>-3.2181016701634869E-3</v>
      </c>
      <c r="D1162">
        <f>(Prices!M1162 - Prices!M1161) / Prices!M1161</f>
        <v>-1.7439893202479662E-3</v>
      </c>
      <c r="E1162">
        <f>(Prices!N1162 - Prices!N1161) / Prices!N1161</f>
        <v>-3.920301786902166E-3</v>
      </c>
      <c r="F1162">
        <f>(Prices!O1162 - Prices!O1161) / Prices!O1161</f>
        <v>-2.3015837531239025E-3</v>
      </c>
    </row>
    <row r="1163" spans="1:6">
      <c r="A1163" s="2">
        <v>45152</v>
      </c>
      <c r="B1163">
        <f>(Prices!C1163 - Prices!C1162) / Prices!C1162</f>
        <v>-7.2889604322268361E-4</v>
      </c>
      <c r="C1163">
        <f>(Prices!E1163 - Prices!E1162) / Prices!E1162</f>
        <v>-1.2634346782023679E-3</v>
      </c>
      <c r="D1163">
        <f>(Prices!M1163 - Prices!M1162) / Prices!M1162</f>
        <v>-2.3289515961443809E-3</v>
      </c>
      <c r="E1163">
        <f>(Prices!N1163 - Prices!N1162) / Prices!N1162</f>
        <v>-1.0730539798643681E-3</v>
      </c>
      <c r="F1163">
        <f>(Prices!O1163 - Prices!O1162) / Prices!O1162</f>
        <v>-2.2021509908000045E-3</v>
      </c>
    </row>
    <row r="1164" spans="1:6">
      <c r="A1164" s="2">
        <v>45153</v>
      </c>
      <c r="B1164">
        <f>(Prices!C1164 - Prices!C1163) / Prices!C1163</f>
        <v>-2.708433144722426E-3</v>
      </c>
      <c r="C1164">
        <f>(Prices!E1164 - Prices!E1163) / Prices!E1163</f>
        <v>-2.2488041979866866E-3</v>
      </c>
      <c r="D1164">
        <f>(Prices!M1164 - Prices!M1163) / Prices!M1163</f>
        <v>-3.1127062243620873E-3</v>
      </c>
      <c r="E1164">
        <f>(Prices!N1164 - Prices!N1163) / Prices!N1163</f>
        <v>-5.7309788665040372E-3</v>
      </c>
      <c r="F1164">
        <f>(Prices!O1164 - Prices!O1163) / Prices!O1163</f>
        <v>-6.0950146918520237E-3</v>
      </c>
    </row>
    <row r="1165" spans="1:6">
      <c r="A1165" s="2">
        <v>45154</v>
      </c>
      <c r="B1165">
        <f>(Prices!C1165 - Prices!C1164) / Prices!C1164</f>
        <v>-2.4020661554190266E-3</v>
      </c>
      <c r="C1165">
        <f>(Prices!E1165 - Prices!E1164) / Prices!E1164</f>
        <v>-2.8171940136595425E-3</v>
      </c>
      <c r="D1165">
        <f>(Prices!M1165 - Prices!M1164) / Prices!M1164</f>
        <v>-2.1469967373590917E-3</v>
      </c>
      <c r="E1165">
        <f>(Prices!N1165 - Prices!N1164) / Prices!N1164</f>
        <v>-7.2045435018526947E-3</v>
      </c>
      <c r="F1165">
        <f>(Prices!O1165 - Prices!O1164) / Prices!O1164</f>
        <v>-7.8241382217775317E-3</v>
      </c>
    </row>
    <row r="1166" spans="1:6">
      <c r="A1166" s="2">
        <v>45155</v>
      </c>
      <c r="B1166">
        <f>(Prices!C1166 - Prices!C1165) / Prices!C1165</f>
        <v>-1.0471231652722656E-3</v>
      </c>
      <c r="C1166">
        <f>(Prices!E1166 - Prices!E1165) / Prices!E1165</f>
        <v>-9.8877409687605838E-4</v>
      </c>
      <c r="D1166">
        <f>(Prices!M1166 - Prices!M1165) / Prices!M1165</f>
        <v>-7.8226561373670607E-4</v>
      </c>
      <c r="E1166">
        <f>(Prices!N1166 - Prices!N1165) / Prices!N1165</f>
        <v>-4.7167655447971539E-3</v>
      </c>
      <c r="F1166">
        <f>(Prices!O1166 - Prices!O1165) / Prices!O1165</f>
        <v>-4.2624039692486003E-3</v>
      </c>
    </row>
    <row r="1167" spans="1:6">
      <c r="A1167" s="2">
        <v>45156</v>
      </c>
      <c r="B1167">
        <f>(Prices!C1167 - Prices!C1166) / Prices!C1166</f>
        <v>2.2007647802018337E-3</v>
      </c>
      <c r="C1167">
        <f>(Prices!E1167 - Prices!E1166) / Prices!E1166</f>
        <v>2.1211683352255137E-3</v>
      </c>
      <c r="D1167">
        <f>(Prices!M1167 - Prices!M1166) / Prices!M1166</f>
        <v>1.3700162347005098E-3</v>
      </c>
      <c r="E1167">
        <f>(Prices!N1167 - Prices!N1166) / Prices!N1166</f>
        <v>4.0101118113888149E-3</v>
      </c>
      <c r="F1167">
        <f>(Prices!O1167 - Prices!O1166) / Prices!O1166</f>
        <v>3.5318586296651947E-3</v>
      </c>
    </row>
    <row r="1168" spans="1:6">
      <c r="A1168" s="2">
        <v>45159</v>
      </c>
      <c r="B1168">
        <f>(Prices!C1168 - Prices!C1167) / Prices!C1167</f>
        <v>-5.0195726656498277E-3</v>
      </c>
      <c r="C1168">
        <f>(Prices!E1168 - Prices!E1167) / Prices!E1167</f>
        <v>-4.797396566656364E-3</v>
      </c>
      <c r="D1168">
        <f>(Prices!M1168 - Prices!M1167) / Prices!M1167</f>
        <v>-2.9318369224260155E-3</v>
      </c>
      <c r="E1168">
        <f>(Prices!N1168 - Prices!N1167) / Prices!N1167</f>
        <v>-1.3071922781996202E-2</v>
      </c>
      <c r="F1168">
        <f>(Prices!O1168 - Prices!O1167) / Prices!O1167</f>
        <v>-1.3330659158600468E-2</v>
      </c>
    </row>
    <row r="1169" spans="1:6">
      <c r="A1169" s="2">
        <v>45160</v>
      </c>
      <c r="B1169">
        <f>(Prices!C1169 - Prices!C1168) / Prices!C1168</f>
        <v>1.0511077443364724E-3</v>
      </c>
      <c r="C1169">
        <f>(Prices!E1169 - Prices!E1168) / Prices!E1168</f>
        <v>1.2757980390533524E-3</v>
      </c>
      <c r="D1169">
        <f>(Prices!M1169 - Prices!M1168) / Prices!M1168</f>
        <v>1.960305243576353E-3</v>
      </c>
      <c r="E1169">
        <f>(Prices!N1169 - Prices!N1168) / Prices!N1168</f>
        <v>6.6226462655591426E-3</v>
      </c>
      <c r="F1169">
        <f>(Prices!O1169 - Prices!O1168) / Prices!O1168</f>
        <v>7.6738012618224674E-3</v>
      </c>
    </row>
    <row r="1170" spans="1:6">
      <c r="A1170" s="2">
        <v>45161</v>
      </c>
      <c r="B1170">
        <f>(Prices!C1170 - Prices!C1169) / Prices!C1169</f>
        <v>9.554809143171774E-3</v>
      </c>
      <c r="C1170">
        <f>(Prices!E1170 - Prices!E1169) / Prices!E1169</f>
        <v>9.0627243193772845E-3</v>
      </c>
      <c r="D1170">
        <f>(Prices!M1170 - Prices!M1169) / Prices!M1169</f>
        <v>9.195766360856018E-3</v>
      </c>
      <c r="E1170">
        <f>(Prices!N1170 - Prices!N1169) / Prices!N1169</f>
        <v>2.2660714895804946E-2</v>
      </c>
      <c r="F1170">
        <f>(Prices!O1170 - Prices!O1169) / Prices!O1169</f>
        <v>2.4777438063412316E-2</v>
      </c>
    </row>
    <row r="1171" spans="1:6">
      <c r="A1171" s="2">
        <v>45162</v>
      </c>
      <c r="B1171">
        <f>(Prices!C1171 - Prices!C1170) / Prices!C1170</f>
        <v>-2.2883893377904961E-3</v>
      </c>
      <c r="C1171">
        <f>(Prices!E1171 - Prices!E1170) / Prices!E1170</f>
        <v>-2.3858045274448292E-3</v>
      </c>
      <c r="D1171">
        <f>(Prices!M1171 - Prices!M1170) / Prices!M1170</f>
        <v>-4.2651265737680411E-3</v>
      </c>
      <c r="E1171">
        <f>(Prices!N1171 - Prices!N1170) / Prices!N1170</f>
        <v>-5.3610145553380376E-3</v>
      </c>
      <c r="F1171">
        <f>(Prices!O1171 - Prices!O1170) / Prices!O1170</f>
        <v>-6.5939057392558637E-3</v>
      </c>
    </row>
    <row r="1172" spans="1:6">
      <c r="A1172" s="2">
        <v>45163</v>
      </c>
      <c r="B1172">
        <f>(Prices!C1172 - Prices!C1171) / Prices!C1171</f>
        <v>-6.2507077853736221E-4</v>
      </c>
      <c r="C1172">
        <f>(Prices!E1172 - Prices!E1171) / Prices!E1171</f>
        <v>0</v>
      </c>
      <c r="D1172">
        <f>(Prices!M1172 - Prices!M1171) / Prices!M1171</f>
        <v>-3.8925995085183659E-4</v>
      </c>
      <c r="E1172">
        <f>(Prices!N1172 - Prices!N1171) / Prices!N1171</f>
        <v>1.7966617502033824E-3</v>
      </c>
      <c r="F1172">
        <f>(Prices!O1172 - Prices!O1171) / Prices!O1171</f>
        <v>3.2663008172901932E-3</v>
      </c>
    </row>
    <row r="1173" spans="1:6">
      <c r="A1173" s="2">
        <v>45166</v>
      </c>
      <c r="B1173">
        <f>(Prices!C1173 - Prices!C1172) / Prices!C1172</f>
        <v>2.190379020579703E-3</v>
      </c>
      <c r="C1173">
        <f>(Prices!E1173 - Prices!E1172) / Prices!E1172</f>
        <v>1.8287467012741969E-3</v>
      </c>
      <c r="D1173">
        <f>(Prices!M1173 - Prices!M1172) / Prices!M1172</f>
        <v>3.8941153316609801E-4</v>
      </c>
      <c r="E1173">
        <f>(Prices!N1173 - Prices!N1172) / Prices!N1172</f>
        <v>1.4348568811636104E-3</v>
      </c>
      <c r="F1173">
        <f>(Prices!O1173 - Prices!O1172) / Prices!O1172</f>
        <v>1.049869556429891E-3</v>
      </c>
    </row>
    <row r="1174" spans="1:6">
      <c r="A1174" s="2">
        <v>45167</v>
      </c>
      <c r="B1174">
        <f>(Prices!C1174 - Prices!C1173) / Prices!C1173</f>
        <v>6.4529187835567162E-3</v>
      </c>
      <c r="C1174">
        <f>(Prices!E1174 - Prices!E1173) / Prices!E1173</f>
        <v>6.177927256563887E-3</v>
      </c>
      <c r="D1174">
        <f>(Prices!M1174 - Prices!M1173) / Prices!M1173</f>
        <v>4.6729791897940041E-3</v>
      </c>
      <c r="E1174">
        <f>(Prices!N1174 - Prices!N1173) / Prices!N1173</f>
        <v>1.002855618142141E-2</v>
      </c>
      <c r="F1174">
        <f>(Prices!O1174 - Prices!O1173) / Prices!O1173</f>
        <v>1.0386248194568796E-2</v>
      </c>
    </row>
    <row r="1175" spans="1:6">
      <c r="A1175" s="2">
        <v>45168</v>
      </c>
      <c r="B1175">
        <f>(Prices!C1175 - Prices!C1174) / Prices!C1174</f>
        <v>-4.1362581888629307E-4</v>
      </c>
      <c r="C1175">
        <f>(Prices!E1175 - Prices!E1174) / Prices!E1174</f>
        <v>-4.1871537842522741E-4</v>
      </c>
      <c r="D1175">
        <f>(Prices!M1175 - Prices!M1174) / Prices!M1174</f>
        <v>-1.1628311267870754E-3</v>
      </c>
      <c r="E1175">
        <f>(Prices!N1175 - Prices!N1174) / Prices!N1174</f>
        <v>-7.0932454080066402E-4</v>
      </c>
      <c r="F1175">
        <f>(Prices!O1175 - Prices!O1174) / Prices!O1174</f>
        <v>-1.0380752159892292E-3</v>
      </c>
    </row>
    <row r="1176" spans="1:6">
      <c r="A1176" s="2">
        <v>45169</v>
      </c>
      <c r="B1176">
        <f>(Prices!C1176 - Prices!C1175) / Prices!C1175</f>
        <v>1.4483758036753637E-3</v>
      </c>
      <c r="C1176">
        <f>(Prices!E1176 - Prices!E1175) / Prices!E1175</f>
        <v>1.6753301865478881E-3</v>
      </c>
      <c r="D1176">
        <f>(Prices!M1176 - Prices!M1175) / Prices!M1175</f>
        <v>1.9402275510860356E-3</v>
      </c>
      <c r="E1176">
        <f>(Prices!N1176 - Prices!N1175) / Prices!N1175</f>
        <v>3.9036823445150084E-3</v>
      </c>
      <c r="F1176">
        <f>(Prices!O1176 - Prices!O1175) / Prices!O1175</f>
        <v>4.4693257266564274E-3</v>
      </c>
    </row>
    <row r="1177" spans="1:6">
      <c r="A1177" s="2">
        <v>45170</v>
      </c>
      <c r="B1177">
        <f>(Prices!C1177 - Prices!C1176) / Prices!C1176</f>
        <v>-5.1795597684742645E-3</v>
      </c>
      <c r="C1177">
        <f>(Prices!E1177 - Prices!E1176) / Prices!E1176</f>
        <v>-4.8080824521732051E-3</v>
      </c>
      <c r="D1177">
        <f>(Prices!M1177 - Prices!M1176) / Prices!M1176</f>
        <v>-5.0311717925616353E-3</v>
      </c>
      <c r="E1177">
        <f>(Prices!N1177 - Prices!N1176) / Prices!N1176</f>
        <v>-1.4144617160605659E-2</v>
      </c>
      <c r="F1177">
        <f>(Prices!O1177 - Prices!O1176) / Prices!O1176</f>
        <v>-1.5578490841877367E-2</v>
      </c>
    </row>
    <row r="1178" spans="1:6">
      <c r="A1178" s="2">
        <v>45174</v>
      </c>
      <c r="B1178">
        <f>(Prices!C1178 - Prices!C1177) / Prices!C1177</f>
        <v>-5.414202207042443E-3</v>
      </c>
      <c r="C1178">
        <f>(Prices!E1178 - Prices!E1177) / Prices!E1177</f>
        <v>-5.4762888852492187E-3</v>
      </c>
      <c r="D1178">
        <f>(Prices!M1178 - Prices!M1177) / Prices!M1177</f>
        <v>-1.7571243394010371E-3</v>
      </c>
      <c r="E1178">
        <f>(Prices!N1178 - Prices!N1177) / Prices!N1177</f>
        <v>-1.2225753928004917E-2</v>
      </c>
      <c r="F1178">
        <f>(Prices!O1178 - Prices!O1177) / Prices!O1177</f>
        <v>-1.402227238274515E-2</v>
      </c>
    </row>
    <row r="1179" spans="1:6">
      <c r="A1179" s="2">
        <v>45175</v>
      </c>
      <c r="B1179">
        <f>(Prices!C1179 - Prices!C1178) / Prices!C1178</f>
        <v>-9.4210919469280236E-4</v>
      </c>
      <c r="C1179">
        <f>(Prices!E1179 - Prices!E1178) / Prices!E1178</f>
        <v>-1.1297859526657509E-3</v>
      </c>
      <c r="D1179">
        <f>(Prices!M1179 - Prices!M1178) / Prices!M1178</f>
        <v>-1.5645925808367277E-3</v>
      </c>
      <c r="E1179">
        <f>(Prices!N1179 - Prices!N1178) / Prices!N1178</f>
        <v>1.0921013871778348E-3</v>
      </c>
      <c r="F1179">
        <f>(Prices!O1179 - Prices!O1178) / Prices!O1178</f>
        <v>2.4594472494083694E-3</v>
      </c>
    </row>
    <row r="1180" spans="1:6">
      <c r="A1180" s="2">
        <v>45176</v>
      </c>
      <c r="B1180">
        <f>(Prices!C1180 - Prices!C1179) / Prices!C1179</f>
        <v>3.1437616685699404E-3</v>
      </c>
      <c r="C1180">
        <f>(Prices!E1180 - Prices!E1179) / Prices!E1179</f>
        <v>3.393191438018632E-3</v>
      </c>
      <c r="D1180">
        <f>(Prices!M1180 - Prices!M1179) / Prices!M1179</f>
        <v>3.3300199653597692E-3</v>
      </c>
      <c r="E1180">
        <f>(Prices!N1180 - Prices!N1179) / Prices!N1179</f>
        <v>2.9091693360588631E-3</v>
      </c>
      <c r="F1180">
        <f>(Prices!O1180 - Prices!O1179) / Prices!O1179</f>
        <v>2.7732794102986874E-3</v>
      </c>
    </row>
    <row r="1181" spans="1:6">
      <c r="A1181" s="2">
        <v>45177</v>
      </c>
      <c r="B1181">
        <f>(Prices!C1181 - Prices!C1180) / Prices!C1180</f>
        <v>5.2204275739835325E-4</v>
      </c>
      <c r="C1181">
        <f>(Prices!E1181 - Prices!E1180) / Prices!E1180</f>
        <v>2.8151671643214949E-4</v>
      </c>
      <c r="D1181">
        <f>(Prices!M1181 - Prices!M1180) / Prices!M1180</f>
        <v>2.342967166209521E-3</v>
      </c>
      <c r="E1181">
        <f>(Prices!N1181 - Prices!N1180) / Prices!N1180</f>
        <v>3.2630851510415332E-3</v>
      </c>
      <c r="F1181">
        <f>(Prices!O1181 - Prices!O1180) / Prices!O1180</f>
        <v>3.8293881266439106E-3</v>
      </c>
    </row>
    <row r="1182" spans="1:6">
      <c r="A1182" s="2">
        <v>45180</v>
      </c>
      <c r="B1182">
        <f>(Prices!C1182 - Prices!C1181) / Prices!C1181</f>
        <v>-1.1483991100776369E-3</v>
      </c>
      <c r="C1182">
        <f>(Prices!E1182 - Prices!E1181) / Prices!E1181</f>
        <v>-1.5491950266879365E-3</v>
      </c>
      <c r="D1182">
        <f>(Prices!M1182 - Prices!M1181) / Prices!M1181</f>
        <v>-7.7921726041644548E-4</v>
      </c>
      <c r="E1182">
        <f>(Prices!N1182 - Prices!N1181) / Prices!N1181</f>
        <v>-5.7822900354929808E-3</v>
      </c>
      <c r="F1182">
        <f>(Prices!O1182 - Prices!O1181) / Prices!O1181</f>
        <v>-7.2056359066309606E-3</v>
      </c>
    </row>
    <row r="1183" spans="1:6">
      <c r="A1183" s="2">
        <v>45181</v>
      </c>
      <c r="B1183">
        <f>(Prices!C1183 - Prices!C1182) / Prices!C1182</f>
        <v>3.1380516398822427E-4</v>
      </c>
      <c r="C1183">
        <f>(Prices!E1183 - Prices!E1182) / Prices!E1182</f>
        <v>7.0538951148813251E-4</v>
      </c>
      <c r="D1183">
        <f>(Prices!M1183 - Prices!M1182) / Prices!M1182</f>
        <v>1.9497640390087279E-4</v>
      </c>
      <c r="E1183">
        <f>(Prices!N1183 - Prices!N1182) / Prices!N1182</f>
        <v>4.3619775098235475E-3</v>
      </c>
      <c r="F1183">
        <f>(Prices!O1183 - Prices!O1182) / Prices!O1182</f>
        <v>5.7638803232107575E-3</v>
      </c>
    </row>
    <row r="1184" spans="1:6">
      <c r="A1184" s="2">
        <v>45182</v>
      </c>
      <c r="B1184">
        <f>(Prices!C1184 - Prices!C1183) / Prices!C1183</f>
        <v>1.4628044336636463E-3</v>
      </c>
      <c r="C1184">
        <f>(Prices!E1184 - Prices!E1183) / Prices!E1183</f>
        <v>1.5506223128253574E-3</v>
      </c>
      <c r="D1184">
        <f>(Prices!M1184 - Prices!M1183) / Prices!M1183</f>
        <v>1.5589423591531764E-3</v>
      </c>
      <c r="E1184">
        <f>(Prices!N1184 - Prices!N1183) / Prices!N1183</f>
        <v>3.6192574448541654E-4</v>
      </c>
      <c r="F1184">
        <f>(Prices!O1184 - Prices!O1183) / Prices!O1183</f>
        <v>-2.1236596015368839E-4</v>
      </c>
    </row>
    <row r="1185" spans="1:6">
      <c r="A1185" s="2">
        <v>45183</v>
      </c>
      <c r="B1185">
        <f>(Prices!C1185 - Prices!C1184) / Prices!C1184</f>
        <v>-1.3564833098505574E-3</v>
      </c>
      <c r="C1185">
        <f>(Prices!E1185 - Prices!E1184) / Prices!E1184</f>
        <v>-1.6891925514418084E-3</v>
      </c>
      <c r="D1185">
        <f>(Prices!M1185 - Prices!M1184) / Prices!M1184</f>
        <v>-1.556515840676453E-3</v>
      </c>
      <c r="E1185">
        <f>(Prices!N1185 - Prices!N1184) / Prices!N1184</f>
        <v>-5.7887168261194742E-3</v>
      </c>
      <c r="F1185">
        <f>(Prices!O1185 - Prices!O1184) / Prices!O1184</f>
        <v>-7.218051069116385E-3</v>
      </c>
    </row>
    <row r="1186" spans="1:6">
      <c r="A1186" s="2">
        <v>45184</v>
      </c>
      <c r="B1186">
        <f>(Prices!C1186 - Prices!C1185) / Prices!C1185</f>
        <v>-2.2984777283633685E-3</v>
      </c>
      <c r="C1186">
        <f>(Prices!E1186 - Prices!E1185) / Prices!E1185</f>
        <v>-1.9736487167999399E-3</v>
      </c>
      <c r="D1186">
        <f>(Prices!M1186 - Prices!M1185) / Prices!M1185</f>
        <v>-2.5337957095643605E-3</v>
      </c>
      <c r="E1186">
        <f>(Prices!N1186 - Prices!N1185) / Prices!N1185</f>
        <v>-5.4585198501899135E-3</v>
      </c>
      <c r="F1186">
        <f>(Prices!O1186 - Prices!O1185) / Prices!O1185</f>
        <v>-6.0940898794238606E-3</v>
      </c>
    </row>
    <row r="1187" spans="1:6">
      <c r="A1187" s="2">
        <v>45187</v>
      </c>
      <c r="B1187">
        <f>(Prices!C1187 - Prices!C1186) / Prices!C1186</f>
        <v>1.4658470202699922E-3</v>
      </c>
      <c r="C1187">
        <f>(Prices!E1187 - Prices!E1186) / Prices!E1186</f>
        <v>9.8877585459659738E-4</v>
      </c>
      <c r="D1187">
        <f>(Prices!M1187 - Prices!M1186) / Prices!M1186</f>
        <v>2.1495267530458732E-3</v>
      </c>
      <c r="E1187">
        <f>(Prices!N1187 - Prices!N1186) / Prices!N1186</f>
        <v>3.659138816189077E-3</v>
      </c>
      <c r="F1187">
        <f>(Prices!O1187 - Prices!O1186) / Prices!O1186</f>
        <v>5.7012826258520171E-3</v>
      </c>
    </row>
    <row r="1188" spans="1:6">
      <c r="A1188" s="2">
        <v>45188</v>
      </c>
      <c r="B1188">
        <f>(Prices!C1188 - Prices!C1187) / Prices!C1187</f>
        <v>-2.9279254174091997E-3</v>
      </c>
      <c r="C1188">
        <f>(Prices!E1188 - Prices!E1187) / Prices!E1187</f>
        <v>-2.1170646469574872E-3</v>
      </c>
      <c r="D1188">
        <f>(Prices!M1188 - Prices!M1187) / Prices!M1187</f>
        <v>-2.7296365136688866E-3</v>
      </c>
      <c r="E1188">
        <f>(Prices!N1188 - Prices!N1187) / Prices!N1187</f>
        <v>-5.1040567163463564E-3</v>
      </c>
      <c r="F1188">
        <f>(Prices!O1188 - Prices!O1187) / Prices!O1187</f>
        <v>-7.3805285979189174E-3</v>
      </c>
    </row>
    <row r="1189" spans="1:6">
      <c r="A1189" s="2">
        <v>45189</v>
      </c>
      <c r="B1189">
        <f>(Prices!C1189 - Prices!C1188) / Prices!C1188</f>
        <v>-5.2421072747208333E-4</v>
      </c>
      <c r="C1189">
        <f>(Prices!E1189 - Prices!E1188) / Prices!E1188</f>
        <v>-1.2726042551359177E-3</v>
      </c>
      <c r="D1189">
        <f>(Prices!M1189 - Prices!M1188) / Prices!M1188</f>
        <v>-1.7595288454596402E-3</v>
      </c>
      <c r="E1189">
        <f>(Prices!N1189 - Prices!N1188) / Prices!N1188</f>
        <v>1.8319447607620437E-3</v>
      </c>
      <c r="F1189">
        <f>(Prices!O1189 - Prices!O1188) / Prices!O1188</f>
        <v>3.1249009430672826E-3</v>
      </c>
    </row>
    <row r="1190" spans="1:6">
      <c r="A1190" s="2">
        <v>45190</v>
      </c>
      <c r="B1190">
        <f>(Prices!C1190 - Prices!C1189) / Prices!C1189</f>
        <v>-6.8206730893586561E-3</v>
      </c>
      <c r="C1190">
        <f>(Prices!E1190 - Prices!E1189) / Prices!E1189</f>
        <v>-6.2305956502215314E-3</v>
      </c>
      <c r="D1190">
        <f>(Prices!M1190 - Prices!M1189) / Prices!M1189</f>
        <v>-5.6796764330115891E-3</v>
      </c>
      <c r="E1190">
        <f>(Prices!N1190 - Prices!N1189) / Prices!N1189</f>
        <v>-2.3043337744424311E-2</v>
      </c>
      <c r="F1190">
        <f>(Prices!O1190 - Prices!O1189) / Prices!O1189</f>
        <v>-2.5674120591173778E-2</v>
      </c>
    </row>
    <row r="1191" spans="1:6">
      <c r="A1191" s="2">
        <v>45191</v>
      </c>
      <c r="B1191">
        <f>(Prices!C1191 - Prices!C1190) / Prices!C1190</f>
        <v>4.2261963994844418E-3</v>
      </c>
      <c r="C1191">
        <f>(Prices!E1191 - Prices!E1190) / Prices!E1190</f>
        <v>4.1324371303423446E-3</v>
      </c>
      <c r="D1191">
        <f>(Prices!M1191 - Prices!M1190) / Prices!M1190</f>
        <v>3.5453156527190562E-3</v>
      </c>
      <c r="E1191">
        <f>(Prices!N1191 - Prices!N1190) / Prices!N1190</f>
        <v>7.488467589343125E-3</v>
      </c>
      <c r="F1191">
        <f>(Prices!O1191 - Prices!O1190) / Prices!O1190</f>
        <v>8.0487304948477379E-3</v>
      </c>
    </row>
    <row r="1192" spans="1:6">
      <c r="A1192" s="2">
        <v>45194</v>
      </c>
      <c r="B1192">
        <f>(Prices!C1192 - Prices!C1191) / Prices!C1191</f>
        <v>-7.8906060258786652E-3</v>
      </c>
      <c r="C1192">
        <f>(Prices!E1192 - Prices!E1191) / Prices!E1191</f>
        <v>-7.3793720397693505E-3</v>
      </c>
      <c r="D1192">
        <f>(Prices!M1192 - Prices!M1191) / Prices!M1191</f>
        <v>-7.4582132124605812E-3</v>
      </c>
      <c r="E1192">
        <f>(Prices!N1192 - Prices!N1191) / Prices!N1191</f>
        <v>-2.1925181574050007E-2</v>
      </c>
      <c r="F1192">
        <f>(Prices!O1192 - Prices!O1191) / Prices!O1191</f>
        <v>-2.46090865903629E-2</v>
      </c>
    </row>
    <row r="1193" spans="1:6">
      <c r="A1193" s="2">
        <v>45195</v>
      </c>
      <c r="B1193">
        <f>(Prices!C1193 - Prices!C1192) / Prices!C1192</f>
        <v>-1.2725733853595951E-3</v>
      </c>
      <c r="C1193">
        <f>(Prices!E1193 - Prices!E1192) / Prices!E1192</f>
        <v>-1.0005310080769124E-3</v>
      </c>
      <c r="D1193">
        <f>(Prices!M1193 - Prices!M1192) / Prices!M1192</f>
        <v>-2.570627793971398E-3</v>
      </c>
      <c r="E1193">
        <f>(Prices!N1193 - Prices!N1192) / Prices!N1192</f>
        <v>-3.799474817948614E-3</v>
      </c>
      <c r="F1193">
        <f>(Prices!O1193 - Prices!O1192) / Prices!O1192</f>
        <v>-3.4759503684462156E-3</v>
      </c>
    </row>
    <row r="1194" spans="1:6">
      <c r="A1194" s="2">
        <v>45196</v>
      </c>
      <c r="B1194">
        <f>(Prices!C1194 - Prices!C1193) / Prices!C1193</f>
        <v>-3.5039033161076804E-3</v>
      </c>
      <c r="C1194">
        <f>(Prices!E1194 - Prices!E1193) / Prices!E1193</f>
        <v>-3.5773885188811463E-3</v>
      </c>
      <c r="D1194">
        <f>(Prices!M1194 - Prices!M1193) / Prices!M1193</f>
        <v>-1.3879410006061466E-3</v>
      </c>
      <c r="E1194">
        <f>(Prices!N1194 - Prices!N1193) / Prices!N1193</f>
        <v>-4.9578926242391849E-3</v>
      </c>
      <c r="F1194">
        <f>(Prices!O1194 - Prices!O1193) / Prices!O1193</f>
        <v>-5.1762677382734372E-3</v>
      </c>
    </row>
    <row r="1195" spans="1:6">
      <c r="A1195" s="2">
        <v>45197</v>
      </c>
      <c r="B1195">
        <f>(Prices!C1195 - Prices!C1194) / Prices!C1194</f>
        <v>2.9835459962823472E-3</v>
      </c>
      <c r="C1195">
        <f>(Prices!E1195 - Prices!E1194) / Prices!E1194</f>
        <v>2.5846254718374789E-3</v>
      </c>
      <c r="D1195">
        <f>(Prices!M1195 - Prices!M1194) / Prices!M1194</f>
        <v>4.7649282605952926E-3</v>
      </c>
      <c r="E1195">
        <f>(Prices!N1195 - Prices!N1194) / Prices!N1194</f>
        <v>1.5329954890459763E-3</v>
      </c>
      <c r="F1195">
        <f>(Prices!O1195 - Prices!O1194) / Prices!O1194</f>
        <v>3.0541023000212751E-3</v>
      </c>
    </row>
    <row r="1196" spans="1:6">
      <c r="A1196" s="2">
        <v>45198</v>
      </c>
      <c r="B1196">
        <f>(Prices!C1196 - Prices!C1195) / Prices!C1195</f>
        <v>-9.5637488444540739E-4</v>
      </c>
      <c r="C1196">
        <f>(Prices!E1196 - Prices!E1195) / Prices!E1195</f>
        <v>-4.2923339178391044E-4</v>
      </c>
      <c r="D1196">
        <f>(Prices!M1196 - Prices!M1195) / Prices!M1195</f>
        <v>-2.3713702019001162E-3</v>
      </c>
      <c r="E1196">
        <f>(Prices!N1196 - Prices!N1195) / Prices!N1195</f>
        <v>7.6556444421836884E-4</v>
      </c>
      <c r="F1196">
        <f>(Prices!O1196 - Prices!O1195) / Prices!O1195</f>
        <v>1.1268624387179698E-4</v>
      </c>
    </row>
    <row r="1197" spans="1:6">
      <c r="A1197" s="2">
        <v>45201</v>
      </c>
      <c r="B1197">
        <f>(Prices!C1197 - Prices!C1196) / Prices!C1196</f>
        <v>-6.962715885149592E-3</v>
      </c>
      <c r="C1197">
        <f>(Prices!E1197 - Prices!E1196) / Prices!E1196</f>
        <v>-6.8690739729829258E-3</v>
      </c>
      <c r="D1197">
        <f>(Prices!M1197 - Prices!M1196) / Prices!M1196</f>
        <v>-5.9768330992456603E-3</v>
      </c>
      <c r="E1197">
        <f>(Prices!N1197 - Prices!N1196) / Prices!N1196</f>
        <v>-1.4997484568758235E-2</v>
      </c>
      <c r="F1197">
        <f>(Prices!O1197 - Prices!O1196) / Prices!O1196</f>
        <v>-1.6740124007236123E-2</v>
      </c>
    </row>
    <row r="1198" spans="1:6">
      <c r="A1198" s="2">
        <v>45202</v>
      </c>
      <c r="B1198">
        <f>(Prices!C1198 - Prices!C1197) / Prices!C1197</f>
        <v>-7.8384727774971682E-3</v>
      </c>
      <c r="C1198">
        <f>(Prices!E1198 - Prices!E1197) / Prices!E1197</f>
        <v>-8.102950074512472E-3</v>
      </c>
      <c r="D1198">
        <f>(Prices!M1198 - Prices!M1197) / Prices!M1197</f>
        <v>-6.7916399468171181E-3</v>
      </c>
      <c r="E1198">
        <f>(Prices!N1198 - Prices!N1197) / Prices!N1197</f>
        <v>-1.9081135617100519E-2</v>
      </c>
      <c r="F1198">
        <f>(Prices!O1198 - Prices!O1197) / Prices!O1197</f>
        <v>-2.1511748601912229E-2</v>
      </c>
    </row>
    <row r="1199" spans="1:6">
      <c r="A1199" s="2">
        <v>45203</v>
      </c>
      <c r="B1199">
        <f>(Prices!C1199 - Prices!C1198) / Prices!C1198</f>
        <v>7.0347515847448165E-3</v>
      </c>
      <c r="C1199">
        <f>(Prices!E1199 - Prices!E1198) / Prices!E1198</f>
        <v>6.5642758795460511E-3</v>
      </c>
      <c r="D1199">
        <f>(Prices!M1199 - Prices!M1198) / Prices!M1198</f>
        <v>4.6261056039410987E-3</v>
      </c>
      <c r="E1199">
        <f>(Prices!N1199 - Prices!N1198) / Prices!N1198</f>
        <v>1.1909582918938807E-2</v>
      </c>
      <c r="F1199">
        <f>(Prices!O1199 - Prices!O1198) / Prices!O1198</f>
        <v>1.4107996126764829E-2</v>
      </c>
    </row>
    <row r="1200" spans="1:6">
      <c r="A1200" s="2">
        <v>45204</v>
      </c>
      <c r="B1200">
        <f>(Prices!C1200 - Prices!C1199) / Prices!C1199</f>
        <v>6.4441081171396047E-4</v>
      </c>
      <c r="C1200">
        <f>(Prices!E1200 - Prices!E1199) / Prices!E1199</f>
        <v>7.2482120986648981E-4</v>
      </c>
      <c r="D1200">
        <f>(Prices!M1200 - Prices!M1199) / Prices!M1199</f>
        <v>-1.6015952295226818E-3</v>
      </c>
      <c r="E1200">
        <f>(Prices!N1200 - Prices!N1199) / Prices!N1199</f>
        <v>-3.923192528572623E-3</v>
      </c>
      <c r="F1200">
        <f>(Prices!O1200 - Prices!O1199) / Prices!O1199</f>
        <v>-4.9854370459639233E-3</v>
      </c>
    </row>
    <row r="1201" spans="1:6">
      <c r="A1201" s="2">
        <v>45205</v>
      </c>
      <c r="B1201">
        <f>(Prices!C1201 - Prices!C1200) / Prices!C1200</f>
        <v>-3.8660263933032284E-3</v>
      </c>
      <c r="C1201">
        <f>(Prices!E1201 - Prices!E1200) / Prices!E1200</f>
        <v>-3.9100702465813932E-3</v>
      </c>
      <c r="D1201">
        <f>(Prices!M1201 - Prices!M1200) / Prices!M1200</f>
        <v>-3.6095977275899492E-3</v>
      </c>
      <c r="E1201">
        <f>(Prices!N1201 - Prices!N1200) / Prices!N1200</f>
        <v>-1.1421790299261516E-2</v>
      </c>
      <c r="F1201">
        <f>(Prices!O1201 - Prices!O1200) / Prices!O1200</f>
        <v>-1.2116461086353492E-2</v>
      </c>
    </row>
    <row r="1202" spans="1:6">
      <c r="A1202" s="2">
        <v>45208</v>
      </c>
      <c r="B1202">
        <f>(Prices!C1202 - Prices!C1201) / Prices!C1201</f>
        <v>1.035036994388386E-2</v>
      </c>
      <c r="C1202">
        <f>(Prices!E1202 - Prices!E1201) / Prices!E1201</f>
        <v>1.0177418513438088E-2</v>
      </c>
      <c r="D1202">
        <f>(Prices!M1202 - Prices!M1201) / Prices!M1201</f>
        <v>9.6596886920248103E-3</v>
      </c>
      <c r="E1202">
        <f>(Prices!N1202 - Prices!N1201) / Prices!N1201</f>
        <v>2.1115600387258206E-2</v>
      </c>
      <c r="F1202">
        <f>(Prices!O1202 - Prices!O1201) / Prices!O1201</f>
        <v>2.3469524172106022E-2</v>
      </c>
    </row>
    <row r="1203" spans="1:6">
      <c r="A1203" s="2">
        <v>45209</v>
      </c>
      <c r="B1203">
        <f>(Prices!C1203 - Prices!C1202) / Prices!C1202</f>
        <v>-9.6034014971593037E-4</v>
      </c>
      <c r="C1203">
        <f>(Prices!E1203 - Prices!E1202) / Prices!E1202</f>
        <v>-1.0076315041798677E-3</v>
      </c>
      <c r="D1203">
        <f>(Prices!M1203 - Prices!M1202) / Prices!M1202</f>
        <v>3.987872259024093E-4</v>
      </c>
      <c r="E1203">
        <f>(Prices!N1203 - Prices!N1202) / Prices!N1202</f>
        <v>-7.801736868072119E-4</v>
      </c>
      <c r="F1203">
        <f>(Prices!O1203 - Prices!O1202) / Prices!O1202</f>
        <v>-1.3826922878266794E-3</v>
      </c>
    </row>
    <row r="1204" spans="1:6">
      <c r="A1204" s="2">
        <v>45210</v>
      </c>
      <c r="B1204">
        <f>(Prices!C1204 - Prices!C1203) / Prices!C1203</f>
        <v>4.592791093074167E-3</v>
      </c>
      <c r="C1204">
        <f>(Prices!E1204 - Prices!E1203) / Prices!E1203</f>
        <v>4.6102700765473957E-3</v>
      </c>
      <c r="D1204">
        <f>(Prices!M1204 - Prices!M1203) / Prices!M1203</f>
        <v>4.7818935722615729E-3</v>
      </c>
      <c r="E1204">
        <f>(Prices!N1204 - Prices!N1203) / Prices!N1203</f>
        <v>1.9133369293113857E-2</v>
      </c>
      <c r="F1204">
        <f>(Prices!O1204 - Prices!O1203) / Prices!O1203</f>
        <v>2.0886274014666469E-2</v>
      </c>
    </row>
    <row r="1205" spans="1:6">
      <c r="A1205" s="2">
        <v>45211</v>
      </c>
      <c r="B1205">
        <f>(Prices!C1205 - Prices!C1204) / Prices!C1204</f>
        <v>-8.6123471546802454E-3</v>
      </c>
      <c r="C1205">
        <f>(Prices!E1205 - Prices!E1204) / Prices!E1204</f>
        <v>-8.6047133334657914E-3</v>
      </c>
      <c r="D1205">
        <f>(Prices!M1205 - Prices!M1204) / Prices!M1204</f>
        <v>-6.9402973280792857E-3</v>
      </c>
      <c r="E1205">
        <f>(Prices!N1205 - Prices!N1204) / Prices!N1204</f>
        <v>-2.4904587709057655E-2</v>
      </c>
      <c r="F1205">
        <f>(Prices!O1205 - Prices!O1204) / Prices!O1204</f>
        <v>-2.7127950572422344E-2</v>
      </c>
    </row>
    <row r="1206" spans="1:6">
      <c r="A1206" s="2">
        <v>45212</v>
      </c>
      <c r="B1206">
        <f>(Prices!C1206 - Prices!C1205) / Prices!C1205</f>
        <v>4.2898717714733416E-3</v>
      </c>
      <c r="C1206">
        <f>(Prices!E1206 - Prices!E1205) / Prices!E1205</f>
        <v>4.6287037475393452E-3</v>
      </c>
      <c r="D1206">
        <f>(Prices!M1206 - Prices!M1205) / Prices!M1205</f>
        <v>6.7890910146354662E-3</v>
      </c>
      <c r="E1206">
        <f>(Prices!N1206 - Prices!N1205) / Prices!N1205</f>
        <v>1.6110075747974666E-2</v>
      </c>
      <c r="F1206">
        <f>(Prices!O1206 - Prices!O1205) / Prices!O1205</f>
        <v>1.789219207678773E-2</v>
      </c>
    </row>
    <row r="1207" spans="1:6">
      <c r="A1207" s="2">
        <v>45215</v>
      </c>
      <c r="B1207">
        <f>(Prices!C1207 - Prices!C1206) / Prices!C1206</f>
        <v>-5.5529583804838122E-3</v>
      </c>
      <c r="C1207">
        <f>(Prices!E1207 - Prices!E1206) / Prices!E1206</f>
        <v>-5.1833818811879481E-3</v>
      </c>
      <c r="D1207">
        <f>(Prices!M1207 - Prices!M1206) / Prices!M1206</f>
        <v>-2.7768497951532753E-3</v>
      </c>
      <c r="E1207">
        <f>(Prices!N1207 - Prices!N1206) / Prices!N1206</f>
        <v>-1.4694683058351561E-2</v>
      </c>
      <c r="F1207">
        <f>(Prices!O1207 - Prices!O1206) / Prices!O1206</f>
        <v>-1.609410621662561E-2</v>
      </c>
    </row>
    <row r="1208" spans="1:6">
      <c r="A1208" s="2">
        <v>45216</v>
      </c>
      <c r="B1208">
        <f>(Prices!C1208 - Prices!C1207) / Prices!C1207</f>
        <v>-7.1951197868157582E-3</v>
      </c>
      <c r="C1208">
        <f>(Prices!E1208 - Prices!E1207) / Prices!E1207</f>
        <v>-6.5131517527015912E-3</v>
      </c>
      <c r="D1208">
        <f>(Prices!M1208 - Prices!M1207) / Prices!M1207</f>
        <v>-4.7730062498490874E-3</v>
      </c>
      <c r="E1208">
        <f>(Prices!N1208 - Prices!N1207) / Prices!N1207</f>
        <v>-1.0988777354498085E-2</v>
      </c>
      <c r="F1208">
        <f>(Prices!O1208 - Prices!O1207) / Prices!O1207</f>
        <v>-1.1020697996330386E-2</v>
      </c>
    </row>
    <row r="1209" spans="1:6">
      <c r="A1209" s="2">
        <v>45217</v>
      </c>
      <c r="B1209">
        <f>(Prices!C1209 - Prices!C1208) / Prices!C1208</f>
        <v>-4.6510056876767122E-3</v>
      </c>
      <c r="C1209">
        <f>(Prices!E1209 - Prices!E1208) / Prices!E1208</f>
        <v>-4.37076877511571E-3</v>
      </c>
      <c r="D1209">
        <f>(Prices!M1209 - Prices!M1208) / Prices!M1208</f>
        <v>-1.9987030711203246E-3</v>
      </c>
      <c r="E1209">
        <f>(Prices!N1209 - Prices!N1208) / Prices!N1208</f>
        <v>-8.7301659483098714E-3</v>
      </c>
      <c r="F1209">
        <f>(Prices!O1209 - Prices!O1208) / Prices!O1208</f>
        <v>-8.7977591516507601E-3</v>
      </c>
    </row>
    <row r="1210" spans="1:6">
      <c r="A1210" s="2">
        <v>45218</v>
      </c>
      <c r="B1210">
        <f>(Prices!C1210 - Prices!C1209) / Prices!C1209</f>
        <v>-3.8038767467038844E-3</v>
      </c>
      <c r="C1210">
        <f>(Prices!E1210 - Prices!E1209) / Prices!E1209</f>
        <v>-4.3897741684766952E-3</v>
      </c>
      <c r="D1210">
        <f>(Prices!M1210 - Prices!M1209) / Prices!M1209</f>
        <v>-4.0037580089645995E-4</v>
      </c>
      <c r="E1210">
        <f>(Prices!N1210 - Prices!N1209) / Prices!N1209</f>
        <v>-1.7213910487832124E-2</v>
      </c>
      <c r="F1210">
        <f>(Prices!O1210 - Prices!O1209) / Prices!O1209</f>
        <v>-2.0473113435167136E-2</v>
      </c>
    </row>
    <row r="1211" spans="1:6">
      <c r="A1211" s="2">
        <v>45219</v>
      </c>
      <c r="B1211">
        <f>(Prices!C1211 - Prices!C1210) / Prices!C1210</f>
        <v>3.6000621497001457E-3</v>
      </c>
      <c r="C1211">
        <f>(Prices!E1211 - Prices!E1210) / Prices!E1210</f>
        <v>3.6744471076409625E-3</v>
      </c>
      <c r="D1211">
        <f>(Prices!M1211 - Prices!M1210) / Prices!M1210</f>
        <v>2.2036934033793057E-3</v>
      </c>
      <c r="E1211">
        <f>(Prices!N1211 - Prices!N1210) / Prices!N1210</f>
        <v>4.8879036076518896E-3</v>
      </c>
      <c r="F1211">
        <f>(Prices!O1211 - Prices!O1210) / Prices!O1210</f>
        <v>5.6781667670605393E-3</v>
      </c>
    </row>
    <row r="1212" spans="1:6">
      <c r="A1212" s="2">
        <v>45222</v>
      </c>
      <c r="B1212">
        <f>(Prices!C1212 - Prices!C1211) / Prices!C1211</f>
        <v>3.9129407248969586E-3</v>
      </c>
      <c r="C1212">
        <f>(Prices!E1212 - Prices!E1211) / Prices!E1211</f>
        <v>3.8073813219768305E-3</v>
      </c>
      <c r="D1212">
        <f>(Prices!M1212 - Prices!M1211) / Prices!M1211</f>
        <v>5.994006323836572E-4</v>
      </c>
      <c r="E1212">
        <f>(Prices!N1212 - Prices!N1211) / Prices!N1211</f>
        <v>1.256609388536847E-2</v>
      </c>
      <c r="F1212">
        <f>(Prices!O1212 - Prices!O1211) / Prices!O1211</f>
        <v>1.201356587547826E-2</v>
      </c>
    </row>
    <row r="1213" spans="1:6">
      <c r="A1213" s="2">
        <v>45223</v>
      </c>
      <c r="B1213">
        <f>(Prices!C1213 - Prices!C1212) / Prices!C1212</f>
        <v>3.5730766837503421E-3</v>
      </c>
      <c r="C1213">
        <f>(Prices!E1213 - Prices!E1212) / Prices!E1212</f>
        <v>3.3552652837359098E-3</v>
      </c>
      <c r="D1213">
        <f>(Prices!M1213 - Prices!M1212) / Prices!M1212</f>
        <v>5.9937152604117277E-4</v>
      </c>
      <c r="E1213">
        <f>(Prices!N1213 - Prices!N1212) / Prices!N1212</f>
        <v>9.6076107537644388E-3</v>
      </c>
      <c r="F1213">
        <f>(Prices!O1213 - Prices!O1212) / Prices!O1212</f>
        <v>1.317668765581366E-2</v>
      </c>
    </row>
    <row r="1214" spans="1:6">
      <c r="A1214" s="2">
        <v>45224</v>
      </c>
      <c r="B1214">
        <f>(Prices!C1214 - Prices!C1213) / Prices!C1213</f>
        <v>-7.4441674004926579E-3</v>
      </c>
      <c r="C1214">
        <f>(Prices!E1214 - Prices!E1213) / Prices!E1213</f>
        <v>-7.5607540128512472E-3</v>
      </c>
      <c r="D1214">
        <f>(Prices!M1214 - Prices!M1213) / Prices!M1213</f>
        <v>-3.9925922286331607E-3</v>
      </c>
      <c r="E1214">
        <f>(Prices!N1214 - Prices!N1213) / Prices!N1213</f>
        <v>-1.9429000932559001E-2</v>
      </c>
      <c r="F1214">
        <f>(Prices!O1214 - Prices!O1213) / Prices!O1213</f>
        <v>-2.2261096069063561E-2</v>
      </c>
    </row>
    <row r="1215" spans="1:6">
      <c r="A1215" s="2">
        <v>45225</v>
      </c>
      <c r="B1215">
        <f>(Prices!C1215 - Prices!C1214) / Prices!C1214</f>
        <v>6.7392744386375316E-3</v>
      </c>
      <c r="C1215">
        <f>(Prices!E1215 - Prices!E1214) / Prices!E1214</f>
        <v>6.7392855647533017E-3</v>
      </c>
      <c r="D1215">
        <f>(Prices!M1215 - Prices!M1214) / Prices!M1214</f>
        <v>5.2111759980151308E-3</v>
      </c>
      <c r="E1215">
        <f>(Prices!N1215 - Prices!N1214) / Prices!N1214</f>
        <v>1.3748495785672324E-2</v>
      </c>
      <c r="F1215">
        <f>(Prices!O1215 - Prices!O1214) / Prices!O1214</f>
        <v>1.5338353050879432E-2</v>
      </c>
    </row>
    <row r="1216" spans="1:6">
      <c r="A1216" s="2">
        <v>45226</v>
      </c>
      <c r="B1216">
        <f>(Prices!C1216 - Prices!C1215) / Prices!C1215</f>
        <v>-3.2423929972202041E-4</v>
      </c>
      <c r="C1216">
        <f>(Prices!E1216 - Prices!E1215) / Prices!E1215</f>
        <v>0</v>
      </c>
      <c r="D1216">
        <f>(Prices!M1216 - Prices!M1215) / Prices!M1215</f>
        <v>1.5952909685072894E-3</v>
      </c>
      <c r="E1216">
        <f>(Prices!N1216 - Prices!N1215) / Prices!N1215</f>
        <v>-2.3935501801146514E-3</v>
      </c>
      <c r="F1216">
        <f>(Prices!O1216 - Prices!O1215) / Prices!O1215</f>
        <v>-4.2490304414969258E-3</v>
      </c>
    </row>
    <row r="1217" spans="1:6">
      <c r="A1217" s="2">
        <v>45229</v>
      </c>
      <c r="B1217">
        <f>(Prices!C1217 - Prices!C1216) / Prices!C1216</f>
        <v>-2.3758052663100373E-3</v>
      </c>
      <c r="C1217">
        <f>(Prices!E1217 - Prices!E1216) / Prices!E1216</f>
        <v>-2.4737807788265662E-3</v>
      </c>
      <c r="D1217">
        <f>(Prices!M1217 - Prices!M1216) / Prices!M1216</f>
        <v>-1.7914533264793062E-3</v>
      </c>
      <c r="E1217">
        <f>(Prices!N1217 - Prices!N1216) / Prices!N1216</f>
        <v>-4.3982039958892121E-3</v>
      </c>
      <c r="F1217">
        <f>(Prices!O1217 - Prices!O1216) / Prices!O1216</f>
        <v>-4.5037959785883255E-3</v>
      </c>
    </row>
    <row r="1218" spans="1:6">
      <c r="A1218" s="2">
        <v>45230</v>
      </c>
      <c r="B1218">
        <f>(Prices!C1218 - Prices!C1217) / Prices!C1217</f>
        <v>-6.4969429482814207E-4</v>
      </c>
      <c r="C1218">
        <f>(Prices!E1218 - Prices!E1217) / Prices!E1217</f>
        <v>-2.922068216767563E-4</v>
      </c>
      <c r="D1218">
        <f>(Prices!M1218 - Prices!M1217) / Prices!M1217</f>
        <v>-2.3935775068447932E-3</v>
      </c>
      <c r="E1218">
        <f>(Prices!N1218 - Prices!N1217) / Prices!N1217</f>
        <v>-4.0159012720714865E-3</v>
      </c>
      <c r="F1218">
        <f>(Prices!O1218 - Prices!O1217) / Prices!O1217</f>
        <v>-4.881477269065986E-3</v>
      </c>
    </row>
    <row r="1219" spans="1:6">
      <c r="A1219" s="2">
        <v>45231</v>
      </c>
      <c r="B1219">
        <f>(Prices!C1219 - Prices!C1218) / Prices!C1218</f>
        <v>1.1050274009872128E-2</v>
      </c>
      <c r="C1219">
        <f>(Prices!E1219 - Prices!E1218) / Prices!E1218</f>
        <v>9.704053661681887E-3</v>
      </c>
      <c r="D1219">
        <f>(Prices!M1219 - Prices!M1218) / Prices!M1218</f>
        <v>9.0695849166512084E-3</v>
      </c>
      <c r="E1219">
        <f>(Prices!N1219 - Prices!N1218) / Prices!N1218</f>
        <v>1.9582535093363884E-2</v>
      </c>
      <c r="F1219">
        <f>(Prices!O1219 - Prices!O1218) / Prices!O1218</f>
        <v>2.1682416639284562E-2</v>
      </c>
    </row>
    <row r="1220" spans="1:6">
      <c r="A1220" s="2">
        <v>45232</v>
      </c>
      <c r="B1220">
        <f>(Prices!C1220 - Prices!C1219) / Prices!C1219</f>
        <v>6.0184640147303492E-3</v>
      </c>
      <c r="C1220">
        <f>(Prices!E1220 - Prices!E1219) / Prices!E1219</f>
        <v>5.7973945804140996E-3</v>
      </c>
      <c r="D1220">
        <f>(Prices!M1220 - Prices!M1219) / Prices!M1219</f>
        <v>3.9768064349519133E-3</v>
      </c>
      <c r="E1220">
        <f>(Prices!N1220 - Prices!N1219) / Prices!N1219</f>
        <v>2.063492128889359E-2</v>
      </c>
      <c r="F1220">
        <f>(Prices!O1220 - Prices!O1219) / Prices!O1219</f>
        <v>2.2796477535043731E-2</v>
      </c>
    </row>
    <row r="1221" spans="1:6">
      <c r="A1221" s="2">
        <v>45233</v>
      </c>
      <c r="B1221">
        <f>(Prices!C1221 - Prices!C1220) / Prices!C1220</f>
        <v>6.0890451762589245E-3</v>
      </c>
      <c r="C1221">
        <f>(Prices!E1221 - Prices!E1220) / Prices!E1220</f>
        <v>5.9088691923933527E-3</v>
      </c>
      <c r="D1221">
        <f>(Prices!M1221 - Prices!M1220) / Prices!M1220</f>
        <v>5.5456224069450133E-3</v>
      </c>
      <c r="E1221">
        <f>(Prices!N1221 - Prices!N1220) / Prices!N1220</f>
        <v>7.7758761181847044E-3</v>
      </c>
      <c r="F1221">
        <f>(Prices!O1221 - Prices!O1220) / Prices!O1220</f>
        <v>6.7784780444324899E-3</v>
      </c>
    </row>
    <row r="1222" spans="1:6">
      <c r="A1222" s="2">
        <v>45236</v>
      </c>
      <c r="B1222">
        <f>(Prices!C1222 - Prices!C1221) / Prices!C1221</f>
        <v>-4.990406378492282E-3</v>
      </c>
      <c r="C1222">
        <f>(Prices!E1222 - Prices!E1221) / Prices!E1221</f>
        <v>-4.2981973191459208E-3</v>
      </c>
      <c r="D1222">
        <f>(Prices!M1222 - Prices!M1221) / Prices!M1221</f>
        <v>-3.1514156045114833E-3</v>
      </c>
      <c r="E1222">
        <f>(Prices!N1222 - Prices!N1221) / Prices!N1221</f>
        <v>-8.8734123763445846E-3</v>
      </c>
      <c r="F1222">
        <f>(Prices!O1222 - Prices!O1221) / Prices!O1221</f>
        <v>-9.6999425368563038E-3</v>
      </c>
    </row>
    <row r="1223" spans="1:6">
      <c r="A1223" s="2">
        <v>45237</v>
      </c>
      <c r="B1223">
        <f>(Prices!C1223 - Prices!C1222) / Prices!C1222</f>
        <v>5.3357369346590253E-3</v>
      </c>
      <c r="C1223">
        <f>(Prices!E1223 - Prices!E1222) / Prices!E1222</f>
        <v>5.0363093422425521E-3</v>
      </c>
      <c r="D1223">
        <f>(Prices!M1223 - Prices!M1222) / Prices!M1222</f>
        <v>3.9518246479231427E-3</v>
      </c>
      <c r="E1223">
        <f>(Prices!N1223 - Prices!N1222) / Prices!N1222</f>
        <v>1.3234928961070201E-2</v>
      </c>
      <c r="F1223">
        <f>(Prices!O1223 - Prices!O1222) / Prices!O1222</f>
        <v>1.475010915352094E-2</v>
      </c>
    </row>
    <row r="1224" spans="1:6">
      <c r="A1224" s="2">
        <v>45238</v>
      </c>
      <c r="B1224">
        <f>(Prices!C1224 - Prices!C1223) / Prices!C1223</f>
        <v>3.3965119417563019E-3</v>
      </c>
      <c r="C1224">
        <f>(Prices!E1224 - Prices!E1223) / Prices!E1223</f>
        <v>3.149312586592774E-3</v>
      </c>
      <c r="D1224">
        <f>(Prices!M1224 - Prices!M1223) / Prices!M1223</f>
        <v>1.3778156855912978E-3</v>
      </c>
      <c r="E1224">
        <f>(Prices!N1224 - Prices!N1223) / Prices!N1223</f>
        <v>1.4982751452110282E-2</v>
      </c>
      <c r="F1224">
        <f>(Prices!O1224 - Prices!O1223) / Prices!O1223</f>
        <v>1.7033779988005981E-2</v>
      </c>
    </row>
    <row r="1225" spans="1:6">
      <c r="A1225" s="2">
        <v>45239</v>
      </c>
      <c r="B1225">
        <f>(Prices!C1225 - Prices!C1224) / Prices!C1224</f>
        <v>-8.35729427966239E-3</v>
      </c>
      <c r="C1225">
        <f>(Prices!E1225 - Prices!E1224) / Prices!E1224</f>
        <v>-7.4210613607482677E-3</v>
      </c>
      <c r="D1225">
        <f>(Prices!M1225 - Prices!M1224) / Prices!M1224</f>
        <v>-8.6479579294391918E-3</v>
      </c>
      <c r="E1225">
        <f>(Prices!N1225 - Prices!N1224) / Prices!N1224</f>
        <v>-2.0817684629812948E-2</v>
      </c>
      <c r="F1225">
        <f>(Prices!O1225 - Prices!O1224) / Prices!O1224</f>
        <v>-2.3001462069127537E-2</v>
      </c>
    </row>
    <row r="1226" spans="1:6">
      <c r="A1226" s="2">
        <v>45240</v>
      </c>
      <c r="B1226">
        <f>(Prices!C1226 - Prices!C1225) / Prices!C1225</f>
        <v>2.3469486090685848E-3</v>
      </c>
      <c r="C1226">
        <f>(Prices!E1226 - Prices!E1225) / Prices!E1225</f>
        <v>1.8690768513357251E-3</v>
      </c>
      <c r="D1226">
        <f>(Prices!M1226 - Prices!M1225) / Prices!M1225</f>
        <v>5.9497546725467004E-4</v>
      </c>
      <c r="E1226">
        <f>(Prices!N1226 - Prices!N1225) / Prices!N1225</f>
        <v>4.2518782767807838E-3</v>
      </c>
      <c r="F1226">
        <f>(Prices!O1226 - Prices!O1225) / Prices!O1225</f>
        <v>5.5999836638914368E-3</v>
      </c>
    </row>
    <row r="1227" spans="1:6">
      <c r="A1227" s="2">
        <v>45243</v>
      </c>
      <c r="B1227">
        <f>(Prices!C1227 - Prices!C1226) / Prices!C1226</f>
        <v>-1.0654185495450028E-4</v>
      </c>
      <c r="C1227">
        <f>(Prices!E1227 - Prices!E1226) / Prices!E1226</f>
        <v>-2.8691339002355731E-4</v>
      </c>
      <c r="D1227">
        <f>(Prices!M1227 - Prices!M1226) / Prices!M1226</f>
        <v>-9.9073722246130805E-4</v>
      </c>
      <c r="E1227">
        <f>(Prices!N1227 - Prices!N1226) / Prices!N1226</f>
        <v>-1.1546208893507652E-3</v>
      </c>
      <c r="F1227">
        <f>(Prices!O1227 - Prices!O1226) / Prices!O1226</f>
        <v>-2.272705922519241E-3</v>
      </c>
    </row>
    <row r="1228" spans="1:6">
      <c r="A1228" s="2">
        <v>45244</v>
      </c>
      <c r="B1228">
        <f>(Prices!C1228 - Prices!C1227) / Prices!C1227</f>
        <v>1.2559882197453229E-2</v>
      </c>
      <c r="C1228">
        <f>(Prices!E1228 - Prices!E1227) / Prices!E1227</f>
        <v>1.2202127639363323E-2</v>
      </c>
      <c r="D1228">
        <f>(Prices!M1228 - Prices!M1227) / Prices!M1227</f>
        <v>8.7266931984817074E-3</v>
      </c>
      <c r="E1228">
        <f>(Prices!N1228 - Prices!N1227) / Prices!N1227</f>
        <v>2.1194492767075669E-2</v>
      </c>
      <c r="F1228">
        <f>(Prices!O1228 - Prices!O1227) / Prices!O1227</f>
        <v>2.2667745041460494E-2</v>
      </c>
    </row>
    <row r="1229" spans="1:6">
      <c r="A1229" s="2">
        <v>45245</v>
      </c>
      <c r="B1229">
        <f>(Prices!C1229 - Prices!C1228) / Prices!C1228</f>
        <v>-6.201870074508088E-3</v>
      </c>
      <c r="C1229">
        <f>(Prices!E1229 - Prices!E1228) / Prices!E1228</f>
        <v>-5.5311220341484318E-3</v>
      </c>
      <c r="D1229">
        <f>(Prices!M1229 - Prices!M1228) / Prices!M1228</f>
        <v>-4.5221374809073173E-3</v>
      </c>
      <c r="E1229">
        <f>(Prices!N1229 - Prices!N1228) / Prices!N1228</f>
        <v>-1.3207606899543537E-2</v>
      </c>
      <c r="F1229">
        <f>(Prices!O1229 - Prices!O1228) / Prices!O1228</f>
        <v>-1.4034686359903766E-2</v>
      </c>
    </row>
    <row r="1230" spans="1:6">
      <c r="A1230" s="2">
        <v>45246</v>
      </c>
      <c r="B1230">
        <f>(Prices!C1230 - Prices!C1229) / Prices!C1229</f>
        <v>5.5003191973585575E-3</v>
      </c>
      <c r="C1230">
        <f>(Prices!E1230 - Prices!E1229) / Prices!E1229</f>
        <v>5.9896139603208129E-3</v>
      </c>
      <c r="D1230">
        <f>(Prices!M1230 - Prices!M1229) / Prices!M1229</f>
        <v>3.5549925557745521E-3</v>
      </c>
      <c r="E1230">
        <f>(Prices!N1230 - Prices!N1229) / Prices!N1229</f>
        <v>1.1089914712021457E-2</v>
      </c>
      <c r="F1230">
        <f>(Prices!O1230 - Prices!O1229) / Prices!O1229</f>
        <v>1.2426976152460061E-2</v>
      </c>
    </row>
    <row r="1231" spans="1:6">
      <c r="A1231" s="2">
        <v>45247</v>
      </c>
      <c r="B1231">
        <f>(Prices!C1231 - Prices!C1230) / Prices!C1230</f>
        <v>1.9987801927128274E-3</v>
      </c>
      <c r="C1231">
        <f>(Prices!E1231 - Prices!E1230) / Prices!E1230</f>
        <v>1.417897995536412E-3</v>
      </c>
      <c r="D1231">
        <f>(Prices!M1231 - Prices!M1230) / Prices!M1230</f>
        <v>9.841887653644374E-4</v>
      </c>
      <c r="E1231">
        <f>(Prices!N1231 - Prices!N1230) / Prices!N1230</f>
        <v>4.1605300497694247E-3</v>
      </c>
      <c r="F1231">
        <f>(Prices!O1231 - Prices!O1230) / Prices!O1230</f>
        <v>4.6860529020240514E-3</v>
      </c>
    </row>
    <row r="1232" spans="1:6">
      <c r="A1232" s="2">
        <v>45250</v>
      </c>
      <c r="B1232">
        <f>(Prices!C1232 - Prices!C1231) / Prices!C1231</f>
        <v>1.5750058960577824E-3</v>
      </c>
      <c r="C1232">
        <f>(Prices!E1232 - Prices!E1231) / Prices!E1231</f>
        <v>1.4151878484472686E-3</v>
      </c>
      <c r="D1232">
        <f>(Prices!M1232 - Prices!M1231) / Prices!M1231</f>
        <v>2.9489351984169233E-3</v>
      </c>
      <c r="E1232">
        <f>(Prices!N1232 - Prices!N1231) / Prices!N1231</f>
        <v>5.2730457894898794E-3</v>
      </c>
      <c r="F1232">
        <f>(Prices!O1232 - Prices!O1231) / Prices!O1231</f>
        <v>6.1085494098422621E-3</v>
      </c>
    </row>
    <row r="1233" spans="1:6">
      <c r="A1233" s="2">
        <v>45251</v>
      </c>
      <c r="B1233">
        <f>(Prices!C1233 - Prices!C1232) / Prices!C1232</f>
        <v>1.0481213189143456E-3</v>
      </c>
      <c r="C1233">
        <f>(Prices!E1233 - Prices!E1232) / Prices!E1232</f>
        <v>1.4138894881432411E-3</v>
      </c>
      <c r="D1233">
        <f>(Prices!M1233 - Prices!M1232) / Prices!M1232</f>
        <v>-2.1563391887505787E-3</v>
      </c>
      <c r="E1233">
        <f>(Prices!N1233 - Prices!N1232) / Prices!N1232</f>
        <v>-7.4952989055820007E-4</v>
      </c>
      <c r="F1233">
        <f>(Prices!O1233 - Prices!O1232) / Prices!O1232</f>
        <v>-4.4138488863672162E-4</v>
      </c>
    </row>
    <row r="1234" spans="1:6">
      <c r="A1234" s="2">
        <v>45252</v>
      </c>
      <c r="B1234">
        <f>(Prices!C1234 - Prices!C1233) / Prices!C1233</f>
        <v>9.4237354147340955E-4</v>
      </c>
      <c r="C1234">
        <f>(Prices!E1234 - Prices!E1233) / Prices!E1233</f>
        <v>8.4664553341646056E-4</v>
      </c>
      <c r="D1234">
        <f>(Prices!M1234 - Prices!M1233) / Prices!M1233</f>
        <v>1.1787928831079883E-3</v>
      </c>
      <c r="E1234">
        <f>(Prices!N1234 - Prices!N1233) / Prices!N1233</f>
        <v>3.3745580342697265E-3</v>
      </c>
      <c r="F1234">
        <f>(Prices!O1234 - Prices!O1233) / Prices!O1233</f>
        <v>3.5340214687631854E-3</v>
      </c>
    </row>
    <row r="1235" spans="1:6">
      <c r="A1235" s="2">
        <v>45254</v>
      </c>
      <c r="B1235">
        <f>(Prices!C1235 - Prices!C1234) / Prices!C1234</f>
        <v>-4.6030529484485791E-3</v>
      </c>
      <c r="C1235">
        <f>(Prices!E1235 - Prices!E1234) / Prices!E1234</f>
        <v>-4.7954661641100571E-3</v>
      </c>
      <c r="D1235">
        <f>(Prices!M1235 - Prices!M1234) / Prices!M1234</f>
        <v>-4.3169093293217642E-3</v>
      </c>
      <c r="E1235">
        <f>(Prices!N1235 - Prices!N1234) / Prices!N1234</f>
        <v>-1.0836885076841827E-2</v>
      </c>
      <c r="F1235">
        <f>(Prices!O1235 - Prices!O1234) / Prices!O1234</f>
        <v>-1.1775370724747115E-2</v>
      </c>
    </row>
    <row r="1236" spans="1:6">
      <c r="A1236" s="2">
        <v>45257</v>
      </c>
      <c r="B1236">
        <f>(Prices!C1236 - Prices!C1235) / Prices!C1235</f>
        <v>5.6755625002828207E-3</v>
      </c>
      <c r="C1236">
        <f>(Prices!E1236 - Prices!E1235) / Prices!E1235</f>
        <v>6.094109242646386E-3</v>
      </c>
      <c r="D1236">
        <f>(Prices!M1236 - Prices!M1235) / Prices!M1235</f>
        <v>3.3502415821288012E-3</v>
      </c>
      <c r="E1236">
        <f>(Prices!N1236 - Prices!N1235) / Prices!N1235</f>
        <v>1.5111423923325313E-2</v>
      </c>
      <c r="F1236">
        <f>(Prices!O1236 - Prices!O1235) / Prices!O1235</f>
        <v>1.6703823465257478E-2</v>
      </c>
    </row>
    <row r="1237" spans="1:6">
      <c r="A1237" s="2">
        <v>45258</v>
      </c>
      <c r="B1237">
        <f>(Prices!C1237 - Prices!C1236) / Prices!C1236</f>
        <v>4.388923655001405E-3</v>
      </c>
      <c r="C1237">
        <f>(Prices!E1237 - Prices!E1236) / Prices!E1236</f>
        <v>4.2263815553452311E-3</v>
      </c>
      <c r="D1237">
        <f>(Prices!M1237 - Prices!M1236) / Prices!M1236</f>
        <v>3.9284568120687442E-3</v>
      </c>
      <c r="E1237">
        <f>(Prices!N1237 - Prices!N1236) / Prices!N1236</f>
        <v>2.2329856846259144E-3</v>
      </c>
      <c r="F1237">
        <f>(Prices!O1237 - Prices!O1236) / Prices!O1236</f>
        <v>1.971837709398017E-3</v>
      </c>
    </row>
    <row r="1238" spans="1:6">
      <c r="A1238" s="2">
        <v>45259</v>
      </c>
      <c r="B1238">
        <f>(Prices!C1238 - Prices!C1237) / Prices!C1237</f>
        <v>4.8900206275130174E-3</v>
      </c>
      <c r="C1238">
        <f>(Prices!E1238 - Prices!E1237) / Prices!E1237</f>
        <v>5.1902865273927021E-3</v>
      </c>
      <c r="D1238">
        <f>(Prices!M1238 - Prices!M1237) / Prices!M1237</f>
        <v>3.9131649301210551E-3</v>
      </c>
      <c r="E1238">
        <f>(Prices!N1238 - Prices!N1237) / Prices!N1237</f>
        <v>1.1511246576346825E-2</v>
      </c>
      <c r="F1238">
        <f>(Prices!O1238 - Prices!O1237) / Prices!O1237</f>
        <v>1.2570666704148088E-2</v>
      </c>
    </row>
    <row r="1239" spans="1:6">
      <c r="A1239" s="2">
        <v>45260</v>
      </c>
      <c r="B1239">
        <f>(Prices!C1239 - Prices!C1238) / Prices!C1238</f>
        <v>-3.3131651353690947E-3</v>
      </c>
      <c r="C1239">
        <f>(Prices!E1239 - Prices!E1238) / Prices!E1238</f>
        <v>-3.2098939854281038E-3</v>
      </c>
      <c r="D1239">
        <f>(Prices!M1239 - Prices!M1238) / Prices!M1238</f>
        <v>-1.5591647034108422E-3</v>
      </c>
      <c r="E1239">
        <f>(Prices!N1239 - Prices!N1238) / Prices!N1238</f>
        <v>-1.0278803786295547E-2</v>
      </c>
      <c r="F1239">
        <f>(Prices!O1239 - Prices!O1238) / Prices!O1238</f>
        <v>-1.155136840909767E-2</v>
      </c>
    </row>
    <row r="1240" spans="1:6">
      <c r="A1240" s="2">
        <v>45261</v>
      </c>
      <c r="B1240">
        <f>(Prices!C1240 - Prices!C1239) / Prices!C1239</f>
        <v>8.7929665901332835E-3</v>
      </c>
      <c r="C1240">
        <f>(Prices!E1240 - Prices!E1239) / Prices!E1239</f>
        <v>8.1568212575747912E-3</v>
      </c>
      <c r="D1240">
        <f>(Prices!M1240 - Prices!M1239) / Prices!M1239</f>
        <v>5.2669850046614978E-3</v>
      </c>
      <c r="E1240">
        <f>(Prices!N1240 - Prices!N1239) / Prices!N1239</f>
        <v>1.6816604071439721E-2</v>
      </c>
      <c r="F1240">
        <f>(Prices!O1240 - Prices!O1239) / Prices!O1239</f>
        <v>1.883438037678974E-2</v>
      </c>
    </row>
    <row r="1241" spans="1:6">
      <c r="A1241" s="2">
        <v>45264</v>
      </c>
      <c r="B1241">
        <f>(Prices!C1241 - Prices!C1240) / Prices!C1240</f>
        <v>-3.8209701005742841E-3</v>
      </c>
      <c r="C1241">
        <f>(Prices!E1241 - Prices!E1240) / Prices!E1240</f>
        <v>-4.0388658279422252E-3</v>
      </c>
      <c r="D1241">
        <f>(Prices!M1241 - Prices!M1240) / Prices!M1240</f>
        <v>-3.8952882726633084E-3</v>
      </c>
      <c r="E1241">
        <f>(Prices!N1241 - Prices!N1240) / Prices!N1240</f>
        <v>-2.5612503792109454E-3</v>
      </c>
      <c r="F1241">
        <f>(Prices!O1241 - Prices!O1240) / Prices!O1240</f>
        <v>-3.9791791674244695E-3</v>
      </c>
    </row>
    <row r="1242" spans="1:6">
      <c r="A1242" s="2">
        <v>45265</v>
      </c>
      <c r="B1242">
        <f>(Prices!C1242 - Prices!C1241) / Prices!C1241</f>
        <v>6.6349454956967221E-3</v>
      </c>
      <c r="C1242">
        <f>(Prices!E1242 - Prices!E1241) / Prices!E1241</f>
        <v>6.4321345395925772E-3</v>
      </c>
      <c r="D1242">
        <f>(Prices!M1242 - Prices!M1241) / Prices!M1241</f>
        <v>4.8885320688857167E-3</v>
      </c>
      <c r="E1242">
        <f>(Prices!N1242 - Prices!N1241) / Prices!N1241</f>
        <v>1.870854230676261E-2</v>
      </c>
      <c r="F1242">
        <f>(Prices!O1242 - Prices!O1241) / Prices!O1241</f>
        <v>2.1485688877929742E-2</v>
      </c>
    </row>
    <row r="1243" spans="1:6">
      <c r="A1243" s="2">
        <v>45266</v>
      </c>
      <c r="B1243">
        <f>(Prices!C1243 - Prices!C1242) / Prices!C1242</f>
        <v>2.574412300854209E-3</v>
      </c>
      <c r="C1243">
        <f>(Prices!E1243 - Prices!E1242) / Prices!E1242</f>
        <v>2.9176899073849456E-3</v>
      </c>
      <c r="D1243">
        <f>(Prices!M1243 - Prices!M1242) / Prices!M1242</f>
        <v>1.7513612897197468E-3</v>
      </c>
      <c r="E1243">
        <f>(Prices!N1243 - Prices!N1242) / Prices!N1242</f>
        <v>1.224350590172648E-2</v>
      </c>
      <c r="F1243">
        <f>(Prices!O1243 - Prices!O1242) / Prices!O1242</f>
        <v>1.3318032126376592E-2</v>
      </c>
    </row>
    <row r="1244" spans="1:6">
      <c r="A1244" s="2">
        <v>45267</v>
      </c>
      <c r="B1244">
        <f>(Prices!C1244 - Prices!C1243) / Prices!C1243</f>
        <v>3.0812602888904153E-4</v>
      </c>
      <c r="C1244">
        <f>(Prices!E1244 - Prices!E1243) / Prices!E1243</f>
        <v>-2.7741504478459144E-4</v>
      </c>
      <c r="D1244">
        <f>(Prices!M1244 - Prices!M1243) / Prices!M1243</f>
        <v>-1.3598061166815154E-3</v>
      </c>
      <c r="E1244">
        <f>(Prices!N1244 - Prices!N1243) / Prices!N1243</f>
        <v>-4.9803612805592685E-3</v>
      </c>
      <c r="F1244">
        <f>(Prices!O1244 - Prices!O1243) / Prices!O1243</f>
        <v>-5.7370264053579036E-3</v>
      </c>
    </row>
    <row r="1245" spans="1:6">
      <c r="A1245" s="2">
        <v>45268</v>
      </c>
      <c r="B1245">
        <f>(Prices!C1245 - Prices!C1244) / Prices!C1244</f>
        <v>-5.0317684114725945E-3</v>
      </c>
      <c r="C1245">
        <f>(Prices!E1245 - Prices!E1244) / Prices!E1244</f>
        <v>-4.8494817196413952E-3</v>
      </c>
      <c r="D1245">
        <f>(Prices!M1245 - Prices!M1244) / Prices!M1244</f>
        <v>-9.7271522620854796E-4</v>
      </c>
      <c r="E1245">
        <f>(Prices!N1245 - Prices!N1244) / Prices!N1244</f>
        <v>-8.2232821231024676E-3</v>
      </c>
      <c r="F1245">
        <f>(Prices!O1245 - Prices!O1244) / Prices!O1244</f>
        <v>-8.1829439283754024E-3</v>
      </c>
    </row>
    <row r="1246" spans="1:6">
      <c r="A1246" s="2">
        <v>45271</v>
      </c>
      <c r="B1246">
        <f>(Prices!C1246 - Prices!C1245) / Prices!C1245</f>
        <v>1.0302586716207707E-4</v>
      </c>
      <c r="C1246">
        <f>(Prices!E1246 - Prices!E1245) / Prices!E1245</f>
        <v>1.3907760197138768E-4</v>
      </c>
      <c r="D1246">
        <f>(Prices!M1246 - Prices!M1245) / Prices!M1245</f>
        <v>-2.5310269014947027E-3</v>
      </c>
      <c r="E1246">
        <f>(Prices!N1246 - Prices!N1245) / Prices!N1245</f>
        <v>-2.1627183623521822E-3</v>
      </c>
      <c r="F1246">
        <f>(Prices!O1246 - Prices!O1245) / Prices!O1245</f>
        <v>-2.1154363200757537E-3</v>
      </c>
    </row>
    <row r="1247" spans="1:6">
      <c r="A1247" s="2">
        <v>45272</v>
      </c>
      <c r="B1247">
        <f>(Prices!C1247 - Prices!C1246) / Prices!C1246</f>
        <v>2.9928956113797686E-3</v>
      </c>
      <c r="C1247">
        <f>(Prices!E1247 - Prices!E1246) / Prices!E1246</f>
        <v>2.9238980407827681E-3</v>
      </c>
      <c r="D1247">
        <f>(Prices!M1247 - Prices!M1246) / Prices!M1246</f>
        <v>-1.9511449946495833E-4</v>
      </c>
      <c r="E1247">
        <f>(Prices!N1247 - Prices!N1246) / Prices!N1246</f>
        <v>3.6125674537758924E-3</v>
      </c>
      <c r="F1247">
        <f>(Prices!O1247 - Prices!O1246) / Prices!O1246</f>
        <v>2.9679245181478691E-3</v>
      </c>
    </row>
    <row r="1248" spans="1:6">
      <c r="A1248" s="2">
        <v>45273</v>
      </c>
      <c r="B1248">
        <f>(Prices!C1248 - Prices!C1247) / Prices!C1247</f>
        <v>1.255295635102845E-2</v>
      </c>
      <c r="C1248">
        <f>(Prices!E1248 - Prices!E1247) / Prices!E1247</f>
        <v>1.2770603487983744E-2</v>
      </c>
      <c r="D1248">
        <f>(Prices!M1248 - Prices!M1247) / Prices!M1247</f>
        <v>1.3080748082207222E-2</v>
      </c>
      <c r="E1248">
        <f>(Prices!N1248 - Prices!N1247) / Prices!N1247</f>
        <v>2.1598426007774278E-2</v>
      </c>
      <c r="F1248">
        <f>(Prices!O1248 - Prices!O1247) / Prices!O1247</f>
        <v>2.3462202306760313E-2</v>
      </c>
    </row>
    <row r="1249" spans="1:6">
      <c r="A1249" s="2">
        <v>45274</v>
      </c>
      <c r="B1249">
        <f>(Prices!C1249 - Prices!C1248) / Prices!C1248</f>
        <v>8.0710528512632964E-3</v>
      </c>
      <c r="C1249">
        <f>(Prices!E1249 - Prices!E1248) / Prices!E1248</f>
        <v>7.5384525291834949E-3</v>
      </c>
      <c r="D1249">
        <f>(Prices!M1249 - Prices!M1248) / Prices!M1248</f>
        <v>1.0984653956169509E-2</v>
      </c>
      <c r="E1249">
        <f>(Prices!N1249 - Prices!N1248) / Prices!N1248</f>
        <v>2.3960610281248358E-2</v>
      </c>
      <c r="F1249">
        <f>(Prices!O1249 - Prices!O1248) / Prices!O1248</f>
        <v>2.6012984017158923E-2</v>
      </c>
    </row>
    <row r="1250" spans="1:6">
      <c r="A1250" s="2">
        <v>45275</v>
      </c>
      <c r="B1250">
        <f>(Prices!C1250 - Prices!C1249) / Prices!C1249</f>
        <v>-2.3253019047351133E-3</v>
      </c>
      <c r="C1250">
        <f>(Prices!E1250 - Prices!E1249) / Prices!E1249</f>
        <v>-1.4965894188053675E-3</v>
      </c>
      <c r="D1250">
        <f>(Prices!M1250 - Prices!M1249) / Prices!M1249</f>
        <v>-1.2039111867260045E-3</v>
      </c>
      <c r="E1250">
        <f>(Prices!N1250 - Prices!N1249) / Prices!N1249</f>
        <v>1.3762487771091668E-3</v>
      </c>
      <c r="F1250">
        <f>(Prices!O1250 - Prices!O1249) / Prices!O1249</f>
        <v>1.1105810530248424E-3</v>
      </c>
    </row>
    <row r="1251" spans="1:6">
      <c r="A1251" s="2">
        <v>45278</v>
      </c>
      <c r="B1251">
        <f>(Prices!C1251 - Prices!C1250) / Prices!C1250</f>
        <v>-2.0265656706799501E-3</v>
      </c>
      <c r="C1251">
        <f>(Prices!E1251 - Prices!E1250) / Prices!E1250</f>
        <v>-2.0435050252131551E-3</v>
      </c>
      <c r="D1251">
        <f>(Prices!M1251 - Prices!M1250) / Prices!M1250</f>
        <v>-3.0617831565836191E-3</v>
      </c>
      <c r="E1251">
        <f>(Prices!N1251 - Prices!N1250) / Prices!N1250</f>
        <v>-7.1678720660363071E-3</v>
      </c>
      <c r="F1251">
        <f>(Prices!O1251 - Prices!O1250) / Prices!O1250</f>
        <v>-7.967766792040901E-3</v>
      </c>
    </row>
    <row r="1252" spans="1:6">
      <c r="A1252" s="2">
        <v>45279</v>
      </c>
      <c r="B1252">
        <f>(Prices!C1252 - Prices!C1251) / Prices!C1251</f>
        <v>1.2184253056637551E-3</v>
      </c>
      <c r="C1252">
        <f>(Prices!E1252 - Prices!E1251) / Prices!E1251</f>
        <v>1.911439597213791E-3</v>
      </c>
      <c r="D1252">
        <f>(Prices!M1252 - Prices!M1251) / Prices!M1251</f>
        <v>0</v>
      </c>
      <c r="E1252">
        <f>(Prices!N1252 - Prices!N1251) / Prices!N1251</f>
        <v>4.1653783911499154E-3</v>
      </c>
      <c r="F1252">
        <f>(Prices!O1252 - Prices!O1251) / Prices!O1251</f>
        <v>5.3884432000225373E-3</v>
      </c>
    </row>
    <row r="1253" spans="1:6">
      <c r="A1253" s="2">
        <v>45280</v>
      </c>
      <c r="B1253">
        <f>(Prices!C1253 - Prices!C1252) / Prices!C1252</f>
        <v>3.6506606772432242E-3</v>
      </c>
      <c r="C1253">
        <f>(Prices!E1253 - Prices!E1252) / Prices!E1252</f>
        <v>3.2694907322283607E-3</v>
      </c>
      <c r="D1253">
        <f>(Prices!M1253 - Prices!M1252) / Prices!M1252</f>
        <v>4.4149924906570987E-3</v>
      </c>
      <c r="E1253">
        <f>(Prices!N1253 - Prices!N1252) / Prices!N1252</f>
        <v>7.604255334634831E-3</v>
      </c>
      <c r="F1253">
        <f>(Prices!O1253 - Prices!O1252) / Prices!O1252</f>
        <v>6.7752735067845857E-3</v>
      </c>
    </row>
    <row r="1254" spans="1:6">
      <c r="A1254" s="2">
        <v>45281</v>
      </c>
      <c r="B1254">
        <f>(Prices!C1254 - Prices!C1253) / Prices!C1253</f>
        <v>-1.0090436262881735E-4</v>
      </c>
      <c r="C1254">
        <f>(Prices!E1254 - Prices!E1253) / Prices!E1253</f>
        <v>-1.3554678621370442E-4</v>
      </c>
      <c r="D1254">
        <f>(Prices!M1254 - Prices!M1253) / Prices!M1253</f>
        <v>-1.529117014663263E-3</v>
      </c>
      <c r="E1254">
        <f>(Prices!N1254 - Prices!N1253) / Prices!N1253</f>
        <v>-5.4887528899074042E-3</v>
      </c>
      <c r="F1254">
        <f>(Prices!O1254 - Prices!O1253) / Prices!O1253</f>
        <v>-6.32786398383944E-3</v>
      </c>
    </row>
    <row r="1255" spans="1:6">
      <c r="A1255" s="2">
        <v>45282</v>
      </c>
      <c r="B1255">
        <f>(Prices!C1255 - Prices!C1254) / Prices!C1254</f>
        <v>-1.3138025557419752E-3</v>
      </c>
      <c r="C1255">
        <f>(Prices!E1255 - Prices!E1254) / Prices!E1254</f>
        <v>-6.6751837440117453E-4</v>
      </c>
      <c r="D1255">
        <f>(Prices!M1255 - Prices!M1254) / Prices!M1254</f>
        <v>-2.4879941773246184E-3</v>
      </c>
      <c r="E1255">
        <f>(Prices!N1255 - Prices!N1254) / Prices!N1254</f>
        <v>-3.1044942854505384E-3</v>
      </c>
      <c r="F1255">
        <f>(Prices!O1255 - Prices!O1254) / Prices!O1254</f>
        <v>-4.5488180939024054E-3</v>
      </c>
    </row>
    <row r="1256" spans="1:6">
      <c r="A1256" s="2">
        <v>45286</v>
      </c>
      <c r="B1256">
        <f>(Prices!C1256 - Prices!C1255) / Prices!C1255</f>
        <v>2.0236117471111761E-3</v>
      </c>
      <c r="C1256">
        <f>(Prices!E1256 - Prices!E1255) / Prices!E1255</f>
        <v>9.5452293528919729E-4</v>
      </c>
      <c r="D1256">
        <f>(Prices!M1256 - Prices!M1255) / Prices!M1255</f>
        <v>1.151458918857781E-3</v>
      </c>
      <c r="E1256">
        <f>(Prices!N1256 - Prices!N1255) / Prices!N1255</f>
        <v>1.7302647105716985E-3</v>
      </c>
      <c r="F1256">
        <f>(Prices!O1256 - Prices!O1255) / Prices!O1255</f>
        <v>2.8432925514766025E-3</v>
      </c>
    </row>
    <row r="1257" spans="1:6">
      <c r="A1257" s="2">
        <v>45287</v>
      </c>
      <c r="B1257">
        <f>(Prices!C1257 - Prices!C1256) / Prices!C1256</f>
        <v>6.3618529582607939E-3</v>
      </c>
      <c r="C1257">
        <f>(Prices!E1257 - Prices!E1256) / Prices!E1256</f>
        <v>6.4002039391574048E-3</v>
      </c>
      <c r="D1257">
        <f>(Prices!M1257 - Prices!M1256) / Prices!M1256</f>
        <v>4.5992055368905861E-3</v>
      </c>
      <c r="E1257">
        <f>(Prices!N1257 - Prices!N1256) / Prices!N1256</f>
        <v>1.6925636854165576E-2</v>
      </c>
      <c r="F1257">
        <f>(Prices!O1257 - Prices!O1256) / Prices!O1256</f>
        <v>1.771979572827748E-2</v>
      </c>
    </row>
    <row r="1258" spans="1:6">
      <c r="A1258" s="2">
        <v>45288</v>
      </c>
      <c r="B1258">
        <f>(Prices!C1258 - Prices!C1257) / Prices!C1257</f>
        <v>-2.2075002302749378E-3</v>
      </c>
      <c r="C1258">
        <f>(Prices!E1258 - Prices!E1257) / Prices!E1257</f>
        <v>-2.4353123631444488E-3</v>
      </c>
      <c r="D1258">
        <f>(Prices!M1258 - Prices!M1257) / Prices!M1257</f>
        <v>-3.4338268783111066E-3</v>
      </c>
      <c r="E1258">
        <f>(Prices!N1258 - Prices!N1257) / Prices!N1257</f>
        <v>-6.4538151374181809E-3</v>
      </c>
      <c r="F1258">
        <f>(Prices!O1258 - Prices!O1257) / Prices!O1257</f>
        <v>-7.2630951021961637E-3</v>
      </c>
    </row>
    <row r="1259" spans="1:6">
      <c r="A1259" s="2">
        <v>45289</v>
      </c>
      <c r="B1259">
        <f>(Prices!C1259 - Prices!C1258) / Prices!C1258</f>
        <v>-1.9106878053857088E-3</v>
      </c>
      <c r="C1259">
        <f>(Prices!E1259 - Prices!E1258) / Prices!E1258</f>
        <v>-2.3062643660400339E-3</v>
      </c>
      <c r="D1259">
        <f>(Prices!M1259 - Prices!M1258) / Prices!M1258</f>
        <v>-7.6571932980044758E-4</v>
      </c>
      <c r="E1259">
        <f>(Prices!N1259 - Prices!N1258) / Prices!N1258</f>
        <v>-7.8631459443757271E-3</v>
      </c>
      <c r="F1259">
        <f>(Prices!O1259 - Prices!O1258) / Prices!O1258</f>
        <v>-9.0197213124704311E-3</v>
      </c>
    </row>
    <row r="1260" spans="1:6">
      <c r="A1260" s="2">
        <v>45293</v>
      </c>
      <c r="B1260">
        <f>(Prices!C1260 - Prices!C1259) / Prices!C1259</f>
        <v>-4.7354295353203716E-3</v>
      </c>
      <c r="C1260">
        <f>(Prices!E1260 - Prices!E1259) / Prices!E1259</f>
        <v>-4.2147032995811908E-3</v>
      </c>
      <c r="D1260">
        <f>(Prices!M1260 - Prices!M1259) / Prices!M1259</f>
        <v>-1.3407613875770419E-3</v>
      </c>
      <c r="E1260">
        <f>(Prices!N1260 - Prices!N1259) / Prices!N1259</f>
        <v>-6.2027110505228304E-3</v>
      </c>
      <c r="F1260">
        <f>(Prices!O1260 - Prices!O1259) / Prices!O1259</f>
        <v>-5.7645149698257571E-3</v>
      </c>
    </row>
    <row r="1261" spans="1:6">
      <c r="A1261" s="2">
        <v>45294</v>
      </c>
      <c r="B1261">
        <f>(Prices!C1261 - Prices!C1260) / Prices!C1260</f>
        <v>5.059922281727405E-4</v>
      </c>
      <c r="C1261">
        <f>(Prices!E1261 - Prices!E1260) / Prices!E1260</f>
        <v>8.1942268712696729E-4</v>
      </c>
      <c r="D1261">
        <f>(Prices!M1261 - Prices!M1260) / Prices!M1260</f>
        <v>1.342561442119085E-3</v>
      </c>
      <c r="E1261">
        <f>(Prices!N1261 - Prices!N1260) / Prices!N1260</f>
        <v>4.8542904033406515E-3</v>
      </c>
      <c r="F1261">
        <f>(Prices!O1261 - Prices!O1260) / Prices!O1260</f>
        <v>4.1705823102026821E-3</v>
      </c>
    </row>
    <row r="1262" spans="1:6">
      <c r="A1262" s="2">
        <v>45295</v>
      </c>
      <c r="B1262">
        <f>(Prices!C1262 - Prices!C1261) / Prices!C1261</f>
        <v>-4.0473901014796473E-3</v>
      </c>
      <c r="C1262">
        <f>(Prices!E1262 - Prices!E1261) / Prices!E1261</f>
        <v>-4.5024054830899198E-3</v>
      </c>
      <c r="D1262">
        <f>(Prices!M1262 - Prices!M1261) / Prices!M1261</f>
        <v>-4.7892956018358518E-3</v>
      </c>
      <c r="E1262">
        <f>(Prices!N1262 - Prices!N1261) / Prices!N1261</f>
        <v>-1.4147536622016472E-2</v>
      </c>
      <c r="F1262">
        <f>(Prices!O1262 - Prices!O1261) / Prices!O1261</f>
        <v>-1.5194475316877218E-2</v>
      </c>
    </row>
    <row r="1263" spans="1:6">
      <c r="A1263" s="2">
        <v>45296</v>
      </c>
      <c r="B1263">
        <f>(Prices!C1263 - Prices!C1262) / Prices!C1262</f>
        <v>-2.3365437704029367E-3</v>
      </c>
      <c r="C1263">
        <f>(Prices!E1263 - Prices!E1262) / Prices!E1262</f>
        <v>-3.0149162216446391E-3</v>
      </c>
      <c r="D1263">
        <f>(Prices!M1263 - Prices!M1262) / Prices!M1262</f>
        <v>-3.4648147545872066E-3</v>
      </c>
      <c r="E1263">
        <f>(Prices!N1263 - Prices!N1262) / Prices!N1262</f>
        <v>-8.7505275569905606E-3</v>
      </c>
      <c r="F1263">
        <f>(Prices!O1263 - Prices!O1262) / Prices!O1262</f>
        <v>-9.5658829301069649E-3</v>
      </c>
    </row>
    <row r="1264" spans="1:6">
      <c r="A1264" s="2">
        <v>45299</v>
      </c>
      <c r="B1264">
        <f>(Prices!C1264 - Prices!C1263) / Prices!C1263</f>
        <v>3.7679335881898343E-3</v>
      </c>
      <c r="C1264">
        <f>(Prices!E1264 - Prices!E1263) / Prices!E1263</f>
        <v>4.3988612929712848E-3</v>
      </c>
      <c r="D1264">
        <f>(Prices!M1264 - Prices!M1263) / Prices!M1263</f>
        <v>4.0564832138053081E-3</v>
      </c>
      <c r="E1264">
        <f>(Prices!N1264 - Prices!N1263) / Prices!N1263</f>
        <v>8.4745330292409528E-3</v>
      </c>
      <c r="F1264">
        <f>(Prices!O1264 - Prices!O1263) / Prices!O1263</f>
        <v>9.865485688398571E-3</v>
      </c>
    </row>
    <row r="1265" spans="1:6">
      <c r="A1265" s="2">
        <v>45300</v>
      </c>
      <c r="B1265">
        <f>(Prices!C1265 - Prices!C1264) / Prices!C1264</f>
        <v>-2.0287819765982631E-4</v>
      </c>
      <c r="C1265">
        <f>(Prices!E1265 - Prices!E1264) / Prices!E1264</f>
        <v>-1.3709452577506526E-4</v>
      </c>
      <c r="D1265">
        <f>(Prices!M1265 - Prices!M1264) / Prices!M1264</f>
        <v>-1.3466719785349521E-3</v>
      </c>
      <c r="E1265">
        <f>(Prices!N1265 - Prices!N1264) / Prices!N1264</f>
        <v>-4.2016955536548859E-3</v>
      </c>
      <c r="F1265">
        <f>(Prices!O1265 - Prices!O1264) / Prices!O1264</f>
        <v>-6.3756907943962786E-3</v>
      </c>
    </row>
    <row r="1266" spans="1:6">
      <c r="A1266" s="2">
        <v>45301</v>
      </c>
      <c r="B1266">
        <f>(Prices!C1266 - Prices!C1265) / Prices!C1265</f>
        <v>-1.9281099042695103E-3</v>
      </c>
      <c r="C1266">
        <f>(Prices!E1266 - Prices!E1265) / Prices!E1265</f>
        <v>-1.779321171974442E-3</v>
      </c>
      <c r="D1266">
        <f>(Prices!M1266 - Prices!M1265) / Prices!M1265</f>
        <v>-1.1561170135424882E-3</v>
      </c>
      <c r="E1266">
        <f>(Prices!N1266 - Prices!N1265) / Prices!N1265</f>
        <v>-4.9225648902526406E-3</v>
      </c>
      <c r="F1266">
        <f>(Prices!O1266 - Prices!O1265) / Prices!O1265</f>
        <v>-4.6574001796466265E-3</v>
      </c>
    </row>
    <row r="1267" spans="1:6">
      <c r="A1267" s="2">
        <v>45302</v>
      </c>
      <c r="B1267">
        <f>(Prices!C1267 - Prices!C1266) / Prices!C1266</f>
        <v>5.6935554396380338E-3</v>
      </c>
      <c r="C1267">
        <f>(Prices!E1267 - Prices!E1266) / Prices!E1266</f>
        <v>5.210797309728254E-3</v>
      </c>
      <c r="D1267">
        <f>(Prices!M1267 - Prices!M1266) / Prices!M1266</f>
        <v>5.2075225591325857E-3</v>
      </c>
      <c r="E1267">
        <f>(Prices!N1267 - Prices!N1266) / Prices!N1266</f>
        <v>5.6537542206022591E-3</v>
      </c>
      <c r="F1267">
        <f>(Prices!O1267 - Prices!O1266) / Prices!O1266</f>
        <v>5.6151006784359771E-3</v>
      </c>
    </row>
    <row r="1268" spans="1:6">
      <c r="A1268" s="2">
        <v>45303</v>
      </c>
      <c r="B1268">
        <f>(Prices!C1268 - Prices!C1267) / Prices!C1267</f>
        <v>1.8195264770148913E-3</v>
      </c>
      <c r="C1268">
        <f>(Prices!E1268 - Prices!E1267) / Prices!E1267</f>
        <v>2.0458709945731018E-3</v>
      </c>
      <c r="D1268">
        <f>(Prices!M1268 - Prices!M1267) / Prices!M1267</f>
        <v>4.4127484947637657E-3</v>
      </c>
      <c r="E1268">
        <f>(Prices!N1268 - Prices!N1267) / Prices!N1267</f>
        <v>-3.5135946154656755E-4</v>
      </c>
      <c r="F1268">
        <f>(Prices!O1268 - Prices!O1267) / Prices!O1267</f>
        <v>-1.9649060319398243E-3</v>
      </c>
    </row>
    <row r="1269" spans="1:6">
      <c r="A1269" s="2">
        <v>45307</v>
      </c>
      <c r="B1269">
        <f>(Prices!C1269 - Prices!C1268) / Prices!C1268</f>
        <v>-7.4672619828935203E-3</v>
      </c>
      <c r="C1269">
        <f>(Prices!E1269 - Prices!E1268) / Prices!E1268</f>
        <v>-7.078529196637766E-3</v>
      </c>
      <c r="D1269">
        <f>(Prices!M1269 - Prices!M1268) / Prices!M1268</f>
        <v>-5.5396055461383971E-3</v>
      </c>
      <c r="E1269">
        <f>(Prices!N1269 - Prices!N1268) / Prices!N1268</f>
        <v>-1.6520352089563876E-2</v>
      </c>
      <c r="F1269">
        <f>(Prices!O1269 - Prices!O1268) / Prices!O1268</f>
        <v>-1.7612903264624349E-2</v>
      </c>
    </row>
    <row r="1270" spans="1:6">
      <c r="A1270" s="2">
        <v>45308</v>
      </c>
      <c r="B1270">
        <f>(Prices!C1270 - Prices!C1269) / Prices!C1269</f>
        <v>-2.7449964811815195E-3</v>
      </c>
      <c r="C1270">
        <f>(Prices!E1270 - Prices!E1269) / Prices!E1269</f>
        <v>-2.3309268963728671E-3</v>
      </c>
      <c r="D1270">
        <f>(Prices!M1270 - Prices!M1269) / Prices!M1269</f>
        <v>-2.6891270580121627E-3</v>
      </c>
      <c r="E1270">
        <f>(Prices!N1270 - Prices!N1269) / Prices!N1269</f>
        <v>-1.7870093766162284E-3</v>
      </c>
      <c r="F1270">
        <f>(Prices!O1270 - Prices!O1269) / Prices!O1269</f>
        <v>-1.5819088425029508E-3</v>
      </c>
    </row>
    <row r="1271" spans="1:6">
      <c r="A1271" s="2">
        <v>45309</v>
      </c>
      <c r="B1271">
        <f>(Prices!C1271 - Prices!C1270) / Prices!C1270</f>
        <v>-9.1737752233705158E-4</v>
      </c>
      <c r="C1271">
        <f>(Prices!E1271 - Prices!E1270) / Prices!E1270</f>
        <v>-1.3739978840183939E-3</v>
      </c>
      <c r="D1271">
        <f>(Prices!M1271 - Prices!M1270) / Prices!M1270</f>
        <v>1.9264907847568979E-4</v>
      </c>
      <c r="E1271">
        <f>(Prices!N1271 - Prices!N1270) / Prices!N1270</f>
        <v>-8.2347669118385119E-3</v>
      </c>
      <c r="F1271">
        <f>(Prices!O1271 - Prices!O1270) / Prices!O1270</f>
        <v>-9.2953821481621055E-3</v>
      </c>
    </row>
    <row r="1272" spans="1:6">
      <c r="A1272" s="2">
        <v>45310</v>
      </c>
      <c r="B1272">
        <f>(Prices!C1272 - Prices!C1271) / Prices!C1271</f>
        <v>2.0397418668023358E-4</v>
      </c>
      <c r="C1272">
        <f>(Prices!E1272 - Prices!E1271) / Prices!E1271</f>
        <v>0</v>
      </c>
      <c r="D1272">
        <f>(Prices!M1272 - Prices!M1271) / Prices!M1271</f>
        <v>3.8506638810770943E-4</v>
      </c>
      <c r="E1272">
        <f>(Prices!N1272 - Prices!N1271) / Prices!N1271</f>
        <v>2.5269231299508417E-3</v>
      </c>
      <c r="F1272">
        <f>(Prices!O1272 - Prices!O1271) / Prices!O1271</f>
        <v>3.1988277127475181E-3</v>
      </c>
    </row>
    <row r="1273" spans="1:6">
      <c r="A1273" s="2">
        <v>45313</v>
      </c>
      <c r="B1273">
        <f>(Prices!C1273 - Prices!C1272) / Prices!C1272</f>
        <v>1.8363172193270644E-3</v>
      </c>
      <c r="C1273">
        <f>(Prices!E1273 - Prices!E1272) / Prices!E1272</f>
        <v>1.6511339280237344E-3</v>
      </c>
      <c r="D1273">
        <f>(Prices!M1273 - Prices!M1272) / Prices!M1272</f>
        <v>7.7007258085693016E-4</v>
      </c>
      <c r="E1273">
        <f>(Prices!N1273 - Prices!N1272) / Prices!N1272</f>
        <v>5.76165894624538E-3</v>
      </c>
      <c r="F1273">
        <f>(Prices!O1273 - Prices!O1272) / Prices!O1272</f>
        <v>5.9517290963370679E-3</v>
      </c>
    </row>
    <row r="1274" spans="1:6">
      <c r="A1274" s="2">
        <v>45314</v>
      </c>
      <c r="B1274">
        <f>(Prices!C1274 - Prices!C1273) / Prices!C1273</f>
        <v>-2.4437953888735839E-3</v>
      </c>
      <c r="C1274">
        <f>(Prices!E1274 - Prices!E1273) / Prices!E1273</f>
        <v>-2.3353918241512893E-3</v>
      </c>
      <c r="D1274">
        <f>(Prices!M1274 - Prices!M1273) / Prices!M1273</f>
        <v>-3.0774479796409904E-3</v>
      </c>
      <c r="E1274">
        <f>(Prices!N1274 - Prices!N1273) / Prices!N1273</f>
        <v>-6.8027331556059327E-3</v>
      </c>
      <c r="F1274">
        <f>(Prices!O1274 - Prices!O1273) / Prices!O1273</f>
        <v>-7.9240989059091698E-3</v>
      </c>
    </row>
    <row r="1275" spans="1:6">
      <c r="A1275" s="2">
        <v>45315</v>
      </c>
      <c r="B1275">
        <f>(Prices!C1275 - Prices!C1274) / Prices!C1274</f>
        <v>-2.2457246893313326E-3</v>
      </c>
      <c r="C1275">
        <f>(Prices!E1275 - Prices!E1274) / Prices!E1274</f>
        <v>-2.0655367938039785E-3</v>
      </c>
      <c r="D1275">
        <f>(Prices!M1275 - Prices!M1274) / Prices!M1274</f>
        <v>-2.1224246756298814E-3</v>
      </c>
      <c r="E1275">
        <f>(Prices!N1275 - Prices!N1274) / Prices!N1274</f>
        <v>-5.7677409848585146E-3</v>
      </c>
      <c r="F1275">
        <f>(Prices!O1275 - Prices!O1274) / Prices!O1274</f>
        <v>-5.8573087320770946E-3</v>
      </c>
    </row>
    <row r="1276" spans="1:6">
      <c r="A1276" s="2">
        <v>45316</v>
      </c>
      <c r="B1276">
        <f>(Prices!C1276 - Prices!C1275) / Prices!C1275</f>
        <v>4.5014744074405016E-3</v>
      </c>
      <c r="C1276">
        <f>(Prices!E1276 - Prices!E1275) / Prices!E1275</f>
        <v>4.6916345455015919E-3</v>
      </c>
      <c r="D1276">
        <f>(Prices!M1276 - Prices!M1275) / Prices!M1275</f>
        <v>3.2868285924504983E-3</v>
      </c>
      <c r="E1276">
        <f>(Prices!N1276 - Prices!N1275) / Prices!N1275</f>
        <v>6.5263415534164444E-3</v>
      </c>
      <c r="F1276">
        <f>(Prices!O1276 - Prices!O1275) / Prices!O1275</f>
        <v>6.5344577869103412E-3</v>
      </c>
    </row>
    <row r="1277" spans="1:6">
      <c r="A1277" s="2">
        <v>45317</v>
      </c>
      <c r="B1277">
        <f>(Prices!C1277 - Prices!C1276) / Prices!C1276</f>
        <v>-1.120472231835281E-3</v>
      </c>
      <c r="C1277">
        <f>(Prices!E1277 - Prices!E1276) / Prices!E1276</f>
        <v>-1.5109398551955728E-3</v>
      </c>
      <c r="D1277">
        <f>(Prices!M1277 - Prices!M1276) / Prices!M1276</f>
        <v>-9.6348698878647625E-4</v>
      </c>
      <c r="E1277">
        <f>(Prices!N1277 - Prices!N1276) / Prices!N1276</f>
        <v>-2.1612423793580869E-3</v>
      </c>
      <c r="F1277">
        <f>(Prices!O1277 - Prices!O1276) / Prices!O1276</f>
        <v>-1.915665340964326E-3</v>
      </c>
    </row>
    <row r="1278" spans="1:6">
      <c r="A1278" s="2">
        <v>45320</v>
      </c>
      <c r="B1278">
        <f>(Prices!C1278 - Prices!C1277) / Prices!C1277</f>
        <v>3.9767571552204607E-3</v>
      </c>
      <c r="C1278">
        <f>(Prices!E1278 - Prices!E1277) / Prices!E1277</f>
        <v>3.9890752667151768E-3</v>
      </c>
      <c r="D1278">
        <f>(Prices!M1278 - Prices!M1277) / Prices!M1277</f>
        <v>3.4723244276810678E-3</v>
      </c>
      <c r="E1278">
        <f>(Prices!N1278 - Prices!N1277) / Prices!N1277</f>
        <v>1.0830213525638224E-2</v>
      </c>
      <c r="F1278">
        <f>(Prices!O1278 - Prices!O1277) / Prices!O1277</f>
        <v>1.1516495275557325E-2</v>
      </c>
    </row>
    <row r="1279" spans="1:6">
      <c r="A1279" s="2">
        <v>45321</v>
      </c>
      <c r="B1279">
        <f>(Prices!C1279 - Prices!C1278) / Prices!C1278</f>
        <v>1.9298727070010061E-3</v>
      </c>
      <c r="C1279">
        <f>(Prices!E1279 - Prices!E1278) / Prices!E1278</f>
        <v>1.7813654235269817E-3</v>
      </c>
      <c r="D1279">
        <f>(Prices!M1279 - Prices!M1278) / Prices!M1278</f>
        <v>5.7660022290204863E-4</v>
      </c>
      <c r="E1279">
        <f>(Prices!N1279 - Prices!N1278) / Prices!N1278</f>
        <v>7.8571956243531863E-3</v>
      </c>
      <c r="F1279">
        <f>(Prices!O1279 - Prices!O1278) / Prices!O1278</f>
        <v>9.0659008607095956E-3</v>
      </c>
    </row>
    <row r="1280" spans="1:6">
      <c r="A1280" s="2">
        <v>45322</v>
      </c>
      <c r="B1280">
        <f>(Prices!C1280 - Prices!C1279) / Prices!C1279</f>
        <v>4.5615167155744355E-3</v>
      </c>
      <c r="C1280">
        <f>(Prices!E1280 - Prices!E1279) / Prices!E1279</f>
        <v>4.2394872167498161E-3</v>
      </c>
      <c r="D1280">
        <f>(Prices!M1280 - Prices!M1279) / Prices!M1279</f>
        <v>5.955947726555064E-3</v>
      </c>
      <c r="E1280">
        <f>(Prices!N1280 - Prices!N1279) / Prices!N1279</f>
        <v>9.5676797469529049E-3</v>
      </c>
      <c r="F1280">
        <f>(Prices!O1280 - Prices!O1279) / Prices!O1279</f>
        <v>9.8203162255538663E-3</v>
      </c>
    </row>
    <row r="1281" spans="1:6">
      <c r="A1281" s="2">
        <v>45323</v>
      </c>
      <c r="B1281">
        <f>(Prices!C1281 - Prices!C1280) / Prices!C1280</f>
        <v>5.6979784791588925E-3</v>
      </c>
      <c r="C1281">
        <f>(Prices!E1281 - Prices!E1280) / Prices!E1280</f>
        <v>6.0364108903599662E-3</v>
      </c>
      <c r="D1281">
        <f>(Prices!M1281 - Prices!M1280) / Prices!M1280</f>
        <v>1.7188025308489253E-3</v>
      </c>
      <c r="E1281">
        <f>(Prices!N1281 - Prices!N1280) / Prices!N1280</f>
        <v>1.7217760301404643E-2</v>
      </c>
      <c r="F1281">
        <f>(Prices!O1281 - Prices!O1280) / Prices!O1280</f>
        <v>1.9615968321394749E-2</v>
      </c>
    </row>
    <row r="1282" spans="1:6">
      <c r="A1282" s="2">
        <v>45324</v>
      </c>
      <c r="B1282">
        <f>(Prices!C1282 - Prices!C1281) / Prices!C1281</f>
        <v>-9.1577801232365381E-3</v>
      </c>
      <c r="C1282">
        <f>(Prices!E1282 - Prices!E1281) / Prices!E1281</f>
        <v>-8.9597616222671737E-3</v>
      </c>
      <c r="D1282">
        <f>(Prices!M1282 - Prices!M1281) / Prices!M1281</f>
        <v>-9.5330124125794381E-3</v>
      </c>
      <c r="E1282">
        <f>(Prices!N1282 - Prices!N1281) / Prices!N1281</f>
        <v>-2.0076212706049694E-2</v>
      </c>
      <c r="F1282">
        <f>(Prices!O1282 - Prices!O1281) / Prices!O1281</f>
        <v>-2.2088521093871796E-2</v>
      </c>
    </row>
    <row r="1283" spans="1:6">
      <c r="A1283" s="2">
        <v>45327</v>
      </c>
      <c r="B1283">
        <f>(Prices!C1283 - Prices!C1282) / Prices!C1282</f>
        <v>-8.226563473077755E-3</v>
      </c>
      <c r="C1283">
        <f>(Prices!E1283 - Prices!E1282) / Prices!E1282</f>
        <v>-7.9454523190852847E-3</v>
      </c>
      <c r="D1283">
        <f>(Prices!M1283 - Prices!M1282) / Prices!M1282</f>
        <v>-5.1972615056709E-3</v>
      </c>
      <c r="E1283">
        <f>(Prices!N1283 - Prices!N1282) / Prices!N1282</f>
        <v>-1.8367985140689224E-2</v>
      </c>
      <c r="F1283">
        <f>(Prices!O1283 - Prices!O1282) / Prices!O1282</f>
        <v>-2.0193830472537096E-2</v>
      </c>
    </row>
    <row r="1284" spans="1:6">
      <c r="A1284" s="2">
        <v>45328</v>
      </c>
      <c r="B1284">
        <f>(Prices!C1284 - Prices!C1283) / Prices!C1283</f>
        <v>5.2226245754290095E-3</v>
      </c>
      <c r="C1284">
        <f>(Prices!E1284 - Prices!E1283) / Prices!E1283</f>
        <v>4.6950217550011933E-3</v>
      </c>
      <c r="D1284">
        <f>(Prices!M1284 - Prices!M1283) / Prices!M1283</f>
        <v>3.2892934933527029E-3</v>
      </c>
      <c r="E1284">
        <f>(Prices!N1284 - Prices!N1283) / Prices!N1283</f>
        <v>8.6362060408713675E-3</v>
      </c>
      <c r="F1284">
        <f>(Prices!O1284 - Prices!O1283) / Prices!O1283</f>
        <v>9.7737180022748824E-3</v>
      </c>
    </row>
    <row r="1285" spans="1:6">
      <c r="A1285" s="2">
        <v>45329</v>
      </c>
      <c r="B1285">
        <f>(Prices!C1285 - Prices!C1284) / Prices!C1284</f>
        <v>-2.0374210116777072E-3</v>
      </c>
      <c r="C1285">
        <f>(Prices!E1285 - Prices!E1284) / Prices!E1284</f>
        <v>-1.9240774436944451E-3</v>
      </c>
      <c r="D1285">
        <f>(Prices!M1285 - Prices!M1284) / Prices!M1284</f>
        <v>-2.1210543461889228E-3</v>
      </c>
      <c r="E1285">
        <f>(Prices!N1285 - Prices!N1284) / Prices!N1284</f>
        <v>-3.9243204939068592E-3</v>
      </c>
      <c r="F1285">
        <f>(Prices!O1285 - Prices!O1284) / Prices!O1284</f>
        <v>-4.8393845143001671E-3</v>
      </c>
    </row>
    <row r="1286" spans="1:6">
      <c r="A1286" s="2">
        <v>45330</v>
      </c>
      <c r="B1286">
        <f>(Prices!C1286 - Prices!C1285) / Prices!C1285</f>
        <v>-3.062370856244623E-3</v>
      </c>
      <c r="C1286">
        <f>(Prices!E1286 - Prices!E1285) / Prices!E1285</f>
        <v>-2.6167577973385905E-3</v>
      </c>
      <c r="D1286">
        <f>(Prices!M1286 - Prices!M1285) / Prices!M1285</f>
        <v>-9.6659617564725869E-4</v>
      </c>
      <c r="E1286">
        <f>(Prices!N1286 - Prices!N1285) / Prices!N1285</f>
        <v>-6.0890747940814732E-3</v>
      </c>
      <c r="F1286">
        <f>(Prices!O1286 - Prices!O1285) / Prices!O1285</f>
        <v>-5.8149914225969586E-3</v>
      </c>
    </row>
    <row r="1287" spans="1:6">
      <c r="A1287" s="2">
        <v>45331</v>
      </c>
      <c r="B1287">
        <f>(Prices!C1287 - Prices!C1286) / Prices!C1286</f>
        <v>-3.0729545121201411E-4</v>
      </c>
      <c r="C1287">
        <f>(Prices!E1287 - Prices!E1286) / Prices!E1286</f>
        <v>-8.2823250428184321E-4</v>
      </c>
      <c r="D1287">
        <f>(Prices!M1287 - Prices!M1286) / Prices!M1286</f>
        <v>-1.3542273682144075E-3</v>
      </c>
      <c r="E1287">
        <f>(Prices!N1287 - Prices!N1286) / Prices!N1286</f>
        <v>-1.8016798077931349E-3</v>
      </c>
      <c r="F1287">
        <f>(Prices!O1287 - Prices!O1286) / Prices!O1286</f>
        <v>-2.0202817859558317E-3</v>
      </c>
    </row>
    <row r="1288" spans="1:6">
      <c r="A1288" s="2">
        <v>45334</v>
      </c>
      <c r="B1288">
        <f>(Prices!C1288 - Prices!C1287) / Prices!C1287</f>
        <v>2.0489858108783574E-4</v>
      </c>
      <c r="C1288">
        <f>(Prices!E1288 - Prices!E1287) / Prices!E1287</f>
        <v>2.7672184559192976E-4</v>
      </c>
      <c r="D1288">
        <f>(Prices!M1288 - Prices!M1287) / Prices!M1287</f>
        <v>3.8753736882602856E-4</v>
      </c>
      <c r="E1288">
        <f>(Prices!N1288 - Prices!N1287) / Prices!N1287</f>
        <v>1.0829590300930668E-3</v>
      </c>
      <c r="F1288">
        <f>(Prices!O1288 - Prices!O1287) / Prices!O1287</f>
        <v>1.1721159071249262E-3</v>
      </c>
    </row>
    <row r="1289" spans="1:6">
      <c r="A1289" s="2">
        <v>45335</v>
      </c>
      <c r="B1289">
        <f>(Prices!C1289 - Prices!C1288) / Prices!C1288</f>
        <v>-9.2166138791737739E-3</v>
      </c>
      <c r="C1289">
        <f>(Prices!E1289 - Prices!E1288) / Prices!E1288</f>
        <v>-8.7032246282734652E-3</v>
      </c>
      <c r="D1289">
        <f>(Prices!M1289 - Prices!M1288) / Prices!M1288</f>
        <v>-6.1968491236812371E-3</v>
      </c>
      <c r="E1289">
        <f>(Prices!N1289 - Prices!N1288) / Prices!N1288</f>
        <v>-1.6588447278351053E-2</v>
      </c>
      <c r="F1289">
        <f>(Prices!O1289 - Prices!O1288) / Prices!O1288</f>
        <v>-1.7134821843566572E-2</v>
      </c>
    </row>
    <row r="1290" spans="1:6">
      <c r="A1290" s="2">
        <v>45336</v>
      </c>
      <c r="B1290">
        <f>(Prices!C1290 - Prices!C1289) / Prices!C1289</f>
        <v>4.4443279268015804E-3</v>
      </c>
      <c r="C1290">
        <f>(Prices!E1290 - Prices!E1289) / Prices!E1289</f>
        <v>3.7628153254899255E-3</v>
      </c>
      <c r="D1290">
        <f>(Prices!M1290 - Prices!M1289) / Prices!M1289</f>
        <v>3.8971510517700359E-3</v>
      </c>
      <c r="E1290">
        <f>(Prices!N1290 - Prices!N1289) / Prices!N1289</f>
        <v>4.7671218238808421E-3</v>
      </c>
      <c r="F1290">
        <f>(Prices!O1290 - Prices!O1289) / Prices!O1289</f>
        <v>5.0891337162899293E-3</v>
      </c>
    </row>
    <row r="1291" spans="1:6">
      <c r="A1291" s="2">
        <v>45337</v>
      </c>
      <c r="B1291">
        <f>(Prices!C1291 - Prices!C1290) / Prices!C1290</f>
        <v>2.3666960698181675E-3</v>
      </c>
      <c r="C1291">
        <f>(Prices!E1291 - Prices!E1290) / Prices!E1290</f>
        <v>2.7765225532257903E-3</v>
      </c>
      <c r="D1291">
        <f>(Prices!M1291 - Prices!M1290) / Prices!M1290</f>
        <v>1.7470648405463879E-3</v>
      </c>
      <c r="E1291">
        <f>(Prices!N1291 - Prices!N1290) / Prices!N1290</f>
        <v>4.7445793001242324E-3</v>
      </c>
      <c r="F1291">
        <f>(Prices!O1291 - Prices!O1290) / Prices!O1290</f>
        <v>5.1717033487153376E-3</v>
      </c>
    </row>
    <row r="1292" spans="1:6">
      <c r="A1292" s="2">
        <v>45338</v>
      </c>
      <c r="B1292">
        <f>(Prices!C1292 - Prices!C1291) / Prices!C1291</f>
        <v>-3.1822164635271627E-3</v>
      </c>
      <c r="C1292">
        <f>(Prices!E1292 - Prices!E1291) / Prices!E1291</f>
        <v>-3.1842679044960329E-3</v>
      </c>
      <c r="D1292">
        <f>(Prices!M1292 - Prices!M1291) / Prices!M1291</f>
        <v>-9.6887242685590052E-4</v>
      </c>
      <c r="E1292">
        <f>(Prices!N1292 - Prices!N1291) / Prices!N1291</f>
        <v>-5.4485307116638208E-3</v>
      </c>
      <c r="F1292">
        <f>(Prices!O1292 - Prices!O1291) / Prices!O1291</f>
        <v>-5.7880539820104283E-3</v>
      </c>
    </row>
    <row r="1293" spans="1:6">
      <c r="A1293" s="2">
        <v>45342</v>
      </c>
      <c r="B1293">
        <f>(Prices!C1293 - Prices!C1292) / Prices!C1292</f>
        <v>9.267804553220048E-4</v>
      </c>
      <c r="C1293">
        <f>(Prices!E1293 - Prices!E1292) / Prices!E1292</f>
        <v>1.2499387787412455E-3</v>
      </c>
      <c r="D1293">
        <f>(Prices!M1293 - Prices!M1292) / Prices!M1292</f>
        <v>1.9375611785735564E-4</v>
      </c>
      <c r="E1293">
        <f>(Prices!N1293 - Prices!N1292) / Prices!N1292</f>
        <v>1.0956158380188588E-3</v>
      </c>
      <c r="F1293">
        <f>(Prices!O1293 - Prices!O1292) / Prices!O1292</f>
        <v>8.6244854973757906E-4</v>
      </c>
    </row>
    <row r="1294" spans="1:6">
      <c r="A1294" s="2">
        <v>45343</v>
      </c>
      <c r="B1294">
        <f>(Prices!C1294 - Prices!C1293) / Prices!C1293</f>
        <v>-2.9838465700333596E-3</v>
      </c>
      <c r="C1294">
        <f>(Prices!E1294 - Prices!E1293) / Prices!E1293</f>
        <v>-2.7746671332254304E-3</v>
      </c>
      <c r="D1294">
        <f>(Prices!M1294 - Prices!M1293) / Prices!M1293</f>
        <v>-1.3573786591454774E-3</v>
      </c>
      <c r="E1294">
        <f>(Prices!N1294 - Prices!N1293) / Prices!N1293</f>
        <v>-5.8374150291648306E-3</v>
      </c>
      <c r="F1294">
        <f>(Prices!O1294 - Prices!O1293) / Prices!O1293</f>
        <v>-7.1090247916216652E-3</v>
      </c>
    </row>
    <row r="1295" spans="1:6">
      <c r="A1295" s="2">
        <v>45344</v>
      </c>
      <c r="B1295">
        <f>(Prices!C1295 - Prices!C1294) / Prices!C1294</f>
        <v>8.2559937489606948E-4</v>
      </c>
      <c r="C1295">
        <f>(Prices!E1295 - Prices!E1294) / Prices!E1294</f>
        <v>4.1774024883949317E-4</v>
      </c>
      <c r="D1295">
        <f>(Prices!M1295 - Prices!M1294) / Prices!M1294</f>
        <v>-9.7086268083911205E-4</v>
      </c>
      <c r="E1295">
        <f>(Prices!N1295 - Prices!N1294) / Prices!N1294</f>
        <v>2.9358830214191883E-3</v>
      </c>
      <c r="F1295">
        <f>(Prices!O1295 - Prices!O1294) / Prices!O1294</f>
        <v>4.8817751159192825E-3</v>
      </c>
    </row>
    <row r="1296" spans="1:6">
      <c r="A1296" s="2">
        <v>45345</v>
      </c>
      <c r="B1296">
        <f>(Prices!C1296 - Prices!C1295) / Prices!C1295</f>
        <v>3.7121324527997494E-3</v>
      </c>
      <c r="C1296">
        <f>(Prices!E1296 - Prices!E1295) / Prices!E1295</f>
        <v>3.615102837839764E-3</v>
      </c>
      <c r="D1296">
        <f>(Prices!M1296 - Prices!M1295) / Prices!M1295</f>
        <v>2.5268391682255159E-3</v>
      </c>
      <c r="E1296">
        <f>(Prices!N1296 - Prices!N1295) / Prices!N1295</f>
        <v>1.2440525797579899E-2</v>
      </c>
      <c r="F1296">
        <f>(Prices!O1296 - Prices!O1295) / Prices!O1295</f>
        <v>1.3386891971480507E-2</v>
      </c>
    </row>
    <row r="1297" spans="1:6">
      <c r="A1297" s="2">
        <v>45348</v>
      </c>
      <c r="B1297">
        <f>(Prices!C1297 - Prices!C1296) / Prices!C1296</f>
        <v>-2.1575496105700957E-3</v>
      </c>
      <c r="C1297">
        <f>(Prices!E1297 - Prices!E1296) / Prices!E1296</f>
        <v>-1.80092685641974E-3</v>
      </c>
      <c r="D1297">
        <f>(Prices!M1297 - Prices!M1296) / Prices!M1296</f>
        <v>-3.8767925505940062E-4</v>
      </c>
      <c r="E1297">
        <f>(Prices!N1297 - Prices!N1296) / Prices!N1296</f>
        <v>-3.2526226659472337E-3</v>
      </c>
      <c r="F1297">
        <f>(Prices!O1297 - Prices!O1296) / Prices!O1296</f>
        <v>-2.9831391235938627E-3</v>
      </c>
    </row>
    <row r="1298" spans="1:6">
      <c r="A1298" s="2">
        <v>45349</v>
      </c>
      <c r="B1298">
        <f>(Prices!C1298 - Prices!C1297) / Prices!C1297</f>
        <v>-1.3381476449945172E-3</v>
      </c>
      <c r="C1298">
        <f>(Prices!E1298 - Prices!E1297) / Prices!E1297</f>
        <v>-1.5265667227576361E-3</v>
      </c>
      <c r="D1298">
        <f>(Prices!M1298 - Prices!M1297) / Prices!M1297</f>
        <v>-1.3578796891939009E-3</v>
      </c>
      <c r="E1298">
        <f>(Prices!N1298 - Prices!N1297) / Prices!N1297</f>
        <v>-5.8012848948043776E-3</v>
      </c>
      <c r="F1298">
        <f>(Prices!O1298 - Prices!O1297) / Prices!O1297</f>
        <v>-7.0518785982624076E-3</v>
      </c>
    </row>
    <row r="1299" spans="1:6">
      <c r="A1299" s="2">
        <v>45350</v>
      </c>
      <c r="B1299">
        <f>(Prices!C1299 - Prices!C1298) / Prices!C1298</f>
        <v>1.9586287178720786E-3</v>
      </c>
      <c r="C1299">
        <f>(Prices!E1299 - Prices!E1298) / Prices!E1298</f>
        <v>2.2238140988081142E-3</v>
      </c>
      <c r="D1299">
        <f>(Prices!M1299 - Prices!M1298) / Prices!M1298</f>
        <v>3.1074117622101839E-3</v>
      </c>
      <c r="E1299">
        <f>(Prices!N1299 - Prices!N1298) / Prices!N1298</f>
        <v>5.8351361821972854E-3</v>
      </c>
      <c r="F1299">
        <f>(Prices!O1299 - Prices!O1298) / Prices!O1298</f>
        <v>6.3486766582483943E-3</v>
      </c>
    </row>
    <row r="1300" spans="1:6">
      <c r="A1300" s="2">
        <v>45351</v>
      </c>
      <c r="B1300">
        <f>(Prices!C1300 - Prices!C1299) / Prices!C1299</f>
        <v>1.6462718260661282E-3</v>
      </c>
      <c r="C1300">
        <f>(Prices!E1300 - Prices!E1299) / Prices!E1299</f>
        <v>1.664273534138081E-3</v>
      </c>
      <c r="D1300">
        <f>(Prices!M1300 - Prices!M1299) / Prices!M1299</f>
        <v>2.7108693775363397E-3</v>
      </c>
      <c r="E1300">
        <f>(Prices!N1300 - Prices!N1299) / Prices!N1299</f>
        <v>5.8012848948045172E-3</v>
      </c>
      <c r="F1300">
        <f>(Prices!O1300 - Prices!O1299) / Prices!O1299</f>
        <v>7.0573340078521132E-3</v>
      </c>
    </row>
    <row r="1301" spans="1:6">
      <c r="A1301" s="2">
        <v>45352</v>
      </c>
      <c r="B1301">
        <f>(Prices!C1301 - Prices!C1300) / Prices!C1300</f>
        <v>4.8009296789481041E-3</v>
      </c>
      <c r="C1301">
        <f>(Prices!E1301 - Prices!E1300) / Prices!E1300</f>
        <v>4.1934008413827308E-3</v>
      </c>
      <c r="D1301">
        <f>(Prices!M1301 - Prices!M1300) / Prices!M1300</f>
        <v>3.8615461224345352E-3</v>
      </c>
      <c r="E1301">
        <f>(Prices!N1301 - Prices!N1300) / Prices!N1300</f>
        <v>5.8571430691006727E-3</v>
      </c>
      <c r="F1301">
        <f>(Prices!O1301 - Prices!O1300) / Prices!O1300</f>
        <v>6.231224118336447E-3</v>
      </c>
    </row>
    <row r="1302" spans="1:6">
      <c r="A1302" s="2">
        <v>45355</v>
      </c>
      <c r="B1302">
        <f>(Prices!C1302 - Prices!C1301) / Prices!C1301</f>
        <v>-2.4607026467050141E-3</v>
      </c>
      <c r="C1302">
        <f>(Prices!E1302 - Prices!E1301) / Prices!E1301</f>
        <v>-2.3506835900506426E-3</v>
      </c>
      <c r="D1302">
        <f>(Prices!M1302 - Prices!M1301) / Prices!M1301</f>
        <v>-5.7701166030983816E-4</v>
      </c>
      <c r="E1302">
        <f>(Prices!N1302 - Prices!N1301) / Prices!N1301</f>
        <v>-3.5943623935954677E-3</v>
      </c>
      <c r="F1302">
        <f>(Prices!O1302 - Prices!O1301) / Prices!O1301</f>
        <v>-4.0223994286700607E-3</v>
      </c>
    </row>
    <row r="1303" spans="1:6">
      <c r="A1303" s="2">
        <v>45356</v>
      </c>
      <c r="B1303">
        <f>(Prices!C1303 - Prices!C1302) / Prices!C1302</f>
        <v>5.4475438774775403E-3</v>
      </c>
      <c r="C1303">
        <f>(Prices!E1303 - Prices!E1302) / Prices!E1302</f>
        <v>5.4054378773052874E-3</v>
      </c>
      <c r="D1303">
        <f>(Prices!M1303 - Prices!M1302) / Prices!M1302</f>
        <v>4.2342292478481343E-3</v>
      </c>
      <c r="E1303">
        <f>(Prices!N1303 - Prices!N1302) / Prices!N1302</f>
        <v>1.4069136057606976E-2</v>
      </c>
      <c r="F1303">
        <f>(Prices!O1303 - Prices!O1302) / Prices!O1302</f>
        <v>1.4241577264363561E-2</v>
      </c>
    </row>
    <row r="1304" spans="1:6">
      <c r="A1304" s="2">
        <v>45357</v>
      </c>
      <c r="B1304">
        <f>(Prices!C1304 - Prices!C1303) / Prices!C1303</f>
        <v>1.5334738738823162E-3</v>
      </c>
      <c r="C1304">
        <f>(Prices!E1304 - Prices!E1303) / Prices!E1303</f>
        <v>1.7919375100264512E-3</v>
      </c>
      <c r="D1304">
        <f>(Prices!M1304 - Prices!M1303) / Prices!M1303</f>
        <v>7.6628598806008201E-4</v>
      </c>
      <c r="E1304">
        <f>(Prices!N1304 - Prices!N1303) / Prices!N1303</f>
        <v>5.3363223200580167E-3</v>
      </c>
      <c r="F1304">
        <f>(Prices!O1304 - Prices!O1303) / Prices!O1303</f>
        <v>5.8679880639552649E-3</v>
      </c>
    </row>
    <row r="1305" spans="1:6">
      <c r="A1305" s="2">
        <v>45358</v>
      </c>
      <c r="B1305">
        <f>(Prices!C1305 - Prices!C1304) / Prices!C1304</f>
        <v>2.1435595971220716E-3</v>
      </c>
      <c r="C1305">
        <f>(Prices!E1305 - Prices!E1304) / Prices!E1304</f>
        <v>1.6517780076977942E-3</v>
      </c>
      <c r="D1305">
        <f>(Prices!M1305 - Prices!M1304) / Prices!M1304</f>
        <v>-3.8300630256480554E-4</v>
      </c>
      <c r="E1305">
        <f>(Prices!N1305 - Prices!N1304) / Prices!N1304</f>
        <v>3.5394876128824282E-4</v>
      </c>
      <c r="F1305">
        <f>(Prices!O1305 - Prices!O1304) / Prices!O1304</f>
        <v>-9.373961102741963E-4</v>
      </c>
    </row>
    <row r="1306" spans="1:6">
      <c r="A1306" s="2">
        <v>45359</v>
      </c>
      <c r="B1306">
        <f>(Prices!C1306 - Prices!C1305) / Prices!C1305</f>
        <v>9.1647712329218187E-4</v>
      </c>
      <c r="C1306">
        <f>(Prices!E1306 - Prices!E1305) / Prices!E1305</f>
        <v>9.6148012663944829E-4</v>
      </c>
      <c r="D1306">
        <f>(Prices!M1306 - Prices!M1305) / Prices!M1305</f>
        <v>3.8315305259879783E-4</v>
      </c>
      <c r="E1306">
        <f>(Prices!N1306 - Prices!N1305) / Prices!N1305</f>
        <v>-1.0611802609292922E-3</v>
      </c>
      <c r="F1306">
        <f>(Prices!O1306 - Prices!O1305) / Prices!O1305</f>
        <v>-1.7727951124048207E-3</v>
      </c>
    </row>
    <row r="1307" spans="1:6">
      <c r="A1307" s="2">
        <v>45362</v>
      </c>
      <c r="B1307">
        <f>(Prices!C1307 - Prices!C1306) / Prices!C1306</f>
        <v>-1.119436951780093E-3</v>
      </c>
      <c r="C1307">
        <f>(Prices!E1307 - Prices!E1306) / Prices!E1306</f>
        <v>-4.1158692969619337E-4</v>
      </c>
      <c r="D1307">
        <f>(Prices!M1307 - Prices!M1306) / Prices!M1306</f>
        <v>-1.531946869842018E-3</v>
      </c>
      <c r="E1307">
        <f>(Prices!N1307 - Prices!N1306) / Prices!N1306</f>
        <v>-7.0847144687900734E-4</v>
      </c>
      <c r="F1307">
        <f>(Prices!O1307 - Prices!O1306) / Prices!O1306</f>
        <v>-5.2228566675039886E-4</v>
      </c>
    </row>
    <row r="1308" spans="1:6">
      <c r="A1308" s="2">
        <v>45363</v>
      </c>
      <c r="B1308">
        <f>(Prices!C1308 - Prices!C1307) / Prices!C1307</f>
        <v>-2.5467153508637354E-3</v>
      </c>
      <c r="C1308">
        <f>(Prices!E1308 - Prices!E1307) / Prices!E1307</f>
        <v>-3.0207446850916897E-3</v>
      </c>
      <c r="D1308">
        <f>(Prices!M1308 - Prices!M1307) / Prices!M1307</f>
        <v>-1.9178912799499861E-3</v>
      </c>
      <c r="E1308">
        <f>(Prices!N1308 - Prices!N1307) / Prices!N1307</f>
        <v>-8.8587907689886627E-3</v>
      </c>
      <c r="F1308">
        <f>(Prices!O1308 - Prices!O1307) / Prices!O1307</f>
        <v>-8.3611959449108649E-3</v>
      </c>
    </row>
    <row r="1309" spans="1:6">
      <c r="A1309" s="2">
        <v>45364</v>
      </c>
      <c r="B1309">
        <f>(Prices!C1309 - Prices!C1308) / Prices!C1308</f>
        <v>-1.8382598798422863E-3</v>
      </c>
      <c r="C1309">
        <f>(Prices!E1309 - Prices!E1308) / Prices!E1308</f>
        <v>-1.6529169490324704E-3</v>
      </c>
      <c r="D1309">
        <f>(Prices!M1309 - Prices!M1308) / Prices!M1308</f>
        <v>-1.5372456017718583E-3</v>
      </c>
      <c r="E1309">
        <f>(Prices!N1309 - Prices!N1308) / Prices!N1308</f>
        <v>-3.5752321659834174E-3</v>
      </c>
      <c r="F1309">
        <f>(Prices!O1309 - Prices!O1308) / Prices!O1308</f>
        <v>-4.8484222904394535E-3</v>
      </c>
    </row>
    <row r="1310" spans="1:6">
      <c r="A1310" s="2">
        <v>45365</v>
      </c>
      <c r="B1310">
        <f>(Prices!C1310 - Prices!C1309) / Prices!C1309</f>
        <v>-6.3440497588425314E-3</v>
      </c>
      <c r="C1310">
        <f>(Prices!E1310 - Prices!E1309) / Prices!E1309</f>
        <v>-5.9317434350615672E-3</v>
      </c>
      <c r="D1310">
        <f>(Prices!M1310 - Prices!M1309) / Prices!M1309</f>
        <v>-5.7736841471260044E-3</v>
      </c>
      <c r="E1310">
        <f>(Prices!N1310 - Prices!N1309) / Prices!N1309</f>
        <v>-1.4352388500272676E-2</v>
      </c>
      <c r="F1310">
        <f>(Prices!O1310 - Prices!O1309) / Prices!O1309</f>
        <v>-1.5356691124091316E-2</v>
      </c>
    </row>
    <row r="1311" spans="1:6">
      <c r="A1311" s="2">
        <v>45366</v>
      </c>
      <c r="B1311">
        <f>(Prices!C1311 - Prices!C1310) / Prices!C1310</f>
        <v>-1.0299026590283063E-4</v>
      </c>
      <c r="C1311">
        <f>(Prices!E1311 - Prices!E1310) / Prices!E1310</f>
        <v>-5.555181679408025E-4</v>
      </c>
      <c r="D1311">
        <f>(Prices!M1311 - Prices!M1310) / Prices!M1310</f>
        <v>-5.8061836965022577E-4</v>
      </c>
      <c r="E1311">
        <f>(Prices!N1311 - Prices!N1310) / Prices!N1310</f>
        <v>-7.2788222126200352E-4</v>
      </c>
      <c r="F1311">
        <f>(Prices!O1311 - Prices!O1310) / Prices!O1310</f>
        <v>-3.2267443639044088E-4</v>
      </c>
    </row>
    <row r="1312" spans="1:6">
      <c r="A1312" s="2">
        <v>45369</v>
      </c>
      <c r="B1312">
        <f>(Prices!C1312 - Prices!C1311) / Prices!C1311</f>
        <v>-1.0300087399023111E-3</v>
      </c>
      <c r="C1312">
        <f>(Prices!E1312 - Prices!E1311) / Prices!E1311</f>
        <v>-1.2491628530920443E-3</v>
      </c>
      <c r="D1312">
        <f>(Prices!M1312 - Prices!M1311) / Prices!M1311</f>
        <v>-1.1623075445634113E-3</v>
      </c>
      <c r="E1312">
        <f>(Prices!N1312 - Prices!N1311) / Prices!N1311</f>
        <v>-2.914696141021242E-3</v>
      </c>
      <c r="F1312">
        <f>(Prices!O1312 - Prices!O1311) / Prices!O1311</f>
        <v>-3.0127775616459206E-3</v>
      </c>
    </row>
    <row r="1313" spans="1:6">
      <c r="A1313" s="2">
        <v>45370</v>
      </c>
      <c r="B1313">
        <f>(Prices!C1313 - Prices!C1312) / Prices!C1312</f>
        <v>2.4745698042914648E-3</v>
      </c>
      <c r="C1313">
        <f>(Prices!E1313 - Prices!E1312) / Prices!E1312</f>
        <v>2.6414052234859839E-3</v>
      </c>
      <c r="D1313">
        <f>(Prices!M1313 - Prices!M1312) / Prices!M1312</f>
        <v>1.7452917935743871E-3</v>
      </c>
      <c r="E1313">
        <f>(Prices!N1313 - Prices!N1312) / Prices!N1312</f>
        <v>3.2882998775958404E-3</v>
      </c>
      <c r="F1313">
        <f>(Prices!O1313 - Prices!O1312) / Prices!O1312</f>
        <v>2.8057789241581151E-3</v>
      </c>
    </row>
    <row r="1314" spans="1:6">
      <c r="A1314" s="2">
        <v>45371</v>
      </c>
      <c r="B1314">
        <f>(Prices!C1314 - Prices!C1313) / Prices!C1313</f>
        <v>2.056630349837578E-3</v>
      </c>
      <c r="C1314">
        <f>(Prices!E1314 - Prices!E1313) / Prices!E1313</f>
        <v>1.8024862426620917E-3</v>
      </c>
      <c r="D1314">
        <f>(Prices!M1314 - Prices!M1313) / Prices!M1313</f>
        <v>3.4842645453138799E-3</v>
      </c>
      <c r="E1314">
        <f>(Prices!N1314 - Prices!N1313) / Prices!N1313</f>
        <v>3.6426048024101708E-4</v>
      </c>
      <c r="F1314">
        <f>(Prices!O1314 - Prices!O1313) / Prices!O1313</f>
        <v>-3.2275942809300548E-4</v>
      </c>
    </row>
    <row r="1315" spans="1:6">
      <c r="A1315" s="2">
        <v>45372</v>
      </c>
      <c r="B1315">
        <f>(Prices!C1315 - Prices!C1314) / Prices!C1314</f>
        <v>7.182382625874384E-4</v>
      </c>
      <c r="C1315">
        <f>(Prices!E1315 - Prices!E1314) / Prices!E1314</f>
        <v>8.3046344093250961E-4</v>
      </c>
      <c r="D1315">
        <f>(Prices!M1315 - Prices!M1314) / Prices!M1314</f>
        <v>1.7361227565053793E-3</v>
      </c>
      <c r="E1315">
        <f>(Prices!N1315 - Prices!N1314) / Prices!N1314</f>
        <v>1.8198922853818373E-3</v>
      </c>
      <c r="F1315">
        <f>(Prices!O1315 - Prices!O1314) / Prices!O1314</f>
        <v>2.1531046338208975E-3</v>
      </c>
    </row>
    <row r="1316" spans="1:6">
      <c r="A1316" s="2">
        <v>45373</v>
      </c>
      <c r="B1316">
        <f>(Prices!C1316 - Prices!C1315) / Prices!C1315</f>
        <v>3.1791819941311412E-3</v>
      </c>
      <c r="C1316">
        <f>(Prices!E1316 - Prices!E1315) / Prices!E1315</f>
        <v>3.3188711857042221E-3</v>
      </c>
      <c r="D1316">
        <f>(Prices!M1316 - Prices!M1315) / Prices!M1315</f>
        <v>3.8515304380087835E-3</v>
      </c>
      <c r="E1316">
        <f>(Prices!N1316 - Prices!N1315) / Prices!N1315</f>
        <v>9.0843480568902693E-3</v>
      </c>
      <c r="F1316">
        <f>(Prices!O1316 - Prices!O1315) / Prices!O1315</f>
        <v>9.5606905170447214E-3</v>
      </c>
    </row>
    <row r="1317" spans="1:6">
      <c r="A1317" s="2">
        <v>45376</v>
      </c>
      <c r="B1317">
        <f>(Prices!C1317 - Prices!C1316) / Prices!C1316</f>
        <v>-1.8400347792677813E-3</v>
      </c>
      <c r="C1317">
        <f>(Prices!E1317 - Prices!E1316) / Prices!E1316</f>
        <v>-1.9296604444632812E-3</v>
      </c>
      <c r="D1317">
        <f>(Prices!M1317 - Prices!M1316) / Prices!M1316</f>
        <v>-3.4531640833267026E-3</v>
      </c>
      <c r="E1317">
        <f>(Prices!N1317 - Prices!N1316) / Prices!N1316</f>
        <v>-4.6811952153790262E-3</v>
      </c>
      <c r="F1317">
        <f>(Prices!O1317 - Prices!O1316) / Prices!O1316</f>
        <v>-5.001167968420029E-3</v>
      </c>
    </row>
    <row r="1318" spans="1:6">
      <c r="A1318" s="2">
        <v>45377</v>
      </c>
      <c r="B1318">
        <f>(Prices!C1318 - Prices!C1317) / Prices!C1317</f>
        <v>1.0241445986892157E-3</v>
      </c>
      <c r="C1318">
        <f>(Prices!E1318 - Prices!E1317) / Prices!E1317</f>
        <v>8.2862851082909157E-4</v>
      </c>
      <c r="D1318">
        <f>(Prices!M1318 - Prices!M1317) / Prices!M1317</f>
        <v>7.7007258085693016E-4</v>
      </c>
      <c r="E1318">
        <f>(Prices!N1318 - Prices!N1317) / Prices!N1317</f>
        <v>2.5326243242244722E-3</v>
      </c>
      <c r="F1318">
        <f>(Prices!O1318 - Prices!O1317) / Prices!O1317</f>
        <v>2.7803630446394702E-3</v>
      </c>
    </row>
    <row r="1319" spans="1:6">
      <c r="A1319" s="2">
        <v>45378</v>
      </c>
      <c r="B1319">
        <f>(Prices!C1319 - Prices!C1318) / Prices!C1318</f>
        <v>3.273943253548307E-3</v>
      </c>
      <c r="C1319">
        <f>(Prices!E1319 - Prices!E1318) / Prices!E1318</f>
        <v>3.4500047225557726E-3</v>
      </c>
      <c r="D1319">
        <f>(Prices!M1319 - Prices!M1318) / Prices!M1318</f>
        <v>3.2699163447185743E-3</v>
      </c>
      <c r="E1319">
        <f>(Prices!N1319 - Prices!N1318) / Prices!N1318</f>
        <v>8.3003310447203691E-3</v>
      </c>
      <c r="F1319">
        <f>(Prices!O1319 - Prices!O1318) / Prices!O1318</f>
        <v>9.9178340347901364E-3</v>
      </c>
    </row>
    <row r="1320" spans="1:6">
      <c r="A1320" s="2">
        <v>45379</v>
      </c>
      <c r="B1320">
        <f>(Prices!C1320 - Prices!C1319) / Prices!C1319</f>
        <v>-1.2235762613518832E-3</v>
      </c>
      <c r="C1320">
        <f>(Prices!E1320 - Prices!E1319) / Prices!E1319</f>
        <v>-1.2379249463018566E-3</v>
      </c>
      <c r="D1320">
        <f>(Prices!M1320 - Prices!M1319) / Prices!M1319</f>
        <v>0</v>
      </c>
      <c r="E1320">
        <f>(Prices!N1320 - Prices!N1319) / Prices!N1319</f>
        <v>0</v>
      </c>
      <c r="F1320">
        <f>(Prices!O1320 - Prices!O1319) / Prices!O1319</f>
        <v>-8.4448511870278172E-4</v>
      </c>
    </row>
    <row r="1321" spans="1:6">
      <c r="A1321" s="2">
        <v>45383</v>
      </c>
      <c r="B1321">
        <f>(Prices!C1321 - Prices!C1320) / Prices!C1320</f>
        <v>-7.2709802908291835E-3</v>
      </c>
      <c r="C1321">
        <f>(Prices!E1321 - Prices!E1320) / Prices!E1320</f>
        <v>-6.8215300206321333E-3</v>
      </c>
      <c r="D1321">
        <f>(Prices!M1321 - Prices!M1320) / Prices!M1320</f>
        <v>-6.4127149055171022E-3</v>
      </c>
      <c r="E1321">
        <f>(Prices!N1321 - Prices!N1320) / Prices!N1320</f>
        <v>-1.8024015325887714E-2</v>
      </c>
      <c r="F1321">
        <f>(Prices!O1321 - Prices!O1320) / Prices!O1320</f>
        <v>-1.864116136825161E-2</v>
      </c>
    </row>
    <row r="1322" spans="1:6">
      <c r="A1322" s="2">
        <v>45384</v>
      </c>
      <c r="B1322">
        <f>(Prices!C1322 - Prices!C1321) / Prices!C1321</f>
        <v>-7.2207800210158542E-4</v>
      </c>
      <c r="C1322">
        <f>(Prices!E1322 - Prices!E1321) / Prices!E1321</f>
        <v>-1.1126091012195393E-3</v>
      </c>
      <c r="D1322">
        <f>(Prices!M1322 - Prices!M1321) / Prices!M1321</f>
        <v>1.931581595906125E-4</v>
      </c>
      <c r="E1322">
        <f>(Prices!N1322 - Prices!N1321) / Prices!N1321</f>
        <v>-4.0219016400501444E-3</v>
      </c>
      <c r="F1322">
        <f>(Prices!O1322 - Prices!O1321) / Prices!O1321</f>
        <v>-5.51038977653482E-3</v>
      </c>
    </row>
    <row r="1323" spans="1:6">
      <c r="A1323" s="2">
        <v>45385</v>
      </c>
      <c r="B1323">
        <f>(Prices!C1323 - Prices!C1322) / Prices!C1322</f>
        <v>6.1923886100821116E-4</v>
      </c>
      <c r="C1323">
        <f>(Prices!E1323 - Prices!E1322) / Prices!E1322</f>
        <v>6.9584312329713652E-4</v>
      </c>
      <c r="D1323">
        <f>(Prices!M1323 - Prices!M1322) / Prices!M1322</f>
        <v>-1.9312085672134965E-4</v>
      </c>
      <c r="E1323">
        <f>(Prices!N1323 - Prices!N1322) / Prices!N1322</f>
        <v>-1.10121606811351E-3</v>
      </c>
      <c r="F1323">
        <f>(Prices!O1323 - Prices!O1322) / Prices!O1322</f>
        <v>-2.1746611800215057E-4</v>
      </c>
    </row>
    <row r="1324" spans="1:6">
      <c r="A1324" s="2">
        <v>45386</v>
      </c>
      <c r="B1324">
        <f>(Prices!C1324 - Prices!C1323) / Prices!C1323</f>
        <v>2.3729674830970161E-3</v>
      </c>
      <c r="C1324">
        <f>(Prices!E1324 - Prices!E1323) / Prices!E1323</f>
        <v>2.0869851225328272E-3</v>
      </c>
      <c r="D1324">
        <f>(Prices!M1324 - Prices!M1323) / Prices!M1323</f>
        <v>4.0578211491213365E-3</v>
      </c>
      <c r="E1324">
        <f>(Prices!N1324 - Prices!N1323) / Prices!N1323</f>
        <v>6.9826835941474335E-3</v>
      </c>
      <c r="F1324">
        <f>(Prices!O1324 - Prices!O1323) / Prices!O1323</f>
        <v>7.1724067975979591E-3</v>
      </c>
    </row>
    <row r="1325" spans="1:6">
      <c r="A1325" s="2">
        <v>45387</v>
      </c>
      <c r="B1325">
        <f>(Prices!C1325 - Prices!C1324) / Prices!C1324</f>
        <v>-4.9404685466326427E-3</v>
      </c>
      <c r="C1325">
        <f>(Prices!E1325 - Prices!E1324) / Prices!E1324</f>
        <v>-4.9972689488882597E-3</v>
      </c>
      <c r="D1325">
        <f>(Prices!M1325 - Prices!M1324) / Prices!M1324</f>
        <v>-4.4267271582740415E-3</v>
      </c>
      <c r="E1325">
        <f>(Prices!N1325 - Prices!N1324) / Prices!N1324</f>
        <v>-1.2043835314574536E-2</v>
      </c>
      <c r="F1325">
        <f>(Prices!O1325 - Prices!O1324) / Prices!O1324</f>
        <v>-1.3918712795227859E-2</v>
      </c>
    </row>
    <row r="1326" spans="1:6">
      <c r="A1326" s="2">
        <v>45390</v>
      </c>
      <c r="B1326">
        <f>(Prices!C1326 - Prices!C1325) / Prices!C1325</f>
        <v>-9.3089491589914324E-4</v>
      </c>
      <c r="C1326">
        <f>(Prices!E1326 - Prices!E1325) / Prices!E1325</f>
        <v>-8.3719388534515989E-4</v>
      </c>
      <c r="D1326">
        <f>(Prices!M1326 - Prices!M1325) / Prices!M1325</f>
        <v>-1.9299601357401116E-4</v>
      </c>
      <c r="E1326">
        <f>(Prices!N1326 - Prices!N1325) / Prices!N1325</f>
        <v>-7.3880483621764593E-4</v>
      </c>
      <c r="F1326">
        <f>(Prices!O1326 - Prices!O1325) / Prices!O1325</f>
        <v>-1.0968621919424323E-4</v>
      </c>
    </row>
    <row r="1327" spans="1:6">
      <c r="A1327" s="2">
        <v>45391</v>
      </c>
      <c r="B1327">
        <f>(Prices!C1327 - Prices!C1326) / Prices!C1326</f>
        <v>3.4166588519951913E-3</v>
      </c>
      <c r="C1327">
        <f>(Prices!E1327 - Prices!E1326) / Prices!E1326</f>
        <v>3.6301589052623812E-3</v>
      </c>
      <c r="D1327">
        <f>(Prices!M1327 - Prices!M1326) / Prices!M1326</f>
        <v>2.3201903794556997E-3</v>
      </c>
      <c r="E1327">
        <f>(Prices!N1327 - Prices!N1326) / Prices!N1326</f>
        <v>8.5026885596653015E-3</v>
      </c>
      <c r="F1327">
        <f>(Prices!O1327 - Prices!O1326) / Prices!O1326</f>
        <v>9.3020520676456962E-3</v>
      </c>
    </row>
    <row r="1328" spans="1:6">
      <c r="A1328" s="2">
        <v>45392</v>
      </c>
      <c r="B1328">
        <f>(Prices!C1328 - Prices!C1327) / Prices!C1327</f>
        <v>-1.1968778373805437E-2</v>
      </c>
      <c r="C1328">
        <f>(Prices!E1328 - Prices!E1327) / Prices!E1327</f>
        <v>-1.1686063658431453E-2</v>
      </c>
      <c r="D1328">
        <f>(Prices!M1328 - Prices!M1327) / Prices!M1327</f>
        <v>-9.452258659021771E-3</v>
      </c>
      <c r="E1328">
        <f>(Prices!N1328 - Prices!N1327) / Prices!N1327</f>
        <v>-2.0527817681795006E-2</v>
      </c>
      <c r="F1328">
        <f>(Prices!O1328 - Prices!O1327) / Prices!O1327</f>
        <v>-2.1793394648970957E-2</v>
      </c>
    </row>
    <row r="1329" spans="1:6">
      <c r="A1329" s="2">
        <v>45393</v>
      </c>
      <c r="B1329">
        <f>(Prices!C1329 - Prices!C1328) / Prices!C1328</f>
        <v>2.091180764681917E-4</v>
      </c>
      <c r="C1329">
        <f>(Prices!E1329 - Prices!E1328) / Prices!E1328</f>
        <v>0</v>
      </c>
      <c r="D1329">
        <f>(Prices!M1329 - Prices!M1328) / Prices!M1328</f>
        <v>-5.8406805228101164E-4</v>
      </c>
      <c r="E1329">
        <f>(Prices!N1329 - Prices!N1328) / Prices!N1328</f>
        <v>-4.8651350157828217E-3</v>
      </c>
      <c r="F1329">
        <f>(Prices!O1329 - Prices!O1328) / Prices!O1328</f>
        <v>-4.5444357733131725E-3</v>
      </c>
    </row>
    <row r="1330" spans="1:6">
      <c r="A1330" s="2">
        <v>45394</v>
      </c>
      <c r="B1330">
        <f>(Prices!C1330 - Prices!C1329) / Prices!C1329</f>
        <v>1.8791132759574459E-3</v>
      </c>
      <c r="C1330">
        <f>(Prices!E1330 - Prices!E1329) / Prices!E1329</f>
        <v>2.2522093412686516E-3</v>
      </c>
      <c r="D1330">
        <f>(Prices!M1330 - Prices!M1329) / Prices!M1329</f>
        <v>3.7020289003258716E-3</v>
      </c>
      <c r="E1330">
        <f>(Prices!N1330 - Prices!N1329) / Prices!N1329</f>
        <v>5.6410618534527071E-3</v>
      </c>
      <c r="F1330">
        <f>(Prices!O1330 - Prices!O1329) / Prices!O1329</f>
        <v>5.3446635064117844E-3</v>
      </c>
    </row>
    <row r="1331" spans="1:6">
      <c r="A1331" s="2">
        <v>45397</v>
      </c>
      <c r="B1331">
        <f>(Prices!C1331 - Prices!C1330) / Prices!C1330</f>
        <v>-6.0440458941008329E-3</v>
      </c>
      <c r="C1331">
        <f>(Prices!E1331 - Prices!E1330) / Prices!E1330</f>
        <v>-6.6009336950971446E-3</v>
      </c>
      <c r="D1331">
        <f>(Prices!M1331 - Prices!M1330) / Prices!M1330</f>
        <v>-3.6883744315849214E-3</v>
      </c>
      <c r="E1331">
        <f>(Prices!N1331 - Prices!N1330) / Prices!N1330</f>
        <v>-1.4584718286475735E-2</v>
      </c>
      <c r="F1331">
        <f>(Prices!O1331 - Prices!O1330) / Prices!O1330</f>
        <v>-1.5505569736205928E-2</v>
      </c>
    </row>
    <row r="1332" spans="1:6">
      <c r="A1332" s="2">
        <v>45398</v>
      </c>
      <c r="B1332">
        <f>(Prices!C1332 - Prices!C1331) / Prices!C1331</f>
        <v>-2.831004192863508E-3</v>
      </c>
      <c r="C1332">
        <f>(Prices!E1332 - Prices!E1331) / Prices!E1331</f>
        <v>-2.5453156681355645E-3</v>
      </c>
      <c r="D1332">
        <f>(Prices!M1332 - Prices!M1331) / Prices!M1331</f>
        <v>-3.1177787094293871E-3</v>
      </c>
      <c r="E1332">
        <f>(Prices!N1332 - Prices!N1331) / Prices!N1331</f>
        <v>-5.6926742971073405E-3</v>
      </c>
      <c r="F1332">
        <f>(Prices!O1332 - Prices!O1331) / Prices!O1331</f>
        <v>-6.637319064768883E-3</v>
      </c>
    </row>
    <row r="1333" spans="1:6">
      <c r="A1333" s="2">
        <v>45399</v>
      </c>
      <c r="B1333">
        <f>(Prices!C1333 - Prices!C1332) / Prices!C1332</f>
        <v>4.6262906742676451E-3</v>
      </c>
      <c r="C1333">
        <f>(Prices!E1333 - Prices!E1332) / Prices!E1332</f>
        <v>4.8194322244012522E-3</v>
      </c>
      <c r="D1333">
        <f>(Prices!M1333 - Prices!M1332) / Prices!M1332</f>
        <v>3.1275296548002323E-3</v>
      </c>
      <c r="E1333">
        <f>(Prices!N1333 - Prices!N1332) / Prices!N1332</f>
        <v>1.0305370179323448E-2</v>
      </c>
      <c r="F1333">
        <f>(Prices!O1333 - Prices!O1332) / Prices!O1332</f>
        <v>1.1098239819611264E-2</v>
      </c>
    </row>
    <row r="1334" spans="1:6">
      <c r="A1334" s="2">
        <v>45400</v>
      </c>
      <c r="B1334">
        <f>(Prices!C1334 - Prices!C1333) / Prices!C1333</f>
        <v>-2.8257115755278535E-3</v>
      </c>
      <c r="C1334">
        <f>(Prices!E1334 - Prices!E1333) / Prices!E1333</f>
        <v>-2.6804671523443882E-3</v>
      </c>
      <c r="D1334">
        <f>(Prices!M1334 - Prices!M1333) / Prices!M1333</f>
        <v>-1.5588495556554424E-3</v>
      </c>
      <c r="E1334">
        <f>(Prices!N1334 - Prices!N1333) / Prices!N1333</f>
        <v>-5.2891687868417726E-3</v>
      </c>
      <c r="F1334">
        <f>(Prices!O1334 - Prices!O1333) / Prices!O1333</f>
        <v>-5.0401087371364029E-3</v>
      </c>
    </row>
    <row r="1335" spans="1:6">
      <c r="A1335" s="2">
        <v>45401</v>
      </c>
      <c r="B1335">
        <f>(Prices!C1335 - Prices!C1334) / Prices!C1334</f>
        <v>1.0496587238835728E-3</v>
      </c>
      <c r="C1335">
        <f>(Prices!E1335 - Prices!E1334) / Prices!E1334</f>
        <v>1.2730832105592445E-3</v>
      </c>
      <c r="D1335">
        <f>(Prices!M1335 - Prices!M1334) / Prices!M1334</f>
        <v>1.5612833615298153E-3</v>
      </c>
      <c r="E1335">
        <f>(Prices!N1335 - Prices!N1334) / Prices!N1334</f>
        <v>3.0383531788634667E-3</v>
      </c>
      <c r="F1335">
        <f>(Prices!O1335 - Prices!O1334) / Prices!O1334</f>
        <v>3.6024179655819518E-3</v>
      </c>
    </row>
    <row r="1336" spans="1:6">
      <c r="A1336" s="2">
        <v>45404</v>
      </c>
      <c r="B1336">
        <f>(Prices!C1336 - Prices!C1335) / Prices!C1335</f>
        <v>6.2882686060884816E-4</v>
      </c>
      <c r="C1336">
        <f>(Prices!E1336 - Prices!E1335) / Prices!E1335</f>
        <v>4.2374472392322886E-4</v>
      </c>
      <c r="D1336">
        <f>(Prices!M1336 - Prices!M1335) / Prices!M1335</f>
        <v>-9.7436057040345045E-4</v>
      </c>
      <c r="E1336">
        <f>(Prices!N1336 - Prices!N1335) / Prices!N1335</f>
        <v>-1.1358245938630823E-3</v>
      </c>
      <c r="F1336">
        <f>(Prices!O1336 - Prices!O1335) / Prices!O1335</f>
        <v>-1.6825778537878924E-3</v>
      </c>
    </row>
    <row r="1337" spans="1:6">
      <c r="A1337" s="2">
        <v>45405</v>
      </c>
      <c r="B1337">
        <f>(Prices!C1337 - Prices!C1336) / Prices!C1336</f>
        <v>2.0957127962884397E-3</v>
      </c>
      <c r="C1337">
        <f>(Prices!E1337 - Prices!E1336) / Prices!E1336</f>
        <v>1.8356412592379302E-3</v>
      </c>
      <c r="D1337">
        <f>(Prices!M1337 - Prices!M1336) / Prices!M1336</f>
        <v>2.1455883137983158E-3</v>
      </c>
      <c r="E1337">
        <f>(Prices!N1337 - Prices!N1336) / Prices!N1336</f>
        <v>7.5805159418412013E-4</v>
      </c>
      <c r="F1337">
        <f>(Prices!O1337 - Prices!O1336) / Prices!O1336</f>
        <v>3.3697195340887288E-4</v>
      </c>
    </row>
    <row r="1338" spans="1:6">
      <c r="A1338" s="2">
        <v>45406</v>
      </c>
      <c r="B1338">
        <f>(Prices!C1338 - Prices!C1337) / Prices!C1337</f>
        <v>-2.6140984700638455E-3</v>
      </c>
      <c r="C1338">
        <f>(Prices!E1338 - Prices!E1337) / Prices!E1337</f>
        <v>-2.5367349070651067E-3</v>
      </c>
      <c r="D1338">
        <f>(Prices!M1338 - Prices!M1337) / Prices!M1337</f>
        <v>-1.9463659738876522E-3</v>
      </c>
      <c r="E1338">
        <f>(Prices!N1338 - Prices!N1337) / Prices!N1337</f>
        <v>-6.4392938082557197E-3</v>
      </c>
      <c r="F1338">
        <f>(Prices!O1338 - Prices!O1337) / Prices!O1337</f>
        <v>-7.076149942429508E-3</v>
      </c>
    </row>
    <row r="1339" spans="1:6">
      <c r="A1339" s="2">
        <v>45407</v>
      </c>
      <c r="B1339">
        <f>(Prices!C1339 - Prices!C1338) / Prices!C1338</f>
        <v>-2.8304513691806985E-3</v>
      </c>
      <c r="C1339">
        <f>(Prices!E1339 - Prices!E1338) / Prices!E1338</f>
        <v>-2.826261803021615E-3</v>
      </c>
      <c r="D1339">
        <f>(Prices!M1339 - Prices!M1338) / Prices!M1338</f>
        <v>-1.3648981090099046E-3</v>
      </c>
      <c r="E1339">
        <f>(Prices!N1339 - Prices!N1338) / Prices!N1338</f>
        <v>-6.481183000704739E-3</v>
      </c>
      <c r="F1339">
        <f>(Prices!O1339 - Prices!O1338) / Prices!O1338</f>
        <v>-7.0138331267260972E-3</v>
      </c>
    </row>
    <row r="1340" spans="1:6">
      <c r="A1340" s="2">
        <v>45408</v>
      </c>
      <c r="B1340">
        <f>(Prices!C1340 - Prices!C1339) / Prices!C1339</f>
        <v>2.2077681869998099E-3</v>
      </c>
      <c r="C1340">
        <f>(Prices!E1340 - Prices!E1339) / Prices!E1339</f>
        <v>2.2676719430737742E-3</v>
      </c>
      <c r="D1340">
        <f>(Prices!M1340 - Prices!M1339) / Prices!M1339</f>
        <v>2.3432968118527932E-3</v>
      </c>
      <c r="E1340">
        <f>(Prices!N1340 - Prices!N1339) / Prices!N1339</f>
        <v>4.9885072591143338E-3</v>
      </c>
      <c r="F1340">
        <f>(Prices!O1340 - Prices!O1339) / Prices!O1339</f>
        <v>5.2405258722532664E-3</v>
      </c>
    </row>
    <row r="1341" spans="1:6">
      <c r="A1341" s="2">
        <v>45411</v>
      </c>
      <c r="B1341">
        <f>(Prices!C1341 - Prices!C1340) / Prices!C1340</f>
        <v>3.0420371736634465E-3</v>
      </c>
      <c r="C1341">
        <f>(Prices!E1341 - Prices!E1340) / Prices!E1340</f>
        <v>2.9686127303363702E-3</v>
      </c>
      <c r="D1341">
        <f>(Prices!M1341 - Prices!M1340) / Prices!M1340</f>
        <v>2.5326368263727419E-3</v>
      </c>
      <c r="E1341">
        <f>(Prices!N1341 - Prices!N1340) / Prices!N1340</f>
        <v>7.2547110833609115E-3</v>
      </c>
      <c r="F1341">
        <f>(Prices!O1341 - Prices!O1340) / Prices!O1340</f>
        <v>8.3863281146335442E-3</v>
      </c>
    </row>
    <row r="1342" spans="1:6">
      <c r="A1342" s="2">
        <v>45412</v>
      </c>
      <c r="B1342">
        <f>(Prices!C1342 - Prices!C1341) / Prices!C1341</f>
        <v>-4.0787377128602446E-3</v>
      </c>
      <c r="C1342">
        <f>(Prices!E1342 - Prices!E1341) / Prices!E1341</f>
        <v>-3.8059833497135973E-3</v>
      </c>
      <c r="D1342">
        <f>(Prices!M1342 - Prices!M1341) / Prices!M1341</f>
        <v>-4.4695787633368964E-3</v>
      </c>
      <c r="E1342">
        <f>(Prices!N1342 - Prices!N1341) / Prices!N1341</f>
        <v>-6.8233172235414941E-3</v>
      </c>
      <c r="F1342">
        <f>(Prices!O1342 - Prices!O1341) / Prices!O1341</f>
        <v>-8.5411578631656559E-3</v>
      </c>
    </row>
    <row r="1343" spans="1:6">
      <c r="A1343" s="2">
        <v>45413</v>
      </c>
      <c r="B1343">
        <f>(Prices!C1343 - Prices!C1342) / Prices!C1342</f>
        <v>3.5286918724491854E-3</v>
      </c>
      <c r="C1343">
        <f>(Prices!E1343 - Prices!E1342) / Prices!E1342</f>
        <v>3.6052346511876634E-3</v>
      </c>
      <c r="D1343">
        <f>(Prices!M1343 - Prices!M1342) / Prices!M1342</f>
        <v>1.5287360840326202E-3</v>
      </c>
      <c r="E1343">
        <f>(Prices!N1343 - Prices!N1342) / Prices!N1342</f>
        <v>6.3565929598534418E-3</v>
      </c>
      <c r="F1343">
        <f>(Prices!O1343 - Prices!O1342) / Prices!O1342</f>
        <v>7.3709817410776528E-3</v>
      </c>
    </row>
    <row r="1344" spans="1:6">
      <c r="A1344" s="2">
        <v>45414</v>
      </c>
      <c r="B1344">
        <f>(Prices!C1344 - Prices!C1343) / Prices!C1343</f>
        <v>4.5137883502727764E-3</v>
      </c>
      <c r="C1344">
        <f>(Prices!E1344 - Prices!E1343) / Prices!E1343</f>
        <v>3.9598121316595861E-3</v>
      </c>
      <c r="D1344">
        <f>(Prices!M1344 - Prices!M1343) / Prices!M1343</f>
        <v>3.5225410702378695E-3</v>
      </c>
      <c r="E1344">
        <f>(Prices!N1344 - Prices!N1343) / Prices!N1343</f>
        <v>4.5663007254697768E-3</v>
      </c>
      <c r="F1344">
        <f>(Prices!O1344 - Prices!O1343) / Prices!O1343</f>
        <v>4.2906907875333283E-3</v>
      </c>
    </row>
    <row r="1345" spans="1:6">
      <c r="A1345" s="2">
        <v>45415</v>
      </c>
      <c r="B1345">
        <f>(Prices!C1345 - Prices!C1344) / Prices!C1344</f>
        <v>5.1201584755096634E-3</v>
      </c>
      <c r="C1345">
        <f>(Prices!E1345 - Prices!E1344) / Prices!E1344</f>
        <v>5.071057323352903E-3</v>
      </c>
      <c r="D1345">
        <f>(Prices!M1345 - Prices!M1344) / Prices!M1344</f>
        <v>4.4851459737182547E-3</v>
      </c>
      <c r="E1345">
        <f>(Prices!N1345 - Prices!N1344) / Prices!N1344</f>
        <v>8.7121647367562685E-3</v>
      </c>
      <c r="F1345">
        <f>(Prices!O1345 - Prices!O1344) / Prices!O1344</f>
        <v>1.0119143296562393E-2</v>
      </c>
    </row>
    <row r="1346" spans="1:6">
      <c r="A1346" s="2">
        <v>45418</v>
      </c>
      <c r="B1346">
        <f>(Prices!C1346 - Prices!C1345) / Prices!C1345</f>
        <v>7.2773722436371196E-4</v>
      </c>
      <c r="C1346">
        <f>(Prices!E1346 - Prices!E1345) / Prices!E1345</f>
        <v>9.8127276306723098E-4</v>
      </c>
      <c r="D1346">
        <f>(Prices!M1346 - Prices!M1345) / Prices!M1345</f>
        <v>9.7077425308592633E-4</v>
      </c>
      <c r="E1346">
        <f>(Prices!N1346 - Prices!N1345) / Prices!N1345</f>
        <v>4.130633573828129E-3</v>
      </c>
      <c r="F1346">
        <f>(Prices!O1346 - Prices!O1345) / Prices!O1345</f>
        <v>3.8960837745960282E-3</v>
      </c>
    </row>
    <row r="1347" spans="1:6">
      <c r="A1347" s="2">
        <v>45419</v>
      </c>
      <c r="B1347">
        <f>(Prices!C1347 - Prices!C1346) / Prices!C1346</f>
        <v>2.0775922916120167E-3</v>
      </c>
      <c r="C1347">
        <f>(Prices!E1347 - Prices!E1346) / Prices!E1346</f>
        <v>1.9600525336419157E-3</v>
      </c>
      <c r="D1347">
        <f>(Prices!M1347 - Prices!M1346) / Prices!M1346</f>
        <v>-1.9402967762445359E-4</v>
      </c>
      <c r="E1347">
        <f>(Prices!N1347 - Prices!N1346) / Prices!N1346</f>
        <v>6.3574392209201748E-3</v>
      </c>
      <c r="F1347">
        <f>(Prices!O1347 - Prices!O1346) / Prices!O1346</f>
        <v>6.0979302043958229E-3</v>
      </c>
    </row>
    <row r="1348" spans="1:6">
      <c r="A1348" s="2">
        <v>45420</v>
      </c>
      <c r="B1348">
        <f>(Prices!C1348 - Prices!C1347) / Prices!C1347</f>
        <v>-2.0732848509872896E-3</v>
      </c>
      <c r="C1348">
        <f>(Prices!E1348 - Prices!E1347) / Prices!E1347</f>
        <v>-2.3756107147279229E-3</v>
      </c>
      <c r="D1348">
        <f>(Prices!M1348 - Prices!M1347) / Prices!M1347</f>
        <v>-9.7009989850728375E-4</v>
      </c>
      <c r="E1348">
        <f>(Prices!N1348 - Prices!N1347) / Prices!N1347</f>
        <v>-5.5740951318902525E-3</v>
      </c>
      <c r="F1348">
        <f>(Prices!O1348 - Prices!O1347) / Prices!O1347</f>
        <v>-6.0609708273199467E-3</v>
      </c>
    </row>
    <row r="1349" spans="1:6">
      <c r="A1349" s="2">
        <v>45421</v>
      </c>
      <c r="B1349">
        <f>(Prices!C1349 - Prices!C1348) / Prices!C1348</f>
        <v>1.8700358862996547E-3</v>
      </c>
      <c r="C1349">
        <f>(Prices!E1349 - Prices!E1348) / Prices!E1348</f>
        <v>2.661832092446885E-3</v>
      </c>
      <c r="D1349">
        <f>(Prices!M1349 - Prices!M1348) / Prices!M1348</f>
        <v>3.1069865090588233E-3</v>
      </c>
      <c r="E1349">
        <f>(Prices!N1349 - Prices!N1348) / Prices!N1348</f>
        <v>4.110719669624876E-3</v>
      </c>
      <c r="F1349">
        <f>(Prices!O1349 - Prices!O1348) / Prices!O1348</f>
        <v>4.8784167914278E-3</v>
      </c>
    </row>
    <row r="1350" spans="1:6">
      <c r="A1350" s="2">
        <v>45422</v>
      </c>
      <c r="B1350">
        <f>(Prices!C1350 - Prices!C1349) / Prices!C1349</f>
        <v>-2.0741361322966336E-3</v>
      </c>
      <c r="C1350">
        <f>(Prices!E1350 - Prices!E1349) / Prices!E1349</f>
        <v>-2.7946753422849859E-3</v>
      </c>
      <c r="D1350">
        <f>(Prices!M1350 - Prices!M1349) / Prices!M1349</f>
        <v>-1.5486815219339343E-3</v>
      </c>
      <c r="E1350">
        <f>(Prices!N1350 - Prices!N1349) / Prices!N1349</f>
        <v>-4.8381794412312076E-3</v>
      </c>
      <c r="F1350">
        <f>(Prices!O1350 - Prices!O1349) / Prices!O1349</f>
        <v>-5.6272662266002998E-3</v>
      </c>
    </row>
    <row r="1351" spans="1:6">
      <c r="A1351" s="2">
        <v>45425</v>
      </c>
      <c r="B1351">
        <f>(Prices!C1351 - Prices!C1350) / Prices!C1350</f>
        <v>5.1984422931064349E-4</v>
      </c>
      <c r="C1351">
        <f>(Prices!E1351 - Prices!E1350) / Prices!E1350</f>
        <v>8.4067251523590818E-4</v>
      </c>
      <c r="D1351">
        <f>(Prices!M1351 - Prices!M1350) / Prices!M1350</f>
        <v>3.878300706415476E-4</v>
      </c>
      <c r="E1351">
        <f>(Prices!N1351 - Prices!N1350) / Prices!N1350</f>
        <v>2.243873832567449E-3</v>
      </c>
      <c r="F1351">
        <f>(Prices!O1351 - Prices!O1350) / Prices!O1350</f>
        <v>2.5521287515792943E-3</v>
      </c>
    </row>
    <row r="1352" spans="1:6">
      <c r="A1352" s="2">
        <v>45426</v>
      </c>
      <c r="B1352">
        <f>(Prices!C1352 - Prices!C1351) / Prices!C1351</f>
        <v>2.7001802964478788E-3</v>
      </c>
      <c r="C1352">
        <f>(Prices!E1352 - Prices!E1351) / Prices!E1351</f>
        <v>2.9395409678183186E-3</v>
      </c>
      <c r="D1352">
        <f>(Prices!M1352 - Prices!M1351) / Prices!M1351</f>
        <v>2.1316471065943288E-3</v>
      </c>
      <c r="E1352">
        <f>(Prices!N1352 - Prices!N1351) / Prices!N1351</f>
        <v>4.4776242020976168E-3</v>
      </c>
      <c r="F1352">
        <f>(Prices!O1352 - Prices!O1351) / Prices!O1351</f>
        <v>5.6447055386209255E-3</v>
      </c>
    </row>
    <row r="1353" spans="1:6">
      <c r="A1353" s="2">
        <v>45427</v>
      </c>
      <c r="B1353">
        <f>(Prices!C1353 - Prices!C1352) / Prices!C1352</f>
        <v>6.6286795267301605E-3</v>
      </c>
      <c r="C1353">
        <f>(Prices!E1353 - Prices!E1352) / Prices!E1352</f>
        <v>6.4201493008902259E-3</v>
      </c>
      <c r="D1353">
        <f>(Prices!M1353 - Prices!M1352) / Prices!M1352</f>
        <v>5.2215600936131061E-3</v>
      </c>
      <c r="E1353">
        <f>(Prices!N1353 - Prices!N1352) / Prices!N1352</f>
        <v>1.4115975308251176E-2</v>
      </c>
      <c r="F1353">
        <f>(Prices!O1353 - Prices!O1352) / Prices!O1352</f>
        <v>1.3647175443537031E-2</v>
      </c>
    </row>
    <row r="1354" spans="1:6">
      <c r="A1354" s="2">
        <v>45428</v>
      </c>
      <c r="B1354">
        <f>(Prices!C1354 - Prices!C1353) / Prices!C1353</f>
        <v>-1.1317247791981604E-3</v>
      </c>
      <c r="C1354">
        <f>(Prices!E1354 - Prices!E1353) / Prices!E1353</f>
        <v>-1.664098335338022E-3</v>
      </c>
      <c r="D1354">
        <f>(Prices!M1354 - Prices!M1353) / Prices!M1353</f>
        <v>-1.1543802150708194E-3</v>
      </c>
      <c r="E1354">
        <f>(Prices!N1354 - Prices!N1353) / Prices!N1353</f>
        <v>-1.4654293755114341E-3</v>
      </c>
      <c r="F1354">
        <f>(Prices!O1354 - Prices!O1353) / Prices!O1353</f>
        <v>-9.7703514019342979E-4</v>
      </c>
    </row>
    <row r="1355" spans="1:6">
      <c r="A1355" s="2">
        <v>45429</v>
      </c>
      <c r="B1355">
        <f>(Prices!C1355 - Prices!C1354) / Prices!C1354</f>
        <v>-3.1935530634596226E-3</v>
      </c>
      <c r="C1355">
        <f>(Prices!E1355 - Prices!E1354) / Prices!E1354</f>
        <v>-2.5004211782421806E-3</v>
      </c>
      <c r="D1355">
        <f>(Prices!M1355 - Prices!M1354) / Prices!M1354</f>
        <v>-1.3480852707028158E-3</v>
      </c>
      <c r="E1355">
        <f>(Prices!N1355 - Prices!N1354) / Prices!N1354</f>
        <v>-6.6031378422131623E-3</v>
      </c>
      <c r="F1355">
        <f>(Prices!O1355 - Prices!O1354) / Prices!O1354</f>
        <v>-6.7383468273502075E-3</v>
      </c>
    </row>
    <row r="1356" spans="1:6">
      <c r="A1356" s="2">
        <v>45432</v>
      </c>
      <c r="B1356">
        <f>(Prices!C1356 - Prices!C1355) / Prices!C1355</f>
        <v>-9.3000624851888748E-4</v>
      </c>
      <c r="C1356">
        <f>(Prices!E1356 - Prices!E1355) / Prices!E1355</f>
        <v>-9.7464739498598818E-4</v>
      </c>
      <c r="D1356">
        <f>(Prices!M1356 - Prices!M1355) / Prices!M1355</f>
        <v>-5.7859799444470587E-4</v>
      </c>
      <c r="E1356">
        <f>(Prices!N1356 - Prices!N1355) / Prices!N1355</f>
        <v>-2.2153250475894113E-3</v>
      </c>
      <c r="F1356">
        <f>(Prices!O1356 - Prices!O1355) / Prices!O1355</f>
        <v>-2.9542346284427731E-3</v>
      </c>
    </row>
    <row r="1357" spans="1:6">
      <c r="A1357" s="2">
        <v>45433</v>
      </c>
      <c r="B1357">
        <f>(Prices!C1357 - Prices!C1356) / Prices!C1356</f>
        <v>1.8616597877110428E-3</v>
      </c>
      <c r="C1357">
        <f>(Prices!E1357 - Prices!E1356) / Prices!E1356</f>
        <v>2.0909076281812604E-3</v>
      </c>
      <c r="D1357">
        <f>(Prices!M1357 - Prices!M1356) / Prices!M1356</f>
        <v>2.701530144789768E-3</v>
      </c>
      <c r="E1357">
        <f>(Prices!N1357 - Prices!N1356) / Prices!N1356</f>
        <v>4.4409399129360086E-3</v>
      </c>
      <c r="F1357">
        <f>(Prices!O1357 - Prices!O1356) / Prices!O1356</f>
        <v>5.157687410068678E-3</v>
      </c>
    </row>
    <row r="1358" spans="1:6">
      <c r="A1358" s="2">
        <v>45434</v>
      </c>
      <c r="B1358">
        <f>(Prices!C1358 - Prices!C1357) / Prices!C1357</f>
        <v>-1.2388003004363685E-3</v>
      </c>
      <c r="C1358">
        <f>(Prices!E1358 - Prices!E1357) / Prices!E1357</f>
        <v>-1.2519495280708863E-3</v>
      </c>
      <c r="D1358">
        <f>(Prices!M1358 - Prices!M1357) / Prices!M1357</f>
        <v>-7.6983089715395301E-4</v>
      </c>
      <c r="E1358">
        <f>(Prices!N1358 - Prices!N1357) / Prices!N1357</f>
        <v>7.3703442496117933E-4</v>
      </c>
      <c r="F1358">
        <f>(Prices!O1358 - Prices!O1357) / Prices!O1357</f>
        <v>1.2012305707414133E-3</v>
      </c>
    </row>
    <row r="1359" spans="1:6">
      <c r="A1359" s="2">
        <v>45435</v>
      </c>
      <c r="B1359">
        <f>(Prices!C1359 - Prices!C1358) / Prices!C1358</f>
        <v>-2.790884003615561E-3</v>
      </c>
      <c r="C1359">
        <f>(Prices!E1359 - Prices!E1358) / Prices!E1358</f>
        <v>-2.9245754570922824E-3</v>
      </c>
      <c r="D1359">
        <f>(Prices!M1359 - Prices!M1358) / Prices!M1358</f>
        <v>-3.6595923272288262E-3</v>
      </c>
      <c r="E1359">
        <f>(Prices!N1359 - Prices!N1358) / Prices!N1358</f>
        <v>-5.5228613764721846E-3</v>
      </c>
      <c r="F1359">
        <f>(Prices!O1359 - Prices!O1358) / Prices!O1358</f>
        <v>-6.4340567666351231E-3</v>
      </c>
    </row>
    <row r="1360" spans="1:6">
      <c r="A1360" s="2">
        <v>45436</v>
      </c>
      <c r="B1360">
        <f>(Prices!C1360 - Prices!C1359) / Prices!C1359</f>
        <v>1.140087203178887E-3</v>
      </c>
      <c r="C1360">
        <f>(Prices!E1360 - Prices!E1359) / Prices!E1359</f>
        <v>1.1171918210067717E-3</v>
      </c>
      <c r="D1360">
        <f>(Prices!M1360 - Prices!M1359) / Prices!M1359</f>
        <v>9.6672452700125131E-4</v>
      </c>
      <c r="E1360">
        <f>(Prices!N1360 - Prices!N1359) / Prices!N1359</f>
        <v>2.5914322573008385E-3</v>
      </c>
      <c r="F1360">
        <f>(Prices!O1360 - Prices!O1359) / Prices!O1359</f>
        <v>2.9631339122282566E-3</v>
      </c>
    </row>
    <row r="1361" spans="1:6">
      <c r="A1361" s="2">
        <v>45440</v>
      </c>
      <c r="B1361">
        <f>(Prices!C1361 - Prices!C1360) / Prices!C1360</f>
        <v>-4.6592637527709544E-3</v>
      </c>
      <c r="C1361">
        <f>(Prices!E1361 - Prices!E1360) / Prices!E1360</f>
        <v>-4.7439292201132801E-3</v>
      </c>
      <c r="D1361">
        <f>(Prices!M1361 - Prices!M1360) / Prices!M1360</f>
        <v>-2.8969797663983506E-3</v>
      </c>
      <c r="E1361">
        <f>(Prices!N1361 - Prices!N1360) / Prices!N1360</f>
        <v>-1.3663090819217962E-2</v>
      </c>
      <c r="F1361">
        <f>(Prices!O1361 - Prices!O1360) / Prices!O1360</f>
        <v>-1.4335443775211955E-2</v>
      </c>
    </row>
    <row r="1362" spans="1:6">
      <c r="A1362" s="2">
        <v>45441</v>
      </c>
      <c r="B1362">
        <f>(Prices!C1362 - Prices!C1361) / Prices!C1361</f>
        <v>-3.8489640216685427E-3</v>
      </c>
      <c r="C1362">
        <f>(Prices!E1362 - Prices!E1361) / Prices!E1361</f>
        <v>-3.6449351765874454E-3</v>
      </c>
      <c r="D1362">
        <f>(Prices!M1362 - Prices!M1361) / Prices!M1361</f>
        <v>-2.1305664179927463E-3</v>
      </c>
      <c r="E1362">
        <f>(Prices!N1362 - Prices!N1361) / Prices!N1361</f>
        <v>-1.0482918260775445E-2</v>
      </c>
      <c r="F1362">
        <f>(Prices!O1362 - Prices!O1361) / Prices!O1361</f>
        <v>-1.2101569844199174E-2</v>
      </c>
    </row>
    <row r="1363" spans="1:6">
      <c r="A1363" s="2">
        <v>45442</v>
      </c>
      <c r="B1363">
        <f>(Prices!C1363 - Prices!C1362) / Prices!C1362</f>
        <v>4.6994158669997092E-3</v>
      </c>
      <c r="C1363">
        <f>(Prices!E1363 - Prices!E1362) / Prices!E1362</f>
        <v>4.3615803028091722E-3</v>
      </c>
      <c r="D1363">
        <f>(Prices!M1363 - Prices!M1362) / Prices!M1362</f>
        <v>3.8822649438337823E-3</v>
      </c>
      <c r="E1363">
        <f>(Prices!N1363 - Prices!N1362) / Prices!N1362</f>
        <v>8.7020441913095263E-3</v>
      </c>
      <c r="F1363">
        <f>(Prices!O1363 - Prices!O1362) / Prices!O1362</f>
        <v>9.6648937281298541E-3</v>
      </c>
    </row>
    <row r="1364" spans="1:6">
      <c r="A1364" s="2">
        <v>45443</v>
      </c>
      <c r="B1364">
        <f>(Prices!C1364 - Prices!C1363) / Prices!C1363</f>
        <v>3.2221782730078225E-3</v>
      </c>
      <c r="C1364">
        <f>(Prices!E1364 - Prices!E1363) / Prices!E1363</f>
        <v>3.6426105489482199E-3</v>
      </c>
      <c r="D1364">
        <f>(Prices!M1364 - Prices!M1363) / Prices!M1363</f>
        <v>3.8667792789336586E-3</v>
      </c>
      <c r="E1364">
        <f>(Prices!N1364 - Prices!N1363) / Prices!N1363</f>
        <v>7.5022034267166193E-3</v>
      </c>
      <c r="F1364">
        <f>(Prices!O1364 - Prices!O1363) / Prices!O1363</f>
        <v>6.7900075645033406E-3</v>
      </c>
    </row>
    <row r="1365" spans="1:6">
      <c r="A1365" s="2">
        <v>45446</v>
      </c>
      <c r="B1365">
        <f>(Prices!C1365 - Prices!C1364) / Prices!C1364</f>
        <v>6.0486865027825796E-3</v>
      </c>
      <c r="C1365">
        <f>(Prices!E1365 - Prices!E1364) / Prices!E1364</f>
        <v>5.5867145214523323E-3</v>
      </c>
      <c r="D1365">
        <f>(Prices!M1365 - Prices!M1364) / Prices!M1364</f>
        <v>3.8932583512487737E-3</v>
      </c>
      <c r="E1365">
        <f>(Prices!N1365 - Prices!N1364) / Prices!N1364</f>
        <v>1.2662928759944524E-2</v>
      </c>
      <c r="F1365">
        <f>(Prices!O1365 - Prices!O1364) / Prices!O1364</f>
        <v>1.6174364309236283E-2</v>
      </c>
    </row>
    <row r="1366" spans="1:6">
      <c r="A1366" s="2">
        <v>45447</v>
      </c>
      <c r="B1366">
        <f>(Prices!C1366 - Prices!C1365) / Prices!C1365</f>
        <v>3.6157527187050779E-3</v>
      </c>
      <c r="C1366">
        <f>(Prices!E1366 - Prices!E1365) / Prices!E1365</f>
        <v>3.7591876679236411E-3</v>
      </c>
      <c r="D1366">
        <f>(Prices!M1366 - Prices!M1365) / Prices!M1365</f>
        <v>3.0869948059901553E-3</v>
      </c>
      <c r="E1366">
        <f>(Prices!N1366 - Prices!N1365) / Prices!N1365</f>
        <v>1.1065927354242411E-2</v>
      </c>
      <c r="F1366">
        <f>(Prices!O1366 - Prices!O1365) / Prices!O1365</f>
        <v>1.1681196264532902E-2</v>
      </c>
    </row>
    <row r="1367" spans="1:6">
      <c r="A1367" s="2">
        <v>45448</v>
      </c>
      <c r="B1367">
        <f>(Prices!C1367 - Prices!C1366) / Prices!C1366</f>
        <v>3.0876932427264959E-3</v>
      </c>
      <c r="C1367">
        <f>(Prices!E1367 - Prices!E1366) / Prices!E1366</f>
        <v>2.7744047002102837E-3</v>
      </c>
      <c r="D1367">
        <f>(Prices!M1367 - Prices!M1366) / Prices!M1366</f>
        <v>2.6927785911147308E-3</v>
      </c>
      <c r="E1367">
        <f>(Prices!N1367 - Prices!N1366) / Prices!N1366</f>
        <v>6.5670359686974319E-3</v>
      </c>
      <c r="F1367">
        <f>(Prices!O1367 - Prices!O1366) / Prices!O1366</f>
        <v>7.3379330652015339E-3</v>
      </c>
    </row>
    <row r="1368" spans="1:6">
      <c r="A1368" s="2">
        <v>45449</v>
      </c>
      <c r="B1368">
        <f>(Prices!C1368 - Prices!C1367) / Prices!C1367</f>
        <v>3.0823495792185062E-4</v>
      </c>
      <c r="C1368">
        <f>(Prices!E1368 - Prices!E1367) / Prices!E1367</f>
        <v>1.3844853783770512E-4</v>
      </c>
      <c r="D1368">
        <f>(Prices!M1368 - Prices!M1367) / Prices!M1367</f>
        <v>-7.6728805850060126E-4</v>
      </c>
      <c r="E1368">
        <f>(Prices!N1368 - Prices!N1367) / Prices!N1367</f>
        <v>3.6233642480412839E-4</v>
      </c>
      <c r="F1368">
        <f>(Prices!O1368 - Prices!O1367) / Prices!O1367</f>
        <v>-1.4997458902312232E-3</v>
      </c>
    </row>
    <row r="1369" spans="1:6">
      <c r="A1369" s="2">
        <v>45450</v>
      </c>
      <c r="B1369">
        <f>(Prices!C1369 - Prices!C1368) / Prices!C1368</f>
        <v>-8.8225866604173479E-3</v>
      </c>
      <c r="C1369">
        <f>(Prices!E1369 - Prices!E1368) / Prices!E1368</f>
        <v>-8.0221782909789888E-3</v>
      </c>
      <c r="D1369">
        <f>(Prices!M1369 - Prices!M1368) / Prices!M1368</f>
        <v>-7.6789277460675934E-3</v>
      </c>
      <c r="E1369">
        <f>(Prices!N1369 - Prices!N1368) / Prices!N1368</f>
        <v>-1.8115854273074904E-2</v>
      </c>
      <c r="F1369">
        <f>(Prices!O1369 - Prices!O1368) / Prices!O1368</f>
        <v>-1.8345620037712358E-2</v>
      </c>
    </row>
    <row r="1370" spans="1:6">
      <c r="A1370" s="2">
        <v>45453</v>
      </c>
      <c r="B1370">
        <f>(Prices!C1370 - Prices!C1369) / Prices!C1369</f>
        <v>-8.2798555939468167E-4</v>
      </c>
      <c r="C1370">
        <f>(Prices!E1370 - Prices!E1369) / Prices!E1369</f>
        <v>-1.5335685061164774E-3</v>
      </c>
      <c r="D1370">
        <f>(Prices!M1370 - Prices!M1369) / Prices!M1369</f>
        <v>-1.7411913577676684E-3</v>
      </c>
      <c r="E1370">
        <f>(Prices!N1370 - Prices!N1369) / Prices!N1369</f>
        <v>-5.5350430387965848E-3</v>
      </c>
      <c r="F1370">
        <f>(Prices!O1370 - Prices!O1369) / Prices!O1369</f>
        <v>-6.666861079994574E-3</v>
      </c>
    </row>
    <row r="1371" spans="1:6">
      <c r="A1371" s="2">
        <v>45454</v>
      </c>
      <c r="B1371">
        <f>(Prices!C1371 - Prices!C1370) / Prices!C1370</f>
        <v>3.4182602111420182E-3</v>
      </c>
      <c r="C1371">
        <f>(Prices!E1371 - Prices!E1370) / Prices!E1370</f>
        <v>4.0495112532005486E-3</v>
      </c>
      <c r="D1371">
        <f>(Prices!M1371 - Prices!M1370) / Prices!M1370</f>
        <v>2.9068643819495821E-3</v>
      </c>
      <c r="E1371">
        <f>(Prices!N1371 - Prices!N1370) / Prices!N1370</f>
        <v>9.2764673622364787E-3</v>
      </c>
      <c r="F1371">
        <f>(Prices!O1371 - Prices!O1370) / Prices!O1370</f>
        <v>1.0342357735795935E-2</v>
      </c>
    </row>
    <row r="1372" spans="1:6">
      <c r="A1372" s="2">
        <v>45455</v>
      </c>
      <c r="B1372">
        <f>(Prices!C1372 - Prices!C1371) / Prices!C1371</f>
        <v>4.7487347938982129E-3</v>
      </c>
      <c r="C1372">
        <f>(Prices!E1372 - Prices!E1371) / Prices!E1371</f>
        <v>4.5899768692126541E-3</v>
      </c>
      <c r="D1372">
        <f>(Prices!M1372 - Prices!M1371) / Prices!M1371</f>
        <v>1.1594225104956625E-3</v>
      </c>
      <c r="E1372">
        <f>(Prices!N1372 - Prices!N1371) / Prices!N1371</f>
        <v>7.7204810989733785E-3</v>
      </c>
      <c r="F1372">
        <f>(Prices!O1372 - Prices!O1371) / Prices!O1371</f>
        <v>7.5136417792462974E-3</v>
      </c>
    </row>
    <row r="1373" spans="1:6">
      <c r="A1373" s="2">
        <v>45456</v>
      </c>
      <c r="B1373">
        <f>(Prices!C1373 - Prices!C1372) / Prices!C1372</f>
        <v>5.0342392592175374E-3</v>
      </c>
      <c r="C1373">
        <f>(Prices!E1373 - Prices!E1372) / Prices!E1372</f>
        <v>4.4301051478192067E-3</v>
      </c>
      <c r="D1373">
        <f>(Prices!M1373 - Prices!M1372) / Prices!M1372</f>
        <v>3.8602920506893767E-3</v>
      </c>
      <c r="E1373">
        <f>(Prices!N1373 - Prices!N1372) / Prices!N1372</f>
        <v>1.2769281907007388E-2</v>
      </c>
      <c r="F1373">
        <f>(Prices!O1373 - Prices!O1372) / Prices!O1372</f>
        <v>1.4699750048949483E-2</v>
      </c>
    </row>
    <row r="1374" spans="1:6">
      <c r="A1374" s="2">
        <v>45457</v>
      </c>
      <c r="B1374">
        <f>(Prices!C1374 - Prices!C1373) / Prices!C1373</f>
        <v>1.0225134514736786E-3</v>
      </c>
      <c r="C1374">
        <f>(Prices!E1374 - Prices!E1373) / Prices!E1373</f>
        <v>1.5164706179349682E-3</v>
      </c>
      <c r="D1374">
        <f>(Prices!M1374 - Prices!M1373) / Prices!M1373</f>
        <v>9.6142021367316395E-4</v>
      </c>
      <c r="E1374">
        <f>(Prices!N1374 - Prices!N1373) / Prices!N1373</f>
        <v>7.2043986444653187E-3</v>
      </c>
      <c r="F1374">
        <f>(Prices!O1374 - Prices!O1373) / Prices!O1373</f>
        <v>8.4148573706360839E-3</v>
      </c>
    </row>
    <row r="1375" spans="1:6">
      <c r="A1375" s="2">
        <v>45460</v>
      </c>
      <c r="B1375">
        <f>(Prices!C1375 - Prices!C1374) / Prices!C1374</f>
        <v>-3.5744789112700892E-3</v>
      </c>
      <c r="C1375">
        <f>(Prices!E1375 - Prices!E1374) / Prices!E1374</f>
        <v>-3.7160624059357065E-3</v>
      </c>
      <c r="D1375">
        <f>(Prices!M1375 - Prices!M1374) / Prices!M1374</f>
        <v>-1.3446177716305359E-3</v>
      </c>
      <c r="E1375">
        <f>(Prices!N1375 - Prices!N1374) / Prices!N1374</f>
        <v>-8.9413011912165205E-3</v>
      </c>
      <c r="F1375">
        <f>(Prices!O1375 - Prices!O1374) / Prices!O1374</f>
        <v>-9.9292336528927962E-3</v>
      </c>
    </row>
    <row r="1376" spans="1:6">
      <c r="A1376" s="2">
        <v>45461</v>
      </c>
      <c r="B1376">
        <f>(Prices!C1376 - Prices!C1375) / Prices!C1375</f>
        <v>3.5873016453497565E-3</v>
      </c>
      <c r="C1376">
        <f>(Prices!E1376 - Prices!E1375) / Prices!E1375</f>
        <v>3.4530726917420904E-3</v>
      </c>
      <c r="D1376">
        <f>(Prices!M1376 - Prices!M1375) / Prices!M1375</f>
        <v>4.4238449843509711E-3</v>
      </c>
      <c r="E1376">
        <f>(Prices!N1376 - Prices!N1375) / Prices!N1375</f>
        <v>8.6609087127430765E-3</v>
      </c>
      <c r="F1376">
        <f>(Prices!O1376 - Prices!O1375) / Prices!O1375</f>
        <v>9.1752016823219949E-3</v>
      </c>
    </row>
    <row r="1377" spans="1:6">
      <c r="A1377" s="2">
        <v>45463</v>
      </c>
      <c r="B1377">
        <f>(Prices!C1377 - Prices!C1376) / Prices!C1376</f>
        <v>-1.736348204482952E-3</v>
      </c>
      <c r="C1377">
        <f>(Prices!E1377 - Prices!E1376) / Prices!E1376</f>
        <v>-1.9270440942005824E-3</v>
      </c>
      <c r="D1377">
        <f>(Prices!M1377 - Prices!M1376) / Prices!M1376</f>
        <v>1.9151078847967604E-4</v>
      </c>
      <c r="E1377">
        <f>(Prices!N1377 - Prices!N1376) / Prices!N1376</f>
        <v>-6.0822001738474974E-3</v>
      </c>
      <c r="F1377">
        <f>(Prices!O1377 - Prices!O1376) / Prices!O1376</f>
        <v>-6.6601701740595324E-3</v>
      </c>
    </row>
    <row r="1378" spans="1:6">
      <c r="A1378" s="2">
        <v>45464</v>
      </c>
      <c r="B1378">
        <f>(Prices!C1378 - Prices!C1377) / Prices!C1377</f>
        <v>1.025402692478497E-4</v>
      </c>
      <c r="C1378">
        <f>(Prices!E1378 - Prices!E1377) / Prices!E1377</f>
        <v>2.7575966366039822E-4</v>
      </c>
      <c r="D1378">
        <f>(Prices!M1378 - Prices!M1377) / Prices!M1377</f>
        <v>-1.5316380386263511E-3</v>
      </c>
      <c r="E1378">
        <f>(Prices!N1378 - Prices!N1377) / Prices!N1377</f>
        <v>3.6007772939344103E-4</v>
      </c>
      <c r="F1378">
        <f>(Prices!O1378 - Prices!O1377) / Prices!O1377</f>
        <v>0</v>
      </c>
    </row>
    <row r="1379" spans="1:6">
      <c r="A1379" s="2">
        <v>45467</v>
      </c>
      <c r="B1379">
        <f>(Prices!C1379 - Prices!C1378) / Prices!C1378</f>
        <v>8.1816422463074979E-4</v>
      </c>
      <c r="C1379">
        <f>(Prices!E1379 - Prices!E1378) / Prices!E1378</f>
        <v>5.5147903100161448E-4</v>
      </c>
      <c r="D1379">
        <f>(Prices!M1379 - Prices!M1378) / Prices!M1378</f>
        <v>5.7530351410655495E-4</v>
      </c>
      <c r="E1379">
        <f>(Prices!N1379 - Prices!N1378) / Prices!N1378</f>
        <v>3.2384363467611458E-3</v>
      </c>
      <c r="F1379">
        <f>(Prices!O1379 - Prices!O1378) / Prices!O1378</f>
        <v>4.0443113893102829E-3</v>
      </c>
    </row>
    <row r="1380" spans="1:6">
      <c r="A1380" s="2">
        <v>45468</v>
      </c>
      <c r="B1380">
        <f>(Prices!C1380 - Prices!C1379) / Prices!C1379</f>
        <v>-1.0211439796434284E-4</v>
      </c>
      <c r="C1380">
        <f>(Prices!E1380 - Prices!E1379) / Prices!E1379</f>
        <v>5.5162181728507357E-4</v>
      </c>
      <c r="D1380">
        <f>(Prices!M1380 - Prices!M1379) / Prices!M1379</f>
        <v>1.1498679291673081E-3</v>
      </c>
      <c r="E1380">
        <f>(Prices!N1380 - Prices!N1379) / Prices!N1379</f>
        <v>1.7934937913514231E-3</v>
      </c>
      <c r="F1380">
        <f>(Prices!O1380 - Prices!O1379) / Prices!O1379</f>
        <v>1.696008765825804E-3</v>
      </c>
    </row>
    <row r="1381" spans="1:6">
      <c r="A1381" s="2">
        <v>45469</v>
      </c>
      <c r="B1381">
        <f>(Prices!C1381 - Prices!C1380) / Prices!C1380</f>
        <v>-4.497554143565622E-3</v>
      </c>
      <c r="C1381">
        <f>(Prices!E1381 - Prices!E1380) / Prices!E1380</f>
        <v>-4.6834656149770887E-3</v>
      </c>
      <c r="D1381">
        <f>(Prices!M1381 - Prices!M1380) / Prices!M1380</f>
        <v>-2.871406849960568E-3</v>
      </c>
      <c r="E1381">
        <f>(Prices!N1381 - Prices!N1380) / Prices!N1380</f>
        <v>-1.3605466426575195E-2</v>
      </c>
      <c r="F1381">
        <f>(Prices!O1381 - Prices!O1380) / Prices!O1380</f>
        <v>-1.4285715519275799E-2</v>
      </c>
    </row>
    <row r="1382" spans="1:6">
      <c r="A1382" s="2">
        <v>45470</v>
      </c>
      <c r="B1382">
        <f>(Prices!C1382 - Prices!C1381) / Prices!C1381</f>
        <v>1.6427949713770308E-3</v>
      </c>
      <c r="C1382">
        <f>(Prices!E1382 - Prices!E1381) / Prices!E1381</f>
        <v>1.799344591760518E-3</v>
      </c>
      <c r="D1382">
        <f>(Prices!M1382 - Prices!M1381) / Prices!M1381</f>
        <v>1.9197319365169706E-3</v>
      </c>
      <c r="E1382">
        <f>(Prices!N1382 - Prices!N1381) / Prices!N1381</f>
        <v>3.9929631215855797E-3</v>
      </c>
      <c r="F1382">
        <f>(Prices!O1382 - Prices!O1381) / Prices!O1381</f>
        <v>3.9719929905387688E-3</v>
      </c>
    </row>
    <row r="1383" spans="1:6">
      <c r="A1383" s="2">
        <v>45471</v>
      </c>
      <c r="B1383">
        <f>(Prices!C1383 - Prices!C1382) / Prices!C1382</f>
        <v>-4.9206343928161114E-3</v>
      </c>
      <c r="C1383">
        <f>(Prices!E1383 - Prices!E1382) / Prices!E1382</f>
        <v>-4.6968281660573642E-3</v>
      </c>
      <c r="D1383">
        <f>(Prices!M1383 - Prices!M1382) / Prices!M1382</f>
        <v>-3.4489430388368893E-3</v>
      </c>
      <c r="E1383">
        <f>(Prices!N1383 - Prices!N1382) / Prices!N1382</f>
        <v>-1.5907669973825745E-2</v>
      </c>
      <c r="F1383">
        <f>(Prices!O1383 - Prices!O1382) / Prices!O1382</f>
        <v>-1.860546891700994E-2</v>
      </c>
    </row>
    <row r="1384" spans="1:6">
      <c r="A1384" s="2">
        <v>45474</v>
      </c>
      <c r="B1384">
        <f>(Prices!C1384 - Prices!C1383) / Prices!C1383</f>
        <v>-5.3631807453816223E-3</v>
      </c>
      <c r="C1384">
        <f>(Prices!E1384 - Prices!E1383) / Prices!E1383</f>
        <v>-5.2767682611960919E-3</v>
      </c>
      <c r="D1384">
        <f>(Prices!M1384 - Prices!M1383) / Prices!M1383</f>
        <v>-3.477603148293389E-3</v>
      </c>
      <c r="E1384">
        <f>(Prices!N1384 - Prices!N1383) / Prices!N1383</f>
        <v>-1.6327171050342794E-2</v>
      </c>
      <c r="F1384">
        <f>(Prices!O1384 - Prices!O1383) / Prices!O1383</f>
        <v>-1.7258978565707319E-2</v>
      </c>
    </row>
    <row r="1385" spans="1:6">
      <c r="A1385" s="2">
        <v>45475</v>
      </c>
      <c r="B1385">
        <f>(Prices!C1385 - Prices!C1384) / Prices!C1384</f>
        <v>3.324611498710875E-3</v>
      </c>
      <c r="C1385">
        <f>(Prices!E1385 - Prices!E1384) / Prices!E1384</f>
        <v>2.9393622957668997E-3</v>
      </c>
      <c r="D1385">
        <f>(Prices!M1385 - Prices!M1384) / Prices!M1384</f>
        <v>1.9387612768845275E-3</v>
      </c>
      <c r="E1385">
        <f>(Prices!N1385 - Prices!N1384) / Prices!N1384</f>
        <v>6.7443402179861809E-3</v>
      </c>
      <c r="F1385">
        <f>(Prices!O1385 - Prices!O1384) / Prices!O1384</f>
        <v>7.785376032169603E-3</v>
      </c>
    </row>
    <row r="1386" spans="1:6">
      <c r="A1386" s="2">
        <v>45476</v>
      </c>
      <c r="B1386">
        <f>(Prices!C1386 - Prices!C1385) / Prices!C1385</f>
        <v>5.3847803669616941E-3</v>
      </c>
      <c r="C1386">
        <f>(Prices!E1386 - Prices!E1385) / Prices!E1385</f>
        <v>5.7215817807717241E-3</v>
      </c>
      <c r="D1386">
        <f>(Prices!M1386 - Prices!M1385) / Prices!M1385</f>
        <v>3.8700195098035324E-3</v>
      </c>
      <c r="E1386">
        <f>(Prices!N1386 - Prices!N1385) / Prices!N1385</f>
        <v>1.3397865359684055E-2</v>
      </c>
      <c r="F1386">
        <f>(Prices!O1386 - Prices!O1385) / Prices!O1385</f>
        <v>1.3133478241471251E-2</v>
      </c>
    </row>
    <row r="1387" spans="1:6">
      <c r="A1387" s="2">
        <v>45478</v>
      </c>
      <c r="B1387">
        <f>(Prices!C1387 - Prices!C1386) / Prices!C1386</f>
        <v>5.0468552099364704E-3</v>
      </c>
      <c r="C1387">
        <f>(Prices!E1387 - Prices!E1386) / Prices!E1386</f>
        <v>4.5790039324033333E-3</v>
      </c>
      <c r="D1387">
        <f>(Prices!M1387 - Prices!M1386) / Prices!M1386</f>
        <v>4.4333341844002222E-3</v>
      </c>
      <c r="E1387">
        <f>(Prices!N1387 - Prices!N1386) / Prices!N1386</f>
        <v>6.2431499958906017E-3</v>
      </c>
      <c r="F1387">
        <f>(Prices!O1387 - Prices!O1386) / Prices!O1386</f>
        <v>8.2787432068221131E-3</v>
      </c>
    </row>
    <row r="1388" spans="1:6">
      <c r="A1388" s="2">
        <v>45481</v>
      </c>
      <c r="B1388">
        <f>(Prices!C1388 - Prices!C1387) / Prices!C1387</f>
        <v>3.0761537357745496E-4</v>
      </c>
      <c r="C1388">
        <f>(Prices!E1388 - Prices!E1387) / Prices!E1387</f>
        <v>0</v>
      </c>
      <c r="D1388">
        <f>(Prices!M1388 - Prices!M1387) / Prices!M1387</f>
        <v>0</v>
      </c>
      <c r="E1388">
        <f>(Prices!N1388 - Prices!N1387) / Prices!N1387</f>
        <v>1.8247713861417609E-3</v>
      </c>
      <c r="F1388">
        <f>(Prices!O1388 - Prices!O1387) / Prices!O1387</f>
        <v>2.1606961401426797E-3</v>
      </c>
    </row>
    <row r="1389" spans="1:6">
      <c r="A1389" s="2">
        <v>45482</v>
      </c>
      <c r="B1389">
        <f>(Prices!C1389 - Prices!C1388) / Prices!C1388</f>
        <v>-9.2214821275600815E-4</v>
      </c>
      <c r="C1389">
        <f>(Prices!E1389 - Prices!E1388) / Prices!E1388</f>
        <v>-4.1444666906065227E-4</v>
      </c>
      <c r="D1389">
        <f>(Prices!M1389 - Prices!M1388) / Prices!M1388</f>
        <v>-2.1109620291074886E-3</v>
      </c>
      <c r="E1389">
        <f>(Prices!N1389 - Prices!N1388) / Prices!N1388</f>
        <v>-3.642895321138798E-3</v>
      </c>
      <c r="F1389">
        <f>(Prices!O1389 - Prices!O1388) / Prices!O1388</f>
        <v>-4.4200217646940187E-3</v>
      </c>
    </row>
    <row r="1390" spans="1:6">
      <c r="A1390" s="2">
        <v>45483</v>
      </c>
      <c r="B1390">
        <f>(Prices!C1390 - Prices!C1389) / Prices!C1389</f>
        <v>1.025379829488014E-3</v>
      </c>
      <c r="C1390">
        <f>(Prices!E1390 - Prices!E1389) / Prices!E1389</f>
        <v>8.2856719275808607E-4</v>
      </c>
      <c r="D1390">
        <f>(Prices!M1390 - Prices!M1389) / Prices!M1389</f>
        <v>2.3077532953967579E-3</v>
      </c>
      <c r="E1390">
        <f>(Prices!N1390 - Prices!N1389) / Prices!N1389</f>
        <v>2.925001244114293E-3</v>
      </c>
      <c r="F1390">
        <f>(Prices!O1390 - Prices!O1389) / Prices!O1389</f>
        <v>3.1402969246616757E-3</v>
      </c>
    </row>
    <row r="1391" spans="1:6">
      <c r="A1391" s="2">
        <v>45484</v>
      </c>
      <c r="B1391">
        <f>(Prices!C1391 - Prices!C1390) / Prices!C1390</f>
        <v>5.1219787704004632E-3</v>
      </c>
      <c r="C1391">
        <f>(Prices!E1391 - Prices!E1390) / Prices!E1390</f>
        <v>4.9708568403492052E-3</v>
      </c>
      <c r="D1391">
        <f>(Prices!M1391 - Prices!M1390) / Prices!M1390</f>
        <v>2.8779339190652931E-3</v>
      </c>
      <c r="E1391">
        <f>(Prices!N1391 - Prices!N1390) / Prices!N1390</f>
        <v>9.843106613398496E-3</v>
      </c>
      <c r="F1391">
        <f>(Prices!O1391 - Prices!O1390) / Prices!O1390</f>
        <v>9.714867928265758E-3</v>
      </c>
    </row>
    <row r="1392" spans="1:6">
      <c r="A1392" s="2">
        <v>45485</v>
      </c>
      <c r="B1392">
        <f>(Prices!C1392 - Prices!C1391) / Prices!C1391</f>
        <v>2.7516537152927831E-3</v>
      </c>
      <c r="C1392">
        <f>(Prices!E1392 - Prices!E1391) / Prices!E1391</f>
        <v>2.610321547484033E-3</v>
      </c>
      <c r="D1392">
        <f>(Prices!M1392 - Prices!M1391) / Prices!M1391</f>
        <v>1.339171482194627E-3</v>
      </c>
      <c r="E1392">
        <f>(Prices!N1392 - Prices!N1391) / Prices!N1391</f>
        <v>3.2491766100815507E-3</v>
      </c>
      <c r="F1392">
        <f>(Prices!O1392 - Prices!O1391) / Prices!O1391</f>
        <v>4.2763794926137513E-3</v>
      </c>
    </row>
    <row r="1393" spans="1:6">
      <c r="A1393" s="2">
        <v>45488</v>
      </c>
      <c r="B1393">
        <f>(Prices!C1393 - Prices!C1392) / Prices!C1392</f>
        <v>-3.455497416614094E-3</v>
      </c>
      <c r="C1393">
        <f>(Prices!E1393 - Prices!E1392) / Prices!E1392</f>
        <v>-3.1517293661913206E-3</v>
      </c>
      <c r="D1393">
        <f>(Prices!M1393 - Prices!M1392) / Prices!M1392</f>
        <v>-5.7315208260869013E-4</v>
      </c>
      <c r="E1393">
        <f>(Prices!N1393 - Prices!N1392) / Prices!N1392</f>
        <v>-9.3557785337253316E-3</v>
      </c>
      <c r="F1393">
        <f>(Prices!O1393 - Prices!O1392) / Prices!O1392</f>
        <v>-1.149654797037075E-2</v>
      </c>
    </row>
    <row r="1394" spans="1:6">
      <c r="A1394" s="2">
        <v>45489</v>
      </c>
      <c r="B1394">
        <f>(Prices!C1394 - Prices!C1393) / Prices!C1393</f>
        <v>4.0794310415209513E-3</v>
      </c>
      <c r="C1394">
        <f>(Prices!E1394 - Prices!E1393) / Prices!E1393</f>
        <v>3.8486713443896753E-3</v>
      </c>
      <c r="D1394">
        <f>(Prices!M1394 - Prices!M1393) / Prices!M1393</f>
        <v>3.4411155467165269E-3</v>
      </c>
      <c r="E1394">
        <f>(Prices!N1394 - Prices!N1393) / Prices!N1393</f>
        <v>1.1986796205189115E-2</v>
      </c>
      <c r="F1394">
        <f>(Prices!O1394 - Prices!O1393) / Prices!O1393</f>
        <v>1.4107199262514315E-2</v>
      </c>
    </row>
    <row r="1395" spans="1:6">
      <c r="A1395" s="2">
        <v>45490</v>
      </c>
      <c r="B1395">
        <f>(Prices!C1395 - Prices!C1394) / Prices!C1394</f>
        <v>7.1104306790900618E-4</v>
      </c>
      <c r="C1395">
        <f>(Prices!E1395 - Prices!E1394) / Prices!E1394</f>
        <v>9.5825771003621733E-4</v>
      </c>
      <c r="D1395">
        <f>(Prices!M1395 - Prices!M1394) / Prices!M1394</f>
        <v>3.8090714809171829E-4</v>
      </c>
      <c r="E1395">
        <f>(Prices!N1395 - Prices!N1394) / Prices!N1394</f>
        <v>1.0769599631739689E-3</v>
      </c>
      <c r="F1395">
        <f>(Prices!O1395 - Prices!O1394) / Prices!O1394</f>
        <v>2.1248780462523759E-4</v>
      </c>
    </row>
    <row r="1396" spans="1:6">
      <c r="A1396" s="2">
        <v>45491</v>
      </c>
      <c r="B1396">
        <f>(Prices!C1396 - Prices!C1395) / Prices!C1395</f>
        <v>-2.7407280309108169E-3</v>
      </c>
      <c r="C1396">
        <f>(Prices!E1396 - Prices!E1395) / Prices!E1395</f>
        <v>-2.5989214835039497E-3</v>
      </c>
      <c r="D1396">
        <f>(Prices!M1396 - Prices!M1395) / Prices!M1395</f>
        <v>-2.4758738206803557E-3</v>
      </c>
      <c r="E1396">
        <f>(Prices!N1396 - Prices!N1395) / Prices!N1395</f>
        <v>-6.4539367619932892E-3</v>
      </c>
      <c r="F1396">
        <f>(Prices!O1396 - Prices!O1395) / Prices!O1395</f>
        <v>-7.6441360859339207E-3</v>
      </c>
    </row>
    <row r="1397" spans="1:6">
      <c r="A1397" s="2">
        <v>45492</v>
      </c>
      <c r="B1397">
        <f>(Prices!C1397 - Prices!C1396) / Prices!C1396</f>
        <v>-2.0353582608219124E-3</v>
      </c>
      <c r="C1397">
        <f>(Prices!E1397 - Prices!E1396) / Prices!E1396</f>
        <v>-2.6059150959463653E-3</v>
      </c>
      <c r="D1397">
        <f>(Prices!M1397 - Prices!M1396) / Prices!M1396</f>
        <v>-2.4816346659598649E-3</v>
      </c>
      <c r="E1397">
        <f>(Prices!N1397 - Prices!N1396) / Prices!N1396</f>
        <v>-5.7742932557424244E-3</v>
      </c>
      <c r="F1397">
        <f>(Prices!O1397 - Prices!O1396) / Prices!O1396</f>
        <v>-5.884564887248621E-3</v>
      </c>
    </row>
    <row r="1398" spans="1:6">
      <c r="A1398" s="2">
        <v>45495</v>
      </c>
      <c r="B1398">
        <f>(Prices!C1398 - Prices!C1397) / Prices!C1397</f>
        <v>-4.0796783946976716E-4</v>
      </c>
      <c r="C1398">
        <f>(Prices!E1398 - Prices!E1397) / Prices!E1397</f>
        <v>-4.1251192096124944E-4</v>
      </c>
      <c r="D1398">
        <f>(Prices!M1398 - Prices!M1397) / Prices!M1397</f>
        <v>-1.3396840284402203E-3</v>
      </c>
      <c r="E1398">
        <f>(Prices!N1398 - Prices!N1397) / Prices!N1397</f>
        <v>-3.2667937429535485E-3</v>
      </c>
      <c r="F1398">
        <f>(Prices!O1398 - Prices!O1397) / Prices!O1397</f>
        <v>-2.9056873229028092E-3</v>
      </c>
    </row>
    <row r="1399" spans="1:6">
      <c r="A1399" s="2">
        <v>45496</v>
      </c>
      <c r="B1399">
        <f>(Prices!C1399 - Prices!C1398) / Prices!C1398</f>
        <v>-1.0211607099920906E-4</v>
      </c>
      <c r="C1399">
        <f>(Prices!E1399 - Prices!E1398) / Prices!E1398</f>
        <v>1.3748662228490319E-4</v>
      </c>
      <c r="D1399">
        <f>(Prices!M1399 - Prices!M1398) / Prices!M1398</f>
        <v>-1.9181653265643484E-4</v>
      </c>
      <c r="E1399">
        <f>(Prices!N1399 - Prices!N1398) / Prices!N1398</f>
        <v>0</v>
      </c>
      <c r="F1399">
        <f>(Prices!O1399 - Prices!O1398) / Prices!O1398</f>
        <v>-1.4029523103323486E-3</v>
      </c>
    </row>
    <row r="1400" spans="1:6">
      <c r="A1400" s="2">
        <v>45497</v>
      </c>
      <c r="B1400">
        <f>(Prices!C1400 - Prices!C1399) / Prices!C1399</f>
        <v>-3.0612377055326745E-3</v>
      </c>
      <c r="C1400">
        <f>(Prices!E1400 - Prices!E1399) / Prices!E1399</f>
        <v>-2.888600247419674E-3</v>
      </c>
      <c r="D1400">
        <f>(Prices!M1400 - Prices!M1399) / Prices!M1399</f>
        <v>-2.8750989267863664E-3</v>
      </c>
      <c r="E1400">
        <f>(Prices!N1400 - Prices!N1399) / Prices!N1399</f>
        <v>-9.4681385572328008E-3</v>
      </c>
      <c r="F1400">
        <f>(Prices!O1400 - Prices!O1399) / Prices!O1399</f>
        <v>-1.0808502617219226E-2</v>
      </c>
    </row>
    <row r="1401" spans="1:6">
      <c r="A1401" s="2">
        <v>45498</v>
      </c>
      <c r="B1401">
        <f>(Prices!C1401 - Prices!C1400) / Prices!C1400</f>
        <v>2.7636483633747045E-3</v>
      </c>
      <c r="C1401">
        <f>(Prices!E1401 - Prices!E1400) / Prices!E1400</f>
        <v>2.2074157175889886E-3</v>
      </c>
      <c r="D1401">
        <f>(Prices!M1401 - Prices!M1400) / Prices!M1400</f>
        <v>2.3066337681958054E-3</v>
      </c>
      <c r="E1401">
        <f>(Prices!N1401 - Prices!N1400) / Prices!N1400</f>
        <v>6.9852810866562554E-3</v>
      </c>
      <c r="F1401">
        <f>(Prices!O1401 - Prices!O1400) / Prices!O1400</f>
        <v>8.1949299048371723E-3</v>
      </c>
    </row>
    <row r="1402" spans="1:6">
      <c r="A1402" s="2">
        <v>45499</v>
      </c>
      <c r="B1402">
        <f>(Prices!C1402 - Prices!C1401) / Prices!C1401</f>
        <v>3.5723860794449089E-3</v>
      </c>
      <c r="C1402">
        <f>(Prices!E1402 - Prices!E1401) / Prices!E1401</f>
        <v>3.9917533789227636E-3</v>
      </c>
      <c r="D1402">
        <f>(Prices!M1402 - Prices!M1401) / Prices!M1401</f>
        <v>2.6851756973916481E-3</v>
      </c>
      <c r="E1402">
        <f>(Prices!N1402 - Prices!N1401) / Prices!N1401</f>
        <v>6.9368254113094758E-3</v>
      </c>
      <c r="F1402">
        <f>(Prices!O1402 - Prices!O1401) / Prices!O1401</f>
        <v>7.8032884058968832E-3</v>
      </c>
    </row>
    <row r="1403" spans="1:6">
      <c r="A1403" s="2">
        <v>45502</v>
      </c>
      <c r="B1403">
        <f>(Prices!C1403 - Prices!C1402) / Prices!C1402</f>
        <v>1.6273902808654275E-3</v>
      </c>
      <c r="C1403">
        <f>(Prices!E1403 - Prices!E1402) / Prices!E1402</f>
        <v>1.2336921799555702E-3</v>
      </c>
      <c r="D1403">
        <f>(Prices!M1403 - Prices!M1402) / Prices!M1402</f>
        <v>1.5302110405147264E-3</v>
      </c>
      <c r="E1403">
        <f>(Prices!N1403 - Prices!N1402) / Prices!N1402</f>
        <v>4.7136175858343652E-3</v>
      </c>
      <c r="F1403">
        <f>(Prices!O1403 - Prices!O1402) / Prices!O1402</f>
        <v>5.3767174932829297E-3</v>
      </c>
    </row>
    <row r="1404" spans="1:6">
      <c r="A1404" s="2">
        <v>45503</v>
      </c>
      <c r="B1404">
        <f>(Prices!C1404 - Prices!C1403) / Prices!C1403</f>
        <v>1.0155484565034381E-3</v>
      </c>
      <c r="C1404">
        <f>(Prices!E1404 - Prices!E1403) / Prices!E1403</f>
        <v>1.2323933144543363E-3</v>
      </c>
      <c r="D1404">
        <f>(Prices!M1404 - Prices!M1403) / Prices!M1403</f>
        <v>5.7293317873675323E-4</v>
      </c>
      <c r="E1404">
        <f>(Prices!N1404 - Prices!N1403) / Prices!N1403</f>
        <v>3.2478572255557449E-3</v>
      </c>
      <c r="F1404">
        <f>(Prices!O1404 - Prices!O1403) / Prices!O1403</f>
        <v>3.8505994891910975E-3</v>
      </c>
    </row>
    <row r="1405" spans="1:6">
      <c r="A1405" s="2">
        <v>45504</v>
      </c>
      <c r="B1405">
        <f>(Prices!C1405 - Prices!C1404) / Prices!C1404</f>
        <v>5.3763476132375632E-3</v>
      </c>
      <c r="C1405">
        <f>(Prices!E1405 - Prices!E1404) / Prices!E1404</f>
        <v>5.4703284760490682E-3</v>
      </c>
      <c r="D1405">
        <f>(Prices!M1405 - Prices!M1404) / Prices!M1404</f>
        <v>5.7262816909764468E-3</v>
      </c>
      <c r="E1405">
        <f>(Prices!N1405 - Prices!N1404) / Prices!N1404</f>
        <v>1.1150928367333886E-2</v>
      </c>
      <c r="F1405">
        <f>(Prices!O1405 - Prices!O1404) / Prices!O1404</f>
        <v>1.022916689779119E-2</v>
      </c>
    </row>
    <row r="1406" spans="1:6">
      <c r="A1406" s="2">
        <v>45505</v>
      </c>
      <c r="B1406">
        <f>(Prices!C1406 - Prices!C1405) / Prices!C1405</f>
        <v>4.1898850077796649E-3</v>
      </c>
      <c r="C1406">
        <f>(Prices!E1406 - Prices!E1405) / Prices!E1405</f>
        <v>3.7381437808977633E-3</v>
      </c>
      <c r="D1406">
        <f>(Prices!M1406 - Prices!M1405) / Prices!M1405</f>
        <v>9.1426809152400494E-4</v>
      </c>
      <c r="E1406">
        <f>(Prices!N1406 - Prices!N1405) / Prices!N1405</f>
        <v>8.56557092974344E-3</v>
      </c>
      <c r="F1406">
        <f>(Prices!O1406 - Prices!O1405) / Prices!O1405</f>
        <v>8.6248802528935339E-3</v>
      </c>
    </row>
    <row r="1407" spans="1:6">
      <c r="A1407" s="2">
        <v>45506</v>
      </c>
      <c r="B1407">
        <f>(Prices!C1407 - Prices!C1406) / Prices!C1406</f>
        <v>1.1187411211747387E-2</v>
      </c>
      <c r="C1407">
        <f>(Prices!E1407 - Prices!E1406) / Prices!E1406</f>
        <v>1.1418013686902151E-2</v>
      </c>
      <c r="D1407">
        <f>(Prices!M1407 - Prices!M1406) / Prices!M1406</f>
        <v>4.7563405149850541E-3</v>
      </c>
      <c r="E1407">
        <f>(Prices!N1407 - Prices!N1406) / Prices!N1406</f>
        <v>2.8308368990386579E-2</v>
      </c>
      <c r="F1407">
        <f>(Prices!O1407 - Prices!O1406) / Prices!O1406</f>
        <v>3.1161388268325596E-2</v>
      </c>
    </row>
    <row r="1408" spans="1:6">
      <c r="A1408" s="2">
        <v>45509</v>
      </c>
      <c r="B1408">
        <f>(Prices!C1408 - Prices!C1407) / Prices!C1407</f>
        <v>-7.9751824660375954E-4</v>
      </c>
      <c r="C1408">
        <f>(Prices!E1408 - Prices!E1407) / Prices!E1407</f>
        <v>-9.4075953532475739E-4</v>
      </c>
      <c r="D1408">
        <f>(Prices!M1408 - Prices!M1407) / Prices!M1407</f>
        <v>2.8403860761133512E-3</v>
      </c>
      <c r="E1408">
        <f>(Prices!N1408 - Prices!N1407) / Prices!N1407</f>
        <v>3.7853403686968299E-3</v>
      </c>
      <c r="F1408">
        <f>(Prices!O1408 - Prices!O1407) / Prices!O1407</f>
        <v>5.2911532491803802E-3</v>
      </c>
    </row>
    <row r="1409" spans="1:6">
      <c r="A1409" s="2">
        <v>45510</v>
      </c>
      <c r="B1409">
        <f>(Prices!C1409 - Prices!C1408) / Prices!C1408</f>
        <v>-5.9850354016379535E-3</v>
      </c>
      <c r="C1409">
        <f>(Prices!E1409 - Prices!E1408) / Prices!E1408</f>
        <v>-6.1877078166752602E-3</v>
      </c>
      <c r="D1409">
        <f>(Prices!M1409 - Prices!M1408) / Prices!M1408</f>
        <v>-5.0982595001204025E-3</v>
      </c>
      <c r="E1409">
        <f>(Prices!N1409 - Prices!N1408) / Prices!N1408</f>
        <v>-1.9540730913712993E-2</v>
      </c>
      <c r="F1409">
        <f>(Prices!O1409 - Prices!O1408) / Prices!O1408</f>
        <v>-2.2368407340677819E-2</v>
      </c>
    </row>
    <row r="1410" spans="1:6">
      <c r="A1410" s="2">
        <v>45511</v>
      </c>
      <c r="B1410">
        <f>(Prices!C1410 - Prices!C1409) / Prices!C1409</f>
        <v>-3.0106976213021999E-3</v>
      </c>
      <c r="C1410">
        <f>(Prices!E1410 - Prices!E1409) / Prices!E1409</f>
        <v>-2.436527791450926E-3</v>
      </c>
      <c r="D1410">
        <f>(Prices!M1410 - Prices!M1409) / Prices!M1409</f>
        <v>-3.4161804758266823E-3</v>
      </c>
      <c r="E1410">
        <f>(Prices!N1410 - Prices!N1409) / Prices!N1409</f>
        <v>-7.6923060632833381E-3</v>
      </c>
      <c r="F1410">
        <f>(Prices!O1410 - Prices!O1409) / Prices!O1409</f>
        <v>-7.0399843682735375E-3</v>
      </c>
    </row>
    <row r="1411" spans="1:6">
      <c r="A1411" s="2">
        <v>45512</v>
      </c>
      <c r="B1411">
        <f>(Prices!C1411 - Prices!C1410) / Prices!C1410</f>
        <v>-1.5098540855660238E-3</v>
      </c>
      <c r="C1411">
        <f>(Prices!E1411 - Prices!E1410) / Prices!E1410</f>
        <v>-1.4924378123589502E-3</v>
      </c>
      <c r="D1411">
        <f>(Prices!M1411 - Prices!M1410) / Prices!M1410</f>
        <v>-9.521282013879417E-4</v>
      </c>
      <c r="E1411">
        <f>(Prices!N1411 - Prices!N1410) / Prices!N1410</f>
        <v>-5.6377783435643467E-3</v>
      </c>
      <c r="F1411">
        <f>(Prices!O1411 - Prices!O1410) / Prices!O1410</f>
        <v>-6.1517173406884238E-3</v>
      </c>
    </row>
    <row r="1412" spans="1:6">
      <c r="A1412" s="2">
        <v>45513</v>
      </c>
      <c r="B1412">
        <f>(Prices!C1412 - Prices!C1411) / Prices!C1411</f>
        <v>3.5284013601435183E-3</v>
      </c>
      <c r="C1412">
        <f>(Prices!E1412 - Prices!E1411) / Prices!E1411</f>
        <v>3.5327632957747159E-3</v>
      </c>
      <c r="D1412">
        <f>(Prices!M1412 - Prices!M1411) / Prices!M1411</f>
        <v>2.668576205332048E-3</v>
      </c>
      <c r="E1412">
        <f>(Prices!N1412 - Prices!N1411) / Prices!N1411</f>
        <v>9.5676870072306901E-3</v>
      </c>
      <c r="F1412">
        <f>(Prices!O1412 - Prices!O1411) / Prices!O1411</f>
        <v>9.8613847171585851E-3</v>
      </c>
    </row>
    <row r="1413" spans="1:6">
      <c r="A1413" s="2">
        <v>45516</v>
      </c>
      <c r="B1413">
        <f>(Prices!C1413 - Prices!C1412) / Prices!C1412</f>
        <v>1.7078432712351428E-3</v>
      </c>
      <c r="C1413">
        <f>(Prices!E1413 - Prices!E1412) / Prices!E1412</f>
        <v>1.7605451385908507E-3</v>
      </c>
      <c r="D1413">
        <f>(Prices!M1413 - Prices!M1412) / Prices!M1412</f>
        <v>2.6617027116381015E-3</v>
      </c>
      <c r="E1413">
        <f>(Prices!N1413 - Prices!N1412) / Prices!N1412</f>
        <v>3.51008651169554E-3</v>
      </c>
      <c r="F1413">
        <f>(Prices!O1413 - Prices!O1412) / Prices!O1412</f>
        <v>3.6360729973679254E-3</v>
      </c>
    </row>
    <row r="1414" spans="1:6">
      <c r="A1414" s="2">
        <v>45517</v>
      </c>
      <c r="B1414">
        <f>(Prices!C1414 - Prices!C1413) / Prices!C1413</f>
        <v>4.0111756866663198E-3</v>
      </c>
      <c r="C1414">
        <f>(Prices!E1414 - Prices!E1413) / Prices!E1413</f>
        <v>3.7848018479910437E-3</v>
      </c>
      <c r="D1414">
        <f>(Prices!M1414 - Prices!M1413) / Prices!M1413</f>
        <v>2.0856991520103053E-3</v>
      </c>
      <c r="E1414">
        <f>(Prices!N1414 - Prices!N1413) / Prices!N1413</f>
        <v>6.9954765682532626E-3</v>
      </c>
      <c r="F1414">
        <f>(Prices!O1414 - Prices!O1413) / Prices!O1413</f>
        <v>6.9350592701987804E-3</v>
      </c>
    </row>
    <row r="1415" spans="1:6">
      <c r="A1415" s="2">
        <v>45518</v>
      </c>
      <c r="B1415">
        <f>(Prices!C1415 - Prices!C1414) / Prices!C1414</f>
        <v>1.7978579457166683E-3</v>
      </c>
      <c r="C1415">
        <f>(Prices!E1415 - Prices!E1414) / Prices!E1414</f>
        <v>1.8853197993504312E-3</v>
      </c>
      <c r="D1415">
        <f>(Prices!M1415 - Prices!M1414) / Prices!M1414</f>
        <v>-7.5687818459779853E-4</v>
      </c>
      <c r="E1415">
        <f>(Prices!N1415 - Prices!N1414) / Prices!N1414</f>
        <v>4.8628299082449835E-3</v>
      </c>
      <c r="F1415">
        <f>(Prices!O1415 - Prices!O1414) / Prices!O1414</f>
        <v>6.2705948827185493E-3</v>
      </c>
    </row>
    <row r="1416" spans="1:6">
      <c r="A1416" s="2">
        <v>45519</v>
      </c>
      <c r="B1416">
        <f>(Prices!C1416 - Prices!C1415) / Prices!C1415</f>
        <v>-4.1875001757748862E-3</v>
      </c>
      <c r="C1416">
        <f>(Prices!E1416 - Prices!E1415) / Prices!E1415</f>
        <v>-4.1668119152481562E-3</v>
      </c>
      <c r="D1416">
        <f>(Prices!M1416 - Prices!M1415) / Prices!M1415</f>
        <v>-2.0829345930121019E-3</v>
      </c>
      <c r="E1416">
        <f>(Prices!N1416 - Prices!N1415) / Prices!N1415</f>
        <v>-8.2959281373608112E-3</v>
      </c>
      <c r="F1416">
        <f>(Prices!O1416 - Prices!O1415) / Prices!O1415</f>
        <v>-8.0703408142542062E-3</v>
      </c>
    </row>
    <row r="1417" spans="1:6">
      <c r="A1417" s="2">
        <v>45520</v>
      </c>
      <c r="B1417">
        <f>(Prices!C1417 - Prices!C1416) / Prices!C1416</f>
        <v>2.4029309964461571E-3</v>
      </c>
      <c r="C1417">
        <f>(Prices!E1417 - Prices!E1416) / Prices!E1416</f>
        <v>2.1599058721109166E-3</v>
      </c>
      <c r="D1417">
        <f>(Prices!M1417 - Prices!M1416) / Prices!M1416</f>
        <v>0</v>
      </c>
      <c r="E1417">
        <f>(Prices!N1417 - Prices!N1416) / Prices!N1416</f>
        <v>3.8340169856717139E-3</v>
      </c>
      <c r="F1417">
        <f>(Prices!O1417 - Prices!O1416) / Prices!O1416</f>
        <v>3.5015880673319507E-3</v>
      </c>
    </row>
    <row r="1418" spans="1:6">
      <c r="A1418" s="2">
        <v>45523</v>
      </c>
      <c r="B1418">
        <f>(Prices!C1418 - Prices!C1417) / Prices!C1417</f>
        <v>1.0986462453273524E-3</v>
      </c>
      <c r="C1418">
        <f>(Prices!E1418 - Prices!E1417) / Prices!E1417</f>
        <v>1.2119217431799841E-3</v>
      </c>
      <c r="D1418">
        <f>(Prices!M1418 - Prices!M1417) / Prices!M1417</f>
        <v>3.7947817943377983E-4</v>
      </c>
      <c r="E1418">
        <f>(Prices!N1418 - Prices!N1417) / Prices!N1417</f>
        <v>4.1667931402418028E-3</v>
      </c>
      <c r="F1418">
        <f>(Prices!O1418 - Prices!O1417) / Prices!O1417</f>
        <v>4.6182418681768884E-3</v>
      </c>
    </row>
    <row r="1419" spans="1:6">
      <c r="A1419" s="2">
        <v>45524</v>
      </c>
      <c r="B1419">
        <f>(Prices!C1419 - Prices!C1418) / Prices!C1418</f>
        <v>2.9931951127550203E-3</v>
      </c>
      <c r="C1419">
        <f>(Prices!E1419 - Prices!E1418) / Prices!E1418</f>
        <v>2.9591783556125848E-3</v>
      </c>
      <c r="D1419">
        <f>(Prices!M1419 - Prices!M1418) / Prices!M1418</f>
        <v>4.3628003116568635E-3</v>
      </c>
      <c r="E1419">
        <f>(Prices!N1419 - Prices!N1418) / Prices!N1418</f>
        <v>7.6069800728215432E-3</v>
      </c>
      <c r="F1419">
        <f>(Prices!O1419 - Prices!O1418) / Prices!O1418</f>
        <v>7.9681426679496931E-3</v>
      </c>
    </row>
    <row r="1420" spans="1:6">
      <c r="A1420" s="2">
        <v>45525</v>
      </c>
      <c r="B1420">
        <f>(Prices!C1420 - Prices!C1419) / Prices!C1419</f>
        <v>1.8898566256779509E-3</v>
      </c>
      <c r="C1420">
        <f>(Prices!E1420 - Prices!E1419) / Prices!E1419</f>
        <v>2.1462906430564613E-3</v>
      </c>
      <c r="D1420">
        <f>(Prices!M1420 - Prices!M1419) / Prices!M1419</f>
        <v>1.6996648487348298E-3</v>
      </c>
      <c r="E1420">
        <f>(Prices!N1420 - Prices!N1419) / Prices!N1419</f>
        <v>6.8638578359026925E-4</v>
      </c>
      <c r="F1420">
        <f>(Prices!O1420 - Prices!O1419) / Prices!O1419</f>
        <v>6.0809503405488306E-4</v>
      </c>
    </row>
    <row r="1421" spans="1:6">
      <c r="A1421" s="2">
        <v>45526</v>
      </c>
      <c r="B1421">
        <f>(Prices!C1421 - Prices!C1420) / Prices!C1420</f>
        <v>-4.0707350224525778E-3</v>
      </c>
      <c r="C1421">
        <f>(Prices!E1421 - Prices!E1420) / Prices!E1420</f>
        <v>-4.0151910649063264E-3</v>
      </c>
      <c r="D1421">
        <f>(Prices!M1421 - Prices!M1420) / Prices!M1420</f>
        <v>-3.0166674736128597E-3</v>
      </c>
      <c r="E1421">
        <f>(Prices!N1421 - Prices!N1420) / Prices!N1420</f>
        <v>-8.9162716383952047E-3</v>
      </c>
      <c r="F1421">
        <f>(Prices!O1421 - Prices!O1420) / Prices!O1420</f>
        <v>-9.9261007131105465E-3</v>
      </c>
    </row>
    <row r="1422" spans="1:6">
      <c r="A1422" s="2">
        <v>45527</v>
      </c>
      <c r="B1422">
        <f>(Prices!C1422 - Prices!C1421) / Prices!C1421</f>
        <v>4.5858416758167639E-3</v>
      </c>
      <c r="C1422">
        <f>(Prices!E1422 - Prices!E1421) / Prices!E1421</f>
        <v>4.434212552793592E-3</v>
      </c>
      <c r="D1422">
        <f>(Prices!M1422 - Prices!M1421) / Prices!M1421</f>
        <v>5.4841591163427243E-3</v>
      </c>
      <c r="E1422">
        <f>(Prices!N1422 - Prices!N1421) / Prices!N1421</f>
        <v>5.8823451334881812E-3</v>
      </c>
      <c r="F1422">
        <f>(Prices!O1422 - Prices!O1421) / Prices!O1421</f>
        <v>6.5474781530944623E-3</v>
      </c>
    </row>
    <row r="1423" spans="1:6">
      <c r="A1423" s="2">
        <v>45530</v>
      </c>
      <c r="B1423">
        <f>(Prices!C1423 - Prices!C1422) / Prices!C1422</f>
        <v>-8.9321062351188218E-4</v>
      </c>
      <c r="C1423">
        <f>(Prices!E1423 - Prices!E1422) / Prices!E1422</f>
        <v>-1.0702019968555543E-3</v>
      </c>
      <c r="D1423">
        <f>(Prices!M1423 - Prices!M1422) / Prices!M1422</f>
        <v>1.8798640822813433E-4</v>
      </c>
      <c r="E1423">
        <f>(Prices!N1423 - Prices!N1422) / Prices!N1422</f>
        <v>-1.7199921410678397E-3</v>
      </c>
      <c r="F1423">
        <f>(Prices!O1423 - Prices!O1422) / Prices!O1422</f>
        <v>-2.5409807091295597E-3</v>
      </c>
    </row>
    <row r="1424" spans="1:6">
      <c r="A1424" s="2">
        <v>45531</v>
      </c>
      <c r="B1424">
        <f>(Prices!C1424 - Prices!C1423) / Prices!C1423</f>
        <v>2.9794968668853339E-4</v>
      </c>
      <c r="C1424">
        <f>(Prices!E1424 - Prices!E1423) / Prices!E1423</f>
        <v>0</v>
      </c>
      <c r="D1424">
        <f>(Prices!M1424 - Prices!M1423) / Prices!M1423</f>
        <v>-1.8795107598043817E-4</v>
      </c>
      <c r="E1424">
        <f>(Prices!N1424 - Prices!N1423) / Prices!N1423</f>
        <v>-2.4121100278923276E-3</v>
      </c>
      <c r="F1424">
        <f>(Prices!O1424 - Prices!O1423) / Prices!O1423</f>
        <v>-1.7322817603782636E-3</v>
      </c>
    </row>
    <row r="1425" spans="1:6">
      <c r="A1425" s="2">
        <v>45532</v>
      </c>
      <c r="B1425">
        <f>(Prices!C1425 - Prices!C1424) / Prices!C1424</f>
        <v>-8.934227631059614E-4</v>
      </c>
      <c r="C1425">
        <f>(Prices!E1425 - Prices!E1424) / Prices!E1424</f>
        <v>-6.6964678181757973E-4</v>
      </c>
      <c r="D1425">
        <f>(Prices!M1425 - Prices!M1424) / Prices!M1424</f>
        <v>0</v>
      </c>
      <c r="E1425">
        <f>(Prices!N1425 - Prices!N1424) / Prices!N1424</f>
        <v>-1.0361613909584491E-3</v>
      </c>
      <c r="F1425">
        <f>(Prices!O1425 - Prices!O1424) / Prices!O1424</f>
        <v>-1.2247143043568963E-3</v>
      </c>
    </row>
    <row r="1426" spans="1:6">
      <c r="A1426" s="2">
        <v>45533</v>
      </c>
      <c r="B1426">
        <f>(Prices!C1426 - Prices!C1425) / Prices!C1425</f>
        <v>-1.2922320298607885E-3</v>
      </c>
      <c r="C1426">
        <f>(Prices!E1426 - Prices!E1425) / Prices!E1425</f>
        <v>-1.4741453556757511E-3</v>
      </c>
      <c r="D1426">
        <f>(Prices!M1426 - Prices!M1425) / Prices!M1425</f>
        <v>-1.1283712468183914E-3</v>
      </c>
      <c r="E1426">
        <f>(Prices!N1426 - Prices!N1425) / Prices!N1425</f>
        <v>-3.1119876447571549E-3</v>
      </c>
      <c r="F1426">
        <f>(Prices!O1426 - Prices!O1425) / Prices!O1425</f>
        <v>-3.2703513962416973E-3</v>
      </c>
    </row>
    <row r="1427" spans="1:6">
      <c r="A1427" s="2">
        <v>45534</v>
      </c>
      <c r="B1427">
        <f>(Prices!C1427 - Prices!C1426) / Prices!C1426</f>
        <v>-2.3881845298223108E-3</v>
      </c>
      <c r="C1427">
        <f>(Prices!E1427 - Prices!E1426) / Prices!E1426</f>
        <v>-2.0131462569186703E-3</v>
      </c>
      <c r="D1427">
        <f>(Prices!M1427 - Prices!M1426) / Prices!M1426</f>
        <v>-3.3893154777959451E-3</v>
      </c>
      <c r="E1427">
        <f>(Prices!N1427 - Prices!N1426) / Prices!N1426</f>
        <v>-8.6716210450271582E-3</v>
      </c>
      <c r="F1427">
        <f>(Prices!O1427 - Prices!O1426) / Prices!O1426</f>
        <v>-1.0663349231960722E-2</v>
      </c>
    </row>
    <row r="1428" spans="1:6">
      <c r="A1428" s="2">
        <v>45538</v>
      </c>
      <c r="B1428">
        <f>(Prices!C1428 - Prices!C1427) / Prices!C1427</f>
        <v>4.222791949956145E-3</v>
      </c>
      <c r="C1428">
        <f>(Prices!E1428 - Prices!E1427) / Prices!E1427</f>
        <v>4.2626405277862356E-3</v>
      </c>
      <c r="D1428">
        <f>(Prices!M1428 - Prices!M1427) / Prices!M1427</f>
        <v>2.4044159926979902E-3</v>
      </c>
      <c r="E1428">
        <f>(Prices!N1428 - Prices!N1427) / Prices!N1427</f>
        <v>1.4741952606201182E-2</v>
      </c>
      <c r="F1428">
        <f>(Prices!O1428 - Prices!O1427) / Prices!O1427</f>
        <v>1.6355039873055529E-2</v>
      </c>
    </row>
    <row r="1429" spans="1:6">
      <c r="A1429" s="2">
        <v>45539</v>
      </c>
      <c r="B1429">
        <f>(Prices!C1429 - Prices!C1428) / Prices!C1428</f>
        <v>4.3840407531180311E-3</v>
      </c>
      <c r="C1429">
        <f>(Prices!E1429 - Prices!E1428) / Prices!E1428</f>
        <v>4.4325445584195051E-3</v>
      </c>
      <c r="D1429">
        <f>(Prices!M1429 - Prices!M1428) / Prices!M1428</f>
        <v>1.8883960219808588E-3</v>
      </c>
      <c r="E1429">
        <f>(Prices!N1429 - Prices!N1428) / Prices!N1428</f>
        <v>1.0376969176508589E-2</v>
      </c>
      <c r="F1429">
        <f>(Prices!O1429 - Prices!O1428) / Prices!O1428</f>
        <v>1.2890366371312556E-2</v>
      </c>
    </row>
    <row r="1430" spans="1:6">
      <c r="A1430" s="2">
        <v>45540</v>
      </c>
      <c r="B1430">
        <f>(Prices!C1430 - Prices!C1429) / Prices!C1429</f>
        <v>2.5792329621493041E-3</v>
      </c>
      <c r="C1430">
        <f>(Prices!E1430 - Prices!E1429) / Prices!E1429</f>
        <v>2.4068673141104664E-3</v>
      </c>
      <c r="D1430">
        <f>(Prices!M1430 - Prices!M1429) / Prices!M1429</f>
        <v>9.424938359722763E-4</v>
      </c>
      <c r="E1430">
        <f>(Prices!N1430 - Prices!N1429) / Prices!N1429</f>
        <v>5.1354035069152773E-3</v>
      </c>
      <c r="F1430">
        <f>(Prices!O1430 - Prices!O1429) / Prices!O1429</f>
        <v>5.655670418450727E-3</v>
      </c>
    </row>
    <row r="1431" spans="1:6">
      <c r="A1431" s="2">
        <v>45541</v>
      </c>
      <c r="B1431">
        <f>(Prices!C1431 - Prices!C1430) / Prices!C1430</f>
        <v>1.2865770729469244E-3</v>
      </c>
      <c r="C1431">
        <f>(Prices!E1431 - Prices!E1430) / Prices!E1430</f>
        <v>1.2007583556562906E-3</v>
      </c>
      <c r="D1431">
        <f>(Prices!M1431 - Prices!M1430) / Prices!M1430</f>
        <v>5.6506940482135219E-4</v>
      </c>
      <c r="E1431">
        <f>(Prices!N1431 - Prices!N1430) / Prices!N1430</f>
        <v>6.8101647552608693E-4</v>
      </c>
      <c r="F1431">
        <f>(Prices!O1431 - Prices!O1430) / Prices!O1430</f>
        <v>-1.0039135585789648E-4</v>
      </c>
    </row>
    <row r="1432" spans="1:6">
      <c r="A1432" s="2">
        <v>45544</v>
      </c>
      <c r="B1432">
        <f>(Prices!C1432 - Prices!C1431) / Prices!C1431</f>
        <v>1.4823113544620995E-3</v>
      </c>
      <c r="C1432">
        <f>(Prices!E1432 - Prices!E1431) / Prices!E1431</f>
        <v>1.3326352913709965E-3</v>
      </c>
      <c r="D1432">
        <f>(Prices!M1432 - Prices!M1431) / Prices!M1431</f>
        <v>2.446748751546129E-3</v>
      </c>
      <c r="E1432">
        <f>(Prices!N1432 - Prices!N1431) / Prices!N1431</f>
        <v>3.4036555457844599E-3</v>
      </c>
      <c r="F1432">
        <f>(Prices!O1432 - Prices!O1431) / Prices!O1431</f>
        <v>4.3188850229872212E-3</v>
      </c>
    </row>
    <row r="1433" spans="1:6">
      <c r="A1433" s="2">
        <v>45545</v>
      </c>
      <c r="B1433">
        <f>(Prices!C1433 - Prices!C1432) / Prices!C1432</f>
        <v>3.058940922870497E-3</v>
      </c>
      <c r="C1433">
        <f>(Prices!E1433 - Prices!E1432) / Prices!E1432</f>
        <v>3.3265666502610754E-3</v>
      </c>
      <c r="D1433">
        <f>(Prices!M1433 - Prices!M1432) / Prices!M1432</f>
        <v>2.4408519704181932E-3</v>
      </c>
      <c r="E1433">
        <f>(Prices!N1433 - Prices!N1432) / Prices!N1432</f>
        <v>7.1237176673304608E-3</v>
      </c>
      <c r="F1433">
        <f>(Prices!O1433 - Prices!O1432) / Prices!O1432</f>
        <v>7.0008676430560433E-3</v>
      </c>
    </row>
    <row r="1434" spans="1:6">
      <c r="A1434" s="2">
        <v>45546</v>
      </c>
      <c r="B1434">
        <f>(Prices!C1434 - Prices!C1433) / Prices!C1433</f>
        <v>-2.9513652316845418E-4</v>
      </c>
      <c r="C1434">
        <f>(Prices!E1434 - Prices!E1433) / Prices!E1433</f>
        <v>-5.3057968652985758E-4</v>
      </c>
      <c r="D1434">
        <f>(Prices!M1434 - Prices!M1433) / Prices!M1433</f>
        <v>3.7464172775286469E-4</v>
      </c>
      <c r="E1434">
        <f>(Prices!N1434 - Prices!N1433) / Prices!N1433</f>
        <v>-1.0105433948334893E-3</v>
      </c>
      <c r="F1434">
        <f>(Prices!O1434 - Prices!O1433) / Prices!O1433</f>
        <v>-7.9451836898380057E-4</v>
      </c>
    </row>
    <row r="1435" spans="1:6">
      <c r="A1435" s="2">
        <v>45547</v>
      </c>
      <c r="B1435">
        <f>(Prices!C1435 - Prices!C1434) / Prices!C1434</f>
        <v>-8.8543377241592726E-4</v>
      </c>
      <c r="C1435">
        <f>(Prices!E1435 - Prices!E1434) / Prices!E1434</f>
        <v>-1.0614030339440121E-3</v>
      </c>
      <c r="D1435">
        <f>(Prices!M1435 - Prices!M1434) / Prices!M1434</f>
        <v>-1.8713824905626768E-4</v>
      </c>
      <c r="E1435">
        <f>(Prices!N1435 - Prices!N1434) / Prices!N1434</f>
        <v>-3.3716592397202319E-3</v>
      </c>
      <c r="F1435">
        <f>(Prices!O1435 - Prices!O1434) / Prices!O1434</f>
        <v>-4.6716274932072895E-3</v>
      </c>
    </row>
    <row r="1436" spans="1:6">
      <c r="A1436" s="2">
        <v>45548</v>
      </c>
      <c r="B1436">
        <f>(Prices!C1436 - Prices!C1435) / Prices!C1435</f>
        <v>2.0681596085856597E-3</v>
      </c>
      <c r="C1436">
        <f>(Prices!E1436 - Prices!E1435) / Prices!E1435</f>
        <v>2.1250616147332202E-3</v>
      </c>
      <c r="D1436">
        <f>(Prices!M1436 - Prices!M1435) / Prices!M1435</f>
        <v>3.9324385460867226E-3</v>
      </c>
      <c r="E1436">
        <f>(Prices!N1436 - Prices!N1435) / Prices!N1435</f>
        <v>2.0297713874063666E-3</v>
      </c>
      <c r="F1436">
        <f>(Prices!O1436 - Prices!O1435) / Prices!O1435</f>
        <v>2.6963485030843714E-3</v>
      </c>
    </row>
    <row r="1437" spans="1:6">
      <c r="A1437" s="2">
        <v>45551</v>
      </c>
      <c r="B1437">
        <f>(Prices!C1437 - Prices!C1436) / Prices!C1436</f>
        <v>2.3590035010732867E-3</v>
      </c>
      <c r="C1437">
        <f>(Prices!E1437 - Prices!E1436) / Prices!E1436</f>
        <v>2.651279565976977E-3</v>
      </c>
      <c r="D1437">
        <f>(Prices!M1437 - Prices!M1436) / Prices!M1436</f>
        <v>3.3577147103265189E-3</v>
      </c>
      <c r="E1437">
        <f>(Prices!N1437 - Prices!N1436) / Prices!N1436</f>
        <v>8.4404641657370577E-3</v>
      </c>
      <c r="F1437">
        <f>(Prices!O1437 - Prices!O1436) / Prices!O1436</f>
        <v>9.162440288211662E-3</v>
      </c>
    </row>
    <row r="1438" spans="1:6">
      <c r="A1438" s="2">
        <v>45552</v>
      </c>
      <c r="B1438">
        <f>(Prices!C1438 - Prices!C1437) / Prices!C1437</f>
        <v>-9.8055235208872773E-4</v>
      </c>
      <c r="C1438">
        <f>(Prices!E1438 - Prices!E1437) / Prices!E1437</f>
        <v>-1.3219221121198452E-3</v>
      </c>
      <c r="D1438">
        <f>(Prices!M1438 - Prices!M1437) / Prices!M1437</f>
        <v>-3.718557253386511E-4</v>
      </c>
      <c r="E1438">
        <f>(Prices!N1438 - Prices!N1437) / Prices!N1437</f>
        <v>-4.6870016220298683E-3</v>
      </c>
      <c r="F1438">
        <f>(Prices!O1438 - Prices!O1437) / Prices!O1437</f>
        <v>-4.8358880310096532E-3</v>
      </c>
    </row>
    <row r="1439" spans="1:6">
      <c r="A1439" s="2">
        <v>45553</v>
      </c>
      <c r="B1439">
        <f>(Prices!C1439 - Prices!C1438) / Prices!C1438</f>
        <v>-3.1409892432415383E-3</v>
      </c>
      <c r="C1439">
        <f>(Prices!E1439 - Prices!E1438) / Prices!E1438</f>
        <v>-3.0452320119823558E-3</v>
      </c>
      <c r="D1439">
        <f>(Prices!M1439 - Prices!M1438) / Prices!M1438</f>
        <v>-3.533533904781597E-3</v>
      </c>
      <c r="E1439">
        <f>(Prices!N1439 - Prices!N1438) / Prices!N1438</f>
        <v>-1.0763634236810513E-2</v>
      </c>
      <c r="F1439">
        <f>(Prices!O1439 - Prices!O1438) / Prices!O1438</f>
        <v>-1.2395685242150794E-2</v>
      </c>
    </row>
    <row r="1440" spans="1:6">
      <c r="A1440" s="2">
        <v>45554</v>
      </c>
      <c r="B1440">
        <f>(Prices!C1440 - Prices!C1439) / Prices!C1439</f>
        <v>9.8334165442368068E-5</v>
      </c>
      <c r="C1440">
        <f>(Prices!E1440 - Prices!E1439) / Prices!E1439</f>
        <v>0</v>
      </c>
      <c r="D1440">
        <f>(Prices!M1440 - Prices!M1439) / Prices!M1439</f>
        <v>-5.0393167150802895E-3</v>
      </c>
      <c r="E1440">
        <f>(Prices!N1440 - Prices!N1439) / Prices!N1439</f>
        <v>-2.3801556524076402E-3</v>
      </c>
      <c r="F1440">
        <f>(Prices!O1440 - Prices!O1439) / Prices!O1439</f>
        <v>-3.3136285571524248E-3</v>
      </c>
    </row>
    <row r="1441" spans="1:6">
      <c r="A1441" s="2">
        <v>45555</v>
      </c>
      <c r="B1441">
        <f>(Prices!C1441 - Prices!C1440) / Prices!C1440</f>
        <v>-8.8602790707093145E-4</v>
      </c>
      <c r="C1441">
        <f>(Prices!E1441 - Prices!E1440) / Prices!E1440</f>
        <v>-1.324303050865819E-4</v>
      </c>
      <c r="D1441">
        <f>(Prices!M1441 - Prices!M1440) / Prices!M1440</f>
        <v>6.3779411632146994E-3</v>
      </c>
      <c r="E1441">
        <f>(Prices!N1441 - Prices!N1440) / Prices!N1440</f>
        <v>-2.3857657154885193E-3</v>
      </c>
      <c r="F1441">
        <f>(Prices!O1441 - Prices!O1440) / Prices!O1440</f>
        <v>-3.8283324443298184E-3</v>
      </c>
    </row>
    <row r="1442" spans="1:6">
      <c r="A1442" s="2">
        <v>45558</v>
      </c>
      <c r="B1442">
        <f>(Prices!C1442 - Prices!C1441) / Prices!C1441</f>
        <v>-3.9412180548956729E-4</v>
      </c>
      <c r="C1442">
        <f>(Prices!E1442 - Prices!E1441) / Prices!E1441</f>
        <v>-6.6415875996398105E-4</v>
      </c>
      <c r="D1442">
        <f>(Prices!M1442 - Prices!M1441) / Prices!M1441</f>
        <v>1.8637571852042739E-4</v>
      </c>
      <c r="E1442">
        <f>(Prices!N1442 - Prices!N1441) / Prices!N1441</f>
        <v>-1.7083607018729245E-3</v>
      </c>
      <c r="F1442">
        <f>(Prices!O1442 - Prices!O1441) / Prices!O1441</f>
        <v>-2.1235836612282168E-3</v>
      </c>
    </row>
    <row r="1443" spans="1:6">
      <c r="A1443" s="2">
        <v>45559</v>
      </c>
      <c r="B1443">
        <f>(Prices!C1443 - Prices!C1442) / Prices!C1442</f>
        <v>1.3800493994955501E-3</v>
      </c>
      <c r="C1443">
        <f>(Prices!E1443 - Prices!E1442) / Prices!E1442</f>
        <v>1.1962376033075491E-3</v>
      </c>
      <c r="D1443">
        <f>(Prices!M1443 - Prices!M1442) / Prices!M1442</f>
        <v>2.608923099081382E-3</v>
      </c>
      <c r="E1443">
        <f>(Prices!N1443 - Prices!N1442) / Prices!N1442</f>
        <v>3.4238081466246697E-4</v>
      </c>
      <c r="F1443">
        <f>(Prices!O1443 - Prices!O1442) / Prices!O1442</f>
        <v>-2.0277786013012179E-4</v>
      </c>
    </row>
    <row r="1444" spans="1:6">
      <c r="A1444" s="2">
        <v>45560</v>
      </c>
      <c r="B1444">
        <f>(Prices!C1444 - Prices!C1443) / Prices!C1443</f>
        <v>-3.8391816410886003E-3</v>
      </c>
      <c r="C1444">
        <f>(Prices!E1444 - Prices!E1443) / Prices!E1443</f>
        <v>-3.7165893327597687E-3</v>
      </c>
      <c r="D1444">
        <f>(Prices!M1444 - Prices!M1443) / Prices!M1443</f>
        <v>-3.7174198230384907E-3</v>
      </c>
      <c r="E1444">
        <f>(Prices!N1444 - Prices!N1443) / Prices!N1443</f>
        <v>-8.2107468163493541E-3</v>
      </c>
      <c r="F1444">
        <f>(Prices!O1444 - Prices!O1443) / Prices!O1443</f>
        <v>-8.312301921783628E-3</v>
      </c>
    </row>
    <row r="1445" spans="1:6">
      <c r="A1445" s="2">
        <v>45561</v>
      </c>
      <c r="B1445">
        <f>(Prices!C1445 - Prices!C1444) / Prices!C1444</f>
        <v>1.9754623439400629E-4</v>
      </c>
      <c r="C1445">
        <f>(Prices!E1445 - Prices!E1444) / Prices!E1444</f>
        <v>0</v>
      </c>
      <c r="D1445">
        <f>(Prices!M1445 - Prices!M1444) / Prices!M1444</f>
        <v>-1.4924714129751504E-3</v>
      </c>
      <c r="E1445">
        <f>(Prices!N1445 - Prices!N1444) / Prices!N1444</f>
        <v>1.3798331648690978E-3</v>
      </c>
      <c r="F1445">
        <f>(Prices!O1445 - Prices!O1444) / Prices!O1444</f>
        <v>2.3511426219436343E-3</v>
      </c>
    </row>
    <row r="1446" spans="1:6">
      <c r="A1446" s="2">
        <v>45562</v>
      </c>
      <c r="B1446">
        <f>(Prices!C1446 - Prices!C1445) / Prices!C1445</f>
        <v>2.8653629496782091E-3</v>
      </c>
      <c r="C1446">
        <f>(Prices!E1446 - Prices!E1445) / Prices!E1445</f>
        <v>2.9311931846629242E-3</v>
      </c>
      <c r="D1446">
        <f>(Prices!M1446 - Prices!M1445) / Prices!M1445</f>
        <v>2.8025760025807513E-3</v>
      </c>
      <c r="E1446">
        <f>(Prices!N1446 - Prices!N1445) / Prices!N1445</f>
        <v>4.8224841651531422E-3</v>
      </c>
      <c r="F1446">
        <f>(Prices!O1446 - Prices!O1445) / Prices!O1445</f>
        <v>5.2006943928257282E-3</v>
      </c>
    </row>
    <row r="1447" spans="1:6">
      <c r="A1447" s="2">
        <v>45565</v>
      </c>
      <c r="B1447">
        <f>(Prices!C1447 - Prices!C1446) / Prices!C1446</f>
        <v>-2.2660307606136038E-3</v>
      </c>
      <c r="C1447">
        <f>(Prices!E1447 - Prices!E1446) / Prices!E1446</f>
        <v>-2.2582913083785262E-3</v>
      </c>
      <c r="D1447">
        <f>(Prices!M1447 - Prices!M1446) / Prices!M1446</f>
        <v>-7.4529975801060247E-4</v>
      </c>
      <c r="E1447">
        <f>(Prices!N1447 - Prices!N1446) / Prices!N1446</f>
        <v>-3.4281587279988614E-3</v>
      </c>
      <c r="F1447">
        <f>(Prices!O1447 - Prices!O1446) / Prices!O1446</f>
        <v>-4.7679838085303624E-3</v>
      </c>
    </row>
    <row r="1448" spans="1:6">
      <c r="A1448" s="2">
        <v>45566</v>
      </c>
      <c r="B1448">
        <f>(Prices!C1448 - Prices!C1447) / Prices!C1447</f>
        <v>2.6445367502782344E-3</v>
      </c>
      <c r="C1448">
        <f>(Prices!E1448 - Prices!E1447) / Prices!E1447</f>
        <v>2.9508374087625576E-3</v>
      </c>
      <c r="D1448">
        <f>(Prices!M1448 - Prices!M1447) / Prices!M1447</f>
        <v>3.1711371711337262E-3</v>
      </c>
      <c r="E1448">
        <f>(Prices!N1448 - Prices!N1447) / Prices!N1447</f>
        <v>6.4868090656646808E-3</v>
      </c>
      <c r="F1448">
        <f>(Prices!O1448 - Prices!O1447) / Prices!O1447</f>
        <v>7.2197654867417011E-3</v>
      </c>
    </row>
    <row r="1449" spans="1:6">
      <c r="A1449" s="2">
        <v>45567</v>
      </c>
      <c r="B1449">
        <f>(Prices!C1449 - Prices!C1448) / Prices!C1448</f>
        <v>-2.0746475912082544E-3</v>
      </c>
      <c r="C1449">
        <f>(Prices!E1449 - Prices!E1448) / Prices!E1448</f>
        <v>-1.8637240775903595E-3</v>
      </c>
      <c r="D1449">
        <f>(Prices!M1449 - Prices!M1448) / Prices!M1448</f>
        <v>-1.1155818077697819E-3</v>
      </c>
      <c r="E1449">
        <f>(Prices!N1449 - Prices!N1448) / Prices!N1448</f>
        <v>-7.5418445671809218E-3</v>
      </c>
      <c r="F1449">
        <f>(Prices!O1449 - Prices!O1448) / Prices!O1448</f>
        <v>-8.4271415737375913E-3</v>
      </c>
    </row>
    <row r="1450" spans="1:6">
      <c r="A1450" s="2">
        <v>45568</v>
      </c>
      <c r="B1450">
        <f>(Prices!C1450 - Prices!C1449) / Prices!C1449</f>
        <v>-4.0584097643516798E-3</v>
      </c>
      <c r="C1450">
        <f>(Prices!E1450 - Prices!E1449) / Prices!E1449</f>
        <v>-4.4020904910466799E-3</v>
      </c>
      <c r="D1450">
        <f>(Prices!M1450 - Prices!M1449) / Prices!M1449</f>
        <v>-4.0953330341809997E-3</v>
      </c>
      <c r="E1450">
        <f>(Prices!N1450 - Prices!N1449) / Prices!N1449</f>
        <v>-8.2905682691770607E-3</v>
      </c>
      <c r="F1450">
        <f>(Prices!O1450 - Prices!O1449) / Prices!O1449</f>
        <v>-9.4204514637833293E-3</v>
      </c>
    </row>
    <row r="1451" spans="1:6">
      <c r="A1451" s="2">
        <v>45569</v>
      </c>
      <c r="B1451">
        <f>(Prices!C1451 - Prices!C1450) / Prices!C1450</f>
        <v>-6.4606982878819136E-3</v>
      </c>
      <c r="C1451">
        <f>(Prices!E1451 - Prices!E1450) / Prices!E1450</f>
        <v>-6.5645389821392579E-3</v>
      </c>
      <c r="D1451">
        <f>(Prices!M1451 - Prices!M1450) / Prices!M1450</f>
        <v>-7.1029272003087802E-3</v>
      </c>
      <c r="E1451">
        <f>(Prices!N1451 - Prices!N1450) / Prices!N1450</f>
        <v>-1.2190659414079291E-2</v>
      </c>
      <c r="F1451">
        <f>(Prices!O1451 - Prices!O1450) / Prices!O1450</f>
        <v>-1.2301155329437662E-2</v>
      </c>
    </row>
    <row r="1452" spans="1:6">
      <c r="A1452" s="2">
        <v>45572</v>
      </c>
      <c r="B1452">
        <f>(Prices!C1452 - Prices!C1451) / Prices!C1451</f>
        <v>-3.4013240210275324E-3</v>
      </c>
      <c r="C1452">
        <f>(Prices!E1452 - Prices!E1451) / Prices!E1451</f>
        <v>-2.9668572983426221E-3</v>
      </c>
      <c r="D1452">
        <f>(Prices!M1452 - Prices!M1451) / Prices!M1451</f>
        <v>-9.4127757236429389E-4</v>
      </c>
      <c r="E1452">
        <f>(Prices!N1452 - Prices!N1451) / Prices!N1451</f>
        <v>-6.347001886887099E-3</v>
      </c>
      <c r="F1452">
        <f>(Prices!O1452 - Prices!O1451) / Prices!O1451</f>
        <v>-7.5352492734676643E-3</v>
      </c>
    </row>
    <row r="1453" spans="1:6">
      <c r="A1453" s="2">
        <v>45573</v>
      </c>
      <c r="B1453">
        <f>(Prices!C1453 - Prices!C1452) / Prices!C1452</f>
        <v>1.7066270680942994E-3</v>
      </c>
      <c r="C1453">
        <f>(Prices!E1453 - Prices!E1452) / Prices!E1452</f>
        <v>1.4876804206441568E-3</v>
      </c>
      <c r="D1453">
        <f>(Prices!M1453 - Prices!M1452) / Prices!M1452</f>
        <v>1.6958355970998547E-3</v>
      </c>
      <c r="E1453">
        <f>(Prices!N1453 - Prices!N1452) / Prices!N1452</f>
        <v>7.0980618353768451E-4</v>
      </c>
      <c r="F1453">
        <f>(Prices!O1453 - Prices!O1452) / Prices!O1452</f>
        <v>1.6872322875647226E-3</v>
      </c>
    </row>
    <row r="1454" spans="1:6">
      <c r="A1454" s="2">
        <v>45574</v>
      </c>
      <c r="B1454">
        <f>(Prices!C1454 - Prices!C1453) / Prices!C1453</f>
        <v>-2.6055469252499412E-3</v>
      </c>
      <c r="C1454">
        <f>(Prices!E1454 - Prices!E1453) / Prices!E1453</f>
        <v>-2.7013568421991713E-3</v>
      </c>
      <c r="D1454">
        <f>(Prices!M1454 - Prices!M1453) / Prices!M1453</f>
        <v>-1.5048657954882699E-3</v>
      </c>
      <c r="E1454">
        <f>(Prices!N1454 - Prices!N1453) / Prices!N1453</f>
        <v>-5.3193078901729671E-3</v>
      </c>
      <c r="F1454">
        <f>(Prices!O1454 - Prices!O1453) / Prices!O1453</f>
        <v>-5.6847325669967868E-3</v>
      </c>
    </row>
    <row r="1455" spans="1:6">
      <c r="A1455" s="2">
        <v>45575</v>
      </c>
      <c r="B1455">
        <f>(Prices!C1455 - Prices!C1454) / Prices!C1454</f>
        <v>-6.027084295562291E-4</v>
      </c>
      <c r="C1455">
        <f>(Prices!E1455 - Prices!E1454) / Prices!E1454</f>
        <v>-4.0606796742868656E-4</v>
      </c>
      <c r="D1455">
        <f>(Prices!M1455 - Prices!M1454) / Prices!M1454</f>
        <v>2.0723561490341011E-3</v>
      </c>
      <c r="E1455">
        <f>(Prices!N1455 - Prices!N1454) / Prices!N1454</f>
        <v>-3.5649787441057288E-3</v>
      </c>
      <c r="F1455">
        <f>(Prices!O1455 - Prices!O1454) / Prices!O1454</f>
        <v>-3.9174647753516968E-3</v>
      </c>
    </row>
    <row r="1456" spans="1:6">
      <c r="A1456" s="2">
        <v>45576</v>
      </c>
      <c r="B1456">
        <f>(Prices!C1456 - Prices!C1455) / Prices!C1455</f>
        <v>3.0141516149668129E-4</v>
      </c>
      <c r="C1456">
        <f>(Prices!E1456 - Prices!E1455) / Prices!E1455</f>
        <v>1.3548329080994819E-4</v>
      </c>
      <c r="D1456">
        <f>(Prices!M1456 - Prices!M1455) / Prices!M1455</f>
        <v>1.8814322877439403E-4</v>
      </c>
      <c r="E1456">
        <f>(Prices!N1456 - Prices!N1455) / Prices!N1455</f>
        <v>-2.8620861276222463E-3</v>
      </c>
      <c r="F1456">
        <f>(Prices!O1456 - Prices!O1455) / Prices!O1455</f>
        <v>-4.0391215251007811E-3</v>
      </c>
    </row>
    <row r="1457" spans="1:6">
      <c r="A1457" s="2">
        <v>45579</v>
      </c>
      <c r="B1457">
        <f>(Prices!C1457 - Prices!C1456) / Prices!C1456</f>
        <v>-9.0445603389709616E-4</v>
      </c>
      <c r="C1457">
        <f>(Prices!E1457 - Prices!E1456) / Prices!E1456</f>
        <v>-6.774331465891144E-4</v>
      </c>
      <c r="D1457">
        <f>(Prices!M1457 - Prices!M1456) / Prices!M1456</f>
        <v>-1.8797992422867216E-3</v>
      </c>
      <c r="E1457">
        <f>(Prices!N1457 - Prices!N1456) / Prices!N1456</f>
        <v>-3.5888663789814099E-4</v>
      </c>
      <c r="F1457">
        <f>(Prices!O1457 - Prices!O1456) / Prices!O1456</f>
        <v>7.4710917490641577E-4</v>
      </c>
    </row>
    <row r="1458" spans="1:6">
      <c r="A1458" s="2">
        <v>45580</v>
      </c>
      <c r="B1458">
        <f>(Prices!C1458 - Prices!C1457) / Prices!C1457</f>
        <v>4.0237390694210012E-3</v>
      </c>
      <c r="C1458">
        <f>(Prices!E1458 - Prices!E1457) / Prices!E1457</f>
        <v>3.9311462784511839E-3</v>
      </c>
      <c r="D1458">
        <f>(Prices!M1458 - Prices!M1457) / Prices!M1457</f>
        <v>1.5066414800879229E-3</v>
      </c>
      <c r="E1458">
        <f>(Prices!N1458 - Prices!N1457) / Prices!N1457</f>
        <v>1.2203861739068256E-2</v>
      </c>
      <c r="F1458">
        <f>(Prices!O1458 - Prices!O1457) / Prices!O1457</f>
        <v>1.2157423651137235E-2</v>
      </c>
    </row>
    <row r="1459" spans="1:6">
      <c r="A1459" s="2">
        <v>45581</v>
      </c>
      <c r="B1459">
        <f>(Prices!C1459 - Prices!C1458) / Prices!C1458</f>
        <v>1.3024322474809063E-3</v>
      </c>
      <c r="C1459">
        <f>(Prices!E1459 - Prices!E1458) / Prices!E1458</f>
        <v>1.3501515069124319E-3</v>
      </c>
      <c r="D1459">
        <f>(Prices!M1459 - Prices!M1458) / Prices!M1458</f>
        <v>3.7613136732384623E-4</v>
      </c>
      <c r="E1459">
        <f>(Prices!N1459 - Prices!N1458) / Prices!N1458</f>
        <v>2.8368551101383877E-3</v>
      </c>
      <c r="F1459">
        <f>(Prices!O1459 - Prices!O1458) / Prices!O1458</f>
        <v>4.2144400520747584E-3</v>
      </c>
    </row>
    <row r="1460" spans="1:6">
      <c r="A1460" s="2">
        <v>45582</v>
      </c>
      <c r="B1460">
        <f>(Prices!C1460 - Prices!C1459) / Prices!C1459</f>
        <v>-4.9028746400708772E-3</v>
      </c>
      <c r="C1460">
        <f>(Prices!E1460 - Prices!E1459) / Prices!E1459</f>
        <v>-4.8543804619067595E-3</v>
      </c>
      <c r="D1460">
        <f>(Prices!M1460 - Prices!M1459) / Prices!M1459</f>
        <v>-3.0074681068806052E-3</v>
      </c>
      <c r="E1460">
        <f>(Prices!N1460 - Prices!N1459) / Prices!N1459</f>
        <v>-1.3790679908977253E-2</v>
      </c>
      <c r="F1460">
        <f>(Prices!O1460 - Prices!O1459) / Prices!O1459</f>
        <v>-1.5843019681275283E-2</v>
      </c>
    </row>
    <row r="1461" spans="1:6">
      <c r="A1461" s="2">
        <v>45583</v>
      </c>
      <c r="B1461">
        <f>(Prices!C1461 - Prices!C1460) / Prices!C1460</f>
        <v>7.0387311436669541E-4</v>
      </c>
      <c r="C1461">
        <f>(Prices!E1461 - Prices!E1460) / Prices!E1460</f>
        <v>5.4200671367963756E-4</v>
      </c>
      <c r="D1461">
        <f>(Prices!M1461 - Prices!M1460) / Prices!M1460</f>
        <v>1.1310705231187962E-3</v>
      </c>
      <c r="E1461">
        <f>(Prices!N1461 - Prices!N1460) / Prices!N1460</f>
        <v>1.0757440965009908E-3</v>
      </c>
      <c r="F1461">
        <f>(Prices!O1461 - Prices!O1460) / Prices!O1460</f>
        <v>7.4631268208599679E-4</v>
      </c>
    </row>
    <row r="1462" spans="1:6">
      <c r="A1462" s="2">
        <v>45586</v>
      </c>
      <c r="B1462">
        <f>(Prices!C1462 - Prices!C1461) / Prices!C1461</f>
        <v>-6.9333321743170195E-3</v>
      </c>
      <c r="C1462">
        <f>(Prices!E1462 - Prices!E1461) / Prices!E1461</f>
        <v>-6.7713053399076229E-3</v>
      </c>
      <c r="D1462">
        <f>(Prices!M1462 - Prices!M1461) / Prices!M1461</f>
        <v>-6.7795097361785387E-3</v>
      </c>
      <c r="E1462">
        <f>(Prices!N1462 - Prices!N1461) / Prices!N1461</f>
        <v>-1.6117671890081547E-2</v>
      </c>
      <c r="F1462">
        <f>(Prices!O1462 - Prices!O1461) / Prices!O1461</f>
        <v>-1.7470995227023573E-2</v>
      </c>
    </row>
    <row r="1463" spans="1:6">
      <c r="A1463" s="2">
        <v>45587</v>
      </c>
      <c r="B1463">
        <f>(Prices!C1463 - Prices!C1462) / Prices!C1462</f>
        <v>2.0262296235257254E-4</v>
      </c>
      <c r="C1463">
        <f>(Prices!E1463 - Prices!E1462) / Prices!E1462</f>
        <v>4.0905466016094723E-4</v>
      </c>
      <c r="D1463">
        <f>(Prices!M1463 - Prices!M1462) / Prices!M1462</f>
        <v>1.5168495918203115E-3</v>
      </c>
      <c r="E1463">
        <f>(Prices!N1463 - Prices!N1462) / Prices!N1462</f>
        <v>3.6433172008689036E-4</v>
      </c>
      <c r="F1463">
        <f>(Prices!O1463 - Prices!O1462) / Prices!O1462</f>
        <v>9.7586638927165293E-4</v>
      </c>
    </row>
    <row r="1464" spans="1:6">
      <c r="A1464" s="2">
        <v>45588</v>
      </c>
      <c r="B1464">
        <f>(Prices!C1464 - Prices!C1463) / Prices!C1463</f>
        <v>-2.529437785756984E-3</v>
      </c>
      <c r="C1464">
        <f>(Prices!E1464 - Prices!E1463) / Prices!E1463</f>
        <v>-2.4532152932400337E-3</v>
      </c>
      <c r="D1464">
        <f>(Prices!M1464 - Prices!M1463) / Prices!M1463</f>
        <v>-2.650636941782158E-3</v>
      </c>
      <c r="E1464">
        <f>(Prices!N1464 - Prices!N1463) / Prices!N1463</f>
        <v>-2.5473487946091342E-3</v>
      </c>
      <c r="F1464">
        <f>(Prices!O1464 - Prices!O1463) / Prices!O1463</f>
        <v>-2.7080196748910613E-3</v>
      </c>
    </row>
    <row r="1465" spans="1:6">
      <c r="A1465" s="2">
        <v>45589</v>
      </c>
      <c r="B1465">
        <f>(Prices!C1465 - Prices!C1464) / Prices!C1464</f>
        <v>1.927052598194301E-3</v>
      </c>
      <c r="C1465">
        <f>(Prices!E1465 - Prices!E1464) / Prices!E1464</f>
        <v>1.639571834151205E-3</v>
      </c>
      <c r="D1465">
        <f>(Prices!M1465 - Prices!M1464) / Prices!M1464</f>
        <v>1.1391040491880589E-3</v>
      </c>
      <c r="E1465">
        <f>(Prices!N1465 - Prices!N1464) / Prices!N1464</f>
        <v>5.4723986378659899E-3</v>
      </c>
      <c r="F1465">
        <f>(Prices!O1465 - Prices!O1464) / Prices!O1464</f>
        <v>6.408220691460389E-3</v>
      </c>
    </row>
    <row r="1466" spans="1:6">
      <c r="A1466" s="2">
        <v>45590</v>
      </c>
      <c r="B1466">
        <f>(Prices!C1466 - Prices!C1465) / Prices!C1465</f>
        <v>-2.0244554674527511E-3</v>
      </c>
      <c r="C1466">
        <f>(Prices!E1466 - Prices!E1465) / Prices!E1465</f>
        <v>-2.046219261524099E-3</v>
      </c>
      <c r="D1466">
        <f>(Prices!M1466 - Prices!M1465) / Prices!M1465</f>
        <v>-3.033775083045474E-3</v>
      </c>
      <c r="E1466">
        <f>(Prices!N1466 - Prices!N1465) / Prices!N1465</f>
        <v>-5.0801278247785183E-3</v>
      </c>
      <c r="F1466">
        <f>(Prices!O1466 - Prices!O1465) / Prices!O1465</f>
        <v>-5.6119223315790898E-3</v>
      </c>
    </row>
    <row r="1467" spans="1:6">
      <c r="A1467" s="2">
        <v>45593</v>
      </c>
      <c r="B1467">
        <f>(Prices!C1467 - Prices!C1466) / Prices!C1466</f>
        <v>-1.6228172624403599E-3</v>
      </c>
      <c r="C1467">
        <f>(Prices!E1467 - Prices!E1466) / Prices!E1466</f>
        <v>-1.230073816467077E-3</v>
      </c>
      <c r="D1467">
        <f>(Prices!M1467 - Prices!M1466) / Prices!M1466</f>
        <v>-1.1412703249996318E-3</v>
      </c>
      <c r="E1467">
        <f>(Prices!N1467 - Prices!N1466) / Prices!N1466</f>
        <v>-3.2820380130134039E-3</v>
      </c>
      <c r="F1467">
        <f>(Prices!O1467 - Prices!O1466) / Prices!O1466</f>
        <v>-2.7131350933394176E-3</v>
      </c>
    </row>
    <row r="1468" spans="1:6">
      <c r="A1468" s="2">
        <v>45594</v>
      </c>
      <c r="B1468">
        <f>(Prices!C1468 - Prices!C1467) / Prices!C1467</f>
        <v>1.1174088159494788E-3</v>
      </c>
      <c r="C1468">
        <f>(Prices!E1468 - Prices!E1467) / Prices!E1467</f>
        <v>8.2124179429333922E-4</v>
      </c>
      <c r="D1468">
        <f>(Prices!M1468 - Prices!M1467) / Prices!M1467</f>
        <v>1.1425743111550598E-3</v>
      </c>
      <c r="E1468">
        <f>(Prices!N1468 - Prices!N1467) / Prices!N1467</f>
        <v>7.3151498559559066E-4</v>
      </c>
      <c r="F1468">
        <f>(Prices!O1468 - Prices!O1467) / Prices!O1467</f>
        <v>1.5233874020884582E-3</v>
      </c>
    </row>
    <row r="1469" spans="1:6">
      <c r="A1469" s="2">
        <v>45595</v>
      </c>
      <c r="B1469">
        <f>(Prices!C1469 - Prices!C1468) / Prices!C1468</f>
        <v>-1.014633251780079E-3</v>
      </c>
      <c r="C1469">
        <f>(Prices!E1469 - Prices!E1468) / Prices!E1468</f>
        <v>-9.5731098089560254E-4</v>
      </c>
      <c r="D1469">
        <f>(Prices!M1469 - Prices!M1468) / Prices!M1468</f>
        <v>1.9017365565000479E-3</v>
      </c>
      <c r="E1469">
        <f>(Prices!N1469 - Prices!N1468) / Prices!N1468</f>
        <v>2.5594579888461684E-3</v>
      </c>
      <c r="F1469">
        <f>(Prices!O1469 - Prices!O1468) / Prices!O1468</f>
        <v>2.9336988779842437E-3</v>
      </c>
    </row>
    <row r="1470" spans="1:6">
      <c r="A1470" s="2">
        <v>45596</v>
      </c>
      <c r="B1470">
        <f>(Prices!C1470 - Prices!C1469) / Prices!C1469</f>
        <v>-2.0326294804507913E-4</v>
      </c>
      <c r="C1470">
        <f>(Prices!E1470 - Prices!E1469) / Prices!E1469</f>
        <v>-1.3676451539444619E-4</v>
      </c>
      <c r="D1470">
        <f>(Prices!M1470 - Prices!M1469) / Prices!M1469</f>
        <v>-1.1389520774645675E-3</v>
      </c>
      <c r="E1470">
        <f>(Prices!N1470 - Prices!N1469) / Prices!N1469</f>
        <v>1.8235902372760108E-3</v>
      </c>
      <c r="F1470">
        <f>(Prices!O1470 - Prices!O1469) / Prices!O1469</f>
        <v>1.6251816144599363E-3</v>
      </c>
    </row>
    <row r="1471" spans="1:6">
      <c r="A1471" s="2">
        <v>45597</v>
      </c>
      <c r="B1471">
        <f>(Prices!C1471 - Prices!C1470) / Prices!C1470</f>
        <v>-3.9750949824863702E-3</v>
      </c>
      <c r="C1471">
        <f>(Prices!E1471 - Prices!E1470) / Prices!E1470</f>
        <v>-3.8726749866230831E-3</v>
      </c>
      <c r="D1471">
        <f>(Prices!M1471 - Prices!M1470) / Prices!M1470</f>
        <v>-4.6040601112759573E-3</v>
      </c>
      <c r="E1471">
        <f>(Prices!N1471 - Prices!N1470) / Prices!N1470</f>
        <v>-1.3513288466286032E-2</v>
      </c>
      <c r="F1471">
        <f>(Prices!O1471 - Prices!O1470) / Prices!O1470</f>
        <v>-1.4098182119162023E-2</v>
      </c>
    </row>
    <row r="1472" spans="1:6">
      <c r="A1472" s="2">
        <v>45600</v>
      </c>
      <c r="B1472">
        <f>(Prices!C1472 - Prices!C1471) / Prices!C1471</f>
        <v>4.195647058054479E-3</v>
      </c>
      <c r="C1472">
        <f>(Prices!E1472 - Prices!E1471) / Prices!E1471</f>
        <v>3.9979790048887661E-3</v>
      </c>
      <c r="D1472">
        <f>(Prices!M1472 - Prices!M1471) / Prices!M1471</f>
        <v>1.9112205643907493E-3</v>
      </c>
      <c r="E1472">
        <f>(Prices!N1472 - Prices!N1471) / Prices!N1471</f>
        <v>1.406883199618033E-2</v>
      </c>
      <c r="F1472">
        <f>(Prices!O1472 - Prices!O1471) / Prices!O1471</f>
        <v>1.5521964086436035E-2</v>
      </c>
    </row>
    <row r="1473" spans="1:6">
      <c r="A1473" s="2">
        <v>45601</v>
      </c>
      <c r="B1473">
        <f>(Prices!C1473 - Prices!C1472) / Prices!C1472</f>
        <v>2.3437880787243949E-3</v>
      </c>
      <c r="C1473">
        <f>(Prices!E1473 - Prices!E1472) / Prices!E1472</f>
        <v>2.4713619658149632E-3</v>
      </c>
      <c r="D1473">
        <f>(Prices!M1473 - Prices!M1472) / Prices!M1472</f>
        <v>7.6309093017167744E-4</v>
      </c>
      <c r="E1473">
        <f>(Prices!N1473 - Prices!N1472) / Prices!N1472</f>
        <v>4.3810437678702286E-3</v>
      </c>
      <c r="F1473">
        <f>(Prices!O1473 - Prices!O1472) / Prices!O1472</f>
        <v>5.3114133253506076E-3</v>
      </c>
    </row>
    <row r="1474" spans="1:6">
      <c r="A1474" s="2">
        <v>45602</v>
      </c>
      <c r="B1474">
        <f>(Prices!C1474 - Prices!C1473) / Prices!C1473</f>
        <v>-7.8285083076730239E-3</v>
      </c>
      <c r="C1474">
        <f>(Prices!E1474 - Prices!E1473) / Prices!E1473</f>
        <v>-8.2183298808338346E-3</v>
      </c>
      <c r="D1474">
        <f>(Prices!M1474 - Prices!M1473) / Prices!M1473</f>
        <v>-7.6250906641891949E-4</v>
      </c>
      <c r="E1474">
        <f>(Prices!N1474 - Prices!N1473) / Prices!N1473</f>
        <v>-2.3264253507150875E-2</v>
      </c>
      <c r="F1474">
        <f>(Prices!O1474 - Prices!O1473) / Prices!O1473</f>
        <v>-2.7388406127288635E-2</v>
      </c>
    </row>
    <row r="1475" spans="1:6">
      <c r="A1475" s="2">
        <v>45603</v>
      </c>
      <c r="B1475">
        <f>(Prices!C1475 - Prices!C1474) / Prices!C1474</f>
        <v>7.5827959977014985E-3</v>
      </c>
      <c r="C1475">
        <f>(Prices!E1475 - Prices!E1474) / Prices!E1474</f>
        <v>7.4576441569074751E-3</v>
      </c>
      <c r="D1475">
        <f>(Prices!M1475 - Prices!M1474) / Prices!M1474</f>
        <v>3.4339091857721934E-3</v>
      </c>
      <c r="E1475">
        <f>(Prices!N1475 - Prices!N1474) / Prices!N1474</f>
        <v>1.1165016821469578E-2</v>
      </c>
      <c r="F1475">
        <f>(Prices!O1475 - Prices!O1474) / Prices!O1474</f>
        <v>1.2527822126356709E-2</v>
      </c>
    </row>
    <row r="1476" spans="1:6">
      <c r="A1476" s="2">
        <v>45604</v>
      </c>
      <c r="B1476">
        <f>(Prices!C1476 - Prices!C1475) / Prices!C1475</f>
        <v>1.7290111951282358E-3</v>
      </c>
      <c r="C1476">
        <f>(Prices!E1476 - Prices!E1475) / Prices!E1475</f>
        <v>1.919373826581298E-3</v>
      </c>
      <c r="D1476">
        <f>(Prices!M1476 - Prices!M1475) / Prices!M1475</f>
        <v>1.901198781469031E-3</v>
      </c>
      <c r="E1476">
        <f>(Prices!N1476 - Prices!N1475) / Prices!N1475</f>
        <v>1.1041441232426298E-2</v>
      </c>
      <c r="F1476">
        <f>(Prices!O1476 - Prices!O1475) / Prices!O1475</f>
        <v>1.2701290995989671E-2</v>
      </c>
    </row>
    <row r="1477" spans="1:6">
      <c r="A1477" s="2">
        <v>45607</v>
      </c>
      <c r="B1477">
        <f>(Prices!C1477 - Prices!C1476) / Prices!C1476</f>
        <v>-2.2337342922191385E-3</v>
      </c>
      <c r="C1477">
        <f>(Prices!E1477 - Prices!E1476) / Prices!E1476</f>
        <v>-1.9156968881145877E-3</v>
      </c>
      <c r="D1477">
        <f>(Prices!M1477 - Prices!M1476) / Prices!M1476</f>
        <v>-2.6566275170587339E-3</v>
      </c>
      <c r="E1477">
        <f>(Prices!N1477 - Prices!N1476) / Prices!N1476</f>
        <v>-4.3684310457093806E-3</v>
      </c>
      <c r="F1477">
        <f>(Prices!O1477 - Prices!O1476) / Prices!O1476</f>
        <v>-4.8654778734762236E-3</v>
      </c>
    </row>
    <row r="1478" spans="1:6">
      <c r="A1478" s="2">
        <v>45608</v>
      </c>
      <c r="B1478">
        <f>(Prices!C1478 - Prices!C1477) / Prices!C1477</f>
        <v>-5.7995871075510897E-3</v>
      </c>
      <c r="C1478">
        <f>(Prices!E1478 - Prices!E1477) / Prices!E1477</f>
        <v>-6.0314268333778263E-3</v>
      </c>
      <c r="D1478">
        <f>(Prices!M1478 - Prices!M1477) / Prices!M1477</f>
        <v>-5.3271797465377921E-3</v>
      </c>
      <c r="E1478">
        <f>(Prices!N1478 - Prices!N1477) / Prices!N1477</f>
        <v>-1.3893938352508026E-2</v>
      </c>
      <c r="F1478">
        <f>(Prices!O1478 - Prices!O1477) / Prices!O1477</f>
        <v>-1.499347728571704E-2</v>
      </c>
    </row>
    <row r="1479" spans="1:6">
      <c r="A1479" s="2">
        <v>45609</v>
      </c>
      <c r="B1479">
        <f>(Prices!C1479 - Prices!C1478) / Prices!C1478</f>
        <v>-2.0487203179692386E-4</v>
      </c>
      <c r="C1479">
        <f>(Prices!E1479 - Prices!E1478) / Prices!E1478</f>
        <v>-4.1354640200871054E-4</v>
      </c>
      <c r="D1479">
        <f>(Prices!M1479 - Prices!M1478) / Prices!M1478</f>
        <v>-1.1477779174015859E-3</v>
      </c>
      <c r="E1479">
        <f>(Prices!N1479 - Prices!N1478) / Prices!N1478</f>
        <v>-6.6739785503414631E-3</v>
      </c>
      <c r="F1479">
        <f>(Prices!O1479 - Prices!O1478) / Prices!O1478</f>
        <v>-9.4859712041017886E-3</v>
      </c>
    </row>
    <row r="1480" spans="1:6">
      <c r="A1480" s="2">
        <v>45610</v>
      </c>
      <c r="B1480">
        <f>(Prices!C1480 - Prices!C1479) / Prices!C1479</f>
        <v>-4.0933760544039759E-4</v>
      </c>
      <c r="C1480">
        <f>(Prices!E1480 - Prices!E1479) / Prices!E1479</f>
        <v>-2.763989641756109E-4</v>
      </c>
      <c r="D1480">
        <f>(Prices!M1480 - Prices!M1479) / Prices!M1479</f>
        <v>-3.8277703938078178E-4</v>
      </c>
      <c r="E1480">
        <f>(Prices!N1480 - Prices!N1479) / Prices!N1479</f>
        <v>4.8524146178598451E-3</v>
      </c>
      <c r="F1480">
        <f>(Prices!O1480 - Prices!O1479) / Prices!O1479</f>
        <v>5.7906624049002863E-3</v>
      </c>
    </row>
    <row r="1481" spans="1:6">
      <c r="A1481" s="2">
        <v>45611</v>
      </c>
      <c r="B1481">
        <f>(Prices!C1481 - Prices!C1480) / Prices!C1480</f>
        <v>1.023763078328015E-4</v>
      </c>
      <c r="C1481">
        <f>(Prices!E1481 - Prices!E1480) / Prices!E1480</f>
        <v>2.7647538168472862E-4</v>
      </c>
      <c r="D1481">
        <f>(Prices!M1481 - Prices!M1480) / Prices!M1480</f>
        <v>0</v>
      </c>
      <c r="E1481">
        <f>(Prices!N1481 - Prices!N1480) / Prices!N1480</f>
        <v>-2.9718129083939767E-3</v>
      </c>
      <c r="F1481">
        <f>(Prices!O1481 - Prices!O1480) / Prices!O1480</f>
        <v>-2.6573493824271328E-3</v>
      </c>
    </row>
    <row r="1482" spans="1:6">
      <c r="A1482" s="2">
        <v>45614</v>
      </c>
      <c r="B1482">
        <f>(Prices!C1482 - Prices!C1481) / Prices!C1481</f>
        <v>9.2153773750589094E-4</v>
      </c>
      <c r="C1482">
        <f>(Prices!E1482 - Prices!E1481) / Prices!E1481</f>
        <v>9.6574458797613852E-4</v>
      </c>
      <c r="D1482">
        <f>(Prices!M1482 - Prices!M1481) / Prices!M1481</f>
        <v>1.9155372692527611E-3</v>
      </c>
      <c r="E1482">
        <f>(Prices!N1482 - Prices!N1481) / Prices!N1481</f>
        <v>2.2355590618861683E-3</v>
      </c>
      <c r="F1482">
        <f>(Prices!O1482 - Prices!O1481) / Prices!O1481</f>
        <v>1.77619735137971E-3</v>
      </c>
    </row>
    <row r="1483" spans="1:6">
      <c r="A1483" s="2">
        <v>45615</v>
      </c>
      <c r="B1483">
        <f>(Prices!C1483 - Prices!C1482) / Prices!C1482</f>
        <v>1.432210565095412E-3</v>
      </c>
      <c r="C1483">
        <f>(Prices!E1483 - Prices!E1482) / Prices!E1482</f>
        <v>1.7915595049685111E-3</v>
      </c>
      <c r="D1483">
        <f>(Prices!M1483 - Prices!M1482) / Prices!M1482</f>
        <v>2.2943723274690881E-3</v>
      </c>
      <c r="E1483">
        <f>(Prices!N1483 - Prices!N1482) / Prices!N1482</f>
        <v>4.4609962807438787E-3</v>
      </c>
      <c r="F1483">
        <f>(Prices!O1483 - Prices!O1482) / Prices!O1482</f>
        <v>5.0975465555220872E-3</v>
      </c>
    </row>
    <row r="1484" spans="1:6">
      <c r="A1484" s="2">
        <v>45616</v>
      </c>
      <c r="B1484">
        <f>(Prices!C1484 - Prices!C1483) / Prices!C1483</f>
        <v>-1.0214162986783744E-3</v>
      </c>
      <c r="C1484">
        <f>(Prices!E1484 - Prices!E1483) / Prices!E1483</f>
        <v>-1.10057718255975E-3</v>
      </c>
      <c r="D1484">
        <f>(Prices!M1484 - Prices!M1483) / Prices!M1483</f>
        <v>-7.6293837300836639E-4</v>
      </c>
      <c r="E1484">
        <f>(Prices!N1484 - Prices!N1483) / Prices!N1483</f>
        <v>-2.5905920821481399E-3</v>
      </c>
      <c r="F1484">
        <f>(Prices!O1484 - Prices!O1483) / Prices!O1483</f>
        <v>-3.1973565097204947E-3</v>
      </c>
    </row>
    <row r="1485" spans="1:6">
      <c r="A1485" s="2">
        <v>45617</v>
      </c>
      <c r="B1485">
        <f>(Prices!C1485 - Prices!C1484) / Prices!C1484</f>
        <v>-5.1139363461492296E-4</v>
      </c>
      <c r="C1485">
        <f>(Prices!E1485 - Prices!E1484) / Prices!E1484</f>
        <v>-5.507849565127243E-4</v>
      </c>
      <c r="D1485">
        <f>(Prices!M1485 - Prices!M1484) / Prices!M1484</f>
        <v>-1.1455103490591364E-3</v>
      </c>
      <c r="E1485">
        <f>(Prices!N1485 - Prices!N1484) / Prices!N1484</f>
        <v>-1.4843634631239234E-3</v>
      </c>
      <c r="F1485">
        <f>(Prices!O1485 - Prices!O1484) / Prices!O1484</f>
        <v>-7.7426657554235728E-4</v>
      </c>
    </row>
    <row r="1486" spans="1:6">
      <c r="A1486" s="2">
        <v>45618</v>
      </c>
      <c r="B1486">
        <f>(Prices!C1486 - Prices!C1485) / Prices!C1485</f>
        <v>7.1621937471850995E-4</v>
      </c>
      <c r="C1486">
        <f>(Prices!E1486 - Prices!E1485) / Prices!E1485</f>
        <v>4.1315136926789599E-4</v>
      </c>
      <c r="D1486">
        <f>(Prices!M1486 - Prices!M1485) / Prices!M1485</f>
        <v>3.8219825825825375E-4</v>
      </c>
      <c r="E1486">
        <f>(Prices!N1486 - Prices!N1485) / Prices!N1485</f>
        <v>1.1146860236622206E-3</v>
      </c>
      <c r="F1486">
        <f>(Prices!O1486 - Prices!O1485) / Prices!O1485</f>
        <v>5.5360303605501938E-4</v>
      </c>
    </row>
    <row r="1487" spans="1:6">
      <c r="A1487" s="2">
        <v>45621</v>
      </c>
      <c r="B1487">
        <f>(Prices!C1487 - Prices!C1486) / Prices!C1486</f>
        <v>8.9971533369307792E-3</v>
      </c>
      <c r="C1487">
        <f>(Prices!E1487 - Prices!E1486) / Prices!E1486</f>
        <v>9.2304935042944614E-3</v>
      </c>
      <c r="D1487">
        <f>(Prices!M1487 - Prices!M1486) / Prices!M1486</f>
        <v>5.7317003203935547E-3</v>
      </c>
      <c r="E1487">
        <f>(Prices!N1487 - Prices!N1486) / Prices!N1486</f>
        <v>2.301436157569205E-2</v>
      </c>
      <c r="F1487">
        <f>(Prices!O1487 - Prices!O1486) / Prices!O1486</f>
        <v>2.5887803679307795E-2</v>
      </c>
    </row>
    <row r="1488" spans="1:6">
      <c r="A1488" s="2">
        <v>45622</v>
      </c>
      <c r="B1488">
        <f>(Prices!C1488 - Prices!C1487) / Prices!C1487</f>
        <v>-1.5200280914330839E-3</v>
      </c>
      <c r="C1488">
        <f>(Prices!E1488 - Prices!E1487) / Prices!E1487</f>
        <v>-1.7749587228402825E-3</v>
      </c>
      <c r="D1488">
        <f>(Prices!M1488 - Prices!M1487) / Prices!M1487</f>
        <v>-2.2794773358774797E-3</v>
      </c>
      <c r="E1488">
        <f>(Prices!N1488 - Prices!N1487) / Prices!N1487</f>
        <v>-3.6285192732977917E-3</v>
      </c>
      <c r="F1488">
        <f>(Prices!O1488 - Prices!O1487) / Prices!O1487</f>
        <v>-3.8822564302875041E-3</v>
      </c>
    </row>
    <row r="1489" spans="1:6">
      <c r="A1489" s="2">
        <v>45623</v>
      </c>
      <c r="B1489">
        <f>(Prices!C1489 - Prices!C1488) / Prices!C1488</f>
        <v>2.7400050871686098E-3</v>
      </c>
      <c r="C1489">
        <f>(Prices!E1489 - Prices!E1488) / Prices!E1488</f>
        <v>2.7350575109688796E-3</v>
      </c>
      <c r="D1489">
        <f>(Prices!M1489 - Prices!M1488) / Prices!M1488</f>
        <v>3.0463992320888802E-3</v>
      </c>
      <c r="E1489">
        <f>(Prices!N1489 - Prices!N1488) / Prices!N1488</f>
        <v>6.55503267684445E-3</v>
      </c>
      <c r="F1489">
        <f>(Prices!O1489 - Prices!O1488) / Prices!O1488</f>
        <v>6.9286495277812998E-3</v>
      </c>
    </row>
    <row r="1490" spans="1:6">
      <c r="A1490" s="2">
        <v>45625</v>
      </c>
      <c r="B1490">
        <f>(Prices!C1490 - Prices!C1489) / Prices!C1489</f>
        <v>3.9470153015026587E-3</v>
      </c>
      <c r="C1490">
        <f>(Prices!E1490 - Prices!E1489) / Prices!E1489</f>
        <v>3.6818210859385827E-3</v>
      </c>
      <c r="D1490">
        <f>(Prices!M1490 - Prices!M1489) / Prices!M1489</f>
        <v>2.657408633788657E-3</v>
      </c>
      <c r="E1490">
        <f>(Prices!N1490 - Prices!N1489) / Prices!N1489</f>
        <v>8.321207915877836E-3</v>
      </c>
      <c r="F1490">
        <f>(Prices!O1490 - Prices!O1489) / Prices!O1489</f>
        <v>1.032137419924874E-2</v>
      </c>
    </row>
    <row r="1491" spans="1:6">
      <c r="A1491" s="2">
        <v>45628</v>
      </c>
      <c r="B1491">
        <f>(Prices!C1491 - Prices!C1490) / Prices!C1490</f>
        <v>1.2130227286813469E-4</v>
      </c>
      <c r="C1491">
        <f>(Prices!E1491 - Prices!E1490) / Prices!E1490</f>
        <v>5.8602815190751949E-4</v>
      </c>
      <c r="D1491">
        <f>(Prices!M1491 - Prices!M1490) / Prices!M1490</f>
        <v>-7.5700937692657012E-5</v>
      </c>
      <c r="E1491">
        <f>(Prices!N1491 - Prices!N1490) / Prices!N1490</f>
        <v>2.4115524895671849E-3</v>
      </c>
      <c r="F1491">
        <f>(Prices!O1491 - Prices!O1490) / Prices!O1490</f>
        <v>2.4027536585482538E-3</v>
      </c>
    </row>
    <row r="1492" spans="1:6">
      <c r="A1492" s="2">
        <v>45629</v>
      </c>
      <c r="B1492">
        <f>(Prices!C1492 - Prices!C1491) / Prices!C1491</f>
        <v>-1.9212046148508288E-3</v>
      </c>
      <c r="C1492">
        <f>(Prices!E1492 - Prices!E1491) / Prices!E1491</f>
        <v>-2.3154279640057382E-3</v>
      </c>
      <c r="D1492">
        <f>(Prices!M1492 - Prices!M1491) / Prices!M1491</f>
        <v>0</v>
      </c>
      <c r="E1492">
        <f>(Prices!N1492 - Prices!N1491) / Prices!N1491</f>
        <v>-6.8221760881947832E-3</v>
      </c>
      <c r="F1492">
        <f>(Prices!O1492 - Prices!O1491) / Prices!O1491</f>
        <v>-8.6288725740936781E-3</v>
      </c>
    </row>
    <row r="1493" spans="1:6">
      <c r="A1493" s="2">
        <v>45630</v>
      </c>
      <c r="B1493">
        <f>(Prices!C1493 - Prices!C1492) / Prices!C1492</f>
        <v>3.2418778070994404E-3</v>
      </c>
      <c r="C1493">
        <f>(Prices!E1493 - Prices!E1492) / Prices!E1492</f>
        <v>3.4129818889700003E-3</v>
      </c>
      <c r="D1493">
        <f>(Prices!M1493 - Prices!M1492) / Prices!M1492</f>
        <v>3.4168690810635113E-3</v>
      </c>
      <c r="E1493">
        <f>(Prices!N1493 - Prices!N1492) / Prices!N1492</f>
        <v>9.0381811746038914E-3</v>
      </c>
      <c r="F1493">
        <f>(Prices!O1493 - Prices!O1492) / Prices!O1492</f>
        <v>1.0745651965353955E-2</v>
      </c>
    </row>
    <row r="1494" spans="1:6">
      <c r="A1494" s="2">
        <v>45631</v>
      </c>
      <c r="B1494">
        <f>(Prices!C1494 - Prices!C1493) / Prices!C1493</f>
        <v>2.0198774264752159E-4</v>
      </c>
      <c r="C1494">
        <f>(Prices!E1494 - Prices!E1493) / Prices!E1493</f>
        <v>1.3619349783227153E-4</v>
      </c>
      <c r="D1494">
        <f>(Prices!M1494 - Prices!M1493) / Prices!M1493</f>
        <v>-1.5134288802732714E-3</v>
      </c>
      <c r="E1494">
        <f>(Prices!N1494 - Prices!N1493) / Prices!N1493</f>
        <v>2.1498566595554796E-3</v>
      </c>
      <c r="F1494">
        <f>(Prices!O1494 - Prices!O1493) / Prices!O1493</f>
        <v>2.0198829490206006E-3</v>
      </c>
    </row>
    <row r="1495" spans="1:6">
      <c r="A1495" s="2">
        <v>45632</v>
      </c>
      <c r="B1495">
        <f>(Prices!C1495 - Prices!C1494) / Prices!C1494</f>
        <v>2.8267751603159854E-3</v>
      </c>
      <c r="C1495">
        <f>(Prices!E1495 - Prices!E1494) / Prices!E1494</f>
        <v>2.7204681127623856E-3</v>
      </c>
      <c r="D1495">
        <f>(Prices!M1495 - Prices!M1494) / Prices!M1494</f>
        <v>3.7872290585969141E-4</v>
      </c>
      <c r="E1495">
        <f>(Prices!N1495 - Prices!N1494) / Prices!N1494</f>
        <v>1.0724441512556715E-3</v>
      </c>
      <c r="F1495">
        <f>(Prices!O1495 - Prices!O1494) / Prices!O1494</f>
        <v>1.4856517850526778E-3</v>
      </c>
    </row>
    <row r="1496" spans="1:6">
      <c r="A1496" s="2">
        <v>45635</v>
      </c>
      <c r="B1496">
        <f>(Prices!C1496 - Prices!C1495) / Prices!C1495</f>
        <v>-2.9192955418518639E-3</v>
      </c>
      <c r="C1496">
        <f>(Prices!E1496 - Prices!E1495) / Prices!E1495</f>
        <v>-2.9846982397534862E-3</v>
      </c>
      <c r="D1496">
        <f>(Prices!M1496 - Prices!M1495) / Prices!M1495</f>
        <v>-1.1361917950967861E-3</v>
      </c>
      <c r="E1496">
        <f>(Prices!N1496 - Prices!N1495) / Prices!N1495</f>
        <v>-7.142775261325042E-3</v>
      </c>
      <c r="F1496">
        <f>(Prices!O1496 - Prices!O1495) / Prices!O1495</f>
        <v>-9.217158533228284E-3</v>
      </c>
    </row>
    <row r="1497" spans="1:6">
      <c r="A1497" s="2">
        <v>45636</v>
      </c>
      <c r="B1497">
        <f>(Prices!C1497 - Prices!C1496) / Prices!C1496</f>
        <v>-1.2118038276219905E-3</v>
      </c>
      <c r="C1497">
        <f>(Prices!E1497 - Prices!E1496) / Prices!E1496</f>
        <v>-1.0885053488674261E-3</v>
      </c>
      <c r="D1497">
        <f>(Prices!M1497 - Prices!M1496) / Prices!M1496</f>
        <v>-3.7923701897787205E-4</v>
      </c>
      <c r="E1497">
        <f>(Prices!N1497 - Prices!N1496) / Prices!N1496</f>
        <v>-5.035870050141408E-3</v>
      </c>
      <c r="F1497">
        <f>(Prices!O1497 - Prices!O1496) / Prices!O1496</f>
        <v>-4.7047453437571857E-3</v>
      </c>
    </row>
    <row r="1498" spans="1:6">
      <c r="A1498" s="2">
        <v>45637</v>
      </c>
      <c r="B1498">
        <f>(Prices!C1498 - Prices!C1497) / Prices!C1497</f>
        <v>-2.3249189501051296E-3</v>
      </c>
      <c r="C1498">
        <f>(Prices!E1498 - Prices!E1497) / Prices!E1497</f>
        <v>-2.1794913624091881E-3</v>
      </c>
      <c r="D1498">
        <f>(Prices!M1498 - Prices!M1497) / Prices!M1497</f>
        <v>-1.1379913843092043E-3</v>
      </c>
      <c r="E1498">
        <f>(Prices!N1498 - Prices!N1497) / Prices!N1497</f>
        <v>-7.953789715701905E-3</v>
      </c>
      <c r="F1498">
        <f>(Prices!O1498 - Prices!O1497) / Prices!O1497</f>
        <v>-9.4545708322729648E-3</v>
      </c>
    </row>
    <row r="1499" spans="1:6">
      <c r="A1499" s="2">
        <v>45638</v>
      </c>
      <c r="B1499">
        <f>(Prices!C1499 - Prices!C1498) / Prices!C1498</f>
        <v>-4.0532681132611596E-3</v>
      </c>
      <c r="C1499">
        <f>(Prices!E1499 - Prices!E1498) / Prices!E1498</f>
        <v>-3.9590720269753535E-3</v>
      </c>
      <c r="D1499">
        <f>(Prices!M1499 - Prices!M1498) / Prices!M1498</f>
        <v>-3.7979039768819157E-3</v>
      </c>
      <c r="E1499">
        <f>(Prices!N1499 - Prices!N1498) / Prices!N1498</f>
        <v>-1.0933035953980539E-2</v>
      </c>
      <c r="F1499">
        <f>(Prices!O1499 - Prices!O1498) / Prices!O1498</f>
        <v>-1.214747835768654E-2</v>
      </c>
    </row>
    <row r="1500" spans="1:6">
      <c r="A1500" s="2">
        <v>45639</v>
      </c>
      <c r="B1500">
        <f>(Prices!C1500 - Prices!C1499) / Prices!C1499</f>
        <v>-3.764460801423215E-3</v>
      </c>
      <c r="C1500">
        <f>(Prices!E1500 - Prices!E1499) / Prices!E1499</f>
        <v>-3.9745904540246782E-3</v>
      </c>
      <c r="D1500">
        <f>(Prices!M1500 - Prices!M1499) / Prices!M1499</f>
        <v>-2.6688277798324004E-3</v>
      </c>
      <c r="E1500">
        <f>(Prices!N1500 - Prices!N1499) / Prices!N1499</f>
        <v>-8.1061849106633908E-3</v>
      </c>
      <c r="F1500">
        <f>(Prices!O1500 - Prices!O1499) / Prices!O1499</f>
        <v>-1.0210619891407258E-2</v>
      </c>
    </row>
    <row r="1501" spans="1:6">
      <c r="A1501" s="2">
        <v>45642</v>
      </c>
      <c r="B1501">
        <f>(Prices!C1501 - Prices!C1500) / Prices!C1500</f>
        <v>9.1912653796402297E-4</v>
      </c>
      <c r="C1501">
        <f>(Prices!E1501 - Prices!E1500) / Prices!E1500</f>
        <v>1.1008970986423072E-3</v>
      </c>
      <c r="D1501">
        <f>(Prices!M1501 - Prices!M1500) / Prices!M1500</f>
        <v>-7.645627090065182E-4</v>
      </c>
      <c r="E1501">
        <f>(Prices!N1501 - Prices!N1500) / Prices!N1500</f>
        <v>1.4858967557994888E-3</v>
      </c>
      <c r="F1501">
        <f>(Prices!O1501 - Prices!O1500) / Prices!O1500</f>
        <v>2.9949796155031858E-3</v>
      </c>
    </row>
    <row r="1502" spans="1:6">
      <c r="A1502" s="2">
        <v>45643</v>
      </c>
      <c r="B1502">
        <f>(Prices!C1502 - Prices!C1501) / Prices!C1501</f>
        <v>0</v>
      </c>
      <c r="C1502">
        <f>(Prices!E1502 - Prices!E1501) / Prices!E1501</f>
        <v>1.3748815162766502E-4</v>
      </c>
      <c r="D1502">
        <f>(Prices!M1502 - Prices!M1501) / Prices!M1501</f>
        <v>-7.6507142650095302E-4</v>
      </c>
      <c r="E1502">
        <f>(Prices!N1502 - Prices!N1501) / Prices!N1501</f>
        <v>1.8548370219935524E-3</v>
      </c>
      <c r="F1502">
        <f>(Prices!O1502 - Prices!O1501) / Prices!O1501</f>
        <v>2.4330667753849379E-3</v>
      </c>
    </row>
    <row r="1503" spans="1:6">
      <c r="A1503" s="2">
        <v>45644</v>
      </c>
      <c r="B1503">
        <f>(Prices!C1503 - Prices!C1502) / Prices!C1502</f>
        <v>-7.6156457734315132E-3</v>
      </c>
      <c r="C1503">
        <f>(Prices!E1503 - Prices!E1502) / Prices!E1502</f>
        <v>-7.8341068758357377E-3</v>
      </c>
      <c r="D1503">
        <f>(Prices!M1503 - Prices!M1502) / Prices!M1502</f>
        <v>-6.1256393932425266E-3</v>
      </c>
      <c r="E1503">
        <f>(Prices!N1503 - Prices!N1502) / Prices!N1502</f>
        <v>-1.2217798150943947E-2</v>
      </c>
      <c r="F1503">
        <f>(Prices!O1503 - Prices!O1502) / Prices!O1502</f>
        <v>-1.2504205608631445E-2</v>
      </c>
    </row>
    <row r="1504" spans="1:6">
      <c r="A1504" s="2">
        <v>45645</v>
      </c>
      <c r="B1504">
        <f>(Prices!C1504 - Prices!C1503) / Prices!C1503</f>
        <v>-2.5785161354894511E-3</v>
      </c>
      <c r="C1504">
        <f>(Prices!E1504 - Prices!E1503) / Prices!E1503</f>
        <v>-2.7705429393371796E-3</v>
      </c>
      <c r="D1504">
        <f>(Prices!M1504 - Prices!M1503) / Prices!M1503</f>
        <v>-5.0076377017793435E-3</v>
      </c>
      <c r="E1504">
        <f>(Prices!N1504 - Prices!N1503) / Prices!N1503</f>
        <v>-1.165851776220064E-2</v>
      </c>
      <c r="F1504">
        <f>(Prices!O1504 - Prices!O1503) / Prices!O1503</f>
        <v>-1.5141439811862858E-2</v>
      </c>
    </row>
    <row r="1505" spans="1:6">
      <c r="A1505" s="2">
        <v>45646</v>
      </c>
      <c r="B1505">
        <f>(Prices!C1505 - Prices!C1504) / Prices!C1504</f>
        <v>2.6886451448700486E-3</v>
      </c>
      <c r="C1505">
        <f>(Prices!E1505 - Prices!E1504) / Prices!E1504</f>
        <v>3.0558983912403253E-3</v>
      </c>
      <c r="D1505">
        <f>(Prices!M1505 - Prices!M1504) / Prices!M1504</f>
        <v>2.721737452813359E-3</v>
      </c>
      <c r="E1505">
        <f>(Prices!N1505 - Prices!N1504) / Prices!N1504</f>
        <v>4.5661927841376682E-3</v>
      </c>
      <c r="F1505">
        <f>(Prices!O1505 - Prices!O1504) / Prices!O1504</f>
        <v>5.694060953668768E-3</v>
      </c>
    </row>
    <row r="1506" spans="1:6">
      <c r="A1506" s="2">
        <v>45649</v>
      </c>
      <c r="B1506">
        <f>(Prices!C1506 - Prices!C1505) / Prices!C1505</f>
        <v>-3.0940964717873585E-3</v>
      </c>
      <c r="C1506">
        <f>(Prices!E1506 - Prices!E1505) / Prices!E1505</f>
        <v>-3.1851046768166715E-3</v>
      </c>
      <c r="D1506">
        <f>(Prices!M1506 - Prices!M1505) / Prices!M1505</f>
        <v>-1.5511559642010836E-3</v>
      </c>
      <c r="E1506">
        <f>(Prices!N1506 - Prices!N1505) / Prices!N1505</f>
        <v>-8.333364692424048E-3</v>
      </c>
      <c r="F1506">
        <f>(Prices!O1506 - Prices!O1505) / Prices!O1505</f>
        <v>-9.172092395365072E-3</v>
      </c>
    </row>
    <row r="1507" spans="1:6">
      <c r="A1507" s="2">
        <v>45650</v>
      </c>
      <c r="B1507">
        <f>(Prices!C1507 - Prices!C1506) / Prices!C1506</f>
        <v>1.1380724426408207E-3</v>
      </c>
      <c r="C1507">
        <f>(Prices!E1507 - Prices!E1506) / Prices!E1506</f>
        <v>1.435688040808164E-3</v>
      </c>
      <c r="D1507">
        <f>(Prices!M1507 - Prices!M1506) / Prices!M1506</f>
        <v>1.9417451771178351E-3</v>
      </c>
      <c r="E1507">
        <f>(Prices!N1507 - Prices!N1506) / Prices!N1506</f>
        <v>3.0556551667872906E-3</v>
      </c>
      <c r="F1507">
        <f>(Prices!O1507 - Prices!O1506) / Prices!O1506</f>
        <v>4.2285493106863541E-3</v>
      </c>
    </row>
    <row r="1508" spans="1:6">
      <c r="A1508" s="2">
        <v>45652</v>
      </c>
      <c r="B1508">
        <f>(Prices!C1508 - Prices!C1507) / Prices!C1507</f>
        <v>7.2330773497355236E-4</v>
      </c>
      <c r="C1508">
        <f>(Prices!E1508 - Prices!E1507) / Prices!E1507</f>
        <v>6.9578567814100373E-4</v>
      </c>
      <c r="D1508">
        <f>(Prices!M1508 - Prices!M1507) / Prices!M1507</f>
        <v>0</v>
      </c>
      <c r="E1508">
        <f>(Prices!N1508 - Prices!N1507) / Prices!N1507</f>
        <v>0</v>
      </c>
      <c r="F1508">
        <f>(Prices!O1508 - Prices!O1507) / Prices!O1507</f>
        <v>-5.6899004267425325E-4</v>
      </c>
    </row>
    <row r="1509" spans="1:6">
      <c r="A1509" s="2">
        <v>45653</v>
      </c>
      <c r="B1509">
        <f>(Prices!C1509 - Prices!C1508) / Prices!C1508</f>
        <v>-2.0651232343405269E-3</v>
      </c>
      <c r="C1509">
        <f>(Prices!E1509 - Prices!E1508) / Prices!E1508</f>
        <v>-2.0861263168182862E-3</v>
      </c>
      <c r="D1509">
        <f>(Prices!M1509 - Prices!M1508) / Prices!M1508</f>
        <v>-2.3254861771488506E-3</v>
      </c>
      <c r="E1509">
        <f>(Prices!N1509 - Prices!N1508) / Prices!N1508</f>
        <v>-7.996754356887726E-3</v>
      </c>
      <c r="F1509">
        <f>(Prices!O1509 - Prices!O1508) / Prices!O1508</f>
        <v>-8.1986112695311489E-3</v>
      </c>
    </row>
    <row r="1510" spans="1:6">
      <c r="A1510" s="2">
        <v>45656</v>
      </c>
      <c r="B1510">
        <f>(Prices!C1510 - Prices!C1509) / Prices!C1509</f>
        <v>3.9320673664762478E-3</v>
      </c>
      <c r="C1510">
        <f>(Prices!E1510 - Prices!E1509) / Prices!E1509</f>
        <v>3.9024051603454971E-3</v>
      </c>
      <c r="D1510">
        <f>(Prices!M1510 - Prices!M1509) / Prices!M1509</f>
        <v>3.4965142855204736E-3</v>
      </c>
      <c r="E1510">
        <f>(Prices!N1510 - Prices!N1509) / Prices!N1509</f>
        <v>8.8291345805191924E-3</v>
      </c>
      <c r="F1510">
        <f>(Prices!O1510 - Prices!O1509) / Prices!O1509</f>
        <v>8.0366479931710446E-3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CBAD-E47C-44C2-853D-C3FCC9CC7B59}">
  <dimension ref="A1:S1510"/>
  <sheetViews>
    <sheetView workbookViewId="0">
      <selection activeCell="R1" activeCellId="2" sqref="L1:L1048576 Q1:Q1048576 R1:R1048576"/>
    </sheetView>
  </sheetViews>
  <sheetFormatPr defaultColWidth="8.77734375" defaultRowHeight="14.4"/>
  <cols>
    <col min="1" max="1" width="20.44140625" customWidth="1"/>
    <col min="2" max="2" width="14.77734375" customWidth="1"/>
    <col min="8" max="8" width="13.77734375" customWidth="1"/>
    <col min="9" max="9" width="11.44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43467</v>
      </c>
    </row>
    <row r="3" spans="1:19">
      <c r="A3" s="2">
        <v>43468</v>
      </c>
      <c r="B3">
        <f>(Prices!B3 - Prices!B2) / Prices!B2</f>
        <v>-9.960737058406266E-2</v>
      </c>
      <c r="C3">
        <f>(Prices!C3 - Prices!C2) / Prices!C2</f>
        <v>4.1284596117365721E-3</v>
      </c>
      <c r="D3">
        <f>(Prices!D3 - Prices!D2) / Prices!D2</f>
        <v>-2.5241497784936059E-2</v>
      </c>
      <c r="E3">
        <f>(Prices!E3 - Prices!E2) / Prices!E2</f>
        <v>3.9066017503273081E-3</v>
      </c>
      <c r="F3">
        <f>(Prices!F3 - Prices!F2) / Prices!F2</f>
        <v>-2.7695587743534575E-2</v>
      </c>
      <c r="G3">
        <f>(Prices!G3 - Prices!G2) / Prices!G2</f>
        <v>-1.5890362438801649E-2</v>
      </c>
      <c r="H3">
        <f>(Prices!H3 - Prices!H2) / Prices!H2</f>
        <v>-1.4212072053848007E-2</v>
      </c>
      <c r="I3">
        <f>(Prices!I3 - Prices!I2) / Prices!I2</f>
        <v>-3.6787978319921456E-2</v>
      </c>
      <c r="J3">
        <f>(Prices!J3 - Prices!J2) / Prices!J2</f>
        <v>-6.041683433510827E-2</v>
      </c>
      <c r="K3">
        <f>(Prices!K3 - Prices!K2) / Prices!K2</f>
        <v>-7.0112329411792882E-3</v>
      </c>
      <c r="L3">
        <f>(Prices!L3 - Prices!L2) / Prices!L2</f>
        <v>-3.2671109628750999E-2</v>
      </c>
      <c r="M3">
        <f>(Prices!M3 - Prices!M2) / Prices!M2</f>
        <v>6.1854267138291208E-3</v>
      </c>
      <c r="N3">
        <f>(Prices!N3 - Prices!N2) / Prices!N2</f>
        <v>1.1942216696286369E-2</v>
      </c>
      <c r="O3">
        <f>(Prices!O3 - Prices!O2) / Prices!O2</f>
        <v>1.1379465643247964E-2</v>
      </c>
      <c r="P3">
        <f>(Prices!P3 - Prices!P2) / Prices!P2</f>
        <v>-3.1471712665183366E-2</v>
      </c>
      <c r="Q3">
        <f>(Prices!Q3 - Prices!Q2) / Prices!Q2</f>
        <v>-8.0967924886929735E-3</v>
      </c>
      <c r="R3">
        <f>(Prices!R3 - Prices!R2) / Prices!R2</f>
        <v>-2.387046093058471E-2</v>
      </c>
      <c r="S3">
        <f>(Prices!S3 - Prices!S2) / Prices!S2</f>
        <v>-1.5353786809918356E-2</v>
      </c>
    </row>
    <row r="4" spans="1:19">
      <c r="A4" s="2">
        <v>43469</v>
      </c>
      <c r="B4">
        <f>(Prices!B4 - Prices!B3) / Prices!B3</f>
        <v>4.2689351013381921E-2</v>
      </c>
      <c r="C4">
        <f>(Prices!C4 - Prices!C3) / Prices!C3</f>
        <v>-2.9907793207731778E-3</v>
      </c>
      <c r="D4">
        <f>(Prices!D4 - Prices!D3) / Prices!D3</f>
        <v>5.0063998673750172E-2</v>
      </c>
      <c r="E4">
        <f>(Prices!E4 - Prices!E3) / Prices!E3</f>
        <v>-3.0127381258892721E-3</v>
      </c>
      <c r="F4">
        <f>(Prices!F4 - Prices!F3) / Prices!F3</f>
        <v>5.129350688135751E-2</v>
      </c>
      <c r="G4">
        <f>(Prices!G4 - Prices!G3) / Prices!G3</f>
        <v>1.6783075440361447E-2</v>
      </c>
      <c r="H4">
        <f>(Prices!H4 - Prices!H3) / Prices!H3</f>
        <v>3.6865886627920758E-2</v>
      </c>
      <c r="I4">
        <f>(Prices!I4 - Prices!I3) / Prices!I3</f>
        <v>4.6509240968410491E-2</v>
      </c>
      <c r="J4">
        <f>(Prices!J4 - Prices!J3) / Prices!J3</f>
        <v>6.4067390464122798E-2</v>
      </c>
      <c r="K4">
        <f>(Prices!K4 - Prices!K3) / Prices!K3</f>
        <v>2.0410013182857019E-2</v>
      </c>
      <c r="L4">
        <f>(Prices!L4 - Prices!L3) / Prices!L3</f>
        <v>4.2785226775099786E-2</v>
      </c>
      <c r="M4">
        <f>(Prices!M4 - Prices!M3) / Prices!M3</f>
        <v>-2.6077913810350992E-3</v>
      </c>
      <c r="N4">
        <f>(Prices!N4 - Prices!N3) / Prices!N3</f>
        <v>-1.2081859866291147E-2</v>
      </c>
      <c r="O4">
        <f>(Prices!O4 - Prices!O3) / Prices!O3</f>
        <v>-1.1575351786301293E-2</v>
      </c>
      <c r="P4">
        <f>(Prices!P4 - Prices!P3) / Prices!P3</f>
        <v>5.7697390912070774E-2</v>
      </c>
      <c r="Q4">
        <f>(Prices!Q4 - Prices!Q3) / Prices!Q3</f>
        <v>3.0748319629585776E-2</v>
      </c>
      <c r="R4">
        <f>(Prices!R4 - Prices!R3) / Prices!R3</f>
        <v>3.3006558963583107E-2</v>
      </c>
      <c r="S4">
        <f>(Prices!S4 - Prices!S3) / Prices!S3</f>
        <v>3.6869700627063844E-2</v>
      </c>
    </row>
    <row r="5" spans="1:19">
      <c r="A5" s="2">
        <v>43472</v>
      </c>
      <c r="B5">
        <f>(Prices!B5 - Prices!B4) / Prices!B4</f>
        <v>-2.2259801158765256E-3</v>
      </c>
      <c r="C5">
        <f>(Prices!C5 - Prices!C4) / Prices!C4</f>
        <v>-1.6869732782491792E-3</v>
      </c>
      <c r="D5">
        <f>(Prices!D5 - Prices!D4) / Prices!D4</f>
        <v>3.4353414158742775E-2</v>
      </c>
      <c r="E5">
        <f>(Prices!E5 - Prices!E4) / Prices!E4</f>
        <v>-1.5102733918679579E-3</v>
      </c>
      <c r="F5">
        <f>(Prices!F5 - Prices!F4) / Prices!F4</f>
        <v>-1.9942937060063639E-3</v>
      </c>
      <c r="G5">
        <f>(Prices!G5 - Prices!G4) / Prices!G4</f>
        <v>-6.4144918240597263E-3</v>
      </c>
      <c r="H5">
        <f>(Prices!H5 - Prices!H4) / Prices!H4</f>
        <v>6.9514534125499658E-4</v>
      </c>
      <c r="I5">
        <f>(Prices!I5 - Prices!I4) / Prices!I4</f>
        <v>1.2755593861891437E-3</v>
      </c>
      <c r="J5">
        <f>(Prices!J5 - Prices!J4) / Prices!J4</f>
        <v>5.2940736594462634E-2</v>
      </c>
      <c r="K5">
        <f>(Prices!K5 - Prices!K4) / Prices!K4</f>
        <v>-4.0002371503042476E-3</v>
      </c>
      <c r="L5">
        <f>(Prices!L5 - Prices!L4) / Prices!L4</f>
        <v>1.1905505427541343E-2</v>
      </c>
      <c r="M5">
        <f>(Prices!M5 - Prices!M4) / Prices!M4</f>
        <v>-1.8679673819147017E-4</v>
      </c>
      <c r="N5">
        <f>(Prices!N5 - Prices!N4) / Prices!N4</f>
        <v>-2.2754261817529964E-3</v>
      </c>
      <c r="O5">
        <f>(Prices!O5 - Prices!O4) / Prices!O4</f>
        <v>-2.9479155045235837E-3</v>
      </c>
      <c r="P5">
        <f>(Prices!P5 - Prices!P4) / Prices!P4</f>
        <v>5.436123871697477E-2</v>
      </c>
      <c r="Q5">
        <f>(Prices!Q5 - Prices!Q4) / Prices!Q4</f>
        <v>3.1677512442948065E-3</v>
      </c>
      <c r="R5">
        <f>(Prices!R5 - Prices!R4) / Prices!R4</f>
        <v>7.5029853691560783E-3</v>
      </c>
      <c r="S5">
        <f>(Prices!S5 - Prices!S4) / Prices!S4</f>
        <v>5.2001690979131109E-3</v>
      </c>
    </row>
    <row r="6" spans="1:19">
      <c r="A6" s="2">
        <v>43473</v>
      </c>
      <c r="B6">
        <f>(Prices!B6 - Prices!B5) / Prices!B5</f>
        <v>1.9063443053431404E-2</v>
      </c>
      <c r="C6">
        <f>(Prices!C6 - Prices!C5) / Prices!C5</f>
        <v>-7.5096499656589514E-4</v>
      </c>
      <c r="D6">
        <f>(Prices!D6 - Prices!D5) / Prices!D5</f>
        <v>1.6612359945639903E-2</v>
      </c>
      <c r="E6">
        <f>(Prices!E6 - Prices!E5) / Prices!E5</f>
        <v>-1.2606417136896207E-3</v>
      </c>
      <c r="F6">
        <f>(Prices!F6 - Prices!F5) / Prices!F5</f>
        <v>8.7831675602799211E-3</v>
      </c>
      <c r="G6">
        <f>(Prices!G6 - Prices!G5) / Prices!G5</f>
        <v>2.3226685072477448E-2</v>
      </c>
      <c r="H6">
        <f>(Prices!H6 - Prices!H5) / Prices!H5</f>
        <v>-1.8860345978639198E-3</v>
      </c>
      <c r="I6">
        <f>(Prices!I6 - Prices!I5) / Prices!I5</f>
        <v>7.250680170717597E-3</v>
      </c>
      <c r="J6">
        <f>(Prices!J6 - Prices!J5) / Prices!J5</f>
        <v>-2.4895191447874422E-2</v>
      </c>
      <c r="K6">
        <f>(Prices!K6 - Prices!K5) / Prices!K5</f>
        <v>3.6907907226933299E-3</v>
      </c>
      <c r="L6">
        <f>(Prices!L6 - Prices!L5) / Prices!L5</f>
        <v>9.0456698770709602E-3</v>
      </c>
      <c r="M6">
        <f>(Prices!M6 - Prices!M5) / Prices!M5</f>
        <v>5.6049491319579928E-4</v>
      </c>
      <c r="N6">
        <f>(Prices!N6 - Prices!N5) / Prices!N5</f>
        <v>-2.2807477062354309E-3</v>
      </c>
      <c r="O6">
        <f>(Prices!O6 - Prices!O5) / Prices!O5</f>
        <v>-2.6284043659676667E-3</v>
      </c>
      <c r="P6">
        <f>(Prices!P6 - Prices!P5) / Prices!P5</f>
        <v>1.1642764023442232E-3</v>
      </c>
      <c r="Q6">
        <f>(Prices!Q6 - Prices!Q5) / Prices!Q5</f>
        <v>7.1055881510323502E-3</v>
      </c>
      <c r="R6">
        <f>(Prices!R6 - Prices!R5) / Prices!R5</f>
        <v>9.7151655141781094E-3</v>
      </c>
      <c r="S6">
        <f>(Prices!S6 - Prices!S5) / Prices!S5</f>
        <v>7.2708870092239881E-3</v>
      </c>
    </row>
    <row r="7" spans="1:19">
      <c r="A7" s="2">
        <v>43474</v>
      </c>
      <c r="B7">
        <f>(Prices!B7 - Prices!B6) / Prices!B6</f>
        <v>1.6981324896554E-2</v>
      </c>
      <c r="C7">
        <f>(Prices!C7 - Prices!C6) / Prices!C6</f>
        <v>8.4576530012921418E-4</v>
      </c>
      <c r="D7">
        <f>(Prices!D7 - Prices!D6) / Prices!D6</f>
        <v>1.7143547179710558E-3</v>
      </c>
      <c r="E7">
        <f>(Prices!E7 - Prices!E6) / Prices!E6</f>
        <v>1.3884680396101898E-3</v>
      </c>
      <c r="F7">
        <f>(Prices!F7 - Prices!F6) / Prices!F6</f>
        <v>-3.427463577090911E-3</v>
      </c>
      <c r="G7">
        <f>(Prices!G7 - Prices!G6) / Prices!G6</f>
        <v>-7.9255915000507864E-3</v>
      </c>
      <c r="H7">
        <f>(Prices!H7 - Prices!H6) / Prices!H6</f>
        <v>-1.6903560066834119E-3</v>
      </c>
      <c r="I7">
        <f>(Prices!I7 - Prices!I6) / Prices!I6</f>
        <v>1.4299725670346737E-2</v>
      </c>
      <c r="J7">
        <f>(Prices!J7 - Prices!J6) / Prices!J6</f>
        <v>1.9666580698406277E-2</v>
      </c>
      <c r="K7">
        <f>(Prices!K7 - Prices!K6) / Prices!K6</f>
        <v>-1.6331438733805648E-2</v>
      </c>
      <c r="L7">
        <f>(Prices!L7 - Prices!L6) / Prices!L6</f>
        <v>8.1496084162082129E-3</v>
      </c>
      <c r="M7">
        <f>(Prices!M7 - Prices!M6) / Prices!M6</f>
        <v>1.3068166507113996E-3</v>
      </c>
      <c r="N7">
        <f>(Prices!N7 - Prices!N6) / Prices!N6</f>
        <v>-2.5714665101058847E-3</v>
      </c>
      <c r="O7">
        <f>(Prices!O7 - Prices!O6) / Prices!O6</f>
        <v>-1.5647898397874395E-3</v>
      </c>
      <c r="P7">
        <f>(Prices!P7 - Prices!P6) / Prices!P6</f>
        <v>9.4826253535004595E-3</v>
      </c>
      <c r="Q7">
        <f>(Prices!Q7 - Prices!Q6) / Prices!Q6</f>
        <v>1.2280988968172861E-2</v>
      </c>
      <c r="R7">
        <f>(Prices!R7 - Prices!R6) / Prices!R6</f>
        <v>4.6202220783133335E-3</v>
      </c>
      <c r="S7">
        <f>(Prices!S7 - Prices!S6) / Prices!S6</f>
        <v>5.2746342044916825E-3</v>
      </c>
    </row>
    <row r="8" spans="1:19">
      <c r="A8" s="2">
        <v>43475</v>
      </c>
      <c r="B8">
        <f>(Prices!B8 - Prices!B7) / Prices!B7</f>
        <v>3.1962747148658126E-3</v>
      </c>
      <c r="C8">
        <f>(Prices!C8 - Prices!C7) / Prices!C7</f>
        <v>-1.1268213767779854E-3</v>
      </c>
      <c r="D8">
        <f>(Prices!D8 - Prices!D7) / Prices!D7</f>
        <v>-1.9284287379283552E-3</v>
      </c>
      <c r="E8">
        <f>(Prices!E8 - Prices!E7) / Prices!E7</f>
        <v>-2.0169611527432983E-3</v>
      </c>
      <c r="F8">
        <f>(Prices!F8 - Prices!F7) / Prices!F7</f>
        <v>-2.6069773581781364E-3</v>
      </c>
      <c r="G8">
        <f>(Prices!G8 - Prices!G7) / Prices!G7</f>
        <v>6.049651486999561E-3</v>
      </c>
      <c r="H8">
        <f>(Prices!H8 - Prices!H7) / Prices!H7</f>
        <v>-9.9514744095313302E-5</v>
      </c>
      <c r="I8">
        <f>(Prices!I8 - Prices!I7) / Prices!I7</f>
        <v>-6.4258702706177411E-3</v>
      </c>
      <c r="J8">
        <f>(Prices!J8 - Prices!J7) / Prices!J7</f>
        <v>1.8586142767330595E-2</v>
      </c>
      <c r="K8">
        <f>(Prices!K8 - Prices!K7) / Prices!K7</f>
        <v>2.4188689404088123E-3</v>
      </c>
      <c r="L8">
        <f>(Prices!L8 - Prices!L7) / Prices!L7</f>
        <v>2.8598748563094336E-3</v>
      </c>
      <c r="M8">
        <f>(Prices!M8 - Prices!M7) / Prices!M7</f>
        <v>-2.2374368897272955E-3</v>
      </c>
      <c r="N8">
        <f>(Prices!N8 - Prices!N7) / Prices!N7</f>
        <v>-6.0154466646927564E-3</v>
      </c>
      <c r="O8">
        <f>(Prices!O8 - Prices!O7) / Prices!O7</f>
        <v>-6.4337728740889825E-3</v>
      </c>
      <c r="P8">
        <f>(Prices!P8 - Prices!P7) / Prices!P7</f>
        <v>1.9023398389568669E-2</v>
      </c>
      <c r="Q8">
        <f>(Prices!Q8 - Prices!Q7) / Prices!Q7</f>
        <v>4.1302116338318524E-3</v>
      </c>
      <c r="R8">
        <f>(Prices!R8 - Prices!R7) / Prices!R7</f>
        <v>4.1769968352448001E-3</v>
      </c>
      <c r="S8">
        <f>(Prices!S8 - Prices!S7) / Prices!S7</f>
        <v>-5.1089035952887607E-3</v>
      </c>
    </row>
    <row r="9" spans="1:19">
      <c r="A9" s="2">
        <v>43476</v>
      </c>
      <c r="B9">
        <f>(Prices!B9 - Prices!B8) / Prices!B8</f>
        <v>-9.8179811774901458E-3</v>
      </c>
      <c r="C9">
        <f>(Prices!C9 - Prices!C8) / Prices!C8</f>
        <v>1.4102685511947664E-3</v>
      </c>
      <c r="D9">
        <f>(Prices!D9 - Prices!D8) / Prices!D8</f>
        <v>-9.4552313053293726E-3</v>
      </c>
      <c r="E9">
        <f>(Prices!E9 - Prices!E8) / Prices!E8</f>
        <v>2.0210375068829183E-3</v>
      </c>
      <c r="F9">
        <f>(Prices!F9 - Prices!F8) / Prices!F8</f>
        <v>-1.3310791581999718E-2</v>
      </c>
      <c r="G9">
        <f>(Prices!G9 - Prices!G8) / Prices!G8</f>
        <v>3.0810310448717011E-4</v>
      </c>
      <c r="H9">
        <f>(Prices!H9 - Prices!H8) / Prices!H8</f>
        <v>-4.7812191393328566E-3</v>
      </c>
      <c r="I9">
        <f>(Prices!I9 - Prices!I8) / Prices!I8</f>
        <v>-7.7218758330740564E-3</v>
      </c>
      <c r="J9">
        <f>(Prices!J9 - Prices!J8) / Prices!J8</f>
        <v>2.478822183017115E-2</v>
      </c>
      <c r="K9">
        <f>(Prices!K9 - Prices!K8) / Prices!K8</f>
        <v>6.5811874611848712E-3</v>
      </c>
      <c r="L9">
        <f>(Prices!L9 - Prices!L8) / Prices!L8</f>
        <v>-3.658093418001755E-3</v>
      </c>
      <c r="M9">
        <f>(Prices!M9 - Prices!M8) / Prices!M8</f>
        <v>2.8027953483514439E-3</v>
      </c>
      <c r="N9">
        <f>(Prices!N9 - Prices!N8) / Prices!N8</f>
        <v>3.4586205998211102E-3</v>
      </c>
      <c r="O9">
        <f>(Prices!O9 - Prices!O8) / Prices!O8</f>
        <v>3.9019708114611373E-3</v>
      </c>
      <c r="P9">
        <f>(Prices!P9 - Prices!P8) / Prices!P8</f>
        <v>6.63831657692379E-3</v>
      </c>
      <c r="Q9">
        <f>(Prices!Q9 - Prices!Q8) / Prices!Q8</f>
        <v>-6.1698042813593465E-3</v>
      </c>
      <c r="R9">
        <f>(Prices!R9 - Prices!R8) / Prices!R8</f>
        <v>-4.6202910382474489E-4</v>
      </c>
      <c r="S9">
        <f>(Prices!S9 - Prices!S8) / Prices!S8</f>
        <v>-4.580083508950482E-3</v>
      </c>
    </row>
    <row r="10" spans="1:19">
      <c r="A10" s="2">
        <v>43479</v>
      </c>
      <c r="B10">
        <f>(Prices!B10 - Prices!B9) / Prices!B9</f>
        <v>-1.5036960931531196E-2</v>
      </c>
      <c r="C10">
        <f>(Prices!C10 - Prices!C9) / Prices!C9</f>
        <v>-1.4082824946813192E-3</v>
      </c>
      <c r="D10">
        <f>(Prices!D10 - Prices!D9) / Prices!D9</f>
        <v>-1.4232985793521953E-2</v>
      </c>
      <c r="E10">
        <f>(Prices!E10 - Prices!E9) / Prices!E9</f>
        <v>-8.8242050432519301E-4</v>
      </c>
      <c r="F10">
        <f>(Prices!F10 - Prices!F9) / Prices!F9</f>
        <v>-1.2175112310132165E-2</v>
      </c>
      <c r="G10">
        <f>(Prices!G10 - Prices!G9) / Prices!G9</f>
        <v>-1.1329161705882749E-2</v>
      </c>
      <c r="H10">
        <f>(Prices!H10 - Prices!H9) / Prices!H9</f>
        <v>1.0309227040236511E-2</v>
      </c>
      <c r="I10">
        <f>(Prices!I10 - Prices!I9) / Prices!I9</f>
        <v>-7.2958917181158702E-3</v>
      </c>
      <c r="J10">
        <f>(Prices!J10 - Prices!J9) / Prices!J9</f>
        <v>1.0817766603569435E-2</v>
      </c>
      <c r="K10">
        <f>(Prices!K10 - Prices!K9) / Prices!K9</f>
        <v>-6.7558292402223157E-3</v>
      </c>
      <c r="L10">
        <f>(Prices!L10 - Prices!L9) / Prices!L9</f>
        <v>-8.8366018934285633E-3</v>
      </c>
      <c r="M10">
        <f>(Prices!M10 - Prices!M9) / Prices!M9</f>
        <v>-2.0495358997979717E-3</v>
      </c>
      <c r="N10">
        <f>(Prices!N10 - Prices!N9) / Prices!N9</f>
        <v>-3.4466997729848663E-3</v>
      </c>
      <c r="O10">
        <f>(Prices!O10 - Prices!O9) / Prices!O9</f>
        <v>-3.7213483421611165E-3</v>
      </c>
      <c r="P10">
        <f>(Prices!P10 - Prices!P9) / Prices!P9</f>
        <v>-3.7032804709524116E-2</v>
      </c>
      <c r="Q10">
        <f>(Prices!Q10 - Prices!Q9) / Prices!Q9</f>
        <v>-5.1736778661311475E-3</v>
      </c>
      <c r="R10">
        <f>(Prices!R10 - Prices!R9) / Prices!R9</f>
        <v>-5.5067326354431359E-3</v>
      </c>
      <c r="S10">
        <f>(Prices!S10 - Prices!S9) / Prices!S9</f>
        <v>-1.2549146096920364E-3</v>
      </c>
    </row>
    <row r="11" spans="1:19">
      <c r="A11" s="2">
        <v>43480</v>
      </c>
      <c r="B11">
        <f>(Prices!B11 - Prices!B10) / Prices!B10</f>
        <v>2.0466664733793636E-2</v>
      </c>
      <c r="C11">
        <f>(Prices!C11 - Prices!C10) / Prices!C10</f>
        <v>1.8791350143219617E-4</v>
      </c>
      <c r="D11">
        <f>(Prices!D11 - Prices!D10) / Prices!D10</f>
        <v>3.5462313843586293E-2</v>
      </c>
      <c r="E11">
        <f>(Prices!E11 - Prices!E10) / Prices!E10</f>
        <v>1.2581732575392139E-4</v>
      </c>
      <c r="F11">
        <f>(Prices!F11 - Prices!F10) / Prices!F10</f>
        <v>3.3285408279569037E-2</v>
      </c>
      <c r="G11">
        <f>(Prices!G11 - Prices!G10) / Prices!G10</f>
        <v>8.4190466150993112E-3</v>
      </c>
      <c r="H11">
        <f>(Prices!H11 - Prices!H10) / Prices!H10</f>
        <v>7.3313536862943656E-3</v>
      </c>
      <c r="I11">
        <f>(Prices!I11 - Prices!I10) / Prices!I10</f>
        <v>2.9005246855502327E-2</v>
      </c>
      <c r="J11">
        <f>(Prices!J11 - Prices!J10) / Prices!J10</f>
        <v>-3.7887863175655049E-3</v>
      </c>
      <c r="K11">
        <f>(Prices!K11 - Prices!K10) / Prices!K10</f>
        <v>9.4349926964598339E-3</v>
      </c>
      <c r="L11">
        <f>(Prices!L11 - Prices!L10) / Prices!L10</f>
        <v>1.9526432874552271E-2</v>
      </c>
      <c r="M11">
        <f>(Prices!M11 - Prices!M10) / Prices!M10</f>
        <v>-1.1205711101195249E-3</v>
      </c>
      <c r="N11">
        <f>(Prices!N11 - Prices!N10) / Prices!N10</f>
        <v>-2.8817385019368571E-3</v>
      </c>
      <c r="O11">
        <f>(Prices!O11 - Prices!O10) / Prices!O10</f>
        <v>-3.6520190526211659E-3</v>
      </c>
      <c r="P11">
        <f>(Prices!P11 - Prices!P10) / Prices!P10</f>
        <v>2.9994027272290929E-2</v>
      </c>
      <c r="Q11">
        <f>(Prices!Q11 - Prices!Q10) / Prices!Q10</f>
        <v>6.2403928695092996E-3</v>
      </c>
      <c r="R11">
        <f>(Prices!R11 - Prices!R10) / Prices!R10</f>
        <v>1.1708565122290508E-2</v>
      </c>
      <c r="S11">
        <f>(Prices!S11 - Prices!S10) / Prices!S10</f>
        <v>5.5845700703159866E-4</v>
      </c>
    </row>
    <row r="12" spans="1:19">
      <c r="A12" s="2">
        <v>43481</v>
      </c>
      <c r="B12">
        <f>(Prices!B12 - Prices!B11) / Prices!B11</f>
        <v>1.2216570654314014E-2</v>
      </c>
      <c r="C12">
        <f>(Prices!C12 - Prices!C11) / Prices!C11</f>
        <v>8.4575759065909091E-4</v>
      </c>
      <c r="D12">
        <f>(Prices!D12 - Prices!D11) / Prices!D11</f>
        <v>5.5059977788299236E-3</v>
      </c>
      <c r="E12">
        <f>(Prices!E12 - Prices!E11) / Prices!E11</f>
        <v>3.7917468316845586E-4</v>
      </c>
      <c r="F12">
        <f>(Prices!F12 - Prices!F11) / Prices!F11</f>
        <v>2.7610831743583157E-3</v>
      </c>
      <c r="G12">
        <f>(Prices!G12 - Prices!G11) / Prices!G11</f>
        <v>-1.0204173208746807E-2</v>
      </c>
      <c r="H12">
        <f>(Prices!H12 - Prices!H11) / Prices!H11</f>
        <v>8.06409179278989E-3</v>
      </c>
      <c r="I12">
        <f>(Prices!I12 - Prices!I11) / Prices!I11</f>
        <v>3.523651241303175E-3</v>
      </c>
      <c r="J12">
        <f>(Prices!J12 - Prices!J11) / Prices!J11</f>
        <v>-6.8729593996817891E-3</v>
      </c>
      <c r="K12">
        <f>(Prices!K12 - Prices!K11) / Prices!K11</f>
        <v>-6.9559027858557467E-3</v>
      </c>
      <c r="L12">
        <f>(Prices!L12 - Prices!L11) / Prices!L11</f>
        <v>-1.8478792786929282E-4</v>
      </c>
      <c r="M12">
        <f>(Prices!M12 - Prices!M11) / Prices!M11</f>
        <v>0</v>
      </c>
      <c r="N12">
        <f>(Prices!N12 - Prices!N11) / Prices!N11</f>
        <v>5.7821436203803558E-4</v>
      </c>
      <c r="O12">
        <f>(Prices!O12 - Prices!O11) / Prices!O11</f>
        <v>9.9948049557741837E-4</v>
      </c>
      <c r="P12">
        <f>(Prices!P12 - Prices!P11) / Prices!P11</f>
        <v>4.7034144298457228E-3</v>
      </c>
      <c r="Q12">
        <f>(Prices!Q12 - Prices!Q11) / Prices!Q11</f>
        <v>3.1009989557448446E-3</v>
      </c>
      <c r="R12">
        <f>(Prices!R12 - Prices!R11) / Prices!R11</f>
        <v>2.2142567067116215E-3</v>
      </c>
      <c r="S12">
        <f>(Prices!S12 - Prices!S11) / Prices!S11</f>
        <v>-4.1864582629432288E-4</v>
      </c>
    </row>
    <row r="13" spans="1:19">
      <c r="A13" s="2">
        <v>43482</v>
      </c>
      <c r="B13">
        <f>(Prices!B13 - Prices!B12) / Prices!B12</f>
        <v>5.9373071571459908E-3</v>
      </c>
      <c r="C13">
        <f>(Prices!C13 - Prices!C12) / Prices!C12</f>
        <v>-7.5096499656589514E-4</v>
      </c>
      <c r="D13">
        <f>(Prices!D13 - Prices!D12) / Prices!D12</f>
        <v>5.6064343952656774E-3</v>
      </c>
      <c r="E13">
        <f>(Prices!E13 - Prices!E12) / Prices!E12</f>
        <v>-1.1352054057624976E-3</v>
      </c>
      <c r="F13">
        <f>(Prices!F13 - Prices!F12) / Prices!F12</f>
        <v>8.8207192464386814E-3</v>
      </c>
      <c r="G13">
        <f>(Prices!G13 - Prices!G12) / Prices!G12</f>
        <v>8.200465230278127E-3</v>
      </c>
      <c r="H13">
        <f>(Prices!H13 - Prices!H12) / Prices!H12</f>
        <v>4.0976713949817068E-3</v>
      </c>
      <c r="I13">
        <f>(Prices!I13 - Prices!I12) / Prices!I12</f>
        <v>7.0223253040566343E-3</v>
      </c>
      <c r="J13">
        <f>(Prices!J13 - Prices!J12) / Prices!J12</f>
        <v>1.9349877806976376E-2</v>
      </c>
      <c r="K13">
        <f>(Prices!K13 - Prices!K12) / Prices!K12</f>
        <v>-1.4325673501053041E-4</v>
      </c>
      <c r="L13">
        <f>(Prices!L13 - Prices!L12) / Prices!L12</f>
        <v>7.884007154833594E-3</v>
      </c>
      <c r="M13">
        <f>(Prices!M13 - Prices!M12) / Prices!M12</f>
        <v>-3.737610307882242E-4</v>
      </c>
      <c r="N13">
        <f>(Prices!N13 - Prices!N12) / Prices!N12</f>
        <v>2.887057725957202E-4</v>
      </c>
      <c r="O13">
        <f>(Prices!O13 - Prices!O12) / Prices!O12</f>
        <v>2.4989057646439543E-4</v>
      </c>
      <c r="P13">
        <f>(Prices!P13 - Prices!P12) / Prices!P12</f>
        <v>3.6410765019605925E-3</v>
      </c>
      <c r="Q13">
        <f>(Prices!Q13 - Prices!Q12) / Prices!Q12</f>
        <v>3.3484810348640066E-3</v>
      </c>
      <c r="R13">
        <f>(Prices!R13 - Prices!R12) / Prices!R12</f>
        <v>7.4620923789420496E-3</v>
      </c>
      <c r="S13">
        <f>(Prices!S13 - Prices!S12) / Prices!S12</f>
        <v>6.8396644063644504E-3</v>
      </c>
    </row>
    <row r="14" spans="1:19">
      <c r="A14" s="2">
        <v>43483</v>
      </c>
      <c r="B14">
        <f>(Prices!B14 - Prices!B13) / Prices!B13</f>
        <v>6.1596716544109545E-3</v>
      </c>
      <c r="C14">
        <f>(Prices!C14 - Prices!C13) / Prices!C13</f>
        <v>-7.5144203245681106E-4</v>
      </c>
      <c r="D14">
        <f>(Prices!D14 - Prices!D13) / Prices!D13</f>
        <v>1.7598946424279608E-3</v>
      </c>
      <c r="E14">
        <f>(Prices!E14 - Prices!E13) / Prices!E13</f>
        <v>-7.573881364413528E-4</v>
      </c>
      <c r="F14">
        <f>(Prices!F14 - Prices!F13) / Prices!F13</f>
        <v>7.4421858237797124E-3</v>
      </c>
      <c r="G14">
        <f>(Prices!G14 - Prices!G13) / Prices!G13</f>
        <v>1.239454089383416E-2</v>
      </c>
      <c r="H14">
        <f>(Prices!H14 - Prices!H13) / Prices!H13</f>
        <v>1.6226002134644743E-2</v>
      </c>
      <c r="I14">
        <f>(Prices!I14 - Prices!I13) / Prices!I13</f>
        <v>1.4982807307375182E-2</v>
      </c>
      <c r="J14">
        <f>(Prices!J14 - Prices!J13) / Prices!J13</f>
        <v>3.4339583103695316E-2</v>
      </c>
      <c r="K14">
        <f>(Prices!K14 - Prices!K13) / Prices!K13</f>
        <v>8.6053100327483766E-3</v>
      </c>
      <c r="L14">
        <f>(Prices!L14 - Prices!L13) / Prices!L13</f>
        <v>9.9004710784235794E-3</v>
      </c>
      <c r="M14">
        <f>(Prices!M14 - Prices!M13) / Prices!M13</f>
        <v>-1.3092889259660879E-3</v>
      </c>
      <c r="N14">
        <f>(Prices!N14 - Prices!N13) / Prices!N13</f>
        <v>-5.1976806053950749E-3</v>
      </c>
      <c r="O14">
        <f>(Prices!O14 - Prices!O13) / Prices!O13</f>
        <v>-5.241456205087318E-3</v>
      </c>
      <c r="P14">
        <f>(Prices!P14 - Prices!P13) / Prices!P13</f>
        <v>-0.1297111611448506</v>
      </c>
      <c r="Q14">
        <f>(Prices!Q14 - Prices!Q13) / Prices!Q13</f>
        <v>1.0783530175019896E-2</v>
      </c>
      <c r="R14">
        <f>(Prices!R14 - Prices!R13) / Prices!R13</f>
        <v>1.3448042017957842E-2</v>
      </c>
      <c r="S14">
        <f>(Prices!S14 - Prices!S13) / Prices!S13</f>
        <v>1.1922937603522638E-2</v>
      </c>
    </row>
    <row r="15" spans="1:19">
      <c r="A15" s="2">
        <v>43487</v>
      </c>
      <c r="B15">
        <f>(Prices!B15 - Prices!B14) / Prices!B14</f>
        <v>-2.2446103828989473E-2</v>
      </c>
      <c r="C15">
        <f>(Prices!C15 - Prices!C14) / Prices!C14</f>
        <v>8.4631391962211556E-4</v>
      </c>
      <c r="D15">
        <f>(Prices!D15 - Prices!D14) / Prices!D14</f>
        <v>-3.7749086559671026E-2</v>
      </c>
      <c r="E15">
        <f>(Prices!E15 - Prices!E14) / Prices!E14</f>
        <v>1.7688542656028169E-3</v>
      </c>
      <c r="F15">
        <f>(Prices!F15 - Prices!F14) / Prices!F14</f>
        <v>-2.5891781357889655E-2</v>
      </c>
      <c r="G15">
        <f>(Prices!G15 - Prices!G14) / Prices!G14</f>
        <v>-1.4461731168001445E-2</v>
      </c>
      <c r="H15">
        <f>(Prices!H15 - Prices!H14) / Prices!H14</f>
        <v>-1.5775602535605556E-2</v>
      </c>
      <c r="I15">
        <f>(Prices!I15 - Prices!I14) / Prices!I14</f>
        <v>-1.8846731530353548E-2</v>
      </c>
      <c r="J15">
        <f>(Prices!J15 - Prices!J14) / Prices!J14</f>
        <v>-5.199775762274686E-2</v>
      </c>
      <c r="K15">
        <f>(Prices!K15 - Prices!K14) / Prices!K14</f>
        <v>-1.0719851258603858E-2</v>
      </c>
      <c r="L15">
        <f>(Prices!L15 - Prices!L14) / Prices!L14</f>
        <v>-2.0030380168912506E-2</v>
      </c>
      <c r="M15">
        <f>(Prices!M15 - Prices!M14) / Prices!M14</f>
        <v>5.6185946178556882E-4</v>
      </c>
      <c r="N15">
        <f>(Prices!N15 - Prices!N14) / Prices!N14</f>
        <v>6.9665623309481273E-3</v>
      </c>
      <c r="O15">
        <f>(Prices!O15 - Prices!O14) / Prices!O14</f>
        <v>6.7748556907369301E-3</v>
      </c>
      <c r="P15">
        <f>(Prices!P15 - Prices!P14) / Prices!P14</f>
        <v>-1.1050140026936914E-2</v>
      </c>
      <c r="Q15">
        <f>(Prices!Q15 - Prices!Q14) / Prices!Q14</f>
        <v>-1.5494481289462287E-2</v>
      </c>
      <c r="R15">
        <f>(Prices!R15 - Prices!R14) / Prices!R14</f>
        <v>-1.3310357286981657E-2</v>
      </c>
      <c r="S15">
        <f>(Prices!S15 - Prices!S14) / Prices!S14</f>
        <v>-1.5070330985047823E-2</v>
      </c>
    </row>
    <row r="16" spans="1:19">
      <c r="A16" s="2">
        <v>43488</v>
      </c>
      <c r="B16">
        <f>(Prices!B16 - Prices!B15) / Prices!B15</f>
        <v>4.0447262686117806E-3</v>
      </c>
      <c r="C16">
        <f>(Prices!C16 - Prices!C15) / Prices!C15</f>
        <v>1.0335284127309043E-3</v>
      </c>
      <c r="D16">
        <f>(Prices!D16 - Prices!D15) / Prices!D15</f>
        <v>4.8095706023667919E-3</v>
      </c>
      <c r="E16">
        <f>(Prices!E16 - Prices!E15) / Prices!E15</f>
        <v>1.0082812144208047E-3</v>
      </c>
      <c r="F16">
        <f>(Prices!F16 - Prices!F15) / Prices!F15</f>
        <v>5.3586856539206513E-3</v>
      </c>
      <c r="G16">
        <f>(Prices!G16 - Prices!G15) / Prices!G15</f>
        <v>0</v>
      </c>
      <c r="H16">
        <f>(Prices!H16 - Prices!H15) / Prices!H15</f>
        <v>-2.5257766080971559E-3</v>
      </c>
      <c r="I16">
        <f>(Prices!I16 - Prices!I15) / Prices!I15</f>
        <v>9.7462332822979489E-3</v>
      </c>
      <c r="J16">
        <f>(Prices!J16 - Prices!J15) / Prices!J15</f>
        <v>3.4951152808208501E-3</v>
      </c>
      <c r="K16">
        <f>(Prices!K16 - Prices!K15) / Prices!K15</f>
        <v>4.8651034457398004E-2</v>
      </c>
      <c r="L16">
        <f>(Prices!L16 - Prices!L15) / Prices!L15</f>
        <v>1.2967350356127094E-3</v>
      </c>
      <c r="M16">
        <f>(Prices!M16 - Prices!M15) / Prices!M15</f>
        <v>-9.3545182323078965E-4</v>
      </c>
      <c r="N16">
        <f>(Prices!N16 - Prices!N15) / Prices!N15</f>
        <v>-5.7684781567918198E-4</v>
      </c>
      <c r="O16">
        <f>(Prices!O16 - Prices!O15) / Prices!O15</f>
        <v>-4.1537252525168536E-4</v>
      </c>
      <c r="P16">
        <f>(Prices!P16 - Prices!P15) / Prices!P15</f>
        <v>-3.790309945117766E-2</v>
      </c>
      <c r="Q16">
        <f>(Prices!Q16 - Prices!Q15) / Prices!Q15</f>
        <v>5.1602092244288121E-3</v>
      </c>
      <c r="R16">
        <f>(Prices!R16 - Prices!R15) / Prices!R15</f>
        <v>1.4896745439376947E-3</v>
      </c>
      <c r="S16">
        <f>(Prices!S16 - Prices!S15) / Prices!S15</f>
        <v>-8.2071180615885045E-3</v>
      </c>
    </row>
    <row r="17" spans="1:19">
      <c r="A17" s="2">
        <v>43489</v>
      </c>
      <c r="B17">
        <f>(Prices!B17 - Prices!B16) / Prices!B16</f>
        <v>-7.9264343483756786E-3</v>
      </c>
      <c r="C17">
        <f>(Prices!C17 - Prices!C16) / Prices!C16</f>
        <v>1.6891015091383078E-3</v>
      </c>
      <c r="D17">
        <f>(Prices!D17 - Prices!D16) / Prices!D16</f>
        <v>9.0913362302969796E-3</v>
      </c>
      <c r="E17">
        <f>(Prices!E17 - Prices!E16) / Prices!E16</f>
        <v>2.1422957735389696E-3</v>
      </c>
      <c r="F17">
        <f>(Prices!F17 - Prices!F16) / Prices!F16</f>
        <v>-3.7811039930472332E-4</v>
      </c>
      <c r="G17">
        <f>(Prices!G17 - Prices!G16) / Prices!G16</f>
        <v>-1.3742236601483358E-2</v>
      </c>
      <c r="H17">
        <f>(Prices!H17 - Prices!H16) / Prices!H16</f>
        <v>5.8409910582525191E-4</v>
      </c>
      <c r="I17">
        <f>(Prices!I17 - Prices!I16) / Prices!I16</f>
        <v>-4.7791623234845586E-3</v>
      </c>
      <c r="J17">
        <f>(Prices!J17 - Prices!J16) / Prices!J16</f>
        <v>5.7271267065169079E-2</v>
      </c>
      <c r="K17">
        <f>(Prices!K17 - Prices!K16) / Prices!K16</f>
        <v>-5.6934084132430349E-3</v>
      </c>
      <c r="L17">
        <f>(Prices!L17 - Prices!L16) / Prices!L16</f>
        <v>6.4755734365208855E-3</v>
      </c>
      <c r="M17">
        <f>(Prices!M17 - Prices!M16) / Prices!M16</f>
        <v>7.4906217015711343E-4</v>
      </c>
      <c r="N17">
        <f>(Prices!N17 - Prices!N16) / Prices!N16</f>
        <v>6.6342024495784158E-3</v>
      </c>
      <c r="O17">
        <f>(Prices!O17 - Prices!O16) / Prices!O16</f>
        <v>6.5659211707419871E-3</v>
      </c>
      <c r="P17">
        <f>(Prices!P17 - Prices!P16) / Prices!P16</f>
        <v>1.3630522645296534E-2</v>
      </c>
      <c r="Q17">
        <f>(Prices!Q17 - Prices!Q16) / Prices!Q16</f>
        <v>1.2833991418143753E-3</v>
      </c>
      <c r="R17">
        <f>(Prices!R17 - Prices!R16) / Prices!R16</f>
        <v>9.9156874411979916E-4</v>
      </c>
      <c r="S17">
        <f>(Prices!S17 - Prices!S16) / Prices!S16</f>
        <v>1.4023080341340536E-3</v>
      </c>
    </row>
    <row r="18" spans="1:19">
      <c r="A18" s="2">
        <v>43490</v>
      </c>
      <c r="B18">
        <f>(Prices!B18 - Prices!B17) / Prices!B17</f>
        <v>3.3136846251494566E-2</v>
      </c>
      <c r="C18">
        <f>(Prices!C18 - Prices!C17) / Prices!C17</f>
        <v>-4.6837465199580465E-4</v>
      </c>
      <c r="D18">
        <f>(Prices!D18 - Prices!D17) / Prices!D17</f>
        <v>9.4506151672881233E-3</v>
      </c>
      <c r="E18">
        <f>(Prices!E18 - Prices!E17) / Prices!E17</f>
        <v>-1.1317805096176057E-3</v>
      </c>
      <c r="F18">
        <f>(Prices!F18 - Prices!F17) / Prices!F17</f>
        <v>1.61530662673188E-2</v>
      </c>
      <c r="G18">
        <f>(Prices!G18 - Prices!G17) / Prices!G17</f>
        <v>9.446653499583341E-3</v>
      </c>
      <c r="H18">
        <f>(Prices!H18 - Prices!H17) / Prices!H17</f>
        <v>6.3269594079708395E-3</v>
      </c>
      <c r="I18">
        <f>(Prices!I18 - Prices!I17) / Prices!I17</f>
        <v>9.1336342123732438E-3</v>
      </c>
      <c r="J18">
        <f>(Prices!J18 - Prices!J17) / Prices!J17</f>
        <v>1.4635026665718641E-2</v>
      </c>
      <c r="K18">
        <f>(Prices!K18 - Prices!K17) / Prices!K17</f>
        <v>-7.4232643598495874E-3</v>
      </c>
      <c r="L18">
        <f>(Prices!L18 - Prices!L17) / Prices!L17</f>
        <v>1.1948425163273182E-2</v>
      </c>
      <c r="M18">
        <f>(Prices!M18 - Prices!M17) / Prices!M17</f>
        <v>-1.1232070942073259E-3</v>
      </c>
      <c r="N18">
        <f>(Prices!N18 - Prices!N17) / Prices!N17</f>
        <v>-4.8713455361056208E-3</v>
      </c>
      <c r="O18">
        <f>(Prices!O18 - Prices!O17) / Prices!O17</f>
        <v>-4.7893392436642529E-3</v>
      </c>
      <c r="P18">
        <f>(Prices!P18 - Prices!P17) / Prices!P17</f>
        <v>1.8970237843449606E-2</v>
      </c>
      <c r="Q18">
        <f>(Prices!Q18 - Prices!Q17) / Prices!Q17</f>
        <v>1.2560753379246019E-2</v>
      </c>
      <c r="R18">
        <f>(Prices!R18 - Prices!R17) / Prices!R17</f>
        <v>8.5030792576811232E-3</v>
      </c>
      <c r="S18">
        <f>(Prices!S18 - Prices!S17) / Prices!S17</f>
        <v>4.4820486524783454E-3</v>
      </c>
    </row>
    <row r="19" spans="1:19">
      <c r="A19" s="2">
        <v>43493</v>
      </c>
      <c r="B19">
        <f>(Prices!B19 - Prices!B18) / Prices!B18</f>
        <v>-9.2545668090044508E-3</v>
      </c>
      <c r="C19">
        <f>(Prices!C19 - Prices!C18) / Prices!C18</f>
        <v>-5.6269633488465463E-4</v>
      </c>
      <c r="D19">
        <f>(Prices!D19 - Prices!D18) / Prices!D18</f>
        <v>-1.9562216712664893E-2</v>
      </c>
      <c r="E19">
        <f>(Prices!E19 - Prices!E18) / Prices!E18</f>
        <v>3.7772687779887904E-4</v>
      </c>
      <c r="F19">
        <f>(Prices!F19 - Prices!F18) / Prices!F18</f>
        <v>-1.9654847690510211E-2</v>
      </c>
      <c r="G19">
        <f>(Prices!G19 - Prices!G18) / Prices!G18</f>
        <v>5.9268115904765129E-3</v>
      </c>
      <c r="H19">
        <f>(Prices!H19 - Prices!H18) / Prices!H18</f>
        <v>4.739299768926738E-3</v>
      </c>
      <c r="I19">
        <f>(Prices!I19 - Prices!I18) / Prices!I18</f>
        <v>-1.9501686713180224E-2</v>
      </c>
      <c r="J19">
        <f>(Prices!J19 - Prices!J18) / Prices!J18</f>
        <v>-0.1382454666741445</v>
      </c>
      <c r="K19">
        <f>(Prices!K19 - Prices!K18) / Prices!K18</f>
        <v>-8.5487786803848786E-4</v>
      </c>
      <c r="L19">
        <f>(Prices!L19 - Prices!L18) / Prices!L18</f>
        <v>-1.2352025634891805E-2</v>
      </c>
      <c r="M19">
        <f>(Prices!M19 - Prices!M18) / Prices!M18</f>
        <v>-7.4970745289567892E-4</v>
      </c>
      <c r="N19">
        <f>(Prices!N19 - Prices!N18) / Prices!N18</f>
        <v>-8.6364142996049132E-4</v>
      </c>
      <c r="O19">
        <f>(Prices!O19 - Prices!O18) / Prices!O18</f>
        <v>-9.956477988756077E-4</v>
      </c>
      <c r="P19">
        <f>(Prices!P19 - Prices!P18) / Prices!P18</f>
        <v>-2.2219544588429866E-3</v>
      </c>
      <c r="Q19">
        <f>(Prices!Q19 - Prices!Q18) / Prices!Q18</f>
        <v>-4.8101134956990621E-3</v>
      </c>
      <c r="R19">
        <f>(Prices!R19 - Prices!R18) / Prices!R18</f>
        <v>-7.7356980974497948E-3</v>
      </c>
      <c r="S19">
        <f>(Prices!S19 - Prices!S18) / Prices!S18</f>
        <v>-6.6929270122928755E-3</v>
      </c>
    </row>
    <row r="20" spans="1:19">
      <c r="A20" s="2">
        <v>43494</v>
      </c>
      <c r="B20">
        <f>(Prices!B20 - Prices!B19) / Prices!B19</f>
        <v>-1.0364564231816656E-2</v>
      </c>
      <c r="C20">
        <f>(Prices!C20 - Prices!C19) / Prices!C19</f>
        <v>2.6262322450998983E-3</v>
      </c>
      <c r="D20">
        <f>(Prices!D20 - Prices!D19) / Prices!D19</f>
        <v>-2.6869942042519541E-2</v>
      </c>
      <c r="E20">
        <f>(Prices!E20 - Prices!E19) / Prices!E19</f>
        <v>2.0131549506674637E-3</v>
      </c>
      <c r="F20">
        <f>(Prices!F20 - Prices!F19) / Prices!F19</f>
        <v>-9.0752295074835662E-3</v>
      </c>
      <c r="G20">
        <f>(Prices!G20 - Prices!G19) / Prices!G19</f>
        <v>1.0388463787404293E-2</v>
      </c>
      <c r="H20">
        <f>(Prices!H20 - Prices!H19) / Prices!H19</f>
        <v>2.7917299267012441E-3</v>
      </c>
      <c r="I20">
        <f>(Prices!I20 - Prices!I19) / Prices!I19</f>
        <v>-2.0365406023851246E-2</v>
      </c>
      <c r="J20">
        <f>(Prices!J20 - Prices!J19) / Prices!J19</f>
        <v>-4.6445775564102204E-2</v>
      </c>
      <c r="K20">
        <f>(Prices!K20 - Prices!K19) / Prices!K19</f>
        <v>2.1395064504573316E-4</v>
      </c>
      <c r="L20">
        <f>(Prices!L20 - Prices!L19) / Prices!L19</f>
        <v>-9.4417295061257761E-3</v>
      </c>
      <c r="M20">
        <f>(Prices!M20 - Prices!M19) / Prices!M19</f>
        <v>1.8755836989820776E-3</v>
      </c>
      <c r="N20">
        <f>(Prices!N20 - Prices!N19) / Prices!N19</f>
        <v>4.3224073538439545E-3</v>
      </c>
      <c r="O20">
        <f>(Prices!O20 - Prices!O19) / Prices!O19</f>
        <v>5.0660165351898078E-3</v>
      </c>
      <c r="P20">
        <f>(Prices!P20 - Prices!P19) / Prices!P19</f>
        <v>3.643996002792485E-3</v>
      </c>
      <c r="Q20">
        <f>(Prices!Q20 - Prices!Q19) / Prices!Q19</f>
        <v>2.7982307960129561E-3</v>
      </c>
      <c r="R20">
        <f>(Prices!R20 - Prices!R19) / Prices!R19</f>
        <v>-1.2373474267904667E-3</v>
      </c>
      <c r="S20">
        <f>(Prices!S20 - Prices!S19) / Prices!S19</f>
        <v>3.7900366266909562E-3</v>
      </c>
    </row>
    <row r="21" spans="1:19">
      <c r="A21" s="2">
        <v>43495</v>
      </c>
      <c r="B21">
        <f>(Prices!B21 - Prices!B20) / Prices!B20</f>
        <v>6.8334349897044844E-2</v>
      </c>
      <c r="C21">
        <f>(Prices!C21 - Prices!C20) / Prices!C20</f>
        <v>2.2450232593244027E-3</v>
      </c>
      <c r="D21">
        <f>(Prices!D21 - Prices!D20) / Prices!D20</f>
        <v>4.8027447209614105E-2</v>
      </c>
      <c r="E21">
        <f>(Prices!E21 - Prices!E20) / Prices!E20</f>
        <v>1.0046726145133552E-3</v>
      </c>
      <c r="F21">
        <f>(Prices!F21 - Prices!F20) / Prices!F20</f>
        <v>2.6101426462280305E-2</v>
      </c>
      <c r="G21">
        <f>(Prices!G21 - Prices!G20) / Prices!G20</f>
        <v>1.0051265387098034E-2</v>
      </c>
      <c r="H21">
        <f>(Prices!H21 - Prices!H20) / Prices!H20</f>
        <v>2.3036846932793227E-3</v>
      </c>
      <c r="I21">
        <f>(Prices!I21 - Prices!I20) / Prices!I20</f>
        <v>3.3417554751513021E-2</v>
      </c>
      <c r="J21">
        <f>(Prices!J21 - Prices!J20) / Prices!J20</f>
        <v>4.3997091589358592E-2</v>
      </c>
      <c r="K21">
        <f>(Prices!K21 - Prices!K20) / Prices!K20</f>
        <v>1.0476701613803145E-2</v>
      </c>
      <c r="L21">
        <f>(Prices!L21 - Prices!L20) / Prices!L20</f>
        <v>2.5437736250476562E-2</v>
      </c>
      <c r="M21">
        <f>(Prices!M21 - Prices!M20) / Prices!M20</f>
        <v>5.6158535309569898E-3</v>
      </c>
      <c r="N21">
        <f>(Prices!N21 - Prices!N20) / Prices!N20</f>
        <v>-2.8646802090359457E-4</v>
      </c>
      <c r="O21">
        <f>(Prices!O21 - Prices!O20) / Prices!O20</f>
        <v>-7.4357840406326164E-4</v>
      </c>
      <c r="P21">
        <f>(Prices!P21 - Prices!P20) / Prices!P20</f>
        <v>3.8021902704256344E-2</v>
      </c>
      <c r="Q21">
        <f>(Prices!Q21 - Prices!Q20) / Prices!Q20</f>
        <v>1.1162170912449787E-2</v>
      </c>
      <c r="R21">
        <f>(Prices!R21 - Prices!R20) / Prices!R20</f>
        <v>1.5817925260317219E-2</v>
      </c>
      <c r="S21">
        <f>(Prices!S21 - Prices!S20) / Prices!S20</f>
        <v>1.0907818417113574E-2</v>
      </c>
    </row>
    <row r="22" spans="1:19">
      <c r="A22" s="2">
        <v>43496</v>
      </c>
      <c r="B22">
        <f>(Prices!B22 - Prices!B21) / Prices!B21</f>
        <v>7.2014756440843698E-3</v>
      </c>
      <c r="C22">
        <f>(Prices!C22 - Prices!C21) / Prices!C21</f>
        <v>2.9866303071357778E-3</v>
      </c>
      <c r="D22">
        <f>(Prices!D22 - Prices!D21) / Prices!D21</f>
        <v>2.8914721671859715E-2</v>
      </c>
      <c r="E22">
        <f>(Prices!E22 - Prices!E21) / Prices!E21</f>
        <v>4.6405830523081225E-3</v>
      </c>
      <c r="F22">
        <f>(Prices!F22 - Prices!F21) / Prices!F21</f>
        <v>2.5409888171456303E-2</v>
      </c>
      <c r="G22">
        <f>(Prices!G22 - Prices!G21) / Prices!G21</f>
        <v>1.0939396530583475E-2</v>
      </c>
      <c r="H22">
        <f>(Prices!H22 - Prices!H21) / Prices!H21</f>
        <v>-8.7155369395183011E-3</v>
      </c>
      <c r="I22">
        <f>(Prices!I22 - Prices!I21) / Prices!I21</f>
        <v>-1.8330716338593768E-2</v>
      </c>
      <c r="J22">
        <f>(Prices!J22 - Prices!J21) / Prices!J21</f>
        <v>4.6291519715849883E-2</v>
      </c>
      <c r="K22">
        <f>(Prices!K22 - Prices!K21) / Prices!K21</f>
        <v>2.0630599991413957E-2</v>
      </c>
      <c r="L22">
        <f>(Prices!L22 - Prices!L21) / Prices!L21</f>
        <v>1.4968978862206715E-2</v>
      </c>
      <c r="M22">
        <f>(Prices!M22 - Prices!M21) / Prices!M21</f>
        <v>6.3290847242847125E-3</v>
      </c>
      <c r="N22">
        <f>(Prices!N22 - Prices!N21) / Prices!N21</f>
        <v>8.6108740011163927E-3</v>
      </c>
      <c r="O22">
        <f>(Prices!O22 - Prices!O21) / Prices!O21</f>
        <v>8.600047590710834E-3</v>
      </c>
      <c r="P22">
        <f>(Prices!P22 - Prices!P21) / Prices!P21</f>
        <v>-5.6676550879732994E-3</v>
      </c>
      <c r="Q22">
        <f>(Prices!Q22 - Prices!Q21) / Prices!Q21</f>
        <v>2.506583793703444E-4</v>
      </c>
      <c r="R22">
        <f>(Prices!R22 - Prices!R21) / Prices!R21</f>
        <v>8.3347816789557539E-3</v>
      </c>
      <c r="S22">
        <f>(Prices!S22 - Prices!S21) / Prices!S21</f>
        <v>1.3694851020659092E-2</v>
      </c>
    </row>
    <row r="23" spans="1:19">
      <c r="A23" s="2">
        <v>43497</v>
      </c>
      <c r="B23">
        <f>(Prices!B23 - Prices!B22) / Prices!B22</f>
        <v>4.8064453612740312E-4</v>
      </c>
      <c r="C23">
        <f>(Prices!C23 - Prices!C22) / Prices!C22</f>
        <v>-2.0705327048066687E-3</v>
      </c>
      <c r="D23">
        <f>(Prices!D23 - Prices!D22) / Prices!D22</f>
        <v>-5.3818807729386769E-2</v>
      </c>
      <c r="E23">
        <f>(Prices!E23 - Prices!E22) / Prices!E22</f>
        <v>-2.7777258647031064E-3</v>
      </c>
      <c r="F23">
        <f>(Prices!F23 - Prices!F22) / Prices!F22</f>
        <v>-6.4570625888685064E-3</v>
      </c>
      <c r="G23">
        <f>(Prices!G23 - Prices!G22) / Prices!G22</f>
        <v>8.4156828666297513E-3</v>
      </c>
      <c r="H23">
        <f>(Prices!H23 - Prices!H22) / Prices!H22</f>
        <v>3.671587621997745E-3</v>
      </c>
      <c r="I23">
        <f>(Prices!I23 - Prices!I22) / Prices!I22</f>
        <v>-1.5799809322877584E-2</v>
      </c>
      <c r="J23">
        <f>(Prices!J23 - Prices!J22) / Prices!J22</f>
        <v>6.8173588064815386E-3</v>
      </c>
      <c r="K23">
        <f>(Prices!K23 - Prices!K22) / Prices!K22</f>
        <v>1.0365816814767385E-2</v>
      </c>
      <c r="L23">
        <f>(Prices!L23 - Prices!L22) / Prices!L22</f>
        <v>-4.2224572719748053E-3</v>
      </c>
      <c r="M23">
        <f>(Prices!M23 - Prices!M22) / Prices!M22</f>
        <v>-3.1445497781571988E-3</v>
      </c>
      <c r="N23">
        <f>(Prices!N23 - Prices!N22) / Prices!N22</f>
        <v>-6.1614954555277062E-3</v>
      </c>
      <c r="O23">
        <f>(Prices!O23 - Prices!O22) / Prices!O22</f>
        <v>-6.0398214875255806E-3</v>
      </c>
      <c r="P23">
        <f>(Prices!P23 - Prices!P22) / Prices!P22</f>
        <v>1.6904375467739957E-2</v>
      </c>
      <c r="Q23">
        <f>(Prices!Q23 - Prices!Q22) / Prices!Q22</f>
        <v>-5.0178524090719375E-4</v>
      </c>
      <c r="R23">
        <f>(Prices!R23 - Prices!R22) / Prices!R22</f>
        <v>8.465731614251728E-4</v>
      </c>
      <c r="S23">
        <f>(Prices!S23 - Prices!S22) / Prices!S22</f>
        <v>3.6025868518275606E-2</v>
      </c>
    </row>
    <row r="24" spans="1:19">
      <c r="A24" s="2">
        <v>43500</v>
      </c>
      <c r="B24">
        <f>(Prices!B24 - Prices!B23) / Prices!B23</f>
        <v>2.8404732821116999E-2</v>
      </c>
      <c r="C24">
        <f>(Prices!C24 - Prices!C23) / Prices!C23</f>
        <v>-8.4165044618741882E-4</v>
      </c>
      <c r="D24">
        <f>(Prices!D24 - Prices!D23) / Prices!D23</f>
        <v>4.3535818975664548E-3</v>
      </c>
      <c r="E24">
        <f>(Prices!E24 - Prices!E23) / Prices!E23</f>
        <v>-8.7882468238212439E-4</v>
      </c>
      <c r="F24">
        <f>(Prices!F24 - Prices!F23) / Prices!F23</f>
        <v>2.0382388044439599E-2</v>
      </c>
      <c r="G24">
        <f>(Prices!G24 - Prices!G23) / Prices!G23</f>
        <v>-9.8360848607735706E-3</v>
      </c>
      <c r="H24">
        <f>(Prices!H24 - Prices!H23) / Prices!H23</f>
        <v>3.5616208362176539E-3</v>
      </c>
      <c r="I24">
        <f>(Prices!I24 - Prices!I23) / Prices!I23</f>
        <v>2.8799310603188889E-2</v>
      </c>
      <c r="J24">
        <f>(Prices!J24 - Prices!J23) / Prices!J23</f>
        <v>3.074696925721673E-2</v>
      </c>
      <c r="K24">
        <f>(Prices!K24 - Prices!K23) / Prices!K23</f>
        <v>5.7457143344580783E-3</v>
      </c>
      <c r="L24">
        <f>(Prices!L24 - Prices!L23) / Prices!L23</f>
        <v>1.2421542353014051E-2</v>
      </c>
      <c r="M24">
        <f>(Prices!M24 - Prices!M23) / Prices!M23</f>
        <v>-2.2267318559633723E-3</v>
      </c>
      <c r="N24">
        <f>(Prices!N24 - Prices!N23) / Prices!N23</f>
        <v>-4.5924919231665976E-3</v>
      </c>
      <c r="O24">
        <f>(Prices!O24 - Prices!O23) / Prices!O23</f>
        <v>-4.4641686596218555E-3</v>
      </c>
      <c r="P24">
        <f>(Prices!P24 - Prices!P23) / Prices!P23</f>
        <v>2.1780467041100332E-3</v>
      </c>
      <c r="Q24">
        <f>(Prices!Q24 - Prices!Q23) / Prices!Q23</f>
        <v>3.5128335105462281E-3</v>
      </c>
      <c r="R24">
        <f>(Prices!R24 - Prices!R23) / Prices!R23</f>
        <v>7.1308573097519116E-3</v>
      </c>
      <c r="S24">
        <f>(Prices!S24 - Prices!S23) / Prices!S23</f>
        <v>-1.4488789312226389E-2</v>
      </c>
    </row>
    <row r="25" spans="1:19">
      <c r="A25" s="2">
        <v>43501</v>
      </c>
      <c r="B25">
        <f>(Prices!B25 - Prices!B24) / Prices!B24</f>
        <v>1.7109671475115863E-2</v>
      </c>
      <c r="C25">
        <f>(Prices!C25 - Prices!C24) / Prices!C24</f>
        <v>2.1521372246000874E-3</v>
      </c>
      <c r="D25">
        <f>(Prices!D25 - Prices!D24) / Prices!D24</f>
        <v>1.5612487224473705E-2</v>
      </c>
      <c r="E25">
        <f>(Prices!E25 - Prices!E24) / Prices!E24</f>
        <v>2.1353954426452599E-3</v>
      </c>
      <c r="F25">
        <f>(Prices!F25 - Prices!F24) / Prices!F24</f>
        <v>9.1551213246692242E-3</v>
      </c>
      <c r="G25">
        <f>(Prices!G25 - Prices!G24) / Prices!G24</f>
        <v>0</v>
      </c>
      <c r="H25">
        <f>(Prices!H25 - Prices!H24) / Prices!H24</f>
        <v>-4.4124205668458353E-3</v>
      </c>
      <c r="I25">
        <f>(Prices!I25 - Prices!I24) / Prices!I24</f>
        <v>1.3996679582657033E-2</v>
      </c>
      <c r="J25">
        <f>(Prices!J25 - Prices!J24) / Prices!J24</f>
        <v>5.1615757113725822E-3</v>
      </c>
      <c r="K25">
        <f>(Prices!K25 - Prices!K24) / Prices!K24</f>
        <v>-6.0188665764746279E-3</v>
      </c>
      <c r="L25">
        <f>(Prices!L25 - Prices!L24) / Prices!L24</f>
        <v>8.8481251939692453E-3</v>
      </c>
      <c r="M25">
        <f>(Prices!M25 - Prices!M24) / Prices!M24</f>
        <v>1.3018031383361048E-3</v>
      </c>
      <c r="N25">
        <f>(Prices!N25 - Prices!N24) / Prices!N24</f>
        <v>4.9011975778394347E-3</v>
      </c>
      <c r="O25">
        <f>(Prices!O25 - Prices!O24) / Prices!O24</f>
        <v>4.5671931952898761E-3</v>
      </c>
      <c r="P25">
        <f>(Prices!P25 - Prices!P24) / Prices!P24</f>
        <v>2.7038217137096858E-2</v>
      </c>
      <c r="Q25">
        <f>(Prices!Q25 - Prices!Q24) / Prices!Q24</f>
        <v>8.0023437212165885E-3</v>
      </c>
      <c r="R25">
        <f>(Prices!R25 - Prices!R24) / Prices!R24</f>
        <v>4.4402667240619831E-3</v>
      </c>
      <c r="S25">
        <f>(Prices!S25 - Prices!S24) / Prices!S24</f>
        <v>1.0291281599507301E-2</v>
      </c>
    </row>
    <row r="26" spans="1:19">
      <c r="A26" s="2">
        <v>43502</v>
      </c>
      <c r="B26">
        <f>(Prices!B26 - Prices!B25) / Prices!B25</f>
        <v>3.4421133912860175E-4</v>
      </c>
      <c r="C26">
        <f>(Prices!C26 - Prices!C25) / Prices!C25</f>
        <v>-5.600784075144344E-4</v>
      </c>
      <c r="D26">
        <f>(Prices!D26 - Prices!D25) / Prices!D25</f>
        <v>-1.1182689786027768E-2</v>
      </c>
      <c r="E26">
        <f>(Prices!E26 - Prices!E25) / Prices!E25</f>
        <v>-3.7610032742370342E-4</v>
      </c>
      <c r="F26">
        <f>(Prices!F26 - Prices!F25) / Prices!F25</f>
        <v>-2.5159080307276205E-2</v>
      </c>
      <c r="G26">
        <f>(Prices!G26 - Prices!G25) / Prices!G25</f>
        <v>9.0302775000043051E-4</v>
      </c>
      <c r="H26">
        <f>(Prices!H26 - Prices!H25) / Prices!H25</f>
        <v>-4.8167676392710381E-4</v>
      </c>
      <c r="I26">
        <f>(Prices!I26 - Prices!I25) / Prices!I25</f>
        <v>-1.1098815429224571E-2</v>
      </c>
      <c r="J26">
        <f>(Prices!J26 - Prices!J25) / Prices!J25</f>
        <v>2.0339930915858818E-2</v>
      </c>
      <c r="K26">
        <f>(Prices!K26 - Prices!K25) / Prices!K25</f>
        <v>4.9262947835810953E-3</v>
      </c>
      <c r="L26">
        <f>(Prices!L26 - Prices!L25) / Prices!L25</f>
        <v>-2.9818639245731537E-3</v>
      </c>
      <c r="M26">
        <f>(Prices!M26 - Prices!M25) / Prices!M25</f>
        <v>-9.2905018901896265E-4</v>
      </c>
      <c r="N26">
        <f>(Prices!N26 - Prices!N25) / Prices!N25</f>
        <v>0</v>
      </c>
      <c r="O26">
        <f>(Prices!O26 - Prices!O25) / Prices!O25</f>
        <v>4.9592679606829727E-4</v>
      </c>
      <c r="P26">
        <f>(Prices!P26 - Prices!P25) / Prices!P25</f>
        <v>-1.2851945460094371E-2</v>
      </c>
      <c r="Q26">
        <f>(Prices!Q26 - Prices!Q25) / Prices!Q25</f>
        <v>-6.4496551639844132E-3</v>
      </c>
      <c r="R26">
        <f>(Prices!R26 - Prices!R25) / Prices!R25</f>
        <v>-1.2345895137448834E-3</v>
      </c>
      <c r="S26">
        <f>(Prices!S26 - Prices!S25) / Prices!S25</f>
        <v>-4.365521602274991E-3</v>
      </c>
    </row>
    <row r="27" spans="1:19">
      <c r="A27" s="2">
        <v>43503</v>
      </c>
      <c r="B27">
        <f>(Prices!B27 - Prices!B26) / Prices!B26</f>
        <v>-1.8939385217617864E-2</v>
      </c>
      <c r="C27">
        <f>(Prices!C27 - Prices!C26) / Prices!C26</f>
        <v>4.6728227244522623E-4</v>
      </c>
      <c r="D27">
        <f>(Prices!D27 - Prices!D26) / Prices!D26</f>
        <v>-1.5784110453143967E-2</v>
      </c>
      <c r="E27">
        <f>(Prices!E27 - Prices!E26) / Prices!E26</f>
        <v>7.5236663719146417E-4</v>
      </c>
      <c r="F27">
        <f>(Prices!F27 - Prices!F26) / Prices!F26</f>
        <v>-1.5121541074724807E-2</v>
      </c>
      <c r="G27">
        <f>(Prices!G27 - Prices!G26) / Prices!G26</f>
        <v>-7.1428456706658502E-3</v>
      </c>
      <c r="H27">
        <f>(Prices!H27 - Prices!H26) / Prices!H26</f>
        <v>-1.3109448529884963E-2</v>
      </c>
      <c r="I27">
        <f>(Prices!I27 - Prices!I26) / Prices!I26</f>
        <v>-7.1678449269184357E-3</v>
      </c>
      <c r="J27">
        <f>(Prices!J27 - Prices!J26) / Prices!J26</f>
        <v>-3.6470570340216918E-2</v>
      </c>
      <c r="K27">
        <f>(Prices!K27 - Prices!K26) / Prices!K26</f>
        <v>-7.9656285913533229E-3</v>
      </c>
      <c r="L27">
        <f>(Prices!L27 - Prices!L26) / Prices!L26</f>
        <v>-1.3429580907166167E-2</v>
      </c>
      <c r="M27">
        <f>(Prices!M27 - Prices!M26) / Prices!M26</f>
        <v>9.2991412591341392E-4</v>
      </c>
      <c r="N27">
        <f>(Prices!N27 - Prices!N26) / Prices!N26</f>
        <v>6.8873309154224606E-3</v>
      </c>
      <c r="O27">
        <f>(Prices!O27 - Prices!O26) / Prices!O26</f>
        <v>6.610251122616987E-3</v>
      </c>
      <c r="P27">
        <f>(Prices!P27 - Prices!P26) / Prices!P26</f>
        <v>-3.060966158452285E-2</v>
      </c>
      <c r="Q27">
        <f>(Prices!Q27 - Prices!Q26) / Prices!Q26</f>
        <v>-1.2734346130352242E-2</v>
      </c>
      <c r="R27">
        <f>(Prices!R27 - Prices!R26) / Prices!R26</f>
        <v>-9.8091667126943057E-3</v>
      </c>
      <c r="S27">
        <f>(Prices!S27 - Prices!S26) / Prices!S26</f>
        <v>-7.706915318038814E-3</v>
      </c>
    </row>
    <row r="28" spans="1:19">
      <c r="A28" s="2">
        <v>43504</v>
      </c>
      <c r="B28">
        <f>(Prices!B28 - Prices!B27) / Prices!B27</f>
        <v>1.1750957435000104E-3</v>
      </c>
      <c r="C28">
        <f>(Prices!C28 - Prices!C27) / Prices!C27</f>
        <v>2.2408684222213738E-3</v>
      </c>
      <c r="D28">
        <f>(Prices!D28 - Prices!D27) / Prices!D27</f>
        <v>-1.6198209157239622E-2</v>
      </c>
      <c r="E28">
        <f>(Prices!E28 - Prices!E27) / Prices!E27</f>
        <v>1.5040697705013119E-3</v>
      </c>
      <c r="F28">
        <f>(Prices!F28 - Prices!F27) / Prices!F27</f>
        <v>-3.1920492027243622E-3</v>
      </c>
      <c r="G28">
        <f>(Prices!G28 - Prices!G27) / Prices!G27</f>
        <v>2.6503625144226831E-3</v>
      </c>
      <c r="H28">
        <f>(Prices!H28 - Prices!H27) / Prices!H27</f>
        <v>-9.9631864891384005E-3</v>
      </c>
      <c r="I28">
        <f>(Prices!I28 - Prices!I27) / Prices!I27</f>
        <v>3.7996883967366087E-3</v>
      </c>
      <c r="J28">
        <f>(Prices!J28 - Prices!J27) / Prices!J27</f>
        <v>5.0877083687362176E-3</v>
      </c>
      <c r="K28">
        <f>(Prices!K28 - Prices!K27) / Prices!K27</f>
        <v>5.8675692713492855E-3</v>
      </c>
      <c r="L28">
        <f>(Prices!L28 - Prices!L27) / Prices!L27</f>
        <v>1.9615101609577754E-3</v>
      </c>
      <c r="M28">
        <f>(Prices!M28 - Prices!M27) / Prices!M27</f>
        <v>1.1143547686412421E-3</v>
      </c>
      <c r="N28">
        <f>(Prices!N28 - Prices!N27) / Prices!N27</f>
        <v>4.274626815312617E-3</v>
      </c>
      <c r="O28">
        <f>(Prices!O28 - Prices!O27) / Prices!O27</f>
        <v>4.268197255134519E-3</v>
      </c>
      <c r="P28">
        <f>(Prices!P28 - Prices!P27) / Prices!P27</f>
        <v>-5.5608101557704176E-3</v>
      </c>
      <c r="Q28">
        <f>(Prices!Q28 - Prices!Q27) / Prices!Q27</f>
        <v>-3.5403743638270356E-3</v>
      </c>
      <c r="R28">
        <f>(Prices!R28 - Prices!R27) / Prices!R27</f>
        <v>1.2886351260036281E-3</v>
      </c>
      <c r="S28">
        <f>(Prices!S28 - Prices!S27) / Prices!S27</f>
        <v>1.6248405481556513E-3</v>
      </c>
    </row>
    <row r="29" spans="1:19">
      <c r="A29" s="2">
        <v>43507</v>
      </c>
      <c r="B29">
        <f>(Prices!B29 - Prices!B28) / Prices!B28</f>
        <v>-5.7506201699763322E-3</v>
      </c>
      <c r="C29">
        <f>(Prices!C29 - Prices!C28) / Prices!C28</f>
        <v>-1.0251570322377681E-3</v>
      </c>
      <c r="D29">
        <f>(Prices!D29 - Prices!D28) / Prices!D28</f>
        <v>1.7503863887402666E-3</v>
      </c>
      <c r="E29">
        <f>(Prices!E29 - Prices!E28) / Prices!E28</f>
        <v>-3.7551111721913466E-4</v>
      </c>
      <c r="F29">
        <f>(Prices!F29 - Prices!F28) / Prices!F28</f>
        <v>-2.357615635434846E-4</v>
      </c>
      <c r="G29">
        <f>(Prices!G29 - Prices!G28) / Prices!G28</f>
        <v>-3.021169440684035E-3</v>
      </c>
      <c r="H29">
        <f>(Prices!H29 - Prices!H28) / Prices!H28</f>
        <v>-4.735554378745687E-3</v>
      </c>
      <c r="I29">
        <f>(Prices!I29 - Prices!I28) / Prices!I28</f>
        <v>-3.9745166701905844E-3</v>
      </c>
      <c r="J29">
        <f>(Prices!J29 - Prices!J28) / Prices!J28</f>
        <v>-1.1608447243862554E-2</v>
      </c>
      <c r="K29">
        <f>(Prices!K29 - Prices!K28) / Prices!K28</f>
        <v>5.7314161833912592E-3</v>
      </c>
      <c r="L29">
        <f>(Prices!L29 - Prices!L28) / Prices!L28</f>
        <v>-9.4908742793996476E-4</v>
      </c>
      <c r="M29">
        <f>(Prices!M29 - Prices!M28) / Prices!M28</f>
        <v>-1.8554009803810991E-3</v>
      </c>
      <c r="N29">
        <f>(Prices!N29 - Prices!N28) / Prices!N28</f>
        <v>-3.4050932299459049E-3</v>
      </c>
      <c r="O29">
        <f>(Prices!O29 - Prices!O28) / Prices!O28</f>
        <v>-3.9229669202016397E-3</v>
      </c>
      <c r="P29">
        <f>(Prices!P29 - Prices!P28) / Prices!P28</f>
        <v>2.3021597541653473E-2</v>
      </c>
      <c r="Q29">
        <f>(Prices!Q29 - Prices!Q28) / Prices!Q28</f>
        <v>-2.0306024828105063E-3</v>
      </c>
      <c r="R29">
        <f>(Prices!R29 - Prices!R28) / Prices!R28</f>
        <v>5.2282142948423705E-4</v>
      </c>
      <c r="S29">
        <f>(Prices!S29 - Prices!S28) / Prices!S28</f>
        <v>1.6222753315299268E-3</v>
      </c>
    </row>
    <row r="30" spans="1:19">
      <c r="A30" s="2">
        <v>43508</v>
      </c>
      <c r="B30">
        <f>(Prices!B30 - Prices!B29) / Prices!B29</f>
        <v>8.6169236735560567E-3</v>
      </c>
      <c r="C30">
        <f>(Prices!C30 - Prices!C29) / Prices!C29</f>
        <v>1.8677212374172008E-4</v>
      </c>
      <c r="D30">
        <f>(Prices!D30 - Prices!D29) / Prices!D29</f>
        <v>2.9547382710171828E-2</v>
      </c>
      <c r="E30">
        <f>(Prices!E30 - Prices!E29) / Prices!E29</f>
        <v>-1.2498377839044488E-4</v>
      </c>
      <c r="F30">
        <f>(Prices!F30 - Prices!F29) / Prices!F29</f>
        <v>2.3100944740318426E-2</v>
      </c>
      <c r="G30">
        <f>(Prices!G30 - Prices!G29) / Prices!G29</f>
        <v>1.6363851152798564E-2</v>
      </c>
      <c r="H30">
        <f>(Prices!H30 - Prices!H29) / Prices!H29</f>
        <v>1.7050061186482852E-2</v>
      </c>
      <c r="I30">
        <f>(Prices!I30 - Prices!I29) / Prices!I29</f>
        <v>1.5581960764990651E-2</v>
      </c>
      <c r="J30">
        <f>(Prices!J30 - Prices!J29) / Prices!J29</f>
        <v>3.222949142503298E-2</v>
      </c>
      <c r="K30">
        <f>(Prices!K30 - Prices!K29) / Prices!K29</f>
        <v>1.0074233615173381E-2</v>
      </c>
      <c r="L30">
        <f>(Prices!L30 - Prices!L29) / Prices!L29</f>
        <v>1.4786465013486266E-2</v>
      </c>
      <c r="M30">
        <f>(Prices!M30 - Prices!M29) / Prices!M29</f>
        <v>-1.860746770067104E-4</v>
      </c>
      <c r="N30">
        <f>(Prices!N30 - Prices!N29) / Prices!N29</f>
        <v>-3.1324830625341633E-3</v>
      </c>
      <c r="O30">
        <f>(Prices!O30 - Prices!O29) / Prices!O29</f>
        <v>-2.5435674314715773E-3</v>
      </c>
      <c r="P30">
        <f>(Prices!P30 - Prices!P29) / Prices!P29</f>
        <v>-3.2924991616023504E-3</v>
      </c>
      <c r="Q30">
        <f>(Prices!Q30 - Prices!Q29) / Prices!Q29</f>
        <v>1.3224868794402392E-2</v>
      </c>
      <c r="R30">
        <f>(Prices!R30 - Prices!R29) / Prices!R29</f>
        <v>1.2943033408227219E-2</v>
      </c>
      <c r="S30">
        <f>(Prices!S30 - Prices!S29) / Prices!S29</f>
        <v>1.7543740924022749E-2</v>
      </c>
    </row>
    <row r="31" spans="1:19">
      <c r="A31" s="2">
        <v>43509</v>
      </c>
      <c r="B31">
        <f>(Prices!B31 - Prices!B30) / Prices!B30</f>
        <v>-4.1546768072498142E-3</v>
      </c>
      <c r="C31">
        <f>(Prices!C31 - Prices!C30) / Prices!C30</f>
        <v>-1.7719289827877536E-3</v>
      </c>
      <c r="D31">
        <f>(Prices!D31 - Prices!D30) / Prices!D30</f>
        <v>1.2149201359085938E-3</v>
      </c>
      <c r="E31">
        <f>(Prices!E31 - Prices!E30) / Prices!E30</f>
        <v>-1.5027965403436735E-3</v>
      </c>
      <c r="F31">
        <f>(Prices!F31 - Prices!F30) / Prices!F30</f>
        <v>9.3110542488540724E-4</v>
      </c>
      <c r="G31">
        <f>(Prices!G31 - Prices!G30) / Prices!G30</f>
        <v>2.1614035845573436E-3</v>
      </c>
      <c r="H31">
        <f>(Prices!H31 - Prices!H30) / Prices!H30</f>
        <v>4.7758812789797855E-3</v>
      </c>
      <c r="I31">
        <f>(Prices!I31 - Prices!I30) / Prices!I30</f>
        <v>-7.4843544494438677E-4</v>
      </c>
      <c r="J31">
        <f>(Prices!J31 - Prices!J30) / Prices!J30</f>
        <v>1.1311661782374966E-2</v>
      </c>
      <c r="K31">
        <f>(Prices!K31 - Prices!K30) / Prices!K30</f>
        <v>-2.016693487627836E-4</v>
      </c>
      <c r="L31">
        <f>(Prices!L31 - Prices!L30) / Prices!L30</f>
        <v>7.0178352096213355E-4</v>
      </c>
      <c r="M31">
        <f>(Prices!M31 - Prices!M30) / Prices!M30</f>
        <v>-3.714055155569436E-4</v>
      </c>
      <c r="N31">
        <f>(Prices!N31 - Prices!N30) / Prices!N30</f>
        <v>-3.1417318970463587E-3</v>
      </c>
      <c r="O31">
        <f>(Prices!O31 - Prices!O30) / Prices!O30</f>
        <v>-3.7843088482847273E-3</v>
      </c>
      <c r="P31">
        <f>(Prices!P31 - Prices!P30) / Prices!P30</f>
        <v>-1.1673755836671639E-2</v>
      </c>
      <c r="Q31">
        <f>(Prices!Q31 - Prices!Q30) / Prices!Q30</f>
        <v>2.5066530949079742E-4</v>
      </c>
      <c r="R31">
        <f>(Prices!R31 - Prices!R30) / Prices!R30</f>
        <v>3.0162581941896305E-3</v>
      </c>
      <c r="S31">
        <f>(Prices!S31 - Prices!S30) / Prices!S30</f>
        <v>1.1273273130140964E-2</v>
      </c>
    </row>
    <row r="32" spans="1:19">
      <c r="A32" s="2">
        <v>43510</v>
      </c>
      <c r="B32">
        <f>(Prices!B32 - Prices!B31) / Prices!B31</f>
        <v>3.64318496243482E-3</v>
      </c>
      <c r="C32">
        <f>(Prices!C32 - Prices!C31) / Prices!C31</f>
        <v>1.4943846041058639E-3</v>
      </c>
      <c r="D32">
        <f>(Prices!D32 - Prices!D31) / Prices!D31</f>
        <v>-1.0579272014338796E-2</v>
      </c>
      <c r="E32">
        <f>(Prices!E32 - Prices!E31) / Prices!E31</f>
        <v>1.7555503998571691E-3</v>
      </c>
      <c r="F32">
        <f>(Prices!F32 - Prices!F31) / Prices!F31</f>
        <v>5.0509990162266754E-4</v>
      </c>
      <c r="G32">
        <f>(Prices!G32 - Prices!G31) / Prices!G31</f>
        <v>-1.0409999955096965E-3</v>
      </c>
      <c r="H32">
        <f>(Prices!H32 - Prices!H31) / Prices!H31</f>
        <v>-6.4993126414131987E-3</v>
      </c>
      <c r="I32">
        <f>(Prices!I32 - Prices!I31) / Prices!I31</f>
        <v>8.4259189420003884E-4</v>
      </c>
      <c r="J32">
        <f>(Prices!J32 - Prices!J31) / Prices!J31</f>
        <v>1.0792681553682047E-2</v>
      </c>
      <c r="K32">
        <f>(Prices!K32 - Prices!K31) / Prices!K31</f>
        <v>-7.8595879651510644E-3</v>
      </c>
      <c r="L32">
        <f>(Prices!L32 - Prices!L31) / Prices!L31</f>
        <v>1.2283320593179244E-3</v>
      </c>
      <c r="M32">
        <f>(Prices!M32 - Prices!M31) / Prices!M31</f>
        <v>2.4176085775123842E-3</v>
      </c>
      <c r="N32">
        <f>(Prices!N32 - Prices!N31) / Prices!N31</f>
        <v>5.7307968578546777E-3</v>
      </c>
      <c r="O32">
        <f>(Prices!O32 - Prices!O31) / Prices!O31</f>
        <v>5.6977972976270568E-3</v>
      </c>
      <c r="P32">
        <f>(Prices!P32 - Prices!P31) / Prices!P31</f>
        <v>-1.4277820308407482E-2</v>
      </c>
      <c r="Q32">
        <f>(Prices!Q32 - Prices!Q31) / Prices!Q31</f>
        <v>0</v>
      </c>
      <c r="R32">
        <f>(Prices!R32 - Prices!R31) / Prices!R31</f>
        <v>-2.2159573601107409E-3</v>
      </c>
      <c r="S32">
        <f>(Prices!S32 - Prices!S31) / Prices!S31</f>
        <v>2.6210150603552776E-4</v>
      </c>
    </row>
    <row r="33" spans="1:19">
      <c r="A33" s="2">
        <v>43511</v>
      </c>
      <c r="B33">
        <f>(Prices!B33 - Prices!B32) / Prices!B32</f>
        <v>-2.2247540467974993E-3</v>
      </c>
      <c r="C33">
        <f>(Prices!C33 - Prices!C32) / Prices!C32</f>
        <v>7.4620709049799661E-4</v>
      </c>
      <c r="D33">
        <f>(Prices!D33 - Prices!D32) / Prices!D32</f>
        <v>-9.0592624794777685E-3</v>
      </c>
      <c r="E33">
        <f>(Prices!E33 - Prices!E32) / Prices!E32</f>
        <v>3.7595556833526782E-4</v>
      </c>
      <c r="F33">
        <f>(Prices!F33 - Prices!F32) / Prices!F32</f>
        <v>-8.4750770269699915E-3</v>
      </c>
      <c r="G33">
        <f>(Prices!G33 - Prices!G32) / Prices!G32</f>
        <v>1.5412067784608609E-2</v>
      </c>
      <c r="H33">
        <f>(Prices!H33 - Prices!H32) / Prices!H32</f>
        <v>3.0560488101799364E-2</v>
      </c>
      <c r="I33">
        <f>(Prices!I33 - Prices!I32) / Prices!I32</f>
        <v>1.2347991842809075E-2</v>
      </c>
      <c r="J33">
        <f>(Prices!J33 - Prices!J32) / Prices!J32</f>
        <v>1.8184400256198018E-2</v>
      </c>
      <c r="K33">
        <f>(Prices!K33 - Prices!K32) / Prices!K32</f>
        <v>2.0321615728159564E-4</v>
      </c>
      <c r="L33">
        <f>(Prices!L33 - Prices!L32) / Prices!L32</f>
        <v>4.2050070853218826E-3</v>
      </c>
      <c r="M33">
        <f>(Prices!M33 - Prices!M32) / Prices!M32</f>
        <v>1.1132045242609851E-3</v>
      </c>
      <c r="N33">
        <f>(Prices!N33 - Prices!N32) / Prices!N32</f>
        <v>1.1393385182656836E-3</v>
      </c>
      <c r="O33">
        <f>(Prices!O33 - Prices!O32) / Prices!O32</f>
        <v>1.5598353445561498E-3</v>
      </c>
      <c r="P33">
        <f>(Prices!P33 - Prices!P32) / Prices!P32</f>
        <v>1.3529981687833073E-2</v>
      </c>
      <c r="Q33">
        <f>(Prices!Q33 - Prices!Q32) / Prices!Q32</f>
        <v>1.3550723466094228E-2</v>
      </c>
      <c r="R33">
        <f>(Prices!R33 - Prices!R32) / Prices!R32</f>
        <v>1.1023189786903326E-2</v>
      </c>
      <c r="S33">
        <f>(Prices!S33 - Prices!S32) / Prices!S32</f>
        <v>1.8880540425926066E-2</v>
      </c>
    </row>
    <row r="34" spans="1:19">
      <c r="A34" s="2">
        <v>43515</v>
      </c>
      <c r="B34">
        <f>(Prices!B34 - Prices!B33) / Prices!B33</f>
        <v>2.9924870431827649E-3</v>
      </c>
      <c r="C34">
        <f>(Prices!C34 - Prices!C33) / Prices!C33</f>
        <v>5.595188500820441E-4</v>
      </c>
      <c r="D34">
        <f>(Prices!D34 - Prices!D33) / Prices!D33</f>
        <v>1.2208075244112633E-2</v>
      </c>
      <c r="E34">
        <f>(Prices!E34 - Prices!E33) / Prices!E33</f>
        <v>8.7491525498922936E-4</v>
      </c>
      <c r="F34">
        <f>(Prices!F34 - Prices!F33) / Prices!F33</f>
        <v>6.1448673011852114E-3</v>
      </c>
      <c r="G34">
        <f>(Prices!G34 - Prices!G33) / Prices!G33</f>
        <v>-5.0592896142299349E-3</v>
      </c>
      <c r="H34">
        <f>(Prices!H34 - Prices!H33) / Prices!H33</f>
        <v>-3.5054438198973111E-3</v>
      </c>
      <c r="I34">
        <f>(Prices!I34 - Prices!I33) / Prices!I33</f>
        <v>-4.6188207073190356E-4</v>
      </c>
      <c r="J34">
        <f>(Prices!J34 - Prices!J33) / Prices!J33</f>
        <v>-4.4491086441379299E-3</v>
      </c>
      <c r="K34">
        <f>(Prices!K34 - Prices!K33) / Prices!K33</f>
        <v>1.5333003518302302E-2</v>
      </c>
      <c r="L34">
        <f>(Prices!L34 - Prices!L33) / Prices!L33</f>
        <v>1.9773262143163955E-3</v>
      </c>
      <c r="M34">
        <f>(Prices!M34 - Prices!M33) / Prices!M33</f>
        <v>1.8531577169873361E-3</v>
      </c>
      <c r="N34">
        <f>(Prices!N34 - Prices!N33) / Prices!N33</f>
        <v>2.2771366960472055E-3</v>
      </c>
      <c r="O34">
        <f>(Prices!O34 - Prices!O33) / Prices!O33</f>
        <v>2.5415775109501226E-3</v>
      </c>
      <c r="P34">
        <f>(Prices!P34 - Prices!P33) / Prices!P33</f>
        <v>-7.2755921141037534E-3</v>
      </c>
      <c r="Q34">
        <f>(Prices!Q34 - Prices!Q33) / Prices!Q33</f>
        <v>4.9519612025408465E-3</v>
      </c>
      <c r="R34">
        <f>(Prices!R34 - Prices!R33) / Prices!R33</f>
        <v>1.7257788406431882E-3</v>
      </c>
      <c r="S34">
        <f>(Prices!S34 - Prices!S33) / Prices!S33</f>
        <v>6.6915809022886014E-3</v>
      </c>
    </row>
    <row r="35" spans="1:19">
      <c r="A35" s="2">
        <v>43516</v>
      </c>
      <c r="B35">
        <f>(Prices!B35 - Prices!B34) / Prices!B34</f>
        <v>6.4353815762744487E-3</v>
      </c>
      <c r="C35">
        <f>(Prices!C35 - Prices!C34) / Prices!C34</f>
        <v>9.2841144569812137E-5</v>
      </c>
      <c r="D35">
        <f>(Prices!D35 - Prices!D34) / Prices!D34</f>
        <v>-3.366893832545759E-3</v>
      </c>
      <c r="E35">
        <f>(Prices!E35 - Prices!E34) / Prices!E34</f>
        <v>-3.7490252709265656E-4</v>
      </c>
      <c r="F35">
        <f>(Prices!F35 - Prices!F34) / Prices!F34</f>
        <v>-5.2551866589922048E-3</v>
      </c>
      <c r="G35">
        <f>(Prices!G35 - Prices!G34) / Prices!G34</f>
        <v>4.8640713681866975E-3</v>
      </c>
      <c r="H35">
        <f>(Prices!H35 - Prices!H34) / Prices!H34</f>
        <v>4.8488915068404881E-3</v>
      </c>
      <c r="I35">
        <f>(Prices!I35 - Prices!I34) / Prices!I34</f>
        <v>-5.1992905590197485E-3</v>
      </c>
      <c r="J35">
        <f>(Prices!J35 - Prices!J34) / Prices!J34</f>
        <v>1.219352271252433E-2</v>
      </c>
      <c r="K35">
        <f>(Prices!K35 - Prices!K34) / Prices!K34</f>
        <v>-7.1008028578191757E-3</v>
      </c>
      <c r="L35">
        <f>(Prices!L35 - Prices!L34) / Prices!L34</f>
        <v>-1.739841178412939E-4</v>
      </c>
      <c r="M35">
        <f>(Prices!M35 - Prices!M34) / Prices!M34</f>
        <v>5.5482008035182711E-4</v>
      </c>
      <c r="N35">
        <f>(Prices!N35 - Prices!N34) / Prices!N34</f>
        <v>-2.2719631254421949E-3</v>
      </c>
      <c r="O35">
        <f>(Prices!O35 - Prices!O34) / Prices!O34</f>
        <v>-2.8623093479288571E-3</v>
      </c>
      <c r="P35">
        <f>(Prices!P35 - Prices!P34) / Prices!P34</f>
        <v>-1.0077140160173683E-2</v>
      </c>
      <c r="Q35">
        <f>(Prices!Q35 - Prices!Q34) / Prices!Q34</f>
        <v>3.941791321406379E-3</v>
      </c>
      <c r="R35">
        <f>(Prices!R35 - Prices!R34) / Prices!R34</f>
        <v>2.3097482770608048E-3</v>
      </c>
      <c r="S35">
        <f>(Prices!S35 - Prices!S34) / Prices!S34</f>
        <v>3.8348199002794588E-3</v>
      </c>
    </row>
    <row r="36" spans="1:19">
      <c r="A36" s="2">
        <v>43517</v>
      </c>
      <c r="B36">
        <f>(Prices!B36 - Prices!B35) / Prices!B35</f>
        <v>-5.6385055039125768E-3</v>
      </c>
      <c r="C36">
        <f>(Prices!C36 - Prices!C35) / Prices!C35</f>
        <v>-2.2351481559617524E-3</v>
      </c>
      <c r="D36">
        <f>(Prices!D36 - Prices!D35) / Prices!D35</f>
        <v>-1.6398893947140306E-3</v>
      </c>
      <c r="E36">
        <f>(Prices!E36 - Prices!E35) / Prices!E35</f>
        <v>-2.0004245198858629E-3</v>
      </c>
      <c r="F36">
        <f>(Prices!F36 - Prices!F35) / Prices!F35</f>
        <v>-1.4617305996878089E-2</v>
      </c>
      <c r="G36">
        <f>(Prices!G36 - Prices!G35) / Prices!G35</f>
        <v>-6.8209031685545415E-3</v>
      </c>
      <c r="H36">
        <f>(Prices!H36 - Prices!H35) / Prices!H35</f>
        <v>-2.0815733491697055E-3</v>
      </c>
      <c r="I36">
        <f>(Prices!I36 - Prices!I35) / Prices!I35</f>
        <v>2.1092116777214492E-2</v>
      </c>
      <c r="J36">
        <f>(Prices!J36 - Prices!J35) / Prices!J35</f>
        <v>-1.7533793146282946E-2</v>
      </c>
      <c r="K36">
        <f>(Prices!K36 - Prices!K35) / Prices!K35</f>
        <v>5.0363491561677869E-3</v>
      </c>
      <c r="L36">
        <f>(Prices!L36 - Prices!L35) / Prices!L35</f>
        <v>-3.6573567731957358E-3</v>
      </c>
      <c r="M36">
        <f>(Prices!M36 - Prices!M35) / Prices!M35</f>
        <v>-2.0336913915541309E-3</v>
      </c>
      <c r="N36">
        <f>(Prices!N36 - Prices!N35) / Prices!N35</f>
        <v>-8.2531398973578769E-3</v>
      </c>
      <c r="O36">
        <f>(Prices!O36 - Prices!O35) / Prices!O35</f>
        <v>-8.9386296699602488E-3</v>
      </c>
      <c r="P36">
        <f>(Prices!P36 - Prices!P35) / Prices!P35</f>
        <v>-3.744719150082583E-2</v>
      </c>
      <c r="Q36">
        <f>(Prices!Q36 - Prices!Q35) / Prices!Q35</f>
        <v>-2.4540483543669541E-3</v>
      </c>
      <c r="R36">
        <f>(Prices!R36 - Prices!R35) / Prices!R35</f>
        <v>-3.6328012953662971E-3</v>
      </c>
      <c r="S36">
        <f>(Prices!S36 - Prices!S35) / Prices!S35</f>
        <v>-9.0411094670471495E-3</v>
      </c>
    </row>
    <row r="37" spans="1:19">
      <c r="A37" s="2">
        <v>43518</v>
      </c>
      <c r="B37">
        <f>(Prices!B37 - Prices!B36) / Prices!B36</f>
        <v>1.116571336652546E-2</v>
      </c>
      <c r="C37">
        <f>(Prices!C37 - Prices!C36) / Prices!C36</f>
        <v>2.5202287324597047E-3</v>
      </c>
      <c r="D37">
        <f>(Prices!D37 - Prices!D36) / Prices!D36</f>
        <v>7.4841032295559044E-3</v>
      </c>
      <c r="E37">
        <f>(Prices!E37 - Prices!E36) / Prices!E36</f>
        <v>2.2552369834545022E-3</v>
      </c>
      <c r="F37">
        <f>(Prices!F37 - Prices!F36) / Prices!F36</f>
        <v>1.1184465997789543E-2</v>
      </c>
      <c r="G37">
        <f>(Prices!G37 - Prices!G36) / Prices!G36</f>
        <v>8.7135856893422667E-3</v>
      </c>
      <c r="H37">
        <f>(Prices!H37 - Prices!H36) / Prices!H36</f>
        <v>-4.4562855759622509E-3</v>
      </c>
      <c r="I37">
        <f>(Prices!I37 - Prices!I36) / Prices!I36</f>
        <v>1.4258150074619221E-2</v>
      </c>
      <c r="J37">
        <f>(Prices!J37 - Prices!J36) / Prices!J36</f>
        <v>2.1955241745593046E-2</v>
      </c>
      <c r="K37">
        <f>(Prices!K37 - Prices!K36) / Prices!K36</f>
        <v>4.7103197720758088E-3</v>
      </c>
      <c r="L37">
        <f>(Prices!L37 - Prices!L36) / Prices!L36</f>
        <v>7.3998129538948307E-3</v>
      </c>
      <c r="M37">
        <f>(Prices!M37 - Prices!M36) / Prices!M36</f>
        <v>2.7789323652985158E-3</v>
      </c>
      <c r="N37">
        <f>(Prices!N37 - Prices!N36) / Prices!N36</f>
        <v>5.165796776030282E-3</v>
      </c>
      <c r="O37">
        <f>(Prices!O37 - Prices!O36) / Prices!O36</f>
        <v>5.9577177637080616E-3</v>
      </c>
      <c r="P37">
        <f>(Prices!P37 - Prices!P36) / Prices!P36</f>
        <v>1.1949336815982068E-2</v>
      </c>
      <c r="Q37">
        <f>(Prices!Q37 - Prices!Q36) / Prices!Q36</f>
        <v>3.6900700137845904E-3</v>
      </c>
      <c r="R37">
        <f>(Prices!R37 - Prices!R36) / Prices!R36</f>
        <v>5.9982163186540144E-3</v>
      </c>
      <c r="S37">
        <f>(Prices!S37 - Prices!S36) / Prices!S36</f>
        <v>7.7099807342774886E-3</v>
      </c>
    </row>
    <row r="38" spans="1:19">
      <c r="A38" s="2">
        <v>43521</v>
      </c>
      <c r="B38">
        <f>(Prices!B38 - Prices!B37) / Prices!B37</f>
        <v>7.2842259725813896E-3</v>
      </c>
      <c r="C38">
        <f>(Prices!C38 - Prices!C37) / Prices!C37</f>
        <v>-2.7936942280947739E-4</v>
      </c>
      <c r="D38">
        <f>(Prices!D38 - Prices!D37) / Prices!D37</f>
        <v>8.8257365473217342E-4</v>
      </c>
      <c r="E38">
        <f>(Prices!E38 - Prices!E37) / Prices!E37</f>
        <v>-3.7541592654820571E-4</v>
      </c>
      <c r="F38">
        <f>(Prices!F38 - Prices!F37) / Prices!F37</f>
        <v>6.8976551552438052E-4</v>
      </c>
      <c r="G38">
        <f>(Prices!G38 - Prices!G37) / Prices!G37</f>
        <v>3.6847391694879972E-3</v>
      </c>
      <c r="H38">
        <f>(Prices!H38 - Prices!H37) / Prices!H37</f>
        <v>1.0475911087490446E-2</v>
      </c>
      <c r="I38">
        <f>(Prices!I38 - Prices!I37) / Prices!I37</f>
        <v>5.5871158007311976E-3</v>
      </c>
      <c r="J38">
        <f>(Prices!J38 - Prices!J37) / Prices!J37</f>
        <v>-3.1406240579728711E-3</v>
      </c>
      <c r="K38">
        <f>(Prices!K38 - Prices!K37) / Prices!K37</f>
        <v>-6.7830958083886315E-3</v>
      </c>
      <c r="L38">
        <f>(Prices!L38 - Prices!L37) / Prices!L37</f>
        <v>3.6440952119934349E-3</v>
      </c>
      <c r="M38">
        <f>(Prices!M38 - Prices!M37) / Prices!M37</f>
        <v>-7.3904289456312396E-4</v>
      </c>
      <c r="N38">
        <f>(Prices!N38 - Prices!N37) / Prices!N37</f>
        <v>-2.8550280145913202E-3</v>
      </c>
      <c r="O38">
        <f>(Prices!O38 - Prices!O37) / Prices!O37</f>
        <v>-2.9611787578547482E-3</v>
      </c>
      <c r="P38">
        <f>(Prices!P38 - Prices!P37) / Prices!P37</f>
        <v>1.3776227055194526E-2</v>
      </c>
      <c r="Q38">
        <f>(Prices!Q38 - Prices!Q37) / Prices!Q37</f>
        <v>3.1860398067452451E-3</v>
      </c>
      <c r="R38">
        <f>(Prices!R38 - Prices!R37) / Prices!R37</f>
        <v>1.4809026042944449E-3</v>
      </c>
      <c r="S38">
        <f>(Prices!S38 - Prices!S37) / Prices!S37</f>
        <v>1.0200611810235582E-3</v>
      </c>
    </row>
    <row r="39" spans="1:19">
      <c r="A39" s="2">
        <v>43522</v>
      </c>
      <c r="B39">
        <f>(Prices!B39 - Prices!B38) / Prices!B38</f>
        <v>5.7431247587907204E-4</v>
      </c>
      <c r="C39">
        <f>(Prices!C39 - Prices!C38) / Prices!C38</f>
        <v>1.1178763234140124E-3</v>
      </c>
      <c r="D39">
        <f>(Prices!D39 - Prices!D38) / Prices!D38</f>
        <v>2.0820350982042749E-3</v>
      </c>
      <c r="E39">
        <f>(Prices!E39 - Prices!E38) / Prices!E38</f>
        <v>1.3760694852652847E-3</v>
      </c>
      <c r="F39">
        <f>(Prices!F39 - Prices!F38) / Prices!F38</f>
        <v>4.1884398921380409E-3</v>
      </c>
      <c r="G39">
        <f>(Prices!G39 - Prices!G38) / Prices!G38</f>
        <v>-6.6101455641095455E-4</v>
      </c>
      <c r="H39">
        <f>(Prices!H39 - Prices!H38) / Prices!H38</f>
        <v>-7.6340734198607589E-3</v>
      </c>
      <c r="I39">
        <f>(Prices!I39 - Prices!I38) / Prices!I38</f>
        <v>6.9003433545660204E-3</v>
      </c>
      <c r="J39">
        <f>(Prices!J39 - Prices!J38) / Prices!J38</f>
        <v>-1.0019568024793033E-2</v>
      </c>
      <c r="K39">
        <f>(Prices!K39 - Prices!K38) / Prices!K38</f>
        <v>2.6111795771611777E-3</v>
      </c>
      <c r="L39">
        <f>(Prices!L39 - Prices!L38) / Prices!L38</f>
        <v>1.0373634612838442E-3</v>
      </c>
      <c r="M39">
        <f>(Prices!M39 - Prices!M38) / Prices!M38</f>
        <v>1.6638068068644664E-3</v>
      </c>
      <c r="N39">
        <f>(Prices!N39 - Prices!N38) / Prices!N38</f>
        <v>4.867113308609069E-3</v>
      </c>
      <c r="O39">
        <f>(Prices!O39 - Prices!O38) / Prices!O38</f>
        <v>4.9501336343078664E-3</v>
      </c>
      <c r="P39">
        <f>(Prices!P39 - Prices!P38) / Prices!P38</f>
        <v>-3.0458399535445279E-3</v>
      </c>
      <c r="Q39">
        <f>(Prices!Q39 - Prices!Q38) / Prices!Q38</f>
        <v>4.1536174065343488E-3</v>
      </c>
      <c r="R39">
        <f>(Prices!R39 - Prices!R38) / Prices!R38</f>
        <v>-7.392237911520987E-4</v>
      </c>
      <c r="S39">
        <f>(Prices!S39 - Prices!S38) / Prices!S38</f>
        <v>2.0385092259259871E-3</v>
      </c>
    </row>
    <row r="40" spans="1:19">
      <c r="A40" s="2">
        <v>43523</v>
      </c>
      <c r="B40">
        <f>(Prices!B40 - Prices!B39) / Prices!B39</f>
        <v>3.0976007297703139E-3</v>
      </c>
      <c r="C40">
        <f>(Prices!C40 - Prices!C39) / Prices!C39</f>
        <v>-2.1400097197103959E-3</v>
      </c>
      <c r="D40">
        <f>(Prices!D40 - Prices!D39) / Prices!D39</f>
        <v>2.8660116253622259E-3</v>
      </c>
      <c r="E40">
        <f>(Prices!E40 - Prices!E39) / Prices!E39</f>
        <v>-1.9980422821829148E-3</v>
      </c>
      <c r="F40">
        <f>(Prices!F40 - Prices!F39) / Prices!F39</f>
        <v>7.8424924423434303E-4</v>
      </c>
      <c r="G40">
        <f>(Prices!G40 - Prices!G39) / Prices!G39</f>
        <v>-1.7634421197144151E-3</v>
      </c>
      <c r="H40">
        <f>(Prices!H40 - Prices!H39) / Prices!H39</f>
        <v>-1.2346578435756643E-3</v>
      </c>
      <c r="I40">
        <f>(Prices!I40 - Prices!I39) / Prices!I39</f>
        <v>-1.6910970770087996E-3</v>
      </c>
      <c r="J40">
        <f>(Prices!J40 - Prices!J39) / Prices!J39</f>
        <v>-1.0757481311451047E-2</v>
      </c>
      <c r="K40">
        <f>(Prices!K40 - Prices!K39) / Prices!K39</f>
        <v>-9.215495190965017E-3</v>
      </c>
      <c r="L40">
        <f>(Prices!L40 - Prices!L39) / Prices!L39</f>
        <v>-6.3343016985384002E-4</v>
      </c>
      <c r="M40">
        <f>(Prices!M40 - Prices!M39) / Prices!M39</f>
        <v>-2.5839046990504583E-3</v>
      </c>
      <c r="N40">
        <f>(Prices!N40 - Prices!N39) / Prices!N39</f>
        <v>-1.0256484245354251E-2</v>
      </c>
      <c r="O40">
        <f>(Prices!O40 - Prices!O39) / Prices!O39</f>
        <v>-1.1329021217262878E-2</v>
      </c>
      <c r="P40">
        <f>(Prices!P40 - Prices!P39) / Prices!P39</f>
        <v>5.6671041222803177E-2</v>
      </c>
      <c r="Q40">
        <f>(Prices!Q40 - Prices!Q39) / Prices!Q39</f>
        <v>-3.1628994659033904E-3</v>
      </c>
      <c r="R40">
        <f>(Prices!R40 - Prices!R39) / Prices!R39</f>
        <v>-5.0616235583843922E-4</v>
      </c>
      <c r="S40">
        <f>(Prices!S40 - Prices!S39) / Prices!S39</f>
        <v>1.0297385431244395E-2</v>
      </c>
    </row>
    <row r="41" spans="1:19">
      <c r="A41" s="2">
        <v>43524</v>
      </c>
      <c r="B41">
        <f>(Prices!B41 - Prices!B40) / Prices!B40</f>
        <v>-9.8359505271058984E-3</v>
      </c>
      <c r="C41">
        <f>(Prices!C41 - Prices!C40) / Prices!C40</f>
        <v>-1.7713322526054127E-3</v>
      </c>
      <c r="D41">
        <f>(Prices!D41 - Prices!D40) / Prices!D40</f>
        <v>-7.67732581735812E-4</v>
      </c>
      <c r="E41">
        <f>(Prices!E41 - Prices!E40) / Prices!E40</f>
        <v>-1.1260904877876462E-3</v>
      </c>
      <c r="F41">
        <f>(Prices!F41 - Prices!F40) / Prices!F40</f>
        <v>3.2595423798013798E-3</v>
      </c>
      <c r="G41">
        <f>(Prices!G41 - Prices!G40) / Prices!G40</f>
        <v>5.6675831397294306E-3</v>
      </c>
      <c r="H41">
        <f>(Prices!H41 - Prices!H40) / Prices!H40</f>
        <v>-7.6074754243061621E-3</v>
      </c>
      <c r="I41">
        <f>(Prices!I41 - Prices!I40) / Prices!I40</f>
        <v>-1.2482128059503089E-3</v>
      </c>
      <c r="J41">
        <f>(Prices!J41 - Prices!J40) / Prices!J40</f>
        <v>-6.376784941007926E-3</v>
      </c>
      <c r="K41">
        <f>(Prices!K41 - Prices!K40) / Prices!K40</f>
        <v>-3.6396040895795433E-3</v>
      </c>
      <c r="L41">
        <f>(Prices!L41 - Prices!L40) / Prices!L40</f>
        <v>-2.3040575237362527E-3</v>
      </c>
      <c r="M41">
        <f>(Prices!M41 - Prices!M40) / Prices!M40</f>
        <v>-1.295299279420083E-3</v>
      </c>
      <c r="N41">
        <f>(Prices!N41 - Prices!N40) / Prices!N40</f>
        <v>-4.3177597465271856E-3</v>
      </c>
      <c r="O41">
        <f>(Prices!O41 - Prices!O40) / Prices!O40</f>
        <v>-3.40489713672613E-3</v>
      </c>
      <c r="P41">
        <f>(Prices!P41 - Prices!P40) / Prices!P40</f>
        <v>1.6330846005180824E-2</v>
      </c>
      <c r="Q41">
        <f>(Prices!Q41 - Prices!Q40) / Prices!Q40</f>
        <v>-4.1494452451300533E-3</v>
      </c>
      <c r="R41">
        <f>(Prices!R41 - Prices!R40) / Prices!R40</f>
        <v>-2.3377969957402243E-3</v>
      </c>
      <c r="S41">
        <f>(Prices!S41 - Prices!S40) / Prices!S40</f>
        <v>-5.5366035136428411E-3</v>
      </c>
    </row>
    <row r="42" spans="1:19">
      <c r="A42" s="2">
        <v>43525</v>
      </c>
      <c r="B42">
        <f>(Prices!B42 - Prices!B41) / Prices!B41</f>
        <v>1.0511090553907533E-2</v>
      </c>
      <c r="C42">
        <f>(Prices!C42 - Prices!C41) / Prices!C41</f>
        <v>-1.619638578902456E-3</v>
      </c>
      <c r="D42">
        <f>(Prices!D42 - Prices!D41) / Prices!D41</f>
        <v>1.9453250691601864E-2</v>
      </c>
      <c r="E42">
        <f>(Prices!E42 - Prices!E41) / Prices!E41</f>
        <v>-3.0896888940017387E-3</v>
      </c>
      <c r="F42">
        <f>(Prices!F42 - Prices!F41) / Prices!F41</f>
        <v>1.9501970155820482E-2</v>
      </c>
      <c r="G42">
        <f>(Prices!G42 - Prices!G41) / Prices!G41</f>
        <v>1.2514714872794633E-2</v>
      </c>
      <c r="H42">
        <f>(Prices!H42 - Prices!H41) / Prices!H41</f>
        <v>6.7061127276372317E-4</v>
      </c>
      <c r="I42">
        <f>(Prices!I42 - Prices!I41) / Prices!I41</f>
        <v>4.4633499998695423E-3</v>
      </c>
      <c r="J42">
        <f>(Prices!J42 - Prices!J41) / Prices!J41</f>
        <v>1.4196669711390109E-2</v>
      </c>
      <c r="K42">
        <f>(Prices!K42 - Prices!K41) / Prices!K41</f>
        <v>-1.1163929009736387E-3</v>
      </c>
      <c r="L42">
        <f>(Prices!L42 - Prices!L41) / Prices!L41</f>
        <v>6.9286877444324664E-3</v>
      </c>
      <c r="M42">
        <f>(Prices!M42 - Prices!M41) / Prices!M41</f>
        <v>-2.7794470748005017E-3</v>
      </c>
      <c r="N42">
        <f>(Prices!N42 - Prices!N41) / Prices!N41</f>
        <v>-8.8075402015705805E-3</v>
      </c>
      <c r="O42">
        <f>(Prices!O42 - Prices!O41) / Prices!O41</f>
        <v>-9.2427207863026925E-3</v>
      </c>
      <c r="P42">
        <f>(Prices!P42 - Prices!P41) / Prices!P41</f>
        <v>-7.8435660432305015E-2</v>
      </c>
      <c r="Q42">
        <f>(Prices!Q42 - Prices!Q41) / Prices!Q41</f>
        <v>6.1277766959864999E-3</v>
      </c>
      <c r="R42">
        <f>(Prices!R42 - Prices!R41) / Prices!R41</f>
        <v>6.872999253729084E-3</v>
      </c>
      <c r="S42">
        <f>(Prices!S42 - Prices!S41) / Prices!S41</f>
        <v>1.2273682984627426E-2</v>
      </c>
    </row>
    <row r="43" spans="1:19">
      <c r="A43" s="2">
        <v>43528</v>
      </c>
      <c r="B43">
        <f>(Prices!B43 - Prices!B42) / Prices!B42</f>
        <v>5.0295964715290631E-3</v>
      </c>
      <c r="C43">
        <f>(Prices!C43 - Prices!C42) / Prices!C42</f>
        <v>1.2191932732728565E-3</v>
      </c>
      <c r="D43">
        <f>(Prices!D43 - Prices!D42) / Prices!D42</f>
        <v>1.4619586796095237E-2</v>
      </c>
      <c r="E43">
        <f>(Prices!E43 - Prices!E42) / Prices!E42</f>
        <v>1.7636537454803368E-3</v>
      </c>
      <c r="F43">
        <f>(Prices!F43 - Prices!F42) / Prices!F42</f>
        <v>4.2664505988927954E-3</v>
      </c>
      <c r="G43">
        <f>(Prices!G43 - Prices!G42) / Prices!G42</f>
        <v>9.3910132631260868E-4</v>
      </c>
      <c r="H43">
        <f>(Prices!H43 - Prices!H42) / Prices!H42</f>
        <v>-2.2979497279848305E-3</v>
      </c>
      <c r="I43">
        <f>(Prices!I43 - Prices!I42) / Prices!I42</f>
        <v>-2.3993289123286801E-3</v>
      </c>
      <c r="J43">
        <f>(Prices!J43 - Prices!J42) / Prices!J42</f>
        <v>2.1093938581342982E-3</v>
      </c>
      <c r="K43">
        <f>(Prices!K43 - Prices!K42) / Prices!K42</f>
        <v>4.3681993325920951E-3</v>
      </c>
      <c r="L43">
        <f>(Prices!L43 - Prices!L42) / Prices!L42</f>
        <v>1.7197042913175988E-4</v>
      </c>
      <c r="M43">
        <f>(Prices!M43 - Prices!M42) / Prices!M42</f>
        <v>1.4866900383552365E-3</v>
      </c>
      <c r="N43">
        <f>(Prices!N43 - Prices!N42) / Prices!N42</f>
        <v>7.8916488822926272E-3</v>
      </c>
      <c r="O43">
        <f>(Prices!O43 - Prices!O42) / Prices!O42</f>
        <v>7.8372505718760539E-3</v>
      </c>
      <c r="P43">
        <f>(Prices!P43 - Prices!P42) / Prices!P42</f>
        <v>-3.1988836584913666E-2</v>
      </c>
      <c r="Q43">
        <f>(Prices!Q43 - Prices!Q42) / Prices!Q42</f>
        <v>-3.8977347229952847E-3</v>
      </c>
      <c r="R43">
        <f>(Prices!R43 - Prices!R42) / Prices!R42</f>
        <v>-3.8394365998004804E-3</v>
      </c>
      <c r="S43">
        <f>(Prices!S43 - Prices!S42) / Prices!S42</f>
        <v>3.8747519392857027E-3</v>
      </c>
    </row>
    <row r="44" spans="1:19">
      <c r="A44" s="2">
        <v>43529</v>
      </c>
      <c r="B44">
        <f>(Prices!B44 - Prices!B43) / Prices!B43</f>
        <v>-1.8201052662380431E-3</v>
      </c>
      <c r="C44">
        <f>(Prices!C44 - Prices!C43) / Prices!C43</f>
        <v>6.552894306163801E-4</v>
      </c>
      <c r="D44">
        <f>(Prices!D44 - Prices!D43) / Prices!D43</f>
        <v>-2.2050158240089529E-3</v>
      </c>
      <c r="E44">
        <f>(Prices!E44 - Prices!E43) / Prices!E43</f>
        <v>7.548386409486149E-4</v>
      </c>
      <c r="F44">
        <f>(Prices!F44 - Prices!F43) / Prices!F43</f>
        <v>1.3672283204449583E-2</v>
      </c>
      <c r="G44">
        <f>(Prices!G44 - Prices!G43) / Prices!G43</f>
        <v>2.0942392331024791E-3</v>
      </c>
      <c r="H44">
        <f>(Prices!H44 - Prices!H43) / Prices!H43</f>
        <v>-7.6795371313442135E-4</v>
      </c>
      <c r="I44">
        <f>(Prices!I44 - Prices!I43) / Prices!I43</f>
        <v>-4.9885581835841589E-3</v>
      </c>
      <c r="J44">
        <f>(Prices!J44 - Prices!J43) / Prices!J43</f>
        <v>-1.6583128053573055E-3</v>
      </c>
      <c r="K44">
        <f>(Prices!K44 - Prices!K43) / Prices!K43</f>
        <v>2.2251025349697491E-3</v>
      </c>
      <c r="L44">
        <f>(Prices!L44 - Prices!L43) / Prices!L43</f>
        <v>7.4516847096402423E-4</v>
      </c>
      <c r="M44">
        <f>(Prices!M44 - Prices!M43) / Prices!M43</f>
        <v>0</v>
      </c>
      <c r="N44">
        <f>(Prices!N44 - Prices!N43) / Prices!N43</f>
        <v>2.0305556330686217E-3</v>
      </c>
      <c r="O44">
        <f>(Prices!O44 - Prices!O43) / Prices!O43</f>
        <v>2.0906354023983204E-3</v>
      </c>
      <c r="P44">
        <f>(Prices!P44 - Prices!P43) / Prices!P43</f>
        <v>-3.0908291562458799E-2</v>
      </c>
      <c r="Q44">
        <f>(Prices!Q44 - Prices!Q43) / Prices!Q43</f>
        <v>7.3338084281794808E-4</v>
      </c>
      <c r="R44">
        <f>(Prices!R44 - Prices!R43) / Prices!R43</f>
        <v>-1.1681911306634439E-3</v>
      </c>
      <c r="S44">
        <f>(Prices!S44 - Prices!S43) / Prices!S43</f>
        <v>-1.4940181386939341E-3</v>
      </c>
    </row>
    <row r="45" spans="1:19">
      <c r="A45" s="2">
        <v>43530</v>
      </c>
      <c r="B45">
        <f>(Prices!B45 - Prices!B44) / Prices!B44</f>
        <v>-5.7538452126878999E-3</v>
      </c>
      <c r="C45">
        <f>(Prices!C45 - Prices!C44) / Prices!C44</f>
        <v>1.4979366792331624E-3</v>
      </c>
      <c r="D45">
        <f>(Prices!D45 - Prices!D44) / Prices!D44</f>
        <v>-1.387349548199438E-2</v>
      </c>
      <c r="E45">
        <f>(Prices!E45 - Prices!E44) / Prices!E44</f>
        <v>1.2558677249364257E-3</v>
      </c>
      <c r="F45">
        <f>(Prices!F45 - Prices!F44) / Prices!F44</f>
        <v>-3.6349387257038341E-3</v>
      </c>
      <c r="G45">
        <f>(Prices!G45 - Prices!G44) / Prices!G44</f>
        <v>2.3062088458374883E-3</v>
      </c>
      <c r="H45">
        <f>(Prices!H45 - Prices!H44) / Prices!H44</f>
        <v>-3.7460435113143304E-3</v>
      </c>
      <c r="I45">
        <f>(Prices!I45 - Prices!I44) / Prices!I44</f>
        <v>4.4740641300994267E-4</v>
      </c>
      <c r="J45">
        <f>(Prices!J45 - Prices!J44) / Prices!J44</f>
        <v>-2.8558660235582949E-2</v>
      </c>
      <c r="K45">
        <f>(Prices!K45 - Prices!K44) / Prices!K44</f>
        <v>-1.6146635970060868E-3</v>
      </c>
      <c r="L45">
        <f>(Prices!L45 - Prices!L44) / Prices!L44</f>
        <v>-5.6716502435156871E-3</v>
      </c>
      <c r="M45">
        <f>(Prices!M45 - Prices!M44) / Prices!M44</f>
        <v>9.2774557015014238E-4</v>
      </c>
      <c r="N45">
        <f>(Prices!N45 - Prices!N44) / Prices!N44</f>
        <v>4.0516128015444328E-3</v>
      </c>
      <c r="O45">
        <f>(Prices!O45 - Prices!O44) / Prices!O44</f>
        <v>3.6715369229879634E-3</v>
      </c>
      <c r="P45">
        <f>(Prices!P45 - Prices!P44) / Prices!P44</f>
        <v>-1.0848588017884691E-3</v>
      </c>
      <c r="Q45">
        <f>(Prices!Q45 - Prices!Q44) / Prices!Q44</f>
        <v>-2.9325312885343353E-3</v>
      </c>
      <c r="R45">
        <f>(Prices!R45 - Prices!R44) / Prices!R44</f>
        <v>-6.3927170511903619E-3</v>
      </c>
      <c r="S45">
        <f>(Prices!S45 - Prices!S44) / Prices!S44</f>
        <v>-1.1348142053024047E-2</v>
      </c>
    </row>
    <row r="46" spans="1:19">
      <c r="A46" s="2">
        <v>43531</v>
      </c>
      <c r="B46">
        <f>(Prices!B46 - Prices!B45) / Prices!B45</f>
        <v>-1.1574561766140265E-2</v>
      </c>
      <c r="C46">
        <f>(Prices!C46 - Prices!C45) / Prices!C45</f>
        <v>2.8040630170307257E-3</v>
      </c>
      <c r="D46">
        <f>(Prices!D46 - Prices!D45) / Prices!D45</f>
        <v>-2.5764719983696654E-2</v>
      </c>
      <c r="E46">
        <f>(Prices!E46 - Prices!E45) / Prices!E45</f>
        <v>2.8865317422106461E-3</v>
      </c>
      <c r="F46">
        <f>(Prices!F46 - Prices!F45) / Prices!F45</f>
        <v>-1.2095141025845631E-2</v>
      </c>
      <c r="G46">
        <f>(Prices!G46 - Prices!G45) / Prices!G45</f>
        <v>-6.1110197554435424E-3</v>
      </c>
      <c r="H46">
        <f>(Prices!H46 - Prices!H45) / Prices!H45</f>
        <v>-7.2308263112797746E-3</v>
      </c>
      <c r="I46">
        <f>(Prices!I46 - Prices!I45) / Prices!I45</f>
        <v>-1.2169752111823679E-2</v>
      </c>
      <c r="J46">
        <f>(Prices!J46 - Prices!J45) / Prices!J45</f>
        <v>-1.8349184377847626E-2</v>
      </c>
      <c r="K46">
        <f>(Prices!K46 - Prices!K45) / Prices!K45</f>
        <v>-3.8409366601719276E-3</v>
      </c>
      <c r="L46">
        <f>(Prices!L46 - Prices!L45) / Prices!L45</f>
        <v>-1.2272334394678898E-2</v>
      </c>
      <c r="M46">
        <f>(Prices!M46 - Prices!M45) / Prices!M45</f>
        <v>2.7800264338059192E-3</v>
      </c>
      <c r="N46">
        <f>(Prices!N46 - Prices!N45) / Prices!N45</f>
        <v>5.7658593390519245E-3</v>
      </c>
      <c r="O46">
        <f>(Prices!O46 - Prices!O45) / Prices!O45</f>
        <v>6.4849394350813333E-3</v>
      </c>
      <c r="P46">
        <f>(Prices!P46 - Prices!P45) / Prices!P45</f>
        <v>1.2669741182237415E-3</v>
      </c>
      <c r="Q46">
        <f>(Prices!Q46 - Prices!Q45) / Prices!Q45</f>
        <v>-1.2745204248966501E-2</v>
      </c>
      <c r="R46">
        <f>(Prices!R46 - Prices!R45) / Prices!R45</f>
        <v>-8.0422583855071714E-3</v>
      </c>
      <c r="S46">
        <f>(Prices!S46 - Prices!S45) / Prices!S45</f>
        <v>1.1100274136725081E-2</v>
      </c>
    </row>
    <row r="47" spans="1:19">
      <c r="A47" s="2">
        <v>43532</v>
      </c>
      <c r="B47">
        <f>(Prices!B47 - Prices!B46) / Prices!B46</f>
        <v>2.3767948932904622E-3</v>
      </c>
      <c r="C47">
        <f>(Prices!C47 - Prices!C46) / Prices!C46</f>
        <v>1.3047083117031344E-3</v>
      </c>
      <c r="D47">
        <f>(Prices!D47 - Prices!D46) / Prices!D46</f>
        <v>-3.1673752931025713E-3</v>
      </c>
      <c r="E47">
        <f>(Prices!E47 - Prices!E46) / Prices!E46</f>
        <v>1.2510318478995038E-3</v>
      </c>
      <c r="F47">
        <f>(Prices!F47 - Prices!F46) / Prices!F46</f>
        <v>-7.6459620977495542E-4</v>
      </c>
      <c r="G47">
        <f>(Prices!G47 - Prices!G46) / Prices!G46</f>
        <v>-1.3023197950941567E-3</v>
      </c>
      <c r="H47">
        <f>(Prices!H47 - Prices!H46) / Prices!H46</f>
        <v>3.8848152284756958E-4</v>
      </c>
      <c r="I47">
        <f>(Prices!I47 - Prices!I46) / Prices!I46</f>
        <v>1.0870327125569973E-3</v>
      </c>
      <c r="J47">
        <f>(Prices!J47 - Prices!J46) / Prices!J46</f>
        <v>9.2457108034805918E-3</v>
      </c>
      <c r="K47">
        <f>(Prices!K47 - Prices!K46) / Prices!K46</f>
        <v>-1.4206636127717769E-3</v>
      </c>
      <c r="L47">
        <f>(Prices!L47 - Prices!L46) / Prices!L46</f>
        <v>-1.5167027024610496E-3</v>
      </c>
      <c r="M47">
        <f>(Prices!M47 - Prices!M46) / Prices!M46</f>
        <v>9.2467533960787862E-4</v>
      </c>
      <c r="N47">
        <f>(Prices!N47 - Prices!N46) / Prices!N46</f>
        <v>4.0124607559330746E-3</v>
      </c>
      <c r="O47">
        <f>(Prices!O47 - Prices!O46) / Prices!O46</f>
        <v>4.2128151532071232E-3</v>
      </c>
      <c r="P47">
        <f>(Prices!P47 - Prices!P46) / Prices!P46</f>
        <v>2.7296759944974717E-2</v>
      </c>
      <c r="Q47">
        <f>(Prices!Q47 - Prices!Q46) / Prices!Q46</f>
        <v>-1.241400464381392E-3</v>
      </c>
      <c r="R47">
        <f>(Prices!R47 - Prices!R46) / Prices!R46</f>
        <v>-2.0171956223566673E-3</v>
      </c>
      <c r="S47">
        <f>(Prices!S47 - Prices!S46) / Prices!S46</f>
        <v>-1.4346533548261134E-2</v>
      </c>
    </row>
    <row r="48" spans="1:19">
      <c r="A48" s="2">
        <v>43535</v>
      </c>
      <c r="B48">
        <f>(Prices!B48 - Prices!B47) / Prices!B47</f>
        <v>3.4642322593714296E-2</v>
      </c>
      <c r="C48">
        <f>(Prices!C48 - Prices!C47) / Prices!C47</f>
        <v>9.341023908802679E-5</v>
      </c>
      <c r="D48">
        <f>(Prices!D48 - Prices!D47) / Prices!D47</f>
        <v>3.0737873720530124E-2</v>
      </c>
      <c r="E48">
        <f>(Prices!E48 - Prices!E47) / Prices!E47</f>
        <v>-4.9983402857500879E-4</v>
      </c>
      <c r="F48">
        <f>(Prices!F48 - Prices!F47) / Prices!F47</f>
        <v>2.547030204973913E-2</v>
      </c>
      <c r="G48">
        <f>(Prices!G48 - Prices!G47) / Prices!G47</f>
        <v>3.6216857405400103E-3</v>
      </c>
      <c r="H48">
        <f>(Prices!H48 - Prices!H47) / Prices!H47</f>
        <v>1.3008183282060992E-2</v>
      </c>
      <c r="I48">
        <f>(Prices!I48 - Prices!I47) / Prices!I47</f>
        <v>2.0993488412553971E-2</v>
      </c>
      <c r="J48">
        <f>(Prices!J48 - Prices!J47) / Prices!J47</f>
        <v>6.9702161446002123E-2</v>
      </c>
      <c r="K48">
        <f>(Prices!K48 - Prices!K47) / Prices!K47</f>
        <v>1.1889041975353539E-2</v>
      </c>
      <c r="L48">
        <f>(Prices!L48 - Prices!L47) / Prices!L47</f>
        <v>2.0798132333527987E-2</v>
      </c>
      <c r="M48">
        <f>(Prices!M48 - Prices!M47) / Prices!M47</f>
        <v>1.8469242608455417E-4</v>
      </c>
      <c r="N48">
        <f>(Prices!N48 - Prices!N47) / Prices!N47</f>
        <v>-2.8547494320274322E-3</v>
      </c>
      <c r="O48">
        <f>(Prices!O48 - Prices!O47) / Prices!O47</f>
        <v>-2.9612363797544708E-3</v>
      </c>
      <c r="P48">
        <f>(Prices!P48 - Prices!P47) / Prices!P47</f>
        <v>2.3861458586003824E-2</v>
      </c>
      <c r="Q48">
        <f>(Prices!Q48 - Prices!Q47) / Prices!Q47</f>
        <v>9.1971927730521846E-3</v>
      </c>
      <c r="R48">
        <f>(Prices!R48 - Prices!R47) / Prices!R47</f>
        <v>1.4583602990560258E-2</v>
      </c>
      <c r="S48">
        <f>(Prices!S48 - Prices!S47) / Prices!S47</f>
        <v>9.7457479206356085E-3</v>
      </c>
    </row>
    <row r="49" spans="1:19">
      <c r="A49" s="2">
        <v>43536</v>
      </c>
      <c r="B49">
        <f>(Prices!B49 - Prices!B48) / Prices!B48</f>
        <v>1.1235267594925493E-2</v>
      </c>
      <c r="C49">
        <f>(Prices!C49 - Prices!C48) / Prices!C48</f>
        <v>1.8616600470674764E-3</v>
      </c>
      <c r="D49">
        <f>(Prices!D49 - Prices!D48) / Prices!D48</f>
        <v>1.4844854239021972E-3</v>
      </c>
      <c r="E49">
        <f>(Prices!E49 - Prices!E48) / Prices!E48</f>
        <v>2.3755153478406581E-3</v>
      </c>
      <c r="F49">
        <f>(Prices!F49 - Prices!F48) / Prices!F48</f>
        <v>1.5255311850958405E-2</v>
      </c>
      <c r="G49">
        <f>(Prices!G49 - Prices!G48) / Prices!G48</f>
        <v>4.4745805417832595E-3</v>
      </c>
      <c r="H49">
        <f>(Prices!H49 - Prices!H48) / Prices!H48</f>
        <v>-2.9702104430015309E-3</v>
      </c>
      <c r="I49">
        <f>(Prices!I49 - Prices!I48) / Prices!I48</f>
        <v>7.0016071975739077E-3</v>
      </c>
      <c r="J49">
        <f>(Prices!J49 - Prices!J48) / Prices!J48</f>
        <v>8.5640165122979322E-3</v>
      </c>
      <c r="K49">
        <f>(Prices!K49 - Prices!K48) / Prices!K48</f>
        <v>4.7195984584072906E-3</v>
      </c>
      <c r="L49">
        <f>(Prices!L49 - Prices!L48) / Prices!L48</f>
        <v>5.4942618346585708E-3</v>
      </c>
      <c r="M49">
        <f>(Prices!M49 - Prices!M48) / Prices!M48</f>
        <v>2.0310620778568769E-3</v>
      </c>
      <c r="N49">
        <f>(Prices!N49 - Prices!N48) / Prices!N48</f>
        <v>6.2990104782259344E-3</v>
      </c>
      <c r="O49">
        <f>(Prices!O49 - Prices!O48) / Prices!O48</f>
        <v>7.0125930394775672E-3</v>
      </c>
      <c r="P49">
        <f>(Prices!P49 - Prices!P48) / Prices!P48</f>
        <v>-2.5986510550194408E-2</v>
      </c>
      <c r="Q49">
        <f>(Prices!Q49 - Prices!Q48) / Prices!Q48</f>
        <v>4.9299647457951045E-4</v>
      </c>
      <c r="R49">
        <f>(Prices!R49 - Prices!R48) / Prices!R48</f>
        <v>3.5542638488548768E-3</v>
      </c>
      <c r="S49">
        <f>(Prices!S49 - Prices!S48) / Prices!S48</f>
        <v>2.7574465789329643E-3</v>
      </c>
    </row>
    <row r="50" spans="1:19">
      <c r="A50" s="2">
        <v>43537</v>
      </c>
      <c r="B50">
        <f>(Prices!B50 - Prices!B49) / Prices!B49</f>
        <v>4.4221113517051384E-3</v>
      </c>
      <c r="C50">
        <f>(Prices!C50 - Prices!C49) / Prices!C49</f>
        <v>-4.6502276136908474E-4</v>
      </c>
      <c r="D50">
        <f>(Prices!D50 - Prices!D49) / Prices!D49</f>
        <v>1.0585118161452236E-2</v>
      </c>
      <c r="E50">
        <f>(Prices!E50 - Prices!E49) / Prices!E49</f>
        <v>-4.9901497672037644E-4</v>
      </c>
      <c r="F50">
        <f>(Prices!F50 - Prices!F49) / Prices!F49</f>
        <v>1.5118540607216204E-3</v>
      </c>
      <c r="G50">
        <f>(Prices!G50 - Prices!G49) / Prices!G49</f>
        <v>1.6525531113632344E-3</v>
      </c>
      <c r="H50">
        <f>(Prices!H50 - Prices!H49) / Prices!H49</f>
        <v>3.3637219524988008E-3</v>
      </c>
      <c r="I50">
        <f>(Prices!I50 - Prices!I49) / Prices!I49</f>
        <v>7.7453629654960178E-3</v>
      </c>
      <c r="J50">
        <f>(Prices!J50 - Prices!J49) / Prices!J49</f>
        <v>3.7534123784674994E-2</v>
      </c>
      <c r="K50">
        <f>(Prices!K50 - Prices!K49) / Prices!K49</f>
        <v>1.1294278665071832E-2</v>
      </c>
      <c r="L50">
        <f>(Prices!L50 - Prices!L49) / Prices!L49</f>
        <v>7.5132504164222118E-3</v>
      </c>
      <c r="M50">
        <f>(Prices!M50 - Prices!M49) / Prices!M49</f>
        <v>1.1053459919208733E-3</v>
      </c>
      <c r="N50">
        <f>(Prices!N50 - Prices!N49) / Prices!N49</f>
        <v>-1.4229931483910486E-3</v>
      </c>
      <c r="O50">
        <f>(Prices!O50 - Prices!O49) / Prices!O49</f>
        <v>-1.8843628499535222E-3</v>
      </c>
      <c r="P50">
        <f>(Prices!P50 - Prices!P49) / Prices!P49</f>
        <v>1.9762826693860657E-2</v>
      </c>
      <c r="Q50">
        <f>(Prices!Q50 - Prices!Q49) / Prices!Q49</f>
        <v>7.3852385731907689E-3</v>
      </c>
      <c r="R50">
        <f>(Prices!R50 - Prices!R49) / Prices!R49</f>
        <v>6.8112669693967641E-3</v>
      </c>
      <c r="S50">
        <f>(Prices!S50 - Prices!S49) / Prices!S49</f>
        <v>8.8749794894689236E-3</v>
      </c>
    </row>
    <row r="51" spans="1:19">
      <c r="A51" s="2">
        <v>43538</v>
      </c>
      <c r="B51">
        <f>(Prices!B51 - Prices!B50) / Prices!B50</f>
        <v>1.111674894781552E-2</v>
      </c>
      <c r="C51">
        <f>(Prices!C51 - Prices!C50) / Prices!C50</f>
        <v>-1.4870974375056306E-3</v>
      </c>
      <c r="D51">
        <f>(Prices!D51 - Prices!D50) / Prices!D50</f>
        <v>-2.714673150861862E-3</v>
      </c>
      <c r="E51">
        <f>(Prices!E51 - Prices!E50) / Prices!E50</f>
        <v>-8.7292792901131179E-4</v>
      </c>
      <c r="F51">
        <f>(Prices!F51 - Prices!F50) / Prices!F50</f>
        <v>-5.4460493960205017E-3</v>
      </c>
      <c r="G51">
        <f>(Prices!G51 - Prices!G50) / Prices!G50</f>
        <v>-9.9704356140731323E-3</v>
      </c>
      <c r="H51">
        <f>(Prices!H51 - Prices!H50) / Prices!H50</f>
        <v>9.1003133941761627E-3</v>
      </c>
      <c r="I51">
        <f>(Prices!I51 - Prices!I50) / Prices!I50</f>
        <v>7.8577958077824875E-4</v>
      </c>
      <c r="J51">
        <f>(Prices!J51 - Prices!J50) / Prices!J50</f>
        <v>-1.814750569933276E-2</v>
      </c>
      <c r="K51">
        <f>(Prices!K51 - Prices!K50) / Prices!K50</f>
        <v>1.3840043573584103E-3</v>
      </c>
      <c r="L51">
        <f>(Prices!L51 - Prices!L50) / Prices!L50</f>
        <v>-1.6949706712791571E-3</v>
      </c>
      <c r="M51">
        <f>(Prices!M51 - Prices!M50) / Prices!M50</f>
        <v>1.8399110974977003E-4</v>
      </c>
      <c r="N51">
        <f>(Prices!N51 - Prices!N50) / Prices!N50</f>
        <v>-6.8376420090758708E-3</v>
      </c>
      <c r="O51">
        <f>(Prices!O51 - Prices!O50) / Prices!O50</f>
        <v>-7.2229787183125073E-3</v>
      </c>
      <c r="P51">
        <f>(Prices!P51 - Prices!P50) / Prices!P50</f>
        <v>3.4607328163374818E-3</v>
      </c>
      <c r="Q51">
        <f>(Prices!Q51 - Prices!Q50) / Prices!Q50</f>
        <v>-9.7747183849545725E-4</v>
      </c>
      <c r="R51">
        <f>(Prices!R51 - Prices!R50) / Prices!R50</f>
        <v>-3.4789871023226213E-4</v>
      </c>
      <c r="S51">
        <f>(Prices!S51 - Prices!S50) / Prices!S50</f>
        <v>-3.3452361644313441E-3</v>
      </c>
    </row>
    <row r="52" spans="1:19">
      <c r="A52" s="2">
        <v>43539</v>
      </c>
      <c r="B52">
        <f>(Prices!B52 - Prices!B51) / Prices!B51</f>
        <v>1.3008354934925611E-2</v>
      </c>
      <c r="C52">
        <f>(Prices!C52 - Prices!C51) / Prices!C51</f>
        <v>2.5130367548198175E-3</v>
      </c>
      <c r="D52">
        <f>(Prices!D52 - Prices!D51) / Prices!D51</f>
        <v>1.5502120161135686E-2</v>
      </c>
      <c r="E52">
        <f>(Prices!E52 - Prices!E51) / Prices!E51</f>
        <v>1.8729749461400505E-3</v>
      </c>
      <c r="F52">
        <f>(Prices!F52 - Prices!F51) / Prices!F51</f>
        <v>-1.8699181803630252E-3</v>
      </c>
      <c r="G52">
        <f>(Prices!G52 - Prices!G51) / Prices!G51</f>
        <v>-3.0430996713909594E-3</v>
      </c>
      <c r="H52">
        <f>(Prices!H52 - Prices!H51) / Prices!H51</f>
        <v>1.1486825406233178E-2</v>
      </c>
      <c r="I52">
        <f>(Prices!I52 - Prices!I51) / Prices!I51</f>
        <v>1.1519450152342478E-2</v>
      </c>
      <c r="J52">
        <f>(Prices!J52 - Prices!J51) / Prices!J51</f>
        <v>2.5670773854314682E-2</v>
      </c>
      <c r="K52">
        <f>(Prices!K52 - Prices!K51) / Prices!K51</f>
        <v>1.1054145610099981E-2</v>
      </c>
      <c r="L52">
        <f>(Prices!L52 - Prices!L51) / Prices!L51</f>
        <v>9.2806934742909568E-3</v>
      </c>
      <c r="M52">
        <f>(Prices!M52 - Prices!M51) / Prices!M51</f>
        <v>2.024155904898477E-3</v>
      </c>
      <c r="N52">
        <f>(Prices!N52 - Prices!N51) / Prices!N51</f>
        <v>6.3110625082445906E-3</v>
      </c>
      <c r="O52">
        <f>(Prices!O52 - Prices!O51) / Prices!O51</f>
        <v>6.6142566296482222E-3</v>
      </c>
      <c r="P52">
        <f>(Prices!P52 - Prices!P51) / Prices!P51</f>
        <v>-5.0110426048292633E-2</v>
      </c>
      <c r="Q52">
        <f>(Prices!Q52 - Prices!Q51) / Prices!Q51</f>
        <v>1.0029497704639383E-2</v>
      </c>
      <c r="R52">
        <f>(Prices!R52 - Prices!R51) / Prices!R51</f>
        <v>4.8724087778998521E-3</v>
      </c>
      <c r="S52">
        <f>(Prices!S52 - Prices!S51) / Prices!S51</f>
        <v>-3.6053679012966583E-3</v>
      </c>
    </row>
    <row r="53" spans="1:19">
      <c r="A53" s="2">
        <v>43542</v>
      </c>
      <c r="B53">
        <f>(Prices!B53 - Prices!B52) / Prices!B52</f>
        <v>1.0208313926558899E-2</v>
      </c>
      <c r="C53">
        <f>(Prices!C53 - Prices!C52) / Prices!C52</f>
        <v>-1.8549340257504346E-4</v>
      </c>
      <c r="D53">
        <f>(Prices!D53 - Prices!D52) / Prices!D52</f>
        <v>1.7397066258948175E-2</v>
      </c>
      <c r="E53">
        <f>(Prices!E53 - Prices!E52) / Prices!E52</f>
        <v>-6.2331258719992204E-4</v>
      </c>
      <c r="F53">
        <f>(Prices!F53 - Prices!F52) / Prices!F52</f>
        <v>-1.4703086388819339E-3</v>
      </c>
      <c r="G53">
        <f>(Prices!G53 - Prices!G52) / Prices!G52</f>
        <v>-3.1250052384032665E-3</v>
      </c>
      <c r="H53">
        <f>(Prices!H53 - Prices!H52) / Prices!H52</f>
        <v>6.0062564559241012E-3</v>
      </c>
      <c r="I53">
        <f>(Prices!I53 - Prices!I52) / Prices!I52</f>
        <v>1.4321455655653756E-2</v>
      </c>
      <c r="J53">
        <f>(Prices!J53 - Prices!J52) / Prices!J52</f>
        <v>-5.0644022836483929E-3</v>
      </c>
      <c r="K53">
        <f>(Prices!K53 - Prices!K52) / Prices!K52</f>
        <v>-9.078798786082292E-3</v>
      </c>
      <c r="L53">
        <f>(Prices!L53 - Prices!L52) / Prices!L52</f>
        <v>2.3817524667001182E-3</v>
      </c>
      <c r="M53">
        <f>(Prices!M53 - Prices!M52) / Prices!M52</f>
        <v>9.183745324121504E-4</v>
      </c>
      <c r="N53">
        <f>(Prices!N53 - Prices!N52) / Prices!N52</f>
        <v>-8.5511848695647588E-4</v>
      </c>
      <c r="O53">
        <f>(Prices!O53 - Prices!O52) / Prices!O52</f>
        <v>-5.7568355411715105E-4</v>
      </c>
      <c r="P53">
        <f>(Prices!P53 - Prices!P52) / Prices!P52</f>
        <v>-2.1566273770704514E-2</v>
      </c>
      <c r="Q53">
        <f>(Prices!Q53 - Prices!Q52) / Prices!Q52</f>
        <v>3.3905512035074209E-3</v>
      </c>
      <c r="R53">
        <f>(Prices!R53 - Prices!R52) / Prices!R52</f>
        <v>3.5792480720268746E-3</v>
      </c>
      <c r="S53">
        <f>(Prices!S53 - Prices!S52) / Prices!S52</f>
        <v>1.1603219678393091E-2</v>
      </c>
    </row>
    <row r="54" spans="1:19">
      <c r="A54" s="2">
        <v>43543</v>
      </c>
      <c r="B54">
        <f>(Prices!B54 - Prices!B53) / Prices!B53</f>
        <v>-7.9248936830401181E-3</v>
      </c>
      <c r="C54">
        <f>(Prices!C54 - Prices!C53) / Prices!C53</f>
        <v>-5.5744237536073783E-4</v>
      </c>
      <c r="D54">
        <f>(Prices!D54 - Prices!D53) / Prices!D53</f>
        <v>1.130787396098956E-2</v>
      </c>
      <c r="E54">
        <f>(Prices!E54 - Prices!E53) / Prices!E53</f>
        <v>-4.9872878747579815E-4</v>
      </c>
      <c r="F54">
        <f>(Prices!F54 - Prices!F53) / Prices!F53</f>
        <v>1.1703406932869186E-2</v>
      </c>
      <c r="G54">
        <f>(Prices!G54 - Prices!G53) / Prices!G53</f>
        <v>9.2586482982877274E-3</v>
      </c>
      <c r="H54">
        <f>(Prices!H54 - Prices!H53) / Prices!H53</f>
        <v>-3.6384051394018949E-3</v>
      </c>
      <c r="I54">
        <f>(Prices!I54 - Prices!I53) / Prices!I53</f>
        <v>6.8066199627749133E-4</v>
      </c>
      <c r="J54">
        <f>(Prices!J54 - Prices!J53) / Prices!J53</f>
        <v>4.0011695395671475E-2</v>
      </c>
      <c r="K54">
        <f>(Prices!K54 - Prices!K53) / Prices!K53</f>
        <v>3.8420482377146603E-3</v>
      </c>
      <c r="L54">
        <f>(Prices!L54 - Prices!L53) / Prices!L53</f>
        <v>3.3622748851684266E-3</v>
      </c>
      <c r="M54">
        <f>(Prices!M54 - Prices!M53) / Prices!M53</f>
        <v>-1.1012166080586285E-3</v>
      </c>
      <c r="N54">
        <f>(Prices!N54 - Prices!N53) / Prices!N53</f>
        <v>-1.1418798557543517E-3</v>
      </c>
      <c r="O54">
        <f>(Prices!O54 - Prices!O53) / Prices!O53</f>
        <v>-2.2183711677571248E-3</v>
      </c>
      <c r="P54">
        <f>(Prices!P54 - Prices!P53) / Prices!P53</f>
        <v>-7.4956276213302593E-3</v>
      </c>
      <c r="Q54">
        <f>(Prices!Q54 - Prices!Q53) / Prices!Q53</f>
        <v>2.6549290854467967E-3</v>
      </c>
      <c r="R54">
        <f>(Prices!R54 - Prices!R53) / Prices!R53</f>
        <v>3.0674574064404412E-4</v>
      </c>
      <c r="S54">
        <f>(Prices!S54 - Prices!S53) / Prices!S53</f>
        <v>-2.5896052308015619E-3</v>
      </c>
    </row>
    <row r="55" spans="1:19">
      <c r="A55" s="2">
        <v>43544</v>
      </c>
      <c r="B55">
        <f>(Prices!B55 - Prices!B54) / Prices!B54</f>
        <v>8.7386349900571564E-3</v>
      </c>
      <c r="C55">
        <f>(Prices!C55 - Prices!C54) / Prices!C54</f>
        <v>4.0885292836376581E-3</v>
      </c>
      <c r="D55">
        <f>(Prices!D55 - Prices!D54) / Prices!D54</f>
        <v>2.0103910635813921E-2</v>
      </c>
      <c r="E55">
        <f>(Prices!E55 - Prices!E54) / Prices!E54</f>
        <v>4.368552741727592E-3</v>
      </c>
      <c r="F55">
        <f>(Prices!F55 - Prices!F54) / Prices!F54</f>
        <v>1.9934100856809047E-2</v>
      </c>
      <c r="G55">
        <f>(Prices!G55 - Prices!G54) / Prices!G54</f>
        <v>-8.3071974962914668E-3</v>
      </c>
      <c r="H55">
        <f>(Prices!H55 - Prices!H54) / Prices!H54</f>
        <v>-2.1348064949271477E-2</v>
      </c>
      <c r="I55">
        <f>(Prices!I55 - Prices!I54) / Prices!I54</f>
        <v>-1.1049783238330764E-3</v>
      </c>
      <c r="J55">
        <f>(Prices!J55 - Prices!J54) / Prices!J54</f>
        <v>-7.4559583424229654E-3</v>
      </c>
      <c r="K55">
        <f>(Prices!K55 - Prices!K54) / Prices!K54</f>
        <v>-1.766227408319583E-3</v>
      </c>
      <c r="L55">
        <f>(Prices!L55 - Prices!L54) / Prices!L54</f>
        <v>3.9654615357608385E-3</v>
      </c>
      <c r="M55">
        <f>(Prices!M55 - Prices!M54) / Prices!M54</f>
        <v>6.7963285757429862E-3</v>
      </c>
      <c r="N55">
        <f>(Prices!N55 - Prices!N54) / Prices!N54</f>
        <v>9.9969723319646309E-3</v>
      </c>
      <c r="O55">
        <f>(Prices!O55 - Prices!O54) / Prices!O54</f>
        <v>1.0460560610779216E-2</v>
      </c>
      <c r="P55">
        <f>(Prices!P55 - Prices!P54) / Prices!P54</f>
        <v>2.2918455229434653E-2</v>
      </c>
      <c r="Q55">
        <f>(Prices!Q55 - Prices!Q54) / Prices!Q54</f>
        <v>-9.6288276813912953E-4</v>
      </c>
      <c r="R55">
        <f>(Prices!R55 - Prices!R54) / Prices!R54</f>
        <v>-3.5651278195380685E-3</v>
      </c>
      <c r="S55">
        <f>(Prices!S55 - Prices!S54) / Prices!S54</f>
        <v>5.5639951811994699E-3</v>
      </c>
    </row>
    <row r="56" spans="1:19">
      <c r="A56" s="2">
        <v>43545</v>
      </c>
      <c r="B56">
        <f>(Prices!B56 - Prices!B55) / Prices!B55</f>
        <v>3.6830457705825971E-2</v>
      </c>
      <c r="C56">
        <f>(Prices!C56 - Prices!C55) / Prices!C55</f>
        <v>1.8547456024255656E-4</v>
      </c>
      <c r="D56">
        <f>(Prices!D56 - Prices!D55) / Prices!D55</f>
        <v>1.2235166707998726E-2</v>
      </c>
      <c r="E56">
        <f>(Prices!E56 - Prices!E55) / Prices!E55</f>
        <v>2.4840365652033567E-4</v>
      </c>
      <c r="F56">
        <f>(Prices!F56 - Prices!F55) / Prices!F55</f>
        <v>7.9091717924361857E-3</v>
      </c>
      <c r="G56">
        <f>(Prices!G56 - Prices!G55) / Prices!G55</f>
        <v>5.9000862281525183E-3</v>
      </c>
      <c r="H56">
        <f>(Prices!H56 - Prices!H55) / Prices!H55</f>
        <v>-1.578651527005406E-2</v>
      </c>
      <c r="I56">
        <f>(Prices!I56 - Prices!I55) / Prices!I55</f>
        <v>2.2974580530177764E-2</v>
      </c>
      <c r="J56">
        <f>(Prices!J56 - Prices!J55) / Prices!J55</f>
        <v>5.4702016668778268E-2</v>
      </c>
      <c r="K56">
        <f>(Prices!K56 - Prices!K55) / Prices!K55</f>
        <v>7.5694347578479197E-3</v>
      </c>
      <c r="L56">
        <f>(Prices!L56 - Prices!L55) / Prices!L55</f>
        <v>1.5631868202402605E-2</v>
      </c>
      <c r="M56">
        <f>(Prices!M56 - Prices!M55) / Prices!M55</f>
        <v>-1.8193658729697819E-4</v>
      </c>
      <c r="N56">
        <f>(Prices!N56 - Prices!N55) / Prices!N55</f>
        <v>1.6974134298269989E-3</v>
      </c>
      <c r="O56">
        <f>(Prices!O56 - Prices!O55) / Prices!O55</f>
        <v>2.2008135360899366E-3</v>
      </c>
      <c r="P56">
        <f>(Prices!P56 - Prices!P55) / Prices!P55</f>
        <v>1.535081046109826E-3</v>
      </c>
      <c r="Q56">
        <f>(Prices!Q56 - Prices!Q55) / Prices!Q55</f>
        <v>9.63810804954967E-4</v>
      </c>
      <c r="R56">
        <f>(Prices!R56 - Prices!R55) / Prices!R55</f>
        <v>1.1432394200110824E-2</v>
      </c>
      <c r="S56">
        <f>(Prices!S56 - Prices!S55) / Prices!S55</f>
        <v>5.7796112821671018E-3</v>
      </c>
    </row>
    <row r="57" spans="1:19">
      <c r="A57" s="2">
        <v>43546</v>
      </c>
      <c r="B57">
        <f>(Prices!B57 - Prices!B56) / Prices!B56</f>
        <v>-2.0708393883354409E-2</v>
      </c>
      <c r="C57">
        <f>(Prices!C57 - Prices!C56) / Prices!C56</f>
        <v>4.9966155244311212E-3</v>
      </c>
      <c r="D57">
        <f>(Prices!D57 - Prices!D56) / Prices!D56</f>
        <v>-2.9951683771010967E-2</v>
      </c>
      <c r="E57">
        <f>(Prices!E57 - Prices!E56) / Prices!E56</f>
        <v>5.4660680086849132E-3</v>
      </c>
      <c r="F57">
        <f>(Prices!F57 - Prices!F56) / Prices!F56</f>
        <v>-2.3039603619294614E-2</v>
      </c>
      <c r="G57">
        <f>(Prices!G57 - Prices!G56) / Prices!G56</f>
        <v>-8.6168665786664749E-3</v>
      </c>
      <c r="H57">
        <f>(Prices!H57 - Prices!H56) / Prices!H56</f>
        <v>-3.0232282512309847E-2</v>
      </c>
      <c r="I57">
        <f>(Prices!I57 - Prices!I56) / Prices!I56</f>
        <v>-2.6368467629228221E-2</v>
      </c>
      <c r="J57">
        <f>(Prices!J57 - Prices!J56) / Prices!J56</f>
        <v>-3.5011174745951584E-2</v>
      </c>
      <c r="K57">
        <f>(Prices!K57 - Prices!K56) / Prices!K56</f>
        <v>-8.0981573669697392E-3</v>
      </c>
      <c r="L57">
        <f>(Prices!L57 - Prices!L56) / Prices!L56</f>
        <v>-2.1964247188220154E-2</v>
      </c>
      <c r="M57">
        <f>(Prices!M57 - Prices!M56) / Prices!M56</f>
        <v>2.9198509515674298E-3</v>
      </c>
      <c r="N57">
        <f>(Prices!N57 - Prices!N56) / Prices!N56</f>
        <v>1.4963167122606034E-2</v>
      </c>
      <c r="O57">
        <f>(Prices!O57 - Prices!O56) / Prices!O56</f>
        <v>1.5534718384869632E-2</v>
      </c>
      <c r="P57">
        <f>(Prices!P57 - Prices!P56) / Prices!P56</f>
        <v>-3.4632557130406888E-2</v>
      </c>
      <c r="Q57">
        <f>(Prices!Q57 - Prices!Q56) / Prices!Q56</f>
        <v>-1.9258567723572016E-2</v>
      </c>
      <c r="R57">
        <f>(Prices!R57 - Prices!R56) / Prices!R56</f>
        <v>-1.9010964035250131E-2</v>
      </c>
      <c r="S57">
        <f>(Prices!S57 - Prices!S56) / Prices!S56</f>
        <v>-1.6016243220149932E-2</v>
      </c>
    </row>
    <row r="58" spans="1:19">
      <c r="A58" s="2">
        <v>43549</v>
      </c>
      <c r="B58">
        <f>(Prices!B58 - Prices!B57) / Prices!B57</f>
        <v>-1.2091079631655406E-2</v>
      </c>
      <c r="C58">
        <f>(Prices!C58 - Prices!C57) / Prices!C57</f>
        <v>1.8404136409272435E-3</v>
      </c>
      <c r="D58">
        <f>(Prices!D58 - Prices!D57) / Prices!D57</f>
        <v>5.3774137210556442E-3</v>
      </c>
      <c r="E58">
        <f>(Prices!E58 - Prices!E57) / Prices!E57</f>
        <v>1.2358797886890596E-3</v>
      </c>
      <c r="F58">
        <f>(Prices!F58 - Prices!F57) / Prices!F57</f>
        <v>-8.5041516634185906E-3</v>
      </c>
      <c r="G58">
        <f>(Prices!G58 - Prices!G57) / Prices!G57</f>
        <v>-2.1912368317554051E-3</v>
      </c>
      <c r="H58">
        <f>(Prices!H58 - Prices!H57) / Prices!H57</f>
        <v>-8.3201880405327638E-3</v>
      </c>
      <c r="I58">
        <f>(Prices!I58 - Prices!I57) / Prices!I57</f>
        <v>5.2114407801071797E-3</v>
      </c>
      <c r="J58">
        <f>(Prices!J58 - Prices!J57) / Prices!J57</f>
        <v>-2.0957985632910837E-2</v>
      </c>
      <c r="K58">
        <f>(Prices!K58 - Prices!K57) / Prices!K57</f>
        <v>2.9511358855083378E-3</v>
      </c>
      <c r="L58">
        <f>(Prices!L58 - Prices!L57) / Prices!L57</f>
        <v>-1.9038570462805693E-3</v>
      </c>
      <c r="M58">
        <f>(Prices!M58 - Prices!M57) / Prices!M57</f>
        <v>-1.820588638129846E-4</v>
      </c>
      <c r="N58">
        <f>(Prices!N58 - Prices!N57) / Prices!N57</f>
        <v>2.5032097204788599E-3</v>
      </c>
      <c r="O58">
        <f>(Prices!O58 - Prices!O57) / Prices!O57</f>
        <v>1.6018568414720212E-3</v>
      </c>
      <c r="P58">
        <f>(Prices!P58 - Prices!P57) / Prices!P57</f>
        <v>-1.5536892576059903E-2</v>
      </c>
      <c r="Q58">
        <f>(Prices!Q58 - Prices!Q57) / Prices!Q57</f>
        <v>0</v>
      </c>
      <c r="R58">
        <f>(Prices!R58 - Prices!R57) / Prices!R57</f>
        <v>-8.9654412003225886E-4</v>
      </c>
      <c r="S58">
        <f>(Prices!S58 - Prices!S57) / Prices!S57</f>
        <v>-6.9585012770330646E-3</v>
      </c>
    </row>
    <row r="59" spans="1:19">
      <c r="A59" s="2">
        <v>43550</v>
      </c>
      <c r="B59">
        <f>(Prices!B59 - Prices!B58) / Prices!B58</f>
        <v>-1.0331858079291201E-2</v>
      </c>
      <c r="C59">
        <f>(Prices!C59 - Prices!C58) / Prices!C58</f>
        <v>1.8392425516413667E-4</v>
      </c>
      <c r="D59">
        <f>(Prices!D59 - Prices!D58) / Prices!D58</f>
        <v>5.3544138654034856E-3</v>
      </c>
      <c r="E59">
        <f>(Prices!E59 - Prices!E58) / Prices!E58</f>
        <v>2.4749130678167544E-4</v>
      </c>
      <c r="F59">
        <f>(Prices!F59 - Prices!F58) / Prices!F58</f>
        <v>-6.2970709859981886E-3</v>
      </c>
      <c r="G59">
        <f>(Prices!G59 - Prices!G58) / Prices!G58</f>
        <v>1.4347595989677985E-2</v>
      </c>
      <c r="H59">
        <f>(Prices!H59 - Prices!H58) / Prices!H58</f>
        <v>1.000737857075772E-2</v>
      </c>
      <c r="I59">
        <f>(Prices!I59 - Prices!I58) / Prices!I58</f>
        <v>2.1248900100975339E-3</v>
      </c>
      <c r="J59">
        <f>(Prices!J59 - Prices!J58) / Prices!J58</f>
        <v>1.7781361506660744E-2</v>
      </c>
      <c r="K59">
        <f>(Prices!K59 - Prices!K58) / Prices!K58</f>
        <v>1.0396127099190699E-2</v>
      </c>
      <c r="L59">
        <f>(Prices!L59 - Prices!L58) / Prices!L58</f>
        <v>4.6569654812511508E-3</v>
      </c>
      <c r="M59">
        <f>(Prices!M59 - Prices!M58) / Prices!M58</f>
        <v>-1.4556748768732649E-3</v>
      </c>
      <c r="N59">
        <f>(Prices!N59 - Prices!N58) / Prices!N58</f>
        <v>-1.6640420061769135E-3</v>
      </c>
      <c r="O59">
        <f>(Prices!O59 - Prices!O58) / Prices!O58</f>
        <v>-7.1922530256426356E-4</v>
      </c>
      <c r="P59">
        <f>(Prices!P59 - Prices!P58) / Prices!P58</f>
        <v>2.8223624718876999E-2</v>
      </c>
      <c r="Q59">
        <f>(Prices!Q59 - Prices!Q58) / Prices!Q58</f>
        <v>6.1366857710591655E-3</v>
      </c>
      <c r="R59">
        <f>(Prices!R59 - Prices!R58) / Prices!R58</f>
        <v>7.2199833873799191E-3</v>
      </c>
      <c r="S59">
        <f>(Prices!S59 - Prices!S58) / Prices!S58</f>
        <v>1.3012887724210989E-2</v>
      </c>
    </row>
    <row r="60" spans="1:19">
      <c r="A60" s="2">
        <v>43551</v>
      </c>
      <c r="B60">
        <f>(Prices!B60 - Prices!B59) / Prices!B59</f>
        <v>8.99414773441784E-3</v>
      </c>
      <c r="C60">
        <f>(Prices!C60 - Prices!C59) / Prices!C59</f>
        <v>2.1133803488938576E-3</v>
      </c>
      <c r="D60">
        <f>(Prices!D60 - Prices!D59) / Prices!D59</f>
        <v>-1.0124678679731909E-2</v>
      </c>
      <c r="E60">
        <f>(Prices!E60 - Prices!E59) / Prices!E59</f>
        <v>1.8500968928802399E-3</v>
      </c>
      <c r="F60">
        <f>(Prices!F60 - Prices!F59) / Prices!F59</f>
        <v>-9.9425526471524309E-3</v>
      </c>
      <c r="G60">
        <f>(Prices!G60 - Prices!G59) / Prices!G59</f>
        <v>9.3781016897865048E-4</v>
      </c>
      <c r="H60">
        <f>(Prices!H60 - Prices!H59) / Prices!H59</f>
        <v>-3.4027952816316977E-3</v>
      </c>
      <c r="I60">
        <f>(Prices!I60 - Prices!I59) / Prices!I59</f>
        <v>-9.6683662841524388E-3</v>
      </c>
      <c r="J60">
        <f>(Prices!J60 - Prices!J59) / Prices!J59</f>
        <v>-2.092357014485196E-3</v>
      </c>
      <c r="K60">
        <f>(Prices!K60 - Prices!K59) / Prices!K59</f>
        <v>-1.1646251514117966E-3</v>
      </c>
      <c r="L60">
        <f>(Prices!L60 - Prices!L59) / Prices!L59</f>
        <v>-6.4227428738528446E-3</v>
      </c>
      <c r="M60">
        <f>(Prices!M60 - Prices!M59) / Prices!M59</f>
        <v>5.4662957521039069E-4</v>
      </c>
      <c r="N60">
        <f>(Prices!N60 - Prices!N59) / Prices!N59</f>
        <v>9.4488798950043452E-3</v>
      </c>
      <c r="O60">
        <f>(Prices!O60 - Prices!O59) / Prices!O59</f>
        <v>9.2015312775120522E-3</v>
      </c>
      <c r="P60">
        <f>(Prices!P60 - Prices!P59) / Prices!P59</f>
        <v>2.6365922874079725E-2</v>
      </c>
      <c r="Q60">
        <f>(Prices!Q60 - Prices!Q59) / Prices!Q59</f>
        <v>-1.4641081988441081E-3</v>
      </c>
      <c r="R60">
        <f>(Prices!R60 - Prices!R59) / Prices!R59</f>
        <v>-4.649754248001764E-3</v>
      </c>
      <c r="S60">
        <f>(Prices!S60 - Prices!S59) / Prices!S59</f>
        <v>-7.6581304842357444E-3</v>
      </c>
    </row>
    <row r="61" spans="1:19">
      <c r="A61" s="2">
        <v>43552</v>
      </c>
      <c r="B61">
        <f>(Prices!B61 - Prices!B60) / Prices!B60</f>
        <v>1.3262818739414141E-3</v>
      </c>
      <c r="C61">
        <f>(Prices!C61 - Prices!C60) / Prices!C60</f>
        <v>9.1751311208491116E-5</v>
      </c>
      <c r="D61">
        <f>(Prices!D61 - Prices!D60) / Prices!D60</f>
        <v>4.3721350343579836E-3</v>
      </c>
      <c r="E61">
        <f>(Prices!E61 - Prices!E60) / Prices!E60</f>
        <v>4.9245573860564056E-4</v>
      </c>
      <c r="F61">
        <f>(Prices!F61 - Prices!F60) / Prices!F60</f>
        <v>-4.8726154716747464E-3</v>
      </c>
      <c r="G61">
        <f>(Prices!G61 - Prices!G60) / Prices!G60</f>
        <v>1.2979345067245236E-3</v>
      </c>
      <c r="H61">
        <f>(Prices!H61 - Prices!H60) / Prices!H60</f>
        <v>1.1347749767844273E-2</v>
      </c>
      <c r="I61">
        <f>(Prices!I61 - Prices!I60) / Prices!I60</f>
        <v>1.3701638188863667E-3</v>
      </c>
      <c r="J61">
        <f>(Prices!J61 - Prices!J60) / Prices!J60</f>
        <v>4.2497687006315052E-3</v>
      </c>
      <c r="K61">
        <f>(Prices!K61 - Prices!K60) / Prices!K60</f>
        <v>6.3166492477670141E-3</v>
      </c>
      <c r="L61">
        <f>(Prices!L61 - Prices!L60) / Prices!L60</f>
        <v>2.3046262944064044E-3</v>
      </c>
      <c r="M61">
        <f>(Prices!M61 - Prices!M60) / Prices!M60</f>
        <v>7.2867729315184324E-4</v>
      </c>
      <c r="N61">
        <f>(Prices!N61 - Prices!N60) / Prices!N60</f>
        <v>2.7539919256218174E-3</v>
      </c>
      <c r="O61">
        <f>(Prices!O61 - Prices!O60) / Prices!O60</f>
        <v>3.4888637228782087E-3</v>
      </c>
      <c r="P61">
        <f>(Prices!P61 - Prices!P60) / Prices!P60</f>
        <v>1.379033219324787E-2</v>
      </c>
      <c r="Q61">
        <f>(Prices!Q61 - Prices!Q60) / Prices!Q60</f>
        <v>-6.1321587861057185E-4</v>
      </c>
      <c r="R61">
        <f>(Prices!R61 - Prices!R60) / Prices!R60</f>
        <v>3.8928742323228486E-3</v>
      </c>
      <c r="S61">
        <f>(Prices!S61 - Prices!S60) / Prices!S60</f>
        <v>4.979197860340203E-3</v>
      </c>
    </row>
    <row r="62" spans="1:19">
      <c r="A62" s="2">
        <v>43553</v>
      </c>
      <c r="B62">
        <f>(Prices!B62 - Prices!B61) / Prices!B61</f>
        <v>6.5179712233506826E-3</v>
      </c>
      <c r="C62">
        <f>(Prices!C62 - Prices!C61) / Prices!C61</f>
        <v>-9.174289367770213E-5</v>
      </c>
      <c r="D62">
        <f>(Prices!D62 - Prices!D61) / Prices!D61</f>
        <v>4.1332663929683358E-3</v>
      </c>
      <c r="E62">
        <f>(Prices!E62 - Prices!E61) / Prices!E61</f>
        <v>-7.3803351428524603E-4</v>
      </c>
      <c r="F62">
        <f>(Prices!F62 - Prices!F61) / Prices!F61</f>
        <v>3.9410613265494178E-3</v>
      </c>
      <c r="G62">
        <f>(Prices!G62 - Prices!G61) / Prices!G61</f>
        <v>6.5523442152428061E-3</v>
      </c>
      <c r="H62">
        <f>(Prices!H62 - Prices!H61) / Prices!H61</f>
        <v>5.1629509238495597E-3</v>
      </c>
      <c r="I62">
        <f>(Prices!I62 - Prices!I61) / Prices!I61</f>
        <v>8.6378236475764796E-3</v>
      </c>
      <c r="J62">
        <f>(Prices!J62 - Prices!J61) / Prices!J61</f>
        <v>1.3032149162087356E-2</v>
      </c>
      <c r="K62">
        <f>(Prices!K62 - Prices!K61) / Prices!K61</f>
        <v>4.8285821060563509E-3</v>
      </c>
      <c r="L62">
        <f>(Prices!L62 - Prices!L61) / Prices!L61</f>
        <v>7.5711252271144017E-3</v>
      </c>
      <c r="M62">
        <f>(Prices!M62 - Prices!M61) / Prices!M61</f>
        <v>1.0920431573755844E-3</v>
      </c>
      <c r="N62">
        <f>(Prices!N62 - Prices!N61) / Prices!N61</f>
        <v>-8.2428959901856497E-4</v>
      </c>
      <c r="O62">
        <f>(Prices!O62 - Prices!O61) / Prices!O61</f>
        <v>-9.4816037930497944E-4</v>
      </c>
      <c r="P62">
        <f>(Prices!P62 - Prices!P61) / Prices!P61</f>
        <v>4.4504914783887479E-3</v>
      </c>
      <c r="Q62">
        <f>(Prices!Q62 - Prices!Q61) / Prices!Q61</f>
        <v>3.4374131381450942E-3</v>
      </c>
      <c r="R62">
        <f>(Prices!R62 - Prices!R61) / Prices!R61</f>
        <v>6.4370348314819834E-3</v>
      </c>
      <c r="S62">
        <f>(Prices!S62 - Prices!S61) / Prices!S61</f>
        <v>7.4303044238086089E-4</v>
      </c>
    </row>
    <row r="63" spans="1:19">
      <c r="A63" s="2">
        <v>43556</v>
      </c>
      <c r="B63">
        <f>(Prices!B63 - Prices!B62) / Prices!B62</f>
        <v>6.7912264645924375E-3</v>
      </c>
      <c r="C63">
        <f>(Prices!C63 - Prices!C62) / Prices!C62</f>
        <v>-4.5769658248413199E-3</v>
      </c>
      <c r="D63">
        <f>(Prices!D63 - Prices!D62) / Prices!D62</f>
        <v>1.8778657625842916E-2</v>
      </c>
      <c r="E63">
        <f>(Prices!E63 - Prices!E62) / Prices!E62</f>
        <v>-3.9523130527369214E-3</v>
      </c>
      <c r="F63">
        <f>(Prices!F63 - Prices!F62) / Prices!F62</f>
        <v>1.8769888074856033E-2</v>
      </c>
      <c r="G63">
        <f>(Prices!G63 - Prices!G62) / Prices!G62</f>
        <v>-5.7945023442941565E-3</v>
      </c>
      <c r="H63">
        <f>(Prices!H63 - Prices!H62) / Prices!H62</f>
        <v>3.3686041349799509E-2</v>
      </c>
      <c r="I63">
        <f>(Prices!I63 - Prices!I62) / Prices!I62</f>
        <v>9.1568729178125308E-3</v>
      </c>
      <c r="J63">
        <f>(Prices!J63 - Prices!J62) / Prices!J62</f>
        <v>1.5148078040449804E-2</v>
      </c>
      <c r="K63">
        <f>(Prices!K63 - Prices!K62) / Prices!K62</f>
        <v>-3.9404697921056496E-3</v>
      </c>
      <c r="L63">
        <f>(Prices!L63 - Prices!L62) / Prices!L62</f>
        <v>1.3247172573240708E-2</v>
      </c>
      <c r="M63">
        <f>(Prices!M63 - Prices!M62) / Prices!M62</f>
        <v>-3.4551890126666529E-3</v>
      </c>
      <c r="N63">
        <f>(Prices!N63 - Prices!N62) / Prices!N62</f>
        <v>-1.3909529156725203E-2</v>
      </c>
      <c r="O63">
        <f>(Prices!O63 - Prices!O62) / Prices!O62</f>
        <v>-1.4204012850006182E-2</v>
      </c>
      <c r="P63">
        <f>(Prices!P63 - Prices!P62) / Prices!P62</f>
        <v>3.3302405197562113E-2</v>
      </c>
      <c r="Q63">
        <f>(Prices!Q63 - Prices!Q62) / Prices!Q62</f>
        <v>1.2967908883574483E-2</v>
      </c>
      <c r="R63">
        <f>(Prices!R63 - Prices!R62) / Prices!R62</f>
        <v>1.1520350314531715E-2</v>
      </c>
      <c r="S63">
        <f>(Prices!S63 - Prices!S62) / Prices!S62</f>
        <v>1.1509875323044646E-2</v>
      </c>
    </row>
    <row r="64" spans="1:19">
      <c r="A64" s="2">
        <v>43557</v>
      </c>
      <c r="B64">
        <f>(Prices!B64 - Prices!B63) / Prices!B63</f>
        <v>1.4536624315318604E-2</v>
      </c>
      <c r="C64">
        <f>(Prices!C64 - Prices!C63) / Prices!C63</f>
        <v>1.1076967846381206E-3</v>
      </c>
      <c r="D64">
        <f>(Prices!D64 - Prices!D63) / Prices!D63</f>
        <v>-1.1581671050936139E-4</v>
      </c>
      <c r="E64">
        <f>(Prices!E64 - Prices!E63) / Prices!E63</f>
        <v>4.957979797095886E-4</v>
      </c>
      <c r="F64">
        <f>(Prices!F64 - Prices!F63) / Prices!F63</f>
        <v>5.4711605546094817E-3</v>
      </c>
      <c r="G64">
        <f>(Prices!G64 - Prices!G63) / Prices!G63</f>
        <v>-9.1379379935448094E-3</v>
      </c>
      <c r="H64">
        <f>(Prices!H64 - Prices!H63) / Prices!H63</f>
        <v>4.7781675688652429E-3</v>
      </c>
      <c r="I64">
        <f>(Prices!I64 - Prices!I63) / Prices!I63</f>
        <v>1.4286492960683132E-3</v>
      </c>
      <c r="J64">
        <f>(Prices!J64 - Prices!J63) / Prices!J63</f>
        <v>3.9500473016952191E-3</v>
      </c>
      <c r="K64">
        <f>(Prices!K64 - Prices!K63) / Prices!K63</f>
        <v>1.0614772610346374E-3</v>
      </c>
      <c r="L64">
        <f>(Prices!L64 - Prices!L63) / Prices!L63</f>
        <v>3.7904372610377468E-3</v>
      </c>
      <c r="M64">
        <f>(Prices!M64 - Prices!M63) / Prices!M63</f>
        <v>3.6573509873279544E-4</v>
      </c>
      <c r="N64">
        <f>(Prices!N64 - Prices!N63) / Prices!N63</f>
        <v>1.9550394300041317E-3</v>
      </c>
      <c r="O64">
        <f>(Prices!O64 - Prices!O63) / Prices!O63</f>
        <v>1.8494430609830791E-3</v>
      </c>
      <c r="P64">
        <f>(Prices!P64 - Prices!P63) / Prices!P63</f>
        <v>-1.1411640419352487E-2</v>
      </c>
      <c r="Q64">
        <f>(Prices!Q64 - Prices!Q63) / Prices!Q63</f>
        <v>7.2466781785542761E-4</v>
      </c>
      <c r="R64">
        <f>(Prices!R64 - Prices!R63) / Prices!R63</f>
        <v>3.4262039615539773E-4</v>
      </c>
      <c r="S64">
        <f>(Prices!S64 - Prices!S63) / Prices!S63</f>
        <v>-4.2828119471605653E-3</v>
      </c>
    </row>
    <row r="65" spans="1:19">
      <c r="A65" s="2">
        <v>43558</v>
      </c>
      <c r="B65">
        <f>(Prices!B65 - Prices!B64) / Prices!B64</f>
        <v>6.8550756912891765E-3</v>
      </c>
      <c r="C65">
        <f>(Prices!C65 - Prices!C64) / Prices!C64</f>
        <v>-1.8439767609573874E-3</v>
      </c>
      <c r="D65">
        <f>(Prices!D65 - Prices!D64) / Prices!D64</f>
        <v>3.7046293103716581E-3</v>
      </c>
      <c r="E65">
        <f>(Prices!E65 - Prices!E64) / Prices!E64</f>
        <v>-1.362711244122797E-3</v>
      </c>
      <c r="F65">
        <f>(Prices!F65 - Prices!F64) / Prices!F64</f>
        <v>4.3715525037115203E-3</v>
      </c>
      <c r="G65">
        <f>(Prices!G65 - Prices!G64) / Prices!G64</f>
        <v>-3.9211259150670353E-3</v>
      </c>
      <c r="H65">
        <f>(Prices!H65 - Prices!H64) / Prices!H64</f>
        <v>1.9972589801332112E-3</v>
      </c>
      <c r="I65">
        <f>(Prices!I65 - Prices!I64) / Prices!I64</f>
        <v>6.5440048099592567E-3</v>
      </c>
      <c r="J65">
        <f>(Prices!J65 - Prices!J64) / Prices!J64</f>
        <v>3.0710542940594252E-2</v>
      </c>
      <c r="K65">
        <f>(Prices!K65 - Prices!K64) / Prices!K64</f>
        <v>-5.7847661089534264E-4</v>
      </c>
      <c r="L65">
        <f>(Prices!L65 - Prices!L64) / Prices!L64</f>
        <v>5.7460107356995952E-3</v>
      </c>
      <c r="M65">
        <f>(Prices!M65 - Prices!M64) / Prices!M64</f>
        <v>-2.1889108889830344E-3</v>
      </c>
      <c r="N65">
        <f>(Prices!N65 - Prices!N64) / Prices!N64</f>
        <v>-8.9206361409683421E-3</v>
      </c>
      <c r="O65">
        <f>(Prices!O65 - Prices!O64) / Prices!O64</f>
        <v>-8.6680527708750885E-3</v>
      </c>
      <c r="P65">
        <f>(Prices!P65 - Prices!P64) / Prices!P64</f>
        <v>2.0743017324460915E-2</v>
      </c>
      <c r="Q65">
        <f>(Prices!Q65 - Prices!Q64) / Prices!Q64</f>
        <v>7.724192583340497E-3</v>
      </c>
      <c r="R65">
        <f>(Prices!R65 - Prices!R64) / Prices!R64</f>
        <v>1.8661222745558275E-3</v>
      </c>
      <c r="S65">
        <f>(Prices!S65 - Prices!S64) / Prices!S64</f>
        <v>-5.8978201140795087E-3</v>
      </c>
    </row>
    <row r="66" spans="1:19">
      <c r="A66" s="2">
        <v>43559</v>
      </c>
      <c r="B66">
        <f>(Prices!B66 - Prices!B65) / Prices!B65</f>
        <v>1.7402598209957706E-3</v>
      </c>
      <c r="C66">
        <f>(Prices!C66 - Prices!C65) / Prices!C65</f>
        <v>7.3886806639838262E-4</v>
      </c>
      <c r="D66">
        <f>(Prices!D66 - Prices!D65) / Prices!D65</f>
        <v>-1.0106317894359269E-3</v>
      </c>
      <c r="E66">
        <f>(Prices!E66 - Prices!E65) / Prices!E65</f>
        <v>9.9291796879591638E-4</v>
      </c>
      <c r="F66">
        <f>(Prices!F66 - Prices!F65) / Prices!F65</f>
        <v>7.1357847179245211E-3</v>
      </c>
      <c r="G66">
        <f>(Prices!G66 - Prices!G65) / Prices!G65</f>
        <v>-1.1664332347343341E-2</v>
      </c>
      <c r="H66">
        <f>(Prices!H66 - Prices!H65) / Prices!H65</f>
        <v>9.6603700623017347E-3</v>
      </c>
      <c r="I66">
        <f>(Prices!I66 - Prices!I65) / Prices!I65</f>
        <v>-5.0845291895302387E-3</v>
      </c>
      <c r="J66">
        <f>(Prices!J66 - Prices!J65) / Prices!J65</f>
        <v>-1.908433882213926E-3</v>
      </c>
      <c r="K66">
        <f>(Prices!K66 - Prices!K65) / Prices!K65</f>
        <v>-2.5073403854024819E-3</v>
      </c>
      <c r="L66">
        <f>(Prices!L66 - Prices!L65) / Prices!L65</f>
        <v>-3.8067679068368241E-4</v>
      </c>
      <c r="M66">
        <f>(Prices!M66 - Prices!M65) / Prices!M65</f>
        <v>7.3058619304902975E-4</v>
      </c>
      <c r="N66">
        <f>(Prices!N66 - Prices!N65) / Prices!N65</f>
        <v>3.3752031192380745E-3</v>
      </c>
      <c r="O66">
        <f>(Prices!O66 - Prices!O65) / Prices!O65</f>
        <v>2.8338411573109422E-3</v>
      </c>
      <c r="P66">
        <f>(Prices!P66 - Prices!P65) / Prices!P65</f>
        <v>-8.2348162395035465E-2</v>
      </c>
      <c r="Q66">
        <f>(Prices!Q66 - Prices!Q65) / Prices!Q65</f>
        <v>-1.9165856461148677E-3</v>
      </c>
      <c r="R66">
        <f>(Prices!R66 - Prices!R65) / Prices!R65</f>
        <v>2.3946010429943799E-3</v>
      </c>
      <c r="S66">
        <f>(Prices!S66 - Prices!S65) / Prices!S65</f>
        <v>1.4215178594488374E-2</v>
      </c>
    </row>
    <row r="67" spans="1:19">
      <c r="A67" s="2">
        <v>43560</v>
      </c>
      <c r="B67">
        <f>(Prices!B67 - Prices!B66) / Prices!B66</f>
        <v>6.6944238012924713E-3</v>
      </c>
      <c r="C67">
        <f>(Prices!C67 - Prices!C66) / Prices!C66</f>
        <v>7.3891885795209248E-4</v>
      </c>
      <c r="D67">
        <f>(Prices!D67 - Prices!D66) / Prices!D66</f>
        <v>1.0127196283313846E-2</v>
      </c>
      <c r="E67">
        <f>(Prices!E67 - Prices!E66) / Prices!E66</f>
        <v>7.4383466861307817E-4</v>
      </c>
      <c r="F67">
        <f>(Prices!F67 - Prices!F66) / Prices!F66</f>
        <v>-6.5603805010603531E-3</v>
      </c>
      <c r="G67">
        <f>(Prices!G67 - Prices!G66) / Prices!G66</f>
        <v>4.4993586442019012E-3</v>
      </c>
      <c r="H67">
        <f>(Prices!H67 - Prices!H66) / Prices!H66</f>
        <v>-2.3681126028279355E-3</v>
      </c>
      <c r="I67">
        <f>(Prices!I67 - Prices!I66) / Prices!I66</f>
        <v>4.4404675521117366E-3</v>
      </c>
      <c r="J67">
        <f>(Prices!J67 - Prices!J66) / Prices!J66</f>
        <v>1.4288622978777447E-2</v>
      </c>
      <c r="K67">
        <f>(Prices!K67 - Prices!K66) / Prices!K66</f>
        <v>2.1270025786509512E-3</v>
      </c>
      <c r="L67">
        <f>(Prices!L67 - Prices!L66) / Prices!L66</f>
        <v>5.1714139731785756E-3</v>
      </c>
      <c r="M67">
        <f>(Prices!M67 - Prices!M66) / Prices!M66</f>
        <v>9.1378648622085089E-4</v>
      </c>
      <c r="N67">
        <f>(Prices!N67 - Prices!N66) / Prices!N66</f>
        <v>8.4107529601851053E-4</v>
      </c>
      <c r="O67">
        <f>(Prices!O67 - Prices!O66) / Prices!O66</f>
        <v>1.2916523122897278E-3</v>
      </c>
      <c r="P67">
        <f>(Prices!P67 - Prices!P66) / Prices!P66</f>
        <v>2.6813143183958388E-2</v>
      </c>
      <c r="Q67">
        <f>(Prices!Q67 - Prices!Q66) / Prices!Q66</f>
        <v>2.1600303927974381E-3</v>
      </c>
      <c r="R67">
        <f>(Prices!R67 - Prices!R66) / Prices!R66</f>
        <v>4.815277221479836E-3</v>
      </c>
      <c r="S67">
        <f>(Prices!S67 - Prices!S66) / Prices!S66</f>
        <v>5.3627000516115551E-3</v>
      </c>
    </row>
    <row r="68" spans="1:19">
      <c r="A68" s="2">
        <v>43563</v>
      </c>
      <c r="B68">
        <f>(Prices!B68 - Prices!B67) / Prices!B67</f>
        <v>1.5736130204265841E-2</v>
      </c>
      <c r="C68">
        <f>(Prices!C68 - Prices!C67) / Prices!C67</f>
        <v>-4.6154713118068386E-4</v>
      </c>
      <c r="D68">
        <f>(Prices!D68 - Prices!D67) / Prices!D67</f>
        <v>6.8470544892456466E-3</v>
      </c>
      <c r="E68">
        <f>(Prices!E68 - Prices!E67) / Prices!E67</f>
        <v>-9.9085065097840892E-4</v>
      </c>
      <c r="F68">
        <f>(Prices!F68 - Prices!F67) / Prices!F67</f>
        <v>-2.6166838053809762E-3</v>
      </c>
      <c r="G68">
        <f>(Prices!G68 - Prices!G67) / Prices!G67</f>
        <v>-2.9363173472034531E-4</v>
      </c>
      <c r="H68">
        <f>(Prices!H68 - Prices!H67) / Prices!H67</f>
        <v>3.2284134399815615E-3</v>
      </c>
      <c r="I68">
        <f>(Prices!I68 - Prices!I67) / Prices!I67</f>
        <v>3.3333884157357984E-4</v>
      </c>
      <c r="J68">
        <f>(Prices!J68 - Prices!J67) / Prices!J67</f>
        <v>4.3989777644239773E-3</v>
      </c>
      <c r="K68">
        <f>(Prices!K68 - Prices!K67) / Prices!K67</f>
        <v>1.2735189819381439E-2</v>
      </c>
      <c r="L68">
        <f>(Prices!L68 - Prices!L67) / Prices!L67</f>
        <v>2.5448253121521961E-3</v>
      </c>
      <c r="M68">
        <f>(Prices!M68 - Prices!M67) / Prices!M67</f>
        <v>-7.3000707748634261E-4</v>
      </c>
      <c r="N68">
        <f>(Prices!N68 - Prices!N67) / Prices!N67</f>
        <v>-3.3614094513437745E-3</v>
      </c>
      <c r="O68">
        <f>(Prices!O68 - Prices!O67) / Prices!O67</f>
        <v>-3.5475731180786151E-3</v>
      </c>
      <c r="P68">
        <f>(Prices!P68 - Prices!P67) / Prices!P67</f>
        <v>-6.400987082007684E-3</v>
      </c>
      <c r="Q68">
        <f>(Prices!Q68 - Prices!Q67) / Prices!Q67</f>
        <v>7.1808170859350459E-4</v>
      </c>
      <c r="R68">
        <f>(Prices!R68 - Prices!R67) / Prices!R67</f>
        <v>8.6793840271331773E-4</v>
      </c>
      <c r="S68">
        <f>(Prices!S68 - Prices!S67) / Prices!S67</f>
        <v>6.1824994245502233E-3</v>
      </c>
    </row>
    <row r="69" spans="1:19">
      <c r="A69" s="2">
        <v>43564</v>
      </c>
      <c r="B69">
        <f>(Prices!B69 - Prices!B68) / Prices!B68</f>
        <v>-2.9986154462155398E-3</v>
      </c>
      <c r="C69">
        <f>(Prices!C69 - Prices!C68) / Prices!C68</f>
        <v>5.5373758391227953E-4</v>
      </c>
      <c r="D69">
        <f>(Prices!D69 - Prices!D68) / Prices!D68</f>
        <v>-7.5789132972846705E-3</v>
      </c>
      <c r="E69">
        <f>(Prices!E69 - Prices!E68) / Prices!E68</f>
        <v>1.4874622261518361E-3</v>
      </c>
      <c r="F69">
        <f>(Prices!F69 - Prices!F68) / Prices!F68</f>
        <v>-4.6264239041062943E-3</v>
      </c>
      <c r="G69">
        <f>(Prices!G69 - Prices!G68) / Prices!G68</f>
        <v>-4.1868027374732568E-3</v>
      </c>
      <c r="H69">
        <f>(Prices!H69 - Prices!H68) / Prices!H68</f>
        <v>-7.3826943071512233E-3</v>
      </c>
      <c r="I69">
        <f>(Prices!I69 - Prices!I68) / Prices!I68</f>
        <v>-5.4195887284254557E-3</v>
      </c>
      <c r="J69">
        <f>(Prices!J69 - Prices!J68) / Prices!J68</f>
        <v>-1.3191529178307695E-2</v>
      </c>
      <c r="K69">
        <f>(Prices!K69 - Prices!K68) / Prices!K68</f>
        <v>-2.9532985718305096E-3</v>
      </c>
      <c r="L69">
        <f>(Prices!L69 - Prices!L68) / Prices!L68</f>
        <v>-3.5112281071551809E-3</v>
      </c>
      <c r="M69">
        <f>(Prices!M69 - Prices!M68) / Prices!M68</f>
        <v>9.1264300758323697E-4</v>
      </c>
      <c r="N69">
        <f>(Prices!N69 - Prices!N68) / Prices!N68</f>
        <v>3.9347093289042274E-3</v>
      </c>
      <c r="O69">
        <f>(Prices!O69 - Prices!O68) / Prices!O68</f>
        <v>3.1555449209423659E-3</v>
      </c>
      <c r="P69">
        <f>(Prices!P69 - Prices!P68) / Prices!P68</f>
        <v>-3.2577124047754938E-3</v>
      </c>
      <c r="Q69">
        <f>(Prices!Q69 - Prices!Q68) / Prices!Q68</f>
        <v>-5.981977873623665E-3</v>
      </c>
      <c r="R69">
        <f>(Prices!R69 - Prices!R68) / Prices!R68</f>
        <v>-5.316175626574474E-3</v>
      </c>
      <c r="S69">
        <f>(Prices!S69 - Prices!S68) / Prices!S68</f>
        <v>-1.2891679220452418E-2</v>
      </c>
    </row>
    <row r="70" spans="1:19">
      <c r="A70" s="2">
        <v>43565</v>
      </c>
      <c r="B70">
        <f>(Prices!B70 - Prices!B69) / Prices!B69</f>
        <v>5.6138232949636217E-3</v>
      </c>
      <c r="C70">
        <f>(Prices!C70 - Prices!C69) / Prices!C69</f>
        <v>1.9377750025833028E-3</v>
      </c>
      <c r="D70">
        <f>(Prices!D70 - Prices!D69) / Prices!D69</f>
        <v>6.258726672734697E-3</v>
      </c>
      <c r="E70">
        <f>(Prices!E70 - Prices!E69) / Prices!E69</f>
        <v>1.3621047197055021E-3</v>
      </c>
      <c r="F70">
        <f>(Prices!F70 - Prices!F69) / Prices!F69</f>
        <v>3.1264213184926909E-3</v>
      </c>
      <c r="G70">
        <f>(Prices!G70 - Prices!G69) / Prices!G69</f>
        <v>7.3636138929081277E-5</v>
      </c>
      <c r="H70">
        <f>(Prices!H70 - Prices!H69) / Prices!H69</f>
        <v>4.4816465033676181E-3</v>
      </c>
      <c r="I70">
        <f>(Prices!I70 - Prices!I69) / Prices!I69</f>
        <v>7.6290821351603115E-3</v>
      </c>
      <c r="J70">
        <f>(Prices!J70 - Prices!J69) / Prices!J69</f>
        <v>1.5005696804520572E-2</v>
      </c>
      <c r="K70">
        <f>(Prices!K70 - Prices!K69) / Prices!K69</f>
        <v>-9.5502530255780129E-5</v>
      </c>
      <c r="L70">
        <f>(Prices!L70 - Prices!L69) / Prices!L69</f>
        <v>5.366621356045799E-3</v>
      </c>
      <c r="M70">
        <f>(Prices!M70 - Prices!M69) / Prices!M69</f>
        <v>3.6491053232852793E-3</v>
      </c>
      <c r="N70">
        <f>(Prices!N70 - Prices!N69) / Prices!N69</f>
        <v>1.959611812809126E-3</v>
      </c>
      <c r="O70">
        <f>(Prices!O70 - Prices!O69) / Prices!O69</f>
        <v>2.419940961074158E-3</v>
      </c>
      <c r="P70">
        <f>(Prices!P70 - Prices!P69) / Prices!P69</f>
        <v>1.3771070245990617E-2</v>
      </c>
      <c r="Q70">
        <f>(Prices!Q70 - Prices!Q69) / Prices!Q69</f>
        <v>4.0921564163084404E-3</v>
      </c>
      <c r="R70">
        <f>(Prices!R70 - Prices!R69) / Prices!R69</f>
        <v>3.449200819444713E-3</v>
      </c>
      <c r="S70">
        <f>(Prices!S70 - Prices!S69) / Prices!S69</f>
        <v>-4.515968819464213E-3</v>
      </c>
    </row>
    <row r="71" spans="1:19">
      <c r="A71" s="2">
        <v>43566</v>
      </c>
      <c r="B71">
        <f>(Prices!B71 - Prices!B70) / Prices!B70</f>
        <v>-8.3240249449938082E-3</v>
      </c>
      <c r="C71">
        <f>(Prices!C71 - Prices!C70) / Prices!C70</f>
        <v>-1.1973197164763221E-3</v>
      </c>
      <c r="D71">
        <f>(Prices!D71 - Prices!D70) / Prices!D70</f>
        <v>-1.7647308564491186E-3</v>
      </c>
      <c r="E71">
        <f>(Prices!E71 - Prices!E70) / Prices!E70</f>
        <v>-1.7311461976848158E-3</v>
      </c>
      <c r="F71">
        <f>(Prices!F71 - Prices!F70) / Prices!F70</f>
        <v>2.6025513617773861E-3</v>
      </c>
      <c r="G71">
        <f>(Prices!G71 - Prices!G70) / Prices!G70</f>
        <v>-2.7291000706768155E-3</v>
      </c>
      <c r="H71">
        <f>(Prices!H71 - Prices!H70) / Prices!H70</f>
        <v>8.4489332300040111E-3</v>
      </c>
      <c r="I71">
        <f>(Prices!I71 - Prices!I70) / Prices!I70</f>
        <v>1.164787268919611E-3</v>
      </c>
      <c r="J71">
        <f>(Prices!J71 - Prices!J70) / Prices!J70</f>
        <v>-2.9150628986457285E-3</v>
      </c>
      <c r="K71">
        <f>(Prices!K71 - Prices!K70) / Prices!K70</f>
        <v>9.5572102272771433E-4</v>
      </c>
      <c r="L71">
        <f>(Prices!L71 - Prices!L70) / Prices!L70</f>
        <v>-2.3722233462955145E-3</v>
      </c>
      <c r="M71">
        <f>(Prices!M71 - Prices!M70) / Prices!M70</f>
        <v>-2.5443885463820545E-3</v>
      </c>
      <c r="N71">
        <f>(Prices!N71 - Prices!N70) / Prices!N70</f>
        <v>-5.3080291208377388E-3</v>
      </c>
      <c r="O71">
        <f>(Prices!O71 - Prices!O70) / Prices!O70</f>
        <v>-5.8738605685413033E-3</v>
      </c>
      <c r="P71">
        <f>(Prices!P71 - Prices!P70) / Prices!P70</f>
        <v>-2.7675107337592431E-2</v>
      </c>
      <c r="Q71">
        <f>(Prices!Q71 - Prices!Q70) / Prices!Q70</f>
        <v>-1.917746032611085E-3</v>
      </c>
      <c r="R71">
        <f>(Prices!R71 - Prices!R70) / Prices!R70</f>
        <v>-1.8885524920341128E-4</v>
      </c>
      <c r="S71">
        <f>(Prices!S71 - Prices!S70) / Prices!S70</f>
        <v>4.7816846893285938E-3</v>
      </c>
    </row>
    <row r="72" spans="1:19">
      <c r="A72" s="2">
        <v>43567</v>
      </c>
      <c r="B72">
        <f>(Prices!B72 - Prices!B71) / Prices!B71</f>
        <v>-4.0207298098482338E-4</v>
      </c>
      <c r="C72">
        <f>(Prices!C72 - Prices!C71) / Prices!C71</f>
        <v>-1.9358353920721587E-3</v>
      </c>
      <c r="D72">
        <f>(Prices!D72 - Prices!D71) / Prices!D71</f>
        <v>-5.4769030500450254E-4</v>
      </c>
      <c r="E72">
        <f>(Prices!E72 - Prices!E71) / Prices!E71</f>
        <v>-1.8578023731236927E-3</v>
      </c>
      <c r="F72">
        <f>(Prices!F72 - Prices!F71) / Prices!F71</f>
        <v>1.0863181816593048E-2</v>
      </c>
      <c r="G72">
        <f>(Prices!G72 - Prices!G71) / Prices!G71</f>
        <v>5.6948382276170951E-3</v>
      </c>
      <c r="H72">
        <f>(Prices!H72 - Prices!H71) / Prices!H71</f>
        <v>4.6879254292456082E-2</v>
      </c>
      <c r="I72">
        <f>(Prices!I72 - Prices!I71) / Prices!I71</f>
        <v>5.1522458416679772E-3</v>
      </c>
      <c r="J72">
        <f>(Prices!J72 - Prices!J71) / Prices!J71</f>
        <v>-7.987622335168771E-3</v>
      </c>
      <c r="K72">
        <f>(Prices!K72 - Prices!K71) / Prices!K71</f>
        <v>2.9593282813982049E-3</v>
      </c>
      <c r="L72">
        <f>(Prices!L72 - Prices!L71) / Prices!L71</f>
        <v>4.3236943507878618E-3</v>
      </c>
      <c r="M72">
        <f>(Prices!M72 - Prices!M71) / Prices!M71</f>
        <v>-1.6404201218494822E-3</v>
      </c>
      <c r="N72">
        <f>(Prices!N72 - Prices!N71) / Prices!N71</f>
        <v>-7.022911188116542E-3</v>
      </c>
      <c r="O72">
        <f>(Prices!O72 - Prices!O71) / Prices!O71</f>
        <v>-7.1229343881498326E-3</v>
      </c>
      <c r="P72">
        <f>(Prices!P72 - Prices!P71) / Prices!P71</f>
        <v>-2.682382218894796E-3</v>
      </c>
      <c r="Q72">
        <f>(Prices!Q72 - Prices!Q71) / Prices!Q71</f>
        <v>7.4464085435400201E-3</v>
      </c>
      <c r="R72">
        <f>(Prices!R72 - Prices!R71) / Prices!R71</f>
        <v>6.7628839003167828E-3</v>
      </c>
      <c r="S72">
        <f>(Prices!S72 - Prices!S71) / Prices!S71</f>
        <v>-1.2568732967743241E-2</v>
      </c>
    </row>
    <row r="73" spans="1:19">
      <c r="A73" s="2">
        <v>43570</v>
      </c>
      <c r="B73">
        <f>(Prices!B73 - Prices!B72) / Prices!B72</f>
        <v>1.8101365396405277E-3</v>
      </c>
      <c r="C73">
        <f>(Prices!C73 - Prices!C72) / Prices!C72</f>
        <v>-1.8458489447896866E-4</v>
      </c>
      <c r="D73">
        <f>(Prices!D73 - Prices!D72) / Prices!D72</f>
        <v>9.8206111629103778E-4</v>
      </c>
      <c r="E73">
        <f>(Prices!E73 - Prices!E72) / Prices!E72</f>
        <v>2.4788376867223959E-4</v>
      </c>
      <c r="F73">
        <f>(Prices!F73 - Prices!F72) / Prices!F72</f>
        <v>3.1078091799881416E-3</v>
      </c>
      <c r="G73">
        <f>(Prices!G73 - Prices!G72) / Prices!G72</f>
        <v>3.9712838116349181E-3</v>
      </c>
      <c r="H73">
        <f>(Prices!H73 - Prices!H72) / Prices!H72</f>
        <v>-1.141987079376529E-2</v>
      </c>
      <c r="I73">
        <f>(Prices!I73 - Prices!I72) / Prices!I72</f>
        <v>8.2705095714701255E-4</v>
      </c>
      <c r="J73">
        <f>(Prices!J73 - Prices!J72) / Prices!J72</f>
        <v>-2.7946074220045594E-2</v>
      </c>
      <c r="K73">
        <f>(Prices!K73 - Prices!K72) / Prices!K72</f>
        <v>6.377317645334361E-3</v>
      </c>
      <c r="L73">
        <f>(Prices!L73 - Prices!L72) / Prices!L72</f>
        <v>1.612617433961689E-4</v>
      </c>
      <c r="M73">
        <f>(Prices!M73 - Prices!M72) / Prices!M72</f>
        <v>7.3018485360108623E-4</v>
      </c>
      <c r="N73">
        <f>(Prices!N73 - Prices!N72) / Prices!N72</f>
        <v>2.2628665615913946E-3</v>
      </c>
      <c r="O73">
        <f>(Prices!O73 - Prices!O72) / Prices!O72</f>
        <v>2.5275177907954196E-3</v>
      </c>
      <c r="P73">
        <f>(Prices!P73 - Prices!P72) / Prices!P72</f>
        <v>-4.9308561170477959E-3</v>
      </c>
      <c r="Q73">
        <f>(Prices!Q73 - Prices!Q72) / Prices!Q72</f>
        <v>4.7711651563225811E-4</v>
      </c>
      <c r="R73">
        <f>(Prices!R73 - Prices!R72) / Prices!R72</f>
        <v>-6.7565557091922091E-4</v>
      </c>
      <c r="S73">
        <f>(Prices!S73 - Prices!S72) / Prices!S72</f>
        <v>-3.3367485553946349E-3</v>
      </c>
    </row>
    <row r="74" spans="1:19">
      <c r="A74" s="2">
        <v>43571</v>
      </c>
      <c r="B74">
        <f>(Prices!B74 - Prices!B73) / Prices!B73</f>
        <v>1.0049728913976406E-4</v>
      </c>
      <c r="C74">
        <f>(Prices!C74 - Prices!C73) / Prices!C73</f>
        <v>-1.7554144670358818E-3</v>
      </c>
      <c r="D74">
        <f>(Prices!D74 - Prices!D73) / Prices!D73</f>
        <v>9.8489397495893482E-3</v>
      </c>
      <c r="E74">
        <f>(Prices!E74 - Prices!E73) / Prices!E73</f>
        <v>-1.7361389141556556E-3</v>
      </c>
      <c r="F74">
        <f>(Prices!F74 - Prices!F73) / Prices!F73</f>
        <v>4.3864256143341003E-3</v>
      </c>
      <c r="G74">
        <f>(Prices!G74 - Prices!G73) / Prices!G73</f>
        <v>1.098755092051041E-2</v>
      </c>
      <c r="H74">
        <f>(Prices!H74 - Prices!H73) / Prices!H73</f>
        <v>1.055114704125997E-2</v>
      </c>
      <c r="I74">
        <f>(Prices!I74 - Prices!I73) / Prices!I73</f>
        <v>-2.313225347937823E-3</v>
      </c>
      <c r="J74">
        <f>(Prices!J74 - Prices!J73) / Prices!J73</f>
        <v>1.9003781261673538E-2</v>
      </c>
      <c r="K74">
        <f>(Prices!K74 - Prices!K73) / Prices!K73</f>
        <v>6.526062709693037E-3</v>
      </c>
      <c r="L74">
        <f>(Prices!L74 - Prices!L73) / Prices!L73</f>
        <v>3.4436632212625213E-3</v>
      </c>
      <c r="M74">
        <f>(Prices!M74 - Prices!M73) / Prices!M73</f>
        <v>-2.3714800448446597E-3</v>
      </c>
      <c r="N74">
        <f>(Prices!N74 - Prices!N73) / Prices!N73</f>
        <v>-5.6452385225025424E-3</v>
      </c>
      <c r="O74">
        <f>(Prices!O74 - Prices!O73) / Prices!O73</f>
        <v>-6.2611642068610028E-3</v>
      </c>
      <c r="P74">
        <f>(Prices!P74 - Prices!P73) / Prices!P73</f>
        <v>2.6203202008537114E-2</v>
      </c>
      <c r="Q74">
        <f>(Prices!Q74 - Prices!Q73) / Prices!Q73</f>
        <v>1.6680996569814813E-3</v>
      </c>
      <c r="R74">
        <f>(Prices!R74 - Prices!R73) / Prices!R73</f>
        <v>7.1358582539631334E-4</v>
      </c>
      <c r="S74">
        <f>(Prices!S74 - Prices!S73) / Prices!S73</f>
        <v>6.8196757496581713E-3</v>
      </c>
    </row>
    <row r="75" spans="1:19">
      <c r="A75" s="2">
        <v>43572</v>
      </c>
      <c r="B75">
        <f>(Prices!B75 - Prices!B74) / Prices!B74</f>
        <v>1.9472781484629671E-2</v>
      </c>
      <c r="C75">
        <f>(Prices!C75 - Prices!C74) / Prices!C74</f>
        <v>-9.204488819150323E-5</v>
      </c>
      <c r="D75">
        <f>(Prices!D75 - Prices!D74) / Prices!D74</f>
        <v>9.5539426742144863E-4</v>
      </c>
      <c r="E75">
        <f>(Prices!E75 - Prices!E74) / Prices!E74</f>
        <v>0</v>
      </c>
      <c r="F75">
        <f>(Prices!F75 - Prices!F74) / Prices!F74</f>
        <v>6.6806628434577858E-3</v>
      </c>
      <c r="G75">
        <f>(Prices!G75 - Prices!G74) / Prices!G74</f>
        <v>3.6226676733009454E-3</v>
      </c>
      <c r="H75">
        <f>(Prices!H75 - Prices!H74) / Prices!H74</f>
        <v>2.880320442497028E-2</v>
      </c>
      <c r="I75">
        <f>(Prices!I75 - Prices!I74) / Prices!I74</f>
        <v>8.2800114615077317E-3</v>
      </c>
      <c r="J75">
        <f>(Prices!J75 - Prices!J74) / Prices!J74</f>
        <v>-4.888107541224331E-3</v>
      </c>
      <c r="K75">
        <f>(Prices!K75 - Prices!K74) / Prices!K74</f>
        <v>1.6654786161954972E-3</v>
      </c>
      <c r="L75">
        <f>(Prices!L75 - Prices!L74) / Prices!L74</f>
        <v>3.4849223497790708E-3</v>
      </c>
      <c r="M75">
        <f>(Prices!M75 - Prices!M74) / Prices!M74</f>
        <v>-5.4851769158361123E-4</v>
      </c>
      <c r="N75">
        <f>(Prices!N75 - Prices!N74) / Prices!N74</f>
        <v>-2.8338089018332935E-4</v>
      </c>
      <c r="O75">
        <f>(Prices!O75 - Prices!O74) / Prices!O74</f>
        <v>4.0907692733067549E-4</v>
      </c>
      <c r="P75">
        <f>(Prices!P75 - Prices!P74) / Prices!P74</f>
        <v>-7.7919332260550558E-3</v>
      </c>
      <c r="Q75">
        <f>(Prices!Q75 - Prices!Q74) / Prices!Q74</f>
        <v>1.6652095007965067E-3</v>
      </c>
      <c r="R75">
        <f>(Prices!R75 - Prices!R74) / Prices!R74</f>
        <v>-2.4396947374398449E-3</v>
      </c>
      <c r="S75">
        <f>(Prices!S75 - Prices!S74) / Prices!S74</f>
        <v>2.8327379983997371E-3</v>
      </c>
    </row>
    <row r="76" spans="1:19">
      <c r="A76" s="2">
        <v>43573</v>
      </c>
      <c r="B76">
        <f>(Prices!B76 - Prices!B75) / Prices!B75</f>
        <v>3.5939881350484288E-3</v>
      </c>
      <c r="C76">
        <f>(Prices!C76 - Prices!C75) / Prices!C75</f>
        <v>1.2953222973478983E-3</v>
      </c>
      <c r="D76">
        <f>(Prices!D76 - Prices!D75) / Prices!D75</f>
        <v>-1.6783833842663341E-3</v>
      </c>
      <c r="E76">
        <f>(Prices!E76 - Prices!E75) / Prices!E75</f>
        <v>1.3662589664351328E-3</v>
      </c>
      <c r="F76">
        <f>(Prices!F76 - Prices!F75) / Prices!F75</f>
        <v>1.0724689497243678E-3</v>
      </c>
      <c r="G76">
        <f>(Prices!G76 - Prices!G75) / Prices!G75</f>
        <v>-7.2192492532277483E-3</v>
      </c>
      <c r="H76">
        <f>(Prices!H76 - Prices!H75) / Prices!H75</f>
        <v>-7.3490358273192056E-3</v>
      </c>
      <c r="I76">
        <f>(Prices!I76 - Prices!I75) / Prices!I75</f>
        <v>1.3139838845573041E-2</v>
      </c>
      <c r="J76">
        <f>(Prices!J76 - Prices!J75) / Prices!J75</f>
        <v>-5.2860517562601655E-3</v>
      </c>
      <c r="K76">
        <f>(Prices!K76 - Prices!K75) / Prices!K75</f>
        <v>1.8894116813220558E-3</v>
      </c>
      <c r="L76">
        <f>(Prices!L76 - Prices!L75) / Prices!L75</f>
        <v>1.2826107809035812E-3</v>
      </c>
      <c r="M76">
        <f>(Prices!M76 - Prices!M75) / Prices!M75</f>
        <v>3.2929123701945467E-3</v>
      </c>
      <c r="N76">
        <f>(Prices!N76 - Prices!N75) / Prices!N75</f>
        <v>5.6785706652737397E-3</v>
      </c>
      <c r="O76">
        <f>(Prices!O76 - Prices!O75) / Prices!O75</f>
        <v>5.2348719054751101E-3</v>
      </c>
      <c r="P76">
        <f>(Prices!P76 - Prices!P75) / Prices!P75</f>
        <v>7.4843547208404276E-3</v>
      </c>
      <c r="Q76">
        <f>(Prices!Q76 - Prices!Q75) / Prices!Q75</f>
        <v>-1.900204900330281E-3</v>
      </c>
      <c r="R76">
        <f>(Prices!R76 - Prices!R75) / Prices!R75</f>
        <v>1.8812485887290829E-3</v>
      </c>
      <c r="S76">
        <f>(Prices!S76 - Prices!S75) / Prices!S75</f>
        <v>-3.6845055374069144E-3</v>
      </c>
    </row>
    <row r="77" spans="1:19">
      <c r="A77" s="2">
        <v>43577</v>
      </c>
      <c r="B77">
        <f>(Prices!B77 - Prices!B76) / Prices!B76</f>
        <v>3.2864731858261204E-3</v>
      </c>
      <c r="C77">
        <f>(Prices!C77 - Prices!C76) / Prices!C76</f>
        <v>-1.2017123313372736E-3</v>
      </c>
      <c r="D77">
        <f>(Prices!D77 - Prices!D76) / Prices!D76</f>
        <v>1.3761670163166723E-2</v>
      </c>
      <c r="E77">
        <f>(Prices!E77 - Prices!E76) / Prices!E76</f>
        <v>-9.9235003009321646E-4</v>
      </c>
      <c r="F77">
        <f>(Prices!F77 - Prices!F76) / Prices!F76</f>
        <v>9.8995242774534246E-3</v>
      </c>
      <c r="G77">
        <f>(Prices!G77 - Prices!G76) / Prices!G76</f>
        <v>2.2541761197286E-3</v>
      </c>
      <c r="H77">
        <f>(Prices!H77 - Prices!H76) / Prices!H76</f>
        <v>1.2338670613151143E-3</v>
      </c>
      <c r="I77">
        <f>(Prices!I77 - Prices!I76) / Prices!I76</f>
        <v>3.1612400237610886E-3</v>
      </c>
      <c r="J77">
        <f>(Prices!J77 - Prices!J76) / Prices!J76</f>
        <v>1.1648065912818235E-2</v>
      </c>
      <c r="K77">
        <f>(Prices!K77 - Prices!K76) / Prices!K76</f>
        <v>-3.7715278334861575E-4</v>
      </c>
      <c r="L77">
        <f>(Prices!L77 - Prices!L76) / Prices!L76</f>
        <v>2.8282695486447893E-3</v>
      </c>
      <c r="M77">
        <f>(Prices!M77 - Prices!M76) / Prices!M76</f>
        <v>-9.1148897918905656E-4</v>
      </c>
      <c r="N77">
        <f>(Prices!N77 - Prices!N76) / Prices!N76</f>
        <v>-5.3646459266097858E-3</v>
      </c>
      <c r="O77">
        <f>(Prices!O77 - Prices!O76) / Prices!O76</f>
        <v>-4.8005308669025115E-3</v>
      </c>
      <c r="P77">
        <f>(Prices!P77 - Prices!P76) / Prices!P76</f>
        <v>-3.846152638080777E-2</v>
      </c>
      <c r="Q77">
        <f>(Prices!Q77 - Prices!Q76) / Prices!Q76</f>
        <v>-9.516306258693845E-4</v>
      </c>
      <c r="R77">
        <f>(Prices!R77 - Prices!R76) / Prices!R76</f>
        <v>9.7632587859616295E-4</v>
      </c>
      <c r="S77">
        <f>(Prices!S77 - Prices!S76) / Prices!S76</f>
        <v>2.1817030384709189E-2</v>
      </c>
    </row>
    <row r="78" spans="1:19">
      <c r="A78" s="2">
        <v>43578</v>
      </c>
      <c r="B78">
        <f>(Prices!B78 - Prices!B77) / Prices!B77</f>
        <v>1.4423332713786449E-2</v>
      </c>
      <c r="C78">
        <f>(Prices!C78 - Prices!C77) / Prices!C77</f>
        <v>1.7585013657736633E-3</v>
      </c>
      <c r="D78">
        <f>(Prices!D78 - Prices!D77) / Prices!D77</f>
        <v>1.9318479950358465E-2</v>
      </c>
      <c r="E78">
        <f>(Prices!E78 - Prices!E77) / Prices!E77</f>
        <v>1.7393182370909037E-3</v>
      </c>
      <c r="F78">
        <f>(Prices!F78 - Prices!F77) / Prices!F77</f>
        <v>1.3423687445696705E-2</v>
      </c>
      <c r="G78">
        <f>(Prices!G78 - Prices!G77) / Prices!G77</f>
        <v>1.5018586136270952E-2</v>
      </c>
      <c r="H78">
        <f>(Prices!H78 - Prices!H77) / Prices!H77</f>
        <v>1.2322660639251496E-3</v>
      </c>
      <c r="I78">
        <f>(Prices!I78 - Prices!I77) / Prices!I77</f>
        <v>1.3574645493517274E-2</v>
      </c>
      <c r="J78">
        <f>(Prices!J78 - Prices!J77) / Prices!J77</f>
        <v>1.1672985940465345E-2</v>
      </c>
      <c r="K78">
        <f>(Prices!K78 - Prices!K77) / Prices!K77</f>
        <v>-2.6884200376956473E-2</v>
      </c>
      <c r="L78">
        <f>(Prices!L78 - Prices!L77) / Prices!L77</f>
        <v>1.2718164721134233E-2</v>
      </c>
      <c r="M78">
        <f>(Prices!M78 - Prices!M77) / Prices!M77</f>
        <v>1.8249958801001831E-3</v>
      </c>
      <c r="N78">
        <f>(Prices!N78 - Prices!N77) / Prices!N77</f>
        <v>2.2711635604976054E-3</v>
      </c>
      <c r="O78">
        <f>(Prices!O78 - Prices!O77) / Prices!O77</f>
        <v>2.1250087789285452E-3</v>
      </c>
      <c r="P78">
        <f>(Prices!P78 - Prices!P77) / Prices!P77</f>
        <v>4.3767390718717578E-3</v>
      </c>
      <c r="Q78">
        <f>(Prices!Q78 - Prices!Q77) / Prices!Q77</f>
        <v>2.3821854776354926E-3</v>
      </c>
      <c r="R78">
        <f>(Prices!R78 - Prices!R77) / Prices!R77</f>
        <v>8.6268578919183273E-3</v>
      </c>
      <c r="S78">
        <f>(Prices!S78 - Prices!S77) / Prices!S77</f>
        <v>5.7900572900054324E-3</v>
      </c>
    </row>
    <row r="79" spans="1:19">
      <c r="A79" s="2">
        <v>43579</v>
      </c>
      <c r="B79">
        <f>(Prices!B79 - Prices!B78) / Prices!B78</f>
        <v>-1.542479292862429E-3</v>
      </c>
      <c r="C79">
        <f>(Prices!C79 - Prices!C78) / Prices!C78</f>
        <v>2.3095270890412362E-3</v>
      </c>
      <c r="D79">
        <f>(Prices!D79 - Prices!D78) / Prices!D78</f>
        <v>-1.1446253253687314E-2</v>
      </c>
      <c r="E79">
        <f>(Prices!E79 - Prices!E78) / Prices!E78</f>
        <v>2.6039867140244437E-3</v>
      </c>
      <c r="F79">
        <f>(Prices!F79 - Prices!F78) / Prices!F78</f>
        <v>-8.2954251893188873E-3</v>
      </c>
      <c r="G79">
        <f>(Prices!G79 - Prices!G78) / Prices!G78</f>
        <v>-5.0036987616650132E-3</v>
      </c>
      <c r="H79">
        <f>(Prices!H79 - Prices!H78) / Prices!H78</f>
        <v>-1.6705668252842763E-3</v>
      </c>
      <c r="I79">
        <f>(Prices!I79 - Prices!I78) / Prices!I78</f>
        <v>-3.4279229663324294E-3</v>
      </c>
      <c r="J79">
        <f>(Prices!J79 - Prices!J78) / Prices!J78</f>
        <v>2.6221209422423977E-3</v>
      </c>
      <c r="K79">
        <f>(Prices!K79 - Prices!K78) / Prices!K78</f>
        <v>5.1375974722522848E-3</v>
      </c>
      <c r="L79">
        <f>(Prices!L79 - Prices!L78) / Prices!L78</f>
        <v>-3.1528238144152218E-3</v>
      </c>
      <c r="M79">
        <f>(Prices!M79 - Prices!M78) / Prices!M78</f>
        <v>4.0081904383148757E-3</v>
      </c>
      <c r="N79">
        <f>(Prices!N79 - Prices!N78) / Prices!N78</f>
        <v>7.9299188636940427E-3</v>
      </c>
      <c r="O79">
        <f>(Prices!O79 - Prices!O78) / Prices!O78</f>
        <v>8.1589402023504523E-3</v>
      </c>
      <c r="P79">
        <f>(Prices!P79 - Prices!P78) / Prices!P78</f>
        <v>-1.9855977462206367E-2</v>
      </c>
      <c r="Q79">
        <f>(Prices!Q79 - Prices!Q78) / Prices!Q78</f>
        <v>-8.7931393783212512E-3</v>
      </c>
      <c r="R79">
        <f>(Prices!R79 - Prices!R78) / Prices!R78</f>
        <v>-1.9707953818657036E-3</v>
      </c>
      <c r="S79">
        <f>(Prices!S79 - Prices!S78) / Prices!S78</f>
        <v>-1.9429191386518784E-2</v>
      </c>
    </row>
    <row r="80" spans="1:19">
      <c r="A80" s="2">
        <v>43580</v>
      </c>
      <c r="B80">
        <f>(Prices!B80 - Prices!B79) / Prices!B79</f>
        <v>-9.0748698942625487E-3</v>
      </c>
      <c r="C80">
        <f>(Prices!C80 - Prices!C79) / Prices!C79</f>
        <v>-9.2266863321226113E-5</v>
      </c>
      <c r="D80">
        <f>(Prices!D80 - Prices!D79) / Prices!D79</f>
        <v>2.6293177839047398E-4</v>
      </c>
      <c r="E80">
        <f>(Prices!E80 - Prices!E79) / Prices!E79</f>
        <v>-2.4754607745722506E-4</v>
      </c>
      <c r="F80">
        <f>(Prices!F80 - Prices!F79) / Prices!F79</f>
        <v>5.7854272314790105E-3</v>
      </c>
      <c r="G80">
        <f>(Prices!G80 - Prices!G79) / Prices!G79</f>
        <v>3.2326502714762266E-3</v>
      </c>
      <c r="H80">
        <f>(Prices!H80 - Prices!H79) / Prices!H79</f>
        <v>5.2851914922179234E-4</v>
      </c>
      <c r="I80">
        <f>(Prices!I80 - Prices!I79) / Prices!I79</f>
        <v>3.3117160717048053E-2</v>
      </c>
      <c r="J80">
        <f>(Prices!J80 - Prices!J79) / Prices!J79</f>
        <v>-2.2284162877008847E-2</v>
      </c>
      <c r="K80">
        <f>(Prices!K80 - Prices!K79) / Prices!K79</f>
        <v>-3.953867364345178E-3</v>
      </c>
      <c r="L80">
        <f>(Prices!L80 - Prices!L79) / Prices!L79</f>
        <v>4.0588174943144541E-3</v>
      </c>
      <c r="M80">
        <f>(Prices!M80 - Prices!M79) / Prices!M79</f>
        <v>-3.6330304191360728E-4</v>
      </c>
      <c r="N80">
        <f>(Prices!N80 - Prices!N79) / Prices!N79</f>
        <v>-1.6858669437358228E-3</v>
      </c>
      <c r="O80">
        <f>(Prices!O80 - Prices!O79) / Prices!O79</f>
        <v>-1.4566926200501971E-3</v>
      </c>
      <c r="P80">
        <f>(Prices!P80 - Prices!P79) / Prices!P79</f>
        <v>-4.2642803939730065E-2</v>
      </c>
      <c r="Q80">
        <f>(Prices!Q80 - Prices!Q79) / Prices!Q79</f>
        <v>-7.1928199371418364E-4</v>
      </c>
      <c r="R80">
        <f>(Prices!R80 - Prices!R79) / Prices!R79</f>
        <v>-3.7272779040475944E-4</v>
      </c>
      <c r="S80">
        <f>(Prices!S80 - Prices!S79) / Prices!S79</f>
        <v>5.6264800999371528E-3</v>
      </c>
    </row>
    <row r="81" spans="1:19">
      <c r="A81" s="2">
        <v>43581</v>
      </c>
      <c r="B81">
        <f>(Prices!B81 - Prices!B80) / Prices!B80</f>
        <v>-4.7741762926790006E-3</v>
      </c>
      <c r="C81">
        <f>(Prices!C81 - Prices!C80) / Prices!C80</f>
        <v>2.0279321394118511E-3</v>
      </c>
      <c r="D81">
        <f>(Prices!D81 - Prices!D80) / Prices!D80</f>
        <v>2.5433025529202621E-2</v>
      </c>
      <c r="E81">
        <f>(Prices!E81 - Prices!E80) / Prices!E80</f>
        <v>2.2276620521308309E-3</v>
      </c>
      <c r="F81">
        <f>(Prices!F81 - Prices!F80) / Prices!F80</f>
        <v>7.9536795366496812E-3</v>
      </c>
      <c r="G81">
        <f>(Prices!G81 - Prices!G80) / Prices!G80</f>
        <v>5.2992574102563783E-3</v>
      </c>
      <c r="H81">
        <f>(Prices!H81 - Prices!H80) / Prices!H80</f>
        <v>7.5695894014165231E-3</v>
      </c>
      <c r="I81">
        <f>(Prices!I81 - Prices!I80) / Prices!I80</f>
        <v>5.7301479716647882E-3</v>
      </c>
      <c r="J81">
        <f>(Prices!J81 - Prices!J80) / Prices!J80</f>
        <v>-4.7187859884516035E-2</v>
      </c>
      <c r="K81">
        <f>(Prices!K81 - Prices!K80) / Prices!K80</f>
        <v>2.4980569258807914E-2</v>
      </c>
      <c r="L81">
        <f>(Prices!L81 - Prices!L80) / Prices!L80</f>
        <v>8.9265050527024127E-4</v>
      </c>
      <c r="M81">
        <f>(Prices!M81 - Prices!M80) / Prices!M80</f>
        <v>1.8155875717554368E-3</v>
      </c>
      <c r="N81">
        <f>(Prices!N81 - Prices!N80) / Prices!N80</f>
        <v>3.6584805669622428E-3</v>
      </c>
      <c r="O81">
        <f>(Prices!O81 - Prices!O80) / Prices!O80</f>
        <v>3.4037586622657954E-3</v>
      </c>
      <c r="P81">
        <f>(Prices!P81 - Prices!P80) / Prices!P80</f>
        <v>-5.0438194141482644E-2</v>
      </c>
      <c r="Q81">
        <f>(Prices!Q81 - Prices!Q80) / Prices!Q80</f>
        <v>3.8391582598551427E-3</v>
      </c>
      <c r="R81">
        <f>(Prices!R81 - Prices!R80) / Prices!R80</f>
        <v>4.5847960543827027E-3</v>
      </c>
      <c r="S81">
        <f>(Prices!S81 - Prices!S80) / Prices!S80</f>
        <v>-2.1040826149228121E-2</v>
      </c>
    </row>
    <row r="82" spans="1:19">
      <c r="A82" s="2">
        <v>43584</v>
      </c>
      <c r="B82">
        <f>(Prices!B82 - Prices!B81) / Prices!B81</f>
        <v>1.5173697381099503E-3</v>
      </c>
      <c r="C82">
        <f>(Prices!C82 - Prices!C81) / Prices!C81</f>
        <v>-1.7477318189040214E-3</v>
      </c>
      <c r="D82">
        <f>(Prices!D82 - Prices!D81) / Prices!D81</f>
        <v>-6.2543957519484456E-3</v>
      </c>
      <c r="E82">
        <f>(Prices!E82 - Prices!E81) / Prices!E81</f>
        <v>-2.0991247761726526E-3</v>
      </c>
      <c r="F82">
        <f>(Prices!F82 - Prices!F81) / Prices!F81</f>
        <v>1.4701490368272426E-2</v>
      </c>
      <c r="G82">
        <f>(Prices!G82 - Prices!G81) / Prices!G81</f>
        <v>-3.9177741911257512E-3</v>
      </c>
      <c r="H82">
        <f>(Prices!H82 - Prices!H81) / Prices!H81</f>
        <v>1.4414550779924627E-2</v>
      </c>
      <c r="I82">
        <f>(Prices!I82 - Prices!I81) / Prices!I81</f>
        <v>-9.2396460767353811E-4</v>
      </c>
      <c r="J82">
        <f>(Prices!J82 - Prices!J81) / Prices!J81</f>
        <v>6.9625261061012078E-3</v>
      </c>
      <c r="K82">
        <f>(Prices!K82 - Prices!K81) / Prices!K81</f>
        <v>-1.0202332557554804E-2</v>
      </c>
      <c r="L82">
        <f>(Prices!L82 - Prices!L81) / Prices!L81</f>
        <v>1.9406431001406229E-3</v>
      </c>
      <c r="M82">
        <f>(Prices!M82 - Prices!M81) / Prices!M81</f>
        <v>-1.9935092957495317E-3</v>
      </c>
      <c r="N82">
        <f>(Prices!N82 - Prices!N81) / Prices!N81</f>
        <v>-5.8886635077736163E-3</v>
      </c>
      <c r="O82">
        <f>(Prices!O82 - Prices!O81) / Prices!O81</f>
        <v>-6.3805598723214634E-3</v>
      </c>
      <c r="P82">
        <f>(Prices!P82 - Prices!P81) / Prices!P81</f>
        <v>2.6920128922461758E-2</v>
      </c>
      <c r="Q82">
        <f>(Prices!Q82 - Prices!Q81) / Prices!Q81</f>
        <v>3.8237990338580437E-3</v>
      </c>
      <c r="R82">
        <f>(Prices!R82 - Prices!R81) / Prices!R81</f>
        <v>1.2619234572664342E-3</v>
      </c>
      <c r="S82">
        <f>(Prices!S82 - Prices!S81) / Prices!S81</f>
        <v>-6.4607214625888639E-3</v>
      </c>
    </row>
    <row r="83" spans="1:19">
      <c r="A83" s="2">
        <v>43585</v>
      </c>
      <c r="B83">
        <f>(Prices!B83 - Prices!B82) / Prices!B82</f>
        <v>-1.9255925293576351E-2</v>
      </c>
      <c r="C83">
        <f>(Prices!C83 - Prices!C82) / Prices!C82</f>
        <v>6.4481373861373207E-4</v>
      </c>
      <c r="D83">
        <f>(Prices!D83 - Prices!D82) / Prices!D82</f>
        <v>-6.144196629405854E-3</v>
      </c>
      <c r="E83">
        <f>(Prices!E83 - Prices!E82) / Prices!E82</f>
        <v>1.4844262763096204E-3</v>
      </c>
      <c r="F83">
        <f>(Prices!F83 - Prices!F82) / Prices!F82</f>
        <v>-7.501927690579846E-2</v>
      </c>
      <c r="G83">
        <f>(Prices!G83 - Prices!G82) / Prices!G82</f>
        <v>9.7252175097195213E-3</v>
      </c>
      <c r="H83">
        <f>(Prices!H83 - Prices!H82) / Prices!H82</f>
        <v>-6.0291929097761694E-4</v>
      </c>
      <c r="I83">
        <f>(Prices!I83 - Prices!I82) / Prices!I82</f>
        <v>6.3958364682556836E-3</v>
      </c>
      <c r="J83">
        <f>(Prices!J83 - Prices!J82) / Prices!J82</f>
        <v>9.3126425720160451E-3</v>
      </c>
      <c r="K83">
        <f>(Prices!K83 - Prices!K82) / Prices!K82</f>
        <v>1.6224345176572879E-2</v>
      </c>
      <c r="L83">
        <f>(Prices!L83 - Prices!L82) / Prices!L82</f>
        <v>-7.7479537660519026E-3</v>
      </c>
      <c r="M83">
        <f>(Prices!M83 - Prices!M82) / Prices!M82</f>
        <v>1.2713714586544684E-3</v>
      </c>
      <c r="N83">
        <f>(Prices!N83 - Prices!N82) / Prices!N82</f>
        <v>5.0775100473581117E-3</v>
      </c>
      <c r="O83">
        <f>(Prices!O83 - Prices!O82) / Prices!O82</f>
        <v>5.1211804909280104E-3</v>
      </c>
      <c r="P83">
        <f>(Prices!P83 - Prices!P82) / Prices!P82</f>
        <v>-1.1512753335668358E-2</v>
      </c>
      <c r="Q83">
        <f>(Prices!Q83 - Prices!Q82) / Prices!Q82</f>
        <v>7.1442779118471096E-4</v>
      </c>
      <c r="R83">
        <f>(Prices!R83 - Prices!R82) / Prices!R82</f>
        <v>6.3007232552192254E-4</v>
      </c>
      <c r="S83">
        <f>(Prices!S83 - Prices!S82) / Prices!S82</f>
        <v>3.8765971147049871E-3</v>
      </c>
    </row>
    <row r="84" spans="1:19">
      <c r="A84" s="2">
        <v>43586</v>
      </c>
      <c r="B84">
        <f>(Prices!B84 - Prices!B83) / Prices!B83</f>
        <v>4.9085547545507771E-2</v>
      </c>
      <c r="C84">
        <f>(Prices!C84 - Prices!C83) / Prices!C83</f>
        <v>6.4601261606645182E-4</v>
      </c>
      <c r="D84">
        <f>(Prices!D84 - Prices!D83) / Prices!D83</f>
        <v>-7.7860601295411461E-3</v>
      </c>
      <c r="E84">
        <f>(Prices!E84 - Prices!E83) / Prices!E83</f>
        <v>6.1831114104904573E-5</v>
      </c>
      <c r="F84">
        <f>(Prices!F84 - Prices!F83) / Prices!F83</f>
        <v>-2.1385239364089242E-2</v>
      </c>
      <c r="G84">
        <f>(Prices!G84 - Prices!G83) / Prices!G83</f>
        <v>5.311916475089714E-3</v>
      </c>
      <c r="H84">
        <f>(Prices!H84 - Prices!H83) / Prices!H83</f>
        <v>-7.6691202486146581E-3</v>
      </c>
      <c r="I84">
        <f>(Prices!I84 - Prices!I83) / Prices!I83</f>
        <v>-2.0826920708466853E-2</v>
      </c>
      <c r="J84">
        <f>(Prices!J84 - Prices!J83) / Prices!J83</f>
        <v>-2.9283381951432856E-3</v>
      </c>
      <c r="K84">
        <f>(Prices!K84 - Prices!K83) / Prices!K83</f>
        <v>-1.4556685666155405E-2</v>
      </c>
      <c r="L84">
        <f>(Prices!L84 - Prices!L83) / Prices!L83</f>
        <v>-3.2181101506033667E-3</v>
      </c>
      <c r="M84">
        <f>(Prices!M84 - Prices!M83) / Prices!M83</f>
        <v>-1.8692129012610956E-3</v>
      </c>
      <c r="N84">
        <f>(Prices!N84 - Prices!N83) / Prices!N83</f>
        <v>3.1504183092393532E-3</v>
      </c>
      <c r="O84">
        <f>(Prices!O84 - Prices!O83) / Prices!O83</f>
        <v>4.1249599503088317E-3</v>
      </c>
      <c r="P84">
        <f>(Prices!P84 - Prices!P83) / Prices!P83</f>
        <v>-1.9607038171323921E-2</v>
      </c>
      <c r="Q84">
        <f>(Prices!Q84 - Prices!Q83) / Prices!Q83</f>
        <v>-6.6616236381856937E-3</v>
      </c>
      <c r="R84">
        <f>(Prices!R84 - Prices!R83) / Prices!R83</f>
        <v>-7.2965187819018385E-3</v>
      </c>
      <c r="S84">
        <f>(Prices!S84 - Prices!S83) / Prices!S83</f>
        <v>-2.0055163313468554E-2</v>
      </c>
    </row>
    <row r="85" spans="1:19">
      <c r="A85" s="2">
        <v>43587</v>
      </c>
      <c r="B85">
        <f>(Prices!B85 - Prices!B84) / Prices!B84</f>
        <v>-6.5078562906723449E-3</v>
      </c>
      <c r="C85">
        <f>(Prices!C85 - Prices!C84) / Prices!C84</f>
        <v>-2.2138586430197941E-3</v>
      </c>
      <c r="D85">
        <f>(Prices!D85 - Prices!D84) / Prices!D84</f>
        <v>-5.597598276473284E-3</v>
      </c>
      <c r="E85">
        <f>(Prices!E85 - Prices!E84) / Prices!E84</f>
        <v>-2.2284207554790279E-3</v>
      </c>
      <c r="F85">
        <f>(Prices!F85 - Prices!F84) / Prices!F84</f>
        <v>-5.8039345997483822E-3</v>
      </c>
      <c r="G85">
        <f>(Prices!G85 - Prices!G84) / Prices!G84</f>
        <v>-4.7201319434851683E-3</v>
      </c>
      <c r="H85">
        <f>(Prices!H85 - Prices!H84) / Prices!H84</f>
        <v>2.170780211181879E-3</v>
      </c>
      <c r="I85">
        <f>(Prices!I85 - Prices!I84) / Prices!I84</f>
        <v>-1.3059205158665401E-2</v>
      </c>
      <c r="J85">
        <f>(Prices!J85 - Prices!J84) / Prices!J84</f>
        <v>1.5071585880805819E-2</v>
      </c>
      <c r="K85">
        <f>(Prices!K85 - Prices!K84) / Prices!K84</f>
        <v>6.0040952096036791E-3</v>
      </c>
      <c r="L85">
        <f>(Prices!L85 - Prices!L84) / Prices!L84</f>
        <v>-4.3401577127254532E-3</v>
      </c>
      <c r="M85">
        <f>(Prices!M85 - Prices!M84) / Prices!M84</f>
        <v>-4.7264980338848749E-3</v>
      </c>
      <c r="N85">
        <f>(Prices!N85 - Prices!N84) / Prices!N84</f>
        <v>-3.9251563000639207E-3</v>
      </c>
      <c r="O85">
        <f>(Prices!O85 - Prices!O84) / Prices!O84</f>
        <v>-4.7616752400155907E-3</v>
      </c>
      <c r="P85">
        <f>(Prices!P85 - Prices!P84) / Prices!P84</f>
        <v>4.3117745928184029E-2</v>
      </c>
      <c r="Q85">
        <f>(Prices!Q85 - Prices!Q84) / Prices!Q84</f>
        <v>-1.9165856461148677E-3</v>
      </c>
      <c r="R85">
        <f>(Prices!R85 - Prices!R84) / Prices!R84</f>
        <v>-1.9769925024469845E-3</v>
      </c>
      <c r="S85">
        <f>(Prices!S85 - Prices!S84) / Prices!S84</f>
        <v>-1.7541633567240495E-2</v>
      </c>
    </row>
    <row r="86" spans="1:19">
      <c r="A86" s="2">
        <v>43588</v>
      </c>
      <c r="B86">
        <f>(Prices!B86 - Prices!B85) / Prices!B85</f>
        <v>1.2431391724222378E-2</v>
      </c>
      <c r="C86">
        <f>(Prices!C86 - Prices!C85) / Prices!C85</f>
        <v>1.6641631174306854E-3</v>
      </c>
      <c r="D86">
        <f>(Prices!D86 - Prices!D85) / Prices!D85</f>
        <v>3.2428117555016713E-2</v>
      </c>
      <c r="E86">
        <f>(Prices!E86 - Prices!E85) / Prices!E85</f>
        <v>1.8616054481706188E-3</v>
      </c>
      <c r="F86">
        <f>(Prices!F86 - Prices!F85) / Prices!F85</f>
        <v>1.9751206950474273E-2</v>
      </c>
      <c r="G86">
        <f>(Prices!G86 - Prices!G85) / Prices!G85</f>
        <v>5.1671306154333812E-3</v>
      </c>
      <c r="H86">
        <f>(Prices!H86 - Prices!H85) / Prices!H85</f>
        <v>6.1522003450046577E-3</v>
      </c>
      <c r="I86">
        <f>(Prices!I86 - Prices!I85) / Prices!I85</f>
        <v>2.1313704916260747E-2</v>
      </c>
      <c r="J86">
        <f>(Prices!J86 - Prices!J85) / Prices!J85</f>
        <v>-9.8255379660319763E-4</v>
      </c>
      <c r="K86">
        <f>(Prices!K86 - Prices!K85) / Prices!K85</f>
        <v>4.926255367515976E-3</v>
      </c>
      <c r="L86">
        <f>(Prices!L86 - Prices!L85) / Prices!L85</f>
        <v>1.59479739903793E-2</v>
      </c>
      <c r="M86">
        <f>(Prices!M86 - Prices!M85) / Prices!M85</f>
        <v>2.3747824062267859E-3</v>
      </c>
      <c r="N86">
        <f>(Prices!N86 - Prices!N85) / Prices!N85</f>
        <v>2.2517665919073605E-3</v>
      </c>
      <c r="O86">
        <f>(Prices!O86 - Prices!O85) / Prices!O85</f>
        <v>2.8382335760506225E-3</v>
      </c>
      <c r="P86">
        <f>(Prices!P86 - Prices!P85) / Prices!P85</f>
        <v>4.4776827893111201E-2</v>
      </c>
      <c r="Q86">
        <f>(Prices!Q86 - Prices!Q85) / Prices!Q85</f>
        <v>9.8395095493697318E-3</v>
      </c>
      <c r="R86">
        <f>(Prices!R86 - Prices!R85) / Prices!R85</f>
        <v>9.4949604217258819E-3</v>
      </c>
      <c r="S86">
        <f>(Prices!S86 - Prices!S85) / Prices!S85</f>
        <v>2.3289299256345417E-3</v>
      </c>
    </row>
    <row r="87" spans="1:19">
      <c r="A87" s="2">
        <v>43591</v>
      </c>
      <c r="B87">
        <f>(Prices!B87 - Prices!B86) / Prices!B86</f>
        <v>-1.5442766078316192E-2</v>
      </c>
      <c r="C87">
        <f>(Prices!C87 - Prices!C86) / Prices!C86</f>
        <v>1.2923308224172118E-3</v>
      </c>
      <c r="D87">
        <f>(Prices!D87 - Prices!D86) / Prices!D86</f>
        <v>-6.0689619566730198E-3</v>
      </c>
      <c r="E87">
        <f>(Prices!E87 - Prices!E86) / Prices!E86</f>
        <v>1.2386112086167132E-3</v>
      </c>
      <c r="F87">
        <f>(Prices!F87 - Prices!F86) / Prices!F86</f>
        <v>3.287032737918106E-3</v>
      </c>
      <c r="G87">
        <f>(Prices!G87 - Prices!G86) / Prices!G86</f>
        <v>5.6321915774145E-4</v>
      </c>
      <c r="H87">
        <f>(Prices!H87 - Prices!H86) / Prices!H86</f>
        <v>-8.8704136698432544E-3</v>
      </c>
      <c r="I87">
        <f>(Prices!I87 - Prices!I86) / Prices!I86</f>
        <v>-5.8185499570308583E-3</v>
      </c>
      <c r="J87">
        <f>(Prices!J87 - Prices!J86) / Prices!J86</f>
        <v>-1.7267036011662171E-2</v>
      </c>
      <c r="K87">
        <f>(Prices!K87 - Prices!K86) / Prices!K86</f>
        <v>-3.7709681640987012E-3</v>
      </c>
      <c r="L87">
        <f>(Prices!L87 - Prices!L86) / Prices!L86</f>
        <v>-6.1221118017180907E-3</v>
      </c>
      <c r="M87">
        <f>(Prices!M87 - Prices!M86) / Prices!M86</f>
        <v>2.3685367423177859E-3</v>
      </c>
      <c r="N87">
        <f>(Prices!N87 - Prices!N86) / Prices!N86</f>
        <v>3.3708354447690718E-3</v>
      </c>
      <c r="O87">
        <f>(Prices!O87 - Prices!O86) / Prices!O86</f>
        <v>2.7492169267604428E-3</v>
      </c>
      <c r="P87">
        <f>(Prices!P87 - Prices!P86) / Prices!P86</f>
        <v>1.2155112018301815E-3</v>
      </c>
      <c r="Q87">
        <f>(Prices!Q87 - Prices!Q86) / Prices!Q86</f>
        <v>-9.5060966252123891E-3</v>
      </c>
      <c r="R87">
        <f>(Prices!R87 - Prices!R86) / Prices!R86</f>
        <v>-3.962197198141614E-3</v>
      </c>
      <c r="S87">
        <f>(Prices!S87 - Prices!S86) / Prices!S86</f>
        <v>-4.3887261474394694E-3</v>
      </c>
    </row>
    <row r="88" spans="1:19">
      <c r="A88" s="2">
        <v>43592</v>
      </c>
      <c r="B88">
        <f>(Prices!B88 - Prices!B87) / Prices!B87</f>
        <v>-2.6957036138624161E-2</v>
      </c>
      <c r="C88">
        <f>(Prices!C88 - Prices!C87) / Prices!C87</f>
        <v>1.1983453788694961E-3</v>
      </c>
      <c r="D88">
        <f>(Prices!D88 - Prices!D87) / Prices!D87</f>
        <v>-1.5149504925400082E-2</v>
      </c>
      <c r="E88">
        <f>(Prices!E88 - Prices!E87) / Prices!E87</f>
        <v>1.4837154039938373E-3</v>
      </c>
      <c r="F88">
        <f>(Prices!F88 - Prices!F87) / Prices!F87</f>
        <v>-1.2233397805291167E-2</v>
      </c>
      <c r="G88">
        <f>(Prices!G88 - Prices!G87) / Prices!G87</f>
        <v>-1.4919925566275735E-2</v>
      </c>
      <c r="H88">
        <f>(Prices!H88 - Prices!H87) / Prices!H87</f>
        <v>-1.6334786376595845E-2</v>
      </c>
      <c r="I88">
        <f>(Prices!I88 - Prices!I87) / Prices!I87</f>
        <v>-2.0522951789897242E-2</v>
      </c>
      <c r="J88">
        <f>(Prices!J88 - Prices!J87) / Prices!J87</f>
        <v>-3.7474913204441386E-2</v>
      </c>
      <c r="K88">
        <f>(Prices!K88 - Prices!K87) / Prices!K87</f>
        <v>-9.2732319706569002E-3</v>
      </c>
      <c r="L88">
        <f>(Prices!L88 - Prices!L87) / Prices!L87</f>
        <v>-1.9479894336962931E-2</v>
      </c>
      <c r="M88">
        <f>(Prices!M88 - Prices!M87) / Prices!M87</f>
        <v>5.4513766337152179E-4</v>
      </c>
      <c r="N88">
        <f>(Prices!N88 - Prices!N87) / Prices!N87</f>
        <v>6.9985795808900865E-3</v>
      </c>
      <c r="O88">
        <f>(Prices!O88 - Prices!O87) / Prices!O87</f>
        <v>7.6614095891132201E-3</v>
      </c>
      <c r="P88">
        <f>(Prices!P88 - Prices!P87) / Prices!P87</f>
        <v>-3.242735395158159E-2</v>
      </c>
      <c r="Q88">
        <f>(Prices!Q88 - Prices!Q87) / Prices!Q87</f>
        <v>-1.6794648039999832E-2</v>
      </c>
      <c r="R88">
        <f>(Prices!R88 - Prices!R87) / Prices!R87</f>
        <v>-1.620939101593865E-2</v>
      </c>
      <c r="S88">
        <f>(Prices!S88 - Prices!S87) / Prices!S87</f>
        <v>-5.3155703837485715E-3</v>
      </c>
    </row>
    <row r="89" spans="1:19">
      <c r="A89" s="2">
        <v>43593</v>
      </c>
      <c r="B89">
        <f>(Prices!B89 - Prices!B88) / Prices!B88</f>
        <v>1.9724041440351774E-4</v>
      </c>
      <c r="C89">
        <f>(Prices!C89 - Prices!C88) / Prices!C88</f>
        <v>-1.8415972148066789E-4</v>
      </c>
      <c r="D89">
        <f>(Prices!D89 - Prices!D88) / Prices!D88</f>
        <v>-1.6814851400369167E-3</v>
      </c>
      <c r="E89">
        <f>(Prices!E89 - Prices!E88) / Prices!E88</f>
        <v>-7.4052975056243531E-4</v>
      </c>
      <c r="F89">
        <f>(Prices!F89 - Prices!F88) / Prices!F88</f>
        <v>-6.8540805684415042E-3</v>
      </c>
      <c r="G89">
        <f>(Prices!G89 - Prices!G88) / Prices!G88</f>
        <v>-1.2862233567431651E-3</v>
      </c>
      <c r="H89">
        <f>(Prices!H89 - Prices!H88) / Prices!H88</f>
        <v>-5.2998523338683365E-3</v>
      </c>
      <c r="I89">
        <f>(Prices!I89 - Prices!I88) / Prices!I88</f>
        <v>-7.9241117200255613E-5</v>
      </c>
      <c r="J89">
        <f>(Prices!J89 - Prices!J88) / Prices!J88</f>
        <v>4.6786148023722825E-3</v>
      </c>
      <c r="K89">
        <f>(Prices!K89 - Prices!K88) / Prices!K88</f>
        <v>3.5340531892490111E-3</v>
      </c>
      <c r="L89">
        <f>(Prices!L89 - Prices!L88) / Prices!L88</f>
        <v>-2.5234929839359739E-3</v>
      </c>
      <c r="M89">
        <f>(Prices!M89 - Prices!M88) / Prices!M88</f>
        <v>-2.5432367452181298E-3</v>
      </c>
      <c r="N89">
        <f>(Prices!N89 - Prices!N88) / Prices!N88</f>
        <v>-3.8920301779987918E-3</v>
      </c>
      <c r="O89">
        <f>(Prices!O89 - Prices!O88) / Prices!O88</f>
        <v>-4.3213635655746192E-3</v>
      </c>
      <c r="P89">
        <f>(Prices!P89 - Prices!P88) / Prices!P88</f>
        <v>-8.9857149193210122E-3</v>
      </c>
      <c r="Q89">
        <f>(Prices!Q89 - Prices!Q88) / Prices!Q88</f>
        <v>1.464190021475938E-3</v>
      </c>
      <c r="R89">
        <f>(Prices!R89 - Prices!R88) / Prices!R88</f>
        <v>-1.9650876177324684E-3</v>
      </c>
      <c r="S89">
        <f>(Prices!S89 - Prices!S88) / Prices!S88</f>
        <v>1.5637237336521199E-3</v>
      </c>
    </row>
    <row r="90" spans="1:19">
      <c r="A90" s="2">
        <v>43594</v>
      </c>
      <c r="B90">
        <f>(Prices!B90 - Prices!B89) / Prices!B89</f>
        <v>-1.0744175053834676E-2</v>
      </c>
      <c r="C90">
        <f>(Prices!C90 - Prices!C89) / Prices!C89</f>
        <v>5.5275045694518109E-4</v>
      </c>
      <c r="D90">
        <f>(Prices!D90 - Prices!D89) / Prices!D89</f>
        <v>-9.3337227788299407E-3</v>
      </c>
      <c r="E90">
        <f>(Prices!E90 - Prices!E89) / Prices!E89</f>
        <v>9.8867733685392397E-4</v>
      </c>
      <c r="F90">
        <f>(Prices!F90 - Prices!F89) / Prices!F89</f>
        <v>-2.4001071529170426E-3</v>
      </c>
      <c r="G90">
        <f>(Prices!G90 - Prices!G89) / Prices!G89</f>
        <v>-7.58253869084617E-3</v>
      </c>
      <c r="H90">
        <f>(Prices!H90 - Prices!H89) / Prices!H89</f>
        <v>-7.9951788714332714E-4</v>
      </c>
      <c r="I90">
        <f>(Prices!I90 - Prices!I89) / Prices!I89</f>
        <v>-7.9829622624708055E-5</v>
      </c>
      <c r="J90">
        <f>(Prices!J90 - Prices!J89) / Prices!J89</f>
        <v>-2.1446726317686144E-2</v>
      </c>
      <c r="K90">
        <f>(Prices!K90 - Prices!K89) / Prices!K89</f>
        <v>-7.8997879194816593E-3</v>
      </c>
      <c r="L90">
        <f>(Prices!L90 - Prices!L89) / Prices!L89</f>
        <v>-5.3830672226326867E-3</v>
      </c>
      <c r="M90">
        <f>(Prices!M90 - Prices!M89) / Prices!M89</f>
        <v>1.6393971922460894E-3</v>
      </c>
      <c r="N90">
        <f>(Prices!N90 - Prices!N89) / Prices!N89</f>
        <v>3.3495183561054131E-3</v>
      </c>
      <c r="O90">
        <f>(Prices!O90 - Prices!O89) / Prices!O89</f>
        <v>4.0989272366566271E-3</v>
      </c>
      <c r="P90">
        <f>(Prices!P90 - Prices!P89) / Prices!P89</f>
        <v>-1.1681069548661096E-2</v>
      </c>
      <c r="Q90">
        <f>(Prices!Q90 - Prices!Q89) / Prices!Q89</f>
        <v>-7.3096718124593197E-3</v>
      </c>
      <c r="R90">
        <f>(Prices!R90 - Prices!R89) / Prices!R89</f>
        <v>-3.0669844334886881E-3</v>
      </c>
      <c r="S90">
        <f>(Prices!S90 - Prices!S89) / Prices!S89</f>
        <v>-9.1058373617898666E-4</v>
      </c>
    </row>
    <row r="91" spans="1:19">
      <c r="A91" s="2">
        <v>43595</v>
      </c>
      <c r="B91">
        <f>(Prices!B91 - Prices!B90) / Prices!B90</f>
        <v>-1.3853722302208101E-2</v>
      </c>
      <c r="C91">
        <f>(Prices!C91 - Prices!C90) / Prices!C90</f>
        <v>1.8400716780775961E-4</v>
      </c>
      <c r="D91">
        <f>(Prices!D91 - Prices!D90) / Prices!D90</f>
        <v>-5.2056109924770626E-3</v>
      </c>
      <c r="E91">
        <f>(Prices!E91 - Prices!E90) / Prices!E90</f>
        <v>-1.2367712102544237E-4</v>
      </c>
      <c r="F91">
        <f>(Prices!F91 - Prices!F90) / Prices!F90</f>
        <v>-2.8254546280204906E-4</v>
      </c>
      <c r="G91">
        <f>(Prices!G91 - Prices!G90) / Prices!G90</f>
        <v>2.3066732914906189E-3</v>
      </c>
      <c r="H91">
        <f>(Prices!H91 - Prices!H90) / Prices!H90</f>
        <v>-8.860860450463079E-5</v>
      </c>
      <c r="I91">
        <f>(Prices!I91 - Prices!I90) / Prices!I90</f>
        <v>1.2988035534393622E-2</v>
      </c>
      <c r="J91">
        <f>(Prices!J91 - Prices!J90) / Prices!J90</f>
        <v>-8.049910710838366E-3</v>
      </c>
      <c r="K91">
        <f>(Prices!K91 - Prices!K90) / Prices!K90</f>
        <v>1.698023966674346E-2</v>
      </c>
      <c r="L91">
        <f>(Prices!L91 - Prices!L90) / Prices!L90</f>
        <v>1.2447822203894901E-3</v>
      </c>
      <c r="M91">
        <f>(Prices!M91 - Prices!M90) / Prices!M90</f>
        <v>1.6363607139896993E-3</v>
      </c>
      <c r="N91">
        <f>(Prices!N91 - Prices!N90) / Prices!N90</f>
        <v>-1.1127362560176181E-3</v>
      </c>
      <c r="O91">
        <f>(Prices!O91 - Prices!O90) / Prices!O90</f>
        <v>-1.3604863801328676E-3</v>
      </c>
      <c r="P91">
        <f>(Prices!P91 - Prices!P90) / Prices!P90</f>
        <v>-1.0166102021160663E-2</v>
      </c>
      <c r="Q91">
        <f>(Prices!Q91 - Prices!Q90) / Prices!Q90</f>
        <v>6.6272047937813534E-3</v>
      </c>
      <c r="R91">
        <f>(Prices!R91 - Prices!R90) / Prices!R90</f>
        <v>4.6715789340919878E-3</v>
      </c>
      <c r="S91">
        <f>(Prices!S91 - Prices!S90) / Prices!S90</f>
        <v>8.6954782247663683E-3</v>
      </c>
    </row>
    <row r="92" spans="1:19">
      <c r="A92" s="2">
        <v>43598</v>
      </c>
      <c r="B92">
        <f>(Prices!B92 - Prices!B91) / Prices!B91</f>
        <v>-5.8119393165135855E-2</v>
      </c>
      <c r="C92">
        <f>(Prices!C92 - Prices!C91) / Prices!C91</f>
        <v>1.656268052169818E-3</v>
      </c>
      <c r="D92">
        <f>(Prices!D92 - Prices!D91) / Prices!D91</f>
        <v>-3.5608819608768584E-2</v>
      </c>
      <c r="E92">
        <f>(Prices!E92 - Prices!E91) / Prices!E91</f>
        <v>2.1001393685164461E-3</v>
      </c>
      <c r="F92">
        <f>(Prices!F92 - Prices!F91) / Prices!F91</f>
        <v>-2.6592125912508591E-2</v>
      </c>
      <c r="G92">
        <f>(Prices!G92 - Prices!G91) / Prices!G91</f>
        <v>-1.330497257093477E-2</v>
      </c>
      <c r="H92">
        <f>(Prices!H92 - Prices!H91) / Prices!H91</f>
        <v>-2.7197779503898921E-2</v>
      </c>
      <c r="I92">
        <f>(Prices!I92 - Prices!I91) / Prices!I91</f>
        <v>-2.9733342726099947E-2</v>
      </c>
      <c r="J92">
        <f>(Prices!J92 - Prices!J91) / Prices!J91</f>
        <v>-6.1426114394076248E-2</v>
      </c>
      <c r="K92">
        <f>(Prices!K92 - Prices!K91) / Prices!K91</f>
        <v>9.4336468147262749E-4</v>
      </c>
      <c r="L92">
        <f>(Prices!L92 - Prices!L91) / Prices!L91</f>
        <v>-3.4702695123194224E-2</v>
      </c>
      <c r="M92">
        <f>(Prices!M92 - Prices!M91) / Prices!M91</f>
        <v>2.5421830186618082E-3</v>
      </c>
      <c r="N92">
        <f>(Prices!N92 - Prices!N91) / Prices!N91</f>
        <v>8.0755891878727445E-3</v>
      </c>
      <c r="O92">
        <f>(Prices!O92 - Prices!O91) / Prices!O91</f>
        <v>7.8553642590909658E-3</v>
      </c>
      <c r="P92">
        <f>(Prices!P92 - Prices!P91) / Prices!P91</f>
        <v>-5.2229494360313232E-2</v>
      </c>
      <c r="Q92">
        <f>(Prices!Q92 - Prices!Q91) / Prices!Q91</f>
        <v>-2.2433221628667371E-2</v>
      </c>
      <c r="R92">
        <f>(Prices!R92 - Prices!R91) / Prices!R91</f>
        <v>-2.4535028735188619E-2</v>
      </c>
      <c r="S92">
        <f>(Prices!S92 - Prices!S91) / Prices!S91</f>
        <v>-1.1102180098060615E-2</v>
      </c>
    </row>
    <row r="93" spans="1:19">
      <c r="A93" s="2">
        <v>43599</v>
      </c>
      <c r="B93">
        <f>(Prices!B93 - Prices!B92) / Prices!B92</f>
        <v>1.58304154170547E-2</v>
      </c>
      <c r="C93">
        <f>(Prices!C93 - Prices!C92) / Prices!C92</f>
        <v>8.2693380656598465E-4</v>
      </c>
      <c r="D93">
        <f>(Prices!D93 - Prices!D92) / Prices!D92</f>
        <v>9.5682620411555643E-3</v>
      </c>
      <c r="E93">
        <f>(Prices!E93 - Prices!E92) / Prices!E92</f>
        <v>6.1590993327756579E-4</v>
      </c>
      <c r="F93">
        <f>(Prices!F93 - Prices!F92) / Prices!F92</f>
        <v>-1.0320310811829742E-2</v>
      </c>
      <c r="G93">
        <f>(Prices!G93 - Prices!G92) / Prices!G92</f>
        <v>-2.7695704600317599E-3</v>
      </c>
      <c r="H93">
        <f>(Prices!H93 - Prices!H92) / Prices!H92</f>
        <v>7.9489753301385576E-3</v>
      </c>
      <c r="I93">
        <f>(Prices!I93 - Prices!I92) / Prices!I92</f>
        <v>1.1187744830448982E-2</v>
      </c>
      <c r="J93">
        <f>(Prices!J93 - Prices!J92) / Prices!J92</f>
        <v>2.265683285501182E-2</v>
      </c>
      <c r="K93">
        <f>(Prices!K93 - Prices!K92) / Prices!K92</f>
        <v>-4.8063379284092366E-3</v>
      </c>
      <c r="L93">
        <f>(Prices!L93 - Prices!L92) / Prices!L92</f>
        <v>1.0975560089270668E-2</v>
      </c>
      <c r="M93">
        <f>(Prices!M93 - Prices!M92) / Prices!M92</f>
        <v>0</v>
      </c>
      <c r="N93">
        <f>(Prices!N93 - Prices!N92) / Prices!N92</f>
        <v>-3.3144577429634718E-3</v>
      </c>
      <c r="O93">
        <f>(Prices!O93 - Prices!O92) / Prices!O92</f>
        <v>-2.9424679448412068E-3</v>
      </c>
      <c r="P93">
        <f>(Prices!P93 - Prices!P92) / Prices!P92</f>
        <v>2.3346998632377471E-2</v>
      </c>
      <c r="Q93">
        <f>(Prices!Q93 - Prices!Q92) / Prices!Q92</f>
        <v>9.4783584698370782E-3</v>
      </c>
      <c r="R93">
        <f>(Prices!R93 - Prices!R92) / Prices!R92</f>
        <v>8.6813380189210716E-3</v>
      </c>
      <c r="S93">
        <f>(Prices!S93 - Prices!S92) / Prices!S92</f>
        <v>1.3209952224939624E-3</v>
      </c>
    </row>
    <row r="94" spans="1:19">
      <c r="A94" s="2">
        <v>43600</v>
      </c>
      <c r="B94">
        <f>(Prices!B94 - Prices!B93) / Prices!B93</f>
        <v>1.197900604835361E-2</v>
      </c>
      <c r="C94">
        <f>(Prices!C94 - Prices!C93) / Prices!C93</f>
        <v>1.7437528267967104E-3</v>
      </c>
      <c r="D94">
        <f>(Prices!D94 - Prices!D93) / Prices!D93</f>
        <v>1.6863096950845854E-2</v>
      </c>
      <c r="E94">
        <f>(Prices!E94 - Prices!E93) / Prices!E93</f>
        <v>1.4782325296057316E-3</v>
      </c>
      <c r="F94">
        <f>(Prices!F94 - Prices!F93) / Prices!F93</f>
        <v>4.0840688240392255E-2</v>
      </c>
      <c r="G94">
        <f>(Prices!G94 - Prices!G93) / Prices!G93</f>
        <v>6.5788444431042772E-4</v>
      </c>
      <c r="H94">
        <f>(Prices!H94 - Prices!H93) / Prices!H93</f>
        <v>-3.8070418428342323E-3</v>
      </c>
      <c r="I94">
        <f>(Prices!I94 - Prices!I93) / Prices!I93</f>
        <v>1.4082089310314449E-2</v>
      </c>
      <c r="J94">
        <f>(Prices!J94 - Prices!J93) / Prices!J93</f>
        <v>-1.5181426305990391E-2</v>
      </c>
      <c r="K94">
        <f>(Prices!K94 - Prices!K93) / Prices!K93</f>
        <v>1.0416535654422729E-2</v>
      </c>
      <c r="L94">
        <f>(Prices!L94 - Prices!L93) / Prices!L93</f>
        <v>1.4124221820864308E-2</v>
      </c>
      <c r="M94">
        <f>(Prices!M94 - Prices!M93) / Prices!M93</f>
        <v>2.3539530686873056E-3</v>
      </c>
      <c r="N94">
        <f>(Prices!N94 - Prices!N93) / Prices!N93</f>
        <v>6.6514690437814647E-3</v>
      </c>
      <c r="O94">
        <f>(Prices!O94 - Prices!O93) / Prices!O93</f>
        <v>6.1423266100397904E-3</v>
      </c>
      <c r="P94">
        <f>(Prices!P94 - Prices!P93) / Prices!P93</f>
        <v>-1.5496643215006042E-3</v>
      </c>
      <c r="Q94">
        <f>(Prices!Q94 - Prices!Q93) / Prices!Q93</f>
        <v>4.4481572644240784E-3</v>
      </c>
      <c r="R94">
        <f>(Prices!R94 - Prices!R93) / Prices!R93</f>
        <v>5.9166532460125029E-3</v>
      </c>
      <c r="S94">
        <f>(Prices!S94 - Prices!S93) / Prices!S93</f>
        <v>7.386751274308944E-3</v>
      </c>
    </row>
    <row r="95" spans="1:19">
      <c r="A95" s="2">
        <v>43601</v>
      </c>
      <c r="B95">
        <f>(Prices!B95 - Prices!B94) / Prices!B94</f>
        <v>-4.3993810217806528E-3</v>
      </c>
      <c r="C95">
        <f>(Prices!C95 - Prices!C94) / Prices!C94</f>
        <v>-1.1909550506404715E-3</v>
      </c>
      <c r="D95">
        <f>(Prices!D95 - Prices!D94) / Prices!D94</f>
        <v>1.9463956305464124E-2</v>
      </c>
      <c r="E95">
        <f>(Prices!E95 - Prices!E94) / Prices!E94</f>
        <v>-1.4760505836176844E-3</v>
      </c>
      <c r="F95">
        <f>(Prices!F95 - Prices!F94) / Prices!F94</f>
        <v>1.1701265676180236E-2</v>
      </c>
      <c r="G95">
        <f>(Prices!G95 - Prices!G94) / Prices!G94</f>
        <v>9.4954494569355168E-3</v>
      </c>
      <c r="H95">
        <f>(Prices!H95 - Prices!H94) / Prices!H94</f>
        <v>1.2829745044895667E-2</v>
      </c>
      <c r="I95">
        <f>(Prices!I95 - Prices!I94) / Prices!I94</f>
        <v>2.3091592015781551E-2</v>
      </c>
      <c r="J95">
        <f>(Prices!J95 - Prices!J94) / Prices!J94</f>
        <v>3.8225141241764451E-3</v>
      </c>
      <c r="K95">
        <f>(Prices!K95 - Prices!K94) / Prices!K94</f>
        <v>1.3214803830100498E-2</v>
      </c>
      <c r="L95">
        <f>(Prices!L95 - Prices!L94) / Prices!L94</f>
        <v>1.0049458907384233E-2</v>
      </c>
      <c r="M95">
        <f>(Prices!M95 - Prices!M94) / Prices!M94</f>
        <v>-1.0839289502733458E-3</v>
      </c>
      <c r="N95">
        <f>(Prices!N95 - Prices!N94) / Prices!N94</f>
        <v>-3.5793944091610983E-3</v>
      </c>
      <c r="O95">
        <f>(Prices!O95 - Prices!O94) / Prices!O94</f>
        <v>-3.3299065952243161E-3</v>
      </c>
      <c r="P95">
        <f>(Prices!P95 - Prices!P94) / Prices!P94</f>
        <v>-1.560679096708621E-2</v>
      </c>
      <c r="Q95">
        <f>(Prices!Q95 - Prices!Q94) / Prices!Q94</f>
        <v>6.149618593446201E-3</v>
      </c>
      <c r="R95">
        <f>(Prices!R95 - Prices!R94) / Prices!R94</f>
        <v>9.1671501286012917E-3</v>
      </c>
      <c r="S95">
        <f>(Prices!S95 - Prices!S94) / Prices!S94</f>
        <v>-1.3118781300380938E-4</v>
      </c>
    </row>
    <row r="96" spans="1:19">
      <c r="A96" s="2">
        <v>43602</v>
      </c>
      <c r="B96">
        <f>(Prices!B96 - Prices!B95) / Prices!B95</f>
        <v>-5.6820951070725182E-3</v>
      </c>
      <c r="C96">
        <f>(Prices!C96 - Prices!C95) / Prices!C95</f>
        <v>2.7512451326479315E-4</v>
      </c>
      <c r="D96">
        <f>(Prices!D96 - Prices!D95) / Prices!D95</f>
        <v>-2.0219492921261701E-2</v>
      </c>
      <c r="E96">
        <f>(Prices!E96 - Prices!E95) / Prices!E95</f>
        <v>2.4557329038995944E-4</v>
      </c>
      <c r="F96">
        <f>(Prices!F96 - Prices!F95) / Prices!F95</f>
        <v>-1.3271355906343736E-2</v>
      </c>
      <c r="G96">
        <f>(Prices!G96 - Prices!G95) / Prices!G95</f>
        <v>2.8941231822776996E-3</v>
      </c>
      <c r="H96">
        <f>(Prices!H96 - Prices!H95) / Prices!H95</f>
        <v>-4.8514097215876526E-3</v>
      </c>
      <c r="I96">
        <f>(Prices!I96 - Prices!I95) / Prices!I95</f>
        <v>-6.6701359639096342E-3</v>
      </c>
      <c r="J96">
        <f>(Prices!J96 - Prices!J95) / Prices!J95</f>
        <v>-2.2847748902174472E-2</v>
      </c>
      <c r="K96">
        <f>(Prices!K96 - Prices!K95) / Prices!K95</f>
        <v>-6.1049820844047576E-3</v>
      </c>
      <c r="L96">
        <f>(Prices!L96 - Prices!L95) / Prices!L95</f>
        <v>-1.0219779255177705E-2</v>
      </c>
      <c r="M96">
        <f>(Prices!M96 - Prices!M95) / Prices!M95</f>
        <v>-9.0425427261258079E-4</v>
      </c>
      <c r="N96">
        <f>(Prices!N96 - Prices!N95) / Prices!N95</f>
        <v>2.4872125241332844E-3</v>
      </c>
      <c r="O96">
        <f>(Prices!O96 - Prices!O95) / Prices!O95</f>
        <v>2.2269891853145939E-3</v>
      </c>
      <c r="P96">
        <f>(Prices!P96 - Prices!P95) / Prices!P95</f>
        <v>-7.5767487913358994E-2</v>
      </c>
      <c r="Q96">
        <f>(Prices!Q96 - Prices!Q95) / Prices!Q95</f>
        <v>-5.6235906855466025E-3</v>
      </c>
      <c r="R96">
        <f>(Prices!R96 - Prices!R95) / Prices!R95</f>
        <v>-6.0560034109586342E-3</v>
      </c>
      <c r="S96">
        <f>(Prices!S96 - Prices!S95) / Prices!S95</f>
        <v>-5.8930669573737191E-3</v>
      </c>
    </row>
    <row r="97" spans="1:19">
      <c r="A97" s="2">
        <v>43605</v>
      </c>
      <c r="B97">
        <f>(Prices!B97 - Prices!B96) / Prices!B96</f>
        <v>-3.1269794867376292E-2</v>
      </c>
      <c r="C97">
        <f>(Prices!C97 - Prices!C96) / Prices!C96</f>
        <v>-1.3760040063590482E-3</v>
      </c>
      <c r="D97">
        <f>(Prices!D97 - Prices!D96) / Prices!D96</f>
        <v>-5.3664566902648595E-3</v>
      </c>
      <c r="E97">
        <f>(Prices!E97 - Prices!E96) / Prices!E96</f>
        <v>-1.2306453158584057E-3</v>
      </c>
      <c r="F97">
        <f>(Prices!F97 - Prices!F96) / Prices!F96</f>
        <v>-2.0636846123450157E-2</v>
      </c>
      <c r="G97">
        <f>(Prices!G97 - Prices!G96) / Prices!G96</f>
        <v>-1.3708645585817361E-3</v>
      </c>
      <c r="H97">
        <f>(Prices!H97 - Prices!H96) / Prices!H96</f>
        <v>5.2360845733218494E-3</v>
      </c>
      <c r="I97">
        <f>(Prices!I97 - Prices!I96) / Prices!I96</f>
        <v>-1.4445351631590988E-2</v>
      </c>
      <c r="J97">
        <f>(Prices!J97 - Prices!J96) / Prices!J96</f>
        <v>-3.0537309272236312E-2</v>
      </c>
      <c r="K97">
        <f>(Prices!K97 - Prices!K96) / Prices!K96</f>
        <v>-1.1167996923873297E-3</v>
      </c>
      <c r="L97">
        <f>(Prices!L97 - Prices!L96) / Prices!L96</f>
        <v>-1.6881483309928856E-2</v>
      </c>
      <c r="M97">
        <f>(Prices!M97 - Prices!M96) / Prices!M96</f>
        <v>-1.9912478284188021E-3</v>
      </c>
      <c r="N97">
        <f>(Prices!N97 - Prices!N96) / Prices!N96</f>
        <v>-2.4810416462777663E-3</v>
      </c>
      <c r="O97">
        <f>(Prices!O97 - Prices!O96) / Prices!O96</f>
        <v>-2.0636516841228423E-3</v>
      </c>
      <c r="P97">
        <f>(Prices!P97 - Prices!P96) / Prices!P96</f>
        <v>-2.6868234803976581E-2</v>
      </c>
      <c r="Q97">
        <f>(Prices!Q97 - Prices!Q96) / Prices!Q96</f>
        <v>-4.4259355485239691E-3</v>
      </c>
      <c r="R97">
        <f>(Prices!R97 - Prices!R96) / Prices!R96</f>
        <v>-6.8158696485413582E-3</v>
      </c>
      <c r="S97">
        <f>(Prices!S97 - Prices!S96) / Prices!S96</f>
        <v>-1.3184674428344355E-4</v>
      </c>
    </row>
    <row r="98" spans="1:19">
      <c r="A98" s="2">
        <v>43606</v>
      </c>
      <c r="B98">
        <f>(Prices!B98 - Prices!B97) / Prices!B97</f>
        <v>1.9170729849750472E-2</v>
      </c>
      <c r="C98">
        <f>(Prices!C98 - Prices!C97) / Prices!C97</f>
        <v>-9.1386582150281467E-5</v>
      </c>
      <c r="D98">
        <f>(Prices!D98 - Prices!D97) / Prices!D97</f>
        <v>-7.8002479859961627E-4</v>
      </c>
      <c r="E98">
        <f>(Prices!E98 - Prices!E97) / Prices!E97</f>
        <v>-4.9254483363076016E-4</v>
      </c>
      <c r="F98">
        <f>(Prices!F98 - Prices!F97) / Prices!F97</f>
        <v>8.5439457898034699E-3</v>
      </c>
      <c r="G98">
        <f>(Prices!G98 - Prices!G97) / Prices!G97</f>
        <v>-2.1673329546919216E-3</v>
      </c>
      <c r="H98">
        <f>(Prices!H98 - Prices!H97) / Prices!H97</f>
        <v>3.4126832946682383E-3</v>
      </c>
      <c r="I98">
        <f>(Prices!I98 - Prices!I97) / Prices!I97</f>
        <v>5.3874582970289001E-3</v>
      </c>
      <c r="J98">
        <f>(Prices!J98 - Prices!J97) / Prices!J97</f>
        <v>2.1812083617292082E-2</v>
      </c>
      <c r="K98">
        <f>(Prices!K98 - Prices!K97) / Prices!K97</f>
        <v>-8.9443866273326358E-3</v>
      </c>
      <c r="L98">
        <f>(Prices!L98 - Prices!L97) / Prices!L97</f>
        <v>1.0446972764873235E-2</v>
      </c>
      <c r="M98">
        <f>(Prices!M98 - Prices!M97) / Prices!M97</f>
        <v>5.4447946186632129E-4</v>
      </c>
      <c r="N98">
        <f>(Prices!N98 - Prices!N97) / Prices!N97</f>
        <v>-1.3815379442855E-3</v>
      </c>
      <c r="O98">
        <f>(Prices!O98 - Prices!O97) / Prices!O97</f>
        <v>-1.5906733112308264E-3</v>
      </c>
      <c r="P98">
        <f>(Prices!P98 - Prices!P97) / Prices!P97</f>
        <v>-1.3634997375611703E-3</v>
      </c>
      <c r="Q98">
        <f>(Prices!Q98 - Prices!Q97) / Prices!Q97</f>
        <v>6.9154604503208093E-3</v>
      </c>
      <c r="R98">
        <f>(Prices!R98 - Prices!R97) / Prices!R97</f>
        <v>8.4730398288150738E-3</v>
      </c>
      <c r="S98">
        <f>(Prices!S98 - Prices!S97) / Prices!S97</f>
        <v>4.6114342394671659E-3</v>
      </c>
    </row>
    <row r="99" spans="1:19">
      <c r="A99" s="2">
        <v>43607</v>
      </c>
      <c r="B99">
        <f>(Prices!B99 - Prices!B98) / Prices!B98</f>
        <v>-2.047128065528965E-2</v>
      </c>
      <c r="C99">
        <f>(Prices!C99 - Prices!C98) / Prices!C98</f>
        <v>1.6533098451451916E-3</v>
      </c>
      <c r="D99">
        <f>(Prices!D99 - Prices!D98) / Prices!D98</f>
        <v>1.1628591845380145E-3</v>
      </c>
      <c r="E99">
        <f>(Prices!E99 - Prices!E98) / Prices!E98</f>
        <v>1.8493247199127885E-3</v>
      </c>
      <c r="F99">
        <f>(Prices!F99 - Prices!F98) / Prices!F98</f>
        <v>1.2213340734229304E-3</v>
      </c>
      <c r="G99">
        <f>(Prices!G99 - Prices!G98) / Prices!G98</f>
        <v>4.6336552049379334E-3</v>
      </c>
      <c r="H99">
        <f>(Prices!H99 - Prices!H98) / Prices!H98</f>
        <v>-8.1445239126791483E-3</v>
      </c>
      <c r="I99">
        <f>(Prices!I99 - Prices!I98) / Prices!I98</f>
        <v>6.0676491596679573E-3</v>
      </c>
      <c r="J99">
        <f>(Prices!J99 - Prices!J98) / Prices!J98</f>
        <v>-1.8444404558726982E-2</v>
      </c>
      <c r="K99">
        <f>(Prices!K99 - Prices!K98) / Prices!K98</f>
        <v>3.290264335618436E-3</v>
      </c>
      <c r="L99">
        <f>(Prices!L99 - Prices!L98) / Prices!L98</f>
        <v>-4.454490353666251E-3</v>
      </c>
      <c r="M99">
        <f>(Prices!M99 - Prices!M98) / Prices!M98</f>
        <v>1.8066071108462081E-4</v>
      </c>
      <c r="N99">
        <f>(Prices!N99 - Prices!N98) / Prices!N98</f>
        <v>5.8108680645072609E-3</v>
      </c>
      <c r="O99">
        <f>(Prices!O99 - Prices!O98) / Prices!O98</f>
        <v>5.7357083212236544E-3</v>
      </c>
      <c r="P99">
        <f>(Prices!P99 - Prices!P98) / Prices!P98</f>
        <v>-6.0220362104671056E-2</v>
      </c>
      <c r="Q99">
        <f>(Prices!Q99 - Prices!Q98) / Prices!Q98</f>
        <v>-3.9243863156725534E-3</v>
      </c>
      <c r="R99">
        <f>(Prices!R99 - Prices!R98) / Prices!R98</f>
        <v>-2.7372343877798406E-3</v>
      </c>
      <c r="S99">
        <f>(Prices!S99 - Prices!S98) / Prices!S98</f>
        <v>-9.0492064868145147E-3</v>
      </c>
    </row>
    <row r="100" spans="1:19">
      <c r="A100" s="2">
        <v>43608</v>
      </c>
      <c r="B100">
        <f>(Prices!B100 - Prices!B99) / Prices!B99</f>
        <v>-1.7069837797090068E-2</v>
      </c>
      <c r="C100">
        <f>(Prices!C100 - Prices!C99) / Prices!C99</f>
        <v>2.934581793185038E-3</v>
      </c>
      <c r="D100">
        <f>(Prices!D100 - Prices!D99) / Prices!D99</f>
        <v>-2.3767519755121577E-2</v>
      </c>
      <c r="E100">
        <f>(Prices!E100 - Prices!E99) / Prices!E99</f>
        <v>3.5706777340717738E-3</v>
      </c>
      <c r="F100">
        <f>(Prices!F100 - Prices!F99) / Prices!F99</f>
        <v>-9.092834123396858E-3</v>
      </c>
      <c r="G100">
        <f>(Prices!G100 - Prices!G99) / Prices!G99</f>
        <v>7.4227929398755013E-3</v>
      </c>
      <c r="H100">
        <f>(Prices!H100 - Prices!H99) / Prices!H99</f>
        <v>-1.9671624739528208E-2</v>
      </c>
      <c r="I100">
        <f>(Prices!I100 - Prices!I99) / Prices!I99</f>
        <v>-1.1670654716962721E-2</v>
      </c>
      <c r="J100">
        <f>(Prices!J100 - Prices!J99) / Prices!J99</f>
        <v>-3.2063032069470421E-2</v>
      </c>
      <c r="K100">
        <f>(Prices!K100 - Prices!K99) / Prices!K99</f>
        <v>3.7478501576375883E-4</v>
      </c>
      <c r="L100">
        <f>(Prices!L100 - Prices!L99) / Prices!L99</f>
        <v>-1.5302303913048324E-2</v>
      </c>
      <c r="M100">
        <f>(Prices!M100 - Prices!M99) / Prices!M99</f>
        <v>2.3564394086102911E-3</v>
      </c>
      <c r="N100">
        <f>(Prices!N100 - Prices!N99) / Prices!N99</f>
        <v>1.1004284891755842E-2</v>
      </c>
      <c r="O100">
        <f>(Prices!O100 - Prices!O99) / Prices!O99</f>
        <v>1.1247422927990984E-2</v>
      </c>
      <c r="P100">
        <f>(Prices!P100 - Prices!P99) / Prices!P99</f>
        <v>1.4320552722358316E-2</v>
      </c>
      <c r="Q100">
        <f>(Prices!Q100 - Prices!Q99) / Prices!Q99</f>
        <v>-1.0095990666470591E-2</v>
      </c>
      <c r="R100">
        <f>(Prices!R100 - Prices!R99) / Prices!R99</f>
        <v>-1.1703688192561066E-2</v>
      </c>
      <c r="S100">
        <f>(Prices!S100 - Prices!S99) / Prices!S99</f>
        <v>-2.3425220408757875E-2</v>
      </c>
    </row>
    <row r="101" spans="1:19">
      <c r="A101" s="2">
        <v>43609</v>
      </c>
      <c r="B101">
        <f>(Prices!B101 - Prices!B100) / Prices!B100</f>
        <v>-3.8403106271187207E-3</v>
      </c>
      <c r="C101">
        <f>(Prices!C101 - Prices!C100) / Prices!C100</f>
        <v>3.6542328210870947E-4</v>
      </c>
      <c r="D101">
        <f>(Prices!D101 - Prices!D100) / Prices!D100</f>
        <v>4.2963776051800611E-3</v>
      </c>
      <c r="E101">
        <f>(Prices!E101 - Prices!E100) / Prices!E100</f>
        <v>0</v>
      </c>
      <c r="F101">
        <f>(Prices!F101 - Prices!F100) / Prices!F100</f>
        <v>-5.8759204846993872E-3</v>
      </c>
      <c r="G101">
        <f>(Prices!G101 - Prices!G100) / Prices!G100</f>
        <v>7.2139224347284438E-5</v>
      </c>
      <c r="H101">
        <f>(Prices!H101 - Prices!H100) / Prices!H100</f>
        <v>9.8490882069016805E-3</v>
      </c>
      <c r="I101">
        <f>(Prices!I101 - Prices!I100) / Prices!I100</f>
        <v>4.7563912203951378E-4</v>
      </c>
      <c r="J101">
        <f>(Prices!J101 - Prices!J100) / Prices!J100</f>
        <v>-1.4729747583385772E-2</v>
      </c>
      <c r="K101">
        <f>(Prices!K101 - Prices!K100) / Prices!K100</f>
        <v>-6.5556501483448053E-4</v>
      </c>
      <c r="L101">
        <f>(Prices!L101 - Prices!L100) / Prices!L100</f>
        <v>-5.0471519884689585E-4</v>
      </c>
      <c r="M101">
        <f>(Prices!M101 - Prices!M100) / Prices!M100</f>
        <v>1.62789043420088E-3</v>
      </c>
      <c r="N101">
        <f>(Prices!N101 - Prices!N100) / Prices!N100</f>
        <v>8.1572883681117444E-4</v>
      </c>
      <c r="O101">
        <f>(Prices!O101 - Prices!O100) / Prices!O100</f>
        <v>8.6197932127570723E-4</v>
      </c>
      <c r="P101">
        <f>(Prices!P101 - Prices!P100) / Prices!P100</f>
        <v>-2.4860633253576445E-2</v>
      </c>
      <c r="Q101">
        <f>(Prices!Q101 - Prices!Q100) / Prices!Q100</f>
        <v>1.0447373787937779E-2</v>
      </c>
      <c r="R101">
        <f>(Prices!R101 - Prices!R100) / Prices!R100</f>
        <v>1.7357576733539296E-3</v>
      </c>
      <c r="S101">
        <f>(Prices!S101 - Prices!S100) / Prices!S100</f>
        <v>4.2013177986523782E-3</v>
      </c>
    </row>
    <row r="102" spans="1:19">
      <c r="A102" s="2">
        <v>43613</v>
      </c>
      <c r="B102">
        <f>(Prices!B102 - Prices!B101) / Prices!B101</f>
        <v>-4.1353726856210435E-3</v>
      </c>
      <c r="C102">
        <f>(Prices!C102 - Prices!C101) / Prices!C101</f>
        <v>1.4623369982618027E-3</v>
      </c>
      <c r="D102">
        <f>(Prices!D102 - Prices!D101) / Prices!D101</f>
        <v>7.2122900502199E-3</v>
      </c>
      <c r="E102">
        <f>(Prices!E102 - Prices!E101) / Prices!E101</f>
        <v>2.0857712323839E-3</v>
      </c>
      <c r="F102">
        <f>(Prices!F102 - Prices!F101) / Prices!F101</f>
        <v>8.3425184076154854E-4</v>
      </c>
      <c r="G102">
        <f>(Prices!G102 - Prices!G101) / Prices!G101</f>
        <v>-1.2819396805156457E-2</v>
      </c>
      <c r="H102">
        <f>(Prices!H102 - Prices!H101) / Prices!H101</f>
        <v>-1.0846732510959934E-2</v>
      </c>
      <c r="I102">
        <f>(Prices!I102 - Prices!I101) / Prices!I101</f>
        <v>-6.3375583508761468E-4</v>
      </c>
      <c r="J102">
        <f>(Prices!J102 - Prices!J101) / Prices!J101</f>
        <v>-1.2538812113860294E-2</v>
      </c>
      <c r="K102">
        <f>(Prices!K102 - Prices!K101) / Prices!K101</f>
        <v>-2.0901673161710311E-2</v>
      </c>
      <c r="L102">
        <f>(Prices!L102 - Prices!L101) / Prices!L101</f>
        <v>-3.7608791213503004E-3</v>
      </c>
      <c r="M102">
        <f>(Prices!M102 - Prices!M101) / Prices!M101</f>
        <v>1.083058097347573E-3</v>
      </c>
      <c r="N102">
        <f>(Prices!N102 - Prices!N101) / Prices!N101</f>
        <v>7.3410706442469725E-3</v>
      </c>
      <c r="O102">
        <f>(Prices!O102 - Prices!O101) / Prices!O101</f>
        <v>7.1992880594573217E-3</v>
      </c>
      <c r="P102">
        <f>(Prices!P102 - Prices!P101) / Prices!P101</f>
        <v>-1.0124341109634245E-2</v>
      </c>
      <c r="Q102">
        <f>(Prices!Q102 - Prices!Q101) / Prices!Q101</f>
        <v>-8.6161095491052858E-3</v>
      </c>
      <c r="R102">
        <f>(Prices!R102 - Prices!R101) / Prices!R101</f>
        <v>-8.9722774346867786E-3</v>
      </c>
      <c r="S102">
        <f>(Prices!S102 - Prices!S101) / Prices!S101</f>
        <v>-2.010795068218053E-2</v>
      </c>
    </row>
    <row r="103" spans="1:19">
      <c r="A103" s="2">
        <v>43614</v>
      </c>
      <c r="B103">
        <f>(Prices!B103 - Prices!B102) / Prices!B102</f>
        <v>-4.7686167447905407E-3</v>
      </c>
      <c r="C103">
        <f>(Prices!C103 - Prices!C102) / Prices!C102</f>
        <v>2.7428135554634283E-4</v>
      </c>
      <c r="D103">
        <f>(Prices!D103 - Prices!D102) / Prices!D102</f>
        <v>-9.3877739582498981E-3</v>
      </c>
      <c r="E103">
        <f>(Prices!E103 - Prices!E102) / Prices!E102</f>
        <v>-2.4466725763394169E-4</v>
      </c>
      <c r="F103">
        <f>(Prices!F103 - Prices!F102) / Prices!F102</f>
        <v>-1.7217119496862859E-2</v>
      </c>
      <c r="G103">
        <f>(Prices!G103 - Prices!G102) / Prices!G102</f>
        <v>-4.1876488782971608E-2</v>
      </c>
      <c r="H103">
        <f>(Prices!H103 - Prices!H102) / Prices!H102</f>
        <v>-2.7645767020349015E-3</v>
      </c>
      <c r="I103">
        <f>(Prices!I103 - Prices!I102) / Prices!I102</f>
        <v>-9.6702963273546626E-3</v>
      </c>
      <c r="J103">
        <f>(Prices!J103 - Prices!J102) / Prices!J102</f>
        <v>-2.0861073766394417E-2</v>
      </c>
      <c r="K103">
        <f>(Prices!K103 - Prices!K102) / Prices!K102</f>
        <v>-2.5845524944217565E-3</v>
      </c>
      <c r="L103">
        <f>(Prices!L103 - Prices!L102) / Prices!L102</f>
        <v>-8.225689728002054E-3</v>
      </c>
      <c r="M103">
        <f>(Prices!M103 - Prices!M102) / Prices!M102</f>
        <v>1.8030271448112841E-3</v>
      </c>
      <c r="N103">
        <f>(Prices!N103 - Prices!N102) / Prices!N102</f>
        <v>2.4292940003008876E-3</v>
      </c>
      <c r="O103">
        <f>(Prices!O103 - Prices!O102) / Prices!O102</f>
        <v>3.030547478839722E-3</v>
      </c>
      <c r="P103">
        <f>(Prices!P103 - Prices!P102) / Prices!P102</f>
        <v>6.1473331308739467E-3</v>
      </c>
      <c r="Q103">
        <f>(Prices!Q103 - Prices!Q102) / Prices!Q102</f>
        <v>-6.7047875191011547E-3</v>
      </c>
      <c r="R103">
        <f>(Prices!R103 - Prices!R102) / Prices!R102</f>
        <v>-6.8776220143943424E-3</v>
      </c>
      <c r="S103">
        <f>(Prices!S103 - Prices!S102) / Prices!S102</f>
        <v>-6.1974182296058392E-3</v>
      </c>
    </row>
    <row r="104" spans="1:19">
      <c r="A104" s="2">
        <v>43615</v>
      </c>
      <c r="B104">
        <f>(Prices!B104 - Prices!B103) / Prices!B103</f>
        <v>5.1864092995332197E-3</v>
      </c>
      <c r="C104">
        <f>(Prices!C104 - Prices!C103) / Prices!C103</f>
        <v>2.6453964441383714E-3</v>
      </c>
      <c r="D104">
        <f>(Prices!D104 - Prices!D103) / Prices!D103</f>
        <v>-1.577639243082091E-3</v>
      </c>
      <c r="E104">
        <f>(Prices!E104 - Prices!E103) / Prices!E103</f>
        <v>2.693586878359609E-3</v>
      </c>
      <c r="F104">
        <f>(Prices!F104 - Prices!F103) / Prices!F103</f>
        <v>1.3125637603774594E-3</v>
      </c>
      <c r="G104">
        <f>(Prices!G104 - Prices!G103) / Prices!G103</f>
        <v>5.9391361005385942E-3</v>
      </c>
      <c r="H104">
        <f>(Prices!H104 - Prices!H103) / Prices!H103</f>
        <v>-1.0718756768784445E-2</v>
      </c>
      <c r="I104">
        <f>(Prices!I104 - Prices!I103) / Prices!I103</f>
        <v>6.3228908136368908E-3</v>
      </c>
      <c r="J104">
        <f>(Prices!J104 - Prices!J103) / Prices!J103</f>
        <v>-7.6331843771223328E-3</v>
      </c>
      <c r="K104">
        <f>(Prices!K104 - Prices!K103) / Prices!K103</f>
        <v>1.0941559459469702E-2</v>
      </c>
      <c r="L104">
        <f>(Prices!L104 - Prices!L103) / Prices!L103</f>
        <v>4.2038235102929847E-3</v>
      </c>
      <c r="M104">
        <f>(Prices!M104 - Prices!M103) / Prices!M103</f>
        <v>3.0605125256947812E-3</v>
      </c>
      <c r="N104">
        <f>(Prices!N104 - Prices!N103) / Prices!N103</f>
        <v>8.3469947560048576E-3</v>
      </c>
      <c r="O104">
        <f>(Prices!O104 - Prices!O103) / Prices!O103</f>
        <v>8.5985662271226265E-3</v>
      </c>
      <c r="P104">
        <f>(Prices!P104 - Prices!P103) / Prices!P103</f>
        <v>-8.6379204133521011E-3</v>
      </c>
      <c r="Q104">
        <f>(Prices!Q104 - Prices!Q103) / Prices!Q103</f>
        <v>3.750391967967755E-3</v>
      </c>
      <c r="R104">
        <f>(Prices!R104 - Prices!R103) / Prices!R103</f>
        <v>2.7780020525447454E-3</v>
      </c>
      <c r="S104">
        <f>(Prices!S104 - Prices!S103) / Prices!S103</f>
        <v>-2.6332679489338867E-3</v>
      </c>
    </row>
    <row r="105" spans="1:19">
      <c r="A105" s="2">
        <v>43616</v>
      </c>
      <c r="B105">
        <f>(Prices!B105 - Prices!B104) / Prices!B104</f>
        <v>-1.8115373699608854E-2</v>
      </c>
      <c r="C105">
        <f>(Prices!C105 - Prices!C104) / Prices!C104</f>
        <v>4.6413318681697915E-3</v>
      </c>
      <c r="D105">
        <f>(Prices!D105 - Prices!D104) / Prices!D104</f>
        <v>-2.2710755340790284E-2</v>
      </c>
      <c r="E105">
        <f>(Prices!E105 - Prices!E104) / Prices!E104</f>
        <v>4.396875681389566E-3</v>
      </c>
      <c r="F105">
        <f>(Prices!F105 - Prices!F104) / Prices!F104</f>
        <v>-1.329570505719657E-2</v>
      </c>
      <c r="G105">
        <f>(Prices!G105 - Prices!G104) / Prices!G104</f>
        <v>-7.266783715035573E-3</v>
      </c>
      <c r="H105">
        <f>(Prices!H105 - Prices!H104) / Prices!H104</f>
        <v>-1.0274676821299121E-2</v>
      </c>
      <c r="I105">
        <f>(Prices!I105 - Prices!I104) / Prices!I104</f>
        <v>-1.6304439790916586E-2</v>
      </c>
      <c r="J105">
        <f>(Prices!J105 - Prices!J104) / Prices!J104</f>
        <v>-2.6237975632159682E-2</v>
      </c>
      <c r="K105">
        <f>(Prices!K105 - Prices!K104) / Prices!K104</f>
        <v>-2.2975545744825326E-2</v>
      </c>
      <c r="L105">
        <f>(Prices!L105 - Prices!L104) / Prices!L104</f>
        <v>-1.5953175640594473E-2</v>
      </c>
      <c r="M105">
        <f>(Prices!M105 - Prices!M104) / Prices!M104</f>
        <v>5.3840921104638785E-3</v>
      </c>
      <c r="N105">
        <f>(Prices!N105 - Prices!N104) / Prices!N104</f>
        <v>1.2549894422029294E-2</v>
      </c>
      <c r="O105">
        <f>(Prices!O105 - Prices!O104) / Prices!O104</f>
        <v>1.251960300596321E-2</v>
      </c>
      <c r="P105">
        <f>(Prices!P105 - Prices!P104) / Prices!P104</f>
        <v>-1.6257608189742433E-2</v>
      </c>
      <c r="Q105">
        <f>(Prices!Q105 - Prices!Q104) / Prices!Q104</f>
        <v>-7.7214819709311537E-3</v>
      </c>
      <c r="R105">
        <f>(Prices!R105 - Prices!R104) / Prices!R104</f>
        <v>-1.33826516750541E-2</v>
      </c>
      <c r="S105">
        <f>(Prices!S105 - Prices!S104) / Prices!S104</f>
        <v>-1.6673629469893505E-2</v>
      </c>
    </row>
    <row r="106" spans="1:19">
      <c r="A106" s="2">
        <v>43619</v>
      </c>
      <c r="B106">
        <f>(Prices!B106 - Prices!B105) / Prices!B105</f>
        <v>-1.0110348604994473E-2</v>
      </c>
      <c r="C106">
        <f>(Prices!C106 - Prices!C105) / Prices!C105</f>
        <v>2.36084512185666E-3</v>
      </c>
      <c r="D106">
        <f>(Prices!D106 - Prices!D105) / Prices!D105</f>
        <v>-4.6409473520340541E-2</v>
      </c>
      <c r="E106">
        <f>(Prices!E106 - Prices!E105) / Prices!E105</f>
        <v>2.8399716690041127E-3</v>
      </c>
      <c r="F106">
        <f>(Prices!F106 - Prices!F105) / Prices!F105</f>
        <v>-6.1238160118012655E-2</v>
      </c>
      <c r="G106">
        <f>(Prices!G106 - Prices!G105) / Prices!G105</f>
        <v>2.2114903310969367E-3</v>
      </c>
      <c r="H106">
        <f>(Prices!H106 - Prices!H105) / Prices!H105</f>
        <v>4.7188622706978269E-3</v>
      </c>
      <c r="I106">
        <f>(Prices!I106 - Prices!I105) / Prices!I105</f>
        <v>-3.1048101363850004E-2</v>
      </c>
      <c r="J106">
        <f>(Prices!J106 - Prices!J105) / Prices!J105</f>
        <v>-1.2402060150412961E-2</v>
      </c>
      <c r="K106">
        <f>(Prices!K106 - Prices!K105) / Prices!K105</f>
        <v>8.6483718639449331E-3</v>
      </c>
      <c r="L106">
        <f>(Prices!L106 - Prices!L105) / Prices!L105</f>
        <v>-2.2017563658357782E-2</v>
      </c>
      <c r="M106">
        <f>(Prices!M106 - Prices!M105) / Prices!M105</f>
        <v>3.3664228084182681E-3</v>
      </c>
      <c r="N106">
        <f>(Prices!N106 - Prices!N105) / Prices!N105</f>
        <v>6.4491254234429144E-3</v>
      </c>
      <c r="O106">
        <f>(Prices!O106 - Prices!O105) / Prices!O105</f>
        <v>6.6887522680610222E-3</v>
      </c>
      <c r="P106">
        <f>(Prices!P106 - Prices!P105) / Prices!P105</f>
        <v>-3.3430596165432043E-2</v>
      </c>
      <c r="Q106">
        <f>(Prices!Q106 - Prices!Q105) / Prices!Q105</f>
        <v>4.0161132349985857E-3</v>
      </c>
      <c r="R106">
        <f>(Prices!R106 - Prices!R105) / Prices!R105</f>
        <v>-2.9661397095353923E-3</v>
      </c>
      <c r="S106">
        <f>(Prices!S106 - Prices!S105) / Prices!S105</f>
        <v>1.5684716309844242E-2</v>
      </c>
    </row>
    <row r="107" spans="1:19">
      <c r="A107" s="2">
        <v>43620</v>
      </c>
      <c r="B107">
        <f>(Prices!B107 - Prices!B106) / Prices!B106</f>
        <v>3.6584140409147023E-2</v>
      </c>
      <c r="C107">
        <f>(Prices!C107 - Prices!C106) / Prices!C106</f>
        <v>-9.0606426743044567E-4</v>
      </c>
      <c r="D107">
        <f>(Prices!D107 - Prices!D106) / Prices!D106</f>
        <v>2.1781876900768063E-2</v>
      </c>
      <c r="E107">
        <f>(Prices!E107 - Prices!E106) / Prices!E106</f>
        <v>-1.7015839435721646E-3</v>
      </c>
      <c r="F107">
        <f>(Prices!F107 - Prices!F106) / Prices!F106</f>
        <v>1.5162577553820018E-2</v>
      </c>
      <c r="G107">
        <f>(Prices!G107 - Prices!G106) / Prices!G106</f>
        <v>1.7421771857075951E-2</v>
      </c>
      <c r="H107">
        <f>(Prices!H107 - Prices!H106) / Prices!H106</f>
        <v>3.0809416197732118E-2</v>
      </c>
      <c r="I107">
        <f>(Prices!I107 - Prices!I106) / Prices!I106</f>
        <v>2.770383610893002E-2</v>
      </c>
      <c r="J107">
        <f>(Prices!J107 - Prices!J106) / Prices!J106</f>
        <v>6.8918970098495055E-2</v>
      </c>
      <c r="K107">
        <f>(Prices!K107 - Prices!K106) / Prices!K106</f>
        <v>8.4778219810408579E-3</v>
      </c>
      <c r="L107">
        <f>(Prices!L107 - Prices!L106) / Prices!L106</f>
        <v>2.8156718253296138E-2</v>
      </c>
      <c r="M107">
        <f>(Prices!M107 - Prices!M106) / Prices!M106</f>
        <v>-1.6060689343896468E-3</v>
      </c>
      <c r="N107">
        <f>(Prices!N107 - Prices!N106) / Prices!N106</f>
        <v>-1.0767346200927848E-2</v>
      </c>
      <c r="O107">
        <f>(Prices!O107 - Prices!O106) / Prices!O106</f>
        <v>-1.1401698478818292E-2</v>
      </c>
      <c r="P107">
        <f>(Prices!P107 - Prices!P106) / Prices!P106</f>
        <v>8.174561896341824E-2</v>
      </c>
      <c r="Q107">
        <f>(Prices!Q107 - Prices!Q106) / Prices!Q106</f>
        <v>1.3000187389876241E-2</v>
      </c>
      <c r="R107">
        <f>(Prices!R107 - Prices!R106) / Prices!R106</f>
        <v>2.201359021556077E-2</v>
      </c>
      <c r="S107">
        <f>(Prices!S107 - Prices!S106) / Prices!S106</f>
        <v>2.3789793348896277E-2</v>
      </c>
    </row>
    <row r="108" spans="1:19">
      <c r="A108" s="2">
        <v>43621</v>
      </c>
      <c r="B108">
        <f>(Prices!B108 - Prices!B107) / Prices!B107</f>
        <v>1.6143254257539409E-2</v>
      </c>
      <c r="C108">
        <f>(Prices!C108 - Prices!C107) / Prices!C107</f>
        <v>-5.4439799148028379E-4</v>
      </c>
      <c r="D108">
        <f>(Prices!D108 - Prices!D107) / Prices!D107</f>
        <v>5.1690168828084446E-3</v>
      </c>
      <c r="E108">
        <f>(Prices!E108 - Prices!E107) / Prices!E107</f>
        <v>0</v>
      </c>
      <c r="F108">
        <f>(Prices!F108 - Prices!F107) / Prices!F107</f>
        <v>-9.3409538172547647E-3</v>
      </c>
      <c r="G108">
        <f>(Prices!G108 - Prices!G107) / Prices!G107</f>
        <v>4.8608939308512605E-3</v>
      </c>
      <c r="H108">
        <f>(Prices!H108 - Prices!H107) / Prices!H107</f>
        <v>3.5537709486157614E-3</v>
      </c>
      <c r="I108">
        <f>(Prices!I108 - Prices!I107) / Prices!I107</f>
        <v>2.1678869143778541E-2</v>
      </c>
      <c r="J108">
        <f>(Prices!J108 - Prices!J107) / Prices!J107</f>
        <v>-1.2027689608451695E-2</v>
      </c>
      <c r="K108">
        <f>(Prices!K108 - Prices!K107) / Prices!K107</f>
        <v>1.9583570406390013E-2</v>
      </c>
      <c r="L108">
        <f>(Prices!L108 - Prices!L107) / Prices!L107</f>
        <v>7.4324128209166656E-3</v>
      </c>
      <c r="M108">
        <f>(Prices!M108 - Prices!M107) / Prices!M107</f>
        <v>3.5766103357013013E-4</v>
      </c>
      <c r="N108">
        <f>(Prices!N108 - Prices!N107) / Prices!N107</f>
        <v>-5.5744301335069728E-3</v>
      </c>
      <c r="O108">
        <f>(Prices!O108 - Prices!O107) / Prices!O107</f>
        <v>-5.6512620871885192E-3</v>
      </c>
      <c r="P108">
        <f>(Prices!P108 - Prices!P107) / Prices!P107</f>
        <v>1.5444203735275421E-2</v>
      </c>
      <c r="Q108">
        <f>(Prices!Q108 - Prices!Q107) / Prices!Q107</f>
        <v>-4.938367037317544E-4</v>
      </c>
      <c r="R108">
        <f>(Prices!R108 - Prices!R107) / Prices!R107</f>
        <v>8.4605029025344586E-3</v>
      </c>
      <c r="S108">
        <f>(Prices!S108 - Prices!S107) / Prices!S107</f>
        <v>-8.2892556456294966E-3</v>
      </c>
    </row>
    <row r="109" spans="1:19">
      <c r="A109" s="2">
        <v>43622</v>
      </c>
      <c r="B109">
        <f>(Prices!B109 - Prices!B108) / Prices!B108</f>
        <v>1.4681820778084878E-2</v>
      </c>
      <c r="C109">
        <f>(Prices!C109 - Prices!C108) / Prices!C108</f>
        <v>-1.8092621225976674E-4</v>
      </c>
      <c r="D109">
        <f>(Prices!D109 - Prices!D108) / Prices!D108</f>
        <v>9.1227982713552383E-3</v>
      </c>
      <c r="E109">
        <f>(Prices!E109 - Prices!E108) / Prices!E108</f>
        <v>-2.4362635751363378E-4</v>
      </c>
      <c r="F109">
        <f>(Prices!F109 - Prices!F108) / Prices!F108</f>
        <v>2.9865426034136181E-3</v>
      </c>
      <c r="G109">
        <f>(Prices!G109 - Prices!G108) / Prices!G108</f>
        <v>1.7115288229096953E-2</v>
      </c>
      <c r="H109">
        <f>(Prices!H109 - Prices!H108) / Prices!H108</f>
        <v>2.1792299191290116E-3</v>
      </c>
      <c r="I109">
        <f>(Prices!I109 - Prices!I108) / Prices!I108</f>
        <v>1.581496878048505E-2</v>
      </c>
      <c r="J109">
        <f>(Prices!J109 - Prices!J108) / Prices!J108</f>
        <v>1.7694881694290222E-2</v>
      </c>
      <c r="K109">
        <f>(Prices!K109 - Prices!K108) / Prices!K108</f>
        <v>6.0899998217478993E-3</v>
      </c>
      <c r="L109">
        <f>(Prices!L109 - Prices!L108) / Prices!L108</f>
        <v>7.9450370951736557E-3</v>
      </c>
      <c r="M109">
        <f>(Prices!M109 - Prices!M108) / Prices!M108</f>
        <v>-7.1515282271692859E-4</v>
      </c>
      <c r="N109">
        <f>(Prices!N109 - Prices!N108) / Prices!N108</f>
        <v>2.6695426284772052E-3</v>
      </c>
      <c r="O109">
        <f>(Prices!O109 - Prices!O108) / Prices!O108</f>
        <v>3.2258641555186962E-3</v>
      </c>
      <c r="P109">
        <f>(Prices!P109 - Prices!P108) / Prices!P108</f>
        <v>4.7611750204855148E-2</v>
      </c>
      <c r="Q109">
        <f>(Prices!Q109 - Prices!Q108) / Prices!Q108</f>
        <v>4.1974729437819708E-3</v>
      </c>
      <c r="R109">
        <f>(Prices!R109 - Prices!R108) / Prices!R108</f>
        <v>6.5035741751783092E-3</v>
      </c>
      <c r="S109">
        <f>(Prices!S109 - Prices!S108) / Prices!S108</f>
        <v>1.8224209519534046E-2</v>
      </c>
    </row>
    <row r="110" spans="1:19">
      <c r="A110" s="2">
        <v>43623</v>
      </c>
      <c r="B110">
        <f>(Prices!B110 - Prices!B109) / Prices!B109</f>
        <v>2.6616811673617437E-2</v>
      </c>
      <c r="C110">
        <f>(Prices!C110 - Prices!C109) / Prices!C109</f>
        <v>2.8126953202781834E-3</v>
      </c>
      <c r="D110">
        <f>(Prices!D110 - Prices!D109) / Prices!D109</f>
        <v>2.8312291137089218E-2</v>
      </c>
      <c r="E110">
        <f>(Prices!E110 - Prices!E109) / Prices!E109</f>
        <v>2.67907974364937E-3</v>
      </c>
      <c r="F110">
        <f>(Prices!F110 - Prices!F109) / Prices!F109</f>
        <v>1.9670565676413128E-2</v>
      </c>
      <c r="G110">
        <f>(Prices!G110 - Prices!G109) / Prices!G109</f>
        <v>1.3682107879715015E-2</v>
      </c>
      <c r="H110">
        <f>(Prices!H110 - Prices!H109) / Prices!H109</f>
        <v>-1.0962956314436959E-2</v>
      </c>
      <c r="I110">
        <f>(Prices!I110 - Prices!I109) / Prices!I109</f>
        <v>2.8008268752297089E-2</v>
      </c>
      <c r="J110">
        <f>(Prices!J110 - Prices!J109) / Prices!J109</f>
        <v>1.1962909281615855E-2</v>
      </c>
      <c r="K110">
        <f>(Prices!K110 - Prices!K109) / Prices!K109</f>
        <v>1.2944919719685387E-2</v>
      </c>
      <c r="L110">
        <f>(Prices!L110 - Prices!L109) / Prices!L109</f>
        <v>1.9311902584944432E-2</v>
      </c>
      <c r="M110">
        <f>(Prices!M110 - Prices!M109) / Prices!M109</f>
        <v>3.5766783534609127E-3</v>
      </c>
      <c r="N110">
        <f>(Prices!N110 - Prices!N109) / Prices!N109</f>
        <v>8.786603373609472E-3</v>
      </c>
      <c r="O110">
        <f>(Prices!O110 - Prices!O109) / Prices!O109</f>
        <v>8.6517463091344976E-3</v>
      </c>
      <c r="P110">
        <f>(Prices!P110 - Prices!P109) / Prices!P109</f>
        <v>-7.0405199768728754E-3</v>
      </c>
      <c r="Q110">
        <f>(Prices!Q110 - Prices!Q109) / Prices!Q109</f>
        <v>1.1802804093865697E-2</v>
      </c>
      <c r="R110">
        <f>(Prices!R110 - Prices!R109) / Prices!R109</f>
        <v>9.9789782255460084E-3</v>
      </c>
      <c r="S110">
        <f>(Prices!S110 - Prices!S109) / Prices!S109</f>
        <v>3.6333833435216235E-3</v>
      </c>
    </row>
    <row r="111" spans="1:19">
      <c r="A111" s="2">
        <v>43626</v>
      </c>
      <c r="B111">
        <f>(Prices!B111 - Prices!B110) / Prices!B110</f>
        <v>1.2779528912303792E-2</v>
      </c>
      <c r="C111">
        <f>(Prices!C111 - Prices!C110) / Prices!C110</f>
        <v>-2.6243548571750451E-3</v>
      </c>
      <c r="D111">
        <f>(Prices!D111 - Prices!D110) / Prices!D110</f>
        <v>3.1374221415049836E-2</v>
      </c>
      <c r="E111">
        <f>(Prices!E111 - Prices!E110) / Prices!E110</f>
        <v>-2.0643910394427785E-3</v>
      </c>
      <c r="F111">
        <f>(Prices!F111 - Prices!F110) / Prices!F110</f>
        <v>1.3469175102873758E-2</v>
      </c>
      <c r="G111">
        <f>(Prices!G111 - Prices!G110) / Prices!G110</f>
        <v>3.3923485083684987E-3</v>
      </c>
      <c r="H111">
        <f>(Prices!H111 - Prices!H110) / Prices!H110</f>
        <v>1.0810048300928304E-2</v>
      </c>
      <c r="I111">
        <f>(Prices!I111 - Prices!I110) / Prices!I110</f>
        <v>9.1322907786686499E-3</v>
      </c>
      <c r="J111">
        <f>(Prices!J111 - Prices!J110) / Prices!J110</f>
        <v>2.0137475288907504E-2</v>
      </c>
      <c r="K111">
        <f>(Prices!K111 - Prices!K110) / Prices!K110</f>
        <v>-4.5987848944354455E-4</v>
      </c>
      <c r="L111">
        <f>(Prices!L111 - Prices!L110) / Prices!L110</f>
        <v>1.1654679699373236E-2</v>
      </c>
      <c r="M111">
        <f>(Prices!M111 - Prices!M110) / Prices!M110</f>
        <v>-4.9890380387303526E-3</v>
      </c>
      <c r="N111">
        <f>(Prices!N111 - Prices!N110) / Prices!N110</f>
        <v>-8.7100714305930436E-3</v>
      </c>
      <c r="O111">
        <f>(Prices!O111 - Prices!O110) / Prices!O110</f>
        <v>-9.4122872597860712E-3</v>
      </c>
      <c r="P111">
        <f>(Prices!P111 - Prices!P110) / Prices!P110</f>
        <v>4.0978033359387732E-2</v>
      </c>
      <c r="Q111">
        <f>(Prices!Q111 - Prices!Q110) / Prices!Q110</f>
        <v>2.6729134378181084E-3</v>
      </c>
      <c r="R111">
        <f>(Prices!R111 - Prices!R110) / Prices!R110</f>
        <v>4.6947914151177252E-3</v>
      </c>
      <c r="S111">
        <f>(Prices!S111 - Prices!S110) / Prices!S110</f>
        <v>4.4249328785004784E-3</v>
      </c>
    </row>
    <row r="112" spans="1:19">
      <c r="A112" s="2">
        <v>43627</v>
      </c>
      <c r="B112">
        <f>(Prices!B112 - Prices!B111) / Prices!B111</f>
        <v>1.1579610535343786E-2</v>
      </c>
      <c r="C112">
        <f>(Prices!C112 - Prices!C111) / Prices!C111</f>
        <v>-1.8092621225976674E-4</v>
      </c>
      <c r="D112">
        <f>(Prices!D112 - Prices!D111) / Prices!D111</f>
        <v>1.6499334704245796E-3</v>
      </c>
      <c r="E112">
        <f>(Prices!E112 - Prices!E111) / Prices!E111</f>
        <v>-7.3027465391258255E-4</v>
      </c>
      <c r="F112">
        <f>(Prices!F112 - Prices!F111) / Prices!F111</f>
        <v>-1.5886520673774015E-3</v>
      </c>
      <c r="G112">
        <f>(Prices!G112 - Prices!G111) / Prices!G111</f>
        <v>5.4668459132796434E-3</v>
      </c>
      <c r="H112">
        <f>(Prices!H112 - Prices!H111) / Prices!H111</f>
        <v>3.0811584864374199E-3</v>
      </c>
      <c r="I112">
        <f>(Prices!I112 - Prices!I111) / Prices!I111</f>
        <v>-3.7706556519045975E-3</v>
      </c>
      <c r="J112">
        <f>(Prices!J112 - Prices!J111) / Prices!J111</f>
        <v>1.5630268920532129E-2</v>
      </c>
      <c r="K112">
        <f>(Prices!K112 - Prices!K111) / Prices!K111</f>
        <v>6.0706466906902913E-3</v>
      </c>
      <c r="L112">
        <f>(Prices!L112 - Prices!L111) / Prices!L111</f>
        <v>1.3651055050155599E-3</v>
      </c>
      <c r="M112">
        <f>(Prices!M112 - Prices!M111) / Prices!M111</f>
        <v>-1.2538384335160039E-3</v>
      </c>
      <c r="N112">
        <f>(Prices!N112 - Prices!N111) / Prices!N111</f>
        <v>7.9868783599218907E-4</v>
      </c>
      <c r="O112">
        <f>(Prices!O112 - Prices!O111) / Prices!O111</f>
        <v>6.1300740590178586E-4</v>
      </c>
      <c r="P112">
        <f>(Prices!P112 - Prices!P111) / Prices!P111</f>
        <v>1.9823348502838463E-2</v>
      </c>
      <c r="Q112">
        <f>(Prices!Q112 - Prices!Q111) / Prices!Q111</f>
        <v>4.8472822555834126E-3</v>
      </c>
      <c r="R112">
        <f>(Prices!R112 - Prices!R111) / Prices!R111</f>
        <v>-1.8852035525086406E-4</v>
      </c>
      <c r="S112">
        <f>(Prices!S112 - Prices!S111) / Prices!S111</f>
        <v>-9.3504069664164123E-4</v>
      </c>
    </row>
    <row r="113" spans="1:19">
      <c r="A113" s="2">
        <v>43628</v>
      </c>
      <c r="B113">
        <f>(Prices!B113 - Prices!B112) / Prices!B112</f>
        <v>-3.1827026228473288E-3</v>
      </c>
      <c r="C113">
        <f>(Prices!C113 - Prices!C112) / Prices!C112</f>
        <v>1.2701285591718279E-3</v>
      </c>
      <c r="D113">
        <f>(Prices!D113 - Prices!D112) / Prices!D112</f>
        <v>-4.4964181921908269E-3</v>
      </c>
      <c r="E113">
        <f>(Prices!E113 - Prices!E112) / Prices!E112</f>
        <v>1.704994329818804E-3</v>
      </c>
      <c r="F113">
        <f>(Prices!F113 - Prices!F112) / Prices!F112</f>
        <v>-1.7944060750546081E-3</v>
      </c>
      <c r="G113">
        <f>(Prices!G113 - Prices!G112) / Prices!G112</f>
        <v>1.3592510005020247E-2</v>
      </c>
      <c r="H113">
        <f>(Prices!H113 - Prices!H112) / Prices!H112</f>
        <v>-1.2739166420063624E-2</v>
      </c>
      <c r="I113">
        <f>(Prices!I113 - Prices!I112) / Prices!I112</f>
        <v>-4.6176394869444585E-3</v>
      </c>
      <c r="J113">
        <f>(Prices!J113 - Prices!J112) / Prices!J112</f>
        <v>-3.0182432226845936E-2</v>
      </c>
      <c r="K113">
        <f>(Prices!K113 - Prices!K112) / Prices!K112</f>
        <v>2.742816730271365E-3</v>
      </c>
      <c r="L113">
        <f>(Prices!L113 - Prices!L112) / Prices!L112</f>
        <v>-5.7796014535949555E-3</v>
      </c>
      <c r="M113">
        <f>(Prices!M113 - Prices!M112) / Prices!M112</f>
        <v>5.3799673556272456E-4</v>
      </c>
      <c r="N113">
        <f>(Prices!N113 - Prices!N112) / Prices!N112</f>
        <v>5.3195234618954755E-4</v>
      </c>
      <c r="O113">
        <f>(Prices!O113 - Prices!O112) / Prices!O112</f>
        <v>7.6535097451024435E-4</v>
      </c>
      <c r="P113">
        <f>(Prices!P113 - Prices!P112) / Prices!P112</f>
        <v>-3.6112342922131259E-2</v>
      </c>
      <c r="Q113">
        <f>(Prices!Q113 - Prices!Q112) / Prices!Q112</f>
        <v>-7.9599233373399535E-3</v>
      </c>
      <c r="R113">
        <f>(Prices!R113 - Prices!R112) / Prices!R112</f>
        <v>-1.8844735293180022E-3</v>
      </c>
      <c r="S113">
        <f>(Prices!S113 - Prices!S112) / Prices!S112</f>
        <v>-1.0822686770512607E-2</v>
      </c>
    </row>
    <row r="114" spans="1:19">
      <c r="A114" s="2">
        <v>43629</v>
      </c>
      <c r="B114">
        <f>(Prices!B114 - Prices!B113) / Prices!B113</f>
        <v>-2.0615784887605037E-4</v>
      </c>
      <c r="C114">
        <f>(Prices!C114 - Prices!C113) / Prices!C113</f>
        <v>2.1745774472504377E-3</v>
      </c>
      <c r="D114">
        <f>(Prices!D114 - Prices!D113) / Prices!D113</f>
        <v>8.074084887562942E-3</v>
      </c>
      <c r="E114">
        <f>(Prices!E114 - Prices!E113) / Prices!E113</f>
        <v>1.7019798931500506E-3</v>
      </c>
      <c r="F114">
        <f>(Prices!F114 - Prices!F113) / Prices!F113</f>
        <v>1.103689622261541E-2</v>
      </c>
      <c r="G114">
        <f>(Prices!G114 - Prices!G113) / Prices!G113</f>
        <v>-6.846307979080749E-3</v>
      </c>
      <c r="H114">
        <f>(Prices!H114 - Prices!H113) / Prices!H113</f>
        <v>2.470530725030516E-3</v>
      </c>
      <c r="I114">
        <f>(Prices!I114 - Prices!I113) / Prices!I113</f>
        <v>6.3120883144817709E-3</v>
      </c>
      <c r="J114">
        <f>(Prices!J114 - Prices!J113) / Prices!J113</f>
        <v>1.4090286658160752E-2</v>
      </c>
      <c r="K114">
        <f>(Prices!K114 - Prices!K113) / Prices!K113</f>
        <v>1.1214289384483517E-2</v>
      </c>
      <c r="L114">
        <f>(Prices!L114 - Prices!L113) / Prices!L113</f>
        <v>5.9229104330536936E-3</v>
      </c>
      <c r="M114">
        <f>(Prices!M114 - Prices!M113) / Prices!M113</f>
        <v>5.3805447068468312E-4</v>
      </c>
      <c r="N114">
        <f>(Prices!N114 - Prices!N113) / Prices!N113</f>
        <v>3.4562174778161934E-3</v>
      </c>
      <c r="O114">
        <f>(Prices!O114 - Prices!O113) / Prices!O113</f>
        <v>3.4436204932501257E-3</v>
      </c>
      <c r="P114">
        <f>(Prices!P114 - Prices!P113) / Prices!P113</f>
        <v>2.2221120858935631E-2</v>
      </c>
      <c r="Q114">
        <f>(Prices!Q114 - Prices!Q113) / Prices!Q113</f>
        <v>4.8697161687171272E-4</v>
      </c>
      <c r="R114">
        <f>(Prices!R114 - Prices!R113) / Prices!R113</f>
        <v>4.4555188600032391E-3</v>
      </c>
      <c r="S114">
        <f>(Prices!S114 - Prices!S113) / Prices!S113</f>
        <v>8.7801413185446264E-3</v>
      </c>
    </row>
    <row r="115" spans="1:19">
      <c r="A115" s="2">
        <v>43630</v>
      </c>
      <c r="B115">
        <f>(Prices!B115 - Prices!B114) / Prices!B114</f>
        <v>-7.2622700486803492E-3</v>
      </c>
      <c r="C115">
        <f>(Prices!C115 - Prices!C114) / Prices!C114</f>
        <v>-2.7083798118265532E-4</v>
      </c>
      <c r="D115">
        <f>(Prices!D115 - Prices!D114) / Prices!D114</f>
        <v>-3.3686328637262772E-4</v>
      </c>
      <c r="E115">
        <f>(Prices!E115 - Prices!E114) / Prices!E114</f>
        <v>1.2161185064853109E-4</v>
      </c>
      <c r="F115">
        <f>(Prices!F115 - Prices!F114) / Prices!F114</f>
        <v>-4.317174092389766E-3</v>
      </c>
      <c r="G115">
        <f>(Prices!G115 - Prices!G114) / Prices!G114</f>
        <v>-4.4063532866246815E-3</v>
      </c>
      <c r="H115">
        <f>(Prices!H115 - Prices!H114) / Prices!H114</f>
        <v>2.556379121986137E-3</v>
      </c>
      <c r="I115">
        <f>(Prices!I115 - Prices!I114) / Prices!I114</f>
        <v>9.8233376532030903E-4</v>
      </c>
      <c r="J115">
        <f>(Prices!J115 - Prices!J114) / Prices!J114</f>
        <v>-2.4416731584298294E-2</v>
      </c>
      <c r="K115">
        <f>(Prices!K115 - Prices!K114) / Prices!K114</f>
        <v>2.6147625987969795E-3</v>
      </c>
      <c r="L115">
        <f>(Prices!L115 - Prices!L114) / Prices!L114</f>
        <v>-4.2526681668528356E-3</v>
      </c>
      <c r="M115">
        <f>(Prices!M115 - Prices!M114) / Prices!M114</f>
        <v>-2.1497598699236164E-3</v>
      </c>
      <c r="N115">
        <f>(Prices!N115 - Prices!N114) / Prices!N114</f>
        <v>2.1203246598371487E-3</v>
      </c>
      <c r="O115">
        <f>(Prices!O115 - Prices!O114) / Prices!O114</f>
        <v>2.5168836985905683E-3</v>
      </c>
      <c r="P115">
        <f>(Prices!P115 - Prices!P114) / Prices!P114</f>
        <v>4.7216039864667334E-3</v>
      </c>
      <c r="Q115">
        <f>(Prices!Q115 - Prices!Q114) / Prices!Q114</f>
        <v>-6.8046550443403063E-3</v>
      </c>
      <c r="R115">
        <f>(Prices!R115 - Prices!R114) / Prices!R114</f>
        <v>-1.5034450712019933E-3</v>
      </c>
      <c r="S115">
        <f>(Prices!S115 - Prices!S114) / Prices!S114</f>
        <v>-4.4187315547624178E-3</v>
      </c>
    </row>
    <row r="116" spans="1:19">
      <c r="A116" s="2">
        <v>43633</v>
      </c>
      <c r="B116">
        <f>(Prices!B116 - Prices!B115) / Prices!B115</f>
        <v>5.9664867845173721E-3</v>
      </c>
      <c r="C116">
        <f>(Prices!C116 - Prices!C115) / Prices!C115</f>
        <v>-2.7157575979547602E-4</v>
      </c>
      <c r="D116">
        <f>(Prices!D116 - Prices!D115) / Prices!D115</f>
        <v>8.7502159663019937E-3</v>
      </c>
      <c r="E116">
        <f>(Prices!E116 - Prices!E115) / Prices!E115</f>
        <v>0</v>
      </c>
      <c r="F116">
        <f>(Prices!F116 - Prices!F115) / Prices!F115</f>
        <v>6.9871187757117904E-3</v>
      </c>
      <c r="G116">
        <f>(Prices!G116 - Prices!G115) / Prices!G115</f>
        <v>-4.6399493133909842E-3</v>
      </c>
      <c r="H116">
        <f>(Prices!H116 - Prices!H115) / Prices!H115</f>
        <v>-5.4633690731570031E-3</v>
      </c>
      <c r="I116">
        <f>(Prices!I116 - Prices!I115) / Prices!I115</f>
        <v>3.0201488618420915E-3</v>
      </c>
      <c r="J116">
        <f>(Prices!J116 - Prices!J115) / Prices!J115</f>
        <v>2.6963927329885112E-3</v>
      </c>
      <c r="K116">
        <f>(Prices!K116 - Prices!K115) / Prices!K115</f>
        <v>-1.8884912914815817E-3</v>
      </c>
      <c r="L116">
        <f>(Prices!L116 - Prices!L115) / Prices!L115</f>
        <v>6.0230622934967729E-3</v>
      </c>
      <c r="M116">
        <f>(Prices!M116 - Prices!M115) / Prices!M115</f>
        <v>-1.7950798753193719E-3</v>
      </c>
      <c r="N116">
        <f>(Prices!N116 - Prices!N115) / Prices!N115</f>
        <v>1.5863334774590585E-3</v>
      </c>
      <c r="O116">
        <f>(Prices!O116 - Prices!O115) / Prices!O115</f>
        <v>1.7492909830227107E-3</v>
      </c>
      <c r="P116">
        <f>(Prices!P116 - Prices!P115) / Prices!P115</f>
        <v>4.7040744217400753E-2</v>
      </c>
      <c r="Q116">
        <f>(Prices!Q116 - Prices!Q115) / Prices!Q115</f>
        <v>7.4249083572657025E-4</v>
      </c>
      <c r="R116">
        <f>(Prices!R116 - Prices!R115) / Prices!R115</f>
        <v>9.0319566700808665E-4</v>
      </c>
      <c r="S116">
        <f>(Prices!S116 - Prices!S115) / Prices!S115</f>
        <v>9.9527582944919819E-3</v>
      </c>
    </row>
    <row r="117" spans="1:19">
      <c r="A117" s="2">
        <v>43634</v>
      </c>
      <c r="B117">
        <f>(Prices!B117 - Prices!B116) / Prices!B116</f>
        <v>2.3518822068837177E-2</v>
      </c>
      <c r="C117">
        <f>(Prices!C117 - Prices!C116) / Prices!C116</f>
        <v>2.7135877684273295E-3</v>
      </c>
      <c r="D117">
        <f>(Prices!D117 - Prices!D116) / Prices!D116</f>
        <v>8.1334687563054779E-3</v>
      </c>
      <c r="E117">
        <f>(Prices!E117 - Prices!E116) / Prices!E116</f>
        <v>2.3050719997074493E-3</v>
      </c>
      <c r="F117">
        <f>(Prices!F117 - Prices!F116) / Prices!F116</f>
        <v>1.0375736587700272E-2</v>
      </c>
      <c r="G117">
        <f>(Prices!G117 - Prices!G116) / Prices!G116</f>
        <v>5.6657365283336444E-3</v>
      </c>
      <c r="H117">
        <f>(Prices!H117 - Prices!H116) / Prices!H116</f>
        <v>1.3641916774610125E-2</v>
      </c>
      <c r="I117">
        <f>(Prices!I117 - Prices!I116) / Prices!I116</f>
        <v>1.7387930923721845E-2</v>
      </c>
      <c r="J117">
        <f>(Prices!J117 - Prices!J116) / Prices!J116</f>
        <v>5.4126892714339875E-2</v>
      </c>
      <c r="K117">
        <f>(Prices!K117 - Prices!K116) / Prices!K116</f>
        <v>-1.2523718520708164E-2</v>
      </c>
      <c r="L117">
        <f>(Prices!L117 - Prices!L116) / Prices!L116</f>
        <v>1.4531225747799286E-2</v>
      </c>
      <c r="M117">
        <f>(Prices!M117 - Prices!M116) / Prices!M116</f>
        <v>4.3156605917841744E-3</v>
      </c>
      <c r="N117">
        <f>(Prices!N117 - Prices!N116) / Prices!N116</f>
        <v>4.4878860771661606E-3</v>
      </c>
      <c r="O117">
        <f>(Prices!O117 - Prices!O116) / Prices!O116</f>
        <v>5.0121528466767901E-3</v>
      </c>
      <c r="P117">
        <f>(Prices!P117 - Prices!P116) / Prices!P116</f>
        <v>-1.2886872369675085E-3</v>
      </c>
      <c r="Q117">
        <f>(Prices!Q117 - Prices!Q116) / Prices!Q116</f>
        <v>1.3843817545743615E-2</v>
      </c>
      <c r="R117">
        <f>(Prices!R117 - Prices!R116) / Prices!R116</f>
        <v>9.9679922527817991E-3</v>
      </c>
      <c r="S117">
        <f>(Prices!S117 - Prices!S116) / Prices!S116</f>
        <v>8.6561984679473687E-3</v>
      </c>
    </row>
    <row r="118" spans="1:19">
      <c r="A118" s="2">
        <v>43635</v>
      </c>
      <c r="B118">
        <f>(Prices!B118 - Prices!B117) / Prices!B117</f>
        <v>-2.9229132172305366E-3</v>
      </c>
      <c r="C118">
        <f>(Prices!C118 - Prices!C117) / Prices!C117</f>
        <v>3.4288481896871262E-3</v>
      </c>
      <c r="D118">
        <f>(Prices!D118 - Prices!D117) / Prices!D117</f>
        <v>3.9024725343071377E-3</v>
      </c>
      <c r="E118">
        <f>(Prices!E118 - Prices!E117) / Prices!E117</f>
        <v>3.3910680387024945E-3</v>
      </c>
      <c r="F118">
        <f>(Prices!F118 - Prices!F117) / Prices!F117</f>
        <v>-6.6045507830906529E-4</v>
      </c>
      <c r="G118">
        <f>(Prices!G118 - Prices!G117) / Prices!G117</f>
        <v>1.5687827971957386E-3</v>
      </c>
      <c r="H118">
        <f>(Prices!H118 - Prices!H117) / Prices!H117</f>
        <v>-7.2257954384302991E-3</v>
      </c>
      <c r="I118">
        <f>(Prices!I118 - Prices!I117) / Prices!I117</f>
        <v>3.921645847543175E-3</v>
      </c>
      <c r="J118">
        <f>(Prices!J118 - Prices!J117) / Prices!J117</f>
        <v>1.569690412962767E-3</v>
      </c>
      <c r="K118">
        <f>(Prices!K118 - Prices!K117) / Prices!K117</f>
        <v>7.4820608300331147E-3</v>
      </c>
      <c r="L118">
        <f>(Prices!L118 - Prices!L117) / Prices!L117</f>
        <v>3.7550225764082282E-3</v>
      </c>
      <c r="M118">
        <f>(Prices!M118 - Prices!M117) / Prices!M117</f>
        <v>5.7300654474574534E-3</v>
      </c>
      <c r="N118">
        <f>(Prices!N118 - Prices!N117) / Prices!N117</f>
        <v>1.313442054705525E-3</v>
      </c>
      <c r="O118">
        <f>(Prices!O118 - Prices!O117) / Prices!O117</f>
        <v>1.4350657182505241E-3</v>
      </c>
      <c r="P118">
        <f>(Prices!P118 - Prices!P117) / Prices!P117</f>
        <v>7.519764691878472E-3</v>
      </c>
      <c r="Q118">
        <f>(Prices!Q118 - Prices!Q117) / Prices!Q117</f>
        <v>5.6087528579000512E-3</v>
      </c>
      <c r="R118">
        <f>(Prices!R118 - Prices!R117) / Prices!R117</f>
        <v>2.6441418549768402E-3</v>
      </c>
      <c r="S118">
        <f>(Prices!S118 - Prices!S117) / Prices!S117</f>
        <v>-5.5450160347465761E-3</v>
      </c>
    </row>
    <row r="119" spans="1:19">
      <c r="A119" s="2">
        <v>43636</v>
      </c>
      <c r="B119">
        <f>(Prices!B119 - Prices!B118) / Prices!B118</f>
        <v>8.0357512050528105E-3</v>
      </c>
      <c r="C119">
        <f>(Prices!C119 - Prices!C118) / Prices!C118</f>
        <v>1.7083592691680164E-3</v>
      </c>
      <c r="D119">
        <f>(Prices!D119 - Prices!D118) / Prices!D118</f>
        <v>4.9245985793455599E-3</v>
      </c>
      <c r="E119">
        <f>(Prices!E119 - Prices!E118) / Prices!E118</f>
        <v>1.5687848291982031E-3</v>
      </c>
      <c r="F119">
        <f>(Prices!F119 - Prices!F118) / Prices!F118</f>
        <v>7.8678528658829277E-3</v>
      </c>
      <c r="G119">
        <f>(Prices!G119 - Prices!G118) / Prices!G118</f>
        <v>1.2531257026021323E-2</v>
      </c>
      <c r="H119">
        <f>(Prices!H119 - Prices!H118) / Prices!H118</f>
        <v>2.5474398096878375E-3</v>
      </c>
      <c r="I119">
        <f>(Prices!I119 - Prices!I118) / Prices!I118</f>
        <v>9.2856262645275144E-3</v>
      </c>
      <c r="J119">
        <f>(Prices!J119 - Prices!J118) / Prices!J118</f>
        <v>6.4003386140037326E-3</v>
      </c>
      <c r="K119">
        <f>(Prices!K119 - Prices!K118) / Prices!K118</f>
        <v>1.1954122644004311E-2</v>
      </c>
      <c r="L119">
        <f>(Prices!L119 - Prices!L118) / Prices!L118</f>
        <v>9.299576128286793E-3</v>
      </c>
      <c r="M119">
        <f>(Prices!M119 - Prices!M118) / Prices!M118</f>
        <v>5.5189328345260523E-3</v>
      </c>
      <c r="N119">
        <f>(Prices!N119 - Prices!N118) / Prices!N118</f>
        <v>2.8878993438816673E-3</v>
      </c>
      <c r="O119">
        <f>(Prices!O119 - Prices!O118) / Prices!O118</f>
        <v>2.6407769891707263E-3</v>
      </c>
      <c r="P119">
        <f>(Prices!P119 - Prices!P118) / Prices!P118</f>
        <v>-3.0075551830091907E-2</v>
      </c>
      <c r="Q119">
        <f>(Prices!Q119 - Prices!Q118) / Prices!Q118</f>
        <v>9.6991464787296294E-3</v>
      </c>
      <c r="R119">
        <f>(Prices!R119 - Prices!R118) / Prices!R118</f>
        <v>9.3233876313417278E-3</v>
      </c>
      <c r="S119">
        <f>(Prices!S119 - Prices!S118) / Prices!S118</f>
        <v>1.7126854005309694E-2</v>
      </c>
    </row>
    <row r="120" spans="1:19">
      <c r="A120" s="2">
        <v>43637</v>
      </c>
      <c r="B120">
        <f>(Prices!B120 - Prices!B119) / Prices!B119</f>
        <v>-3.4094510314581468E-3</v>
      </c>
      <c r="C120">
        <f>(Prices!C120 - Prices!C119) / Prices!C119</f>
        <v>-2.6031312086270118E-3</v>
      </c>
      <c r="D120">
        <f>(Prices!D120 - Prices!D119) / Prices!D119</f>
        <v>-3.5919036198249154E-3</v>
      </c>
      <c r="E120">
        <f>(Prices!E120 - Prices!E119) / Prices!E119</f>
        <v>-2.7713920092012978E-3</v>
      </c>
      <c r="F120">
        <f>(Prices!F120 - Prices!F119) / Prices!F119</f>
        <v>1.093234839054856E-2</v>
      </c>
      <c r="G120">
        <f>(Prices!G120 - Prices!G119) / Prices!G119</f>
        <v>-8.4418990374392178E-4</v>
      </c>
      <c r="H120">
        <f>(Prices!H120 - Prices!H119) / Prices!H119</f>
        <v>-6.8063211505757981E-3</v>
      </c>
      <c r="I120">
        <f>(Prices!I120 - Prices!I119) / Prices!I119</f>
        <v>1.4613706688139483E-4</v>
      </c>
      <c r="J120">
        <f>(Prices!J120 - Prices!J119) / Prices!J119</f>
        <v>-1.5184874270351948E-2</v>
      </c>
      <c r="K120">
        <f>(Prices!K120 - Prices!K119) / Prices!K119</f>
        <v>-4.8326525210080325E-3</v>
      </c>
      <c r="L120">
        <f>(Prices!L120 - Prices!L119) / Prices!L119</f>
        <v>-1.4826698945957838E-3</v>
      </c>
      <c r="M120">
        <f>(Prices!M120 - Prices!M119) / Prices!M119</f>
        <v>-4.2495251211387332E-3</v>
      </c>
      <c r="N120">
        <f>(Prices!N120 - Prices!N119) / Prices!N119</f>
        <v>-9.6831726597962648E-3</v>
      </c>
      <c r="O120">
        <f>(Prices!O120 - Prices!O119) / Prices!O119</f>
        <v>-1.0986584027010273E-2</v>
      </c>
      <c r="P120">
        <f>(Prices!P120 - Prices!P119) / Prices!P119</f>
        <v>1.0199478262569369E-2</v>
      </c>
      <c r="Q120">
        <f>(Prices!Q120 - Prices!Q119) / Prices!Q119</f>
        <v>-3.6023392965999217E-3</v>
      </c>
      <c r="R120">
        <f>(Prices!R120 - Prices!R119) / Prices!R119</f>
        <v>-1.1776811465706114E-3</v>
      </c>
      <c r="S120">
        <f>(Prices!S120 - Prices!S119) / Prices!S119</f>
        <v>1.4097340720023669E-2</v>
      </c>
    </row>
    <row r="121" spans="1:19">
      <c r="A121" s="2">
        <v>43640</v>
      </c>
      <c r="B121">
        <f>(Prices!B121 - Prices!B120) / Prices!B120</f>
        <v>-1.0061067089716226E-3</v>
      </c>
      <c r="C121">
        <f>(Prices!C121 - Prices!C120) / Prices!C120</f>
        <v>1.8001393304370892E-3</v>
      </c>
      <c r="D121">
        <f>(Prices!D121 - Prices!D120) / Prices!D120</f>
        <v>1.3603018897809785E-3</v>
      </c>
      <c r="E121">
        <f>(Prices!E121 - Prices!E120) / Prices!E120</f>
        <v>1.8123409148496821E-3</v>
      </c>
      <c r="F121">
        <f>(Prices!F121 - Prices!F120) / Prices!F120</f>
        <v>-7.7041168838311268E-3</v>
      </c>
      <c r="G121">
        <f>(Prices!G121 - Prices!G120) / Prices!G120</f>
        <v>6.826747901881253E-3</v>
      </c>
      <c r="H121">
        <f>(Prices!H121 - Prices!H120) / Prices!H120</f>
        <v>-7.1274406087671821E-3</v>
      </c>
      <c r="I121">
        <f>(Prices!I121 - Prices!I120) / Prices!I120</f>
        <v>5.9136112398302226E-3</v>
      </c>
      <c r="J121">
        <f>(Prices!J121 - Prices!J120) / Prices!J120</f>
        <v>5.930349549746302E-3</v>
      </c>
      <c r="K121">
        <f>(Prices!K121 - Prices!K120) / Prices!K120</f>
        <v>1.016190861174141E-2</v>
      </c>
      <c r="L121">
        <f>(Prices!L121 - Prices!L120) / Prices!L120</f>
        <v>3.181746866817922E-5</v>
      </c>
      <c r="M121">
        <f>(Prices!M121 - Prices!M120) / Prices!M120</f>
        <v>1.9555664049887966E-3</v>
      </c>
      <c r="N121">
        <f>(Prices!N121 - Prices!N120) / Prices!N120</f>
        <v>6.8701137606539528E-3</v>
      </c>
      <c r="O121">
        <f>(Prices!O121 - Prices!O120) / Prices!O120</f>
        <v>7.4567490209483467E-3</v>
      </c>
      <c r="P121">
        <f>(Prices!P121 - Prices!P120) / Prices!P120</f>
        <v>8.0230764598259747E-3</v>
      </c>
      <c r="Q121">
        <f>(Prices!Q121 - Prices!Q120) / Prices!Q120</f>
        <v>1.4460102934346032E-3</v>
      </c>
      <c r="R121">
        <f>(Prices!R121 - Prices!R120) / Prices!R120</f>
        <v>-1.2894982580194975E-3</v>
      </c>
      <c r="S121">
        <f>(Prices!S121 - Prices!S120) / Prices!S120</f>
        <v>-9.5248762676109471E-3</v>
      </c>
    </row>
    <row r="122" spans="1:19">
      <c r="A122" s="2">
        <v>43641</v>
      </c>
      <c r="B122">
        <f>(Prices!B122 - Prices!B121) / Prices!B121</f>
        <v>-1.5157380131761005E-2</v>
      </c>
      <c r="C122">
        <f>(Prices!C122 - Prices!C121) / Prices!C121</f>
        <v>1.7917077094493526E-4</v>
      </c>
      <c r="D122">
        <f>(Prices!D122 - Prices!D121) / Prices!D121</f>
        <v>-1.8616456196257097E-2</v>
      </c>
      <c r="E122">
        <f>(Prices!E122 - Prices!E121) / Prices!E121</f>
        <v>3.6161180771793742E-4</v>
      </c>
      <c r="F122">
        <f>(Prices!F122 - Prices!F121) / Prices!F121</f>
        <v>-2.607680514306817E-2</v>
      </c>
      <c r="G122">
        <f>(Prices!G122 - Prices!G121) / Prices!G121</f>
        <v>8.2483899651641917E-3</v>
      </c>
      <c r="H122">
        <f>(Prices!H122 - Prices!H121) / Prices!H121</f>
        <v>-8.2825407697369388E-3</v>
      </c>
      <c r="I122">
        <f>(Prices!I122 - Prices!I121) / Prices!I121</f>
        <v>-3.1571848002520338E-2</v>
      </c>
      <c r="J122">
        <f>(Prices!J122 - Prices!J121) / Prices!J121</f>
        <v>-7.7295839297770678E-3</v>
      </c>
      <c r="K122">
        <f>(Prices!K122 - Prices!K121) / Prices!K121</f>
        <v>-5.4302475782902898E-3</v>
      </c>
      <c r="L122">
        <f>(Prices!L122 - Prices!L121) / Prices!L121</f>
        <v>-1.7166370697668215E-2</v>
      </c>
      <c r="M122">
        <f>(Prices!M122 - Prices!M121) / Prices!M121</f>
        <v>-1.951749628983407E-3</v>
      </c>
      <c r="N122">
        <f>(Prices!N122 - Prices!N121) / Prices!N121</f>
        <v>3.4126712229897356E-3</v>
      </c>
      <c r="O122">
        <f>(Prices!O122 - Prices!O121) / Prices!O121</f>
        <v>3.0962329189233558E-3</v>
      </c>
      <c r="P122">
        <f>(Prices!P122 - Prices!P121) / Prices!P121</f>
        <v>-1.7349269383081772E-2</v>
      </c>
      <c r="Q122">
        <f>(Prices!Q122 - Prices!Q121) / Prices!Q121</f>
        <v>-5.294793705486754E-3</v>
      </c>
      <c r="R122">
        <f>(Prices!R122 - Prices!R121) / Prices!R121</f>
        <v>-9.8870211876524033E-3</v>
      </c>
      <c r="S122">
        <f>(Prices!S122 - Prices!S121) / Prices!S121</f>
        <v>-8.8372913049142004E-3</v>
      </c>
    </row>
    <row r="123" spans="1:19">
      <c r="A123" s="2">
        <v>43642</v>
      </c>
      <c r="B123">
        <f>(Prices!B123 - Prices!B122) / Prices!B122</f>
        <v>2.1628857229226778E-2</v>
      </c>
      <c r="C123">
        <f>(Prices!C123 - Prices!C122) / Prices!C122</f>
        <v>-2.245089253865152E-3</v>
      </c>
      <c r="D123">
        <f>(Prices!D123 - Prices!D122) / Prices!D122</f>
        <v>1.0413885939478919E-2</v>
      </c>
      <c r="E123">
        <f>(Prices!E123 - Prices!E122) / Prices!E122</f>
        <v>-2.2902345504162494E-3</v>
      </c>
      <c r="F123">
        <f>(Prices!F123 - Prices!F122) / Prices!F122</f>
        <v>-6.6755351500178478E-3</v>
      </c>
      <c r="G123">
        <f>(Prices!G123 - Prices!G122) / Prices!G122</f>
        <v>-1.6569310873968287E-2</v>
      </c>
      <c r="H123">
        <f>(Prices!H123 - Prices!H122) / Prices!H122</f>
        <v>6.6813883074305332E-3</v>
      </c>
      <c r="I123">
        <f>(Prices!I123 - Prices!I122) / Prices!I122</f>
        <v>3.7468356272227889E-3</v>
      </c>
      <c r="J123">
        <f>(Prices!J123 - Prices!J122) / Prices!J122</f>
        <v>5.1359921773267654E-2</v>
      </c>
      <c r="K123">
        <f>(Prices!K123 - Prices!K122) / Prices!K122</f>
        <v>-1.7812618053627181E-2</v>
      </c>
      <c r="L123">
        <f>(Prices!L123 - Prices!L122) / Prices!L122</f>
        <v>4.6505153872559895E-3</v>
      </c>
      <c r="M123">
        <f>(Prices!M123 - Prices!M122) / Prices!M122</f>
        <v>-5.3358669591684592E-4</v>
      </c>
      <c r="N123">
        <f>(Prices!N123 - Prices!N122) / Prices!N122</f>
        <v>-6.801229897814615E-3</v>
      </c>
      <c r="O123">
        <f>(Prices!O123 - Prices!O122) / Prices!O122</f>
        <v>-6.3997060913561794E-3</v>
      </c>
      <c r="P123">
        <f>(Prices!P123 - Prices!P122) / Prices!P122</f>
        <v>-2.2297387285711325E-3</v>
      </c>
      <c r="Q123">
        <f>(Prices!Q123 - Prices!Q122) / Prices!Q122</f>
        <v>1.2098241149621721E-3</v>
      </c>
      <c r="R123">
        <f>(Prices!R123 - Prices!R122) / Prices!R122</f>
        <v>-9.6896753475856712E-4</v>
      </c>
      <c r="S123">
        <f>(Prices!S123 - Prices!S122) / Prices!S122</f>
        <v>4.3270213559331904E-3</v>
      </c>
    </row>
    <row r="124" spans="1:19">
      <c r="A124" s="2">
        <v>43643</v>
      </c>
      <c r="B124">
        <f>(Prices!B124 - Prices!B123) / Prices!B123</f>
        <v>-3.0027517921703782E-4</v>
      </c>
      <c r="C124">
        <f>(Prices!C124 - Prices!C123) / Prices!C123</f>
        <v>2.7900888979706822E-3</v>
      </c>
      <c r="D124">
        <f>(Prices!D124 - Prices!D123) / Prices!D123</f>
        <v>3.3985604479442569E-3</v>
      </c>
      <c r="E124">
        <f>(Prices!E124 - Prices!E123) / Prices!E123</f>
        <v>2.9000505604593976E-3</v>
      </c>
      <c r="F124">
        <f>(Prices!F124 - Prices!F123) / Prices!F123</f>
        <v>-3.4154507306289514E-3</v>
      </c>
      <c r="G124">
        <f>(Prices!G124 - Prices!G123) / Prices!G123</f>
        <v>-8.1779818467194298E-3</v>
      </c>
      <c r="H124">
        <f>(Prices!H124 - Prices!H123) / Prices!H123</f>
        <v>3.3186481845408986E-3</v>
      </c>
      <c r="I124">
        <f>(Prices!I124 - Prices!I123) / Prices!I123</f>
        <v>1.6429103044663116E-3</v>
      </c>
      <c r="J124">
        <f>(Prices!J124 - Prices!J123) / Prices!J123</f>
        <v>2.4927830406471389E-2</v>
      </c>
      <c r="K124">
        <f>(Prices!K124 - Prices!K123) / Prices!K123</f>
        <v>4.5577345483148484E-4</v>
      </c>
      <c r="L124">
        <f>(Prices!L124 - Prices!L123) / Prices!L123</f>
        <v>3.8217208342074646E-3</v>
      </c>
      <c r="M124">
        <f>(Prices!M124 - Prices!M123) / Prices!M123</f>
        <v>1.4231694746383334E-3</v>
      </c>
      <c r="N124">
        <f>(Prices!N124 - Prices!N123) / Prices!N123</f>
        <v>6.8478033829168653E-3</v>
      </c>
      <c r="O124">
        <f>(Prices!O124 - Prices!O123) / Prices!O123</f>
        <v>7.0468276943356258E-3</v>
      </c>
      <c r="P124">
        <f>(Prices!P124 - Prices!P123) / Prices!P123</f>
        <v>1.6281291255971716E-2</v>
      </c>
      <c r="Q124">
        <f>(Prices!Q124 - Prices!Q123) / Prices!Q123</f>
        <v>2.4168371598322423E-3</v>
      </c>
      <c r="R124">
        <f>(Prices!R124 - Prices!R123) / Prices!R123</f>
        <v>3.5088289119211782E-3</v>
      </c>
      <c r="S124">
        <f>(Prices!S124 - Prices!S123) / Prices!S123</f>
        <v>-1.0182846538339846E-2</v>
      </c>
    </row>
    <row r="125" spans="1:19">
      <c r="A125" s="2">
        <v>43644</v>
      </c>
      <c r="B125">
        <f>(Prices!B125 - Prices!B124) / Prices!B124</f>
        <v>-9.1119330005910871E-3</v>
      </c>
      <c r="C125">
        <f>(Prices!C125 - Prices!C124) / Prices!C124</f>
        <v>-4.4884202467073174E-4</v>
      </c>
      <c r="D125">
        <f>(Prices!D125 - Prices!D124) / Prices!D124</f>
        <v>-5.5925978187786763E-3</v>
      </c>
      <c r="E125">
        <f>(Prices!E125 - Prices!E124) / Prices!E124</f>
        <v>8.4324440623934039E-4</v>
      </c>
      <c r="F125">
        <f>(Prices!F125 - Prices!F124) / Prices!F124</f>
        <v>5.7307760466357308E-3</v>
      </c>
      <c r="G125">
        <f>(Prices!G125 - Prices!G124) / Prices!G124</f>
        <v>-1.0021856762487943E-2</v>
      </c>
      <c r="H125">
        <f>(Prices!H125 - Prices!H124) / Prices!H124</f>
        <v>2.7195885100534094E-2</v>
      </c>
      <c r="I125">
        <f>(Prices!I125 - Prices!I124) / Prices!I124</f>
        <v>-1.4161934865833377E-3</v>
      </c>
      <c r="J125">
        <f>(Prices!J125 - Prices!J124) / Prices!J124</f>
        <v>6.1264909270157828E-3</v>
      </c>
      <c r="K125">
        <f>(Prices!K125 - Prices!K124) / Prices!K124</f>
        <v>-1.1842422455920758E-3</v>
      </c>
      <c r="L125">
        <f>(Prices!L125 - Prices!L124) / Prices!L124</f>
        <v>1.286540057842523E-3</v>
      </c>
      <c r="M125">
        <f>(Prices!M125 - Prices!M124) / Prices!M124</f>
        <v>3.5578123435862349E-4</v>
      </c>
      <c r="N125">
        <f>(Prices!N125 - Prices!N124) / Prices!N124</f>
        <v>-1.8311441602992232E-3</v>
      </c>
      <c r="O125">
        <f>(Prices!O125 - Prices!O124) / Prices!O124</f>
        <v>-6.7720580854340481E-4</v>
      </c>
      <c r="P125">
        <f>(Prices!P125 - Prices!P124) / Prices!P124</f>
        <v>2.7822562396303337E-3</v>
      </c>
      <c r="Q125">
        <f>(Prices!Q125 - Prices!Q124) / Prices!Q124</f>
        <v>5.5448621989105298E-3</v>
      </c>
      <c r="R125">
        <f>(Prices!R125 - Prices!R124) / Prices!R124</f>
        <v>5.5291465749953347E-3</v>
      </c>
      <c r="S125">
        <f>(Prices!S125 - Prices!S124) / Prices!S124</f>
        <v>1.0683409056976366E-2</v>
      </c>
    </row>
    <row r="126" spans="1:19">
      <c r="A126" s="2">
        <v>43647</v>
      </c>
      <c r="B126">
        <f>(Prices!B126 - Prices!B125) / Prices!B125</f>
        <v>1.8340698523385691E-2</v>
      </c>
      <c r="C126">
        <f>(Prices!C126 - Prices!C125) / Prices!C125</f>
        <v>7.3867461799545628E-4</v>
      </c>
      <c r="D126">
        <f>(Prices!D126 - Prices!D125) / Prices!D125</f>
        <v>1.5082077541072615E-2</v>
      </c>
      <c r="E126">
        <f>(Prices!E126 - Prices!E125) / Prices!E125</f>
        <v>-7.2436555424813695E-5</v>
      </c>
      <c r="F126">
        <f>(Prices!F126 - Prices!F125) / Prices!F125</f>
        <v>1.5884656347139443E-2</v>
      </c>
      <c r="G126">
        <f>(Prices!G126 - Prices!G125) / Prices!G125</f>
        <v>5.7423787817212791E-4</v>
      </c>
      <c r="H126">
        <f>(Prices!H126 - Prices!H125) / Prices!H125</f>
        <v>1.6815639307197525E-2</v>
      </c>
      <c r="I126">
        <f>(Prices!I126 - Prices!I125) / Prices!I125</f>
        <v>1.2839422644164213E-2</v>
      </c>
      <c r="J126">
        <f>(Prices!J126 - Prices!J125) / Prices!J125</f>
        <v>1.1812718541428128E-2</v>
      </c>
      <c r="K126">
        <f>(Prices!K126 - Prices!K125) / Prices!K125</f>
        <v>7.6606650226227905E-3</v>
      </c>
      <c r="L126">
        <f>(Prices!L126 - Prices!L125) / Prices!L125</f>
        <v>1.3494884984756263E-2</v>
      </c>
      <c r="M126">
        <f>(Prices!M126 - Prices!M125) / Prices!M125</f>
        <v>-1.3378531368749857E-3</v>
      </c>
      <c r="N126">
        <f>(Prices!N126 - Prices!N125) / Prices!N125</f>
        <v>-8.136333946513664E-4</v>
      </c>
      <c r="O126">
        <f>(Prices!O126 - Prices!O125) / Prices!O125</f>
        <v>-2.3382056479101044E-3</v>
      </c>
      <c r="P126">
        <f>(Prices!P126 - Prices!P125) / Prices!P125</f>
        <v>1.6602537125377483E-2</v>
      </c>
      <c r="Q126">
        <f>(Prices!Q126 - Prices!Q125) / Prices!Q125</f>
        <v>4.5549541165884376E-3</v>
      </c>
      <c r="R126">
        <f>(Prices!R126 - Prices!R125) / Prices!R125</f>
        <v>8.5085328305785739E-3</v>
      </c>
      <c r="S126">
        <f>(Prices!S126 - Prices!S125) / Prices!S125</f>
        <v>-9.1371628455638439E-4</v>
      </c>
    </row>
    <row r="127" spans="1:19">
      <c r="A127" s="2">
        <v>43648</v>
      </c>
      <c r="B127">
        <f>(Prices!B127 - Prices!B126) / Prices!B126</f>
        <v>5.8548746433848007E-3</v>
      </c>
      <c r="C127">
        <f>(Prices!C127 - Prices!C126) / Prices!C126</f>
        <v>1.7983920366083164E-3</v>
      </c>
      <c r="D127">
        <f>(Prices!D127 - Prices!D126) / Prices!D126</f>
        <v>6.3053374129493512E-3</v>
      </c>
      <c r="E127">
        <f>(Prices!E127 - Prices!E126) / Prices!E126</f>
        <v>1.9306686322765065E-3</v>
      </c>
      <c r="F127">
        <f>(Prices!F127 - Prices!F126) / Prices!F126</f>
        <v>1.1454738913854951E-2</v>
      </c>
      <c r="G127">
        <f>(Prices!G127 - Prices!G126) / Prices!G126</f>
        <v>4.8079287722441249E-3</v>
      </c>
      <c r="H127">
        <f>(Prices!H127 - Prices!H126) / Prices!H126</f>
        <v>1.0558294543619045E-3</v>
      </c>
      <c r="I127">
        <f>(Prices!I127 - Prices!I126) / Prices!I126</f>
        <v>6.6334301555702122E-3</v>
      </c>
      <c r="J127">
        <f>(Prices!J127 - Prices!J126) / Prices!J126</f>
        <v>-2.3710767375031864E-2</v>
      </c>
      <c r="K127">
        <f>(Prices!K127 - Prices!K126) / Prices!K126</f>
        <v>8.9601782939031076E-3</v>
      </c>
      <c r="L127">
        <f>(Prices!L127 - Prices!L126) / Prices!L126</f>
        <v>3.962835548071972E-3</v>
      </c>
      <c r="M127">
        <f>(Prices!M127 - Prices!M126) / Prices!M126</f>
        <v>1.7836687052280641E-4</v>
      </c>
      <c r="N127">
        <f>(Prices!N127 - Prices!N126) / Prices!N126</f>
        <v>6.8327776680616372E-3</v>
      </c>
      <c r="O127">
        <f>(Prices!O127 - Prices!O126) / Prices!O126</f>
        <v>7.7133546972317371E-3</v>
      </c>
      <c r="P127">
        <f>(Prices!P127 - Prices!P126) / Prices!P126</f>
        <v>-1.1533195712382255E-2</v>
      </c>
      <c r="Q127">
        <f>(Prices!Q127 - Prices!Q126) / Prices!Q126</f>
        <v>3.1026623149675303E-3</v>
      </c>
      <c r="R127">
        <f>(Prices!R127 - Prices!R126) / Prices!R126</f>
        <v>2.9107524285091383E-3</v>
      </c>
      <c r="S127">
        <f>(Prices!S127 - Prices!S126) / Prices!S126</f>
        <v>-1.0971857460492196E-2</v>
      </c>
    </row>
    <row r="128" spans="1:19">
      <c r="A128" s="2">
        <v>43649</v>
      </c>
      <c r="B128">
        <f>(Prices!B128 - Prices!B127) / Prices!B127</f>
        <v>8.2867392855937045E-3</v>
      </c>
      <c r="C128">
        <f>(Prices!C128 - Prices!C127) / Prices!C127</f>
        <v>1.6164122853256416E-3</v>
      </c>
      <c r="D128">
        <f>(Prices!D128 - Prices!D127) / Prices!D127</f>
        <v>2.4246069203847629E-3</v>
      </c>
      <c r="E128">
        <f>(Prices!E128 - Prices!E127) / Prices!E127</f>
        <v>1.8064446481592257E-3</v>
      </c>
      <c r="F128">
        <f>(Prices!F128 - Prices!F127) / Prices!F127</f>
        <v>9.3385159702971954E-3</v>
      </c>
      <c r="G128">
        <f>(Prices!G128 - Prices!G127) / Prices!G127</f>
        <v>1.5068002528348211E-2</v>
      </c>
      <c r="H128">
        <f>(Prices!H128 - Prices!H127) / Prices!H127</f>
        <v>-1.5931557662096311E-3</v>
      </c>
      <c r="I128">
        <f>(Prices!I128 - Prices!I127) / Prices!I127</f>
        <v>6.4435401599749233E-3</v>
      </c>
      <c r="J128">
        <f>(Prices!J128 - Prices!J127) / Prices!J127</f>
        <v>3.2052184467455096E-3</v>
      </c>
      <c r="K128">
        <f>(Prices!K128 - Prices!K127) / Prices!K127</f>
        <v>2.3322459312984628E-2</v>
      </c>
      <c r="L128">
        <f>(Prices!L128 - Prices!L127) / Prices!L127</f>
        <v>7.5256668697745513E-3</v>
      </c>
      <c r="M128">
        <f>(Prices!M128 - Prices!M127) / Prices!M127</f>
        <v>2.6788129598294135E-3</v>
      </c>
      <c r="N128">
        <f>(Prices!N128 - Prices!N127) / Prices!N127</f>
        <v>6.5259108375032319E-3</v>
      </c>
      <c r="O128">
        <f>(Prices!O128 - Prices!O127) / Prices!O127</f>
        <v>7.1285166278609929E-3</v>
      </c>
      <c r="P128">
        <f>(Prices!P128 - Prices!P127) / Prices!P127</f>
        <v>4.6092155516056485E-2</v>
      </c>
      <c r="Q128">
        <f>(Prices!Q128 - Prices!Q127) / Prices!Q127</f>
        <v>5.2344357452975077E-3</v>
      </c>
      <c r="R128">
        <f>(Prices!R128 - Prices!R127) / Prices!R127</f>
        <v>7.6770276676750935E-3</v>
      </c>
      <c r="S128">
        <f>(Prices!S128 - Prices!S127) / Prices!S127</f>
        <v>9.5090802532873282E-3</v>
      </c>
    </row>
    <row r="129" spans="1:19">
      <c r="A129" s="2">
        <v>43651</v>
      </c>
      <c r="B129">
        <f>(Prices!B129 - Prices!B128) / Prices!B128</f>
        <v>-8.8043160928585125E-4</v>
      </c>
      <c r="C129">
        <f>(Prices!C129 - Prices!C128) / Prices!C128</f>
        <v>-4.2128900292554283E-3</v>
      </c>
      <c r="D129">
        <f>(Prices!D129 - Prices!D128) / Prices!D128</f>
        <v>2.0165367820243747E-3</v>
      </c>
      <c r="E129">
        <f>(Prices!E129 - Prices!E128) / Prices!E128</f>
        <v>-4.6883978173728807E-3</v>
      </c>
      <c r="F129">
        <f>(Prices!F129 - Prices!F128) / Prices!F128</f>
        <v>8.6196912069073615E-3</v>
      </c>
      <c r="G129">
        <f>(Prices!G129 - Prices!G128) / Prices!G128</f>
        <v>-1.1045375140404629E-2</v>
      </c>
      <c r="H129">
        <f>(Prices!H129 - Prices!H128) / Prices!H128</f>
        <v>5.9386442511279031E-3</v>
      </c>
      <c r="I129">
        <f>(Prices!I129 - Prices!I128) / Prices!I128</f>
        <v>-2.9107188486874802E-3</v>
      </c>
      <c r="J129">
        <f>(Prices!J129 - Prices!J128) / Prices!J128</f>
        <v>-1.5483921103598586E-2</v>
      </c>
      <c r="K129">
        <f>(Prices!K129 - Prices!K128) / Prices!K128</f>
        <v>-8.1520259905760555E-3</v>
      </c>
      <c r="L129">
        <f>(Prices!L129 - Prices!L128) / Prices!L128</f>
        <v>-2.0369504486939739E-3</v>
      </c>
      <c r="M129">
        <f>(Prices!M129 - Prices!M128) / Prices!M128</f>
        <v>-2.4938833204587395E-3</v>
      </c>
      <c r="N129">
        <f>(Prices!N129 - Prices!N128) / Prices!N128</f>
        <v>-1.1670312947568984E-2</v>
      </c>
      <c r="O129">
        <f>(Prices!O129 - Prices!O128) / Prices!O128</f>
        <v>-1.3262925915186245E-2</v>
      </c>
      <c r="P129">
        <f>(Prices!P129 - Prices!P128) / Prices!P128</f>
        <v>-7.6628280158579191E-3</v>
      </c>
      <c r="Q129">
        <f>(Prices!Q129 - Prices!Q128) / Prices!Q128</f>
        <v>-6.8640288911318839E-3</v>
      </c>
      <c r="R129">
        <f>(Prices!R129 - Prices!R128) / Prices!R128</f>
        <v>-1.2757370879314827E-3</v>
      </c>
      <c r="S129">
        <f>(Prices!S129 - Prices!S128) / Prices!S128</f>
        <v>-4.0560715613283697E-3</v>
      </c>
    </row>
    <row r="130" spans="1:19">
      <c r="A130" s="2">
        <v>43654</v>
      </c>
      <c r="B130">
        <f>(Prices!B130 - Prices!B129) / Prices!B129</f>
        <v>-2.06139878783703E-2</v>
      </c>
      <c r="C130">
        <f>(Prices!C130 - Prices!C129) / Prices!C129</f>
        <v>-5.4045784276247942E-4</v>
      </c>
      <c r="D130">
        <f>(Prices!D130 - Prices!D129) / Prices!D129</f>
        <v>4.8432210494653485E-3</v>
      </c>
      <c r="E130">
        <f>(Prices!E130 - Prices!E129) / Prices!E129</f>
        <v>-1.2074161639386004E-4</v>
      </c>
      <c r="F130">
        <f>(Prices!F130 - Prices!F129) / Prices!F129</f>
        <v>-1.401993919157369E-2</v>
      </c>
      <c r="G130">
        <f>(Prices!G130 - Prices!G129) / Prices!G129</f>
        <v>2.8456882474302584E-3</v>
      </c>
      <c r="H130">
        <f>(Prices!H130 - Prices!H129) / Prices!H129</f>
        <v>-5.4627790458155103E-3</v>
      </c>
      <c r="I130">
        <f>(Prices!I130 - Prices!I129) / Prices!I129</f>
        <v>-7.2939081406718097E-4</v>
      </c>
      <c r="J130">
        <f>(Prices!J130 - Prices!J129) / Prices!J129</f>
        <v>-1.8847863080995241E-2</v>
      </c>
      <c r="K130">
        <f>(Prices!K130 - Prices!K129) / Prices!K129</f>
        <v>7.9539719854649204E-3</v>
      </c>
      <c r="L130">
        <f>(Prices!L130 - Prices!L129) / Prices!L129</f>
        <v>-7.0139246177232505E-3</v>
      </c>
      <c r="M130">
        <f>(Prices!M130 - Prices!M129) / Prices!M129</f>
        <v>-3.5652050444682522E-4</v>
      </c>
      <c r="N130">
        <f>(Prices!N130 - Prices!N129) / Prices!N129</f>
        <v>1.0495557614679E-3</v>
      </c>
      <c r="O130">
        <f>(Prices!O130 - Prices!O129) / Prices!O129</f>
        <v>1.3595286930349671E-3</v>
      </c>
      <c r="P130">
        <f>(Prices!P130 - Prices!P129) / Prices!P129</f>
        <v>-1.1840412851381271E-2</v>
      </c>
      <c r="Q130">
        <f>(Prices!Q130 - Prices!Q129) / Prices!Q129</f>
        <v>-5.9577415617654969E-3</v>
      </c>
      <c r="R130">
        <f>(Prices!R130 - Prices!R129) / Prices!R129</f>
        <v>-5.0005124723970463E-3</v>
      </c>
      <c r="S130">
        <f>(Prices!S130 - Prices!S129) / Prices!S129</f>
        <v>4.5979785744687113E-3</v>
      </c>
    </row>
    <row r="131" spans="1:19">
      <c r="A131" s="2">
        <v>43655</v>
      </c>
      <c r="B131">
        <f>(Prices!B131 - Prices!B130) / Prices!B130</f>
        <v>6.0991705716929882E-3</v>
      </c>
      <c r="C131">
        <f>(Prices!C131 - Prices!C130) / Prices!C130</f>
        <v>-2.7000371007542939E-4</v>
      </c>
      <c r="D131">
        <f>(Prices!D131 - Prices!D130) / Prices!D130</f>
        <v>1.842939324052633E-2</v>
      </c>
      <c r="E131">
        <f>(Prices!E131 - Prices!E130) / Prices!E130</f>
        <v>-1.3290979545526702E-3</v>
      </c>
      <c r="F131">
        <f>(Prices!F131 - Prices!F130) / Prices!F130</f>
        <v>6.7156201321029096E-3</v>
      </c>
      <c r="G131">
        <f>(Prices!G131 - Prices!G130) / Prices!G130</f>
        <v>3.1211601003999969E-3</v>
      </c>
      <c r="H131">
        <f>(Prices!H131 - Prices!H130) / Prices!H130</f>
        <v>4.2526653726545158E-3</v>
      </c>
      <c r="I131">
        <f>(Prices!I131 - Prices!I130) / Prices!I130</f>
        <v>-3.6507973634398935E-3</v>
      </c>
      <c r="J131">
        <f>(Prices!J131 - Prices!J130) / Prices!J130</f>
        <v>6.3596263403649562E-4</v>
      </c>
      <c r="K131">
        <f>(Prices!K131 - Prices!K130) / Prices!K130</f>
        <v>-9.9955480221116475E-3</v>
      </c>
      <c r="L131">
        <f>(Prices!L131 - Prices!L130) / Prices!L130</f>
        <v>5.0076907469297398E-3</v>
      </c>
      <c r="M131">
        <f>(Prices!M131 - Prices!M130) / Prices!M130</f>
        <v>8.9303953417290349E-4</v>
      </c>
      <c r="N131">
        <f>(Prices!N131 - Prices!N130) / Prices!N130</f>
        <v>-2.6164928242470675E-4</v>
      </c>
      <c r="O131">
        <f>(Prices!O131 - Prices!O130) / Prices!O130</f>
        <v>-3.772529772765943E-4</v>
      </c>
      <c r="P131">
        <f>(Prices!P131 - Prices!P130) / Prices!P130</f>
        <v>-1.2156304463571996E-3</v>
      </c>
      <c r="Q131">
        <f>(Prices!Q131 - Prices!Q130) / Prices!Q130</f>
        <v>-4.7953184323860027E-3</v>
      </c>
      <c r="R131">
        <f>(Prices!R131 - Prices!R130) / Prices!R130</f>
        <v>1.2469352949591357E-3</v>
      </c>
      <c r="S131">
        <f>(Prices!S131 - Prices!S130) / Prices!S130</f>
        <v>-6.5391522965463703E-4</v>
      </c>
    </row>
    <row r="132" spans="1:19">
      <c r="A132" s="2">
        <v>43656</v>
      </c>
      <c r="B132">
        <f>(Prices!B132 - Prices!B131) / Prices!B131</f>
        <v>9.8888784565256127E-3</v>
      </c>
      <c r="C132">
        <f>(Prices!C132 - Prices!C131) / Prices!C131</f>
        <v>7.2042446273569796E-4</v>
      </c>
      <c r="D132">
        <f>(Prices!D132 - Prices!D131) / Prices!D131</f>
        <v>1.4640624938845938E-2</v>
      </c>
      <c r="E132">
        <f>(Prices!E132 - Prices!E131) / Prices!E131</f>
        <v>8.4708763151665717E-4</v>
      </c>
      <c r="F132">
        <f>(Prices!F132 - Prices!F131) / Prices!F131</f>
        <v>1.4782727901442682E-2</v>
      </c>
      <c r="G132">
        <f>(Prices!G132 - Prices!G131) / Prices!G131</f>
        <v>-1.4142300941476509E-3</v>
      </c>
      <c r="H132">
        <f>(Prices!H132 - Prices!H131) / Prices!H131</f>
        <v>-2.9116467712142929E-3</v>
      </c>
      <c r="I132">
        <f>(Prices!I132 - Prices!I131) / Prices!I131</f>
        <v>1.0186417027758464E-2</v>
      </c>
      <c r="J132">
        <f>(Prices!J132 - Prices!J131) / Prices!J131</f>
        <v>1.7481547668682925E-2</v>
      </c>
      <c r="K132">
        <f>(Prices!K132 - Prices!K131) / Prices!K131</f>
        <v>7.4396405955368516E-3</v>
      </c>
      <c r="L132">
        <f>(Prices!L132 - Prices!L131) / Prices!L131</f>
        <v>9.9652276030368064E-3</v>
      </c>
      <c r="M132">
        <f>(Prices!M132 - Prices!M131) / Prices!M131</f>
        <v>2.1410729154279404E-3</v>
      </c>
      <c r="N132">
        <f>(Prices!N132 - Prices!N131) / Prices!N131</f>
        <v>-5.505966085695097E-3</v>
      </c>
      <c r="O132">
        <f>(Prices!O132 - Prices!O131) / Prices!O131</f>
        <v>-5.5067138336067157E-3</v>
      </c>
      <c r="P132">
        <f>(Prices!P132 - Prices!P131) / Prices!P131</f>
        <v>3.8511763106395265E-2</v>
      </c>
      <c r="Q132">
        <f>(Prices!Q132 - Prices!Q131) / Prices!Q131</f>
        <v>4.336053655081184E-3</v>
      </c>
      <c r="R132">
        <f>(Prices!R132 - Prices!R131) / Prices!R131</f>
        <v>4.6532480476633433E-3</v>
      </c>
      <c r="S132">
        <f>(Prices!S132 - Prices!S131) / Prices!S131</f>
        <v>1.4130540910803182E-2</v>
      </c>
    </row>
    <row r="133" spans="1:19">
      <c r="A133" s="2">
        <v>43657</v>
      </c>
      <c r="B133">
        <f>(Prices!B133 - Prices!B132) / Prices!B132</f>
        <v>-7.282353568698662E-3</v>
      </c>
      <c r="C133">
        <f>(Prices!C133 - Prices!C132) / Prices!C132</f>
        <v>-3.6910020350041837E-3</v>
      </c>
      <c r="D133">
        <f>(Prices!D133 - Prices!D132) / Prices!D132</f>
        <v>-8.0995073252270143E-3</v>
      </c>
      <c r="E133">
        <f>(Prices!E133 - Prices!E132) / Prices!E132</f>
        <v>-3.2637765385244663E-3</v>
      </c>
      <c r="F133">
        <f>(Prices!F133 - Prices!F132) / Prices!F132</f>
        <v>2.7784676371650691E-3</v>
      </c>
      <c r="G133">
        <f>(Prices!G133 - Prices!G132) / Prices!G132</f>
        <v>-7.7898005008994508E-3</v>
      </c>
      <c r="H133">
        <f>(Prices!H133 - Prices!H132) / Prices!H132</f>
        <v>9.5558811941667994E-3</v>
      </c>
      <c r="I133">
        <f>(Prices!I133 - Prices!I132) / Prices!I132</f>
        <v>3.9896552756159987E-3</v>
      </c>
      <c r="J133">
        <f>(Prices!J133 - Prices!J132) / Prices!J132</f>
        <v>3.8860338464416035E-2</v>
      </c>
      <c r="K133">
        <f>(Prices!K133 - Prices!K132) / Prices!K132</f>
        <v>5.5384666361091017E-3</v>
      </c>
      <c r="L133">
        <f>(Prices!L133 - Prices!L132) / Prices!L132</f>
        <v>-7.2684996469244247E-4</v>
      </c>
      <c r="M133">
        <f>(Prices!M133 - Prices!M132) / Prices!M132</f>
        <v>-2.8490079837624497E-3</v>
      </c>
      <c r="N133">
        <f>(Prices!N133 - Prices!N132) / Prices!N132</f>
        <v>-1.3182513766364342E-2</v>
      </c>
      <c r="O133">
        <f>(Prices!O133 - Prices!O132) / Prices!O132</f>
        <v>-1.3350558128338278E-2</v>
      </c>
      <c r="P133">
        <f>(Prices!P133 - Prices!P132) / Prices!P132</f>
        <v>-1.3393830898485275E-3</v>
      </c>
      <c r="Q133">
        <f>(Prices!Q133 - Prices!Q132) / Prices!Q132</f>
        <v>2.4036785681974559E-4</v>
      </c>
      <c r="R133">
        <f>(Prices!R133 - Prices!R132) / Prices!R132</f>
        <v>2.0058059698671452E-3</v>
      </c>
      <c r="S133">
        <f>(Prices!S133 - Prices!S132) / Prices!S132</f>
        <v>7.7395105679032444E-4</v>
      </c>
    </row>
    <row r="134" spans="1:19">
      <c r="A134" s="2">
        <v>43658</v>
      </c>
      <c r="B134">
        <f>(Prices!B134 - Prices!B133) / Prices!B133</f>
        <v>7.6826971061575268E-3</v>
      </c>
      <c r="C134">
        <f>(Prices!C134 - Prices!C133) / Prices!C133</f>
        <v>1.0846871432617393E-3</v>
      </c>
      <c r="D134">
        <f>(Prices!D134 - Prices!D133) / Prices!D133</f>
        <v>4.9624026209124789E-3</v>
      </c>
      <c r="E134">
        <f>(Prices!E134 - Prices!E133) / Prices!E133</f>
        <v>8.4891845641756416E-4</v>
      </c>
      <c r="F134">
        <f>(Prices!F134 - Prices!F133) / Prices!F133</f>
        <v>1.1013064904182102E-3</v>
      </c>
      <c r="G134">
        <f>(Prices!G134 - Prices!G133) / Prices!G133</f>
        <v>-4.1467629448913697E-2</v>
      </c>
      <c r="H134">
        <f>(Prices!H134 - Prices!H133) / Prices!H133</f>
        <v>1.051729540491146E-2</v>
      </c>
      <c r="I134">
        <f>(Prices!I134 - Prices!I133) / Prices!I133</f>
        <v>3.6128122092824511E-3</v>
      </c>
      <c r="J134">
        <f>(Prices!J134 - Prices!J133) / Prices!J133</f>
        <v>7.998623287130505E-3</v>
      </c>
      <c r="K134">
        <f>(Prices!K134 - Prices!K133) / Prices!K133</f>
        <v>5.3331573790224539E-3</v>
      </c>
      <c r="L134">
        <f>(Prices!L134 - Prices!L133) / Prices!L133</f>
        <v>5.7686062743216217E-3</v>
      </c>
      <c r="M134">
        <f>(Prices!M134 - Prices!M133) / Prices!M133</f>
        <v>1.0717317496399519E-3</v>
      </c>
      <c r="N134">
        <f>(Prices!N134 - Prices!N133) / Prices!N133</f>
        <v>1.3360385650087864E-3</v>
      </c>
      <c r="O134">
        <f>(Prices!O134 - Prices!O133) / Prices!O133</f>
        <v>1.1528749304122003E-3</v>
      </c>
      <c r="P134">
        <f>(Prices!P134 - Prices!P133) / Prices!P133</f>
        <v>2.7158434061185257E-2</v>
      </c>
      <c r="Q134">
        <f>(Prices!Q134 - Prices!Q133) / Prices!Q133</f>
        <v>1.198753564795511E-3</v>
      </c>
      <c r="R134">
        <f>(Prices!R134 - Prices!R133) / Prices!R133</f>
        <v>4.9129510562398509E-3</v>
      </c>
      <c r="S134">
        <f>(Prices!S134 - Prices!S133) / Prices!S133</f>
        <v>7.7328594329933249E-4</v>
      </c>
    </row>
    <row r="135" spans="1:19">
      <c r="A135" s="2">
        <v>43661</v>
      </c>
      <c r="B135">
        <f>(Prices!B135 - Prices!B134) / Prices!B134</f>
        <v>9.3949919579994871E-3</v>
      </c>
      <c r="C135">
        <f>(Prices!C135 - Prices!C134) / Prices!C134</f>
        <v>1.4443241369346638E-3</v>
      </c>
      <c r="D135">
        <f>(Prices!D135 - Prices!D134) / Prices!D134</f>
        <v>4.9676424147286633E-3</v>
      </c>
      <c r="E135">
        <f>(Prices!E135 - Prices!E134) / Prices!E134</f>
        <v>1.4541820918413861E-3</v>
      </c>
      <c r="F135">
        <f>(Prices!F135 - Prices!F134) / Prices!F134</f>
        <v>4.5139397151188415E-3</v>
      </c>
      <c r="G135">
        <f>(Prices!G135 - Prices!G134) / Prices!G134</f>
        <v>3.0526439325810491E-3</v>
      </c>
      <c r="H135">
        <f>(Prices!H135 - Prices!H134) / Prices!H134</f>
        <v>-1.214235395384407E-2</v>
      </c>
      <c r="I135">
        <f>(Prices!I135 - Prices!I134) / Prices!I134</f>
        <v>0</v>
      </c>
      <c r="J135">
        <f>(Prices!J135 - Prices!J134) / Prices!J134</f>
        <v>-2.0285301846917421E-3</v>
      </c>
      <c r="K135">
        <f>(Prices!K135 - Prices!K134) / Prices!K134</f>
        <v>4.2610616692685677E-3</v>
      </c>
      <c r="L135">
        <f>(Prices!L135 - Prices!L134) / Prices!L134</f>
        <v>3.2036402227683387E-3</v>
      </c>
      <c r="M135">
        <f>(Prices!M135 - Prices!M134) / Prices!M134</f>
        <v>2.3185390873777111E-3</v>
      </c>
      <c r="N135">
        <f>(Prices!N135 - Prices!N134) / Prices!N134</f>
        <v>5.8693106427656601E-3</v>
      </c>
      <c r="O135">
        <f>(Prices!O135 - Prices!O134) / Prices!O134</f>
        <v>5.7594232298725338E-3</v>
      </c>
      <c r="P135">
        <f>(Prices!P135 - Prices!P134) / Prices!P134</f>
        <v>3.4356089485530698E-2</v>
      </c>
      <c r="Q135">
        <f>(Prices!Q135 - Prices!Q134) / Prices!Q134</f>
        <v>9.5818984696451049E-4</v>
      </c>
      <c r="R135">
        <f>(Prices!R135 - Prices!R134) / Prices!R134</f>
        <v>2.5370094494468065E-4</v>
      </c>
      <c r="S135">
        <f>(Prices!S135 - Prices!S134) / Prices!S134</f>
        <v>-7.0843189019214655E-3</v>
      </c>
    </row>
    <row r="136" spans="1:19">
      <c r="A136" s="2">
        <v>43662</v>
      </c>
      <c r="B136">
        <f>(Prices!B136 - Prices!B135) / Prices!B135</f>
        <v>-3.4595934993150736E-3</v>
      </c>
      <c r="C136">
        <f>(Prices!C136 - Prices!C135) / Prices!C135</f>
        <v>-1.0817014497392404E-3</v>
      </c>
      <c r="D136">
        <f>(Prices!D136 - Prices!D135) / Prices!D135</f>
        <v>-5.4873776497279779E-3</v>
      </c>
      <c r="E136">
        <f>(Prices!E136 - Prices!E135) / Prices!E135</f>
        <v>-1.3309158932554137E-3</v>
      </c>
      <c r="F136">
        <f>(Prices!F136 - Prices!F135) / Prices!F135</f>
        <v>2.5640616189923008E-3</v>
      </c>
      <c r="G136">
        <f>(Prices!G136 - Prices!G135) / Prices!G135</f>
        <v>-1.6405498593625157E-2</v>
      </c>
      <c r="H136">
        <f>(Prices!H136 - Prices!H135) / Prices!H135</f>
        <v>1.0711194813883978E-2</v>
      </c>
      <c r="I136">
        <f>(Prices!I136 - Prices!I135) / Prices!I135</f>
        <v>-1.3102923956309596E-2</v>
      </c>
      <c r="J136">
        <f>(Prices!J136 - Prices!J135) / Prices!J135</f>
        <v>-1.1357663600437876E-3</v>
      </c>
      <c r="K136">
        <f>(Prices!K136 - Prices!K135) / Prices!K135</f>
        <v>3.5504279195058123E-3</v>
      </c>
      <c r="L136">
        <f>(Prices!L136 - Prices!L135) / Prices!L135</f>
        <v>-5.1507267452562781E-3</v>
      </c>
      <c r="M136">
        <f>(Prices!M136 - Prices!M135) / Prices!M135</f>
        <v>-1.6013898784338326E-3</v>
      </c>
      <c r="N136">
        <f>(Prices!N136 - Prices!N135) / Prices!N135</f>
        <v>-3.1832743888625648E-3</v>
      </c>
      <c r="O136">
        <f>(Prices!O136 - Prices!O135) / Prices!O135</f>
        <v>-2.9772832283551692E-3</v>
      </c>
      <c r="P136">
        <f>(Prices!P136 - Prices!P135) / Prices!P135</f>
        <v>-4.4181644150359124E-3</v>
      </c>
      <c r="Q136">
        <f>(Prices!Q136 - Prices!Q135) / Prices!Q135</f>
        <v>-4.5465703909056826E-3</v>
      </c>
      <c r="R136">
        <f>(Prices!R136 - Prices!R135) / Prices!R135</f>
        <v>-3.2587054231847453E-3</v>
      </c>
      <c r="S136">
        <f>(Prices!S136 - Prices!S135) / Prices!S135</f>
        <v>-1.4919492161069267E-2</v>
      </c>
    </row>
    <row r="137" spans="1:19">
      <c r="A137" s="2">
        <v>43663</v>
      </c>
      <c r="B137">
        <f>(Prices!B137 - Prices!B136) / Prices!B136</f>
        <v>-5.6238425392588472E-3</v>
      </c>
      <c r="C137">
        <f>(Prices!C137 - Prices!C136) / Prices!C136</f>
        <v>2.6164534663544337E-3</v>
      </c>
      <c r="D137">
        <f>(Prices!D137 - Prices!D136) / Prices!D136</f>
        <v>-8.8910021127258706E-3</v>
      </c>
      <c r="E137">
        <f>(Prices!E137 - Prices!E136) / Prices!E136</f>
        <v>3.0282103464523758E-3</v>
      </c>
      <c r="F137">
        <f>(Prices!F137 - Prices!F136) / Prices!F136</f>
        <v>-5.8258923290540549E-3</v>
      </c>
      <c r="G137">
        <f>(Prices!G137 - Prices!G136) / Prices!G136</f>
        <v>-4.8301487704630035E-3</v>
      </c>
      <c r="H137">
        <f>(Prices!H137 - Prices!H136) / Prices!H136</f>
        <v>-9.8158906647550989E-3</v>
      </c>
      <c r="I137">
        <f>(Prices!I137 - Prices!I136) / Prices!I136</f>
        <v>-5.9089838270996158E-3</v>
      </c>
      <c r="J137">
        <f>(Prices!J137 - Prices!J136) / Prices!J136</f>
        <v>1.5740766904645678E-2</v>
      </c>
      <c r="K137">
        <f>(Prices!K137 - Prices!K136) / Prices!K136</f>
        <v>4.3131498569459059E-4</v>
      </c>
      <c r="L137">
        <f>(Prices!L137 - Prices!L136) / Prices!L136</f>
        <v>-4.9183394027437115E-3</v>
      </c>
      <c r="M137">
        <f>(Prices!M137 - Prices!M136) / Prices!M136</f>
        <v>2.1388690018128939E-3</v>
      </c>
      <c r="N137">
        <f>(Prices!N137 - Prices!N136) / Prices!N136</f>
        <v>1.0644860800361297E-2</v>
      </c>
      <c r="O137">
        <f>(Prices!O137 - Prices!O136) / Prices!O136</f>
        <v>1.0797865276687241E-2</v>
      </c>
      <c r="P137">
        <f>(Prices!P137 - Prices!P136) / Prices!P136</f>
        <v>9.8265338974214602E-3</v>
      </c>
      <c r="Q137">
        <f>(Prices!Q137 - Prices!Q136) / Prices!Q136</f>
        <v>-1.9229531320684415E-3</v>
      </c>
      <c r="R137">
        <f>(Prices!R137 - Prices!R136) / Prices!R136</f>
        <v>-6.7568146756494798E-3</v>
      </c>
      <c r="S137">
        <f>(Prices!S137 - Prices!S136) / Prices!S136</f>
        <v>-5.9266419416053899E-3</v>
      </c>
    </row>
    <row r="138" spans="1:19">
      <c r="A138" s="2">
        <v>43664</v>
      </c>
      <c r="B138">
        <f>(Prices!B138 - Prices!B137) / Prices!B137</f>
        <v>1.135998750042887E-2</v>
      </c>
      <c r="C138">
        <f>(Prices!C138 - Prices!C137) / Prices!C137</f>
        <v>1.6199466745909134E-3</v>
      </c>
      <c r="D138">
        <f>(Prices!D138 - Prices!D137) / Prices!D137</f>
        <v>-7.0933149740390021E-3</v>
      </c>
      <c r="E138">
        <f>(Prices!E138 - Prices!E137) / Prices!E137</f>
        <v>1.8119085458957805E-3</v>
      </c>
      <c r="F138">
        <f>(Prices!F138 - Prices!F137) / Prices!F137</f>
        <v>4.3598816879338265E-4</v>
      </c>
      <c r="G138">
        <f>(Prices!G138 - Prices!G137) / Prices!G137</f>
        <v>1.5927532956557266E-3</v>
      </c>
      <c r="H138">
        <f>(Prices!H138 - Prices!H137) / Prices!H137</f>
        <v>5.9654957008739001E-3</v>
      </c>
      <c r="I138">
        <f>(Prices!I138 - Prices!I137) / Prices!I137</f>
        <v>1.100488006889062E-3</v>
      </c>
      <c r="J138">
        <f>(Prices!J138 - Prices!J137) / Prices!J137</f>
        <v>2.7695859632396146E-3</v>
      </c>
      <c r="K138">
        <f>(Prices!K138 - Prices!K137) / Prices!K137</f>
        <v>2.1355206513903021E-3</v>
      </c>
      <c r="L138">
        <f>(Prices!L138 - Prices!L137) / Prices!L137</f>
        <v>1.1446151985302481E-3</v>
      </c>
      <c r="M138">
        <f>(Prices!M138 - Prices!M137) / Prices!M137</f>
        <v>1.6011352319710134E-3</v>
      </c>
      <c r="N138">
        <f>(Prices!N138 - Prices!N137) / Prices!N137</f>
        <v>2.630009187572137E-4</v>
      </c>
      <c r="O138">
        <f>(Prices!O138 - Prices!O137) / Prices!O137</f>
        <v>7.5499963671921236E-5</v>
      </c>
      <c r="P138">
        <f>(Prices!P138 - Prices!P137) / Prices!P137</f>
        <v>-5.1793875686838159E-3</v>
      </c>
      <c r="Q138">
        <f>(Prices!Q138 - Prices!Q137) / Prices!Q137</f>
        <v>2.8901555495155153E-3</v>
      </c>
      <c r="R138">
        <f>(Prices!R138 - Prices!R137) / Prices!R137</f>
        <v>3.6572785749238472E-3</v>
      </c>
      <c r="S138">
        <f>(Prices!S138 - Prices!S137) / Prices!S137</f>
        <v>-8.4796248507505879E-3</v>
      </c>
    </row>
    <row r="139" spans="1:19">
      <c r="A139" s="2">
        <v>43665</v>
      </c>
      <c r="B139">
        <f>(Prices!B139 - Prices!B138) / Prices!B138</f>
        <v>-1.4927987393149966E-2</v>
      </c>
      <c r="C139">
        <f>(Prices!C139 - Prices!C138) / Prices!C138</f>
        <v>-1.1681104368979991E-3</v>
      </c>
      <c r="D139">
        <f>(Prices!D139 - Prices!D138) / Prices!D138</f>
        <v>-6.7647377619747635E-3</v>
      </c>
      <c r="E139">
        <f>(Prices!E139 - Prices!E138) / Prices!E138</f>
        <v>-1.0852455848947866E-3</v>
      </c>
      <c r="F139">
        <f>(Prices!F139 - Prices!F138) / Prices!F138</f>
        <v>-1.3676316674640343E-2</v>
      </c>
      <c r="G139">
        <f>(Prices!G139 - Prices!G138) / Prices!G138</f>
        <v>-1.3326517937560328E-2</v>
      </c>
      <c r="H139">
        <f>(Prices!H139 - Prices!H138) / Prices!H138</f>
        <v>-9.8543319461541941E-3</v>
      </c>
      <c r="I139">
        <f>(Prices!I139 - Prices!I138) / Prices!I138</f>
        <v>1.4663368713271931E-3</v>
      </c>
      <c r="J139">
        <f>(Prices!J139 - Prices!J138) / Prices!J138</f>
        <v>-1.0224724942539067E-2</v>
      </c>
      <c r="K139">
        <f>(Prices!K139 - Prices!K138) / Prices!K138</f>
        <v>-3.7246789951399365E-3</v>
      </c>
      <c r="L139">
        <f>(Prices!L139 - Prices!L138) / Prices!L138</f>
        <v>-7.3279232447985817E-3</v>
      </c>
      <c r="M139">
        <f>(Prices!M139 - Prices!M138) / Prices!M138</f>
        <v>-8.8839243680935366E-4</v>
      </c>
      <c r="N139">
        <f>(Prices!N139 - Prices!N138) / Prices!N138</f>
        <v>-2.1062833047656767E-3</v>
      </c>
      <c r="O139">
        <f>(Prices!O139 - Prices!O138) / Prices!O138</f>
        <v>-2.3480865115739309E-3</v>
      </c>
      <c r="P139">
        <f>(Prices!P139 - Prices!P138) / Prices!P138</f>
        <v>1.830088813133578E-2</v>
      </c>
      <c r="Q139">
        <f>(Prices!Q139 - Prices!Q138) / Prices!Q138</f>
        <v>-1.4410253485792365E-3</v>
      </c>
      <c r="R139">
        <f>(Prices!R139 - Prices!R138) / Prices!R138</f>
        <v>-5.3565376464892759E-3</v>
      </c>
      <c r="S139">
        <f>(Prices!S139 - Prices!S138) / Prices!S138</f>
        <v>2.0046663991111226E-3</v>
      </c>
    </row>
    <row r="140" spans="1:19">
      <c r="A140" s="2">
        <v>43668</v>
      </c>
      <c r="B140">
        <f>(Prices!B140 - Prices!B139) / Prices!B139</f>
        <v>2.2854397756722256E-2</v>
      </c>
      <c r="C140">
        <f>(Prices!C140 - Prices!C139) / Prices!C139</f>
        <v>1.2589797912150639E-3</v>
      </c>
      <c r="D140">
        <f>(Prices!D140 - Prices!D139) / Prices!D139</f>
        <v>1.0745666804249395E-2</v>
      </c>
      <c r="E140">
        <f>(Prices!E140 - Prices!E139) / Prices!E139</f>
        <v>1.0864246224195884E-3</v>
      </c>
      <c r="F140">
        <f>(Prices!F140 - Prices!F139) / Prices!F139</f>
        <v>6.7695273783087541E-3</v>
      </c>
      <c r="G140">
        <f>(Prices!G140 - Prices!G139) / Prices!G139</f>
        <v>-1.2815392873294199E-2</v>
      </c>
      <c r="H140">
        <f>(Prices!H140 - Prices!H139) / Prices!H139</f>
        <v>6.4291908265166255E-3</v>
      </c>
      <c r="I140">
        <f>(Prices!I140 - Prices!I139) / Prices!I139</f>
        <v>1.3247934099613896E-2</v>
      </c>
      <c r="J140">
        <f>(Prices!J140 - Prices!J139) / Prices!J139</f>
        <v>1.7098298066132878E-2</v>
      </c>
      <c r="K140">
        <f>(Prices!K140 - Prices!K139) / Prices!K139</f>
        <v>2.5214490626045629E-3</v>
      </c>
      <c r="L140">
        <f>(Prices!L140 - Prices!L139) / Prices!L139</f>
        <v>7.9578082033709679E-3</v>
      </c>
      <c r="M140">
        <f>(Prices!M140 - Prices!M139) / Prices!M139</f>
        <v>5.3330381671588118E-4</v>
      </c>
      <c r="N140">
        <f>(Prices!N140 - Prices!N139) / Prices!N139</f>
        <v>1.3191830656197978E-3</v>
      </c>
      <c r="O140">
        <f>(Prices!O140 - Prices!O139) / Prices!O139</f>
        <v>1.8980525834571161E-3</v>
      </c>
      <c r="P140">
        <f>(Prices!P140 - Prices!P139) / Prices!P139</f>
        <v>-9.6831299046048619E-3</v>
      </c>
      <c r="Q140">
        <f>(Prices!Q140 - Prices!Q139) / Prices!Q139</f>
        <v>9.6221953168766422E-4</v>
      </c>
      <c r="R140">
        <f>(Prices!R140 - Prices!R139) / Prices!R139</f>
        <v>2.4180538303812779E-3</v>
      </c>
      <c r="S140">
        <f>(Prices!S140 - Prices!S139) / Prices!S139</f>
        <v>1.066750115128438E-3</v>
      </c>
    </row>
    <row r="141" spans="1:19">
      <c r="A141" s="2">
        <v>43669</v>
      </c>
      <c r="B141">
        <f>(Prices!B141 - Prices!B140) / Prices!B140</f>
        <v>7.8176605383899981E-3</v>
      </c>
      <c r="C141">
        <f>(Prices!C141 - Prices!C140) / Prices!C140</f>
        <v>-9.8807218096109029E-4</v>
      </c>
      <c r="D141">
        <f>(Prices!D141 - Prices!D140) / Prices!D140</f>
        <v>4.4620678128259959E-3</v>
      </c>
      <c r="E141">
        <f>(Prices!E141 - Prices!E140) / Prices!E140</f>
        <v>-8.4378344492434245E-4</v>
      </c>
      <c r="F141">
        <f>(Prices!F141 - Prices!F140) / Prices!F140</f>
        <v>7.7597124780843353E-3</v>
      </c>
      <c r="G141">
        <f>(Prices!G141 - Prices!G140) / Prices!G140</f>
        <v>1.5546910389030548E-3</v>
      </c>
      <c r="H141">
        <f>(Prices!H141 - Prices!H140) / Prices!H140</f>
        <v>1.8290117055319743E-2</v>
      </c>
      <c r="I141">
        <f>(Prices!I141 - Prices!I140) / Prices!I140</f>
        <v>6.2128563045269957E-3</v>
      </c>
      <c r="J141">
        <f>(Prices!J141 - Prices!J140) / Prices!J140</f>
        <v>2.5332571426779058E-2</v>
      </c>
      <c r="K141">
        <f>(Prices!K141 - Prices!K140) / Prices!K140</f>
        <v>-1.2575923391766558E-2</v>
      </c>
      <c r="L141">
        <f>(Prices!L141 - Prices!L140) / Prices!L140</f>
        <v>6.5443179054223751E-3</v>
      </c>
      <c r="M141">
        <f>(Prices!M141 - Prices!M140) / Prices!M140</f>
        <v>-8.881090486940979E-4</v>
      </c>
      <c r="N141">
        <f>(Prices!N141 - Prices!N140) / Prices!N140</f>
        <v>-5.005496232338081E-3</v>
      </c>
      <c r="O141">
        <f>(Prices!O141 - Prices!O140) / Prices!O140</f>
        <v>-5.4568539976851864E-3</v>
      </c>
      <c r="P141">
        <f>(Prices!P141 - Prices!P140) / Prices!P140</f>
        <v>1.75610272468559E-2</v>
      </c>
      <c r="Q141">
        <f>(Prices!Q141 - Prices!Q140) / Prices!Q140</f>
        <v>5.7660859630031779E-3</v>
      </c>
      <c r="R141">
        <f>(Prices!R141 - Prices!R140) / Prices!R140</f>
        <v>6.871115092533164E-3</v>
      </c>
      <c r="S141">
        <f>(Prices!S141 - Prices!S140) / Prices!S140</f>
        <v>3.9964285097599936E-3</v>
      </c>
    </row>
    <row r="142" spans="1:19">
      <c r="A142" s="2">
        <v>43670</v>
      </c>
      <c r="B142">
        <f>(Prices!B142 - Prices!B141) / Prices!B141</f>
        <v>-8.138886384179676E-4</v>
      </c>
      <c r="C142">
        <f>(Prices!C142 - Prices!C141) / Prices!C141</f>
        <v>1.4389169694483915E-3</v>
      </c>
      <c r="D142">
        <f>(Prices!D142 - Prices!D141) / Prices!D141</f>
        <v>3.1686722377402133E-3</v>
      </c>
      <c r="E142">
        <f>(Prices!E142 - Prices!E141) / Prices!E141</f>
        <v>9.6555157217008435E-4</v>
      </c>
      <c r="F142">
        <f>(Prices!F142 - Prices!F141) / Prices!F141</f>
        <v>-7.2470633671773794E-3</v>
      </c>
      <c r="G142">
        <f>(Prices!G142 - Prices!G141) / Prices!G141</f>
        <v>7.2957408770881662E-3</v>
      </c>
      <c r="H142">
        <f>(Prices!H142 - Prices!H141) / Prices!H141</f>
        <v>4.0394097659400795E-3</v>
      </c>
      <c r="I142">
        <f>(Prices!I142 - Prices!I141) / Prices!I141</f>
        <v>1.0266587697680641E-2</v>
      </c>
      <c r="J142">
        <f>(Prices!J142 - Prices!J141) / Prices!J141</f>
        <v>1.7078475747377926E-2</v>
      </c>
      <c r="K142">
        <f>(Prices!K142 - Prices!K141) / Prices!K141</f>
        <v>-1.0979313611402641E-2</v>
      </c>
      <c r="L142">
        <f>(Prices!L142 - Prices!L141) / Prices!L141</f>
        <v>7.0177569087945622E-3</v>
      </c>
      <c r="M142">
        <f>(Prices!M142 - Prices!M141) / Prices!M141</f>
        <v>3.5540513185502331E-4</v>
      </c>
      <c r="N142">
        <f>(Prices!N142 - Prices!N141) / Prices!N141</f>
        <v>3.9718549926909289E-3</v>
      </c>
      <c r="O142">
        <f>(Prices!O142 - Prices!O141) / Prices!O141</f>
        <v>4.3443022735055823E-3</v>
      </c>
      <c r="P142">
        <f>(Prices!P142 - Prices!P141) / Prices!P141</f>
        <v>1.8103499372800723E-2</v>
      </c>
      <c r="Q142">
        <f>(Prices!Q142 - Prices!Q141) / Prices!Q141</f>
        <v>2.3905730510107755E-4</v>
      </c>
      <c r="R142">
        <f>(Prices!R142 - Prices!R141) / Prices!R141</f>
        <v>4.6101145979129841E-3</v>
      </c>
      <c r="S142">
        <f>(Prices!S142 - Prices!S141) / Prices!S141</f>
        <v>-1.3279136913657243E-4</v>
      </c>
    </row>
    <row r="143" spans="1:19">
      <c r="A143" s="2">
        <v>43671</v>
      </c>
      <c r="B143">
        <f>(Prices!B143 - Prices!B142) / Prices!B142</f>
        <v>-7.907283615376336E-3</v>
      </c>
      <c r="C143">
        <f>(Prices!C143 - Prices!C142) / Prices!C142</f>
        <v>-1.5266114163054111E-3</v>
      </c>
      <c r="D143">
        <f>(Prices!D143 - Prices!D142) / Prices!D142</f>
        <v>-1.3489486526910311E-2</v>
      </c>
      <c r="E143">
        <f>(Prices!E143 - Prices!E142) / Prices!E142</f>
        <v>-1.0852254935841865E-3</v>
      </c>
      <c r="F143">
        <f>(Prices!F143 - Prices!F142) / Prices!F142</f>
        <v>-3.3253650202544165E-3</v>
      </c>
      <c r="G143">
        <f>(Prices!G143 - Prices!G142) / Prices!G142</f>
        <v>1.0325321082441776E-2</v>
      </c>
      <c r="H143">
        <f>(Prices!H143 - Prices!H142) / Prices!H142</f>
        <v>-9.5864683554037333E-3</v>
      </c>
      <c r="I143">
        <f>(Prices!I143 - Prices!I142) / Prices!I142</f>
        <v>-3.7662938658894474E-3</v>
      </c>
      <c r="J143">
        <f>(Prices!J143 - Prices!J142) / Prices!J142</f>
        <v>-2.9553291626128738E-2</v>
      </c>
      <c r="K143">
        <f>(Prices!K143 - Prices!K142) / Prices!K142</f>
        <v>1.5097431726208321E-3</v>
      </c>
      <c r="L143">
        <f>(Prices!L143 - Prices!L142) / Prices!L142</f>
        <v>-9.4796328543297476E-3</v>
      </c>
      <c r="M143">
        <f>(Prices!M143 - Prices!M142) / Prices!M142</f>
        <v>-1.0666933047282585E-3</v>
      </c>
      <c r="N143">
        <f>(Prices!N143 - Prices!N142) / Prices!N142</f>
        <v>-4.7474183703901602E-3</v>
      </c>
      <c r="O143">
        <f>(Prices!O143 - Prices!O142) / Prices!O142</f>
        <v>-4.7805866935956183E-3</v>
      </c>
      <c r="P143">
        <f>(Prices!P143 - Prices!P142) / Prices!P142</f>
        <v>-0.13613708110634998</v>
      </c>
      <c r="Q143">
        <f>(Prices!Q143 - Prices!Q142) / Prices!Q142</f>
        <v>-1.0030987569874123E-2</v>
      </c>
      <c r="R143">
        <f>(Prices!R143 - Prices!R142) / Prices!R142</f>
        <v>-4.878239207837436E-3</v>
      </c>
      <c r="S143">
        <f>(Prices!S143 - Prices!S142) / Prices!S142</f>
        <v>-5.7060587221390187E-3</v>
      </c>
    </row>
    <row r="144" spans="1:19">
      <c r="A144" s="2">
        <v>43672</v>
      </c>
      <c r="B144">
        <f>(Prices!B144 - Prices!B143) / Prices!B143</f>
        <v>3.4779410023347231E-3</v>
      </c>
      <c r="C144">
        <f>(Prices!C144 - Prices!C143) / Prices!C143</f>
        <v>1.8004559232321851E-4</v>
      </c>
      <c r="D144">
        <f>(Prices!D144 - Prices!D143) / Prices!D143</f>
        <v>-1.558911678575766E-2</v>
      </c>
      <c r="E144">
        <f>(Prices!E144 - Prices!E143) / Prices!E143</f>
        <v>0</v>
      </c>
      <c r="F144">
        <f>(Prices!F144 - Prices!F143) / Prices!F143</f>
        <v>9.6202367692857407E-2</v>
      </c>
      <c r="G144">
        <f>(Prices!G144 - Prices!G143) / Prices!G143</f>
        <v>-2.9743944196558843E-3</v>
      </c>
      <c r="H144">
        <f>(Prices!H144 - Prices!H143) / Prices!H143</f>
        <v>4.4073982492904441E-3</v>
      </c>
      <c r="I144">
        <f>(Prices!I144 - Prices!I143) / Prices!I143</f>
        <v>8.2029637444882616E-3</v>
      </c>
      <c r="J144">
        <f>(Prices!J144 - Prices!J143) / Prices!J143</f>
        <v>9.7475488888392001E-3</v>
      </c>
      <c r="K144">
        <f>(Prices!K144 - Prices!K143) / Prices!K143</f>
        <v>1.7380308710577035E-2</v>
      </c>
      <c r="L144">
        <f>(Prices!L144 - Prices!L143) / Prices!L143</f>
        <v>1.0294670103700167E-2</v>
      </c>
      <c r="M144">
        <f>(Prices!M144 - Prices!M143) / Prices!M143</f>
        <v>-1.4230617826481197E-3</v>
      </c>
      <c r="N144">
        <f>(Prices!N144 - Prices!N143) / Prices!N143</f>
        <v>2.6501297343212138E-3</v>
      </c>
      <c r="O144">
        <f>(Prices!O144 - Prices!O143) / Prices!O143</f>
        <v>2.3629142739605294E-3</v>
      </c>
      <c r="P144">
        <f>(Prices!P144 - Prices!P143) / Prices!P143</f>
        <v>-3.408795800965969E-3</v>
      </c>
      <c r="Q144">
        <f>(Prices!Q144 - Prices!Q143) / Prices!Q143</f>
        <v>2.8952616258982821E-3</v>
      </c>
      <c r="R144">
        <f>(Prices!R144 - Prices!R143) / Prices!R143</f>
        <v>7.1531373724652864E-3</v>
      </c>
      <c r="S144">
        <f>(Prices!S144 - Prices!S143) / Prices!S143</f>
        <v>-1.6011999074513072E-3</v>
      </c>
    </row>
    <row r="145" spans="1:19">
      <c r="A145" s="2">
        <v>43675</v>
      </c>
      <c r="B145">
        <f>(Prices!B145 - Prices!B144) / Prices!B144</f>
        <v>9.3385544358476954E-3</v>
      </c>
      <c r="C145">
        <f>(Prices!C145 - Prices!C144) / Prices!C144</f>
        <v>4.4966221782830778E-4</v>
      </c>
      <c r="D145">
        <f>(Prices!D145 - Prices!D144) / Prices!D144</f>
        <v>-1.5748424764873051E-2</v>
      </c>
      <c r="E145">
        <f>(Prices!E145 - Prices!E144) / Prices!E144</f>
        <v>6.034591350337461E-4</v>
      </c>
      <c r="F145">
        <f>(Prices!F145 - Prices!F144) / Prices!F144</f>
        <v>-2.7144962569807729E-3</v>
      </c>
      <c r="G145">
        <f>(Prices!G145 - Prices!G144) / Prices!G144</f>
        <v>1.7516815053166272E-2</v>
      </c>
      <c r="H145">
        <f>(Prices!H145 - Prices!H144) / Prices!H144</f>
        <v>-3.1836065888647788E-3</v>
      </c>
      <c r="I145">
        <f>(Prices!I145 - Prices!I144) / Prices!I144</f>
        <v>-2.1932246985031469E-3</v>
      </c>
      <c r="J145">
        <f>(Prices!J145 - Prices!J144) / Prices!J144</f>
        <v>-1.4281758440957883E-3</v>
      </c>
      <c r="K145">
        <f>(Prices!K145 - Prices!K144) / Prices!K144</f>
        <v>1.1069727861418572E-2</v>
      </c>
      <c r="L145">
        <f>(Prices!L145 - Prices!L144) / Prices!L144</f>
        <v>-3.4308225330551456E-3</v>
      </c>
      <c r="M145">
        <f>(Prices!M145 - Prices!M144) / Prices!M144</f>
        <v>-3.5625097211098222E-4</v>
      </c>
      <c r="N145">
        <f>(Prices!N145 - Prices!N144) / Prices!N144</f>
        <v>0</v>
      </c>
      <c r="O145">
        <f>(Prices!O145 - Prices!O144) / Prices!O144</f>
        <v>3.0444735357724003E-4</v>
      </c>
      <c r="P145">
        <f>(Prices!P145 - Prices!P144) / Prices!P144</f>
        <v>3.389755018959735E-2</v>
      </c>
      <c r="Q145">
        <f>(Prices!Q145 - Prices!Q144) / Prices!Q144</f>
        <v>-2.4061268248799794E-4</v>
      </c>
      <c r="R145">
        <f>(Prices!R145 - Prices!R144) / Prices!R144</f>
        <v>-1.8025933889513012E-3</v>
      </c>
      <c r="S145">
        <f>(Prices!S145 - Prices!S144) / Prices!S144</f>
        <v>7.0843435407166901E-3</v>
      </c>
    </row>
    <row r="146" spans="1:19">
      <c r="A146" s="2">
        <v>43676</v>
      </c>
      <c r="B146">
        <f>(Prices!B146 - Prices!B145) / Prices!B145</f>
        <v>-4.2923508381322046E-3</v>
      </c>
      <c r="C146">
        <f>(Prices!C146 - Prices!C145) / Prices!C145</f>
        <v>-9.0254357531437921E-5</v>
      </c>
      <c r="D146">
        <f>(Prices!D146 - Prices!D145) / Prices!D145</f>
        <v>-7.2786129130472804E-3</v>
      </c>
      <c r="E146">
        <f>(Prices!E146 - Prices!E145) / Prices!E145</f>
        <v>-2.4132704518832241E-4</v>
      </c>
      <c r="F146">
        <f>(Prices!F146 - Prices!F145) / Prices!F145</f>
        <v>-1.1144673513099437E-2</v>
      </c>
      <c r="G146">
        <f>(Prices!G146 - Prices!G145) / Prices!G145</f>
        <v>-7.0665509150027034E-3</v>
      </c>
      <c r="H146">
        <f>(Prices!H146 - Prices!H145) / Prices!H145</f>
        <v>-2.2445871541092841E-3</v>
      </c>
      <c r="I146">
        <f>(Prices!I146 - Prices!I145) / Prices!I145</f>
        <v>-4.8215894874685753E-3</v>
      </c>
      <c r="J146">
        <f>(Prices!J146 - Prices!J145) / Prices!J145</f>
        <v>3.6035401090204686E-3</v>
      </c>
      <c r="K146">
        <f>(Prices!K146 - Prices!K145) / Prices!K145</f>
        <v>3.8017396664787192E-2</v>
      </c>
      <c r="L146">
        <f>(Prices!L146 - Prices!L145) / Prices!L145</f>
        <v>-4.3157552563540882E-3</v>
      </c>
      <c r="M146">
        <f>(Prices!M146 - Prices!M145) / Prices!M145</f>
        <v>1.4260272220159773E-3</v>
      </c>
      <c r="N146">
        <f>(Prices!N146 - Prices!N145) / Prices!N145</f>
        <v>2.6428229417408437E-3</v>
      </c>
      <c r="O146">
        <f>(Prices!O146 - Prices!O145) / Prices!O145</f>
        <v>2.4335850603184055E-3</v>
      </c>
      <c r="P146">
        <f>(Prices!P146 - Prices!P145) / Prices!P145</f>
        <v>2.752683338998322E-2</v>
      </c>
      <c r="Q146">
        <f>(Prices!Q146 - Prices!Q145) / Prices!Q145</f>
        <v>-1.0587260937434608E-2</v>
      </c>
      <c r="R146">
        <f>(Prices!R146 - Prices!R145) / Prices!R145</f>
        <v>-2.4197701614033481E-3</v>
      </c>
      <c r="S146">
        <f>(Prices!S146 - Prices!S145) / Prices!S145</f>
        <v>1.3277572555374999E-4</v>
      </c>
    </row>
    <row r="147" spans="1:19">
      <c r="A147" s="2">
        <v>43677</v>
      </c>
      <c r="B147">
        <f>(Prices!B147 - Prices!B146) / Prices!B146</f>
        <v>2.0404299768808257E-2</v>
      </c>
      <c r="C147">
        <f>(Prices!C147 - Prices!C146) / Prices!C146</f>
        <v>4.498301071900179E-4</v>
      </c>
      <c r="D147">
        <f>(Prices!D147 - Prices!D146) / Prices!D146</f>
        <v>-1.6723481350493636E-2</v>
      </c>
      <c r="E147">
        <f>(Prices!E147 - Prices!E146) / Prices!E146</f>
        <v>1.2064815400871457E-3</v>
      </c>
      <c r="F147">
        <f>(Prices!F147 - Prices!F146) / Prices!F146</f>
        <v>-7.9804994572749578E-3</v>
      </c>
      <c r="G147">
        <f>(Prices!G147 - Prices!G146) / Prices!G146</f>
        <v>-1.4082091475697573E-2</v>
      </c>
      <c r="H147">
        <f>(Prices!H147 - Prices!H146) / Prices!H146</f>
        <v>3.5471657883144971E-3</v>
      </c>
      <c r="I147">
        <f>(Prices!I147 - Prices!I146) / Prices!I146</f>
        <v>-2.9070275462068178E-2</v>
      </c>
      <c r="J147">
        <f>(Prices!J147 - Prices!J146) / Prices!J146</f>
        <v>-3.8358231632447573E-2</v>
      </c>
      <c r="K147">
        <f>(Prices!K147 - Prices!K146) / Prices!K146</f>
        <v>-1.9682892531935212E-2</v>
      </c>
      <c r="L147">
        <f>(Prices!L147 - Prices!L146) / Prices!L146</f>
        <v>-1.3830222246259467E-2</v>
      </c>
      <c r="M147">
        <f>(Prices!M147 - Prices!M146) / Prices!M146</f>
        <v>1.6020175829858923E-3</v>
      </c>
      <c r="N147">
        <f>(Prices!N147 - Prices!N146) / Prices!N146</f>
        <v>7.643508665339427E-3</v>
      </c>
      <c r="O147">
        <f>(Prices!O147 - Prices!O146) / Prices!O146</f>
        <v>8.0405437485818344E-3</v>
      </c>
      <c r="P147">
        <f>(Prices!P147 - Prices!P146) / Prices!P146</f>
        <v>-2.6831684676687051E-3</v>
      </c>
      <c r="Q147">
        <f>(Prices!Q147 - Prices!Q146) / Prices!Q146</f>
        <v>-6.3231453691494762E-3</v>
      </c>
      <c r="R147">
        <f>(Prices!R147 - Prices!R146) / Prices!R146</f>
        <v>-1.1331795162511867E-2</v>
      </c>
      <c r="S147">
        <f>(Prices!S147 - Prices!S146) / Prices!S146</f>
        <v>-1.3138459705860967E-2</v>
      </c>
    </row>
    <row r="148" spans="1:19">
      <c r="A148" s="2">
        <v>43678</v>
      </c>
      <c r="B148">
        <f>(Prices!B148 - Prices!B147) / Prices!B147</f>
        <v>-2.1639197814217477E-2</v>
      </c>
      <c r="C148">
        <f>(Prices!C148 - Prices!C147) / Prices!C147</f>
        <v>7.8352304083430906E-3</v>
      </c>
      <c r="D148">
        <f>(Prices!D148 - Prices!D147) / Prices!D147</f>
        <v>-6.1388922742272867E-3</v>
      </c>
      <c r="E148">
        <f>(Prices!E148 - Prices!E147) / Prices!E147</f>
        <v>7.1608376442386266E-3</v>
      </c>
      <c r="F148">
        <f>(Prices!F148 - Prices!F147) / Prices!F147</f>
        <v>-5.2699954541588134E-3</v>
      </c>
      <c r="G148">
        <f>(Prices!G148 - Prices!G147) / Prices!G147</f>
        <v>5.3734604254746735E-4</v>
      </c>
      <c r="H148">
        <f>(Prices!H148 - Prices!H147) / Prices!H147</f>
        <v>-2.6379303965246372E-2</v>
      </c>
      <c r="I148">
        <f>(Prices!I148 - Prices!I147) / Prices!I147</f>
        <v>1.3135687951039504E-2</v>
      </c>
      <c r="J148">
        <f>(Prices!J148 - Prices!J147) / Prices!J147</f>
        <v>-2.2522722864937943E-2</v>
      </c>
      <c r="K148">
        <f>(Prices!K148 - Prices!K147) / Prices!K147</f>
        <v>-1.1097941869333681E-2</v>
      </c>
      <c r="L148">
        <f>(Prices!L148 - Prices!L147) / Prices!L147</f>
        <v>-4.971100244815718E-3</v>
      </c>
      <c r="M148">
        <f>(Prices!M148 - Prices!M147) / Prices!M147</f>
        <v>3.738200880544407E-3</v>
      </c>
      <c r="N148">
        <f>(Prices!N148 - Prices!N147) / Prices!N147</f>
        <v>1.8926256377850982E-2</v>
      </c>
      <c r="O148">
        <f>(Prices!O148 - Prices!O147) / Prices!O147</f>
        <v>1.9860421965021229E-2</v>
      </c>
      <c r="P148">
        <f>(Prices!P148 - Prices!P147) / Prices!P147</f>
        <v>-3.2117800120570299E-2</v>
      </c>
      <c r="Q148">
        <f>(Prices!Q148 - Prices!Q147) / Prices!Q147</f>
        <v>-3.915330129625378E-3</v>
      </c>
      <c r="R148">
        <f>(Prices!R148 - Prices!R147) / Prices!R147</f>
        <v>-8.3859557969454008E-3</v>
      </c>
      <c r="S148">
        <f>(Prices!S148 - Prices!S147) / Prices!S147</f>
        <v>-2.5551382894252298E-2</v>
      </c>
    </row>
    <row r="149" spans="1:19">
      <c r="A149" s="2">
        <v>43679</v>
      </c>
      <c r="B149">
        <f>(Prices!B149 - Prices!B148) / Prices!B148</f>
        <v>-2.115813130208823E-2</v>
      </c>
      <c r="C149">
        <f>(Prices!C149 - Prices!C148) / Prices!C148</f>
        <v>3.5677515446575414E-4</v>
      </c>
      <c r="D149">
        <f>(Prices!D149 - Prices!D148) / Prices!D148</f>
        <v>-1.7290777837861177E-2</v>
      </c>
      <c r="E149">
        <f>(Prices!E149 - Prices!E148) / Prices!E148</f>
        <v>9.5972730506918038E-4</v>
      </c>
      <c r="F149">
        <f>(Prices!F149 - Prices!F148) / Prices!F148</f>
        <v>-1.275804469137657E-2</v>
      </c>
      <c r="G149">
        <f>(Prices!G149 - Prices!G148) / Prices!G148</f>
        <v>5.9865448679992401E-3</v>
      </c>
      <c r="H149">
        <f>(Prices!H149 - Prices!H148) / Prices!H148</f>
        <v>-8.8301263664198731E-5</v>
      </c>
      <c r="I149">
        <f>(Prices!I149 - Prices!I148) / Prices!I148</f>
        <v>-8.4022948311455025E-3</v>
      </c>
      <c r="J149">
        <f>(Prices!J149 - Prices!J148) / Prices!J148</f>
        <v>-2.2616932448856382E-2</v>
      </c>
      <c r="K149">
        <f>(Prices!K149 - Prices!K148) / Prices!K148</f>
        <v>-2.4842959407227619E-3</v>
      </c>
      <c r="L149">
        <f>(Prices!L149 - Prices!L148) / Prices!L148</f>
        <v>-1.4725249433506137E-2</v>
      </c>
      <c r="M149">
        <f>(Prices!M149 - Prices!M148) / Prices!M148</f>
        <v>1.7698900568857828E-4</v>
      </c>
      <c r="N149">
        <f>(Prices!N149 - Prices!N148) / Prices!N148</f>
        <v>9.0048012143228006E-3</v>
      </c>
      <c r="O149">
        <f>(Prices!O149 - Prices!O148) / Prices!O148</f>
        <v>9.2413441817671121E-3</v>
      </c>
      <c r="P149">
        <f>(Prices!P149 - Prices!P148) / Prices!P148</f>
        <v>2.0953918995797469E-3</v>
      </c>
      <c r="Q149">
        <f>(Prices!Q149 - Prices!Q148) / Prices!Q148</f>
        <v>-7.8628158935801114E-3</v>
      </c>
      <c r="R149">
        <f>(Prices!R149 - Prices!R148) / Prices!R148</f>
        <v>-7.3119628051128696E-3</v>
      </c>
      <c r="S149">
        <f>(Prices!S149 - Prices!S148) / Prices!S148</f>
        <v>-9.7985559385133265E-3</v>
      </c>
    </row>
    <row r="150" spans="1:19">
      <c r="A150" s="2">
        <v>43682</v>
      </c>
      <c r="B150">
        <f>(Prices!B150 - Prices!B149) / Prices!B149</f>
        <v>-5.2347719176723505E-2</v>
      </c>
      <c r="C150">
        <f>(Prices!C150 - Prices!C149) / Prices!C149</f>
        <v>4.3771019303486553E-3</v>
      </c>
      <c r="D150">
        <f>(Prices!D150 - Prices!D149) / Prices!D149</f>
        <v>-3.1871857107491922E-2</v>
      </c>
      <c r="E150">
        <f>(Prices!E150 - Prices!E149) / Prices!E149</f>
        <v>4.3120972252452807E-3</v>
      </c>
      <c r="F150">
        <f>(Prices!F150 - Prices!F149) / Prices!F149</f>
        <v>-3.4748396161389528E-2</v>
      </c>
      <c r="G150">
        <f>(Prices!G150 - Prices!G149) / Prices!G149</f>
        <v>-6.9427160209333408E-3</v>
      </c>
      <c r="H150">
        <f>(Prices!H150 - Prices!H149) / Prices!H149</f>
        <v>-2.9753002206762288E-2</v>
      </c>
      <c r="I150">
        <f>(Prices!I150 - Prices!I149) / Prices!I149</f>
        <v>-3.425831982617851E-2</v>
      </c>
      <c r="J150">
        <f>(Prices!J150 - Prices!J149) / Prices!J149</f>
        <v>-6.4520063879801498E-2</v>
      </c>
      <c r="K150">
        <f>(Prices!K150 - Prices!K149) / Prices!K149</f>
        <v>-2.885610989980025E-2</v>
      </c>
      <c r="L150">
        <f>(Prices!L150 - Prices!L149) / Prices!L149</f>
        <v>-3.5335117898433188E-2</v>
      </c>
      <c r="M150">
        <f>(Prices!M150 - Prices!M149) / Prices!M149</f>
        <v>3.7237050605118615E-3</v>
      </c>
      <c r="N150">
        <f>(Prices!N150 - Prices!N149) / Prices!N149</f>
        <v>1.7082385643632458E-2</v>
      </c>
      <c r="O150">
        <f>(Prices!O150 - Prices!O149) / Prices!O149</f>
        <v>1.7288057670701285E-2</v>
      </c>
      <c r="P150">
        <f>(Prices!P150 - Prices!P149) / Prices!P149</f>
        <v>-2.5689260005491429E-2</v>
      </c>
      <c r="Q150">
        <f>(Prices!Q150 - Prices!Q149) / Prices!Q149</f>
        <v>-2.5507928191364913E-2</v>
      </c>
      <c r="R150">
        <f>(Prices!R150 - Prices!R149) / Prices!R149</f>
        <v>-2.9500279996897378E-2</v>
      </c>
      <c r="S150">
        <f>(Prices!S150 - Prices!S149) / Prices!S149</f>
        <v>-2.0488059008903735E-2</v>
      </c>
    </row>
    <row r="151" spans="1:19">
      <c r="A151" s="2">
        <v>43683</v>
      </c>
      <c r="B151">
        <f>(Prices!B151 - Prices!B150) / Prices!B150</f>
        <v>1.8930442239711978E-2</v>
      </c>
      <c r="C151">
        <f>(Prices!C151 - Prices!C150) / Prices!C150</f>
        <v>2.6682424759456175E-3</v>
      </c>
      <c r="D151">
        <f>(Prices!D151 - Prices!D150) / Prices!D150</f>
        <v>1.2860266757584485E-2</v>
      </c>
      <c r="E151">
        <f>(Prices!E151 - Prices!E150) / Prices!E150</f>
        <v>2.5046906024008596E-3</v>
      </c>
      <c r="F151">
        <f>(Prices!F151 - Prices!F150) / Prices!F150</f>
        <v>1.4141625010085061E-2</v>
      </c>
      <c r="G151">
        <f>(Prices!G151 - Prices!G150) / Prices!G150</f>
        <v>4.6867678135331155E-3</v>
      </c>
      <c r="H151">
        <f>(Prices!H151 - Prices!H150) / Prices!H150</f>
        <v>7.8489199070283996E-3</v>
      </c>
      <c r="I151">
        <f>(Prices!I151 - Prices!I150) / Prices!I150</f>
        <v>1.8757940527817176E-2</v>
      </c>
      <c r="J151">
        <f>(Prices!J151 - Prices!J150) / Prices!J150</f>
        <v>1.0345295212174891E-2</v>
      </c>
      <c r="K151">
        <f>(Prices!K151 - Prices!K150) / Prices!K150</f>
        <v>1.0611810488380303E-2</v>
      </c>
      <c r="L151">
        <f>(Prices!L151 - Prices!L150) / Prices!L150</f>
        <v>1.3999085342950265E-2</v>
      </c>
      <c r="M151">
        <f>(Prices!M151 - Prices!M150) / Prices!M150</f>
        <v>2.8259194034933313E-3</v>
      </c>
      <c r="N151">
        <f>(Prices!N151 - Prices!N150) / Prices!N150</f>
        <v>7.5209595965085325E-3</v>
      </c>
      <c r="O151">
        <f>(Prices!O151 - Prices!O150) / Prices!O150</f>
        <v>7.9931479223958549E-3</v>
      </c>
      <c r="P151">
        <f>(Prices!P151 - Prices!P150) / Prices!P150</f>
        <v>1.0643000906475169E-2</v>
      </c>
      <c r="Q151">
        <f>(Prices!Q151 - Prices!Q150) / Prices!Q150</f>
        <v>6.8619934198179151E-3</v>
      </c>
      <c r="R151">
        <f>(Prices!R151 - Prices!R150) / Prices!R150</f>
        <v>1.2879259078212697E-2</v>
      </c>
      <c r="S151">
        <f>(Prices!S151 - Prices!S150) / Prices!S150</f>
        <v>9.6757129054011199E-3</v>
      </c>
    </row>
    <row r="152" spans="1:19">
      <c r="A152" s="2">
        <v>43684</v>
      </c>
      <c r="B152">
        <f>(Prices!B152 - Prices!B151) / Prices!B151</f>
        <v>1.0355108116801822E-2</v>
      </c>
      <c r="C152">
        <f>(Prices!C152 - Prices!C151) / Prices!C151</f>
        <v>-5.3235810560619461E-4</v>
      </c>
      <c r="D152">
        <f>(Prices!D152 - Prices!D151) / Prices!D151</f>
        <v>3.1154615501279665E-3</v>
      </c>
      <c r="E152">
        <f>(Prices!E152 - Prices!E151) / Prices!E151</f>
        <v>0</v>
      </c>
      <c r="F152">
        <f>(Prices!F152 - Prices!F151) / Prices!F151</f>
        <v>4.1243963033311473E-3</v>
      </c>
      <c r="G152">
        <f>(Prices!G152 - Prices!G151) / Prices!G151</f>
        <v>-4.2823698480011279E-3</v>
      </c>
      <c r="H152">
        <f>(Prices!H152 - Prices!H151) / Prices!H151</f>
        <v>-2.1733396179343844E-2</v>
      </c>
      <c r="I152">
        <f>(Prices!I152 - Prices!I151) / Prices!I151</f>
        <v>4.3806163866058224E-3</v>
      </c>
      <c r="J152">
        <f>(Prices!J152 - Prices!J151) / Prices!J151</f>
        <v>1.0108481246798466E-2</v>
      </c>
      <c r="K152">
        <f>(Prices!K152 - Prices!K151) / Prices!K151</f>
        <v>1.0850618827707484E-2</v>
      </c>
      <c r="L152">
        <f>(Prices!L152 - Prices!L151) / Prices!L151</f>
        <v>5.4020386905650006E-3</v>
      </c>
      <c r="M152">
        <f>(Prices!M152 - Prices!M151) / Prices!M151</f>
        <v>1.760586810283527E-4</v>
      </c>
      <c r="N152">
        <f>(Prices!N152 - Prices!N151) / Prices!N151</f>
        <v>9.9520294918015E-4</v>
      </c>
      <c r="O152">
        <f>(Prices!O152 - Prices!O151) / Prices!O151</f>
        <v>3.5759391553977644E-4</v>
      </c>
      <c r="P152">
        <f>(Prices!P152 - Prices!P151) / Prices!P151</f>
        <v>1.1570931609834082E-2</v>
      </c>
      <c r="Q152">
        <f>(Prices!Q152 - Prices!Q151) / Prices!Q151</f>
        <v>4.0382215104910468E-3</v>
      </c>
      <c r="R152">
        <f>(Prices!R152 - Prices!R151) / Prices!R151</f>
        <v>6.8136937000366944E-4</v>
      </c>
      <c r="S152">
        <f>(Prices!S152 - Prices!S151) / Prices!S151</f>
        <v>-6.4826412822286692E-3</v>
      </c>
    </row>
    <row r="153" spans="1:19">
      <c r="A153" s="2">
        <v>43685</v>
      </c>
      <c r="B153">
        <f>(Prices!B153 - Prices!B152) / Prices!B152</f>
        <v>2.205600974082449E-2</v>
      </c>
      <c r="C153">
        <f>(Prices!C153 - Prices!C152) / Prices!C152</f>
        <v>9.762122688157938E-4</v>
      </c>
      <c r="D153">
        <f>(Prices!D153 - Prices!D152) / Prices!D152</f>
        <v>2.2019656560675342E-2</v>
      </c>
      <c r="E153">
        <f>(Prices!E153 - Prices!E152) / Prices!E152</f>
        <v>8.3255552623234038E-4</v>
      </c>
      <c r="F153">
        <f>(Prices!F153 - Prices!F152) / Prices!F152</f>
        <v>2.575028738722266E-2</v>
      </c>
      <c r="G153">
        <f>(Prices!G153 - Prices!G152) / Prices!G152</f>
        <v>1.1289355825623874E-2</v>
      </c>
      <c r="H153">
        <f>(Prices!H153 - Prices!H152) / Prices!H152</f>
        <v>1.6939599468960169E-2</v>
      </c>
      <c r="I153">
        <f>(Prices!I153 - Prices!I152) / Prices!I152</f>
        <v>2.6685061428125826E-2</v>
      </c>
      <c r="J153">
        <f>(Prices!J153 - Prices!J152) / Prices!J152</f>
        <v>2.8397105528776254E-2</v>
      </c>
      <c r="K153">
        <f>(Prices!K153 - Prices!K152) / Prices!K152</f>
        <v>1.6620549500506999E-2</v>
      </c>
      <c r="L153">
        <f>(Prices!L153 - Prices!L152) / Prices!L152</f>
        <v>2.1763880435605273E-2</v>
      </c>
      <c r="M153">
        <f>(Prices!M153 - Prices!M152) / Prices!M152</f>
        <v>2.8180533049471045E-3</v>
      </c>
      <c r="N153">
        <f>(Prices!N153 - Prices!N152) / Prices!N152</f>
        <v>1.7401005194776907E-3</v>
      </c>
      <c r="O153">
        <f>(Prices!O153 - Prices!O152) / Prices!O152</f>
        <v>2.1418616659068775E-3</v>
      </c>
      <c r="P153">
        <f>(Prices!P153 - Prices!P152) / Prices!P152</f>
        <v>2.0906599400388446E-2</v>
      </c>
      <c r="Q153">
        <f>(Prices!Q153 - Prices!Q152) / Prices!Q152</f>
        <v>1.0306448009504266E-2</v>
      </c>
      <c r="R153">
        <f>(Prices!R153 - Prices!R152) / Prices!R152</f>
        <v>1.9514295539852761E-2</v>
      </c>
      <c r="S153">
        <f>(Prices!S153 - Prices!S152) / Prices!S152</f>
        <v>2.6666665689959498E-2</v>
      </c>
    </row>
    <row r="154" spans="1:19">
      <c r="A154" s="2">
        <v>43686</v>
      </c>
      <c r="B154">
        <f>(Prices!B154 - Prices!B153) / Prices!B153</f>
        <v>-8.2403843859069036E-3</v>
      </c>
      <c r="C154">
        <f>(Prices!C154 - Prices!C153) / Prices!C153</f>
        <v>-1.3303054937362183E-3</v>
      </c>
      <c r="D154">
        <f>(Prices!D154 - Prices!D153) / Prices!D153</f>
        <v>-1.3808825620453099E-2</v>
      </c>
      <c r="E154">
        <f>(Prices!E154 - Prices!E153) / Prices!E153</f>
        <v>-1.7822822377791556E-3</v>
      </c>
      <c r="F154">
        <f>(Prices!F154 - Prices!F153) / Prices!F153</f>
        <v>-1.433439029418679E-2</v>
      </c>
      <c r="G154">
        <f>(Prices!G154 - Prices!G153) / Prices!G153</f>
        <v>2.7337685623155484E-3</v>
      </c>
      <c r="H154">
        <f>(Prices!H154 - Prices!H153) / Prices!H153</f>
        <v>-1.0922132620114135E-3</v>
      </c>
      <c r="I154">
        <f>(Prices!I154 - Prices!I153) / Prices!I153</f>
        <v>-8.4960633993754735E-3</v>
      </c>
      <c r="J154">
        <f>(Prices!J154 - Prices!J153) / Prices!J153</f>
        <v>-2.5780442860475226E-2</v>
      </c>
      <c r="K154">
        <f>(Prices!K154 - Prices!K153) / Prices!K153</f>
        <v>-5.6199506387597572E-3</v>
      </c>
      <c r="L154">
        <f>(Prices!L154 - Prices!L153) / Prices!L153</f>
        <v>-9.4017871180930978E-3</v>
      </c>
      <c r="M154">
        <f>(Prices!M154 - Prices!M153) / Prices!M153</f>
        <v>-8.777496547441964E-4</v>
      </c>
      <c r="N154">
        <f>(Prices!N154 - Prices!N153) / Prices!N153</f>
        <v>-1.9851994491267601E-3</v>
      </c>
      <c r="O154">
        <f>(Prices!O154 - Prices!O153) / Prices!O153</f>
        <v>-1.9947592583092139E-3</v>
      </c>
      <c r="P154">
        <f>(Prices!P154 - Prices!P153) / Prices!P153</f>
        <v>-1.380620610241841E-2</v>
      </c>
      <c r="Q154">
        <f>(Prices!Q154 - Prices!Q153) / Prices!Q153</f>
        <v>-7.215276727418481E-3</v>
      </c>
      <c r="R154">
        <f>(Prices!R154 - Prices!R153) / Prices!R153</f>
        <v>-6.9737078870585533E-3</v>
      </c>
      <c r="S154">
        <f>(Prices!S154 - Prices!S153) / Prices!S153</f>
        <v>-2.1276389284090556E-2</v>
      </c>
    </row>
    <row r="155" spans="1:19">
      <c r="A155" s="2">
        <v>43689</v>
      </c>
      <c r="B155">
        <f>(Prices!B155 - Prices!B154) / Prices!B154</f>
        <v>-2.5372884915715265E-3</v>
      </c>
      <c r="C155">
        <f>(Prices!C155 - Prices!C154) / Prices!C154</f>
        <v>3.6407144577523263E-3</v>
      </c>
      <c r="D155">
        <f>(Prices!D155 - Prices!D154) / Prices!D154</f>
        <v>-1.2536049668770191E-2</v>
      </c>
      <c r="E155">
        <f>(Prices!E155 - Prices!E154) / Prices!E154</f>
        <v>4.4053727403537421E-3</v>
      </c>
      <c r="F155">
        <f>(Prices!F155 - Prices!F154) / Prices!F154</f>
        <v>-1.2112018324238177E-2</v>
      </c>
      <c r="G155">
        <f>(Prices!G155 - Prices!G154) / Prices!G154</f>
        <v>-8.3287118617528743E-4</v>
      </c>
      <c r="H155">
        <f>(Prices!H155 - Prices!H154) / Prices!H154</f>
        <v>-1.8771498836512881E-2</v>
      </c>
      <c r="I155">
        <f>(Prices!I155 - Prices!I154) / Prices!I154</f>
        <v>-1.394233700740481E-2</v>
      </c>
      <c r="J155">
        <f>(Prices!J155 - Prices!J154) / Prices!J154</f>
        <v>-1.7706979650569471E-2</v>
      </c>
      <c r="K155">
        <f>(Prices!K155 - Prices!K154) / Prices!K154</f>
        <v>-6.422397650839534E-3</v>
      </c>
      <c r="L155">
        <f>(Prices!L155 - Prices!L154) / Prices!L154</f>
        <v>-1.1475088361773852E-2</v>
      </c>
      <c r="M155">
        <f>(Prices!M155 - Prices!M154) / Prices!M154</f>
        <v>4.5701520324781903E-3</v>
      </c>
      <c r="N155">
        <f>(Prices!N155 - Prices!N154) / Prices!N154</f>
        <v>2.0388486451040567E-2</v>
      </c>
      <c r="O155">
        <f>(Prices!O155 - Prices!O154) / Prices!O154</f>
        <v>2.084888451751183E-2</v>
      </c>
      <c r="P155">
        <f>(Prices!P155 - Prices!P154) / Prices!P154</f>
        <v>-2.553080524207257E-2</v>
      </c>
      <c r="Q155">
        <f>(Prices!Q155 - Prices!Q154) / Prices!Q154</f>
        <v>-8.5213663791173198E-3</v>
      </c>
      <c r="R155">
        <f>(Prices!R155 - Prices!R154) / Prices!R154</f>
        <v>-1.1729549991260723E-2</v>
      </c>
      <c r="S155">
        <f>(Prices!S155 - Prices!S154) / Prices!S154</f>
        <v>-4.8593177359265247E-3</v>
      </c>
    </row>
    <row r="156" spans="1:19">
      <c r="A156" s="2">
        <v>43690</v>
      </c>
      <c r="B156">
        <f>(Prices!B156 - Prices!B155) / Prices!B155</f>
        <v>4.2348146850339816E-2</v>
      </c>
      <c r="C156">
        <f>(Prices!C156 - Prices!C155) / Prices!C155</f>
        <v>-1.4157823754095339E-3</v>
      </c>
      <c r="D156">
        <f>(Prices!D156 - Prices!D155) / Prices!D155</f>
        <v>2.2085030397553287E-2</v>
      </c>
      <c r="E156">
        <f>(Prices!E156 - Prices!E155) / Prices!E155</f>
        <v>-1.5409209637137439E-3</v>
      </c>
      <c r="F156">
        <f>(Prices!F156 - Prices!F155) / Prices!F155</f>
        <v>1.8927069854151751E-2</v>
      </c>
      <c r="G156">
        <f>(Prices!G156 - Prices!G155) / Prices!G155</f>
        <v>1.1293662166019378E-2</v>
      </c>
      <c r="H156">
        <f>(Prices!H156 - Prices!H155) / Prices!H155</f>
        <v>1.5416079854540257E-2</v>
      </c>
      <c r="I156">
        <f>(Prices!I156 - Prices!I155) / Prices!I155</f>
        <v>2.0694136762525787E-2</v>
      </c>
      <c r="J156">
        <f>(Prices!J156 - Prices!J155) / Prices!J155</f>
        <v>3.0373362051557967E-2</v>
      </c>
      <c r="K156">
        <f>(Prices!K156 - Prices!K155) / Prices!K155</f>
        <v>1.0514451030513003E-2</v>
      </c>
      <c r="L156">
        <f>(Prices!L156 - Prices!L155) / Prices!L155</f>
        <v>2.1914700173180347E-2</v>
      </c>
      <c r="M156">
        <f>(Prices!M156 - Prices!M155) / Prices!M155</f>
        <v>-1.9251149402154377E-3</v>
      </c>
      <c r="N156">
        <f>(Prices!N156 - Prices!N155) / Prices!N155</f>
        <v>-3.4119555447170965E-3</v>
      </c>
      <c r="O156">
        <f>(Prices!O156 - Prices!O155) / Prices!O155</f>
        <v>-3.4268011674092138E-3</v>
      </c>
      <c r="P156">
        <f>(Prices!P156 - Prices!P155) / Prices!P155</f>
        <v>2.6156104216395921E-2</v>
      </c>
      <c r="Q156">
        <f>(Prices!Q156 - Prices!Q155) / Prices!Q155</f>
        <v>9.8586760748180877E-3</v>
      </c>
      <c r="R156">
        <f>(Prices!R156 - Prices!R155) / Prices!R155</f>
        <v>1.549753217983847E-2</v>
      </c>
      <c r="S156">
        <f>(Prices!S156 - Prices!S155) / Prices!S155</f>
        <v>1.2351053031332937E-2</v>
      </c>
    </row>
    <row r="157" spans="1:19">
      <c r="A157" s="2">
        <v>43691</v>
      </c>
      <c r="B157">
        <f>(Prices!B157 - Prices!B156) / Prices!B156</f>
        <v>-2.9764959598269254E-2</v>
      </c>
      <c r="C157">
        <f>(Prices!C157 - Prices!C156) / Prices!C156</f>
        <v>3.1003521397611864E-3</v>
      </c>
      <c r="D157">
        <f>(Prices!D157 - Prices!D156) / Prices!D156</f>
        <v>-3.3645045853565515E-2</v>
      </c>
      <c r="E157">
        <f>(Prices!E157 - Prices!E156) / Prices!E156</f>
        <v>3.5623922293591946E-3</v>
      </c>
      <c r="F157">
        <f>(Prices!F157 - Prices!F156) / Prices!F156</f>
        <v>-2.7140477650875634E-2</v>
      </c>
      <c r="G157">
        <f>(Prices!G157 - Prices!G156) / Prices!G156</f>
        <v>-2.3684549780844888E-2</v>
      </c>
      <c r="H157">
        <f>(Prices!H157 - Prices!H156) / Prices!H156</f>
        <v>-4.1521883122094386E-2</v>
      </c>
      <c r="I157">
        <f>(Prices!I157 - Prices!I156) / Prices!I156</f>
        <v>-3.0114658695904097E-2</v>
      </c>
      <c r="J157">
        <f>(Prices!J157 - Prices!J156) / Prices!J156</f>
        <v>-3.8321063637760631E-2</v>
      </c>
      <c r="K157">
        <f>(Prices!K157 - Prices!K156) / Prices!K156</f>
        <v>-1.2451943535879246E-2</v>
      </c>
      <c r="L157">
        <f>(Prices!L157 - Prices!L156) / Prices!L156</f>
        <v>-2.9884861374180335E-2</v>
      </c>
      <c r="M157">
        <f>(Prices!M157 - Prices!M156) / Prices!M156</f>
        <v>2.6297293642257419E-3</v>
      </c>
      <c r="N157">
        <f>(Prices!N157 - Prices!N156) / Prices!N156</f>
        <v>2.2005140699735488E-2</v>
      </c>
      <c r="O157">
        <f>(Prices!O157 - Prices!O156) / Prices!O156</f>
        <v>2.2528926805377172E-2</v>
      </c>
      <c r="P157">
        <f>(Prices!P157 - Prices!P156) / Prices!P156</f>
        <v>-6.5446872600660011E-2</v>
      </c>
      <c r="Q157">
        <f>(Prices!Q157 - Prices!Q156) / Prices!Q156</f>
        <v>-2.7034084138685275E-2</v>
      </c>
      <c r="R157">
        <f>(Prices!R157 - Prices!R156) / Prices!R156</f>
        <v>-3.0112436442461837E-2</v>
      </c>
      <c r="S157">
        <f>(Prices!S157 - Prices!S156) / Prices!S156</f>
        <v>-4.0289327216386124E-2</v>
      </c>
    </row>
    <row r="158" spans="1:19">
      <c r="A158" s="2">
        <v>43692</v>
      </c>
      <c r="B158">
        <f>(Prices!B158 - Prices!B157) / Prices!B157</f>
        <v>-4.9815647222123801E-3</v>
      </c>
      <c r="C158">
        <f>(Prices!C158 - Prices!C157) / Prices!C157</f>
        <v>4.5924042458731886E-3</v>
      </c>
      <c r="D158">
        <f>(Prices!D158 - Prices!D157) / Prices!D157</f>
        <v>7.464685662255539E-3</v>
      </c>
      <c r="E158">
        <f>(Prices!E158 - Prices!E157) / Prices!E157</f>
        <v>4.8512224292342268E-3</v>
      </c>
      <c r="F158">
        <f>(Prices!F158 - Prices!F157) / Prices!F157</f>
        <v>4.3546577354171218E-3</v>
      </c>
      <c r="G158">
        <f>(Prices!G158 - Prices!G157) / Prices!G157</f>
        <v>2.1496389891060533E-3</v>
      </c>
      <c r="H158">
        <f>(Prices!H158 - Prices!H157) / Prices!H157</f>
        <v>3.8165212413647279E-3</v>
      </c>
      <c r="I158">
        <f>(Prices!I158 - Prices!I157) / Prices!I157</f>
        <v>-2.2391695989986506E-3</v>
      </c>
      <c r="J158">
        <f>(Prices!J158 - Prices!J157) / Prices!J157</f>
        <v>-8.6625909506828132E-3</v>
      </c>
      <c r="K158">
        <f>(Prices!K158 - Prices!K157) / Prices!K157</f>
        <v>1.3818213515650804E-2</v>
      </c>
      <c r="L158">
        <f>(Prices!L158 - Prices!L157) / Prices!L157</f>
        <v>-1.1490853280785257E-3</v>
      </c>
      <c r="M158">
        <f>(Prices!M158 - Prices!M157) / Prices!M157</f>
        <v>4.0217991831698061E-3</v>
      </c>
      <c r="N158">
        <f>(Prices!N158 - Prices!N157) / Prices!N157</f>
        <v>1.1004669603880152E-2</v>
      </c>
      <c r="O158">
        <f>(Prices!O158 - Prices!O157) / Prices!O157</f>
        <v>1.1120210949079199E-2</v>
      </c>
      <c r="P158">
        <f>(Prices!P158 - Prices!P157) / Prices!P157</f>
        <v>-1.8122136062087166E-2</v>
      </c>
      <c r="Q158">
        <f>(Prices!Q158 - Prices!Q157) / Prices!Q157</f>
        <v>2.0579497724151075E-3</v>
      </c>
      <c r="R158">
        <f>(Prices!R158 - Prices!R157) / Prices!R157</f>
        <v>3.1468641614095616E-3</v>
      </c>
      <c r="S158">
        <f>(Prices!S158 - Prices!S157) / Prices!S157</f>
        <v>-5.9129872483965765E-3</v>
      </c>
    </row>
    <row r="159" spans="1:19">
      <c r="A159" s="2">
        <v>43693</v>
      </c>
      <c r="B159">
        <f>(Prices!B159 - Prices!B158) / Prices!B158</f>
        <v>2.3594840655631111E-2</v>
      </c>
      <c r="C159">
        <f>(Prices!C159 - Prices!C158) / Prices!C158</f>
        <v>-7.914575297059723E-4</v>
      </c>
      <c r="D159">
        <f>(Prices!D159 - Prices!D158) / Prices!D158</f>
        <v>9.2617856731712599E-3</v>
      </c>
      <c r="E159">
        <f>(Prices!E159 - Prices!E158) / Prices!E158</f>
        <v>-1.0594468991650097E-3</v>
      </c>
      <c r="F159">
        <f>(Prices!F159 - Prices!F158) / Prices!F158</f>
        <v>8.4579007461159841E-3</v>
      </c>
      <c r="G159">
        <f>(Prices!G159 - Prices!G158) / Prices!G158</f>
        <v>6.281421321621251E-3</v>
      </c>
      <c r="H159">
        <f>(Prices!H159 - Prices!H158) / Prices!H158</f>
        <v>2.3954384496401127E-2</v>
      </c>
      <c r="I159">
        <f>(Prices!I159 - Prices!I158) / Prices!I158</f>
        <v>1.8327620464807699E-2</v>
      </c>
      <c r="J159">
        <f>(Prices!J159 - Prices!J158) / Prices!J158</f>
        <v>7.2528093018503811E-2</v>
      </c>
      <c r="K159">
        <f>(Prices!K159 - Prices!K158) / Prices!K158</f>
        <v>1.5248301288332523E-2</v>
      </c>
      <c r="L159">
        <f>(Prices!L159 - Prices!L158) / Prices!L158</f>
        <v>1.6050464473119294E-2</v>
      </c>
      <c r="M159">
        <f>(Prices!M159 - Prices!M158) / Prices!M158</f>
        <v>-2.6124095824443935E-3</v>
      </c>
      <c r="N159">
        <f>(Prices!N159 - Prices!N158) / Prices!N158</f>
        <v>-8.5185305577985208E-3</v>
      </c>
      <c r="O159">
        <f>(Prices!O159 - Prices!O158) / Prices!O158</f>
        <v>-8.0107565612577598E-3</v>
      </c>
      <c r="P159">
        <f>(Prices!P159 - Prices!P158) / Prices!P158</f>
        <v>1.9940655401643539E-2</v>
      </c>
      <c r="Q159">
        <f>(Prices!Q159 - Prices!Q158) / Prices!Q158</f>
        <v>1.1810361322472415E-2</v>
      </c>
      <c r="R159">
        <f>(Prices!R159 - Prices!R158) / Prices!R158</f>
        <v>1.4652409575703533E-2</v>
      </c>
      <c r="S159">
        <f>(Prices!S159 - Prices!S158) / Prices!S158</f>
        <v>1.5613650940631564E-2</v>
      </c>
    </row>
    <row r="160" spans="1:19">
      <c r="A160" s="2">
        <v>43696</v>
      </c>
      <c r="B160">
        <f>(Prices!B160 - Prices!B159) / Prices!B159</f>
        <v>1.8644036688934336E-2</v>
      </c>
      <c r="C160">
        <f>(Prices!C160 - Prices!C159) / Prices!C159</f>
        <v>-2.6389679968136493E-3</v>
      </c>
      <c r="D160">
        <f>(Prices!D160 - Prices!D159) / Prices!D159</f>
        <v>1.31375381593146E-2</v>
      </c>
      <c r="E160">
        <f>(Prices!E160 - Prices!E159) / Prices!E159</f>
        <v>-3.1825791829930431E-3</v>
      </c>
      <c r="F160">
        <f>(Prices!F160 - Prices!F159) / Prices!F159</f>
        <v>1.8003701899201554E-2</v>
      </c>
      <c r="G160">
        <f>(Prices!G160 - Prices!G159) / Prices!G159</f>
        <v>6.7752429999225613E-3</v>
      </c>
      <c r="H160">
        <f>(Prices!H160 - Prices!H159) / Prices!H159</f>
        <v>9.0049677439083403E-3</v>
      </c>
      <c r="I160">
        <f>(Prices!I160 - Prices!I159) / Prices!I159</f>
        <v>1.6748651651333987E-2</v>
      </c>
      <c r="J160">
        <f>(Prices!J160 - Prices!J159) / Prices!J159</f>
        <v>7.0318112261083407E-2</v>
      </c>
      <c r="K160">
        <f>(Prices!K160 - Prices!K159) / Prices!K159</f>
        <v>8.8940230725546975E-3</v>
      </c>
      <c r="L160">
        <f>(Prices!L160 - Prices!L159) / Prices!L159</f>
        <v>1.5904446783015641E-2</v>
      </c>
      <c r="M160">
        <f>(Prices!M160 - Prices!M159) / Prices!M159</f>
        <v>-4.0160969899687721E-3</v>
      </c>
      <c r="N160">
        <f>(Prices!N160 - Prices!N159) / Prices!N159</f>
        <v>-1.2888123679804657E-2</v>
      </c>
      <c r="O160">
        <f>(Prices!O160 - Prices!O159) / Prices!O159</f>
        <v>-1.4302241981174997E-2</v>
      </c>
      <c r="P160">
        <f>(Prices!P160 - Prices!P159) / Prices!P159</f>
        <v>3.132666502806758E-2</v>
      </c>
      <c r="Q160">
        <f>(Prices!Q160 - Prices!Q159) / Prices!Q159</f>
        <v>6.0894312186426727E-3</v>
      </c>
      <c r="R160">
        <f>(Prices!R160 - Prices!R159) / Prices!R159</f>
        <v>1.2291459040311531E-2</v>
      </c>
      <c r="S160">
        <f>(Prices!S160 - Prices!S159) / Prices!S159</f>
        <v>1.683734310119487E-2</v>
      </c>
    </row>
    <row r="161" spans="1:19">
      <c r="A161" s="2">
        <v>43697</v>
      </c>
      <c r="B161">
        <f>(Prices!B161 - Prices!B160) / Prices!B160</f>
        <v>4.7418725134381956E-5</v>
      </c>
      <c r="C161">
        <f>(Prices!C161 - Prices!C160) / Prices!C160</f>
        <v>2.7344795007162134E-3</v>
      </c>
      <c r="D161">
        <f>(Prices!D161 - Prices!D160) / Prices!D160</f>
        <v>-8.1161984197106324E-3</v>
      </c>
      <c r="E161">
        <f>(Prices!E161 - Prices!E160) / Prices!E160</f>
        <v>2.6010851291523034E-3</v>
      </c>
      <c r="F161">
        <f>(Prices!F161 - Prices!F160) / Prices!F160</f>
        <v>-1.4086587734764752E-2</v>
      </c>
      <c r="G161">
        <f>(Prices!G161 - Prices!G160) / Prices!G160</f>
        <v>-1.2476140871183181E-2</v>
      </c>
      <c r="H161">
        <f>(Prices!H161 - Prices!H160) / Prices!H160</f>
        <v>-1.2696618885281345E-2</v>
      </c>
      <c r="I161">
        <f>(Prices!I161 - Prices!I160) / Prices!I160</f>
        <v>-8.308959693641111E-3</v>
      </c>
      <c r="J161">
        <f>(Prices!J161 - Prices!J160) / Prices!J160</f>
        <v>-1.7039103947929037E-2</v>
      </c>
      <c r="K161">
        <f>(Prices!K161 - Prices!K160) / Prices!K160</f>
        <v>-1.1144266063550427E-2</v>
      </c>
      <c r="L161">
        <f>(Prices!L161 - Prices!L160) / Prices!L160</f>
        <v>-7.7479634407434782E-3</v>
      </c>
      <c r="M161">
        <f>(Prices!M161 - Prices!M160) / Prices!M160</f>
        <v>1.4024773331262693E-3</v>
      </c>
      <c r="N161">
        <f>(Prices!N161 - Prices!N160) / Prices!N160</f>
        <v>9.4296255559108214E-3</v>
      </c>
      <c r="O161">
        <f>(Prices!O161 - Prices!O160) / Prices!O160</f>
        <v>1.0344407811311185E-2</v>
      </c>
      <c r="P161">
        <f>(Prices!P161 - Prices!P160) / Prices!P160</f>
        <v>-4.2763357463403845E-3</v>
      </c>
      <c r="Q161">
        <f>(Prices!Q161 - Prices!Q160) / Prices!Q160</f>
        <v>-2.7741995908235786E-3</v>
      </c>
      <c r="R161">
        <f>(Prices!R161 - Prices!R160) / Prices!R160</f>
        <v>-7.7472207746355579E-3</v>
      </c>
      <c r="S161">
        <f>(Prices!S161 - Prices!S160) / Prices!S160</f>
        <v>-6.0477220731609774E-3</v>
      </c>
    </row>
    <row r="162" spans="1:19">
      <c r="A162" s="2">
        <v>43698</v>
      </c>
      <c r="B162">
        <f>(Prices!B162 - Prices!B161) / Prices!B161</f>
        <v>1.0838547198353374E-2</v>
      </c>
      <c r="C162">
        <f>(Prices!C162 - Prices!C161) / Prices!C161</f>
        <v>-5.2803646901120646E-4</v>
      </c>
      <c r="D162">
        <f>(Prices!D162 - Prices!D161) / Prices!D161</f>
        <v>1.2301698764070107E-2</v>
      </c>
      <c r="E162">
        <f>(Prices!E162 - Prices!E161) / Prices!E161</f>
        <v>-4.7194427476467626E-4</v>
      </c>
      <c r="F162">
        <f>(Prices!F162 - Prices!F161) / Prices!F161</f>
        <v>6.8017053040790761E-3</v>
      </c>
      <c r="G162">
        <f>(Prices!G162 - Prices!G161) / Prices!G161</f>
        <v>7.1210106616237225E-3</v>
      </c>
      <c r="H162">
        <f>(Prices!H162 - Prices!H161) / Prices!H161</f>
        <v>2.7955450213481749E-3</v>
      </c>
      <c r="I162">
        <f>(Prices!I162 - Prices!I161) / Prices!I161</f>
        <v>1.1146882554717255E-2</v>
      </c>
      <c r="J162">
        <f>(Prices!J162 - Prices!J161) / Prices!J161</f>
        <v>2.0015397338917506E-2</v>
      </c>
      <c r="K162">
        <f>(Prices!K162 - Prices!K161) / Prices!K161</f>
        <v>2.5230191281519752E-3</v>
      </c>
      <c r="L162">
        <f>(Prices!L162 - Prices!L161) / Prices!L161</f>
        <v>8.8785076891356729E-3</v>
      </c>
      <c r="M162">
        <f>(Prices!M162 - Prices!M161) / Prices!M161</f>
        <v>-1.0505533518084251E-3</v>
      </c>
      <c r="N162">
        <f>(Prices!N162 - Prices!N161) / Prices!N161</f>
        <v>-5.988370218182955E-3</v>
      </c>
      <c r="O162">
        <f>(Prices!O162 - Prices!O161) / Prices!O161</f>
        <v>-6.665076053243563E-3</v>
      </c>
      <c r="P162">
        <f>(Prices!P162 - Prices!P161) / Prices!P161</f>
        <v>-2.2270402776456515E-2</v>
      </c>
      <c r="Q162">
        <f>(Prices!Q162 - Prices!Q161) / Prices!Q161</f>
        <v>8.3461055165210251E-3</v>
      </c>
      <c r="R162">
        <f>(Prices!R162 - Prices!R161) / Prices!R161</f>
        <v>8.108175652569603E-3</v>
      </c>
      <c r="S162">
        <f>(Prices!S162 - Prices!S161) / Prices!S161</f>
        <v>9.9957377844814566E-3</v>
      </c>
    </row>
    <row r="163" spans="1:19">
      <c r="A163" s="2">
        <v>43699</v>
      </c>
      <c r="B163">
        <f>(Prices!B163 - Prices!B162) / Prices!B162</f>
        <v>-8.4650779922961904E-4</v>
      </c>
      <c r="C163">
        <f>(Prices!C163 - Prices!C162) / Prices!C162</f>
        <v>-2.6400486433145933E-3</v>
      </c>
      <c r="D163">
        <f>(Prices!D163 - Prices!D162) / Prices!D162</f>
        <v>-1.0353490725939255E-2</v>
      </c>
      <c r="E163">
        <f>(Prices!E163 - Prices!E162) / Prices!E162</f>
        <v>-1.887582754098973E-3</v>
      </c>
      <c r="F163">
        <f>(Prices!F163 - Prices!F162) / Prices!F162</f>
        <v>-5.0254319758633299E-5</v>
      </c>
      <c r="G163">
        <f>(Prices!G163 - Prices!G162) / Prices!G162</f>
        <v>-1.9767947124399079E-3</v>
      </c>
      <c r="H163">
        <f>(Prices!H163 - Prices!H162) / Prices!H162</f>
        <v>1.0315162084080325E-2</v>
      </c>
      <c r="I163">
        <f>(Prices!I163 - Prices!I162) / Prices!I162</f>
        <v>-7.2772593400985486E-3</v>
      </c>
      <c r="J163">
        <f>(Prices!J163 - Prices!J162) / Prices!J162</f>
        <v>1.4597558405925102E-3</v>
      </c>
      <c r="K163">
        <f>(Prices!K163 - Prices!K162) / Prices!K162</f>
        <v>1.8457072514565388E-3</v>
      </c>
      <c r="L163">
        <f>(Prices!L163 - Prices!L162) / Prices!L162</f>
        <v>-3.2340770720041458E-3</v>
      </c>
      <c r="M163">
        <f>(Prices!M163 - Prices!M162) / Prices!M162</f>
        <v>-8.758195786369062E-4</v>
      </c>
      <c r="N163">
        <f>(Prices!N163 - Prices!N162) / Prices!N162</f>
        <v>-6.5056811714756923E-3</v>
      </c>
      <c r="O163">
        <f>(Prices!O163 - Prices!O162) / Prices!O162</f>
        <v>-6.6407466373467703E-3</v>
      </c>
      <c r="P163">
        <f>(Prices!P163 - Prices!P162) / Prices!P162</f>
        <v>5.9774688776468559E-3</v>
      </c>
      <c r="Q163">
        <f>(Prices!Q163 - Prices!Q162) / Prices!Q162</f>
        <v>-3.5115075296150364E-3</v>
      </c>
      <c r="R163">
        <f>(Prices!R163 - Prices!R162) / Prices!R162</f>
        <v>-3.7254704818597326E-4</v>
      </c>
      <c r="S163">
        <f>(Prices!S163 - Prices!S162) / Prices!S162</f>
        <v>-2.1514267597073748E-3</v>
      </c>
    </row>
    <row r="164" spans="1:19">
      <c r="A164" s="2">
        <v>43700</v>
      </c>
      <c r="B164">
        <f>(Prices!B164 - Prices!B163) / Prices!B163</f>
        <v>-4.6220224158219921E-2</v>
      </c>
      <c r="C164">
        <f>(Prices!C164 - Prices!C163) / Prices!C163</f>
        <v>4.0589620704836503E-3</v>
      </c>
      <c r="D164">
        <f>(Prices!D164 - Prices!D163) / Prices!D163</f>
        <v>-3.0498806969126626E-2</v>
      </c>
      <c r="E164">
        <f>(Prices!E164 - Prices!E163) / Prices!E163</f>
        <v>3.6653723958310672E-3</v>
      </c>
      <c r="F164">
        <f>(Prices!F164 - Prices!F163) / Prices!F163</f>
        <v>-3.1841808224523184E-2</v>
      </c>
      <c r="G164">
        <f>(Prices!G164 - Prices!G163) / Prices!G163</f>
        <v>-2.6967368264169692E-2</v>
      </c>
      <c r="H164">
        <f>(Prices!H164 - Prices!H163) / Prices!H163</f>
        <v>-2.4834604570041992E-2</v>
      </c>
      <c r="I164">
        <f>(Prices!I164 - Prices!I163) / Prices!I163</f>
        <v>-3.1862358991020016E-2</v>
      </c>
      <c r="J164">
        <f>(Prices!J164 - Prices!J163) / Prices!J163</f>
        <v>-5.271713778435163E-2</v>
      </c>
      <c r="K164">
        <f>(Prices!K164 - Prices!K163) / Prices!K163</f>
        <v>-1.7585052608220283E-2</v>
      </c>
      <c r="L164">
        <f>(Prices!L164 - Prices!L163) / Prices!L163</f>
        <v>-3.1645644989775575E-2</v>
      </c>
      <c r="M164">
        <f>(Prices!M164 - Prices!M163) / Prices!M163</f>
        <v>5.6129442866937451E-3</v>
      </c>
      <c r="N164">
        <f>(Prices!N164 - Prices!N163) / Prices!N163</f>
        <v>1.5521923816639686E-2</v>
      </c>
      <c r="O164">
        <f>(Prices!O164 - Prices!O163) / Prices!O163</f>
        <v>1.6433912685505769E-2</v>
      </c>
      <c r="P164">
        <f>(Prices!P164 - Prices!P163) / Prices!P163</f>
        <v>-4.8390759958635905E-2</v>
      </c>
      <c r="Q164">
        <f>(Prices!Q164 - Prices!Q163) / Prices!Q163</f>
        <v>-1.2333116138849624E-2</v>
      </c>
      <c r="R164">
        <f>(Prices!R164 - Prices!R163) / Prices!R163</f>
        <v>-2.5664597012661397E-2</v>
      </c>
      <c r="S164">
        <f>(Prices!S164 - Prices!S163) / Prices!S163</f>
        <v>-2.9898011787458555E-2</v>
      </c>
    </row>
    <row r="165" spans="1:19">
      <c r="A165" s="2">
        <v>43703</v>
      </c>
      <c r="B165">
        <f>(Prices!B165 - Prices!B164) / Prices!B164</f>
        <v>1.899902070695348E-2</v>
      </c>
      <c r="C165">
        <f>(Prices!C165 - Prices!C164) / Prices!C164</f>
        <v>-4.3888055973619928E-4</v>
      </c>
      <c r="D165">
        <f>(Prices!D165 - Prices!D164) / Prices!D164</f>
        <v>1.1002318967479512E-2</v>
      </c>
      <c r="E165">
        <f>(Prices!E165 - Prices!E164) / Prices!E164</f>
        <v>-5.8946359030037068E-4</v>
      </c>
      <c r="F165">
        <f>(Prices!F165 - Prices!F164) / Prices!F164</f>
        <v>1.5256867279508191E-2</v>
      </c>
      <c r="G165">
        <f>(Prices!G165 - Prices!G164) / Prices!G164</f>
        <v>8.0454252584484503E-3</v>
      </c>
      <c r="H165">
        <f>(Prices!H165 - Prices!H164) / Prices!H164</f>
        <v>8.0175010084785805E-3</v>
      </c>
      <c r="I165">
        <f>(Prices!I165 - Prices!I164) / Prices!I164</f>
        <v>1.5443410067030365E-2</v>
      </c>
      <c r="J165">
        <f>(Prices!J165 - Prices!J164) / Prices!J164</f>
        <v>1.8529700912082926E-2</v>
      </c>
      <c r="K165">
        <f>(Prices!K165 - Prices!K164) / Prices!K164</f>
        <v>1.7047565254557712E-2</v>
      </c>
      <c r="L165">
        <f>(Prices!L165 - Prices!L164) / Prices!L164</f>
        <v>1.5104267510924379E-2</v>
      </c>
      <c r="M165">
        <f>(Prices!M165 - Prices!M164) / Prices!M164</f>
        <v>-8.7244997870947769E-4</v>
      </c>
      <c r="N165">
        <f>(Prices!N165 - Prices!N164) / Prices!N164</f>
        <v>-3.3426883991370727E-3</v>
      </c>
      <c r="O165">
        <f>(Prices!O165 - Prices!O164) / Prices!O164</f>
        <v>-4.0414257558913768E-3</v>
      </c>
      <c r="P165">
        <f>(Prices!P165 - Prices!P164) / Prices!P164</f>
        <v>1.7029312154725477E-2</v>
      </c>
      <c r="Q165">
        <f>(Prices!Q165 - Prices!Q164) / Prices!Q164</f>
        <v>8.6645743635882823E-3</v>
      </c>
      <c r="R165">
        <f>(Prices!R165 - Prices!R164) / Prices!R164</f>
        <v>1.1086971286395667E-2</v>
      </c>
      <c r="S165">
        <f>(Prices!S165 - Prices!S164) / Prices!S164</f>
        <v>5.3343060013323297E-3</v>
      </c>
    </row>
    <row r="166" spans="1:19">
      <c r="A166" s="2">
        <v>43704</v>
      </c>
      <c r="B166">
        <f>(Prices!B166 - Prices!B165) / Prices!B165</f>
        <v>-1.1283590603673788E-2</v>
      </c>
      <c r="C166">
        <f>(Prices!C166 - Prices!C165) / Prices!C165</f>
        <v>3.1648960003986459E-3</v>
      </c>
      <c r="D166">
        <f>(Prices!D166 - Prices!D165) / Prices!D165</f>
        <v>-3.9799124707374598E-3</v>
      </c>
      <c r="E166">
        <f>(Prices!E166 - Prices!E165) / Prices!E165</f>
        <v>3.4183894888454207E-3</v>
      </c>
      <c r="F166">
        <f>(Prices!F166 - Prices!F165) / Prices!F165</f>
        <v>-3.0736871703194844E-4</v>
      </c>
      <c r="G166">
        <f>(Prices!G166 - Prices!G165) / Prices!G165</f>
        <v>1.4397341341684775E-2</v>
      </c>
      <c r="H166">
        <f>(Prices!H166 - Prices!H165) / Prices!H165</f>
        <v>-1.0573643982188165E-2</v>
      </c>
      <c r="I166">
        <f>(Prices!I166 - Prices!I165) / Prices!I165</f>
        <v>2.1412361049120139E-3</v>
      </c>
      <c r="J166">
        <f>(Prices!J166 - Prices!J165) / Prices!J165</f>
        <v>-2.2060653050173944E-2</v>
      </c>
      <c r="K166">
        <f>(Prices!K166 - Prices!K165) / Prices!K165</f>
        <v>1.0308302297359502E-2</v>
      </c>
      <c r="L166">
        <f>(Prices!L166 - Prices!L165) / Prices!L165</f>
        <v>-2.1102544136332229E-3</v>
      </c>
      <c r="M166">
        <f>(Prices!M166 - Prices!M165) / Prices!M165</f>
        <v>4.7137811793704146E-3</v>
      </c>
      <c r="N166">
        <f>(Prices!N166 - Prices!N165) / Prices!N165</f>
        <v>1.4378010616070202E-2</v>
      </c>
      <c r="O166">
        <f>(Prices!O166 - Prices!O165) / Prices!O165</f>
        <v>1.5408502767998395E-2</v>
      </c>
      <c r="P166">
        <f>(Prices!P166 - Prices!P165) / Prices!P165</f>
        <v>-4.2790258602541098E-3</v>
      </c>
      <c r="Q166">
        <f>(Prices!Q166 - Prices!Q165) / Prices!Q165</f>
        <v>-2.5282810929931691E-4</v>
      </c>
      <c r="R166">
        <f>(Prices!R166 - Prices!R165) / Prices!R165</f>
        <v>-3.9324696609239129E-3</v>
      </c>
      <c r="S166">
        <f>(Prices!S166 - Prices!S165) / Prices!S165</f>
        <v>-9.7275954513537533E-3</v>
      </c>
    </row>
    <row r="167" spans="1:19">
      <c r="A167" s="2">
        <v>43705</v>
      </c>
      <c r="B167">
        <f>(Prices!B167 - Prices!B166) / Prices!B166</f>
        <v>6.7101848706809242E-3</v>
      </c>
      <c r="C167">
        <f>(Prices!C167 - Prices!C166) / Prices!C166</f>
        <v>8.7329296262874968E-5</v>
      </c>
      <c r="D167">
        <f>(Prices!D167 - Prices!D166) / Prices!D166</f>
        <v>1.3735967509673421E-3</v>
      </c>
      <c r="E167">
        <f>(Prices!E167 - Prices!E166) / Prices!E166</f>
        <v>3.5231371223340202E-4</v>
      </c>
      <c r="F167">
        <f>(Prices!F167 - Prices!F166) / Prices!F166</f>
        <v>2.5025786073091289E-3</v>
      </c>
      <c r="G167">
        <f>(Prices!G167 - Prices!G166) / Prices!G166</f>
        <v>-7.4050251120897515E-3</v>
      </c>
      <c r="H167">
        <f>(Prices!H167 - Prices!H166) / Prices!H166</f>
        <v>1.0024641740468597E-2</v>
      </c>
      <c r="I167">
        <f>(Prices!I167 - Prices!I166) / Prices!I166</f>
        <v>-1.3261173604956571E-3</v>
      </c>
      <c r="J167">
        <f>(Prices!J167 - Prices!J166) / Prices!J166</f>
        <v>-2.5989578310759254E-3</v>
      </c>
      <c r="K167">
        <f>(Prices!K167 - Prices!K166) / Prices!K166</f>
        <v>7.0509691782020016E-3</v>
      </c>
      <c r="L167">
        <f>(Prices!L167 - Prices!L166) / Prices!L166</f>
        <v>3.5785995219694308E-3</v>
      </c>
      <c r="M167">
        <f>(Prices!M167 - Prices!M166) / Prices!M166</f>
        <v>1.3902160763362916E-3</v>
      </c>
      <c r="N167">
        <f>(Prices!N167 - Prices!N166) / Prices!N166</f>
        <v>1.1810047769560388E-3</v>
      </c>
      <c r="O167">
        <f>(Prices!O167 - Prices!O166) / Prices!O166</f>
        <v>1.2873303051246401E-3</v>
      </c>
      <c r="P167">
        <f>(Prices!P167 - Prices!P166) / Prices!P166</f>
        <v>7.0534611554464548E-3</v>
      </c>
      <c r="Q167">
        <f>(Prices!Q167 - Prices!Q166) / Prices!Q166</f>
        <v>2.5289204751754763E-4</v>
      </c>
      <c r="R167">
        <f>(Prices!R167 - Prices!R166) / Prices!R166</f>
        <v>6.9468691261786271E-3</v>
      </c>
      <c r="S167">
        <f>(Prices!S167 - Prices!S166) / Prices!S166</f>
        <v>7.2927361581423059E-3</v>
      </c>
    </row>
    <row r="168" spans="1:19">
      <c r="A168" s="2">
        <v>43706</v>
      </c>
      <c r="B168">
        <f>(Prices!B168 - Prices!B167) / Prices!B167</f>
        <v>1.6931761183237155E-2</v>
      </c>
      <c r="C168">
        <f>(Prices!C168 - Prices!C167) / Prices!C167</f>
        <v>-6.1333459589253279E-4</v>
      </c>
      <c r="D168">
        <f>(Prices!D168 - Prices!D167) / Prices!D167</f>
        <v>1.2554889043934502E-2</v>
      </c>
      <c r="E168">
        <f>(Prices!E168 - Prices!E167) / Prices!E167</f>
        <v>-5.8673063986049829E-4</v>
      </c>
      <c r="F168">
        <f>(Prices!F168 - Prices!F167) / Prices!F167</f>
        <v>1.745689871124283E-2</v>
      </c>
      <c r="G168">
        <f>(Prices!G168 - Prices!G167) / Prices!G167</f>
        <v>-3.419201416366893E-3</v>
      </c>
      <c r="H168">
        <f>(Prices!H168 - Prices!H167) / Prices!H167</f>
        <v>2.2659185910852371E-2</v>
      </c>
      <c r="I168">
        <f>(Prices!I168 - Prices!I167) / Prices!I167</f>
        <v>1.8884587000472935E-2</v>
      </c>
      <c r="J168">
        <f>(Prices!J168 - Prices!J167) / Prices!J167</f>
        <v>3.5851829089037453E-2</v>
      </c>
      <c r="K168">
        <f>(Prices!K168 - Prices!K167) / Prices!K167</f>
        <v>-1.812186021916448E-3</v>
      </c>
      <c r="L168">
        <f>(Prices!L168 - Prices!L167) / Prices!L167</f>
        <v>1.528970392032917E-2</v>
      </c>
      <c r="M168">
        <f>(Prices!M168 - Prices!M167) / Prices!M167</f>
        <v>1.388119056927255E-3</v>
      </c>
      <c r="N168">
        <f>(Prices!N168 - Prices!N167) / Prices!N167</f>
        <v>-3.5398041396680008E-3</v>
      </c>
      <c r="O168">
        <f>(Prices!O168 - Prices!O167) / Prices!O167</f>
        <v>-3.7889325033803214E-3</v>
      </c>
      <c r="P168">
        <f>(Prices!P168 - Prices!P167) / Prices!P167</f>
        <v>2.8387214669075629E-2</v>
      </c>
      <c r="Q168">
        <f>(Prices!Q168 - Prices!Q167) / Prices!Q167</f>
        <v>7.8321315649117016E-3</v>
      </c>
      <c r="R168">
        <f>(Prices!R168 - Prices!R167) / Prices!R167</f>
        <v>1.3005906235907829E-2</v>
      </c>
      <c r="S168">
        <f>(Prices!S168 - Prices!S167) / Prices!S167</f>
        <v>1.1081601141495433E-2</v>
      </c>
    </row>
    <row r="169" spans="1:19">
      <c r="A169" s="2">
        <v>43707</v>
      </c>
      <c r="B169">
        <f>(Prices!B169 - Prices!B168) / Prices!B168</f>
        <v>-1.2916247195909592E-3</v>
      </c>
      <c r="C169">
        <f>(Prices!C169 - Prices!C168) / Prices!C168</f>
        <v>8.7727968267870427E-4</v>
      </c>
      <c r="D169">
        <f>(Prices!D169 - Prices!D168) / Prices!D168</f>
        <v>-5.6594356827603439E-3</v>
      </c>
      <c r="E169">
        <f>(Prices!E169 - Prices!E168) / Prices!E168</f>
        <v>-1.1706910839172555E-4</v>
      </c>
      <c r="F169">
        <f>(Prices!F169 - Prices!F168) / Prices!F168</f>
        <v>-3.1066391344872642E-3</v>
      </c>
      <c r="G169">
        <f>(Prices!G169 - Prices!G168) / Prices!G168</f>
        <v>9.3578622710575974E-4</v>
      </c>
      <c r="H169">
        <f>(Prices!H169 - Prices!H168) / Prices!H168</f>
        <v>5.8595470088111711E-3</v>
      </c>
      <c r="I169">
        <f>(Prices!I169 - Prices!I168) / Prices!I168</f>
        <v>-1.8824573283204842E-3</v>
      </c>
      <c r="J169">
        <f>(Prices!J169 - Prices!J168) / Prices!J168</f>
        <v>3.0536450979685302E-3</v>
      </c>
      <c r="K169">
        <f>(Prices!K169 - Prices!K168) / Prices!K168</f>
        <v>-7.83942168473248E-3</v>
      </c>
      <c r="L169">
        <f>(Prices!L169 - Prices!L168) / Prices!L168</f>
        <v>-2.3944368214628615E-3</v>
      </c>
      <c r="M169">
        <f>(Prices!M169 - Prices!M168) / Prices!M168</f>
        <v>-4.6784076303419478E-3</v>
      </c>
      <c r="N169">
        <f>(Prices!N169 - Prices!N168) / Prices!N168</f>
        <v>1.184018218059066E-3</v>
      </c>
      <c r="O169">
        <f>(Prices!O169 - Prices!O168) / Prices!O168</f>
        <v>2.7160977013697109E-4</v>
      </c>
      <c r="P169">
        <f>(Prices!P169 - Prices!P168) / Prices!P168</f>
        <v>1.7590496412817409E-2</v>
      </c>
      <c r="Q169">
        <f>(Prices!Q169 - Prices!Q168) / Prices!Q168</f>
        <v>5.0139916236215075E-3</v>
      </c>
      <c r="R169">
        <f>(Prices!R169 - Prices!R168) / Prices!R168</f>
        <v>-4.0934719159047201E-4</v>
      </c>
      <c r="S169">
        <f>(Prices!S169 - Prices!S168) / Prices!S168</f>
        <v>7.3088506342249633E-4</v>
      </c>
    </row>
    <row r="170" spans="1:19">
      <c r="A170" s="2">
        <v>43711</v>
      </c>
      <c r="B170">
        <f>(Prices!B170 - Prices!B169) / Prices!B169</f>
        <v>-1.4563548964828282E-2</v>
      </c>
      <c r="C170">
        <f>(Prices!C170 - Prices!C169) / Prices!C169</f>
        <v>-2.3738832477125543E-4</v>
      </c>
      <c r="D170">
        <f>(Prices!D170 - Prices!D169) / Prices!D169</f>
        <v>7.6282349408053913E-3</v>
      </c>
      <c r="E170">
        <f>(Prices!E170 - Prices!E169) / Prices!E169</f>
        <v>9.1817576108965075E-4</v>
      </c>
      <c r="F170">
        <f>(Prices!F170 - Prices!F169) / Prices!F169</f>
        <v>-1.7622345148628048E-2</v>
      </c>
      <c r="G170">
        <f>(Prices!G170 - Prices!G169) / Prices!G169</f>
        <v>2.9604108904904437E-3</v>
      </c>
      <c r="H170">
        <f>(Prices!H170 - Prices!H169) / Prices!H169</f>
        <v>-1.1833039967422755E-2</v>
      </c>
      <c r="I170">
        <f>(Prices!I170 - Prices!I169) / Prices!I169</f>
        <v>-1.3201936631827281E-2</v>
      </c>
      <c r="J170">
        <f>(Prices!J170 - Prices!J169) / Prices!J169</f>
        <v>-1.9939007724070614E-2</v>
      </c>
      <c r="K170">
        <f>(Prices!K170 - Prices!K169) / Prices!K169</f>
        <v>9.398651669661643E-3</v>
      </c>
      <c r="L170">
        <f>(Prices!L170 - Prices!L169) / Prices!L169</f>
        <v>-9.7083949346088924E-3</v>
      </c>
      <c r="M170">
        <f>(Prices!M170 - Prices!M169) / Prices!M169</f>
        <v>-7.1470244552090121E-4</v>
      </c>
      <c r="N170">
        <f>(Prices!N170 - Prices!N169) / Prices!N169</f>
        <v>4.9793873011267471E-4</v>
      </c>
      <c r="O170">
        <f>(Prices!O170 - Prices!O169) / Prices!O169</f>
        <v>1.2926949928115643E-3</v>
      </c>
      <c r="P170">
        <f>(Prices!P170 - Prices!P169) / Prices!P169</f>
        <v>-2.6594540634048464E-3</v>
      </c>
      <c r="Q170">
        <f>(Prices!Q170 - Prices!Q169) / Prices!Q169</f>
        <v>-3.9909953574541529E-3</v>
      </c>
      <c r="R170">
        <f>(Prices!R170 - Prices!R169) / Prices!R169</f>
        <v>-5.5475265298273527E-3</v>
      </c>
      <c r="S170">
        <f>(Prices!S170 - Prices!S169) / Prices!S169</f>
        <v>1.1681150911426977E-3</v>
      </c>
    </row>
    <row r="171" spans="1:19">
      <c r="A171" s="2">
        <v>43712</v>
      </c>
      <c r="B171">
        <f>(Prices!B171 - Prices!B170) / Prices!B170</f>
        <v>1.6966025163798443E-2</v>
      </c>
      <c r="C171">
        <f>(Prices!C171 - Prices!C170) / Prices!C170</f>
        <v>1.7568824313118731E-3</v>
      </c>
      <c r="D171">
        <f>(Prices!D171 - Prices!D170) / Prices!D170</f>
        <v>6.0229013132683624E-3</v>
      </c>
      <c r="E171">
        <f>(Prices!E171 - Prices!E170) / Prices!E170</f>
        <v>1.8819755904828028E-3</v>
      </c>
      <c r="F171">
        <f>(Prices!F171 - Prices!F170) / Prices!F170</f>
        <v>1.0875824949374061E-2</v>
      </c>
      <c r="G171">
        <f>(Prices!G171 - Prices!G170) / Prices!G170</f>
        <v>9.3201049825933986E-4</v>
      </c>
      <c r="H171">
        <f>(Prices!H171 - Prices!H170) / Prices!H170</f>
        <v>1.2066852166516541E-2</v>
      </c>
      <c r="I171">
        <f>(Prices!I171 - Prices!I170) / Prices!I170</f>
        <v>1.1688029824063766E-2</v>
      </c>
      <c r="J171">
        <f>(Prices!J171 - Prices!J170) / Prices!J170</f>
        <v>2.7959250885241E-2</v>
      </c>
      <c r="K171">
        <f>(Prices!K171 - Prices!K170) / Prices!K170</f>
        <v>1.5243570034962458E-2</v>
      </c>
      <c r="L171">
        <f>(Prices!L171 - Prices!L170) / Prices!L170</f>
        <v>1.4436137018891144E-2</v>
      </c>
      <c r="M171">
        <f>(Prices!M171 - Prices!M170) / Prices!M170</f>
        <v>2.2675398571668707E-3</v>
      </c>
      <c r="N171">
        <f>(Prices!N171 - Prices!N170) / Prices!N170</f>
        <v>7.1055545995391391E-4</v>
      </c>
      <c r="O171">
        <f>(Prices!O171 - Prices!O170) / Prices!O170</f>
        <v>1.4942758441008905E-3</v>
      </c>
      <c r="P171">
        <f>(Prices!P171 - Prices!P170) / Prices!P170</f>
        <v>-1.9243593135096021E-2</v>
      </c>
      <c r="Q171">
        <f>(Prices!Q171 - Prices!Q170) / Prices!Q170</f>
        <v>1.4024572122440238E-2</v>
      </c>
      <c r="R171">
        <f>(Prices!R171 - Prices!R170) / Prices!R170</f>
        <v>1.0707223323060015E-2</v>
      </c>
      <c r="S171">
        <f>(Prices!S171 - Prices!S170) / Prices!S170</f>
        <v>1.0647562345762644E-2</v>
      </c>
    </row>
    <row r="172" spans="1:19">
      <c r="A172" s="2">
        <v>43713</v>
      </c>
      <c r="B172">
        <f>(Prices!B172 - Prices!B171) / Prices!B171</f>
        <v>1.9551993773029394E-2</v>
      </c>
      <c r="C172">
        <f>(Prices!C172 - Prices!C171) / Prices!C171</f>
        <v>-4.2961772075735807E-3</v>
      </c>
      <c r="D172">
        <f>(Prices!D172 - Prices!D171) / Prices!D171</f>
        <v>2.2270161635782354E-2</v>
      </c>
      <c r="E172">
        <f>(Prices!E172 - Prices!E171) / Prices!E171</f>
        <v>-5.1674360538951983E-3</v>
      </c>
      <c r="F172">
        <f>(Prices!F172 - Prices!F171) / Prices!F171</f>
        <v>2.5307344759354023E-2</v>
      </c>
      <c r="G172">
        <f>(Prices!G172 - Prices!G171) / Prices!G171</f>
        <v>-2.1728544385866875E-3</v>
      </c>
      <c r="H172">
        <f>(Prices!H172 - Prices!H171) / Prices!H171</f>
        <v>2.2754340374135096E-2</v>
      </c>
      <c r="I172">
        <f>(Prices!I172 - Prices!I171) / Prices!I171</f>
        <v>1.7583333782463403E-2</v>
      </c>
      <c r="J172">
        <f>(Prices!J172 - Prices!J171) / Prices!J171</f>
        <v>6.5062607609936096E-2</v>
      </c>
      <c r="K172">
        <f>(Prices!K172 - Prices!K171) / Prices!K171</f>
        <v>-3.6521794758047283E-3</v>
      </c>
      <c r="L172">
        <f>(Prices!L172 - Prices!L171) / Prices!L171</f>
        <v>1.8318754541556168E-2</v>
      </c>
      <c r="M172">
        <f>(Prices!M172 - Prices!M171) / Prices!M171</f>
        <v>-5.3947518986274482E-3</v>
      </c>
      <c r="N172">
        <f>(Prices!N172 - Prices!N171) / Prices!N171</f>
        <v>-1.6330847939455939E-2</v>
      </c>
      <c r="O172">
        <f>(Prices!O172 - Prices!O171) / Prices!O171</f>
        <v>-1.8110346746641748E-2</v>
      </c>
      <c r="P172">
        <f>(Prices!P172 - Prices!P171) / Prices!P171</f>
        <v>4.0329883675328075E-2</v>
      </c>
      <c r="Q172">
        <f>(Prices!Q172 - Prices!Q171) / Prices!Q171</f>
        <v>8.1499365255742369E-3</v>
      </c>
      <c r="R172">
        <f>(Prices!R172 - Prices!R171) / Prices!R171</f>
        <v>1.3223652135649615E-2</v>
      </c>
      <c r="S172">
        <f>(Prices!S172 - Prices!S171) / Prices!S171</f>
        <v>1.4143570595648948E-2</v>
      </c>
    </row>
    <row r="173" spans="1:19">
      <c r="A173" s="2">
        <v>43714</v>
      </c>
      <c r="B173">
        <f>(Prices!B173 - Prices!B172) / Prices!B172</f>
        <v>-9.3980699754713353E-5</v>
      </c>
      <c r="C173">
        <f>(Prices!C173 - Prices!C172) / Prices!C172</f>
        <v>1.0561303144336872E-3</v>
      </c>
      <c r="D173">
        <f>(Prices!D173 - Prices!D172) / Prices!D172</f>
        <v>-3.9169905058655799E-3</v>
      </c>
      <c r="E173">
        <f>(Prices!E173 - Prices!E172) / Prices!E172</f>
        <v>1.18044857262495E-3</v>
      </c>
      <c r="F173">
        <f>(Prices!F173 - Prices!F172) / Prices!F172</f>
        <v>-4.8424565526785038E-3</v>
      </c>
      <c r="G173">
        <f>(Prices!G173 - Prices!G172) / Prices!G172</f>
        <v>-2.8776759588747106E-3</v>
      </c>
      <c r="H173">
        <f>(Prices!H173 - Prices!H172) / Prices!H172</f>
        <v>2.1357942989764776E-3</v>
      </c>
      <c r="I173">
        <f>(Prices!I173 - Prices!I172) / Prices!I172</f>
        <v>-6.7835812371729882E-3</v>
      </c>
      <c r="J173">
        <f>(Prices!J173 - Prices!J172) / Prices!J172</f>
        <v>-6.0642819648439967E-3</v>
      </c>
      <c r="K173">
        <f>(Prices!K173 - Prices!K172) / Prices!K172</f>
        <v>8.9620013756406972E-4</v>
      </c>
      <c r="L173">
        <f>(Prices!L173 - Prices!L172) / Prices!L172</f>
        <v>-9.9071132576385168E-4</v>
      </c>
      <c r="M173">
        <f>(Prices!M173 - Prices!M172) / Prices!M172</f>
        <v>1.7493859361854462E-3</v>
      </c>
      <c r="N173">
        <f>(Prices!N173 - Prices!N172) / Prices!N172</f>
        <v>5.7746037995088954E-3</v>
      </c>
      <c r="O173">
        <f>(Prices!O173 - Prices!O172) / Prices!O172</f>
        <v>7.1144843141899197E-3</v>
      </c>
      <c r="P173">
        <f>(Prices!P173 - Prices!P172) / Prices!P172</f>
        <v>-9.2778247352375259E-3</v>
      </c>
      <c r="Q173">
        <f>(Prices!Q173 - Prices!Q172) / Prices!Q172</f>
        <v>2.2047310687534146E-3</v>
      </c>
      <c r="R173">
        <f>(Prices!R173 - Prices!R172) / Prices!R172</f>
        <v>7.3159091910395446E-4</v>
      </c>
      <c r="S173">
        <f>(Prices!S173 - Prices!S172) / Prices!S172</f>
        <v>9.3921557867019789E-3</v>
      </c>
    </row>
    <row r="174" spans="1:19">
      <c r="A174" s="2">
        <v>43717</v>
      </c>
      <c r="B174">
        <f>(Prices!B174 - Prices!B173) / Prices!B173</f>
        <v>4.2671545397613645E-3</v>
      </c>
      <c r="C174">
        <f>(Prices!C174 - Prices!C173) / Prices!C173</f>
        <v>-4.2223909713087777E-3</v>
      </c>
      <c r="D174">
        <f>(Prices!D174 - Prices!D173) / Prices!D173</f>
        <v>-1.1780869502403069E-3</v>
      </c>
      <c r="E174">
        <f>(Prices!E174 - Prices!E173) / Prices!E173</f>
        <v>-4.5981373436055845E-3</v>
      </c>
      <c r="F174">
        <f>(Prices!F174 - Prices!F173) / Prices!F173</f>
        <v>-8.7039322924681837E-4</v>
      </c>
      <c r="G174">
        <f>(Prices!G174 - Prices!G173) / Prices!G173</f>
        <v>-9.8275590777975198E-3</v>
      </c>
      <c r="H174">
        <f>(Prices!H174 - Prices!H173) / Prices!H173</f>
        <v>2.4775612359497594E-2</v>
      </c>
      <c r="I174">
        <f>(Prices!I174 - Prices!I173) / Prices!I173</f>
        <v>-1.1358340640553169E-2</v>
      </c>
      <c r="J174">
        <f>(Prices!J174 - Prices!J173) / Prices!J173</f>
        <v>1.0355254704987552E-2</v>
      </c>
      <c r="K174">
        <f>(Prices!K174 - Prices!K173) / Prices!K173</f>
        <v>-5.6970484821673118E-3</v>
      </c>
      <c r="L174">
        <f>(Prices!L174 - Prices!L173) / Prices!L173</f>
        <v>-2.0880687092549245E-3</v>
      </c>
      <c r="M174">
        <f>(Prices!M174 - Prices!M173) / Prices!M173</f>
        <v>-4.0175434015833249E-3</v>
      </c>
      <c r="N174">
        <f>(Prices!N174 - Prices!N173) / Prices!N173</f>
        <v>-1.7225219397635688E-2</v>
      </c>
      <c r="O174">
        <f>(Prices!O174 - Prices!O173) / Prices!O173</f>
        <v>-1.7764680545908164E-2</v>
      </c>
      <c r="P174">
        <f>(Prices!P174 - Prices!P173) / Prices!P173</f>
        <v>1.908118078929609E-2</v>
      </c>
      <c r="Q174">
        <f>(Prices!Q174 - Prices!Q173) / Prices!Q173</f>
        <v>1.9558425021644881E-3</v>
      </c>
      <c r="R174">
        <f>(Prices!R174 - Prices!R173) / Prices!R173</f>
        <v>2.5565104568173858E-4</v>
      </c>
      <c r="S174">
        <f>(Prices!S174 - Prices!S173) / Prices!S173</f>
        <v>7.8953064827569051E-3</v>
      </c>
    </row>
    <row r="175" spans="1:19">
      <c r="A175" s="2">
        <v>43718</v>
      </c>
      <c r="B175">
        <f>(Prices!B175 - Prices!B174) / Prices!B174</f>
        <v>1.1813167366766545E-2</v>
      </c>
      <c r="C175">
        <f>(Prices!C175 - Prices!C174) / Prices!C174</f>
        <v>-5.3897810087243942E-3</v>
      </c>
      <c r="D175">
        <f>(Prices!D175 - Prices!D174) / Prices!D174</f>
        <v>-5.89729906052649E-3</v>
      </c>
      <c r="E175">
        <f>(Prices!E175 - Prices!E174) / Prices!E174</f>
        <v>-5.0935923951693409E-3</v>
      </c>
      <c r="F175">
        <f>(Prices!F175 - Prices!F174) / Prices!F174</f>
        <v>3.5677731483052392E-4</v>
      </c>
      <c r="G175">
        <f>(Prices!G175 - Prices!G174) / Prices!G174</f>
        <v>2.0480393971890769E-2</v>
      </c>
      <c r="H175">
        <f>(Prices!H175 - Prices!H174) / Prices!H174</f>
        <v>1.2738418761480587E-2</v>
      </c>
      <c r="I175">
        <f>(Prices!I175 - Prices!I174) / Prices!I174</f>
        <v>-1.0471385907894187E-2</v>
      </c>
      <c r="J175">
        <f>(Prices!J175 - Prices!J174) / Prices!J174</f>
        <v>1.4847625974215791E-2</v>
      </c>
      <c r="K175">
        <f>(Prices!K175 - Prices!K174) / Prices!K174</f>
        <v>-1.8744470225830905E-2</v>
      </c>
      <c r="L175">
        <f>(Prices!L175 - Prices!L174) / Prices!L174</f>
        <v>-2.876406465336487E-3</v>
      </c>
      <c r="M175">
        <f>(Prices!M175 - Prices!M174) / Prices!M174</f>
        <v>-5.9624534440157542E-3</v>
      </c>
      <c r="N175">
        <f>(Prices!N175 - Prices!N174) / Prices!N174</f>
        <v>-1.655291203647934E-2</v>
      </c>
      <c r="O175">
        <f>(Prices!O175 - Prices!O174) / Prices!O174</f>
        <v>-1.7527903734678031E-2</v>
      </c>
      <c r="P175">
        <f>(Prices!P175 - Prices!P174) / Prices!P174</f>
        <v>1.6178436782244805E-2</v>
      </c>
      <c r="Q175">
        <f>(Prices!Q175 - Prices!Q174) / Prices!Q174</f>
        <v>2.9268419266354371E-3</v>
      </c>
      <c r="R175">
        <f>(Prices!R175 - Prices!R174) / Prices!R174</f>
        <v>2.192053697622082E-4</v>
      </c>
      <c r="S175">
        <f>(Prices!S175 - Prices!S174) / Prices!S174</f>
        <v>8.1127997535805838E-3</v>
      </c>
    </row>
    <row r="176" spans="1:19">
      <c r="A176" s="2">
        <v>43719</v>
      </c>
      <c r="B176">
        <f>(Prices!B176 - Prices!B175) / Prices!B175</f>
        <v>3.1794911423782983E-2</v>
      </c>
      <c r="C176">
        <f>(Prices!C176 - Prices!C175) / Prices!C175</f>
        <v>1.7797053643900154E-4</v>
      </c>
      <c r="D176">
        <f>(Prices!D176 - Prices!D175) / Prices!D175</f>
        <v>1.3402724765311928E-3</v>
      </c>
      <c r="E176">
        <f>(Prices!E176 - Prices!E175) / Prices!E175</f>
        <v>-5.9555700701399803E-4</v>
      </c>
      <c r="F176">
        <f>(Prices!F176 - Prices!F175) / Prices!F175</f>
        <v>1.1860176851000355E-2</v>
      </c>
      <c r="G176">
        <f>(Prices!G176 - Prices!G175) / Prices!G175</f>
        <v>1.2505019868851937E-2</v>
      </c>
      <c r="H176">
        <f>(Prices!H176 - Prices!H175) / Prices!H175</f>
        <v>2.7381537676964786E-3</v>
      </c>
      <c r="I176">
        <f>(Prices!I176 - Prices!I175) / Prices!I175</f>
        <v>2.9375897851958716E-4</v>
      </c>
      <c r="J176">
        <f>(Prices!J176 - Prices!J175) / Prices!J175</f>
        <v>6.2781108268366789E-3</v>
      </c>
      <c r="K176">
        <f>(Prices!K176 - Prices!K175) / Prices!K175</f>
        <v>1.1594908935394655E-2</v>
      </c>
      <c r="L176">
        <f>(Prices!L176 - Prices!L175) / Prices!L175</f>
        <v>9.3893651610347396E-3</v>
      </c>
      <c r="M176">
        <f>(Prices!M176 - Prices!M175) / Prices!M175</f>
        <v>-1.5880203550171423E-3</v>
      </c>
      <c r="N176">
        <f>(Prices!N176 - Prices!N175) / Prices!N175</f>
        <v>-1.9806633051652274E-3</v>
      </c>
      <c r="O176">
        <f>(Prices!O176 - Prices!O175) / Prices!O175</f>
        <v>-1.7774906479404919E-3</v>
      </c>
      <c r="P176">
        <f>(Prices!P176 - Prices!P175) / Prices!P175</f>
        <v>4.9078676306251512E-2</v>
      </c>
      <c r="Q176">
        <f>(Prices!Q176 - Prices!Q175) / Prices!Q175</f>
        <v>6.0817219471040584E-3</v>
      </c>
      <c r="R176">
        <f>(Prices!R176 - Prices!R175) / Prices!R175</f>
        <v>7.1928038604675108E-3</v>
      </c>
      <c r="S176">
        <f>(Prices!S176 - Prices!S175) / Prices!S175</f>
        <v>-1.942410130089245E-3</v>
      </c>
    </row>
    <row r="177" spans="1:19">
      <c r="A177" s="2">
        <v>43720</v>
      </c>
      <c r="B177">
        <f>(Prices!B177 - Prices!B176) / Prices!B176</f>
        <v>-2.2360015325126169E-3</v>
      </c>
      <c r="C177">
        <f>(Prices!C177 - Prices!C176) / Prices!C176</f>
        <v>-1.5985341141693684E-3</v>
      </c>
      <c r="D177">
        <f>(Prices!D177 - Prices!D176) / Prices!D176</f>
        <v>1.1278173776551005E-2</v>
      </c>
      <c r="E177">
        <f>(Prices!E177 - Prices!E176) / Prices!E176</f>
        <v>-1.9058463562157746E-3</v>
      </c>
      <c r="F177">
        <f>(Prices!F177 - Prices!F176) / Prices!F176</f>
        <v>1.2270596181040393E-2</v>
      </c>
      <c r="G177">
        <f>(Prices!G177 - Prices!G176) / Prices!G176</f>
        <v>-5.6417100174080683E-3</v>
      </c>
      <c r="H177">
        <f>(Prices!H177 - Prices!H176) / Prices!H176</f>
        <v>6.1437710409813677E-3</v>
      </c>
      <c r="I177">
        <f>(Prices!I177 - Prices!I176) / Prices!I176</f>
        <v>1.0285415755973705E-2</v>
      </c>
      <c r="J177">
        <f>(Prices!J177 - Prices!J176) / Prices!J176</f>
        <v>-3.2577050653569275E-4</v>
      </c>
      <c r="K177">
        <f>(Prices!K177 - Prices!K176) / Prices!K176</f>
        <v>1.2369219367370836E-2</v>
      </c>
      <c r="L177">
        <f>(Prices!L177 - Prices!L176) / Prices!L176</f>
        <v>4.1572475716935486E-3</v>
      </c>
      <c r="M177">
        <f>(Prices!M177 - Prices!M176) / Prices!M176</f>
        <v>-3.540020535176704E-4</v>
      </c>
      <c r="N177">
        <f>(Prices!N177 - Prices!N176) / Prices!N176</f>
        <v>-5.7039993745820724E-3</v>
      </c>
      <c r="O177">
        <f>(Prices!O177 - Prices!O176) / Prices!O176</f>
        <v>-6.5505359656297737E-3</v>
      </c>
      <c r="P177">
        <f>(Prices!P177 - Prices!P176) / Prices!P176</f>
        <v>-4.9777862583136523E-3</v>
      </c>
      <c r="Q177">
        <f>(Prices!Q177 - Prices!Q176) / Prices!Q176</f>
        <v>5.3191165373461602E-3</v>
      </c>
      <c r="R177">
        <f>(Prices!R177 - Prices!R176) / Prices!R176</f>
        <v>2.9362424821914724E-3</v>
      </c>
      <c r="S177">
        <f>(Prices!S177 - Prices!S176) / Prices!S176</f>
        <v>6.9539219346751596E-4</v>
      </c>
    </row>
    <row r="178" spans="1:19">
      <c r="A178" s="2">
        <v>43721</v>
      </c>
      <c r="B178">
        <f>(Prices!B178 - Prices!B177) / Prices!B177</f>
        <v>-1.9454237021878071E-2</v>
      </c>
      <c r="C178">
        <f>(Prices!C178 - Prices!C177) / Prices!C177</f>
        <v>-5.9595853072879484E-3</v>
      </c>
      <c r="D178">
        <f>(Prices!D178 - Prices!D177) / Prices!D177</f>
        <v>-2.2835833039022294E-3</v>
      </c>
      <c r="E178">
        <f>(Prices!E178 - Prices!E177) / Prices!E177</f>
        <v>-5.7293331910377443E-3</v>
      </c>
      <c r="F178">
        <f>(Prices!F178 - Prices!F177) / Prices!F177</f>
        <v>4.0972606583552498E-3</v>
      </c>
      <c r="G178">
        <f>(Prices!G178 - Prices!G177) / Prices!G177</f>
        <v>2.6835140938527477E-3</v>
      </c>
      <c r="H178">
        <f>(Prices!H178 - Prices!H177) / Prices!H177</f>
        <v>1.9676114407231861E-2</v>
      </c>
      <c r="I178">
        <f>(Prices!I178 - Prices!I177) / Prices!I177</f>
        <v>-1.4543526395333687E-3</v>
      </c>
      <c r="J178">
        <f>(Prices!J178 - Prices!J177) / Prices!J177</f>
        <v>-1.264416036711276E-2</v>
      </c>
      <c r="K178">
        <f>(Prices!K178 - Prices!K177) / Prices!K177</f>
        <v>-5.2945497265140034E-3</v>
      </c>
      <c r="L178">
        <f>(Prices!L178 - Prices!L177) / Prices!L177</f>
        <v>-3.5708615332124731E-3</v>
      </c>
      <c r="M178">
        <f>(Prices!M178 - Prices!M177) / Prices!M177</f>
        <v>-5.8329067463055283E-3</v>
      </c>
      <c r="N178">
        <f>(Prices!N178 - Prices!N177) / Prices!N177</f>
        <v>-2.1700919216188164E-2</v>
      </c>
      <c r="O178">
        <f>(Prices!O178 - Prices!O177) / Prices!O177</f>
        <v>-2.1358672271095624E-2</v>
      </c>
      <c r="P178">
        <f>(Prices!P178 - Prices!P177) / Prices!P177</f>
        <v>-2.7249944407458167E-3</v>
      </c>
      <c r="Q178">
        <f>(Prices!Q178 - Prices!Q177) / Prices!Q177</f>
        <v>4.5693085853521602E-3</v>
      </c>
      <c r="R178">
        <f>(Prices!R178 - Prices!R177) / Prices!R177</f>
        <v>-2.5253560675875909E-4</v>
      </c>
      <c r="S178">
        <f>(Prices!S178 - Prices!S177) / Prices!S177</f>
        <v>9.1688156096703787E-3</v>
      </c>
    </row>
    <row r="179" spans="1:19">
      <c r="A179" s="2">
        <v>43724</v>
      </c>
      <c r="B179">
        <f>(Prices!B179 - Prices!B178) / Prices!B178</f>
        <v>5.2572367744294583E-3</v>
      </c>
      <c r="C179">
        <f>(Prices!C179 - Prices!C178) / Prices!C178</f>
        <v>2.6845692354208737E-3</v>
      </c>
      <c r="D179">
        <f>(Prices!D179 - Prices!D178) / Prices!D178</f>
        <v>-1.7125757375024461E-2</v>
      </c>
      <c r="E179">
        <f>(Prices!E179 - Prices!E178) / Prices!E178</f>
        <v>2.6415397498835442E-3</v>
      </c>
      <c r="F179">
        <f>(Prices!F179 - Prices!F178) / Prices!F178</f>
        <v>-6.7739780405180272E-3</v>
      </c>
      <c r="G179">
        <f>(Prices!G179 - Prices!G178) / Prices!G178</f>
        <v>-9.4815682769311561E-3</v>
      </c>
      <c r="H179">
        <f>(Prices!H179 - Prices!H178) / Prices!H178</f>
        <v>-8.8995795278120869E-3</v>
      </c>
      <c r="I179">
        <f>(Prices!I179 - Prices!I178) / Prices!I178</f>
        <v>-7.2097832379614795E-3</v>
      </c>
      <c r="J179">
        <f>(Prices!J179 - Prices!J178) / Prices!J178</f>
        <v>-9.5087452150935635E-3</v>
      </c>
      <c r="K179">
        <f>(Prices!K179 - Prices!K178) / Prices!K178</f>
        <v>-1.9406992460474146E-2</v>
      </c>
      <c r="L179">
        <f>(Prices!L179 - Prices!L178) / Prices!L178</f>
        <v>-4.4665419660471226E-3</v>
      </c>
      <c r="M179">
        <f>(Prices!M179 - Prices!M178) / Prices!M178</f>
        <v>5.1562572241999217E-3</v>
      </c>
      <c r="N179">
        <f>(Prices!N179 - Prices!N178) / Prices!N178</f>
        <v>1.2493205732735374E-2</v>
      </c>
      <c r="O179">
        <f>(Prices!O179 - Prices!O178) / Prices!O178</f>
        <v>1.2743759469802808E-2</v>
      </c>
      <c r="P179">
        <f>(Prices!P179 - Prices!P178) / Prices!P178</f>
        <v>-9.7471973467630896E-3</v>
      </c>
      <c r="Q179">
        <f>(Prices!Q179 - Prices!Q178) / Prices!Q178</f>
        <v>-7.1823694369501281E-3</v>
      </c>
      <c r="R179">
        <f>(Prices!R179 - Prices!R178) / Prices!R178</f>
        <v>-3.290069059273757E-3</v>
      </c>
      <c r="S179">
        <f>(Prices!S179 - Prices!S178) / Prices!S178</f>
        <v>1.5005775044057314E-2</v>
      </c>
    </row>
    <row r="180" spans="1:19">
      <c r="A180" s="2">
        <v>43725</v>
      </c>
      <c r="B180">
        <f>(Prices!B180 - Prices!B179) / Prices!B179</f>
        <v>3.6380537144580973E-3</v>
      </c>
      <c r="C180">
        <f>(Prices!C180 - Prices!C179) / Prices!C179</f>
        <v>1.5170961022594395E-3</v>
      </c>
      <c r="D180">
        <f>(Prices!D180 - Prices!D179) / Prices!D179</f>
        <v>8.1368280854095167E-3</v>
      </c>
      <c r="E180">
        <f>(Prices!E180 - Prices!E179) / Prices!E179</f>
        <v>2.27494973468995E-3</v>
      </c>
      <c r="F180">
        <f>(Prices!F180 - Prices!F179) / Prices!F179</f>
        <v>-1.4209691912384114E-3</v>
      </c>
      <c r="G180">
        <f>(Prices!G180 - Prices!G179) / Prices!G179</f>
        <v>1.0035596773615384E-3</v>
      </c>
      <c r="H180">
        <f>(Prices!H180 - Prices!H179) / Prices!H179</f>
        <v>-4.9513093577596527E-3</v>
      </c>
      <c r="I180">
        <f>(Prices!I180 - Prices!I179) / Prices!I179</f>
        <v>7.7754842955604572E-3</v>
      </c>
      <c r="J180">
        <f>(Prices!J180 - Prices!J179) / Prices!J179</f>
        <v>4.7724061153016379E-3</v>
      </c>
      <c r="K180">
        <f>(Prices!K180 - Prices!K179) / Prices!K179</f>
        <v>1.1774352898656653E-2</v>
      </c>
      <c r="L180">
        <f>(Prices!L180 - Prices!L179) / Prices!L179</f>
        <v>4.7998145620332831E-3</v>
      </c>
      <c r="M180">
        <f>(Prices!M180 - Prices!M179) / Prices!M179</f>
        <v>2.1230362870858599E-3</v>
      </c>
      <c r="N180">
        <f>(Prices!N180 - Prices!N179) / Prices!N179</f>
        <v>5.792078225518478E-3</v>
      </c>
      <c r="O180">
        <f>(Prices!O180 - Prices!O179) / Prices!O179</f>
        <v>5.4236268152346861E-3</v>
      </c>
      <c r="P180">
        <f>(Prices!P180 - Prices!P179) / Prices!P179</f>
        <v>8.1545228226719453E-3</v>
      </c>
      <c r="Q180">
        <f>(Prices!Q180 - Prices!Q179) / Prices!Q179</f>
        <v>3.8586388229689132E-3</v>
      </c>
      <c r="R180">
        <f>(Prices!R180 - Prices!R179) / Prices!R179</f>
        <v>2.7202646417446054E-3</v>
      </c>
      <c r="S180">
        <f>(Prices!S180 - Prices!S179) / Prices!S179</f>
        <v>-7.595261609454642E-3</v>
      </c>
    </row>
    <row r="181" spans="1:19">
      <c r="A181" s="2">
        <v>43726</v>
      </c>
      <c r="B181">
        <f>(Prices!B181 - Prices!B180) / Prices!B180</f>
        <v>9.3791411504914081E-3</v>
      </c>
      <c r="C181">
        <f>(Prices!C181 - Prices!C180) / Prices!C180</f>
        <v>1.1582028546953578E-3</v>
      </c>
      <c r="D181">
        <f>(Prices!D181 - Prices!D180) / Prices!D180</f>
        <v>-2.7928049815375815E-3</v>
      </c>
      <c r="E181">
        <f>(Prices!E181 - Prices!E180) / Prices!E180</f>
        <v>7.1675146653863982E-4</v>
      </c>
      <c r="F181">
        <f>(Prices!F181 - Prices!F180) / Prices!F180</f>
        <v>2.2522100209281738E-3</v>
      </c>
      <c r="G181">
        <f>(Prices!G181 - Prices!G180) / Prices!G180</f>
        <v>5.7067623790958213E-3</v>
      </c>
      <c r="H181">
        <f>(Prices!H181 - Prices!H180) / Prices!H180</f>
        <v>1.0036308232881474E-2</v>
      </c>
      <c r="I181">
        <f>(Prices!I181 - Prices!I180) / Prices!I180</f>
        <v>8.225109241291358E-3</v>
      </c>
      <c r="J181">
        <f>(Prices!J181 - Prices!J180) / Prices!J180</f>
        <v>-6.0201613727259738E-3</v>
      </c>
      <c r="K181">
        <f>(Prices!K181 - Prices!K180) / Prices!K180</f>
        <v>2.0634817958447922E-3</v>
      </c>
      <c r="L181">
        <f>(Prices!L181 - Prices!L180) / Prices!L180</f>
        <v>-4.1553915256891001E-4</v>
      </c>
      <c r="M181">
        <f>(Prices!M181 - Prices!M180) / Prices!M180</f>
        <v>-3.7071455157699608E-3</v>
      </c>
      <c r="N181">
        <f>(Prices!N181 - Prices!N180) / Prices!N180</f>
        <v>3.7557039518547586E-3</v>
      </c>
      <c r="O181">
        <f>(Prices!O181 - Prices!O180) / Prices!O180</f>
        <v>4.2435761289337202E-3</v>
      </c>
      <c r="P181">
        <f>(Prices!P181 - Prices!P180) / Prices!P180</f>
        <v>-5.3105236891408765E-3</v>
      </c>
      <c r="Q181">
        <f>(Prices!Q181 - Prices!Q180) / Prices!Q180</f>
        <v>-2.6422530760261314E-3</v>
      </c>
      <c r="R181">
        <f>(Prices!R181 - Prices!R180) / Prices!R180</f>
        <v>6.1494333649279474E-4</v>
      </c>
      <c r="S181">
        <f>(Prices!S181 - Prices!S180) / Prices!S180</f>
        <v>-4.7835785877657242E-3</v>
      </c>
    </row>
    <row r="182" spans="1:19">
      <c r="A182" s="2">
        <v>43727</v>
      </c>
      <c r="B182">
        <f>(Prices!B182 - Prices!B181) / Prices!B181</f>
        <v>-8.1251348500319485E-3</v>
      </c>
      <c r="C182">
        <f>(Prices!C182 - Prices!C181) / Prices!C181</f>
        <v>1.4245681427763072E-3</v>
      </c>
      <c r="D182">
        <f>(Prices!D182 - Prices!D181) / Prices!D181</f>
        <v>2.2228367850438916E-3</v>
      </c>
      <c r="E182">
        <f>(Prices!E182 - Prices!E181) / Prices!E181</f>
        <v>1.4320378694458809E-3</v>
      </c>
      <c r="F182">
        <f>(Prices!F182 - Prices!F181) / Prices!F181</f>
        <v>4.9487915197785077E-3</v>
      </c>
      <c r="G182">
        <f>(Prices!G182 - Prices!G181) / Prices!G181</f>
        <v>-2.3004676957400923E-3</v>
      </c>
      <c r="H182">
        <f>(Prices!H182 - Prices!H181) / Prices!H181</f>
        <v>-3.1730018729923437E-3</v>
      </c>
      <c r="I182">
        <f>(Prices!I182 - Prices!I181) / Prices!I181</f>
        <v>1.8408632432574835E-2</v>
      </c>
      <c r="J182">
        <f>(Prices!J182 - Prices!J181) / Prices!J181</f>
        <v>-1.6890580451514842E-2</v>
      </c>
      <c r="K182">
        <f>(Prices!K182 - Prices!K181) / Prices!K181</f>
        <v>4.0356993382331214E-3</v>
      </c>
      <c r="L182">
        <f>(Prices!L182 - Prices!L181) / Prices!L181</f>
        <v>1.6622702109186781E-3</v>
      </c>
      <c r="M182">
        <f>(Prices!M182 - Prices!M181) / Prices!M181</f>
        <v>1.9491203623550101E-3</v>
      </c>
      <c r="N182">
        <f>(Prices!N182 - Prices!N181) / Prices!N181</f>
        <v>3.2430826999152763E-3</v>
      </c>
      <c r="O182">
        <f>(Prices!O182 - Prices!O181) / Prices!O181</f>
        <v>3.0080846560123094E-3</v>
      </c>
      <c r="P182">
        <f>(Prices!P182 - Prices!P181) / Prices!P181</f>
        <v>1.2772552981913687E-2</v>
      </c>
      <c r="Q182">
        <f>(Prices!Q182 - Prices!Q181) / Prices!Q181</f>
        <v>4.0939937641762663E-3</v>
      </c>
      <c r="R182">
        <f>(Prices!R182 - Prices!R181) / Prices!R181</f>
        <v>-2.1669753204888706E-4</v>
      </c>
      <c r="S182">
        <f>(Prices!S182 - Prices!S181) / Prices!S181</f>
        <v>-6.7286252826712391E-3</v>
      </c>
    </row>
    <row r="183" spans="1:19">
      <c r="A183" s="2">
        <v>43728</v>
      </c>
      <c r="B183">
        <f>(Prices!B183 - Prices!B182) / Prices!B182</f>
        <v>-1.46179048162566E-2</v>
      </c>
      <c r="C183">
        <f>(Prices!C183 - Prices!C182) / Prices!C182</f>
        <v>3.6441382814221819E-3</v>
      </c>
      <c r="D183">
        <f>(Prices!D183 - Prices!D182) / Prices!D182</f>
        <v>-1.5009572450642862E-2</v>
      </c>
      <c r="E183">
        <f>(Prices!E183 - Prices!E182) / Prices!E182</f>
        <v>3.5761788691282236E-3</v>
      </c>
      <c r="F183">
        <f>(Prices!F183 - Prices!F182) / Prices!F182</f>
        <v>-7.1927731463514314E-3</v>
      </c>
      <c r="G183">
        <f>(Prices!G183 - Prices!G182) / Prices!G182</f>
        <v>1.1836235937580129E-2</v>
      </c>
      <c r="H183">
        <f>(Prices!H183 - Prices!H182) / Prices!H182</f>
        <v>-4.020912270790925E-3</v>
      </c>
      <c r="I183">
        <f>(Prices!I183 - Prices!I182) / Prices!I182</f>
        <v>-1.1554416647815268E-2</v>
      </c>
      <c r="J183">
        <f>(Prices!J183 - Prices!J182) / Prices!J182</f>
        <v>-2.4019557276180537E-2</v>
      </c>
      <c r="K183">
        <f>(Prices!K183 - Prices!K182) / Prices!K182</f>
        <v>2.7891240254666848E-3</v>
      </c>
      <c r="L183">
        <f>(Prices!L183 - Prices!L182) / Prices!L182</f>
        <v>-1.0578944187279168E-2</v>
      </c>
      <c r="M183">
        <f>(Prices!M183 - Prices!M182) / Prices!M182</f>
        <v>5.1281611059882121E-3</v>
      </c>
      <c r="N183">
        <f>(Prices!N183 - Prices!N182) / Prices!N182</f>
        <v>1.1934443800534489E-2</v>
      </c>
      <c r="O183">
        <f>(Prices!O183 - Prices!O182) / Prices!O182</f>
        <v>1.321061666687318E-2</v>
      </c>
      <c r="P183">
        <f>(Prices!P183 - Prices!P182) / Prices!P182</f>
        <v>-2.4249895148037045E-2</v>
      </c>
      <c r="Q183">
        <f>(Prices!Q183 - Prices!Q182) / Prices!Q182</f>
        <v>-2.1584988781154805E-3</v>
      </c>
      <c r="R183">
        <f>(Prices!R183 - Prices!R182) / Prices!R182</f>
        <v>-5.3519922147523347E-3</v>
      </c>
      <c r="S183">
        <f>(Prices!S183 - Prices!S182) / Prices!S182</f>
        <v>-3.4563918177780407E-3</v>
      </c>
    </row>
    <row r="184" spans="1:19">
      <c r="A184" s="2">
        <v>43731</v>
      </c>
      <c r="B184">
        <f>(Prices!B184 - Prices!B183) / Prices!B183</f>
        <v>4.5469883257964264E-3</v>
      </c>
      <c r="C184">
        <f>(Prices!C184 - Prices!C183) / Prices!C183</f>
        <v>4.4257682766260238E-4</v>
      </c>
      <c r="D184">
        <f>(Prices!D184 - Prices!D183) / Prices!D183</f>
        <v>-4.9382529156018432E-3</v>
      </c>
      <c r="E184">
        <f>(Prices!E184 - Prices!E183) / Prices!E183</f>
        <v>7.1277430689050054E-4</v>
      </c>
      <c r="F184">
        <f>(Prices!F184 - Prices!F183) / Prices!F183</f>
        <v>3.943652041555919E-3</v>
      </c>
      <c r="G184">
        <f>(Prices!G184 - Prices!G183) / Prices!G183</f>
        <v>6.8355698626135165E-4</v>
      </c>
      <c r="H184">
        <f>(Prices!H184 - Prices!H183) / Prices!H183</f>
        <v>-1.6843698491538807E-4</v>
      </c>
      <c r="I184">
        <f>(Prices!I184 - Prices!I183) / Prices!I183</f>
        <v>-2.1516639777614975E-3</v>
      </c>
      <c r="J184">
        <f>(Prices!J184 - Prices!J183) / Prices!J183</f>
        <v>1.2450512206091715E-2</v>
      </c>
      <c r="K184">
        <f>(Prices!K184 - Prices!K183) / Prices!K183</f>
        <v>8.0171801093055529E-3</v>
      </c>
      <c r="L184">
        <f>(Prices!L184 - Prices!L183) / Prices!L183</f>
        <v>4.4126469023600444E-4</v>
      </c>
      <c r="M184">
        <f>(Prices!M184 - Prices!M183) / Prices!M183</f>
        <v>1.7591810962955241E-3</v>
      </c>
      <c r="N184">
        <f>(Prices!N184 - Prices!N183) / Prices!N183</f>
        <v>9.8241600695682147E-4</v>
      </c>
      <c r="O184">
        <f>(Prices!O184 - Prices!O183) / Prices!O183</f>
        <v>-2.1151293428602335E-4</v>
      </c>
      <c r="P184">
        <f>(Prices!P184 - Prices!P183) / Prices!P183</f>
        <v>2.5352312967538049E-3</v>
      </c>
      <c r="Q184">
        <f>(Prices!Q184 - Prices!Q183) / Prices!Q183</f>
        <v>-1.4422989579244959E-3</v>
      </c>
      <c r="R184">
        <f>(Prices!R184 - Prices!R183) / Prices!R183</f>
        <v>6.9080651308055057E-4</v>
      </c>
      <c r="S184">
        <f>(Prices!S184 - Prices!S183) / Prices!S183</f>
        <v>6.9323722180017347E-4</v>
      </c>
    </row>
    <row r="185" spans="1:19">
      <c r="A185" s="2">
        <v>43732</v>
      </c>
      <c r="B185">
        <f>(Prices!B185 - Prices!B184) / Prices!B184</f>
        <v>-4.7547898448287232E-3</v>
      </c>
      <c r="C185">
        <f>(Prices!C185 - Prices!C184) / Prices!C184</f>
        <v>2.7438926189450002E-3</v>
      </c>
      <c r="D185">
        <f>(Prices!D185 - Prices!D184) / Prices!D184</f>
        <v>-2.4472096150627915E-2</v>
      </c>
      <c r="E185">
        <f>(Prices!E185 - Prices!E184) / Prices!E184</f>
        <v>3.4419137689952746E-3</v>
      </c>
      <c r="F185">
        <f>(Prices!F185 - Prices!F184) / Prices!F184</f>
        <v>-1.3250367171648309E-2</v>
      </c>
      <c r="G185">
        <f>(Prices!G185 - Prices!G184) / Prices!G184</f>
        <v>-1.442194073658832E-3</v>
      </c>
      <c r="H185">
        <f>(Prices!H185 - Prices!H184) / Prices!H184</f>
        <v>-1.3038165533590176E-2</v>
      </c>
      <c r="I185">
        <f>(Prices!I185 - Prices!I184) / Prices!I184</f>
        <v>-1.2649364240429346E-2</v>
      </c>
      <c r="J185">
        <f>(Prices!J185 - Prices!J184) / Prices!J184</f>
        <v>-1.3212399693348982E-2</v>
      </c>
      <c r="K185">
        <f>(Prices!K185 - Prices!K184) / Prices!K184</f>
        <v>3.1651866803105314E-3</v>
      </c>
      <c r="L185">
        <f>(Prices!L185 - Prices!L184) / Prices!L184</f>
        <v>-1.3280767631613491E-2</v>
      </c>
      <c r="M185">
        <f>(Prices!M185 - Prices!M184) / Prices!M184</f>
        <v>2.2832401193877494E-3</v>
      </c>
      <c r="N185">
        <f>(Prices!N185 - Prices!N184) / Prices!N184</f>
        <v>1.2272843604010021E-2</v>
      </c>
      <c r="O185">
        <f>(Prices!O185 - Prices!O184) / Prices!O184</f>
        <v>1.2054353615451251E-2</v>
      </c>
      <c r="P185">
        <f>(Prices!P185 - Prices!P184) / Prices!P184</f>
        <v>-7.4700531334503523E-2</v>
      </c>
      <c r="Q185">
        <f>(Prices!Q185 - Prices!Q184) / Prices!Q184</f>
        <v>-4.2407177864082074E-3</v>
      </c>
      <c r="R185">
        <f>(Prices!R185 - Prices!R184) / Prices!R184</f>
        <v>-8.2836493593338185E-3</v>
      </c>
      <c r="S185">
        <f>(Prices!S185 - Prices!S184) / Prices!S184</f>
        <v>-1.3725017769753916E-2</v>
      </c>
    </row>
    <row r="186" spans="1:19">
      <c r="A186" s="2">
        <v>43733</v>
      </c>
      <c r="B186">
        <f>(Prices!B186 - Prices!B185) / Prices!B185</f>
        <v>1.5389337116232596E-2</v>
      </c>
      <c r="C186">
        <f>(Prices!C186 - Prices!C185) / Prices!C185</f>
        <v>-4.1490154853266121E-3</v>
      </c>
      <c r="D186">
        <f>(Prices!D186 - Prices!D185) / Prices!D185</f>
        <v>1.5342109540061759E-2</v>
      </c>
      <c r="E186">
        <f>(Prices!E186 - Prices!E185) / Prices!E185</f>
        <v>-4.7308534430075926E-3</v>
      </c>
      <c r="F186">
        <f>(Prices!F186 - Prices!F185) / Prices!F185</f>
        <v>2.2662171702280569E-2</v>
      </c>
      <c r="G186">
        <f>(Prices!G186 - Prices!G185) / Prices!G185</f>
        <v>-4.2567763964112531E-3</v>
      </c>
      <c r="H186">
        <f>(Prices!H186 - Prices!H185) / Prices!H185</f>
        <v>5.7103709505972556E-3</v>
      </c>
      <c r="I186">
        <f>(Prices!I186 - Prices!I185) / Prices!I185</f>
        <v>1.4412451986664243E-2</v>
      </c>
      <c r="J186">
        <f>(Prices!J186 - Prices!J185) / Prices!J185</f>
        <v>3.3037752780270428E-2</v>
      </c>
      <c r="K186">
        <f>(Prices!K186 - Prices!K185) / Prices!K185</f>
        <v>-4.7730495062411954E-3</v>
      </c>
      <c r="L186">
        <f>(Prices!L186 - Prices!L185) / Prices!L185</f>
        <v>1.122524591056781E-2</v>
      </c>
      <c r="M186">
        <f>(Prices!M186 - Prices!M185) / Prices!M185</f>
        <v>-4.9067653937531425E-3</v>
      </c>
      <c r="N186">
        <f>(Prices!N186 - Prices!N185) / Prices!N185</f>
        <v>-1.5276252918708913E-2</v>
      </c>
      <c r="O186">
        <f>(Prices!O186 - Prices!O185) / Prices!O185</f>
        <v>-1.4627570659338221E-2</v>
      </c>
      <c r="P186">
        <f>(Prices!P186 - Prices!P185) / Prices!P185</f>
        <v>2.4595683919835742E-2</v>
      </c>
      <c r="Q186">
        <f>(Prices!Q186 - Prices!Q185) / Prices!Q185</f>
        <v>-1.7038495812222471E-3</v>
      </c>
      <c r="R186">
        <f>(Prices!R186 - Prices!R185) / Prices!R185</f>
        <v>6.1181470945051077E-3</v>
      </c>
      <c r="S186">
        <f>(Prices!S186 - Prices!S185) / Prices!S185</f>
        <v>2.9519906792525533E-3</v>
      </c>
    </row>
    <row r="187" spans="1:19">
      <c r="A187" s="2">
        <v>43734</v>
      </c>
      <c r="B187">
        <f>(Prices!B187 - Prices!B186) / Prices!B186</f>
        <v>-5.1575204327474495E-3</v>
      </c>
      <c r="C187">
        <f>(Prices!C187 - Prices!C186) / Prices!C186</f>
        <v>1.684160115583198E-3</v>
      </c>
      <c r="D187">
        <f>(Prices!D187 - Prices!D186) / Prices!D186</f>
        <v>-1.6111241359963696E-2</v>
      </c>
      <c r="E187">
        <f>(Prices!E187 - Prices!E186) / Prices!E186</f>
        <v>1.663472897622064E-3</v>
      </c>
      <c r="F187">
        <f>(Prices!F187 - Prices!F186) / Prices!F186</f>
        <v>-2.9294833103912961E-3</v>
      </c>
      <c r="G187">
        <f>(Prices!G187 - Prices!G186) / Prices!G186</f>
        <v>-1.633727904122648E-2</v>
      </c>
      <c r="H187">
        <f>(Prices!H187 - Prices!H186) / Prices!H186</f>
        <v>-8.2202355309381782E-3</v>
      </c>
      <c r="I187">
        <f>(Prices!I187 - Prices!I186) / Prices!I186</f>
        <v>1.291439368825279E-3</v>
      </c>
      <c r="J187">
        <f>(Prices!J187 - Prices!J186) / Prices!J186</f>
        <v>-4.9933460420650911E-3</v>
      </c>
      <c r="K187">
        <f>(Prices!K187 - Prices!K186) / Prices!K186</f>
        <v>1.0486042443252909E-2</v>
      </c>
      <c r="L187">
        <f>(Prices!L187 - Prices!L186) / Prices!L186</f>
        <v>-3.6827600524085347E-3</v>
      </c>
      <c r="M187">
        <f>(Prices!M187 - Prices!M186) / Prices!M186</f>
        <v>0</v>
      </c>
      <c r="N187">
        <f>(Prices!N187 - Prices!N186) / Prices!N186</f>
        <v>6.6487544970167487E-3</v>
      </c>
      <c r="O187">
        <f>(Prices!O187 - Prices!O186) / Prices!O186</f>
        <v>6.433181425704735E-3</v>
      </c>
      <c r="P187">
        <f>(Prices!P187 - Prices!P186) / Prices!P186</f>
        <v>6.0603458159791818E-2</v>
      </c>
      <c r="Q187">
        <f>(Prices!Q187 - Prices!Q186) / Prices!Q186</f>
        <v>2.1936925323619645E-3</v>
      </c>
      <c r="R187">
        <f>(Prices!R187 - Prices!R186) / Prices!R186</f>
        <v>-1.9721131309113002E-3</v>
      </c>
      <c r="S187">
        <f>(Prices!S187 - Prices!S186) / Prices!S186</f>
        <v>-5.3257539074890916E-3</v>
      </c>
    </row>
    <row r="188" spans="1:19">
      <c r="A188" s="2">
        <v>43735</v>
      </c>
      <c r="B188">
        <f>(Prices!B188 - Prices!B187) / Prices!B187</f>
        <v>-4.8660791553683724E-3</v>
      </c>
      <c r="C188">
        <f>(Prices!C188 - Prices!C187) / Prices!C187</f>
        <v>1.2393068823579306E-3</v>
      </c>
      <c r="D188">
        <f>(Prices!D188 - Prices!D187) / Prices!D187</f>
        <v>-8.2708491288753985E-3</v>
      </c>
      <c r="E188">
        <f>(Prices!E188 - Prices!E187) / Prices!E187</f>
        <v>1.0678562524323301E-3</v>
      </c>
      <c r="F188">
        <f>(Prices!F188 - Prices!F187) / Prices!F187</f>
        <v>-1.3153093493858022E-2</v>
      </c>
      <c r="G188">
        <f>(Prices!G188 - Prices!G187) / Prices!G187</f>
        <v>-1.940148689437724E-3</v>
      </c>
      <c r="H188">
        <f>(Prices!H188 - Prices!H187) / Prices!H187</f>
        <v>5.8957493861437485E-3</v>
      </c>
      <c r="I188">
        <f>(Prices!I188 - Prices!I187) / Prices!I187</f>
        <v>-1.2970887007456905E-2</v>
      </c>
      <c r="J188">
        <f>(Prices!J188 - Prices!J187) / Prices!J187</f>
        <v>-3.146508809668945E-2</v>
      </c>
      <c r="K188">
        <f>(Prices!K188 - Prices!K187) / Prices!K187</f>
        <v>2.0914544943855967E-3</v>
      </c>
      <c r="L188">
        <f>(Prices!L188 - Prices!L187) / Prices!L187</f>
        <v>-1.2408941085228374E-2</v>
      </c>
      <c r="M188">
        <f>(Prices!M188 - Prices!M187) / Prices!M187</f>
        <v>-1.5843530913674084E-3</v>
      </c>
      <c r="N188">
        <f>(Prices!N188 - Prices!N187) / Prices!N187</f>
        <v>1.9567380493680521E-3</v>
      </c>
      <c r="O188">
        <f>(Prices!O188 - Prices!O187) / Prices!O187</f>
        <v>2.4577704957791631E-3</v>
      </c>
      <c r="P188">
        <f>(Prices!P188 - Prices!P187) / Prices!P187</f>
        <v>-1.7728055869205091E-3</v>
      </c>
      <c r="Q188">
        <f>(Prices!Q188 - Prices!Q187) / Prices!Q187</f>
        <v>-4.3778942886486165E-3</v>
      </c>
      <c r="R188">
        <f>(Prices!R188 - Prices!R187) / Prices!R187</f>
        <v>-5.6088725083333823E-3</v>
      </c>
      <c r="S188">
        <f>(Prices!S188 - Prices!S187) / Prices!S187</f>
        <v>7.1861274720777212E-3</v>
      </c>
    </row>
    <row r="189" spans="1:19">
      <c r="A189" s="2">
        <v>43738</v>
      </c>
      <c r="B189">
        <f>(Prices!B189 - Prices!B188) / Prices!B188</f>
        <v>2.3535311627536203E-2</v>
      </c>
      <c r="C189">
        <f>(Prices!C189 - Prices!C188) / Prices!C188</f>
        <v>2.650297799809498E-4</v>
      </c>
      <c r="D189">
        <f>(Prices!D189 - Prices!D188) / Prices!D188</f>
        <v>6.0622171614575253E-3</v>
      </c>
      <c r="E189">
        <f>(Prices!E189 - Prices!E188) / Prices!E188</f>
        <v>7.1147118073859605E-4</v>
      </c>
      <c r="F189">
        <f>(Prices!F189 - Prices!F188) / Prices!F188</f>
        <v>-3.9234971663387732E-3</v>
      </c>
      <c r="G189">
        <f>(Prices!G189 - Prices!G188) / Prices!G188</f>
        <v>6.065158280792851E-3</v>
      </c>
      <c r="H189">
        <f>(Prices!H189 - Prices!H188) / Prices!H188</f>
        <v>-2.5468702364218632E-4</v>
      </c>
      <c r="I189">
        <f>(Prices!I189 - Prices!I188) / Prices!I188</f>
        <v>9.4391745060098606E-3</v>
      </c>
      <c r="J189">
        <f>(Prices!J189 - Prices!J188) / Prices!J188</f>
        <v>1.3448769131937604E-2</v>
      </c>
      <c r="K189">
        <f>(Prices!K189 - Prices!K188) / Prices!K188</f>
        <v>-1.525216534008593E-3</v>
      </c>
      <c r="L189">
        <f>(Prices!L189 - Prices!L188) / Prices!L188</f>
        <v>9.5171035278081382E-3</v>
      </c>
      <c r="M189">
        <f>(Prices!M189 - Prices!M188) / Prices!M188</f>
        <v>1.0584201108977654E-3</v>
      </c>
      <c r="N189">
        <f>(Prices!N189 - Prices!N188) / Prices!N188</f>
        <v>1.7090384312345975E-3</v>
      </c>
      <c r="O189">
        <f>(Prices!O189 - Prices!O188) / Prices!O188</f>
        <v>2.4522556498073069E-3</v>
      </c>
      <c r="P189">
        <f>(Prices!P189 - Prices!P188) / Prices!P188</f>
        <v>-5.2037933810442248E-3</v>
      </c>
      <c r="Q189">
        <f>(Prices!Q189 - Prices!Q188) / Prices!Q188</f>
        <v>3.6646833942719551E-3</v>
      </c>
      <c r="R189">
        <f>(Prices!R189 - Prices!R188) / Prices!R188</f>
        <v>4.9402771047348144E-3</v>
      </c>
      <c r="S189">
        <f>(Prices!S189 - Prices!S188) / Prices!S188</f>
        <v>-1.2171471738958989E-2</v>
      </c>
    </row>
    <row r="190" spans="1:19">
      <c r="A190" s="2">
        <v>43739</v>
      </c>
      <c r="B190">
        <f>(Prices!B190 - Prices!B189) / Prices!B189</f>
        <v>2.7681865224002769E-3</v>
      </c>
      <c r="C190">
        <f>(Prices!C190 - Prices!C189) / Prices!C189</f>
        <v>1.8155531743935928E-3</v>
      </c>
      <c r="D190">
        <f>(Prices!D190 - Prices!D189) / Prices!D189</f>
        <v>-1.4978297291072971E-4</v>
      </c>
      <c r="E190">
        <f>(Prices!E190 - Prices!E189) / Prices!E189</f>
        <v>9.7310596069260786E-4</v>
      </c>
      <c r="F190">
        <f>(Prices!F190 - Prices!F189) / Prices!F189</f>
        <v>-1.2398384232258326E-2</v>
      </c>
      <c r="G190">
        <f>(Prices!G190 - Prices!G189) / Prices!G189</f>
        <v>4.7149643121018377E-3</v>
      </c>
      <c r="H190">
        <f>(Prices!H190 - Prices!H189) / Prices!H189</f>
        <v>-1.8183456994154201E-2</v>
      </c>
      <c r="I190">
        <f>(Prices!I190 - Prices!I189) / Prices!I189</f>
        <v>-1.4097810964834995E-2</v>
      </c>
      <c r="J190">
        <f>(Prices!J190 - Prices!J189) / Prices!J189</f>
        <v>-4.0180654336668942E-4</v>
      </c>
      <c r="K190">
        <f>(Prices!K190 - Prices!K189) / Prices!K189</f>
        <v>-4.2611296402198327E-3</v>
      </c>
      <c r="L190">
        <f>(Prices!L190 - Prices!L189) / Prices!L189</f>
        <v>-8.1561178983872891E-3</v>
      </c>
      <c r="M190">
        <f>(Prices!M190 - Prices!M189) / Prices!M189</f>
        <v>2.0451653669295499E-3</v>
      </c>
      <c r="N190">
        <f>(Prices!N190 - Prices!N189) / Prices!N189</f>
        <v>4.3223696897239311E-3</v>
      </c>
      <c r="O190">
        <f>(Prices!O190 - Prices!O189) / Prices!O189</f>
        <v>3.0104002073064965E-3</v>
      </c>
      <c r="P190">
        <f>(Prices!P190 - Prices!P189) / Prices!P189</f>
        <v>1.5859214917846105E-2</v>
      </c>
      <c r="Q190">
        <f>(Prices!Q190 - Prices!Q189) / Prices!Q189</f>
        <v>-9.0068696291187543E-3</v>
      </c>
      <c r="R190">
        <f>(Prices!R190 - Prices!R189) / Prices!R189</f>
        <v>-1.2032565192599461E-2</v>
      </c>
      <c r="S190">
        <f>(Prices!S190 - Prices!S189) / Prices!S189</f>
        <v>-2.3509355203571693E-2</v>
      </c>
    </row>
    <row r="191" spans="1:19">
      <c r="A191" s="2">
        <v>43740</v>
      </c>
      <c r="B191">
        <f>(Prices!B191 - Prices!B190) / Prices!B190</f>
        <v>-2.5068023349081651E-2</v>
      </c>
      <c r="C191">
        <f>(Prices!C191 - Prices!C190) / Prices!C190</f>
        <v>7.0736973244226516E-4</v>
      </c>
      <c r="D191">
        <f>(Prices!D191 - Prices!D190) / Prices!D190</f>
        <v>-1.2917375985911259E-2</v>
      </c>
      <c r="E191">
        <f>(Prices!E191 - Prices!E190) / Prices!E190</f>
        <v>2.2528041654935574E-3</v>
      </c>
      <c r="F191">
        <f>(Prices!F191 - Prices!F190) / Prices!F190</f>
        <v>-2.3283383715533089E-2</v>
      </c>
      <c r="G191">
        <f>(Prices!G191 - Prices!G190) / Prices!G190</f>
        <v>1.546245572367163E-2</v>
      </c>
      <c r="H191">
        <f>(Prices!H191 - Prices!H190) / Prices!H190</f>
        <v>-1.9904896089895978E-2</v>
      </c>
      <c r="I191">
        <f>(Prices!I191 - Prices!I190) / Prices!I190</f>
        <v>-1.7655582412168684E-2</v>
      </c>
      <c r="J191">
        <f>(Prices!J191 - Prices!J190) / Prices!J190</f>
        <v>-5.5174743712307229E-3</v>
      </c>
      <c r="K191">
        <f>(Prices!K191 - Prices!K190) / Prices!K190</f>
        <v>-2.2365910795817224E-2</v>
      </c>
      <c r="L191">
        <f>(Prices!L191 - Prices!L190) / Prices!L190</f>
        <v>-1.7194621522929068E-2</v>
      </c>
      <c r="M191">
        <f>(Prices!M191 - Prices!M190) / Prices!M190</f>
        <v>1.7611070163213384E-4</v>
      </c>
      <c r="N191">
        <f>(Prices!N191 - Prices!N190) / Prices!N190</f>
        <v>2.4312183737941321E-3</v>
      </c>
      <c r="O191">
        <f>(Prices!O191 - Prices!O190) / Prices!O190</f>
        <v>2.4433614422919104E-3</v>
      </c>
      <c r="P191">
        <f>(Prices!P191 - Prices!P190) / Prices!P190</f>
        <v>-6.3754189400668662E-3</v>
      </c>
      <c r="Q191">
        <f>(Prices!Q191 - Prices!Q190) / Prices!Q190</f>
        <v>-1.9896646268752927E-2</v>
      </c>
      <c r="R191">
        <f>(Prices!R191 - Prices!R190) / Prices!R190</f>
        <v>-1.7636951467551606E-2</v>
      </c>
      <c r="S191">
        <f>(Prices!S191 - Prices!S190) / Prices!S190</f>
        <v>-2.6105655422659715E-2</v>
      </c>
    </row>
    <row r="192" spans="1:19">
      <c r="A192" s="2">
        <v>43741</v>
      </c>
      <c r="B192">
        <f>(Prices!B192 - Prices!B191) / Prices!B191</f>
        <v>8.4947939747754726E-3</v>
      </c>
      <c r="C192">
        <f>(Prices!C192 - Prices!C191) / Prices!C191</f>
        <v>3.8867384762914501E-3</v>
      </c>
      <c r="D192">
        <f>(Prices!D192 - Prices!D191) / Prices!D191</f>
        <v>6.5315416415504908E-3</v>
      </c>
      <c r="E192">
        <f>(Prices!E192 - Prices!E191) / Prices!E191</f>
        <v>3.3126535432149236E-3</v>
      </c>
      <c r="F192">
        <f>(Prices!F192 - Prices!F191) / Prices!F191</f>
        <v>9.7713603100607459E-3</v>
      </c>
      <c r="G192">
        <f>(Prices!G192 - Prices!G191) / Prices!G191</f>
        <v>-6.1361153439750266E-3</v>
      </c>
      <c r="H192">
        <f>(Prices!H192 - Prices!H191) / Prices!H191</f>
        <v>-1.4240168958979708E-3</v>
      </c>
      <c r="I192">
        <f>(Prices!I192 - Prices!I191) / Prices!I191</f>
        <v>1.2105625865510051E-2</v>
      </c>
      <c r="J192">
        <f>(Prices!J192 - Prices!J191) / Prices!J191</f>
        <v>4.779256033749664E-2</v>
      </c>
      <c r="K192">
        <f>(Prices!K192 - Prices!K191) / Prices!K191</f>
        <v>5.4510004595824755E-3</v>
      </c>
      <c r="L192">
        <f>(Prices!L192 - Prices!L191) / Prices!L191</f>
        <v>1.097568462521579E-2</v>
      </c>
      <c r="M192">
        <f>(Prices!M192 - Prices!M191) / Prices!M191</f>
        <v>3.3425569576404873E-3</v>
      </c>
      <c r="N192">
        <f>(Prices!N192 - Prices!N191) / Prices!N191</f>
        <v>9.2165319308502077E-3</v>
      </c>
      <c r="O192">
        <f>(Prices!O192 - Prices!O191) / Prices!O191</f>
        <v>9.1217524938216055E-3</v>
      </c>
      <c r="P192">
        <f>(Prices!P192 - Prices!P191) / Prices!P191</f>
        <v>-4.1541666813759391E-2</v>
      </c>
      <c r="Q192">
        <f>(Prices!Q192 - Prices!Q191) / Prices!Q191</f>
        <v>7.01727080711507E-3</v>
      </c>
      <c r="R192">
        <f>(Prices!R192 - Prices!R191) / Prices!R191</f>
        <v>7.9373322057330348E-3</v>
      </c>
      <c r="S192">
        <f>(Prices!S192 - Prices!S191) / Prices!S191</f>
        <v>1.2360160740657069E-2</v>
      </c>
    </row>
    <row r="193" spans="1:19">
      <c r="A193" s="2">
        <v>43742</v>
      </c>
      <c r="B193">
        <f>(Prices!B193 - Prices!B192) / Prices!B192</f>
        <v>2.8031794511256515E-2</v>
      </c>
      <c r="C193">
        <f>(Prices!C193 - Prices!C192) / Prices!C192</f>
        <v>1.5841789961325535E-3</v>
      </c>
      <c r="D193">
        <f>(Prices!D193 - Prices!D192) / Prices!D192</f>
        <v>8.8319259998023217E-3</v>
      </c>
      <c r="E193">
        <f>(Prices!E193 - Prices!E192) / Prices!E192</f>
        <v>1.6510740893167892E-3</v>
      </c>
      <c r="F193">
        <f>(Prices!F193 - Prices!F192) / Prices!F192</f>
        <v>1.8101055593851195E-2</v>
      </c>
      <c r="G193">
        <f>(Prices!G193 - Prices!G192) / Prices!G192</f>
        <v>1.8827676341036333E-2</v>
      </c>
      <c r="H193">
        <f>(Prices!H193 - Prices!H192) / Prices!H192</f>
        <v>2.1659682868900951E-2</v>
      </c>
      <c r="I193">
        <f>(Prices!I193 - Prices!I192) / Prices!I192</f>
        <v>1.3501720979263172E-2</v>
      </c>
      <c r="J193">
        <f>(Prices!J193 - Prices!J192) / Prices!J192</f>
        <v>3.6402027955879631E-3</v>
      </c>
      <c r="K193">
        <f>(Prices!K193 - Prices!K192) / Prices!K192</f>
        <v>1.8564448166992414E-2</v>
      </c>
      <c r="L193">
        <f>(Prices!L193 - Prices!L192) / Prices!L192</f>
        <v>1.4725200898849773E-2</v>
      </c>
      <c r="M193">
        <f>(Prices!M193 - Prices!M192) / Prices!M192</f>
        <v>3.5069145879985343E-3</v>
      </c>
      <c r="N193">
        <f>(Prices!N193 - Prices!N192) / Prices!N192</f>
        <v>6.2477689466213628E-3</v>
      </c>
      <c r="O193">
        <f>(Prices!O193 - Prices!O192) / Prices!O192</f>
        <v>7.3832071787388494E-3</v>
      </c>
      <c r="P193">
        <f>(Prices!P193 - Prices!P192) / Prices!P192</f>
        <v>-6.866001099940163E-3</v>
      </c>
      <c r="Q193">
        <f>(Prices!Q193 - Prices!Q192) / Prices!Q192</f>
        <v>7.715658686803066E-3</v>
      </c>
      <c r="R193">
        <f>(Prices!R193 - Prices!R192) / Prices!R192</f>
        <v>1.3874803182793174E-2</v>
      </c>
      <c r="S193">
        <f>(Prices!S193 - Prices!S192) / Prices!S192</f>
        <v>1.4563191302124166E-2</v>
      </c>
    </row>
    <row r="194" spans="1:19">
      <c r="A194" s="2">
        <v>43745</v>
      </c>
      <c r="B194">
        <f>(Prices!B194 - Prices!B193) / Prices!B193</f>
        <v>2.2046204961680488E-4</v>
      </c>
      <c r="C194">
        <f>(Prices!C194 - Prices!C193) / Prices!C193</f>
        <v>-2.7238997117573212E-3</v>
      </c>
      <c r="D194">
        <f>(Prices!D194 - Prices!D193) / Prices!D193</f>
        <v>-4.0179914516045561E-3</v>
      </c>
      <c r="E194">
        <f>(Prices!E194 - Prices!E193) / Prices!E193</f>
        <v>-2.5899139373410352E-3</v>
      </c>
      <c r="F194">
        <f>(Prices!F194 - Prices!F193) / Prices!F193</f>
        <v>-2.2378215261634302E-3</v>
      </c>
      <c r="G194">
        <f>(Prices!G194 - Prices!G193) / Prices!G193</f>
        <v>-3.7409295693483602E-3</v>
      </c>
      <c r="H194">
        <f>(Prices!H194 - Prices!H193) / Prices!H193</f>
        <v>-2.1810586561835524E-3</v>
      </c>
      <c r="I194">
        <f>(Prices!I194 - Prices!I193) / Prices!I193</f>
        <v>-7.240525836504791E-3</v>
      </c>
      <c r="J194">
        <f>(Prices!J194 - Prices!J193) / Prices!J193</f>
        <v>1.296907398978385E-2</v>
      </c>
      <c r="K194">
        <f>(Prices!K194 - Prices!K193) / Prices!K193</f>
        <v>-9.3550782234762403E-3</v>
      </c>
      <c r="L194">
        <f>(Prices!L194 - Prices!L193) / Prices!L193</f>
        <v>-3.0187699909789297E-3</v>
      </c>
      <c r="M194">
        <f>(Prices!M194 - Prices!M193) / Prices!M193</f>
        <v>-3.494659116961181E-3</v>
      </c>
      <c r="N194">
        <f>(Prices!N194 - Prices!N193) / Prices!N193</f>
        <v>-8.1200992871619318E-3</v>
      </c>
      <c r="O194">
        <f>(Prices!O194 - Prices!O193) / Prices!O193</f>
        <v>-8.2877145400674906E-3</v>
      </c>
      <c r="P194">
        <f>(Prices!P194 - Prices!P193) / Prices!P193</f>
        <v>2.7178790132110324E-2</v>
      </c>
      <c r="Q194">
        <f>(Prices!Q194 - Prices!Q193) / Prices!Q193</f>
        <v>-1.2351025978702349E-3</v>
      </c>
      <c r="R194">
        <f>(Prices!R194 - Prices!R193) / Prices!R193</f>
        <v>-4.2902983590175697E-3</v>
      </c>
      <c r="S194">
        <f>(Prices!S194 - Prices!S193) / Prices!S193</f>
        <v>-1.3774240986759232E-2</v>
      </c>
    </row>
    <row r="195" spans="1:19">
      <c r="A195" s="2">
        <v>43746</v>
      </c>
      <c r="B195">
        <f>(Prices!B195 - Prices!B194) / Prices!B194</f>
        <v>-1.171508697287342E-2</v>
      </c>
      <c r="C195">
        <f>(Prices!C195 - Prices!C194) / Prices!C194</f>
        <v>3.5287051183298596E-4</v>
      </c>
      <c r="D195">
        <f>(Prices!D195 - Prices!D194) / Prices!D194</f>
        <v>-1.5669614900220261E-2</v>
      </c>
      <c r="E195">
        <f>(Prices!E195 - Prices!E194) / Prices!E194</f>
        <v>4.7227345065277643E-4</v>
      </c>
      <c r="F195">
        <f>(Prices!F195 - Prices!F194) / Prices!F194</f>
        <v>-1.4996869197342616E-2</v>
      </c>
      <c r="G195">
        <f>(Prices!G195 - Prices!G194) / Prices!G194</f>
        <v>-9.9129089122744624E-3</v>
      </c>
      <c r="H195">
        <f>(Prices!H195 - Prices!H194) / Prices!H194</f>
        <v>-2.2296055619001623E-2</v>
      </c>
      <c r="I195">
        <f>(Prices!I195 - Prices!I194) / Prices!I194</f>
        <v>-1.0574380875750595E-2</v>
      </c>
      <c r="J195">
        <f>(Prices!J195 - Prices!J194) / Prices!J194</f>
        <v>-3.8517785800691276E-2</v>
      </c>
      <c r="K195">
        <f>(Prices!K195 - Prices!K194) / Prices!K194</f>
        <v>-1.554862440964629E-2</v>
      </c>
      <c r="L195">
        <f>(Prices!L195 - Prices!L194) / Prices!L194</f>
        <v>-1.4980773955018949E-2</v>
      </c>
      <c r="M195">
        <f>(Prices!M195 - Prices!M194) / Prices!M194</f>
        <v>-7.0113028838230339E-4</v>
      </c>
      <c r="N195">
        <f>(Prices!N195 - Prices!N194) / Prices!N194</f>
        <v>3.3711873938566967E-3</v>
      </c>
      <c r="O195">
        <f>(Prices!O195 - Prices!O194) / Prices!O194</f>
        <v>2.693655054127522E-3</v>
      </c>
      <c r="P195">
        <f>(Prices!P195 - Prices!P194) / Prices!P194</f>
        <v>9.8013988828381769E-3</v>
      </c>
      <c r="Q195">
        <f>(Prices!Q195 - Prices!Q194) / Prices!Q194</f>
        <v>-9.396714582114319E-3</v>
      </c>
      <c r="R195">
        <f>(Prices!R195 - Prices!R194) / Prices!R194</f>
        <v>-1.5526964921680051E-2</v>
      </c>
      <c r="S195">
        <f>(Prices!S195 - Prices!S194) / Prices!S194</f>
        <v>-1.9405970739111482E-2</v>
      </c>
    </row>
    <row r="196" spans="1:19">
      <c r="A196" s="2">
        <v>43747</v>
      </c>
      <c r="B196">
        <f>(Prices!B196 - Prices!B195) / Prices!B195</f>
        <v>1.1720254442115718E-2</v>
      </c>
      <c r="C196">
        <f>(Prices!C196 - Prices!C195) / Prices!C195</f>
        <v>-5.2879852471702387E-4</v>
      </c>
      <c r="D196">
        <f>(Prices!D196 - Prices!D195) / Prices!D195</f>
        <v>9.6628592236180158E-3</v>
      </c>
      <c r="E196">
        <f>(Prices!E196 - Prices!E195) / Prices!E195</f>
        <v>-1.1795859334566559E-3</v>
      </c>
      <c r="F196">
        <f>(Prices!F196 - Prices!F195) / Prices!F195</f>
        <v>1.0309713167164579E-2</v>
      </c>
      <c r="G196">
        <f>(Prices!G196 - Prices!G195) / Prices!G195</f>
        <v>-1.9872542423768617E-2</v>
      </c>
      <c r="H196">
        <f>(Prices!H196 - Prices!H195) / Prices!H195</f>
        <v>7.2438373483262684E-3</v>
      </c>
      <c r="I196">
        <f>(Prices!I196 - Prices!I195) / Prices!I195</f>
        <v>1.8943089314936375E-2</v>
      </c>
      <c r="J196">
        <f>(Prices!J196 - Prices!J195) / Prices!J195</f>
        <v>1.9635399453580584E-2</v>
      </c>
      <c r="K196">
        <f>(Prices!K196 - Prices!K195) / Prices!K195</f>
        <v>8.6825903155735989E-3</v>
      </c>
      <c r="L196">
        <f>(Prices!L196 - Prices!L195) / Prices!L195</f>
        <v>9.7616163259918245E-3</v>
      </c>
      <c r="M196">
        <f>(Prices!M196 - Prices!M195) / Prices!M195</f>
        <v>-1.9303459193030191E-3</v>
      </c>
      <c r="N196">
        <f>(Prices!N196 - Prices!N195) / Prices!N195</f>
        <v>-6.7190667019741022E-3</v>
      </c>
      <c r="O196">
        <f>(Prices!O196 - Prices!O195) / Prices!O195</f>
        <v>-5.6488579288000405E-3</v>
      </c>
      <c r="P196">
        <f>(Prices!P196 - Prices!P195) / Prices!P195</f>
        <v>1.8662857531058431E-2</v>
      </c>
      <c r="Q196">
        <f>(Prices!Q196 - Prices!Q195) / Prices!Q195</f>
        <v>7.9878410085537886E-3</v>
      </c>
      <c r="R196">
        <f>(Prices!R196 - Prices!R195) / Prices!R195</f>
        <v>9.3195966546420414E-3</v>
      </c>
      <c r="S196">
        <f>(Prices!S196 - Prices!S195) / Prices!S195</f>
        <v>1.1094295855588012E-2</v>
      </c>
    </row>
    <row r="197" spans="1:19">
      <c r="A197" s="2">
        <v>43748</v>
      </c>
      <c r="B197">
        <f>(Prices!B197 - Prices!B196) / Prices!B196</f>
        <v>1.3478220083981919E-2</v>
      </c>
      <c r="C197">
        <f>(Prices!C197 - Prices!C196) / Prices!C196</f>
        <v>-3.4364834244314394E-3</v>
      </c>
      <c r="D197">
        <f>(Prices!D197 - Prices!D196) / Prices!D196</f>
        <v>-1.0046756673366276E-3</v>
      </c>
      <c r="E197">
        <f>(Prices!E197 - Prices!E196) / Prices!E196</f>
        <v>-3.0718437727621124E-3</v>
      </c>
      <c r="F197">
        <f>(Prices!F197 - Prices!F196) / Prices!F196</f>
        <v>5.8799081518875794E-3</v>
      </c>
      <c r="G197">
        <f>(Prices!G197 - Prices!G196) / Prices!G196</f>
        <v>-1.238393143719356E-3</v>
      </c>
      <c r="H197">
        <f>(Prices!H197 - Prices!H196) / Prices!H196</f>
        <v>1.4028124186984641E-2</v>
      </c>
      <c r="I197">
        <f>(Prices!I197 - Prices!I196) / Prices!I196</f>
        <v>6.2209248952595584E-3</v>
      </c>
      <c r="J197">
        <f>(Prices!J197 - Prices!J196) / Prices!J196</f>
        <v>1.2838077345058062E-2</v>
      </c>
      <c r="K197">
        <f>(Prices!K197 - Prices!K196) / Prices!K196</f>
        <v>-3.2783532418714838E-4</v>
      </c>
      <c r="L197">
        <f>(Prices!L197 - Prices!L196) / Prices!L196</f>
        <v>7.7442604706941661E-3</v>
      </c>
      <c r="M197">
        <f>(Prices!M197 - Prices!M196) / Prices!M196</f>
        <v>-2.8125078627120152E-3</v>
      </c>
      <c r="N197">
        <f>(Prices!N197 - Prices!N196) / Prices!N196</f>
        <v>-1.40126865193729E-2</v>
      </c>
      <c r="O197">
        <f>(Prices!O197 - Prices!O196) / Prices!O196</f>
        <v>-1.4894388722557179E-2</v>
      </c>
      <c r="P197">
        <f>(Prices!P197 - Prices!P196) / Prices!P196</f>
        <v>8.5878658603411018E-4</v>
      </c>
      <c r="Q197">
        <f>(Prices!Q197 - Prices!Q196) / Prices!Q196</f>
        <v>6.438746974986892E-3</v>
      </c>
      <c r="R197">
        <f>(Prices!R197 - Prices!R196) / Prices!R196</f>
        <v>6.8038123423334301E-3</v>
      </c>
      <c r="S197">
        <f>(Prices!S197 - Prices!S196) / Prices!S196</f>
        <v>1.2010747317992319E-2</v>
      </c>
    </row>
    <row r="198" spans="1:19">
      <c r="A198" s="2">
        <v>43749</v>
      </c>
      <c r="B198">
        <f>(Prices!B198 - Prices!B197) / Prices!B197</f>
        <v>2.6598429620742547E-2</v>
      </c>
      <c r="C198">
        <f>(Prices!C198 - Prices!C197) / Prices!C197</f>
        <v>-3.2713391685704292E-3</v>
      </c>
      <c r="D198">
        <f>(Prices!D198 - Prices!D197) / Prices!D197</f>
        <v>6.7780472695508276E-3</v>
      </c>
      <c r="E198">
        <f>(Prices!E198 - Prices!E197) / Prices!E197</f>
        <v>-3.6719358198625323E-3</v>
      </c>
      <c r="F198">
        <f>(Prices!F198 - Prices!F197) / Prices!F197</f>
        <v>5.1593109495404951E-3</v>
      </c>
      <c r="G198">
        <f>(Prices!G198 - Prices!G197) / Prices!G197</f>
        <v>1.7588889156691923E-2</v>
      </c>
      <c r="H198">
        <f>(Prices!H198 - Prices!H197) / Prices!H197</f>
        <v>1.6898738492473087E-2</v>
      </c>
      <c r="I198">
        <f>(Prices!I198 - Prices!I197) / Prices!I197</f>
        <v>4.1697522377244804E-3</v>
      </c>
      <c r="J198">
        <f>(Prices!J198 - Prices!J197) / Prices!J197</f>
        <v>1.6172298363223373E-2</v>
      </c>
      <c r="K198">
        <f>(Prices!K198 - Prices!K197) / Prices!K197</f>
        <v>-6.9706680908474261E-3</v>
      </c>
      <c r="L198">
        <f>(Prices!L198 - Prices!L197) / Prices!L197</f>
        <v>1.2879138035604143E-2</v>
      </c>
      <c r="M198">
        <f>(Prices!M198 - Prices!M197) / Prices!M197</f>
        <v>-2.9977392279305357E-3</v>
      </c>
      <c r="N198">
        <f>(Prices!N198 - Prices!N197) / Prices!N197</f>
        <v>-1.1517458783936535E-2</v>
      </c>
      <c r="O198">
        <f>(Prices!O198 - Prices!O197) / Prices!O197</f>
        <v>-1.2377121246855307E-2</v>
      </c>
      <c r="P198">
        <f>(Prices!P198 - Prices!P197) / Prices!P197</f>
        <v>1.2870745566870054E-2</v>
      </c>
      <c r="Q198">
        <f>(Prices!Q198 - Prices!Q197) / Prices!Q197</f>
        <v>1.697857340299485E-2</v>
      </c>
      <c r="R198">
        <f>(Prices!R198 - Prices!R197) / Prices!R197</f>
        <v>1.0433890333186891E-2</v>
      </c>
      <c r="S198">
        <f>(Prices!S198 - Prices!S197) / Prices!S197</f>
        <v>1.069592535998827E-2</v>
      </c>
    </row>
    <row r="199" spans="1:19">
      <c r="A199" s="2">
        <v>43752</v>
      </c>
      <c r="B199">
        <f>(Prices!B199 - Prices!B198) / Prices!B198</f>
        <v>-1.4393561459198315E-3</v>
      </c>
      <c r="C199">
        <f>(Prices!C199 - Prices!C198) / Prices!C198</f>
        <v>1.6855932347037035E-3</v>
      </c>
      <c r="D199">
        <f>(Prices!D199 - Prices!D198) / Prices!D198</f>
        <v>2.6040696153612E-3</v>
      </c>
      <c r="E199">
        <f>(Prices!E199 - Prices!E198) / Prices!E198</f>
        <v>1.664032710726279E-3</v>
      </c>
      <c r="F199">
        <f>(Prices!F199 - Prices!F198) / Prices!F198</f>
        <v>1.6945240802121522E-3</v>
      </c>
      <c r="G199">
        <f>(Prices!G199 - Prices!G198) / Prices!G198</f>
        <v>-4.6446787833927831E-3</v>
      </c>
      <c r="H199">
        <f>(Prices!H199 - Prices!H198) / Prices!H198</f>
        <v>2.6691323812148889E-3</v>
      </c>
      <c r="I199">
        <f>(Prices!I199 - Prices!I198) / Prices!I198</f>
        <v>-9.3060133747534246E-4</v>
      </c>
      <c r="J199">
        <f>(Prices!J199 - Prices!J198) / Prices!J198</f>
        <v>2.9031895603517681E-3</v>
      </c>
      <c r="K199">
        <f>(Prices!K199 - Prices!K198) / Prices!K198</f>
        <v>-8.5885754274848559E-3</v>
      </c>
      <c r="L199">
        <f>(Prices!L199 - Prices!L198) / Prices!L198</f>
        <v>-1.0498157473839291E-4</v>
      </c>
      <c r="M199">
        <f>(Prices!M199 - Prices!M198) / Prices!M198</f>
        <v>7.0742126520228457E-4</v>
      </c>
      <c r="N199">
        <f>(Prices!N199 - Prices!N198) / Prices!N198</f>
        <v>6.9408175386831321E-3</v>
      </c>
      <c r="O199">
        <f>(Prices!O199 - Prices!O198) / Prices!O198</f>
        <v>7.2634949599741927E-3</v>
      </c>
      <c r="P199">
        <f>(Prices!P199 - Prices!P198) / Prices!P198</f>
        <v>3.6588871936986157E-2</v>
      </c>
      <c r="Q199">
        <f>(Prices!Q199 - Prices!Q198) / Prices!Q198</f>
        <v>-3.6294409014935563E-3</v>
      </c>
      <c r="R199">
        <f>(Prices!R199 - Prices!R198) / Prices!R198</f>
        <v>-9.1886342278154612E-4</v>
      </c>
      <c r="S199">
        <f>(Prices!S199 - Prices!S198) / Prices!S198</f>
        <v>2.8994164489027957E-3</v>
      </c>
    </row>
    <row r="200" spans="1:19">
      <c r="A200" s="2">
        <v>43753</v>
      </c>
      <c r="B200">
        <f>(Prices!B200 - Prices!B199) / Prices!B199</f>
        <v>-2.3321733086667578E-3</v>
      </c>
      <c r="C200">
        <f>(Prices!C200 - Prices!C199) / Prices!C199</f>
        <v>-3.2771976583709597E-3</v>
      </c>
      <c r="D200">
        <f>(Prices!D200 - Prices!D199) / Prices!D199</f>
        <v>1.7823932579885814E-2</v>
      </c>
      <c r="E200">
        <f>(Prices!E200 - Prices!E199) / Prices!E199</f>
        <v>-2.6116364471565298E-3</v>
      </c>
      <c r="F200">
        <f>(Prices!F200 - Prices!F199) / Prices!F199</f>
        <v>2.0094043255908405E-2</v>
      </c>
      <c r="G200">
        <f>(Prices!G200 - Prices!G199) / Prices!G199</f>
        <v>1.6217670992960839E-2</v>
      </c>
      <c r="H200">
        <f>(Prices!H200 - Prices!H199) / Prices!H199</f>
        <v>3.0141861653289564E-2</v>
      </c>
      <c r="I200">
        <f>(Prices!I200 - Prices!I199) / Prices!I199</f>
        <v>1.447536884336615E-2</v>
      </c>
      <c r="J200">
        <f>(Prices!J200 - Prices!J199) / Prices!J199</f>
        <v>5.2753283962078651E-2</v>
      </c>
      <c r="K200">
        <f>(Prices!K200 - Prices!K199) / Prices!K199</f>
        <v>-2.3740154626434185E-2</v>
      </c>
      <c r="L200">
        <f>(Prices!L200 - Prices!L199) / Prices!L199</f>
        <v>1.2716544121397316E-2</v>
      </c>
      <c r="M200">
        <f>(Prices!M200 - Prices!M199) / Prices!M199</f>
        <v>-3.1805512321815862E-3</v>
      </c>
      <c r="N200">
        <f>(Prices!N200 - Prices!N199) / Prices!N199</f>
        <v>-1.1816799812498401E-2</v>
      </c>
      <c r="O200">
        <f>(Prices!O200 - Prices!O199) / Prices!O199</f>
        <v>-1.2088415796263633E-2</v>
      </c>
      <c r="P200">
        <f>(Prices!P200 - Prices!P199) / Prices!P199</f>
        <v>3.6192563678523423E-3</v>
      </c>
      <c r="Q200">
        <f>(Prices!Q200 - Prices!Q199) / Prices!Q199</f>
        <v>1.1170844301194827E-2</v>
      </c>
      <c r="R200">
        <f>(Prices!R200 - Prices!R199) / Prices!R199</f>
        <v>9.6739070008476959E-3</v>
      </c>
      <c r="S200">
        <f>(Prices!S200 - Prices!S199) / Prices!S199</f>
        <v>3.4692557111546552E-3</v>
      </c>
    </row>
    <row r="201" spans="1:19">
      <c r="A201" s="2">
        <v>43754</v>
      </c>
      <c r="B201">
        <f>(Prices!B201 - Prices!B200) / Prices!B200</f>
        <v>-4.0368154550514774E-3</v>
      </c>
      <c r="C201">
        <f>(Prices!C201 - Prices!C200) / Prices!C200</f>
        <v>1.777381025622825E-3</v>
      </c>
      <c r="D201">
        <f>(Prices!D201 - Prices!D200) / Prices!D200</f>
        <v>5.6863243136187052E-3</v>
      </c>
      <c r="E201">
        <f>(Prices!E201 - Prices!E200) / Prices!E200</f>
        <v>1.0710505705309643E-3</v>
      </c>
      <c r="F201">
        <f>(Prices!F201 - Prices!F200) / Prices!F200</f>
        <v>6.1181226503198268E-4</v>
      </c>
      <c r="G201">
        <f>(Prices!G201 - Prices!G200) / Prices!G200</f>
        <v>1.7539944896036459E-2</v>
      </c>
      <c r="H201">
        <f>(Prices!H201 - Prices!H200) / Prices!H200</f>
        <v>-2.3340901509773318E-3</v>
      </c>
      <c r="I201">
        <f>(Prices!I201 - Prices!I200) / Prices!I200</f>
        <v>-8.1938858578494336E-3</v>
      </c>
      <c r="J201">
        <f>(Prices!J201 - Prices!J200) / Prices!J200</f>
        <v>-1.0999694105790579E-2</v>
      </c>
      <c r="K201">
        <f>(Prices!K201 - Prices!K200) / Prices!K200</f>
        <v>2.8154634430239142E-3</v>
      </c>
      <c r="L201">
        <f>(Prices!L201 - Prices!L200) / Prices!L200</f>
        <v>-2.4803197096728781E-3</v>
      </c>
      <c r="M201">
        <f>(Prices!M201 - Prices!M200) / Prices!M200</f>
        <v>1.7724310561866969E-3</v>
      </c>
      <c r="N201">
        <f>(Prices!N201 - Prices!N200) / Prices!N200</f>
        <v>7.4767189289433062E-4</v>
      </c>
      <c r="O201">
        <f>(Prices!O201 - Prices!O200) / Prices!O200</f>
        <v>1.2164505795457443E-3</v>
      </c>
      <c r="P201">
        <f>(Prices!P201 - Prices!P200) / Prices!P200</f>
        <v>7.2124091778607777E-3</v>
      </c>
      <c r="Q201">
        <f>(Prices!Q201 - Prices!Q200) / Prices!Q200</f>
        <v>7.2008326700088077E-4</v>
      </c>
      <c r="R201">
        <f>(Prices!R201 - Prices!R200) / Prices!R200</f>
        <v>-1.5670281103809147E-3</v>
      </c>
      <c r="S201">
        <f>(Prices!S201 - Prices!S200) / Prices!S200</f>
        <v>-1.71419951289285E-2</v>
      </c>
    </row>
    <row r="202" spans="1:19">
      <c r="A202" s="2">
        <v>43755</v>
      </c>
      <c r="B202">
        <f>(Prices!B202 - Prices!B201) / Prices!B201</f>
        <v>3.8827387852213833E-3</v>
      </c>
      <c r="C202">
        <f>(Prices!C202 - Prices!C201) / Prices!C201</f>
        <v>-2.6599290405823181E-4</v>
      </c>
      <c r="D202">
        <f>(Prices!D202 - Prices!D201) / Prices!D201</f>
        <v>5.6542587005352163E-3</v>
      </c>
      <c r="E202">
        <f>(Prices!E202 - Prices!E201) / Prices!E201</f>
        <v>0</v>
      </c>
      <c r="F202">
        <f>(Prices!F202 - Prices!F201) / Prices!F201</f>
        <v>7.8841326195621918E-3</v>
      </c>
      <c r="G202">
        <f>(Prices!G202 - Prices!G201) / Prices!G201</f>
        <v>7.398212255151187E-3</v>
      </c>
      <c r="H202">
        <f>(Prices!H202 - Prices!H201) / Prices!H201</f>
        <v>5.59805789371055E-3</v>
      </c>
      <c r="I202">
        <f>(Prices!I202 - Prices!I201) / Prices!I201</f>
        <v>-5.1279289120744519E-3</v>
      </c>
      <c r="J202">
        <f>(Prices!J202 - Prices!J201) / Prices!J201</f>
        <v>4.1186864865144735E-4</v>
      </c>
      <c r="K202">
        <f>(Prices!K202 - Prices!K201) / Prices!K201</f>
        <v>-1.318357056123835E-3</v>
      </c>
      <c r="L202">
        <f>(Prices!L202 - Prices!L201) / Prices!L201</f>
        <v>2.6420566189702616E-3</v>
      </c>
      <c r="M202">
        <f>(Prices!M202 - Prices!M201) / Prices!M201</f>
        <v>1.061543067705485E-3</v>
      </c>
      <c r="N202">
        <f>(Prices!N202 - Prices!N201) / Prices!N201</f>
        <v>-2.2405476189935121E-3</v>
      </c>
      <c r="O202">
        <f>(Prices!O202 - Prices!O201) / Prices!O201</f>
        <v>-2.4303354989506139E-3</v>
      </c>
      <c r="P202">
        <f>(Prices!P202 - Prices!P201) / Prices!P201</f>
        <v>8.5466103295753007E-3</v>
      </c>
      <c r="Q202">
        <f>(Prices!Q202 - Prices!Q201) / Prices!Q201</f>
        <v>2.6401478189173482E-3</v>
      </c>
      <c r="R202">
        <f>(Prices!R202 - Prices!R201) / Prices!R201</f>
        <v>2.700010661963374E-3</v>
      </c>
      <c r="S202">
        <f>(Prices!S202 - Prices!S201) / Prices!S201</f>
        <v>-1.3191502564102039E-3</v>
      </c>
    </row>
    <row r="203" spans="1:19">
      <c r="A203" s="2">
        <v>43756</v>
      </c>
      <c r="B203">
        <f>(Prices!B203 - Prices!B202) / Prices!B202</f>
        <v>4.8028897678835938E-3</v>
      </c>
      <c r="C203">
        <f>(Prices!C203 - Prices!C202) / Prices!C202</f>
        <v>7.0963767229156708E-4</v>
      </c>
      <c r="D203">
        <f>(Prices!D203 - Prices!D202) / Prices!D202</f>
        <v>-1.6766587598934613E-2</v>
      </c>
      <c r="E203">
        <f>(Prices!E203 - Prices!E202) / Prices!E202</f>
        <v>4.7586413616009773E-4</v>
      </c>
      <c r="F203">
        <f>(Prices!F203 - Prices!F202) / Prices!F202</f>
        <v>-6.6969534089766723E-3</v>
      </c>
      <c r="G203">
        <f>(Prices!G203 - Prices!G202) / Prices!G202</f>
        <v>-6.2201728113368902E-2</v>
      </c>
      <c r="H203">
        <f>(Prices!H203 - Prices!H202) / Prices!H202</f>
        <v>1.7450260325218066E-3</v>
      </c>
      <c r="I203">
        <f>(Prices!I203 - Prices!I202) / Prices!I202</f>
        <v>-1.6322044133032166E-2</v>
      </c>
      <c r="J203">
        <f>(Prices!J203 - Prices!J202) / Prices!J202</f>
        <v>-1.9558568191114605E-2</v>
      </c>
      <c r="K203">
        <f>(Prices!K203 - Prices!K202) / Prices!K202</f>
        <v>7.2021196914656416E-3</v>
      </c>
      <c r="L203">
        <f>(Prices!L203 - Prices!L202) / Prices!L202</f>
        <v>-9.6098294766392665E-3</v>
      </c>
      <c r="M203">
        <f>(Prices!M203 - Prices!M202) / Prices!M202</f>
        <v>1.5911778978146909E-3</v>
      </c>
      <c r="N203">
        <f>(Prices!N203 - Prices!N202) / Prices!N202</f>
        <v>0</v>
      </c>
      <c r="O203">
        <f>(Prices!O203 - Prices!O202) / Prices!O202</f>
        <v>0</v>
      </c>
      <c r="P203">
        <f>(Prices!P203 - Prices!P202) / Prices!P202</f>
        <v>-1.9162530722660314E-2</v>
      </c>
      <c r="Q203">
        <f>(Prices!Q203 - Prices!Q202) / Prices!Q202</f>
        <v>-1.1968567590962345E-3</v>
      </c>
      <c r="R203">
        <f>(Prices!R203 - Prices!R202) / Prices!R202</f>
        <v>-4.1118706175979252E-3</v>
      </c>
      <c r="S203">
        <f>(Prices!S203 - Prices!S202) / Prices!S202</f>
        <v>-7.7779582719173608E-3</v>
      </c>
    </row>
    <row r="204" spans="1:19">
      <c r="A204" s="2">
        <v>43759</v>
      </c>
      <c r="B204">
        <f>(Prices!B204 - Prices!B203) / Prices!B203</f>
        <v>1.7342581690659102E-2</v>
      </c>
      <c r="C204">
        <f>(Prices!C204 - Prices!C203) / Prices!C203</f>
        <v>-2.7484505480969571E-3</v>
      </c>
      <c r="D204">
        <f>(Prices!D204 - Prices!D203) / Prices!D203</f>
        <v>1.6016904991813696E-2</v>
      </c>
      <c r="E204">
        <f>(Prices!E204 - Prices!E203) / Prices!E203</f>
        <v>-2.3771003208187284E-3</v>
      </c>
      <c r="F204">
        <f>(Prices!F204 - Prices!F203) / Prices!F203</f>
        <v>-1.0439563697905111E-4</v>
      </c>
      <c r="G204">
        <f>(Prices!G204 - Prices!G203) / Prices!G203</f>
        <v>2.5059111454609796E-3</v>
      </c>
      <c r="H204">
        <f>(Prices!H204 - Prices!H203) / Prices!H203</f>
        <v>2.4800734517983949E-2</v>
      </c>
      <c r="I204">
        <f>(Prices!I204 - Prices!I203) / Prices!I203</f>
        <v>7.4228683208061976E-3</v>
      </c>
      <c r="J204">
        <f>(Prices!J204 - Prices!J203) / Prices!J203</f>
        <v>2.8977951200030275E-2</v>
      </c>
      <c r="K204">
        <f>(Prices!K204 - Prices!K203) / Prices!K203</f>
        <v>1.370549340485239E-2</v>
      </c>
      <c r="L204">
        <f>(Prices!L204 - Prices!L203) / Prices!L203</f>
        <v>8.8684084145503796E-3</v>
      </c>
      <c r="M204">
        <f>(Prices!M204 - Prices!M203) / Prices!M203</f>
        <v>-2.2945284172395594E-3</v>
      </c>
      <c r="N204">
        <f>(Prices!N204 - Prices!N203) / Prices!N203</f>
        <v>-7.7341795356023237E-3</v>
      </c>
      <c r="O204">
        <f>(Prices!O204 - Prices!O203) / Prices!O203</f>
        <v>-7.5222986639382379E-3</v>
      </c>
      <c r="P204">
        <f>(Prices!P204 - Prices!P203) / Prices!P203</f>
        <v>-1.3426710654084979E-2</v>
      </c>
      <c r="Q204">
        <f>(Prices!Q204 - Prices!Q203) / Prices!Q203</f>
        <v>6.2306686741093976E-3</v>
      </c>
      <c r="R204">
        <f>(Prices!R204 - Prices!R203) / Prices!R203</f>
        <v>6.9786435414080387E-3</v>
      </c>
      <c r="S204">
        <f>(Prices!S204 - Prices!S203) / Prices!S203</f>
        <v>1.6713507401152922E-2</v>
      </c>
    </row>
    <row r="205" spans="1:19">
      <c r="A205" s="2">
        <v>43760</v>
      </c>
      <c r="B205">
        <f>(Prices!B205 - Prices!B204) / Prices!B204</f>
        <v>-2.2865213918881666E-3</v>
      </c>
      <c r="C205">
        <f>(Prices!C205 - Prices!C204) / Prices!C204</f>
        <v>1.511478329505026E-3</v>
      </c>
      <c r="D205">
        <f>(Prices!D205 - Prices!D204) / Prices!D204</f>
        <v>-1.1161118465189621E-2</v>
      </c>
      <c r="E205">
        <f>(Prices!E205 - Prices!E204) / Prices!E204</f>
        <v>1.7877007671333691E-3</v>
      </c>
      <c r="F205">
        <f>(Prices!F205 - Prices!F204) / Prices!F204</f>
        <v>-2.4753616018457435E-3</v>
      </c>
      <c r="G205">
        <f>(Prices!G205 - Prices!G204) / Prices!G204</f>
        <v>9.2171428498346308E-3</v>
      </c>
      <c r="H205">
        <f>(Prices!H205 - Prices!H204) / Prices!H204</f>
        <v>1.0036562831527993E-2</v>
      </c>
      <c r="I205">
        <f>(Prices!I205 - Prices!I204) / Prices!I204</f>
        <v>-1.488091147169926E-2</v>
      </c>
      <c r="J205">
        <f>(Prices!J205 - Prices!J204) / Prices!J204</f>
        <v>-2.0405300663463273E-3</v>
      </c>
      <c r="K205">
        <f>(Prices!K205 - Prices!K204) / Prices!K204</f>
        <v>2.6033295411232619E-2</v>
      </c>
      <c r="L205">
        <f>(Prices!L205 - Prices!L204) / Prices!L204</f>
        <v>-7.9632041883031957E-3</v>
      </c>
      <c r="M205">
        <f>(Prices!M205 - Prices!M204) / Prices!M204</f>
        <v>2.2998053860519762E-3</v>
      </c>
      <c r="N205">
        <f>(Prices!N205 - Prices!N204) / Prices!N204</f>
        <v>6.0341613809784733E-3</v>
      </c>
      <c r="O205">
        <f>(Prices!O205 - Prices!O204) / Prices!O204</f>
        <v>5.8473562078483173E-3</v>
      </c>
      <c r="P205">
        <f>(Prices!P205 - Prices!P204) / Prices!P204</f>
        <v>8.2052108540107138E-3</v>
      </c>
      <c r="Q205">
        <f>(Prices!Q205 - Prices!Q204) / Prices!Q204</f>
        <v>-2.3817420379125213E-3</v>
      </c>
      <c r="R205">
        <f>(Prices!R205 - Prices!R204) / Prices!R204</f>
        <v>-3.5193729551099865E-3</v>
      </c>
      <c r="S205">
        <f>(Prices!S205 - Prices!S204) / Prices!S204</f>
        <v>5.0914891921337597E-3</v>
      </c>
    </row>
    <row r="206" spans="1:19">
      <c r="A206" s="2">
        <v>43761</v>
      </c>
      <c r="B206">
        <f>(Prices!B206 - Prices!B205) / Prices!B205</f>
        <v>1.3418690475592441E-2</v>
      </c>
      <c r="C206">
        <f>(Prices!C206 - Prices!C205) / Prices!C205</f>
        <v>7.9885848283762671E-4</v>
      </c>
      <c r="D206">
        <f>(Prices!D206 - Prices!D205) / Prices!D205</f>
        <v>-2.0161792094773126E-3</v>
      </c>
      <c r="E206">
        <f>(Prices!E206 - Prices!E205) / Prices!E205</f>
        <v>4.7515780860094459E-4</v>
      </c>
      <c r="F206">
        <f>(Prices!F206 - Prices!F205) / Prices!F205</f>
        <v>1.3237166477422254E-2</v>
      </c>
      <c r="G206">
        <f>(Prices!G206 - Prices!G205) / Prices!G205</f>
        <v>5.418052718216838E-3</v>
      </c>
      <c r="H206">
        <f>(Prices!H206 - Prices!H205) / Prices!H205</f>
        <v>2.6444112042476589E-3</v>
      </c>
      <c r="I206">
        <f>(Prices!I206 - Prices!I205) / Prices!I205</f>
        <v>6.3798980119725074E-3</v>
      </c>
      <c r="J206">
        <f>(Prices!J206 - Prices!J205) / Prices!J205</f>
        <v>-2.6586717344623681E-3</v>
      </c>
      <c r="K206">
        <f>(Prices!K206 - Prices!K205) / Prices!K205</f>
        <v>6.7111573035490814E-3</v>
      </c>
      <c r="L206">
        <f>(Prices!L206 - Prices!L205) / Prices!L205</f>
        <v>1.9286380781946165E-3</v>
      </c>
      <c r="M206">
        <f>(Prices!M206 - Prices!M205) / Prices!M205</f>
        <v>8.8217841109087842E-4</v>
      </c>
      <c r="N206">
        <f>(Prices!N206 - Prices!N205) / Prices!N205</f>
        <v>1.2495247237941437E-3</v>
      </c>
      <c r="O206">
        <f>(Prices!O206 - Prices!O205) / Prices!O205</f>
        <v>1.0041733116274449E-3</v>
      </c>
      <c r="P206">
        <f>(Prices!P206 - Prices!P205) / Prices!P205</f>
        <v>-3.5214826899618397E-3</v>
      </c>
      <c r="Q206">
        <f>(Prices!Q206 - Prices!Q205) / Prices!Q205</f>
        <v>4.7745246578305266E-3</v>
      </c>
      <c r="R206">
        <f>(Prices!R206 - Prices!R205) / Prices!R205</f>
        <v>2.949378981180598E-3</v>
      </c>
      <c r="S206">
        <f>(Prices!S206 - Prices!S205) / Prices!S205</f>
        <v>9.5528626804229667E-3</v>
      </c>
    </row>
    <row r="207" spans="1:19">
      <c r="A207" s="2">
        <v>43762</v>
      </c>
      <c r="B207">
        <f>(Prices!B207 - Prices!B206) / Prices!B206</f>
        <v>1.6450517375847969E-3</v>
      </c>
      <c r="C207">
        <f>(Prices!C207 - Prices!C206) / Prices!C206</f>
        <v>2.6615430751943217E-4</v>
      </c>
      <c r="D207">
        <f>(Prices!D207 - Prices!D206) / Prices!D206</f>
        <v>1.0560886524610824E-2</v>
      </c>
      <c r="E207">
        <f>(Prices!E207 - Prices!E206) / Prices!E206</f>
        <v>1.1878747494411763E-4</v>
      </c>
      <c r="F207">
        <f>(Prices!F207 - Prices!F206) / Prices!F206</f>
        <v>1.1768053996741321E-3</v>
      </c>
      <c r="G207">
        <f>(Prices!G207 - Prices!G206) / Prices!G206</f>
        <v>-1.8475646276869845E-2</v>
      </c>
      <c r="H207">
        <f>(Prices!H207 - Prices!H206) / Prices!H206</f>
        <v>-7.1920281591384598E-4</v>
      </c>
      <c r="I207">
        <f>(Prices!I207 - Prices!I206) / Prices!I206</f>
        <v>1.9673289170773125E-2</v>
      </c>
      <c r="J207">
        <f>(Prices!J207 - Prices!J206) / Prices!J206</f>
        <v>9.0729172829441262E-3</v>
      </c>
      <c r="K207">
        <f>(Prices!K207 - Prices!K206) / Prices!K206</f>
        <v>1.4552874387172111E-2</v>
      </c>
      <c r="L207">
        <f>(Prices!L207 - Prices!L206) / Prices!L206</f>
        <v>9.7283437626245455E-3</v>
      </c>
      <c r="M207">
        <f>(Prices!M207 - Prices!M206) / Prices!M206</f>
        <v>1.7716089503497589E-4</v>
      </c>
      <c r="N207">
        <f>(Prices!N207 - Prices!N206) / Prices!N206</f>
        <v>-1.7468791219117797E-3</v>
      </c>
      <c r="O207">
        <f>(Prices!O207 - Prices!O206) / Prices!O206</f>
        <v>-2.0068538908192576E-3</v>
      </c>
      <c r="P207">
        <f>(Prices!P207 - Prices!P206) / Prices!P206</f>
        <v>0.17669232353195924</v>
      </c>
      <c r="Q207">
        <f>(Prices!Q207 - Prices!Q206) / Prices!Q206</f>
        <v>1.6631484186822271E-3</v>
      </c>
      <c r="R207">
        <f>(Prices!R207 - Prices!R206) / Prices!R206</f>
        <v>1.6336644999783185E-3</v>
      </c>
      <c r="S207">
        <f>(Prices!S207 - Prices!S206) / Prices!S206</f>
        <v>-9.4624690133209531E-3</v>
      </c>
    </row>
    <row r="208" spans="1:19">
      <c r="A208" s="2">
        <v>43763</v>
      </c>
      <c r="B208">
        <f>(Prices!B208 - Prices!B207) / Prices!B207</f>
        <v>1.2316160087164803E-2</v>
      </c>
      <c r="C208">
        <f>(Prices!C208 - Prices!C207) / Prices!C207</f>
        <v>-1.4186009623863801E-3</v>
      </c>
      <c r="D208">
        <f>(Prices!D208 - Prices!D207) / Prices!D207</f>
        <v>-1.0922221117825084E-2</v>
      </c>
      <c r="E208">
        <f>(Prices!E208 - Prices!E207) / Prices!E207</f>
        <v>-1.6636980582895263E-3</v>
      </c>
      <c r="F208">
        <f>(Prices!F208 - Prices!F207) / Prices!F207</f>
        <v>4.1220058039102957E-3</v>
      </c>
      <c r="G208">
        <f>(Prices!G208 - Prices!G207) / Prices!G207</f>
        <v>6.6664217437346239E-3</v>
      </c>
      <c r="H208">
        <f>(Prices!H208 - Prices!H207) / Prices!H207</f>
        <v>7.99799780051807E-3</v>
      </c>
      <c r="I208">
        <f>(Prices!I208 - Prices!I207) / Prices!I207</f>
        <v>5.6452528241529992E-3</v>
      </c>
      <c r="J208">
        <f>(Prices!J208 - Prices!J207) / Prices!J207</f>
        <v>3.9012499247637583E-2</v>
      </c>
      <c r="K208">
        <f>(Prices!K208 - Prices!K207) / Prices!K207</f>
        <v>-1.2340747825662867E-2</v>
      </c>
      <c r="L208">
        <f>(Prices!L208 - Prices!L207) / Prices!L207</f>
        <v>7.9860880334584831E-3</v>
      </c>
      <c r="M208">
        <f>(Prices!M208 - Prices!M207) / Prices!M207</f>
        <v>-5.2935646527369406E-4</v>
      </c>
      <c r="N208">
        <f>(Prices!N208 - Prices!N207) / Prices!N207</f>
        <v>-5.0011653355309417E-3</v>
      </c>
      <c r="O208">
        <f>(Prices!O208 - Prices!O207) / Prices!O207</f>
        <v>-4.8852884915052469E-3</v>
      </c>
      <c r="P208">
        <f>(Prices!P208 - Prices!P207) / Prices!P207</f>
        <v>9.4934639352909328E-2</v>
      </c>
      <c r="Q208">
        <f>(Prices!Q208 - Prices!Q207) / Prices!Q207</f>
        <v>7.1153159346452096E-4</v>
      </c>
      <c r="R208">
        <f>(Prices!R208 - Prices!R207) / Prices!R207</f>
        <v>4.1685840118223091E-3</v>
      </c>
      <c r="S208">
        <f>(Prices!S208 - Prices!S207) / Prices!S207</f>
        <v>2.3161206828004395E-3</v>
      </c>
    </row>
    <row r="209" spans="1:19">
      <c r="A209" s="2">
        <v>43766</v>
      </c>
      <c r="B209">
        <f>(Prices!B209 - Prices!B208) / Prices!B208</f>
        <v>1.0017050723281098E-2</v>
      </c>
      <c r="C209">
        <f>(Prices!C209 - Prices!C208) / Prices!C208</f>
        <v>-2.1314495416224081E-3</v>
      </c>
      <c r="D209">
        <f>(Prices!D209 - Prices!D208) / Prices!D208</f>
        <v>8.9420891459208538E-3</v>
      </c>
      <c r="E209">
        <f>(Prices!E209 - Prices!E208) / Prices!E208</f>
        <v>-2.1433371874508941E-3</v>
      </c>
      <c r="F209">
        <f>(Prices!F209 - Prices!F208) / Prices!F208</f>
        <v>1.952062981800377E-2</v>
      </c>
      <c r="G209">
        <f>(Prices!G209 - Prices!G208) / Prices!G208</f>
        <v>6.4667984507628656E-3</v>
      </c>
      <c r="H209">
        <f>(Prices!H209 - Prices!H208) / Prices!H208</f>
        <v>3.8086950906756623E-3</v>
      </c>
      <c r="I209">
        <f>(Prices!I209 - Prices!I208) / Prices!I208</f>
        <v>2.4586422123975309E-2</v>
      </c>
      <c r="J209">
        <f>(Prices!J209 - Prices!J208) / Prices!J208</f>
        <v>1.1000517893089057E-2</v>
      </c>
      <c r="K209">
        <f>(Prices!K209 - Prices!K208) / Prices!K208</f>
        <v>1.8662410776322462E-3</v>
      </c>
      <c r="L209">
        <f>(Prices!L209 - Prices!L208) / Prices!L208</f>
        <v>9.8649618723403443E-3</v>
      </c>
      <c r="M209">
        <f>(Prices!M209 - Prices!M208) / Prices!M208</f>
        <v>-3.1752795481991116E-3</v>
      </c>
      <c r="N209">
        <f>(Prices!N209 - Prices!N208) / Prices!N208</f>
        <v>-8.2936451303916824E-3</v>
      </c>
      <c r="O209">
        <f>(Prices!O209 - Prices!O208) / Prices!O208</f>
        <v>-9.0963172906893593E-3</v>
      </c>
      <c r="P209">
        <f>(Prices!P209 - Prices!P208) / Prices!P208</f>
        <v>-1.2799748887760243E-3</v>
      </c>
      <c r="Q209">
        <f>(Prices!Q209 - Prices!Q208) / Prices!Q208</f>
        <v>4.5033090759304542E-3</v>
      </c>
      <c r="R209">
        <f>(Prices!R209 - Prices!R208) / Prices!R208</f>
        <v>5.8109914011036084E-3</v>
      </c>
      <c r="S209">
        <f>(Prices!S209 - Prices!S208) / Prices!S208</f>
        <v>-8.8088525620429337E-3</v>
      </c>
    </row>
    <row r="210" spans="1:19">
      <c r="A210" s="2">
        <v>43767</v>
      </c>
      <c r="B210">
        <f>(Prices!B210 - Prices!B209) / Prices!B209</f>
        <v>-2.3127939344092859E-2</v>
      </c>
      <c r="C210">
        <f>(Prices!C210 - Prices!C209) / Prices!C209</f>
        <v>8.922613091691914E-5</v>
      </c>
      <c r="D210">
        <f>(Prices!D210 - Prices!D209) / Prices!D209</f>
        <v>-8.0862792905986823E-3</v>
      </c>
      <c r="E210">
        <f>(Prices!E210 - Prices!E209) / Prices!E209</f>
        <v>2.3856296576058638E-4</v>
      </c>
      <c r="F210">
        <f>(Prices!F210 - Prices!F209) / Prices!F209</f>
        <v>-2.1970843302835261E-2</v>
      </c>
      <c r="G210">
        <f>(Prices!G210 - Prices!G209) / Prices!G209</f>
        <v>-4.6455886868451929E-4</v>
      </c>
      <c r="H210">
        <f>(Prices!H210 - Prices!H209) / Prices!H209</f>
        <v>-6.3245701366617974E-4</v>
      </c>
      <c r="I210">
        <f>(Prices!I210 - Prices!I209) / Prices!I209</f>
        <v>-9.4321876913756528E-3</v>
      </c>
      <c r="J210">
        <f>(Prices!J210 - Prices!J209) / Prices!J209</f>
        <v>-1.8714893523121286E-2</v>
      </c>
      <c r="K210">
        <f>(Prices!K210 - Prices!K209) / Prices!K209</f>
        <v>9.7192091350507576E-4</v>
      </c>
      <c r="L210">
        <f>(Prices!L210 - Prices!L209) / Prices!L209</f>
        <v>-7.7441126054690699E-3</v>
      </c>
      <c r="M210">
        <f>(Prices!M210 - Prices!M209) / Prices!M209</f>
        <v>-2.8315180473796014E-3</v>
      </c>
      <c r="N210">
        <f>(Prices!N210 - Prices!N209) / Prices!N209</f>
        <v>7.5963423720957211E-4</v>
      </c>
      <c r="O210">
        <f>(Prices!O210 - Prices!O209) / Prices!O209</f>
        <v>6.5612290767951204E-4</v>
      </c>
      <c r="P210">
        <f>(Prices!P210 - Prices!P209) / Prices!P209</f>
        <v>-3.5061520591184198E-2</v>
      </c>
      <c r="Q210">
        <f>(Prices!Q210 - Prices!Q209) / Prices!Q209</f>
        <v>-1.1798030060319725E-3</v>
      </c>
      <c r="R210">
        <f>(Prices!R210 - Prices!R209) / Prices!R209</f>
        <v>-6.4548063022304642E-4</v>
      </c>
      <c r="S210">
        <f>(Prices!S210 - Prices!S209) / Prices!S209</f>
        <v>-2.9136293602167133E-3</v>
      </c>
    </row>
    <row r="211" spans="1:19">
      <c r="A211" s="2">
        <v>43768</v>
      </c>
      <c r="B211">
        <f>(Prices!B211 - Prices!B210) / Prices!B210</f>
        <v>-1.2319110323002021E-4</v>
      </c>
      <c r="C211">
        <f>(Prices!C211 - Prices!C210) / Prices!C210</f>
        <v>2.8471283083587227E-3</v>
      </c>
      <c r="D211">
        <f>(Prices!D211 - Prices!D210) / Prices!D210</f>
        <v>9.8030695035775332E-3</v>
      </c>
      <c r="E211">
        <f>(Prices!E211 - Prices!E210) / Prices!E210</f>
        <v>3.2206513258719429E-3</v>
      </c>
      <c r="F211">
        <f>(Prices!F211 - Prices!F210) / Prices!F210</f>
        <v>3.1707682484877416E-5</v>
      </c>
      <c r="G211">
        <f>(Prices!G211 - Prices!G210) / Prices!G210</f>
        <v>2.8810471704141034E-2</v>
      </c>
      <c r="H211">
        <f>(Prices!H211 - Prices!H210) / Prices!H210</f>
        <v>-5.5365042511012668E-3</v>
      </c>
      <c r="I211">
        <f>(Prices!I211 - Prices!I210) / Prices!I210</f>
        <v>1.246245125733786E-2</v>
      </c>
      <c r="J211">
        <f>(Prices!J211 - Prices!J210) / Prices!J210</f>
        <v>3.9428443469362881E-4</v>
      </c>
      <c r="K211">
        <f>(Prices!K211 - Prices!K210) / Prices!K210</f>
        <v>1.0841169031891704E-2</v>
      </c>
      <c r="L211">
        <f>(Prices!L211 - Prices!L210) / Prices!L210</f>
        <v>4.8461865857419495E-3</v>
      </c>
      <c r="M211">
        <f>(Prices!M211 - Prices!M210) / Prices!M210</f>
        <v>3.3721352893824347E-3</v>
      </c>
      <c r="N211">
        <f>(Prices!N211 - Prices!N210) / Prices!N210</f>
        <v>1.3928298815188304E-2</v>
      </c>
      <c r="O211">
        <f>(Prices!O211 - Prices!O210) / Prices!O210</f>
        <v>1.4633621769209675E-2</v>
      </c>
      <c r="P211">
        <f>(Prices!P211 - Prices!P210) / Prices!P210</f>
        <v>-3.826398822368298E-3</v>
      </c>
      <c r="Q211">
        <f>(Prices!Q211 - Prices!Q210) / Prices!Q210</f>
        <v>4.0163311458189174E-3</v>
      </c>
      <c r="R211">
        <f>(Prices!R211 - Prices!R210) / Prices!R210</f>
        <v>3.5188825936331202E-3</v>
      </c>
      <c r="S211">
        <f>(Prices!S211 - Prices!S210) / Prices!S210</f>
        <v>-1.0520074000503256E-2</v>
      </c>
    </row>
    <row r="212" spans="1:19">
      <c r="A212" s="2">
        <v>43769</v>
      </c>
      <c r="B212">
        <f>(Prices!B212 - Prices!B211) / Prices!B211</f>
        <v>2.2609460795207238E-2</v>
      </c>
      <c r="C212">
        <f>(Prices!C212 - Prices!C211) / Prices!C211</f>
        <v>3.904201782026205E-3</v>
      </c>
      <c r="D212">
        <f>(Prices!D212 - Prices!D211) / Prices!D211</f>
        <v>-1.8707552680410056E-3</v>
      </c>
      <c r="E212">
        <f>(Prices!E212 - Prices!E211) / Prices!E211</f>
        <v>4.7550255736997929E-3</v>
      </c>
      <c r="F212">
        <f>(Prices!F212 - Prices!F211) / Prices!F211</f>
        <v>-1.5071037285771854E-3</v>
      </c>
      <c r="G212">
        <f>(Prices!G212 - Prices!G211) / Prices!G211</f>
        <v>-6.0222716417253864E-3</v>
      </c>
      <c r="H212">
        <f>(Prices!H212 - Prices!H211) / Prices!H211</f>
        <v>-6.4423510997936723E-3</v>
      </c>
      <c r="I212">
        <f>(Prices!I212 - Prices!I211) / Prices!I211</f>
        <v>-8.5746084941211789E-3</v>
      </c>
      <c r="J212">
        <f>(Prices!J212 - Prices!J211) / Prices!J211</f>
        <v>-9.7534894303432894E-3</v>
      </c>
      <c r="K212">
        <f>(Prices!K212 - Prices!K211) / Prices!K211</f>
        <v>-3.4415348935028542E-3</v>
      </c>
      <c r="L212">
        <f>(Prices!L212 - Prices!L211) / Prices!L211</f>
        <v>4.5662636780725168E-4</v>
      </c>
      <c r="M212">
        <f>(Prices!M212 - Prices!M211) / Prices!M211</f>
        <v>2.4761570504647809E-3</v>
      </c>
      <c r="N212">
        <f>(Prices!N212 - Prices!N211) / Prices!N211</f>
        <v>1.2487469835630587E-2</v>
      </c>
      <c r="O212">
        <f>(Prices!O212 - Prices!O211) / Prices!O211</f>
        <v>1.3490762568181897E-2</v>
      </c>
      <c r="P212">
        <f>(Prices!P212 - Prices!P211) / Prices!P211</f>
        <v>-2.857299073109142E-4</v>
      </c>
      <c r="Q212">
        <f>(Prices!Q212 - Prices!Q211) / Prices!Q211</f>
        <v>-2.3531610596988673E-3</v>
      </c>
      <c r="R212">
        <f>(Prices!R212 - Prices!R211) / Prices!R211</f>
        <v>-3.2202644044475692E-3</v>
      </c>
      <c r="S212">
        <f>(Prices!S212 - Prices!S211) / Prices!S211</f>
        <v>-2.2153416647234586E-3</v>
      </c>
    </row>
    <row r="213" spans="1:19">
      <c r="A213" s="2">
        <v>43770</v>
      </c>
      <c r="B213">
        <f>(Prices!B213 - Prices!B212) / Prices!B212</f>
        <v>2.838077156955672E-2</v>
      </c>
      <c r="C213">
        <f>(Prices!C213 - Prices!C212) / Prices!C212</f>
        <v>2.7446122609943717E-4</v>
      </c>
      <c r="D213">
        <f>(Prices!D213 - Prices!D212) / Prices!D212</f>
        <v>8.318962677863969E-3</v>
      </c>
      <c r="E213">
        <f>(Prices!E213 - Prices!E212) / Prices!E212</f>
        <v>-8.8868925867447541E-4</v>
      </c>
      <c r="F213">
        <f>(Prices!F213 - Prices!F212) / Prices!F212</f>
        <v>1.0684790200843881E-2</v>
      </c>
      <c r="G213">
        <f>(Prices!G213 - Prices!G212) / Prices!G212</f>
        <v>-6.3618486365526455E-3</v>
      </c>
      <c r="H213">
        <f>(Prices!H213 - Prices!H212) / Prices!H212</f>
        <v>2.3054575401822854E-2</v>
      </c>
      <c r="I213">
        <f>(Prices!I213 - Prices!I212) / Prices!I212</f>
        <v>2.4411265488595906E-3</v>
      </c>
      <c r="J213">
        <f>(Prices!J213 - Prices!J212) / Prices!J212</f>
        <v>7.8100008068951194E-3</v>
      </c>
      <c r="K213">
        <f>(Prices!K213 - Prices!K212) / Prices!K212</f>
        <v>-5.1402469330825576E-3</v>
      </c>
      <c r="L213">
        <f>(Prices!L213 - Prices!L212) / Prices!L212</f>
        <v>9.0827655582959663E-3</v>
      </c>
      <c r="M213">
        <f>(Prices!M213 - Prices!M212) / Prices!M212</f>
        <v>2.4230158459830576E-3</v>
      </c>
      <c r="N213">
        <f>(Prices!N213 - Prices!N212) / Prices!N212</f>
        <v>-2.8427487141575122E-3</v>
      </c>
      <c r="O213">
        <f>(Prices!O213 - Prices!O212) / Prices!O212</f>
        <v>-3.0784385524611504E-3</v>
      </c>
      <c r="P213">
        <f>(Prices!P213 - Prices!P212) / Prices!P212</f>
        <v>-5.1124476844901876E-3</v>
      </c>
      <c r="Q213">
        <f>(Prices!Q213 - Prices!Q212) / Prices!Q212</f>
        <v>8.9621199460534918E-3</v>
      </c>
      <c r="R213">
        <f>(Prices!R213 - Prices!R212) / Prices!R212</f>
        <v>9.5135027710152257E-3</v>
      </c>
      <c r="S213">
        <f>(Prices!S213 - Prices!S212) / Prices!S212</f>
        <v>3.0042776869161965E-2</v>
      </c>
    </row>
    <row r="214" spans="1:19">
      <c r="A214" s="2">
        <v>43773</v>
      </c>
      <c r="B214">
        <f>(Prices!B214 - Prices!B213) / Prices!B213</f>
        <v>6.567189640424625E-3</v>
      </c>
      <c r="C214">
        <f>(Prices!C214 - Prices!C213) / Prices!C213</f>
        <v>-2.4796833427327726E-3</v>
      </c>
      <c r="D214">
        <f>(Prices!D214 - Prices!D213) / Prices!D213</f>
        <v>7.3795731160683801E-3</v>
      </c>
      <c r="E214">
        <f>(Prices!E214 - Prices!E213) / Prices!E213</f>
        <v>-2.8485265598495423E-3</v>
      </c>
      <c r="F214">
        <f>(Prices!F214 - Prices!F213) / Prices!F213</f>
        <v>1.3645016997587515E-2</v>
      </c>
      <c r="G214">
        <f>(Prices!G214 - Prices!G213) / Prices!G213</f>
        <v>-7.3929580206537754E-3</v>
      </c>
      <c r="H214">
        <f>(Prices!H214 - Prices!H213) / Prices!H213</f>
        <v>7.9815164733374761E-3</v>
      </c>
      <c r="I214">
        <f>(Prices!I214 - Prices!I213) / Prices!I213</f>
        <v>5.7751421822457225E-3</v>
      </c>
      <c r="J214">
        <f>(Prices!J214 - Prices!J213) / Prices!J213</f>
        <v>3.9044362670431008E-2</v>
      </c>
      <c r="K214">
        <f>(Prices!K214 - Prices!K213) / Prices!K213</f>
        <v>-3.875043397047237E-2</v>
      </c>
      <c r="L214">
        <f>(Prices!L214 - Prices!L213) / Prices!L213</f>
        <v>6.1848335510545404E-3</v>
      </c>
      <c r="M214">
        <f>(Prices!M214 - Prices!M213) / Prices!M213</f>
        <v>-1.0588436264534705E-3</v>
      </c>
      <c r="N214">
        <f>(Prices!N214 - Prices!N213) / Prices!N213</f>
        <v>-1.2886534747048093E-2</v>
      </c>
      <c r="O214">
        <f>(Prices!O214 - Prices!O213) / Prices!O213</f>
        <v>-1.3161558376287585E-2</v>
      </c>
      <c r="P214">
        <f>(Prices!P214 - Prices!P213) / Prices!P213</f>
        <v>1.327762689323256E-2</v>
      </c>
      <c r="Q214">
        <f>(Prices!Q214 - Prices!Q213) / Prices!Q213</f>
        <v>5.3763068112017212E-3</v>
      </c>
      <c r="R214">
        <f>(Prices!R214 - Prices!R213) / Prices!R213</f>
        <v>3.9833212590471402E-3</v>
      </c>
      <c r="S214">
        <f>(Prices!S214 - Prices!S213) / Prices!S213</f>
        <v>2.9741705351658616E-2</v>
      </c>
    </row>
    <row r="215" spans="1:19">
      <c r="A215" s="2">
        <v>43774</v>
      </c>
      <c r="B215">
        <f>(Prices!B215 - Prices!B214) / Prices!B214</f>
        <v>-1.4369898959914755E-3</v>
      </c>
      <c r="C215">
        <f>(Prices!C215 - Prices!C214) / Prices!C214</f>
        <v>-3.7284488091038561E-3</v>
      </c>
      <c r="D215">
        <f>(Prices!D215 - Prices!D214) / Prices!D214</f>
        <v>-1.6346467664720276E-3</v>
      </c>
      <c r="E215">
        <f>(Prices!E215 - Prices!E214) / Prices!E214</f>
        <v>-3.4524322550062879E-3</v>
      </c>
      <c r="F215">
        <f>(Prices!F215 - Prices!F214) / Prices!F214</f>
        <v>1.4190753603703422E-3</v>
      </c>
      <c r="G215">
        <f>(Prices!G215 - Prices!G214) / Prices!G214</f>
        <v>1.4585666907337344E-3</v>
      </c>
      <c r="H215">
        <f>(Prices!H215 - Prices!H214) / Prices!H214</f>
        <v>2.1734855448741681E-3</v>
      </c>
      <c r="I215">
        <f>(Prices!I215 - Prices!I214) / Prices!I214</f>
        <v>-6.2259089062827644E-4</v>
      </c>
      <c r="J215">
        <f>(Prices!J215 - Prices!J214) / Prices!J214</f>
        <v>-4.2278580303890621E-3</v>
      </c>
      <c r="K215">
        <f>(Prices!K215 - Prices!K214) / Prices!K214</f>
        <v>-1.4275741611599747E-3</v>
      </c>
      <c r="L215">
        <f>(Prices!L215 - Prices!L214) / Prices!L214</f>
        <v>5.4979449628954943E-4</v>
      </c>
      <c r="M215">
        <f>(Prices!M215 - Prices!M214) / Prices!M214</f>
        <v>-2.6488572302761767E-3</v>
      </c>
      <c r="N215">
        <f>(Prices!N215 - Prices!N214) / Prices!N214</f>
        <v>-1.0545421193043702E-2</v>
      </c>
      <c r="O215">
        <f>(Prices!O215 - Prices!O214) / Prices!O214</f>
        <v>-1.1246119207645648E-2</v>
      </c>
      <c r="P215">
        <f>(Prices!P215 - Prices!P214) / Prices!P214</f>
        <v>-7.8746394883143765E-4</v>
      </c>
      <c r="Q215">
        <f>(Prices!Q215 - Prices!Q214) / Prices!Q214</f>
        <v>-2.323103882286018E-4</v>
      </c>
      <c r="R215">
        <f>(Prices!R215 - Prices!R214) / Prices!R214</f>
        <v>-1.2758421615922551E-3</v>
      </c>
      <c r="S215">
        <f>(Prices!S215 - Prices!S214) / Prices!S214</f>
        <v>1.9812994980578747E-2</v>
      </c>
    </row>
    <row r="216" spans="1:19">
      <c r="A216" s="2">
        <v>43775</v>
      </c>
      <c r="B216">
        <f>(Prices!B216 - Prices!B215) / Prices!B215</f>
        <v>4.276346463249407E-4</v>
      </c>
      <c r="C216">
        <f>(Prices!C216 - Prices!C215) / Prices!C215</f>
        <v>1.5150168113636615E-3</v>
      </c>
      <c r="D216">
        <f>(Prices!D216 - Prices!D215) / Prices!D215</f>
        <v>-3.2969200487783933E-3</v>
      </c>
      <c r="E216">
        <f>(Prices!E216 - Prices!E215) / Prices!E215</f>
        <v>2.150165976000676E-3</v>
      </c>
      <c r="F216">
        <f>(Prices!F216 - Prices!F215) / Prices!F215</f>
        <v>-3.3297175085284577E-4</v>
      </c>
      <c r="G216">
        <f>(Prices!G216 - Prices!G215) / Prices!G215</f>
        <v>4.1407206195674976E-3</v>
      </c>
      <c r="H216">
        <f>(Prices!H216 - Prices!H215) / Prices!H215</f>
        <v>1.5492123332282533E-3</v>
      </c>
      <c r="I216">
        <f>(Prices!I216 - Prices!I215) / Prices!I215</f>
        <v>-2.7687448401378829E-3</v>
      </c>
      <c r="J216">
        <f>(Prices!J216 - Prices!J215) / Prices!J215</f>
        <v>-9.4464624541648768E-3</v>
      </c>
      <c r="K216">
        <f>(Prices!K216 - Prices!K215) / Prices!K215</f>
        <v>1.1942941176996284E-2</v>
      </c>
      <c r="L216">
        <f>(Prices!L216 - Prices!L215) / Prices!L215</f>
        <v>-2.2476787468980212E-3</v>
      </c>
      <c r="M216">
        <f>(Prices!M216 - Prices!M215) / Prices!M215</f>
        <v>3.8953935603118208E-3</v>
      </c>
      <c r="N216">
        <f>(Prices!N216 - Prices!N215) / Prices!N215</f>
        <v>5.3290788831262146E-3</v>
      </c>
      <c r="O216">
        <f>(Prices!O216 - Prices!O215) / Prices!O215</f>
        <v>6.0511013094473719E-3</v>
      </c>
      <c r="P216">
        <f>(Prices!P216 - Prices!P215) / Prices!P215</f>
        <v>2.9506271080336738E-2</v>
      </c>
      <c r="Q216">
        <f>(Prices!Q216 - Prices!Q215) / Prices!Q215</f>
        <v>-9.3010412963000287E-4</v>
      </c>
      <c r="R216">
        <f>(Prices!R216 - Prices!R215) / Prices!R215</f>
        <v>5.3212135317793783E-4</v>
      </c>
      <c r="S216">
        <f>(Prices!S216 - Prices!S215) / Prices!S215</f>
        <v>-2.1890798158618122E-2</v>
      </c>
    </row>
    <row r="217" spans="1:19">
      <c r="A217" s="2">
        <v>43776</v>
      </c>
      <c r="B217">
        <f>(Prices!B217 - Prices!B216) / Prices!B216</f>
        <v>1.1541384971128199E-2</v>
      </c>
      <c r="C217">
        <f>(Prices!C217 - Prices!C216) / Prices!C216</f>
        <v>-4.7153111792785102E-3</v>
      </c>
      <c r="D217">
        <f>(Prices!D217 - Prices!D216) / Prices!D216</f>
        <v>-4.2153980904357114E-3</v>
      </c>
      <c r="E217">
        <f>(Prices!E217 - Prices!E216) / Prices!E216</f>
        <v>-5.1248151714486691E-3</v>
      </c>
      <c r="F217">
        <f>(Prices!F217 - Prices!F216) / Prices!F216</f>
        <v>1.2339301312383779E-2</v>
      </c>
      <c r="G217">
        <f>(Prices!G217 - Prices!G216) / Prices!G216</f>
        <v>3.5889344556037884E-3</v>
      </c>
      <c r="H217">
        <f>(Prices!H217 - Prices!H216) / Prices!H216</f>
        <v>5.4136122731011198E-3</v>
      </c>
      <c r="I217">
        <f>(Prices!I217 - Prices!I216) / Prices!I216</f>
        <v>1.3879921663513088E-3</v>
      </c>
      <c r="J217">
        <f>(Prices!J217 - Prices!J216) / Prices!J216</f>
        <v>3.4195835055883575E-3</v>
      </c>
      <c r="K217">
        <f>(Prices!K217 - Prices!K216) / Prices!K216</f>
        <v>-5.8178256971765929E-3</v>
      </c>
      <c r="L217">
        <f>(Prices!L217 - Prices!L216) / Prices!L216</f>
        <v>3.3540440276391592E-3</v>
      </c>
      <c r="M217">
        <f>(Prices!M217 - Prices!M216) / Prices!M216</f>
        <v>-5.2915959669780528E-3</v>
      </c>
      <c r="N217">
        <f>(Prices!N217 - Prices!N216) / Prices!N216</f>
        <v>-1.691136575042081E-2</v>
      </c>
      <c r="O217">
        <f>(Prices!O217 - Prices!O216) / Prices!O216</f>
        <v>-1.811812241524775E-2</v>
      </c>
      <c r="P217">
        <f>(Prices!P217 - Prices!P216) / Prices!P216</f>
        <v>2.7435877533706521E-2</v>
      </c>
      <c r="Q217">
        <f>(Prices!Q217 - Prices!Q216) / Prices!Q216</f>
        <v>4.4225930783942571E-3</v>
      </c>
      <c r="R217">
        <f>(Prices!R217 - Prices!R216) / Prices!R216</f>
        <v>3.5448358044235665E-3</v>
      </c>
      <c r="S217">
        <f>(Prices!S217 - Prices!S216) / Prices!S216</f>
        <v>2.1261868506886383E-2</v>
      </c>
    </row>
    <row r="218" spans="1:19">
      <c r="A218" s="2">
        <v>43777</v>
      </c>
      <c r="B218">
        <f>(Prices!B218 - Prices!B217) / Prices!B217</f>
        <v>2.7371070059347561E-3</v>
      </c>
      <c r="C218">
        <f>(Prices!C218 - Prices!C217) / Prices!C217</f>
        <v>-5.3644193726145174E-4</v>
      </c>
      <c r="D218">
        <f>(Prices!D218 - Prices!D217) / Prices!D217</f>
        <v>-1.2974492684963105E-3</v>
      </c>
      <c r="E218">
        <f>(Prices!E218 - Prices!E217) / Prices!E217</f>
        <v>-9.5856405921328539E-4</v>
      </c>
      <c r="F218">
        <f>(Prices!F218 - Prices!F217) / Prices!F217</f>
        <v>1.5760624835018089E-3</v>
      </c>
      <c r="G218">
        <f>(Prices!G218 - Prices!G217) / Prices!G217</f>
        <v>1.1945454491350368E-2</v>
      </c>
      <c r="H218">
        <f>(Prices!H218 - Prices!H217) / Prices!H217</f>
        <v>2.9230356831117881E-3</v>
      </c>
      <c r="I218">
        <f>(Prices!I218 - Prices!I217) / Prices!I217</f>
        <v>1.1783928046063968E-2</v>
      </c>
      <c r="J218">
        <f>(Prices!J218 - Prices!J217) / Prices!J217</f>
        <v>-2.6874533942684532E-3</v>
      </c>
      <c r="K218">
        <f>(Prices!K218 - Prices!K217) / Prices!K217</f>
        <v>6.6865827288777459E-4</v>
      </c>
      <c r="L218">
        <f>(Prices!L218 - Prices!L217) / Prices!L217</f>
        <v>3.9914258786024797E-3</v>
      </c>
      <c r="M218">
        <f>(Prices!M218 - Prices!M217) / Prices!M217</f>
        <v>-1.0641191018173676E-3</v>
      </c>
      <c r="N218">
        <f>(Prices!N218 - Prices!N217) / Prices!N217</f>
        <v>-4.8775037359282975E-3</v>
      </c>
      <c r="O218">
        <f>(Prices!O218 - Prices!O217) / Prices!O217</f>
        <v>-4.2072220827460488E-3</v>
      </c>
      <c r="P218">
        <f>(Prices!P218 - Prices!P217) / Prices!P217</f>
        <v>4.7684284402770942E-3</v>
      </c>
      <c r="Q218">
        <f>(Prices!Q218 - Prices!Q217) / Prices!Q217</f>
        <v>-2.085620527687018E-3</v>
      </c>
      <c r="R218">
        <f>(Prices!R218 - Prices!R217) / Prices!R217</f>
        <v>2.4373170338324538E-3</v>
      </c>
      <c r="S218">
        <f>(Prices!S218 - Prices!S217) / Prices!S217</f>
        <v>-1.8991030959346622E-2</v>
      </c>
    </row>
    <row r="219" spans="1:19">
      <c r="A219" s="2">
        <v>43780</v>
      </c>
      <c r="B219">
        <f>(Prices!B219 - Prices!B218) / Prices!B218</f>
        <v>7.9185143605347251E-3</v>
      </c>
      <c r="C219">
        <f>(Prices!C219 - Prices!C218) / Prices!C218</f>
        <v>1.7896408700707737E-4</v>
      </c>
      <c r="D219">
        <f>(Prices!D219 - Prices!D218) / Prices!D218</f>
        <v>-7.9680839183854536E-3</v>
      </c>
      <c r="E219">
        <f>(Prices!E219 - Prices!E218) / Prices!E218</f>
        <v>5.9932114932873405E-4</v>
      </c>
      <c r="F219">
        <f>(Prices!F219 - Prices!F218) / Prices!F218</f>
        <v>-8.1893701559605982E-3</v>
      </c>
      <c r="G219">
        <f>(Prices!G219 - Prices!G218) / Prices!G218</f>
        <v>-7.6691656103200856E-3</v>
      </c>
      <c r="H219">
        <f>(Prices!H219 - Prices!H218) / Prices!H218</f>
        <v>-3.5280625173481576E-3</v>
      </c>
      <c r="I219">
        <f>(Prices!I219 - Prices!I218) / Prices!I218</f>
        <v>1.0281067777158394E-3</v>
      </c>
      <c r="J219">
        <f>(Prices!J219 - Prices!J218) / Prices!J218</f>
        <v>1.9246636913643335E-3</v>
      </c>
      <c r="K219">
        <f>(Prices!K219 - Prices!K218) / Prices!K218</f>
        <v>-3.091181185155291E-3</v>
      </c>
      <c r="L219">
        <f>(Prices!L219 - Prices!L218) / Prices!L218</f>
        <v>-1.3416454025532262E-3</v>
      </c>
      <c r="M219">
        <f>(Prices!M219 - Prices!M218) / Prices!M218</f>
        <v>-1.7707433396847589E-4</v>
      </c>
      <c r="N219">
        <f>(Prices!N219 - Prices!N218) / Prices!N218</f>
        <v>1.2900112176415649E-3</v>
      </c>
      <c r="O219">
        <f>(Prices!O219 - Prices!O218) / Prices!O218</f>
        <v>6.670623519466752E-4</v>
      </c>
      <c r="P219">
        <f>(Prices!P219 - Prices!P218) / Prices!P218</f>
        <v>2.3580739037349179E-2</v>
      </c>
      <c r="Q219">
        <f>(Prices!Q219 - Prices!Q218) / Prices!Q218</f>
        <v>-9.2923849905919174E-4</v>
      </c>
      <c r="R219">
        <f>(Prices!R219 - Prices!R218) / Prices!R218</f>
        <v>-1.9378305377125088E-3</v>
      </c>
      <c r="S219">
        <f>(Prices!S219 - Prices!S218) / Prices!S218</f>
        <v>-6.0758601907630414E-3</v>
      </c>
    </row>
    <row r="220" spans="1:19">
      <c r="A220" s="2">
        <v>43781</v>
      </c>
      <c r="B220">
        <f>(Prices!B220 - Prices!B219) / Prices!B219</f>
        <v>-9.1539298946801437E-4</v>
      </c>
      <c r="C220">
        <f>(Prices!C220 - Prices!C219) / Prices!C219</f>
        <v>1.0726181657937099E-3</v>
      </c>
      <c r="D220">
        <f>(Prices!D220 - Prices!D219) / Prices!D219</f>
        <v>3.5842846481495276E-3</v>
      </c>
      <c r="E220">
        <f>(Prices!E220 - Prices!E219) / Prices!E219</f>
        <v>5.9940033676834708E-4</v>
      </c>
      <c r="F220">
        <f>(Prices!F220 - Prices!F219) / Prices!F219</f>
        <v>-8.2431346979840257E-4</v>
      </c>
      <c r="G220">
        <f>(Prices!G220 - Prices!G219) / Prices!G219</f>
        <v>-4.773348638039885E-3</v>
      </c>
      <c r="H220">
        <f>(Prices!H220 - Prices!H219) / Prices!H219</f>
        <v>-5.8497401905481536E-3</v>
      </c>
      <c r="I220">
        <f>(Prices!I220 - Prices!I219) / Prices!I219</f>
        <v>6.5702118830426662E-3</v>
      </c>
      <c r="J220">
        <f>(Prices!J220 - Prices!J219) / Prices!J219</f>
        <v>6.8693569652671432E-3</v>
      </c>
      <c r="K220">
        <f>(Prices!K220 - Prices!K219) / Prices!K219</f>
        <v>-5.0271257647893641E-4</v>
      </c>
      <c r="L220">
        <f>(Prices!L220 - Prices!L219) / Prices!L219</f>
        <v>2.885936657806966E-3</v>
      </c>
      <c r="M220">
        <f>(Prices!M220 - Prices!M219) / Prices!M219</f>
        <v>1.064760798428857E-3</v>
      </c>
      <c r="N220">
        <f>(Prices!N220 - Prices!N219) / Prices!N219</f>
        <v>4.1222965918380301E-3</v>
      </c>
      <c r="O220">
        <f>(Prices!O220 - Prices!O219) / Prices!O219</f>
        <v>4.5923672612524866E-3</v>
      </c>
      <c r="P220">
        <f>(Prices!P220 - Prices!P219) / Prices!P219</f>
        <v>1.4025304743830973E-2</v>
      </c>
      <c r="Q220">
        <f>(Prices!Q220 - Prices!Q219) / Prices!Q219</f>
        <v>2.325795593915443E-4</v>
      </c>
      <c r="R220">
        <f>(Prices!R220 - Prices!R219) / Prices!R219</f>
        <v>1.9767719523670095E-3</v>
      </c>
      <c r="S220">
        <f>(Prices!S220 - Prices!S219) / Prices!S219</f>
        <v>-1.3790278311300143E-2</v>
      </c>
    </row>
    <row r="221" spans="1:19">
      <c r="A221" s="2">
        <v>43782</v>
      </c>
      <c r="B221">
        <f>(Prices!B221 - Prices!B220) / Prices!B220</f>
        <v>9.5817762293128519E-3</v>
      </c>
      <c r="C221">
        <f>(Prices!C221 - Prices!C220) / Prices!C220</f>
        <v>1.7868357574113986E-3</v>
      </c>
      <c r="D221">
        <f>(Prices!D221 - Prices!D220) / Prices!D220</f>
        <v>-1.3998865975055055E-2</v>
      </c>
      <c r="E221">
        <f>(Prices!E221 - Prices!E220) / Prices!E220</f>
        <v>1.796576444103275E-3</v>
      </c>
      <c r="F221">
        <f>(Prices!F221 - Prices!F220) / Prices!F220</f>
        <v>-7.9394219380248649E-4</v>
      </c>
      <c r="G221">
        <f>(Prices!G221 - Prices!G220) / Prices!G220</f>
        <v>-6.0915551670493427E-4</v>
      </c>
      <c r="H221">
        <f>(Prices!H221 - Prices!H220) / Prices!H220</f>
        <v>-5.264819654992807E-3</v>
      </c>
      <c r="I221">
        <f>(Prices!I221 - Prices!I220) / Prices!I220</f>
        <v>1.6319411360891478E-3</v>
      </c>
      <c r="J221">
        <f>(Prices!J221 - Prices!J220) / Prices!J220</f>
        <v>-4.9617366819285766E-3</v>
      </c>
      <c r="K221">
        <f>(Prices!K221 - Prices!K220) / Prices!K220</f>
        <v>1.1570433209891158E-2</v>
      </c>
      <c r="L221">
        <f>(Prices!L221 - Prices!L220) / Prices!L220</f>
        <v>2.4808528094709463E-4</v>
      </c>
      <c r="M221">
        <f>(Prices!M221 - Prices!M220) / Prices!M220</f>
        <v>1.0639681875123286E-3</v>
      </c>
      <c r="N221">
        <f>(Prices!N221 - Prices!N220) / Prices!N220</f>
        <v>5.6454410551043908E-3</v>
      </c>
      <c r="O221">
        <f>(Prices!O221 - Prices!O220) / Prices!O220</f>
        <v>6.4888013298202273E-3</v>
      </c>
      <c r="P221">
        <f>(Prices!P221 - Prices!P220) / Prices!P220</f>
        <v>-1.0916495379749891E-2</v>
      </c>
      <c r="Q221">
        <f>(Prices!Q221 - Prices!Q220) / Prices!Q220</f>
        <v>-3.2535257927729486E-3</v>
      </c>
      <c r="R221">
        <f>(Prices!R221 - Prices!R220) / Prices!R220</f>
        <v>4.2249653367246539E-4</v>
      </c>
      <c r="S221">
        <f>(Prices!S221 - Prices!S220) / Prices!S220</f>
        <v>-8.2170029877500946E-3</v>
      </c>
    </row>
    <row r="222" spans="1:19">
      <c r="A222" s="2">
        <v>43783</v>
      </c>
      <c r="B222">
        <f>(Prices!B222 - Prices!B221) / Prices!B221</f>
        <v>-6.9194157025532247E-3</v>
      </c>
      <c r="C222">
        <f>(Prices!C222 - Prices!C221) / Prices!C221</f>
        <v>2.8532873884389806E-3</v>
      </c>
      <c r="D222">
        <f>(Prices!D222 - Prices!D221) / Prices!D221</f>
        <v>8.4992996020082198E-4</v>
      </c>
      <c r="E222">
        <f>(Prices!E222 - Prices!E221) / Prices!E221</f>
        <v>2.8696295391315951E-3</v>
      </c>
      <c r="F222">
        <f>(Prices!F222 - Prices!F221) / Prices!F221</f>
        <v>1.0006235364181682E-2</v>
      </c>
      <c r="G222">
        <f>(Prices!G222 - Prices!G221) / Prices!G221</f>
        <v>-2.3615439784638228E-3</v>
      </c>
      <c r="H222">
        <f>(Prices!H222 - Prices!H221) / Prices!H221</f>
        <v>9.3392899070781775E-4</v>
      </c>
      <c r="I222">
        <f>(Prices!I222 - Prices!I221) / Prices!I221</f>
        <v>5.0910144164771041E-3</v>
      </c>
      <c r="J222">
        <f>(Prices!J222 - Prices!J221) / Prices!J221</f>
        <v>5.8494713248313009E-3</v>
      </c>
      <c r="K222">
        <f>(Prices!K222 - Prices!K221) / Prices!K221</f>
        <v>-1.2433615968249691E-3</v>
      </c>
      <c r="L222">
        <f>(Prices!L222 - Prices!L221) / Prices!L221</f>
        <v>-7.9359738678118493E-4</v>
      </c>
      <c r="M222">
        <f>(Prices!M222 - Prices!M221) / Prices!M221</f>
        <v>1.2402457233128786E-3</v>
      </c>
      <c r="N222">
        <f>(Prices!N222 - Prices!N221) / Prices!N221</f>
        <v>1.0718104551746778E-2</v>
      </c>
      <c r="O222">
        <f>(Prices!O222 - Prices!O221) / Prices!O221</f>
        <v>1.0329511709726095E-2</v>
      </c>
      <c r="P222">
        <f>(Prices!P222 - Prices!P221) / Prices!P221</f>
        <v>9.3612514601249513E-3</v>
      </c>
      <c r="Q222">
        <f>(Prices!Q222 - Prices!Q221) / Prices!Q221</f>
        <v>-6.9952927104253927E-4</v>
      </c>
      <c r="R222">
        <f>(Prices!R222 - Prices!R221) / Prices!R221</f>
        <v>1.3387980240617335E-3</v>
      </c>
      <c r="S222">
        <f>(Prices!S222 - Prices!S221) / Prices!S221</f>
        <v>-4.3602260703851257E-3</v>
      </c>
    </row>
    <row r="223" spans="1:19">
      <c r="A223" s="2">
        <v>43784</v>
      </c>
      <c r="B223">
        <f>(Prices!B223 - Prices!B222) / Prices!B222</f>
        <v>1.1879568506246243E-2</v>
      </c>
      <c r="C223">
        <f>(Prices!C223 - Prices!C222) / Prices!C222</f>
        <v>-5.3333806909339394E-4</v>
      </c>
      <c r="D223">
        <f>(Prices!D223 - Prices!D222) / Prices!D222</f>
        <v>-8.6116580935628288E-3</v>
      </c>
      <c r="E223">
        <f>(Prices!E223 - Prices!E222) / Prices!E222</f>
        <v>-3.5805866822878748E-4</v>
      </c>
      <c r="F223">
        <f>(Prices!F223 - Prices!F222) / Prices!F222</f>
        <v>1.8630571658912982E-2</v>
      </c>
      <c r="G223">
        <f>(Prices!G223 - Prices!G222) / Prices!G222</f>
        <v>3.0390826107078706E-2</v>
      </c>
      <c r="H223">
        <f>(Prices!H223 - Prices!H222) / Prices!H222</f>
        <v>7.2317037691630231E-3</v>
      </c>
      <c r="I223">
        <f>(Prices!I223 - Prices!I222) / Prices!I222</f>
        <v>1.290038498907501E-2</v>
      </c>
      <c r="J223">
        <f>(Prices!J223 - Prices!J222) / Prices!J222</f>
        <v>-2.669325643855467E-2</v>
      </c>
      <c r="K223">
        <f>(Prices!K223 - Prices!K222) / Prices!K222</f>
        <v>3.3203467777205575E-4</v>
      </c>
      <c r="L223">
        <f>(Prices!L223 - Prices!L222) / Prices!L222</f>
        <v>7.3473338221172199E-3</v>
      </c>
      <c r="M223">
        <f>(Prices!M223 - Prices!M222) / Prices!M222</f>
        <v>-8.8433221218461259E-4</v>
      </c>
      <c r="N223">
        <f>(Prices!N223 - Prices!N222) / Prices!N222</f>
        <v>-1.7675793546091923E-3</v>
      </c>
      <c r="O223">
        <f>(Prices!O223 - Prices!O222) / Prices!O222</f>
        <v>-1.0873227690572926E-3</v>
      </c>
      <c r="P223">
        <f>(Prices!P223 - Prices!P222) / Prices!P222</f>
        <v>8.072121852793138E-3</v>
      </c>
      <c r="Q223">
        <f>(Prices!Q223 - Prices!Q222) / Prices!Q222</f>
        <v>6.0663984305906037E-3</v>
      </c>
      <c r="R223">
        <f>(Prices!R223 - Prices!R222) / Prices!R222</f>
        <v>7.4563274525040581E-3</v>
      </c>
      <c r="S223">
        <f>(Prices!S223 - Prices!S222) / Prices!S222</f>
        <v>1.0072901613724596E-2</v>
      </c>
    </row>
    <row r="224" spans="1:19">
      <c r="A224" s="2">
        <v>43787</v>
      </c>
      <c r="B224">
        <f>(Prices!B224 - Prices!B223) / Prices!B223</f>
        <v>5.041848832581468E-3</v>
      </c>
      <c r="C224">
        <f>(Prices!C224 - Prices!C223) / Prices!C223</f>
        <v>1.8681235607452722E-3</v>
      </c>
      <c r="D224">
        <f>(Prices!D224 - Prices!D223) / Prices!D223</f>
        <v>7.4964548003047743E-3</v>
      </c>
      <c r="E224">
        <f>(Prices!E224 - Prices!E223) / Prices!E223</f>
        <v>1.4315486373908993E-3</v>
      </c>
      <c r="F224">
        <f>(Prices!F224 - Prices!F223) / Prices!F223</f>
        <v>-1.0273404850154775E-2</v>
      </c>
      <c r="G224">
        <f>(Prices!G224 - Prices!G223) / Prices!G223</f>
        <v>-8.1517907382570236E-4</v>
      </c>
      <c r="H224">
        <f>(Prices!H224 - Prices!H223) / Prices!H223</f>
        <v>8.4149957893750182E-3</v>
      </c>
      <c r="I224">
        <f>(Prices!I224 - Prices!I223) / Prices!I223</f>
        <v>2.4672407289766411E-3</v>
      </c>
      <c r="J224">
        <f>(Prices!J224 - Prices!J223) / Prices!J223</f>
        <v>3.9619630960566754E-2</v>
      </c>
      <c r="K224">
        <f>(Prices!K224 - Prices!K223) / Prices!K223</f>
        <v>1.1199731285240657E-2</v>
      </c>
      <c r="L224">
        <f>(Prices!L224 - Prices!L223) / Prices!L223</f>
        <v>7.8866909473847562E-4</v>
      </c>
      <c r="M224">
        <f>(Prices!M224 - Prices!M223) / Prices!M223</f>
        <v>1.9479147486063226E-3</v>
      </c>
      <c r="N224">
        <f>(Prices!N224 - Prices!N223) / Prices!N223</f>
        <v>2.7813953413636551E-3</v>
      </c>
      <c r="O224">
        <f>(Prices!O224 - Prices!O223) / Prices!O223</f>
        <v>1.8145069417837365E-3</v>
      </c>
      <c r="P224">
        <f>(Prices!P224 - Prices!P223) / Prices!P223</f>
        <v>-6.1902308462084754E-3</v>
      </c>
      <c r="Q224">
        <f>(Prices!Q224 - Prices!Q223) / Prices!Q223</f>
        <v>1.159448327005699E-3</v>
      </c>
      <c r="R224">
        <f>(Prices!R224 - Prices!R223) / Prices!R223</f>
        <v>6.2865080433195544E-4</v>
      </c>
      <c r="S224">
        <f>(Prices!S224 - Prices!S223) / Prices!S223</f>
        <v>-9.6834748707369418E-3</v>
      </c>
    </row>
    <row r="225" spans="1:19">
      <c r="A225" s="2">
        <v>43788</v>
      </c>
      <c r="B225">
        <f>(Prices!B225 - Prices!B224) / Prices!B224</f>
        <v>-3.0325451667627557E-3</v>
      </c>
      <c r="C225">
        <f>(Prices!C225 - Prices!C224) / Prices!C224</f>
        <v>7.1038518322891187E-4</v>
      </c>
      <c r="D225">
        <f>(Prices!D225 - Prices!D224) / Prices!D224</f>
        <v>1.4836251405155824E-4</v>
      </c>
      <c r="E225">
        <f>(Prices!E225 - Prices!E224) / Prices!E224</f>
        <v>1.0711742555932146E-3</v>
      </c>
      <c r="F225">
        <f>(Prices!F225 - Prices!F224) / Prices!F224</f>
        <v>-5.4931723239072978E-3</v>
      </c>
      <c r="G225">
        <f>(Prices!G225 - Prices!G224) / Prices!G224</f>
        <v>-7.4136985451709461E-5</v>
      </c>
      <c r="H225">
        <f>(Prices!H225 - Prices!H224) / Prices!H224</f>
        <v>-3.0614047354170524E-4</v>
      </c>
      <c r="I225">
        <f>(Prices!I225 - Prices!I224) / Prices!I224</f>
        <v>3.3250336203762714E-4</v>
      </c>
      <c r="J225">
        <f>(Prices!J225 - Prices!J224) / Prices!J224</f>
        <v>-2.0209139859289096E-2</v>
      </c>
      <c r="K225">
        <f>(Prices!K225 - Prices!K224) / Prices!K224</f>
        <v>-3.8561165260665984E-3</v>
      </c>
      <c r="L225">
        <f>(Prices!L225 - Prices!L224) / Prices!L224</f>
        <v>1.4774526537372238E-3</v>
      </c>
      <c r="M225">
        <f>(Prices!M225 - Prices!M224) / Prices!M224</f>
        <v>1.9448899572539189E-3</v>
      </c>
      <c r="N225">
        <f>(Prices!N225 - Prices!N224) / Prices!N224</f>
        <v>7.5662171329316831E-3</v>
      </c>
      <c r="O225">
        <f>(Prices!O225 - Prices!O224) / Prices!O224</f>
        <v>8.3327990402996318E-3</v>
      </c>
      <c r="P225">
        <f>(Prices!P225 - Prices!P224) / Prices!P224</f>
        <v>2.7229378935091607E-2</v>
      </c>
      <c r="Q225">
        <f>(Prices!Q225 - Prices!Q224) / Prices!Q224</f>
        <v>-1.8530977230474346E-3</v>
      </c>
      <c r="R225">
        <f>(Prices!R225 - Prices!R224) / Prices!R224</f>
        <v>-4.8872147885810065E-4</v>
      </c>
      <c r="S225">
        <f>(Prices!S225 - Prices!S224) / Prices!S224</f>
        <v>-1.0216120222257088E-2</v>
      </c>
    </row>
    <row r="226" spans="1:19">
      <c r="A226" s="2">
        <v>43789</v>
      </c>
      <c r="B226">
        <f>(Prices!B226 - Prices!B225) / Prices!B225</f>
        <v>-1.1641334816219699E-2</v>
      </c>
      <c r="C226">
        <f>(Prices!C226 - Prices!C225) / Prices!C225</f>
        <v>2.3955660639553384E-3</v>
      </c>
      <c r="D226">
        <f>(Prices!D226 - Prices!D225) / Prices!D225</f>
        <v>-4.1420429987242191E-3</v>
      </c>
      <c r="E226">
        <f>(Prices!E226 - Prices!E225) / Prices!E225</f>
        <v>2.7366666467325326E-3</v>
      </c>
      <c r="F226">
        <f>(Prices!F226 - Prices!F225) / Prices!F225</f>
        <v>-8.1745851127490009E-3</v>
      </c>
      <c r="G226">
        <f>(Prices!G226 - Prices!G225) / Prices!G225</f>
        <v>8.3076684982363487E-3</v>
      </c>
      <c r="H226">
        <f>(Prices!H226 - Prices!H225) / Prices!H225</f>
        <v>-7.2753033955950622E-3</v>
      </c>
      <c r="I226">
        <f>(Prices!I226 - Prices!I225) / Prices!I225</f>
        <v>-1.7348761793776488E-3</v>
      </c>
      <c r="J226">
        <f>(Prices!J226 - Prices!J225) / Prices!J225</f>
        <v>1.5337245453540677E-2</v>
      </c>
      <c r="K226">
        <f>(Prices!K226 - Prices!K225) / Prices!K225</f>
        <v>7.1653565082265072E-3</v>
      </c>
      <c r="L226">
        <f>(Prices!L226 - Prices!L225) / Prices!L225</f>
        <v>-5.9991214753913093E-3</v>
      </c>
      <c r="M226">
        <f>(Prices!M226 - Prices!M225) / Prices!M225</f>
        <v>3.352258180342846E-3</v>
      </c>
      <c r="N226">
        <f>(Prices!N226 - Prices!N225) / Prices!N225</f>
        <v>1.1264155877260561E-2</v>
      </c>
      <c r="O226">
        <f>(Prices!O226 - Prices!O225) / Prices!O225</f>
        <v>1.0347825411423055E-2</v>
      </c>
      <c r="P226">
        <f>(Prices!P226 - Prices!P225) / Prices!P225</f>
        <v>-2.0304890883314563E-2</v>
      </c>
      <c r="Q226">
        <f>(Prices!Q226 - Prices!Q225) / Prices!Q225</f>
        <v>-6.0339100517948835E-3</v>
      </c>
      <c r="R226">
        <f>(Prices!R226 - Prices!R225) / Prices!R225</f>
        <v>-3.5255511989602884E-3</v>
      </c>
      <c r="S226">
        <f>(Prices!S226 - Prices!S225) / Prices!S225</f>
        <v>3.0965368608799047E-3</v>
      </c>
    </row>
    <row r="227" spans="1:19">
      <c r="A227" s="2">
        <v>43790</v>
      </c>
      <c r="B227">
        <f>(Prices!B227 - Prices!B226) / Prices!B226</f>
        <v>-4.4834563853434579E-3</v>
      </c>
      <c r="C227">
        <f>(Prices!C227 - Prices!C226) / Prices!C226</f>
        <v>-1.4164491496362599E-3</v>
      </c>
      <c r="D227">
        <f>(Prices!D227 - Prices!D226) / Prices!D226</f>
        <v>-6.198694786181745E-3</v>
      </c>
      <c r="E227">
        <f>(Prices!E227 - Prices!E226) / Prices!E226</f>
        <v>-1.6604634680687442E-3</v>
      </c>
      <c r="F227">
        <f>(Prices!F227 - Prices!F226) / Prices!F226</f>
        <v>-1.3212265772496545E-3</v>
      </c>
      <c r="G227">
        <f>(Prices!G227 - Prices!G226) / Prices!G226</f>
        <v>3.6779184520438187E-3</v>
      </c>
      <c r="H227">
        <f>(Prices!H227 - Prices!H226) / Prices!H226</f>
        <v>2.3139359710586888E-3</v>
      </c>
      <c r="I227">
        <f>(Prices!I227 - Prices!I226) / Prices!I226</f>
        <v>-9.3543229345571159E-4</v>
      </c>
      <c r="J227">
        <f>(Prices!J227 - Prices!J226) / Prices!J226</f>
        <v>-4.7351920387473006E-3</v>
      </c>
      <c r="K227">
        <f>(Prices!K227 - Prices!K226) / Prices!K226</f>
        <v>-1.5945845517552817E-2</v>
      </c>
      <c r="L227">
        <f>(Prices!L227 - Prices!L226) / Prices!L226</f>
        <v>-2.2257947757949991E-3</v>
      </c>
      <c r="M227">
        <f>(Prices!M227 - Prices!M226) / Prices!M226</f>
        <v>-2.28600485017848E-3</v>
      </c>
      <c r="N227">
        <f>(Prices!N227 - Prices!N226) / Prices!N226</f>
        <v>-6.4355715512513052E-3</v>
      </c>
      <c r="O227">
        <f>(Prices!O227 - Prices!O226) / Prices!O226</f>
        <v>-6.259098870423075E-3</v>
      </c>
      <c r="P227">
        <f>(Prices!P227 - Prices!P226) / Prices!P226</f>
        <v>7.4101324662919823E-3</v>
      </c>
      <c r="Q227">
        <f>(Prices!Q227 - Prices!Q226) / Prices!Q226</f>
        <v>-1.400693887196788E-3</v>
      </c>
      <c r="R227">
        <f>(Prices!R227 - Prices!R226) / Prices!R226</f>
        <v>-1.5415318002637388E-3</v>
      </c>
      <c r="S227">
        <f>(Prices!S227 - Prices!S226) / Prices!S226</f>
        <v>2.4106832684492808E-2</v>
      </c>
    </row>
    <row r="228" spans="1:19">
      <c r="A228" s="2">
        <v>43791</v>
      </c>
      <c r="B228">
        <f>(Prices!B228 - Prices!B227) / Prices!B227</f>
        <v>-8.7810129301512784E-4</v>
      </c>
      <c r="C228">
        <f>(Prices!C228 - Prices!C227) / Prices!C227</f>
        <v>5.321331311463509E-4</v>
      </c>
      <c r="D228">
        <f>(Prices!D228 - Prices!D227) / Prices!D227</f>
        <v>6.3469584412145915E-3</v>
      </c>
      <c r="E228">
        <f>(Prices!E228 - Prices!E227) / Prices!E227</f>
        <v>5.9369090991441011E-4</v>
      </c>
      <c r="F228">
        <f>(Prices!F228 - Prices!F227) / Prices!F227</f>
        <v>-4.9762903997670012E-3</v>
      </c>
      <c r="G228">
        <f>(Prices!G228 - Prices!G227) / Prices!G227</f>
        <v>1.1946730748051838E-2</v>
      </c>
      <c r="H228">
        <f>(Prices!H228 - Prices!H227) / Prices!H227</f>
        <v>6.6194707458111079E-3</v>
      </c>
      <c r="I228">
        <f>(Prices!I228 - Prices!I227) / Prices!I227</f>
        <v>7.3601625557334204E-4</v>
      </c>
      <c r="J228">
        <f>(Prices!J228 - Prices!J227) / Prices!J227</f>
        <v>3.3780036327837938E-3</v>
      </c>
      <c r="K228">
        <f>(Prices!K228 - Prices!K227) / Prices!K227</f>
        <v>-4.1522705336826798E-4</v>
      </c>
      <c r="L228">
        <f>(Prices!L228 - Prices!L227) / Prices!L227</f>
        <v>6.4427415876848091E-4</v>
      </c>
      <c r="M228">
        <f>(Prices!M228 - Prices!M227) / Prices!M227</f>
        <v>7.0469896410249762E-4</v>
      </c>
      <c r="N228">
        <f>(Prices!N228 - Prices!N227) / Prices!N227</f>
        <v>0</v>
      </c>
      <c r="O228">
        <f>(Prices!O228 - Prices!O227) / Prices!O227</f>
        <v>1.2882616238086549E-3</v>
      </c>
      <c r="P228">
        <f>(Prices!P228 - Prices!P227) / Prices!P227</f>
        <v>-6.1409634591649984E-2</v>
      </c>
      <c r="Q228">
        <f>(Prices!Q228 - Prices!Q227) / Prices!Q227</f>
        <v>1.1688279744626053E-3</v>
      </c>
      <c r="R228">
        <f>(Prices!R228 - Prices!R227) / Prices!R227</f>
        <v>2.2105153623696101E-3</v>
      </c>
      <c r="S228">
        <f>(Prices!S228 - Prices!S227) / Prices!S227</f>
        <v>-4.3057781808403684E-3</v>
      </c>
    </row>
    <row r="229" spans="1:19">
      <c r="A229" s="2">
        <v>43794</v>
      </c>
      <c r="B229">
        <f>(Prices!B229 - Prices!B228) / Prices!B228</f>
        <v>1.7533734422833111E-2</v>
      </c>
      <c r="C229">
        <f>(Prices!C229 - Prices!C228) / Prices!C228</f>
        <v>9.7441504933127004E-4</v>
      </c>
      <c r="D229">
        <f>(Prices!D229 - Prices!D228) / Prices!D228</f>
        <v>1.6107946060533965E-2</v>
      </c>
      <c r="E229">
        <f>(Prices!E229 - Prices!E228) / Prices!E228</f>
        <v>9.5047076851901007E-4</v>
      </c>
      <c r="F229">
        <f>(Prices!F229 - Prices!F228) / Prices!F228</f>
        <v>9.2527076095432967E-3</v>
      </c>
      <c r="G229">
        <f>(Prices!G229 - Prices!G228) / Prices!G228</f>
        <v>4.3734786038844391E-4</v>
      </c>
      <c r="H229">
        <f>(Prices!H229 - Prices!H228) / Prices!H228</f>
        <v>5.3520767293891497E-3</v>
      </c>
      <c r="I229">
        <f>(Prices!I229 - Prices!I228) / Prices!I228</f>
        <v>1.0962830798545252E-2</v>
      </c>
      <c r="J229">
        <f>(Prices!J229 - Prices!J228) / Prices!J228</f>
        <v>4.893565780677768E-2</v>
      </c>
      <c r="K229">
        <f>(Prices!K229 - Prices!K228) / Prices!K228</f>
        <v>1.8287891029796384E-3</v>
      </c>
      <c r="L229">
        <f>(Prices!L229 - Prices!L228) / Prices!L228</f>
        <v>1.1841829515312898E-2</v>
      </c>
      <c r="M229">
        <f>(Prices!M229 - Prices!M228) / Prices!M228</f>
        <v>1.0568947022878826E-3</v>
      </c>
      <c r="N229">
        <f>(Prices!N229 - Prices!N228) / Prices!N228</f>
        <v>3.2387412560373808E-3</v>
      </c>
      <c r="O229">
        <f>(Prices!O229 - Prices!O228) / Prices!O228</f>
        <v>2.930883324231998E-3</v>
      </c>
      <c r="P229">
        <f>(Prices!P229 - Prices!P228) / Prices!P228</f>
        <v>9.9086884928192443E-3</v>
      </c>
      <c r="Q229">
        <f>(Prices!Q229 - Prices!Q228) / Prices!Q228</f>
        <v>7.7067520663570014E-3</v>
      </c>
      <c r="R229">
        <f>(Prices!R229 - Prices!R228) / Prices!R228</f>
        <v>7.5971775234046773E-3</v>
      </c>
      <c r="S229">
        <f>(Prices!S229 - Prices!S228) / Prices!S228</f>
        <v>-6.6310730950350401E-3</v>
      </c>
    </row>
    <row r="230" spans="1:19">
      <c r="A230" s="2">
        <v>43795</v>
      </c>
      <c r="B230">
        <f>(Prices!B230 - Prices!B229) / Prices!B229</f>
        <v>-7.8086363842486094E-3</v>
      </c>
      <c r="C230">
        <f>(Prices!C230 - Prices!C229) / Prices!C229</f>
        <v>1.4162434704458016E-3</v>
      </c>
      <c r="D230">
        <f>(Prices!D230 - Prices!D229) / Prices!D229</f>
        <v>1.3022581087476875E-2</v>
      </c>
      <c r="E230">
        <f>(Prices!E230 - Prices!E229) / Prices!E229</f>
        <v>1.6607683759509374E-3</v>
      </c>
      <c r="F230">
        <f>(Prices!F230 - Prices!F229) / Prices!F229</f>
        <v>5.6369897306745402E-3</v>
      </c>
      <c r="G230">
        <f>(Prices!G230 - Prices!G229) / Prices!G229</f>
        <v>-7.2694828230483442E-5</v>
      </c>
      <c r="H230">
        <f>(Prices!H230 - Prices!H229) / Prices!H229</f>
        <v>1.3686537420365414E-3</v>
      </c>
      <c r="I230">
        <f>(Prices!I230 - Prices!I229) / Prices!I229</f>
        <v>5.2902580529704058E-3</v>
      </c>
      <c r="J230">
        <f>(Prices!J230 - Prices!J229) / Prices!J229</f>
        <v>-1.9031717535759118E-2</v>
      </c>
      <c r="K230">
        <f>(Prices!K230 - Prices!K229) / Prices!K229</f>
        <v>1.4521633392442322E-2</v>
      </c>
      <c r="L230">
        <f>(Prices!L230 - Prices!L229) / Prices!L229</f>
        <v>1.9096706906402759E-3</v>
      </c>
      <c r="M230">
        <f>(Prices!M230 - Prices!M229) / Prices!M229</f>
        <v>2.2870432266677075E-3</v>
      </c>
      <c r="N230">
        <f>(Prices!N230 - Prices!N229) / Prices!N229</f>
        <v>5.7110015495142269E-3</v>
      </c>
      <c r="O230">
        <f>(Prices!O230 - Prices!O229) / Prices!O229</f>
        <v>5.8443777098089846E-3</v>
      </c>
      <c r="P230">
        <f>(Prices!P230 - Prices!P229) / Prices!P229</f>
        <v>-2.206102704718951E-2</v>
      </c>
      <c r="Q230">
        <f>(Prices!Q230 - Prices!Q229) / Prices!Q229</f>
        <v>6.9542164461472997E-4</v>
      </c>
      <c r="R230">
        <f>(Prices!R230 - Prices!R229) / Prices!R229</f>
        <v>2.0145088466101226E-3</v>
      </c>
      <c r="S230">
        <f>(Prices!S230 - Prices!S229) / Prices!S229</f>
        <v>-2.46711097727991E-3</v>
      </c>
    </row>
    <row r="231" spans="1:19">
      <c r="A231" s="2">
        <v>43796</v>
      </c>
      <c r="B231">
        <f>(Prices!B231 - Prices!B230) / Prices!B230</f>
        <v>1.3432198763783307E-2</v>
      </c>
      <c r="C231">
        <f>(Prices!C231 - Prices!C230) / Prices!C230</f>
        <v>-1.2376209816036385E-3</v>
      </c>
      <c r="D231">
        <f>(Prices!D231 - Prices!D230) / Prices!D230</f>
        <v>1.200372676735709E-2</v>
      </c>
      <c r="E231">
        <f>(Prices!E231 - Prices!E230) / Prices!E230</f>
        <v>-1.5398945059123482E-3</v>
      </c>
      <c r="F231">
        <f>(Prices!F231 - Prices!F230) / Prices!F230</f>
        <v>-6.6250227742476072E-4</v>
      </c>
      <c r="G231">
        <f>(Prices!G231 - Prices!G230) / Prices!G230</f>
        <v>4.2283939906244518E-3</v>
      </c>
      <c r="H231">
        <f>(Prices!H231 - Prices!H230) / Prices!H230</f>
        <v>2.9620584542315504E-3</v>
      </c>
      <c r="I231">
        <f>(Prices!I231 - Prices!I230) / Prices!I230</f>
        <v>1.9078024447735694E-3</v>
      </c>
      <c r="J231">
        <f>(Prices!J231 - Prices!J230) / Prices!J230</f>
        <v>6.4562928158026457E-3</v>
      </c>
      <c r="K231">
        <f>(Prices!K231 - Prices!K230) / Prices!K230</f>
        <v>-4.0896704226810283E-3</v>
      </c>
      <c r="L231">
        <f>(Prices!L231 - Prices!L230) / Prices!L230</f>
        <v>6.9889345033013308E-3</v>
      </c>
      <c r="M231">
        <f>(Prices!M231 - Prices!M230) / Prices!M230</f>
        <v>-2.1060667487932021E-3</v>
      </c>
      <c r="N231">
        <f>(Prices!N231 - Prices!N230) / Prices!N230</f>
        <v>-3.2093933639218263E-3</v>
      </c>
      <c r="O231">
        <f>(Prices!O231 - Prices!O230) / Prices!O230</f>
        <v>-2.9050809692347957E-3</v>
      </c>
      <c r="P231">
        <f>(Prices!P231 - Prices!P230) / Prices!P230</f>
        <v>7.2054427979363041E-3</v>
      </c>
      <c r="Q231">
        <f>(Prices!Q231 - Prices!Q230) / Prices!Q230</f>
        <v>2.7787875402219058E-3</v>
      </c>
      <c r="R231">
        <f>(Prices!R231 - Prices!R230) / Prices!R230</f>
        <v>4.7157717127684724E-3</v>
      </c>
      <c r="S231">
        <f>(Prices!S231 - Prices!S230) / Prices!S230</f>
        <v>-5.8202727917424572E-4</v>
      </c>
    </row>
    <row r="232" spans="1:19">
      <c r="A232" s="2">
        <v>43798</v>
      </c>
      <c r="B232">
        <f>(Prices!B232 - Prices!B231) / Prices!B231</f>
        <v>-2.2024853280783467E-3</v>
      </c>
      <c r="C232">
        <f>(Prices!C232 - Prices!C231) / Prices!C231</f>
        <v>-1.2384314840231975E-3</v>
      </c>
      <c r="D232">
        <f>(Prices!D232 - Prices!D231) / Prices!D231</f>
        <v>-9.7387207876764373E-3</v>
      </c>
      <c r="E232">
        <f>(Prices!E232 - Prices!E231) / Prices!E231</f>
        <v>0</v>
      </c>
      <c r="F232">
        <f>(Prices!F232 - Prices!F231) / Prices!F231</f>
        <v>-6.127697666816252E-3</v>
      </c>
      <c r="G232">
        <f>(Prices!G232 - Prices!G231) / Prices!G231</f>
        <v>-1.8877523117881356E-3</v>
      </c>
      <c r="H232">
        <f>(Prices!H232 - Prices!H231) / Prices!H231</f>
        <v>-2.2715623745065859E-3</v>
      </c>
      <c r="I232">
        <f>(Prices!I232 - Prices!I231) / Prices!I231</f>
        <v>-6.1714594635428211E-3</v>
      </c>
      <c r="J232">
        <f>(Prices!J232 - Prices!J231) / Prices!J231</f>
        <v>-6.8731258523043008E-3</v>
      </c>
      <c r="K232">
        <f>(Prices!K232 - Prices!K231) / Prices!K231</f>
        <v>2.4639078107596166E-3</v>
      </c>
      <c r="L232">
        <f>(Prices!L232 - Prices!L231) / Prices!L231</f>
        <v>-4.5620615506422281E-3</v>
      </c>
      <c r="M232">
        <f>(Prices!M232 - Prices!M231) / Prices!M231</f>
        <v>-2.9904813768251532E-3</v>
      </c>
      <c r="N232">
        <f>(Prices!N232 - Prices!N231) / Prices!N231</f>
        <v>-2.229370175946438E-3</v>
      </c>
      <c r="O232">
        <f>(Prices!O232 - Prices!O231) / Prices!O231</f>
        <v>-2.1318653835022236E-3</v>
      </c>
      <c r="P232">
        <f>(Prices!P232 - Prices!P231) / Prices!P231</f>
        <v>-4.07498645226339E-3</v>
      </c>
      <c r="Q232">
        <f>(Prices!Q232 - Prices!Q231) / Prices!Q231</f>
        <v>-7.6211054295370591E-3</v>
      </c>
      <c r="R232">
        <f>(Prices!R232 - Prices!R231) / Prices!R231</f>
        <v>-3.8304491879602876E-3</v>
      </c>
      <c r="S232">
        <f>(Prices!S232 - Prices!S231) / Prices!S231</f>
        <v>-8.2967746536137411E-3</v>
      </c>
    </row>
    <row r="233" spans="1:19">
      <c r="A233" s="2">
        <v>43801</v>
      </c>
      <c r="B233">
        <f>(Prices!B233 - Prices!B232) / Prices!B232</f>
        <v>-1.1562482437121196E-2</v>
      </c>
      <c r="C233">
        <f>(Prices!C233 - Prices!C232) / Prices!C232</f>
        <v>-1.1014421636275514E-3</v>
      </c>
      <c r="D233">
        <f>(Prices!D233 - Prices!D232) / Prices!D232</f>
        <v>-1.0661917755568403E-2</v>
      </c>
      <c r="E233">
        <f>(Prices!E233 - Prices!E232) / Prices!E232</f>
        <v>-2.6157748475297013E-3</v>
      </c>
      <c r="F233">
        <f>(Prices!F233 - Prices!F232) / Prices!F232</f>
        <v>-1.1678427500167515E-2</v>
      </c>
      <c r="G233">
        <f>(Prices!G233 - Prices!G232) / Prices!G232</f>
        <v>-9.4493864895675193E-4</v>
      </c>
      <c r="H233">
        <f>(Prices!H233 - Prices!H232) / Prices!H232</f>
        <v>-2.2011686547355031E-3</v>
      </c>
      <c r="I233">
        <f>(Prices!I233 - Prices!I232) / Prices!I232</f>
        <v>-1.2089086508813207E-2</v>
      </c>
      <c r="J233">
        <f>(Prices!J233 - Prices!J232) / Prices!J232</f>
        <v>-3.4557674722230446E-2</v>
      </c>
      <c r="K233">
        <f>(Prices!K233 - Prices!K232) / Prices!K232</f>
        <v>5.4070999561515107E-3</v>
      </c>
      <c r="L233">
        <f>(Prices!L233 - Prices!L232) / Prices!L232</f>
        <v>-1.0239339282212554E-2</v>
      </c>
      <c r="M233">
        <f>(Prices!M233 - Prices!M232) / Prices!M232</f>
        <v>-4.9506243475189008E-4</v>
      </c>
      <c r="N233">
        <f>(Prices!N233 - Prices!N232) / Prices!N232</f>
        <v>-1.1863626152186007E-2</v>
      </c>
      <c r="O233">
        <f>(Prices!O233 - Prices!O232) / Prices!O232</f>
        <v>-1.3333118539734059E-2</v>
      </c>
      <c r="P233">
        <f>(Prices!P233 - Prices!P232) / Prices!P232</f>
        <v>1.4942111414791341E-2</v>
      </c>
      <c r="Q233">
        <f>(Prices!Q233 - Prices!Q232) / Prices!Q232</f>
        <v>-4.4218877837047454E-3</v>
      </c>
      <c r="R233">
        <f>(Prices!R233 - Prices!R232) / Prices!R232</f>
        <v>-8.1414512205088864E-3</v>
      </c>
      <c r="S233">
        <f>(Prices!S233 - Prices!S232) / Prices!S232</f>
        <v>4.2564798186174556E-3</v>
      </c>
    </row>
    <row r="234" spans="1:19">
      <c r="A234" s="2">
        <v>43802</v>
      </c>
      <c r="B234">
        <f>(Prices!B234 - Prices!B233) / Prices!B233</f>
        <v>-1.7830091183900412E-2</v>
      </c>
      <c r="C234">
        <f>(Prices!C234 - Prices!C233) / Prices!C233</f>
        <v>4.5336004663822189E-3</v>
      </c>
      <c r="D234">
        <f>(Prices!D234 - Prices!D233) / Prices!D233</f>
        <v>-6.5334611636590741E-3</v>
      </c>
      <c r="E234">
        <f>(Prices!E234 - Prices!E233) / Prices!E233</f>
        <v>5.3641003083169918E-3</v>
      </c>
      <c r="F234">
        <f>(Prices!F234 - Prices!F233) / Prices!F233</f>
        <v>4.5620291027517502E-3</v>
      </c>
      <c r="G234">
        <f>(Prices!G234 - Prices!G233) / Prices!G233</f>
        <v>-1.4565279763646822E-3</v>
      </c>
      <c r="H234">
        <f>(Prices!H234 - Prices!H233) / Prices!H233</f>
        <v>-1.2854541728318496E-2</v>
      </c>
      <c r="I234">
        <f>(Prices!I234 - Prices!I233) / Prices!I233</f>
        <v>-1.6045944788277001E-3</v>
      </c>
      <c r="J234">
        <f>(Prices!J234 - Prices!J233) / Prices!J233</f>
        <v>-7.5985598892797232E-3</v>
      </c>
      <c r="K234">
        <f>(Prices!K234 - Prices!K233) / Prices!K233</f>
        <v>1.8742286521416073E-3</v>
      </c>
      <c r="L234">
        <f>(Prices!L234 - Prices!L233) / Prices!L233</f>
        <v>-7.8322167686426959E-3</v>
      </c>
      <c r="M234">
        <f>(Prices!M234 - Prices!M233) / Prices!M233</f>
        <v>6.7198456419440633E-3</v>
      </c>
      <c r="N234">
        <f>(Prices!N234 - Prices!N233) / Prices!N233</f>
        <v>1.9380655009382068E-2</v>
      </c>
      <c r="O234">
        <f>(Prices!O234 - Prices!O233) / Prices!O233</f>
        <v>2.0967550615833889E-2</v>
      </c>
      <c r="P234">
        <f>(Prices!P234 - Prices!P233) / Prices!P233</f>
        <v>3.9717016153114635E-3</v>
      </c>
      <c r="Q234">
        <f>(Prices!Q234 - Prices!Q233) / Prices!Q233</f>
        <v>-3.7400913308095344E-3</v>
      </c>
      <c r="R234">
        <f>(Prices!R234 - Prices!R233) / Prices!R233</f>
        <v>-7.0204833726255113E-3</v>
      </c>
      <c r="S234">
        <f>(Prices!S234 - Prices!S233) / Prices!S233</f>
        <v>-7.8922021989614038E-3</v>
      </c>
    </row>
    <row r="235" spans="1:19">
      <c r="A235" s="2">
        <v>43803</v>
      </c>
      <c r="B235">
        <f>(Prices!B235 - Prices!B234) / Prices!B234</f>
        <v>8.8265246801440926E-3</v>
      </c>
      <c r="C235">
        <f>(Prices!C235 - Prices!C234) / Prices!C234</f>
        <v>-1.6813940635156969E-3</v>
      </c>
      <c r="D235">
        <f>(Prices!D235 - Prices!D234) / Prices!D234</f>
        <v>-5.237417464897527E-3</v>
      </c>
      <c r="E235">
        <f>(Prices!E235 - Prices!E234) / Prices!E234</f>
        <v>-2.0156066501285774E-3</v>
      </c>
      <c r="F235">
        <f>(Prices!F235 - Prices!F234) / Prices!F234</f>
        <v>1.8691038351966425E-2</v>
      </c>
      <c r="G235">
        <f>(Prices!G235 - Prices!G234) / Prices!G234</f>
        <v>1.6185452040038344E-2</v>
      </c>
      <c r="H235">
        <f>(Prices!H235 - Prices!H234) / Prices!H234</f>
        <v>1.9725770079429623E-2</v>
      </c>
      <c r="I235">
        <f>(Prices!I235 - Prices!I234) / Prices!I234</f>
        <v>3.6167858126159871E-3</v>
      </c>
      <c r="J235">
        <f>(Prices!J235 - Prices!J234) / Prices!J234</f>
        <v>8.4756388235868296E-3</v>
      </c>
      <c r="K235">
        <f>(Prices!K235 - Prices!K234) / Prices!K234</f>
        <v>1.2850633463054128E-2</v>
      </c>
      <c r="L235">
        <f>(Prices!L235 - Prices!L234) / Prices!L234</f>
        <v>5.0641263758434748E-3</v>
      </c>
      <c r="M235">
        <f>(Prices!M235 - Prices!M234) / Prices!M234</f>
        <v>-1.229625662232129E-3</v>
      </c>
      <c r="N235">
        <f>(Prices!N235 - Prices!N234) / Prices!N234</f>
        <v>-9.6298539902205868E-3</v>
      </c>
      <c r="O235">
        <f>(Prices!O235 - Prices!O234) / Prices!O234</f>
        <v>-9.9855616892096689E-3</v>
      </c>
      <c r="P235">
        <f>(Prices!P235 - Prices!P234) / Prices!P234</f>
        <v>-9.4289510666374816E-3</v>
      </c>
      <c r="Q235">
        <f>(Prices!Q235 - Prices!Q234) / Prices!Q234</f>
        <v>8.6814237495804122E-3</v>
      </c>
      <c r="R235">
        <f>(Prices!R235 - Prices!R234) / Prices!R234</f>
        <v>6.4015679852680385E-3</v>
      </c>
      <c r="S235">
        <f>(Prices!S235 - Prices!S234) / Prices!S234</f>
        <v>1.134363258198675E-2</v>
      </c>
    </row>
    <row r="236" spans="1:19">
      <c r="A236" s="2">
        <v>43804</v>
      </c>
      <c r="B236">
        <f>(Prices!B236 - Prices!B235) / Prices!B235</f>
        <v>1.4670637179333963E-2</v>
      </c>
      <c r="C236">
        <f>(Prices!C236 - Prices!C235) / Prices!C235</f>
        <v>-1.152128410079658E-3</v>
      </c>
      <c r="D236">
        <f>(Prices!D236 - Prices!D235) / Prices!D235</f>
        <v>-1.1478432267733948E-2</v>
      </c>
      <c r="E236">
        <f>(Prices!E236 - Prices!E235) / Prices!E235</f>
        <v>-1.0691645552283035E-3</v>
      </c>
      <c r="F236">
        <f>(Prices!F236 - Prices!F235) / Prices!F235</f>
        <v>6.0807899863200583E-3</v>
      </c>
      <c r="G236">
        <f>(Prices!G236 - Prices!G235) / Prices!G235</f>
        <v>1.2914175334288801E-3</v>
      </c>
      <c r="H236">
        <f>(Prices!H236 - Prices!H235) / Prices!H235</f>
        <v>5.4407450398432644E-3</v>
      </c>
      <c r="I236">
        <f>(Prices!I236 - Prices!I235) / Prices!I235</f>
        <v>5.3354359061839863E-4</v>
      </c>
      <c r="J236">
        <f>(Prices!J236 - Prices!J235) / Prices!J235</f>
        <v>-3.2473336386477586E-3</v>
      </c>
      <c r="K236">
        <f>(Prices!K236 - Prices!K235) / Prices!K235</f>
        <v>7.2275899711804795E-4</v>
      </c>
      <c r="L236">
        <f>(Prices!L236 - Prices!L235) / Prices!L235</f>
        <v>1.9760345626381949E-3</v>
      </c>
      <c r="M236">
        <f>(Prices!M236 - Prices!M235) / Prices!M235</f>
        <v>-2.2866662663236044E-3</v>
      </c>
      <c r="N236">
        <f>(Prices!N236 - Prices!N235) / Prices!N235</f>
        <v>-3.7396647616922264E-3</v>
      </c>
      <c r="O236">
        <f>(Prices!O236 - Prices!O235) / Prices!O235</f>
        <v>-4.8637999774506328E-3</v>
      </c>
      <c r="P236">
        <f>(Prices!P236 - Prices!P235) / Prices!P235</f>
        <v>-7.9872050770080083E-3</v>
      </c>
      <c r="Q236">
        <f>(Prices!Q236 - Prices!Q235) / Prices!Q235</f>
        <v>-9.3021280302276182E-4</v>
      </c>
      <c r="R236">
        <f>(Prices!R236 - Prices!R235) / Prices!R235</f>
        <v>1.8527654224252395E-3</v>
      </c>
      <c r="S236">
        <f>(Prices!S236 - Prices!S235) / Prices!S235</f>
        <v>-3.4960067714665997E-3</v>
      </c>
    </row>
    <row r="237" spans="1:19">
      <c r="A237" s="2">
        <v>43805</v>
      </c>
      <c r="B237">
        <f>(Prices!B237 - Prices!B236) / Prices!B236</f>
        <v>1.9316327015366314E-2</v>
      </c>
      <c r="C237">
        <f>(Prices!C237 - Prices!C236) / Prices!C236</f>
        <v>-1.4201345558196334E-3</v>
      </c>
      <c r="D237">
        <f>(Prices!D237 - Prices!D236) / Prices!D236</f>
        <v>6.3890391455330821E-3</v>
      </c>
      <c r="E237">
        <f>(Prices!E237 - Prices!E236) / Prices!E236</f>
        <v>-1.3079745225914687E-3</v>
      </c>
      <c r="F237">
        <f>(Prices!F237 - Prices!F236) / Prices!F236</f>
        <v>9.3671168538240149E-3</v>
      </c>
      <c r="G237">
        <f>(Prices!G237 - Prices!G236) / Prices!G236</f>
        <v>5.875824209536867E-3</v>
      </c>
      <c r="H237">
        <f>(Prices!H237 - Prices!H236) / Prices!H236</f>
        <v>1.4880120578642717E-2</v>
      </c>
      <c r="I237">
        <f>(Prices!I237 - Prices!I236) / Prices!I236</f>
        <v>1.2138691520505247E-2</v>
      </c>
      <c r="J237">
        <f>(Prices!J237 - Prices!J236) / Prices!J236</f>
        <v>1.6432195921220645E-2</v>
      </c>
      <c r="K237">
        <f>(Prices!K237 - Prices!K236) / Prices!K236</f>
        <v>-3.4506562623970302E-3</v>
      </c>
      <c r="L237">
        <f>(Prices!L237 - Prices!L236) / Prices!L236</f>
        <v>1.0698813006184886E-2</v>
      </c>
      <c r="M237">
        <f>(Prices!M237 - Prices!M236) / Prices!M236</f>
        <v>3.5312633560389639E-4</v>
      </c>
      <c r="N237">
        <f>(Prices!N237 - Prices!N236) / Prices!N236</f>
        <v>-6.0059464322313495E-3</v>
      </c>
      <c r="O237">
        <f>(Prices!O237 - Prices!O236) / Prices!O236</f>
        <v>-5.5352284270972271E-3</v>
      </c>
      <c r="P237">
        <f>(Prices!P237 - Prices!P236) / Prices!P236</f>
        <v>1.6708539482365919E-2</v>
      </c>
      <c r="Q237">
        <f>(Prices!Q237 - Prices!Q236) / Prices!Q236</f>
        <v>8.6142872110290224E-3</v>
      </c>
      <c r="R237">
        <f>(Prices!R237 - Prices!R236) / Prices!R236</f>
        <v>8.8961400665974917E-3</v>
      </c>
      <c r="S237">
        <f>(Prices!S237 - Prices!S236) / Prices!S236</f>
        <v>1.6079566405966524E-2</v>
      </c>
    </row>
    <row r="238" spans="1:19">
      <c r="A238" s="2">
        <v>43808</v>
      </c>
      <c r="B238">
        <f>(Prices!B238 - Prices!B237) / Prices!B237</f>
        <v>-1.4000033172942933E-2</v>
      </c>
      <c r="C238">
        <f>(Prices!C238 - Prices!C237) / Prices!C237</f>
        <v>5.331468044120917E-4</v>
      </c>
      <c r="D238">
        <f>(Prices!D238 - Prices!D237) / Prices!D237</f>
        <v>-1.1931926776630533E-3</v>
      </c>
      <c r="E238">
        <f>(Prices!E238 - Prices!E237) / Prices!E237</f>
        <v>2.3786828309931728E-4</v>
      </c>
      <c r="F238">
        <f>(Prices!F238 - Prices!F237) / Prices!F237</f>
        <v>2.6876721763085401E-3</v>
      </c>
      <c r="G238">
        <f>(Prices!G238 - Prices!G237) / Prices!G237</f>
        <v>8.546403036967555E-4</v>
      </c>
      <c r="H238">
        <f>(Prices!H238 - Prices!H237) / Prices!H237</f>
        <v>-4.6650595380228069E-3</v>
      </c>
      <c r="I238">
        <f>(Prices!I238 - Prices!I237) / Prices!I237</f>
        <v>-2.5698237289002385E-3</v>
      </c>
      <c r="J238">
        <f>(Prices!J238 - Prices!J237) / Prices!J237</f>
        <v>0</v>
      </c>
      <c r="K238">
        <f>(Prices!K238 - Prices!K237) / Prices!K237</f>
        <v>5.4755193924622093E-3</v>
      </c>
      <c r="L238">
        <f>(Prices!L238 - Prices!L237) / Prices!L237</f>
        <v>-4.5366575613987152E-3</v>
      </c>
      <c r="M238">
        <f>(Prices!M238 - Prices!M237) / Prices!M237</f>
        <v>1.7578455656001784E-4</v>
      </c>
      <c r="N238">
        <f>(Prices!N238 - Prices!N237) / Prices!N237</f>
        <v>2.0147248490980669E-3</v>
      </c>
      <c r="O238">
        <f>(Prices!O238 - Prices!O237) / Prices!O237</f>
        <v>2.168991355434084E-3</v>
      </c>
      <c r="P238">
        <f>(Prices!P238 - Prices!P237) / Prices!P237</f>
        <v>1.083677655768793E-2</v>
      </c>
      <c r="Q238">
        <f>(Prices!Q238 - Prices!Q237) / Prices!Q237</f>
        <v>-5.3090757841233009E-3</v>
      </c>
      <c r="R238">
        <f>(Prices!R238 - Prices!R237) / Prices!R237</f>
        <v>-3.0432973788336757E-3</v>
      </c>
      <c r="S238">
        <f>(Prices!S238 - Prices!S237) / Prices!S237</f>
        <v>2.1576624243344858E-3</v>
      </c>
    </row>
    <row r="239" spans="1:19">
      <c r="A239" s="2">
        <v>43809</v>
      </c>
      <c r="B239">
        <f>(Prices!B239 - Prices!B238) / Prices!B238</f>
        <v>5.8445717781436752E-3</v>
      </c>
      <c r="C239">
        <f>(Prices!C239 - Prices!C238) / Prices!C238</f>
        <v>-3.5534909830166306E-4</v>
      </c>
      <c r="D239">
        <f>(Prices!D239 - Prices!D238) / Prices!D238</f>
        <v>-5.8873556343245863E-3</v>
      </c>
      <c r="E239">
        <f>(Prices!E239 - Prices!E238) / Prices!E238</f>
        <v>-7.1462963377213031E-4</v>
      </c>
      <c r="F239">
        <f>(Prices!F239 - Prices!F238) / Prices!F238</f>
        <v>-7.418079163955004E-5</v>
      </c>
      <c r="G239">
        <f>(Prices!G239 - Prices!G238) / Prices!G238</f>
        <v>-3.6297304614285133E-3</v>
      </c>
      <c r="H239">
        <f>(Prices!H239 - Prices!H238) / Prices!H238</f>
        <v>6.694266646936212E-4</v>
      </c>
      <c r="I239">
        <f>(Prices!I239 - Prices!I238) / Prices!I238</f>
        <v>-1.5189408397706405E-3</v>
      </c>
      <c r="J239">
        <f>(Prices!J239 - Prices!J238) / Prices!J238</f>
        <v>8.5306119942728936E-3</v>
      </c>
      <c r="K239">
        <f>(Prices!K239 - Prices!K238) / Prices!K238</f>
        <v>-4.8050139078136224E-3</v>
      </c>
      <c r="L239">
        <f>(Prices!L239 - Prices!L238) / Prices!L238</f>
        <v>-8.3326538298741861E-4</v>
      </c>
      <c r="M239">
        <f>(Prices!M239 - Prices!M238) / Prices!M238</f>
        <v>-1.7575366178051793E-4</v>
      </c>
      <c r="N239">
        <f>(Prices!N239 - Prices!N238) / Prices!N238</f>
        <v>5.0204248547358816E-4</v>
      </c>
      <c r="O239">
        <f>(Prices!O239 - Prices!O238) / Prices!O238</f>
        <v>7.1820542833669521E-5</v>
      </c>
      <c r="P239">
        <f>(Prices!P239 - Prices!P238) / Prices!P238</f>
        <v>2.7420335973247115E-2</v>
      </c>
      <c r="Q239">
        <f>(Prices!Q239 - Prices!Q238) / Prices!Q238</f>
        <v>9.283765853360449E-4</v>
      </c>
      <c r="R239">
        <f>(Prices!R239 - Prices!R238) / Prices!R238</f>
        <v>-9.3642002447025545E-4</v>
      </c>
      <c r="S239">
        <f>(Prices!S239 - Prices!S238) / Prices!S238</f>
        <v>-8.6134424748993774E-3</v>
      </c>
    </row>
    <row r="240" spans="1:19">
      <c r="A240" s="2">
        <v>43810</v>
      </c>
      <c r="B240">
        <f>(Prices!B240 - Prices!B239) / Prices!B239</f>
        <v>8.5292414394006217E-3</v>
      </c>
      <c r="C240">
        <f>(Prices!C240 - Prices!C239) / Prices!C239</f>
        <v>2.6662266155778086E-3</v>
      </c>
      <c r="D240">
        <f>(Prices!D240 - Prices!D239) / Prices!D239</f>
        <v>5.4679351017411955E-3</v>
      </c>
      <c r="E240">
        <f>(Prices!E240 - Prices!E239) / Prices!E239</f>
        <v>3.3362003437152434E-3</v>
      </c>
      <c r="F240">
        <f>(Prices!F240 - Prices!F239) / Prices!F239</f>
        <v>1.0127345125519661E-3</v>
      </c>
      <c r="G240">
        <f>(Prices!G240 - Prices!G239) / Prices!G239</f>
        <v>7.071812794858922E-3</v>
      </c>
      <c r="H240">
        <f>(Prices!H240 - Prices!H239) / Prices!H239</f>
        <v>-2.3792086599523647E-3</v>
      </c>
      <c r="I240">
        <f>(Prices!I240 - Prices!I239) / Prices!I239</f>
        <v>3.771440517587263E-3</v>
      </c>
      <c r="J240">
        <f>(Prices!J240 - Prices!J239) / Prices!J239</f>
        <v>1.5702549856864954E-2</v>
      </c>
      <c r="K240">
        <f>(Prices!K240 - Prices!K239) / Prices!K239</f>
        <v>3.1384849534593431E-3</v>
      </c>
      <c r="L240">
        <f>(Prices!L240 - Prices!L239) / Prices!L239</f>
        <v>5.296774835384311E-3</v>
      </c>
      <c r="M240">
        <f>(Prices!M240 - Prices!M239) / Prices!M239</f>
        <v>2.6428356964674072E-3</v>
      </c>
      <c r="N240">
        <f>(Prices!N240 - Prices!N239) / Prices!N239</f>
        <v>7.0317796899384936E-3</v>
      </c>
      <c r="O240">
        <f>(Prices!O240 - Prices!O239) / Prices!O239</f>
        <v>7.8611030280647254E-3</v>
      </c>
      <c r="P240">
        <f>(Prices!P240 - Prices!P239) / Prices!P239</f>
        <v>1.1065180701923154E-2</v>
      </c>
      <c r="Q240">
        <f>(Prices!Q240 - Prices!Q239) / Prices!Q239</f>
        <v>5.5645557558558281E-3</v>
      </c>
      <c r="R240">
        <f>(Prices!R240 - Prices!R239) / Prices!R239</f>
        <v>2.6042130758332917E-3</v>
      </c>
      <c r="S240">
        <f>(Prices!S240 - Prices!S239) / Prices!S239</f>
        <v>-1.4476693370262773E-3</v>
      </c>
    </row>
    <row r="241" spans="1:19">
      <c r="A241" s="2">
        <v>43811</v>
      </c>
      <c r="B241">
        <f>(Prices!B241 - Prices!B240) / Prices!B240</f>
        <v>2.548495333227764E-3</v>
      </c>
      <c r="C241">
        <f>(Prices!C241 - Prices!C240) / Prices!C240</f>
        <v>-4.2537999194278836E-3</v>
      </c>
      <c r="D241">
        <f>(Prices!D241 - Prices!D240) / Prices!D240</f>
        <v>6.6392034282191101E-3</v>
      </c>
      <c r="E241">
        <f>(Prices!E241 - Prices!E240) / Prices!E240</f>
        <v>-4.7501994457757679E-3</v>
      </c>
      <c r="F241">
        <f>(Prices!F241 - Prices!F240) / Prices!F240</f>
        <v>3.1540737221558181E-3</v>
      </c>
      <c r="G241">
        <f>(Prices!G241 - Prices!G240) / Prices!G240</f>
        <v>2.5537142071077996E-3</v>
      </c>
      <c r="H241">
        <f>(Prices!H241 - Prices!H240) / Prices!H240</f>
        <v>2.8618459343037982E-2</v>
      </c>
      <c r="I241">
        <f>(Prices!I241 - Prices!I240) / Prices!I240</f>
        <v>1.0151526034141625E-2</v>
      </c>
      <c r="J241">
        <f>(Prices!J241 - Prices!J240) / Prices!J240</f>
        <v>3.0965245506030307E-2</v>
      </c>
      <c r="K241">
        <f>(Prices!K241 - Prices!K240) / Prices!K240</f>
        <v>-7.2186309902217663E-4</v>
      </c>
      <c r="L241">
        <f>(Prices!L241 - Prices!L240) / Prices!L240</f>
        <v>7.4640862748918194E-3</v>
      </c>
      <c r="M241">
        <f>(Prices!M241 - Prices!M240) / Prices!M240</f>
        <v>-4.3935361103286229E-3</v>
      </c>
      <c r="N241">
        <f>(Prices!N241 - Prices!N240) / Prices!N240</f>
        <v>-1.5959973489474259E-2</v>
      </c>
      <c r="O241">
        <f>(Prices!O241 - Prices!O240) / Prices!O240</f>
        <v>-1.645794873295776E-2</v>
      </c>
      <c r="P241">
        <f>(Prices!P241 - Prices!P240) / Prices!P240</f>
        <v>1.9790216517877633E-2</v>
      </c>
      <c r="Q241">
        <f>(Prices!Q241 - Prices!Q240) / Prices!Q240</f>
        <v>7.8395062388001337E-3</v>
      </c>
      <c r="R241">
        <f>(Prices!R241 - Prices!R240) / Prices!R240</f>
        <v>8.795055855372113E-3</v>
      </c>
      <c r="S241">
        <f>(Prices!S241 - Prices!S240) / Prices!S240</f>
        <v>2.0011638489399502E-2</v>
      </c>
    </row>
    <row r="242" spans="1:19">
      <c r="A242" s="2">
        <v>43812</v>
      </c>
      <c r="B242">
        <f>(Prices!B242 - Prices!B241) / Prices!B241</f>
        <v>1.3592912684633453E-2</v>
      </c>
      <c r="C242">
        <f>(Prices!C242 - Prices!C241) / Prices!C241</f>
        <v>4.0045353773868241E-3</v>
      </c>
      <c r="D242">
        <f>(Prices!D242 - Prices!D241) / Prices!D241</f>
        <v>3.4646559584497862E-4</v>
      </c>
      <c r="E242">
        <f>(Prices!E242 - Prices!E241) / Prices!E241</f>
        <v>4.5341136963968787E-3</v>
      </c>
      <c r="F242">
        <f>(Prices!F242 - Prices!F241) / Prices!F241</f>
        <v>-1.2013191823094492E-3</v>
      </c>
      <c r="G242">
        <f>(Prices!G242 - Prices!G241) / Prices!G241</f>
        <v>2.8311557506297626E-4</v>
      </c>
      <c r="H242">
        <f>(Prices!H242 - Prices!H241) / Prices!H241</f>
        <v>-8.7670660331988243E-3</v>
      </c>
      <c r="I242">
        <f>(Prices!I242 - Prices!I241) / Prices!I241</f>
        <v>8.417797611257093E-3</v>
      </c>
      <c r="J242">
        <f>(Prices!J242 - Prices!J241) / Prices!J241</f>
        <v>-3.5706107950440332E-4</v>
      </c>
      <c r="K242">
        <f>(Prices!K242 - Prices!K241) / Prices!K241</f>
        <v>7.2248413236116419E-3</v>
      </c>
      <c r="L242">
        <f>(Prices!L242 - Prices!L241) / Prices!L241</f>
        <v>3.2929133527133348E-3</v>
      </c>
      <c r="M242">
        <f>(Prices!M242 - Prices!M241) / Prices!M241</f>
        <v>4.2367451451080767E-3</v>
      </c>
      <c r="N242">
        <f>(Prices!N242 - Prices!N241) / Prices!N241</f>
        <v>1.1910619270925791E-2</v>
      </c>
      <c r="O242">
        <f>(Prices!O242 - Prices!O241) / Prices!O241</f>
        <v>1.1567199484078841E-2</v>
      </c>
      <c r="P242">
        <f>(Prices!P242 - Prices!P241) / Prices!P241</f>
        <v>-3.5864603168681603E-3</v>
      </c>
      <c r="Q242">
        <f>(Prices!Q242 - Prices!Q241) / Prices!Q241</f>
        <v>5.719414296521068E-3</v>
      </c>
      <c r="R242">
        <f>(Prices!R242 - Prices!R241) / Prices!R241</f>
        <v>3.7750268271027768E-4</v>
      </c>
      <c r="S242">
        <f>(Prices!S242 - Prices!S241) / Prices!S241</f>
        <v>-1.5780534682202075E-2</v>
      </c>
    </row>
    <row r="243" spans="1:19">
      <c r="A243" s="2">
        <v>43815</v>
      </c>
      <c r="B243">
        <f>(Prices!B243 - Prices!B242) / Prices!B242</f>
        <v>1.7117753739567015E-2</v>
      </c>
      <c r="C243">
        <f>(Prices!C243 - Prices!C242) / Prices!C242</f>
        <v>-2.0388505055769454E-3</v>
      </c>
      <c r="D243">
        <f>(Prices!D243 - Prices!D242) / Prices!D242</f>
        <v>4.6964185941401476E-3</v>
      </c>
      <c r="E243">
        <f>(Prices!E243 - Prices!E242) / Prices!E242</f>
        <v>-2.7320219974407674E-3</v>
      </c>
      <c r="F243">
        <f>(Prices!F243 - Prices!F242) / Prices!F242</f>
        <v>1.026829732118173E-2</v>
      </c>
      <c r="G243">
        <f>(Prices!G243 - Prices!G242) / Prices!G242</f>
        <v>2.8996118644875201E-3</v>
      </c>
      <c r="H243">
        <f>(Prices!H243 - Prices!H242) / Prices!H242</f>
        <v>3.8741793516643731E-3</v>
      </c>
      <c r="I243">
        <f>(Prices!I243 - Prices!I242) / Prices!I242</f>
        <v>6.4713193344314726E-3</v>
      </c>
      <c r="J243">
        <f>(Prices!J243 - Prices!J242) / Prices!J242</f>
        <v>5.178636220328583E-3</v>
      </c>
      <c r="K243">
        <f>(Prices!K243 - Prices!K242) / Prices!K242</f>
        <v>7.1727349642721221E-4</v>
      </c>
      <c r="L243">
        <f>(Prices!L243 - Prices!L242) / Prices!L242</f>
        <v>1.0039143565466795E-2</v>
      </c>
      <c r="M243">
        <f>(Prices!M243 - Prices!M242) / Prices!M242</f>
        <v>-2.4608959224701964E-3</v>
      </c>
      <c r="N243">
        <f>(Prices!N243 - Prices!N242) / Prices!N242</f>
        <v>-9.0159690448023567E-3</v>
      </c>
      <c r="O243">
        <f>(Prices!O243 - Prices!O242) / Prices!O242</f>
        <v>-8.9895073385495329E-3</v>
      </c>
      <c r="P243">
        <f>(Prices!P243 - Prices!P242) / Prices!P242</f>
        <v>6.4482739544102788E-2</v>
      </c>
      <c r="Q243">
        <f>(Prices!Q243 - Prices!Q242) / Prices!Q242</f>
        <v>1.0009299281580357E-2</v>
      </c>
      <c r="R243">
        <f>(Prices!R243 - Prices!R242) / Prices!R242</f>
        <v>7.0683093386871365E-3</v>
      </c>
      <c r="S243">
        <f>(Prices!S243 - Prices!S242) / Prices!S242</f>
        <v>1.1122138290438857E-2</v>
      </c>
    </row>
    <row r="244" spans="1:19">
      <c r="A244" s="2">
        <v>43816</v>
      </c>
      <c r="B244">
        <f>(Prices!B244 - Prices!B243) / Prices!B243</f>
        <v>1.9656381103977478E-3</v>
      </c>
      <c r="C244">
        <f>(Prices!C244 - Prices!C243) / Prices!C243</f>
        <v>8.8998211667037892E-5</v>
      </c>
      <c r="D244">
        <f>(Prices!D244 - Prices!D243) / Prices!D243</f>
        <v>1.212399291227583E-2</v>
      </c>
      <c r="E244">
        <f>(Prices!E244 - Prices!E243) / Prices!E243</f>
        <v>1.1981742127924813E-4</v>
      </c>
      <c r="F244">
        <f>(Prices!F244 - Prices!F243) / Prices!F243</f>
        <v>-4.2697617147561904E-3</v>
      </c>
      <c r="G244">
        <f>(Prices!G244 - Prices!G243) / Prices!G243</f>
        <v>1.2483361612381559E-2</v>
      </c>
      <c r="H244">
        <f>(Prices!H244 - Prices!H243) / Prices!H243</f>
        <v>6.1160868790051835E-3</v>
      </c>
      <c r="I244">
        <f>(Prices!I244 - Prices!I243) / Prices!I243</f>
        <v>-5.4007667997706251E-3</v>
      </c>
      <c r="J244">
        <f>(Prices!J244 - Prices!J243) / Prices!J243</f>
        <v>1.3946403488745216E-2</v>
      </c>
      <c r="K244">
        <f>(Prices!K244 - Prices!K243) / Prices!K243</f>
        <v>-1.9910218090168378E-3</v>
      </c>
      <c r="L244">
        <f>(Prices!L244 - Prices!L243) / Prices!L243</f>
        <v>5.7348728812799447E-4</v>
      </c>
      <c r="M244">
        <f>(Prices!M244 - Prices!M243) / Prices!M243</f>
        <v>1.7618061955882124E-3</v>
      </c>
      <c r="N244">
        <f>(Prices!N244 - Prices!N243) / Prices!N243</f>
        <v>-1.5160274425808757E-3</v>
      </c>
      <c r="O244">
        <f>(Prices!O244 - Prices!O243) / Prices!O243</f>
        <v>-1.3788993645019348E-3</v>
      </c>
      <c r="P244">
        <f>(Prices!P244 - Prices!P243) / Prices!P243</f>
        <v>-6.5792281027307522E-3</v>
      </c>
      <c r="Q244">
        <f>(Prices!Q244 - Prices!Q243) / Prices!Q243</f>
        <v>-3.6036274881469099E-3</v>
      </c>
      <c r="R244">
        <f>(Prices!R244 - Prices!R243) / Prices!R243</f>
        <v>2.0461679503777264E-4</v>
      </c>
      <c r="S244">
        <f>(Prices!S244 - Prices!S243) / Prices!S243</f>
        <v>-4.5713264522111632E-3</v>
      </c>
    </row>
    <row r="245" spans="1:19">
      <c r="A245" s="2">
        <v>43817</v>
      </c>
      <c r="B245">
        <f>(Prices!B245 - Prices!B244) / Prices!B244</f>
        <v>-2.3893888536684546E-3</v>
      </c>
      <c r="C245">
        <f>(Prices!C245 - Prices!C244) / Prices!C244</f>
        <v>-1.9538438093251848E-3</v>
      </c>
      <c r="D245">
        <f>(Prices!D245 - Prices!D244) / Prices!D244</f>
        <v>-3.7025141903436554E-3</v>
      </c>
      <c r="E245">
        <f>(Prices!E245 - Prices!E244) / Prices!E244</f>
        <v>-1.3101220231707604E-3</v>
      </c>
      <c r="F245">
        <f>(Prices!F245 - Prices!F244) / Prices!F244</f>
        <v>-2.1997496601825909E-3</v>
      </c>
      <c r="G245">
        <f>(Prices!G245 - Prices!G244) / Prices!G244</f>
        <v>-2.577472834573252E-3</v>
      </c>
      <c r="H245">
        <f>(Prices!H245 - Prices!H244) / Prices!H244</f>
        <v>-1.0131295755659885E-3</v>
      </c>
      <c r="I245">
        <f>(Prices!I245 - Prices!I244) / Prices!I244</f>
        <v>-2.068542723027908E-3</v>
      </c>
      <c r="J245">
        <f>(Prices!J245 - Prices!J244) / Prices!J244</f>
        <v>5.344274377183037E-3</v>
      </c>
      <c r="K245">
        <f>(Prices!K245 - Prices!K244) / Prices!K244</f>
        <v>-1.0374434835985774E-2</v>
      </c>
      <c r="L245">
        <f>(Prices!L245 - Prices!L244) / Prices!L244</f>
        <v>7.6418622378904614E-4</v>
      </c>
      <c r="M245">
        <f>(Prices!M245 - Prices!M244) / Prices!M244</f>
        <v>-1.2314402795626119E-3</v>
      </c>
      <c r="N245">
        <f>(Prices!N245 - Prices!N244) / Prices!N244</f>
        <v>-7.8461725960770629E-3</v>
      </c>
      <c r="O245">
        <f>(Prices!O245 - Prices!O244) / Prices!O244</f>
        <v>-8.2127151622817182E-3</v>
      </c>
      <c r="P245">
        <f>(Prices!P245 - Prices!P244) / Prices!P244</f>
        <v>3.7362396455982667E-2</v>
      </c>
      <c r="Q245">
        <f>(Prices!Q245 - Prices!Q244) / Prices!Q244</f>
        <v>-2.4864606998104672E-3</v>
      </c>
      <c r="R245">
        <f>(Prices!R245 - Prices!R244) / Prices!R244</f>
        <v>6.8229741081488575E-5</v>
      </c>
      <c r="S245">
        <f>(Prices!S245 - Prices!S244) / Prices!S244</f>
        <v>2.7266467221794656E-3</v>
      </c>
    </row>
    <row r="246" spans="1:19">
      <c r="A246" s="2">
        <v>43818</v>
      </c>
      <c r="B246">
        <f>(Prices!B246 - Prices!B245) / Prices!B245</f>
        <v>1.0008173605527623E-3</v>
      </c>
      <c r="C246">
        <f>(Prices!C246 - Prices!C245) / Prices!C245</f>
        <v>1.0784390471523025E-3</v>
      </c>
      <c r="D246">
        <f>(Prices!D246 - Prices!D245) / Prices!D245</f>
        <v>4.624344595139559E-3</v>
      </c>
      <c r="E246">
        <f>(Prices!E246 - Prices!E245) / Prices!E245</f>
        <v>7.149760177423681E-4</v>
      </c>
      <c r="F246">
        <f>(Prices!F246 - Prices!F245) / Prices!F245</f>
        <v>3.3509089451391862E-3</v>
      </c>
      <c r="G246">
        <f>(Prices!G246 - Prices!G245) / Prices!G245</f>
        <v>1.5085108789529802E-2</v>
      </c>
      <c r="H246">
        <f>(Prices!H246 - Prices!H245) / Prices!H245</f>
        <v>-4.9983314765560645E-3</v>
      </c>
      <c r="I246">
        <f>(Prices!I246 - Prices!I245) / Prices!I245</f>
        <v>8.6803614435003538E-3</v>
      </c>
      <c r="J246">
        <f>(Prices!J246 - Prices!J245) / Prices!J245</f>
        <v>2.5924702222744758E-2</v>
      </c>
      <c r="K246">
        <f>(Prices!K246 - Prices!K245) / Prices!K245</f>
        <v>7.3381986984794451E-3</v>
      </c>
      <c r="L246">
        <f>(Prices!L246 - Prices!L245) / Prices!L245</f>
        <v>6.2513778237586644E-3</v>
      </c>
      <c r="M246">
        <f>(Prices!M246 - Prices!M245) / Prices!M245</f>
        <v>1.92806121619613E-3</v>
      </c>
      <c r="N246">
        <f>(Prices!N246 - Prices!N245) / Prices!N245</f>
        <v>1.5304521143212138E-3</v>
      </c>
      <c r="O246">
        <f>(Prices!O246 - Prices!O245) / Prices!O245</f>
        <v>1.5997106804408728E-3</v>
      </c>
      <c r="P246">
        <f>(Prices!P246 - Prices!P245) / Prices!P245</f>
        <v>2.7699418728024599E-2</v>
      </c>
      <c r="Q246">
        <f>(Prices!Q246 - Prices!Q245) / Prices!Q245</f>
        <v>9.0639266745029567E-4</v>
      </c>
      <c r="R246">
        <f>(Prices!R246 - Prices!R245) / Prices!R245</f>
        <v>4.1554448589883469E-3</v>
      </c>
      <c r="S246">
        <f>(Prices!S246 - Prices!S245) / Prices!S245</f>
        <v>-6.8697117221305998E-3</v>
      </c>
    </row>
    <row r="247" spans="1:19">
      <c r="A247" s="2">
        <v>43819</v>
      </c>
      <c r="B247">
        <f>(Prices!B247 - Prices!B246) / Prices!B246</f>
        <v>-2.0711134609050093E-3</v>
      </c>
      <c r="C247">
        <f>(Prices!C247 - Prices!C246) / Prices!C246</f>
        <v>1.7821743267681456E-4</v>
      </c>
      <c r="D247">
        <f>(Prices!D247 - Prices!D246) / Prices!D246</f>
        <v>-3.224958934558023E-3</v>
      </c>
      <c r="E247">
        <f>(Prices!E247 - Prices!E246) / Prices!E246</f>
        <v>2.3877091989730134E-4</v>
      </c>
      <c r="F247">
        <f>(Prices!F247 - Prices!F246) / Prices!F246</f>
        <v>-3.8483940826265647E-3</v>
      </c>
      <c r="G247">
        <f>(Prices!G247 - Prices!G246) / Prices!G246</f>
        <v>4.8846410602922889E-3</v>
      </c>
      <c r="H247">
        <f>(Prices!H247 - Prices!H246) / Prices!H246</f>
        <v>-8.0099504020136078E-4</v>
      </c>
      <c r="I247">
        <f>(Prices!I247 - Prices!I246) / Prices!I246</f>
        <v>1.0917643736711403E-2</v>
      </c>
      <c r="J247">
        <f>(Prices!J247 - Prices!J246) / Prices!J246</f>
        <v>1.6605794619636294E-2</v>
      </c>
      <c r="K247">
        <f>(Prices!K247 - Prices!K246) / Prices!K246</f>
        <v>3.522298980941827E-3</v>
      </c>
      <c r="L247">
        <f>(Prices!L247 - Prices!L246) / Prices!L246</f>
        <v>4.0311882915238257E-3</v>
      </c>
      <c r="M247">
        <f>(Prices!M247 - Prices!M246) / Prices!M246</f>
        <v>-8.8290485870033697E-4</v>
      </c>
      <c r="N247">
        <f>(Prices!N247 - Prices!N246) / Prices!N246</f>
        <v>1.3781173790480309E-3</v>
      </c>
      <c r="O247">
        <f>(Prices!O247 - Prices!O246) / Prices!O246</f>
        <v>1.3194183333069566E-3</v>
      </c>
      <c r="P247">
        <f>(Prices!P247 - Prices!P246) / Prices!P246</f>
        <v>3.8362235064708654E-3</v>
      </c>
      <c r="Q247">
        <f>(Prices!Q247 - Prices!Q246) / Prices!Q246</f>
        <v>1.5848294522061393E-3</v>
      </c>
      <c r="R247">
        <f>(Prices!R247 - Prices!R246) / Prices!R246</f>
        <v>5.0880814639307622E-3</v>
      </c>
      <c r="S247">
        <f>(Prices!S247 - Prices!S246) / Prices!S246</f>
        <v>7.9260560175656945E-3</v>
      </c>
    </row>
    <row r="248" spans="1:19">
      <c r="A248" s="2">
        <v>43822</v>
      </c>
      <c r="B248">
        <f>(Prices!B248 - Prices!B247) / Prices!B247</f>
        <v>1.6318365759970092E-2</v>
      </c>
      <c r="C248">
        <f>(Prices!C248 - Prices!C247) / Prices!C247</f>
        <v>-7.1209856590724249E-4</v>
      </c>
      <c r="D248">
        <f>(Prices!D248 - Prices!D247) / Prices!D247</f>
        <v>3.6384504756830499E-3</v>
      </c>
      <c r="E248">
        <f>(Prices!E248 - Prices!E247) / Prices!E247</f>
        <v>-6.3312973292182259E-4</v>
      </c>
      <c r="F248">
        <f>(Prices!F248 - Prices!F247) / Prices!F247</f>
        <v>-4.3634351191331567E-4</v>
      </c>
      <c r="G248">
        <f>(Prices!G248 - Prices!G247) / Prices!G247</f>
        <v>2.6018169366285675E-3</v>
      </c>
      <c r="H248">
        <f>(Prices!H248 - Prices!H247) / Prices!H247</f>
        <v>-2.9163560740949341E-4</v>
      </c>
      <c r="I248">
        <f>(Prices!I248 - Prices!I247) / Prices!I247</f>
        <v>0</v>
      </c>
      <c r="J248">
        <f>(Prices!J248 - Prices!J247) / Prices!J247</f>
        <v>-2.2977296753212244E-3</v>
      </c>
      <c r="K248">
        <f>(Prices!K248 - Prices!K247) / Prices!K247</f>
        <v>-3.6694463553810334E-3</v>
      </c>
      <c r="L248">
        <f>(Prices!L248 - Prices!L247) / Prices!L247</f>
        <v>2.6412622426457738E-3</v>
      </c>
      <c r="M248">
        <f>(Prices!M248 - Prices!M247) / Prices!M247</f>
        <v>-2.1198176998846324E-3</v>
      </c>
      <c r="N248">
        <f>(Prices!N248 - Prices!N247) / Prices!N247</f>
        <v>-2.0387517225804366E-3</v>
      </c>
      <c r="O248">
        <f>(Prices!O248 - Prices!O247) / Prices!O247</f>
        <v>-1.4634554578057124E-3</v>
      </c>
      <c r="P248">
        <f>(Prices!P248 - Prices!P247) / Prices!P247</f>
        <v>3.3605362941982735E-2</v>
      </c>
      <c r="Q248">
        <f>(Prices!Q248 - Prices!Q247) / Prices!Q247</f>
        <v>1.3696694325083091E-3</v>
      </c>
      <c r="R248">
        <f>(Prices!R248 - Prices!R247) / Prices!R247</f>
        <v>9.801260644122635E-4</v>
      </c>
      <c r="S248">
        <f>(Prices!S248 - Prices!S247) / Prices!S247</f>
        <v>5.0041706827127002E-3</v>
      </c>
    </row>
    <row r="249" spans="1:19">
      <c r="A249" s="2">
        <v>43823</v>
      </c>
      <c r="B249">
        <f>(Prices!B249 - Prices!B248) / Prices!B248</f>
        <v>9.5073290718290457E-4</v>
      </c>
      <c r="C249">
        <f>(Prices!C249 - Prices!C248) / Prices!C248</f>
        <v>1.2469799452653478E-3</v>
      </c>
      <c r="D249">
        <f>(Prices!D249 - Prices!D248) / Prices!D248</f>
        <v>-2.1137635040919169E-3</v>
      </c>
      <c r="E249">
        <f>(Prices!E249 - Prices!E248) / Prices!E248</f>
        <v>9.5600423499112496E-4</v>
      </c>
      <c r="F249">
        <f>(Prices!F249 - Prices!F248) / Prices!F248</f>
        <v>-4.5907212110670873E-3</v>
      </c>
      <c r="G249">
        <f>(Prices!G249 - Prices!G248) / Prices!G248</f>
        <v>-3.4831150526547154E-3</v>
      </c>
      <c r="H249">
        <f>(Prices!H249 - Prices!H248) / Prices!H248</f>
        <v>2.7697717531708125E-3</v>
      </c>
      <c r="I249">
        <f>(Prices!I249 - Prices!I248) / Prices!I248</f>
        <v>-1.90303719222789E-4</v>
      </c>
      <c r="J249">
        <f>(Prices!J249 - Prices!J248) / Prices!J248</f>
        <v>-8.376008915584013E-4</v>
      </c>
      <c r="K249">
        <f>(Prices!K249 - Prices!K248) / Prices!K248</f>
        <v>2.561991824864249E-3</v>
      </c>
      <c r="L249">
        <f>(Prices!L249 - Prices!L248) / Prices!L248</f>
        <v>5.1939507980468713E-4</v>
      </c>
      <c r="M249">
        <f>(Prices!M249 - Prices!M248) / Prices!M248</f>
        <v>2.1243208728711793E-3</v>
      </c>
      <c r="N249">
        <f>(Prices!N249 - Prices!N248) / Prices!N248</f>
        <v>3.3195376223883227E-3</v>
      </c>
      <c r="O249">
        <f>(Prices!O249 - Prices!O248) / Prices!O248</f>
        <v>2.8583386425892554E-3</v>
      </c>
      <c r="P249">
        <f>(Prices!P249 - Prices!P248) / Prices!P248</f>
        <v>1.4383871042813162E-2</v>
      </c>
      <c r="Q249">
        <f>(Prices!Q249 - Prices!Q248) / Prices!Q248</f>
        <v>-9.1189887327065486E-4</v>
      </c>
      <c r="R249">
        <f>(Prices!R249 - Prices!R248) / Prices!R248</f>
        <v>0</v>
      </c>
      <c r="S249">
        <f>(Prices!S249 - Prices!S248) / Prices!S248</f>
        <v>-3.8411549178096632E-3</v>
      </c>
    </row>
    <row r="250" spans="1:19">
      <c r="A250" s="2">
        <v>43825</v>
      </c>
      <c r="B250">
        <f>(Prices!B250 - Prices!B249) / Prices!B249</f>
        <v>1.9840198548814792E-2</v>
      </c>
      <c r="C250">
        <f>(Prices!C250 - Prices!C249) / Prices!C249</f>
        <v>8.8988956533264511E-4</v>
      </c>
      <c r="D250">
        <f>(Prices!D250 - Prices!D249) / Prices!D249</f>
        <v>4.4466515495318985E-2</v>
      </c>
      <c r="E250">
        <f>(Prices!E250 - Prices!E249) / Prices!E249</f>
        <v>9.5519978328239619E-4</v>
      </c>
      <c r="F250">
        <f>(Prices!F250 - Prices!F249) / Prices!F249</f>
        <v>1.3418401968167988E-2</v>
      </c>
      <c r="G250">
        <f>(Prices!G250 - Prices!G249) / Prices!G249</f>
        <v>-6.8496979070280337E-4</v>
      </c>
      <c r="H250">
        <f>(Prices!H250 - Prices!H249) / Prices!H249</f>
        <v>1.0611981991018316E-2</v>
      </c>
      <c r="I250">
        <f>(Prices!I250 - Prices!I249) / Prices!I249</f>
        <v>8.196666906633867E-3</v>
      </c>
      <c r="J250">
        <f>(Prices!J250 - Prices!J249) / Prices!J249</f>
        <v>2.3890954604857853E-3</v>
      </c>
      <c r="K250">
        <f>(Prices!K250 - Prices!K249) / Prices!K249</f>
        <v>0</v>
      </c>
      <c r="L250">
        <f>(Prices!L250 - Prices!L249) / Prices!L249</f>
        <v>8.8241625772261592E-3</v>
      </c>
      <c r="M250">
        <f>(Prices!M250 - Prices!M249) / Prices!M249</f>
        <v>1.7693894117330148E-4</v>
      </c>
      <c r="N250">
        <f>(Prices!N250 - Prices!N249) / Prices!N249</f>
        <v>2.5453696401694982E-3</v>
      </c>
      <c r="O250">
        <f>(Prices!O250 - Prices!O249) / Prices!O249</f>
        <v>2.4114208299572449E-3</v>
      </c>
      <c r="P250">
        <f>(Prices!P250 - Prices!P249) / Prices!P249</f>
        <v>1.3380370052541229E-2</v>
      </c>
      <c r="Q250">
        <f>(Prices!Q250 - Prices!Q249) / Prices!Q249</f>
        <v>4.5641794942376203E-3</v>
      </c>
      <c r="R250">
        <f>(Prices!R250 - Prices!R249) / Prices!R249</f>
        <v>5.1159632283214367E-3</v>
      </c>
      <c r="S250">
        <f>(Prices!S250 - Prices!S249) / Prices!S249</f>
        <v>1.5709199001446607E-3</v>
      </c>
    </row>
    <row r="251" spans="1:19">
      <c r="A251" s="2">
        <v>43826</v>
      </c>
      <c r="B251">
        <f>(Prices!B251 - Prices!B250) / Prices!B250</f>
        <v>-3.7934665773016978E-4</v>
      </c>
      <c r="C251">
        <f>(Prices!C251 - Prices!C250) / Prices!C250</f>
        <v>1.333486742601038E-3</v>
      </c>
      <c r="D251">
        <f>(Prices!D251 - Prices!D250) / Prices!D250</f>
        <v>5.5114768953581201E-4</v>
      </c>
      <c r="E251">
        <f>(Prices!E251 - Prices!E250) / Prices!E250</f>
        <v>1.4309983076955632E-3</v>
      </c>
      <c r="F251">
        <f>(Prices!F251 - Prices!F250) / Prices!F250</f>
        <v>-5.7467042603674082E-3</v>
      </c>
      <c r="G251">
        <f>(Prices!G251 - Prices!G250) / Prices!G250</f>
        <v>-5.4854964798575637E-4</v>
      </c>
      <c r="H251">
        <f>(Prices!H251 - Prices!H250) / Prices!H250</f>
        <v>7.1932664292663441E-4</v>
      </c>
      <c r="I251">
        <f>(Prices!I251 - Prices!I250) / Prices!I250</f>
        <v>1.8274584674286762E-3</v>
      </c>
      <c r="J251">
        <f>(Prices!J251 - Prices!J250) / Prices!J250</f>
        <v>-9.6994083708519859E-3</v>
      </c>
      <c r="K251">
        <f>(Prices!K251 - Prices!K250) / Prices!K250</f>
        <v>6.9476995584250066E-3</v>
      </c>
      <c r="L251">
        <f>(Prices!L251 - Prices!L250) / Prices!L250</f>
        <v>-8.4203419306770047E-4</v>
      </c>
      <c r="M251">
        <f>(Prices!M251 - Prices!M250) / Prices!M250</f>
        <v>1.7673939620404828E-4</v>
      </c>
      <c r="N251">
        <f>(Prices!N251 - Prices!N250) / Prices!N250</f>
        <v>7.6193615806031576E-4</v>
      </c>
      <c r="O251">
        <f>(Prices!O251 - Prices!O250) / Prices!O250</f>
        <v>1.0932655449719941E-3</v>
      </c>
      <c r="P251">
        <f>(Prices!P251 - Prices!P250) / Prices!P250</f>
        <v>-1.2995234173471652E-3</v>
      </c>
      <c r="Q251">
        <f>(Prices!Q251 - Prices!Q250) / Prices!Q250</f>
        <v>2.7260654445409606E-3</v>
      </c>
      <c r="R251">
        <f>(Prices!R251 - Prices!R250) / Prices!R250</f>
        <v>0</v>
      </c>
      <c r="S251">
        <f>(Prices!S251 - Prices!S250) / Prices!S250</f>
        <v>-3.4219420408657998E-3</v>
      </c>
    </row>
    <row r="252" spans="1:19">
      <c r="A252" s="2">
        <v>43829</v>
      </c>
      <c r="B252">
        <f>(Prices!B252 - Prices!B251) / Prices!B251</f>
        <v>5.9352419667303043E-3</v>
      </c>
      <c r="C252">
        <f>(Prices!C252 - Prices!C251) / Prices!C251</f>
        <v>0</v>
      </c>
      <c r="D252">
        <f>(Prices!D252 - Prices!D251) / Prices!D251</f>
        <v>-1.225264958048938E-2</v>
      </c>
      <c r="E252">
        <f>(Prices!E252 - Prices!E251) / Prices!E251</f>
        <v>-3.5791562423605655E-4</v>
      </c>
      <c r="F252">
        <f>(Prices!F252 - Prices!F251) / Prices!F251</f>
        <v>-1.1021660512563846E-2</v>
      </c>
      <c r="G252">
        <f>(Prices!G252 - Prices!G251) / Prices!G251</f>
        <v>-3.0875331992405233E-3</v>
      </c>
      <c r="H252">
        <f>(Prices!H252 - Prices!H251) / Prices!H251</f>
        <v>-3.6654759832839201E-3</v>
      </c>
      <c r="I252">
        <f>(Prices!I252 - Prices!I251) / Prices!I251</f>
        <v>-8.6184672255001787E-3</v>
      </c>
      <c r="J252">
        <f>(Prices!J252 - Prices!J251) / Prices!J251</f>
        <v>-1.9209072449455397E-2</v>
      </c>
      <c r="K252">
        <f>(Prices!K252 - Prices!K251) / Prices!K251</f>
        <v>-1.2848002450825138E-2</v>
      </c>
      <c r="L252">
        <f>(Prices!L252 - Prices!L251) / Prices!L251</f>
        <v>-6.5540654134728007E-3</v>
      </c>
      <c r="M252">
        <f>(Prices!M252 - Prices!M251) / Prices!M251</f>
        <v>7.0641212616677008E-4</v>
      </c>
      <c r="N252">
        <f>(Prices!N252 - Prices!N251) / Prices!N251</f>
        <v>-2.7907977538734765E-3</v>
      </c>
      <c r="O252">
        <f>(Prices!O252 - Prices!O251) / Prices!O251</f>
        <v>-3.640722283852271E-3</v>
      </c>
      <c r="P252">
        <f>(Prices!P252 - Prices!P251) / Prices!P251</f>
        <v>-3.6432872421760326E-2</v>
      </c>
      <c r="Q252">
        <f>(Prices!Q252 - Prices!Q251) / Prices!Q251</f>
        <v>-7.249744573943933E-3</v>
      </c>
      <c r="R252">
        <f>(Prices!R252 - Prices!R251) / Prices!R251</f>
        <v>-5.4944071729361842E-3</v>
      </c>
      <c r="S252">
        <f>(Prices!S252 - Prices!S251) / Prices!S251</f>
        <v>-5.8664973594668149E-3</v>
      </c>
    </row>
    <row r="253" spans="1:19">
      <c r="A253" s="2">
        <v>43830</v>
      </c>
      <c r="B253">
        <f>(Prices!B253 - Prices!B252) / Prices!B252</f>
        <v>7.3065097149863549E-3</v>
      </c>
      <c r="C253">
        <f>(Prices!C253 - Prices!C252) / Prices!C252</f>
        <v>-2.3081918730062478E-3</v>
      </c>
      <c r="D253">
        <f>(Prices!D253 - Prices!D252) / Prices!D252</f>
        <v>5.1438484744184836E-4</v>
      </c>
      <c r="E253">
        <f>(Prices!E253 - Prices!E252) / Prices!E252</f>
        <v>-1.0714213318859824E-3</v>
      </c>
      <c r="F253">
        <f>(Prices!F253 - Prices!F252) / Prices!F252</f>
        <v>-2.3880888873996006E-4</v>
      </c>
      <c r="G253">
        <f>(Prices!G253 - Prices!G252) / Prices!G252</f>
        <v>3.9231700969979749E-3</v>
      </c>
      <c r="H253">
        <f>(Prices!H253 - Prices!H252) / Prices!H252</f>
        <v>5.5542871124798178E-3</v>
      </c>
      <c r="I253">
        <f>(Prices!I253 - Prices!I252) / Prices!I252</f>
        <v>6.983429651226229E-4</v>
      </c>
      <c r="J253">
        <f>(Prices!J253 - Prices!J252) / Prices!J252</f>
        <v>1.2827380824753763E-2</v>
      </c>
      <c r="K253">
        <f>(Prices!K253 - Prices!K252) / Prices!K252</f>
        <v>3.4548150029384017E-3</v>
      </c>
      <c r="L253">
        <f>(Prices!L253 - Prices!L252) / Prices!L252</f>
        <v>1.884912229559294E-3</v>
      </c>
      <c r="M253">
        <f>(Prices!M253 - Prices!M252) / Prices!M252</f>
        <v>-5.2958217806786808E-4</v>
      </c>
      <c r="N253">
        <f>(Prices!N253 - Prices!N252) / Prices!N252</f>
        <v>-1.119293718360119E-2</v>
      </c>
      <c r="O253">
        <f>(Prices!O253 - Prices!O252) / Prices!O252</f>
        <v>-9.7936806415794952E-3</v>
      </c>
      <c r="P253">
        <f>(Prices!P253 - Prices!P252) / Prices!P252</f>
        <v>8.7532673750394616E-3</v>
      </c>
      <c r="Q253">
        <f>(Prices!Q253 - Prices!Q252) / Prices!Q252</f>
        <v>5.4771201001166748E-3</v>
      </c>
      <c r="R253">
        <f>(Prices!R253 - Prices!R252) / Prices!R252</f>
        <v>2.5759968874834779E-3</v>
      </c>
      <c r="S253">
        <f>(Prices!S253 - Prices!S252) / Prices!S252</f>
        <v>4.3176970812073313E-3</v>
      </c>
    </row>
    <row r="254" spans="1:19">
      <c r="A254" s="2">
        <v>43832</v>
      </c>
      <c r="B254">
        <f>(Prices!B254 - Prices!B253) / Prices!B253</f>
        <v>2.2816026491292791E-2</v>
      </c>
      <c r="C254">
        <f>(Prices!C254 - Prices!C253) / Prices!C253</f>
        <v>2.758757675355114E-3</v>
      </c>
      <c r="D254">
        <f>(Prices!D254 - Prices!D253) / Prices!D253</f>
        <v>2.7150610354876845E-2</v>
      </c>
      <c r="E254">
        <f>(Prices!E254 - Prices!E253) / Prices!E253</f>
        <v>1.311630889900377E-3</v>
      </c>
      <c r="F254">
        <f>(Prices!F254 - Prices!F253) / Prices!F253</f>
        <v>2.186834251606979E-2</v>
      </c>
      <c r="G254">
        <f>(Prices!G254 - Prices!G253) / Prices!G253</f>
        <v>6.8537502702220858E-4</v>
      </c>
      <c r="H254">
        <f>(Prices!H254 - Prices!H253) / Prices!H253</f>
        <v>1.2123805835445015E-2</v>
      </c>
      <c r="I254">
        <f>(Prices!I254 - Prices!I253) / Prices!I253</f>
        <v>1.8515797237885243E-2</v>
      </c>
      <c r="J254">
        <f>(Prices!J254 - Prices!J253) / Prices!J253</f>
        <v>1.9591930652898253E-2</v>
      </c>
      <c r="K254">
        <f>(Prices!K254 - Prices!K253) / Prices!K253</f>
        <v>-1.1929669004530638E-2</v>
      </c>
      <c r="L254">
        <f>(Prices!L254 - Prices!L253) / Prices!L253</f>
        <v>1.6697188505065734E-2</v>
      </c>
      <c r="M254">
        <f>(Prices!M254 - Prices!M253) / Prices!M253</f>
        <v>4.5914994233819872E-3</v>
      </c>
      <c r="N254">
        <f>(Prices!N254 - Prices!N253) / Prices!N253</f>
        <v>1.2348716245084336E-2</v>
      </c>
      <c r="O254">
        <f>(Prices!O254 - Prices!O253) / Prices!O253</f>
        <v>1.1292519798367281E-2</v>
      </c>
      <c r="P254">
        <f>(Prices!P254 - Prices!P253) / Prices!P253</f>
        <v>2.8518175015711245E-2</v>
      </c>
      <c r="Q254">
        <f>(Prices!Q254 - Prices!Q253) / Prices!Q253</f>
        <v>8.1705625233398239E-3</v>
      </c>
      <c r="R254">
        <f>(Prices!R254 - Prices!R253) / Prices!R253</f>
        <v>8.8573169429510823E-3</v>
      </c>
      <c r="S254">
        <f>(Prices!S254 - Prices!S253) / Prices!S253</f>
        <v>1.6050627816971443E-2</v>
      </c>
    </row>
    <row r="255" spans="1:19">
      <c r="A255" s="2">
        <v>43833</v>
      </c>
      <c r="B255">
        <f>(Prices!B255 - Prices!B254) / Prices!B254</f>
        <v>-9.7218957107072772E-3</v>
      </c>
      <c r="C255">
        <f>(Prices!C255 - Prices!C254) / Prices!C254</f>
        <v>2.9288645168208255E-3</v>
      </c>
      <c r="D255">
        <f>(Prices!D255 - Prices!D254) / Prices!D254</f>
        <v>-1.2139034655920934E-2</v>
      </c>
      <c r="E255">
        <f>(Prices!E255 - Prices!E254) / Prices!E254</f>
        <v>3.5725386276336431E-3</v>
      </c>
      <c r="F255">
        <f>(Prices!F255 - Prices!F254) / Prices!F254</f>
        <v>-5.2316665051018721E-3</v>
      </c>
      <c r="G255">
        <f>(Prices!G255 - Prices!G254) / Prices!G254</f>
        <v>-1.157786274672285E-2</v>
      </c>
      <c r="H255">
        <f>(Prices!H255 - Prices!H254) / Prices!H254</f>
        <v>-1.3196619401118059E-2</v>
      </c>
      <c r="I255">
        <f>(Prices!I255 - Prices!I254) / Prices!I254</f>
        <v>-1.2451809034707346E-2</v>
      </c>
      <c r="J255">
        <f>(Prices!J255 - Prices!J254) / Prices!J254</f>
        <v>-1.600621740853627E-2</v>
      </c>
      <c r="K255">
        <f>(Prices!K255 - Prices!K254) / Prices!K254</f>
        <v>-6.7255371624641153E-3</v>
      </c>
      <c r="L255">
        <f>(Prices!L255 - Prices!L254) / Prices!L254</f>
        <v>-9.1597271358335158E-3</v>
      </c>
      <c r="M255">
        <f>(Prices!M255 - Prices!M254) / Prices!M254</f>
        <v>4.5699279588033367E-3</v>
      </c>
      <c r="N255">
        <f>(Prices!N255 - Prices!N254) / Prices!N254</f>
        <v>1.4739573596697935E-2</v>
      </c>
      <c r="O255">
        <f>(Prices!O255 - Prices!O254) / Prices!O254</f>
        <v>1.5400323895255518E-2</v>
      </c>
      <c r="P255">
        <f>(Prices!P255 - Prices!P254) / Prices!P254</f>
        <v>2.9633258297920878E-2</v>
      </c>
      <c r="Q255">
        <f>(Prices!Q255 - Prices!Q254) / Prices!Q254</f>
        <v>-1.215682807115564E-2</v>
      </c>
      <c r="R255">
        <f>(Prices!R255 - Prices!R254) / Prices!R254</f>
        <v>-7.3051435854770723E-3</v>
      </c>
      <c r="S255">
        <f>(Prices!S255 - Prices!S254) / Prices!S254</f>
        <v>-8.0393269457566859E-3</v>
      </c>
    </row>
    <row r="256" spans="1:19">
      <c r="A256" s="2">
        <v>43836</v>
      </c>
      <c r="B256">
        <f>(Prices!B256 - Prices!B255) / Prices!B255</f>
        <v>7.9683485865462353E-3</v>
      </c>
      <c r="C256">
        <f>(Prices!C256 - Prices!C255) / Prices!C255</f>
        <v>-7.9633941552800238E-4</v>
      </c>
      <c r="D256">
        <f>(Prices!D256 - Prices!D255) / Prices!D255</f>
        <v>1.4885573930506536E-2</v>
      </c>
      <c r="E256">
        <f>(Prices!E256 - Prices!E255) / Prices!E255</f>
        <v>-1.1866790017641983E-3</v>
      </c>
      <c r="F256">
        <f>(Prices!F256 - Prices!F255) / Prices!F255</f>
        <v>2.6654194438039455E-2</v>
      </c>
      <c r="G256">
        <f>(Prices!G256 - Prices!G255) / Prices!G255</f>
        <v>-1.2474962113705257E-3</v>
      </c>
      <c r="H256">
        <f>(Prices!H256 - Prices!H255) / Prices!H255</f>
        <v>-7.9555672774017237E-4</v>
      </c>
      <c r="I256">
        <f>(Prices!I256 - Prices!I255) / Prices!I255</f>
        <v>2.5850642152647619E-3</v>
      </c>
      <c r="J256">
        <f>(Prices!J256 - Prices!J255) / Prices!J255</f>
        <v>4.1935346427984495E-3</v>
      </c>
      <c r="K256">
        <f>(Prices!K256 - Prices!K255) / Prices!K255</f>
        <v>1.3869854078139645E-3</v>
      </c>
      <c r="L256">
        <f>(Prices!L256 - Prices!L255) / Prices!L255</f>
        <v>6.4429302858922954E-3</v>
      </c>
      <c r="M256">
        <f>(Prices!M256 - Prices!M255) / Prices!M255</f>
        <v>-2.4498054446177617E-3</v>
      </c>
      <c r="N256">
        <f>(Prices!N256 - Prices!N255) / Prices!N255</f>
        <v>-5.5098539877374286E-3</v>
      </c>
      <c r="O256">
        <f>(Prices!O256 - Prices!O255) / Prices!O255</f>
        <v>-5.6780373204042426E-3</v>
      </c>
      <c r="P256">
        <f>(Prices!P256 - Prices!P255) / Prices!P255</f>
        <v>1.9254637045134949E-2</v>
      </c>
      <c r="Q256">
        <f>(Prices!Q256 - Prices!Q255) / Prices!Q255</f>
        <v>3.4187156566511559E-3</v>
      </c>
      <c r="R256">
        <f>(Prices!R256 - Prices!R255) / Prices!R255</f>
        <v>3.7470752390529253E-3</v>
      </c>
      <c r="S256">
        <f>(Prices!S256 - Prices!S255) / Prices!S255</f>
        <v>7.6780807349399634E-3</v>
      </c>
    </row>
    <row r="257" spans="1:19">
      <c r="A257" s="2">
        <v>43837</v>
      </c>
      <c r="B257">
        <f>(Prices!B257 - Prices!B256) / Prices!B256</f>
        <v>-4.7031130239558062E-3</v>
      </c>
      <c r="C257">
        <f>(Prices!C257 - Prices!C256) / Prices!C256</f>
        <v>-1.0629524625906327E-3</v>
      </c>
      <c r="D257">
        <f>(Prices!D257 - Prices!D256) / Prices!D256</f>
        <v>2.0916204156393933E-3</v>
      </c>
      <c r="E257">
        <f>(Prices!E257 - Prices!E256) / Prices!E256</f>
        <v>-8.3173789866225663E-4</v>
      </c>
      <c r="F257">
        <f>(Prices!F257 - Prices!F256) / Prices!F256</f>
        <v>-1.9313703600641883E-3</v>
      </c>
      <c r="G257">
        <f>(Prices!G257 - Prices!G256) / Prices!G256</f>
        <v>6.1071777187651707E-3</v>
      </c>
      <c r="H257">
        <f>(Prices!H257 - Prices!H256) / Prices!H256</f>
        <v>-1.7000510237261349E-2</v>
      </c>
      <c r="I257">
        <f>(Prices!I257 - Prices!I256) / Prices!I256</f>
        <v>-9.1177196989882803E-3</v>
      </c>
      <c r="J257">
        <f>(Prices!J257 - Prices!J256) / Prices!J256</f>
        <v>1.2106763350732618E-2</v>
      </c>
      <c r="K257">
        <f>(Prices!K257 - Prices!K256) / Prices!K256</f>
        <v>-6.1915768455922905E-3</v>
      </c>
      <c r="L257">
        <f>(Prices!L257 - Prices!L256) / Prices!L256</f>
        <v>-1.3908891478955318E-4</v>
      </c>
      <c r="M257">
        <f>(Prices!M257 - Prices!M256) / Prices!M256</f>
        <v>-2.8064863430833195E-3</v>
      </c>
      <c r="N257">
        <f>(Prices!N257 - Prices!N256) / Prices!N256</f>
        <v>-4.2809858826179546E-3</v>
      </c>
      <c r="O257">
        <f>(Prices!O257 - Prices!O256) / Prices!O256</f>
        <v>-4.9164036607692984E-3</v>
      </c>
      <c r="P257">
        <f>(Prices!P257 - Prices!P256) / Prices!P256</f>
        <v>3.880052465815377E-2</v>
      </c>
      <c r="Q257">
        <f>(Prices!Q257 - Prices!Q256) / Prices!Q256</f>
        <v>-1.5899997373966248E-3</v>
      </c>
      <c r="R257">
        <f>(Prices!R257 - Prices!R256) / Prices!R256</f>
        <v>-2.7577639026221882E-3</v>
      </c>
      <c r="S257">
        <f>(Prices!S257 - Prices!S256) / Prices!S256</f>
        <v>-8.1843957548843101E-3</v>
      </c>
    </row>
    <row r="258" spans="1:19">
      <c r="A258" s="2">
        <v>43838</v>
      </c>
      <c r="B258">
        <f>(Prices!B258 - Prices!B257) / Prices!B257</f>
        <v>1.6086237211463142E-2</v>
      </c>
      <c r="C258">
        <f>(Prices!C258 - Prices!C257) / Prices!C257</f>
        <v>-1.1524364602546119E-3</v>
      </c>
      <c r="D258">
        <f>(Prices!D258 - Prices!D257) / Prices!D257</f>
        <v>-7.8086402612893317E-3</v>
      </c>
      <c r="E258">
        <f>(Prices!E258 - Prices!E257) / Prices!E257</f>
        <v>-1.5455090912140357E-3</v>
      </c>
      <c r="F258">
        <f>(Prices!F258 - Prices!F257) / Prices!F257</f>
        <v>7.1175820409656587E-3</v>
      </c>
      <c r="G258">
        <f>(Prices!G258 - Prices!G257) / Prices!G257</f>
        <v>-1.3819060646537261E-4</v>
      </c>
      <c r="H258">
        <f>(Prices!H258 - Prices!H257) / Prices!H257</f>
        <v>7.8013275863747494E-3</v>
      </c>
      <c r="I258">
        <f>(Prices!I258 - Prices!I257) / Prices!I257</f>
        <v>1.5927876844000405E-2</v>
      </c>
      <c r="J258">
        <f>(Prices!J258 - Prices!J257) / Prices!J257</f>
        <v>1.8756238371676684E-3</v>
      </c>
      <c r="K258">
        <f>(Prices!K258 - Prices!K257) / Prices!K257</f>
        <v>4.2627847957115595E-3</v>
      </c>
      <c r="L258">
        <f>(Prices!L258 - Prices!L257) / Prices!L257</f>
        <v>7.5163951120762011E-3</v>
      </c>
      <c r="M258">
        <f>(Prices!M258 - Prices!M257) / Prices!M257</f>
        <v>-1.4071924379007962E-3</v>
      </c>
      <c r="N258">
        <f>(Prices!N258 - Prices!N257) / Prices!N257</f>
        <v>-6.8283242755932949E-3</v>
      </c>
      <c r="O258">
        <f>(Prices!O258 - Prices!O257) / Prices!O257</f>
        <v>-6.61033020734237E-3</v>
      </c>
      <c r="P258">
        <f>(Prices!P258 - Prices!P257) / Prices!P257</f>
        <v>4.9204825788121805E-2</v>
      </c>
      <c r="Q258">
        <f>(Prices!Q258 - Prices!Q257) / Prices!Q257</f>
        <v>1.3648931162498444E-3</v>
      </c>
      <c r="R258">
        <f>(Prices!R258 - Prices!R257) / Prices!R257</f>
        <v>5.1594344281619105E-3</v>
      </c>
      <c r="S258">
        <f>(Prices!S258 - Prices!S257) / Prices!S257</f>
        <v>-1.5080094988794689E-2</v>
      </c>
    </row>
    <row r="259" spans="1:19">
      <c r="A259" s="2">
        <v>43839</v>
      </c>
      <c r="B259">
        <f>(Prices!B259 - Prices!B258) / Prices!B258</f>
        <v>2.1240825478769865E-2</v>
      </c>
      <c r="C259">
        <f>(Prices!C259 - Prices!C258) / Prices!C258</f>
        <v>1.0651507011653486E-3</v>
      </c>
      <c r="D259">
        <f>(Prices!D259 - Prices!D258) / Prices!D258</f>
        <v>4.7991747864683373E-3</v>
      </c>
      <c r="E259">
        <f>(Prices!E259 - Prices!E258) / Prices!E258</f>
        <v>1.1900514688319441E-3</v>
      </c>
      <c r="F259">
        <f>(Prices!F259 - Prices!F258) / Prices!F258</f>
        <v>1.0498064452876666E-2</v>
      </c>
      <c r="G259">
        <f>(Prices!G259 - Prices!G258) / Prices!G258</f>
        <v>2.9662744015996434E-3</v>
      </c>
      <c r="H259">
        <f>(Prices!H259 - Prices!H258) / Prices!H258</f>
        <v>3.6511590766058677E-3</v>
      </c>
      <c r="I259">
        <f>(Prices!I259 - Prices!I258) / Prices!I258</f>
        <v>1.2493437318992787E-2</v>
      </c>
      <c r="J259">
        <f>(Prices!J259 - Prices!J258) / Prices!J258</f>
        <v>1.0982491217473899E-2</v>
      </c>
      <c r="K259">
        <f>(Prices!K259 - Prices!K258) / Prices!K258</f>
        <v>1.0937771078582965E-2</v>
      </c>
      <c r="L259">
        <f>(Prices!L259 - Prices!L258) / Prices!L258</f>
        <v>8.4734925814064603E-3</v>
      </c>
      <c r="M259">
        <f>(Prices!M259 - Prices!M258) / Prices!M258</f>
        <v>5.2838835428391869E-4</v>
      </c>
      <c r="N259">
        <f>(Prices!N259 - Prices!N258) / Prices!N258</f>
        <v>3.0556759353200678E-3</v>
      </c>
      <c r="O259">
        <f>(Prices!O259 - Prices!O258) / Prices!O258</f>
        <v>3.5099536314766137E-3</v>
      </c>
      <c r="P259">
        <f>(Prices!P259 - Prices!P258) / Prices!P258</f>
        <v>-2.1945011900097101E-2</v>
      </c>
      <c r="Q259">
        <f>(Prices!Q259 - Prices!Q258) / Prices!Q258</f>
        <v>4.0888897042094825E-3</v>
      </c>
      <c r="R259">
        <f>(Prices!R259 - Prices!R258) / Prices!R258</f>
        <v>6.9118188046456376E-3</v>
      </c>
      <c r="S259">
        <f>(Prices!S259 - Prices!S258) / Prices!S258</f>
        <v>7.6556386622420106E-3</v>
      </c>
    </row>
    <row r="260" spans="1:19">
      <c r="A260" s="2">
        <v>43840</v>
      </c>
      <c r="B260">
        <f>(Prices!B260 - Prices!B259) / Prices!B259</f>
        <v>2.2609180518053441E-3</v>
      </c>
      <c r="C260">
        <f>(Prices!C260 - Prices!C259) / Prices!C259</f>
        <v>1.6843867920405728E-3</v>
      </c>
      <c r="D260">
        <f>(Prices!D260 - Prices!D259) / Prices!D259</f>
        <v>-9.4105968020312836E-3</v>
      </c>
      <c r="E260">
        <f>(Prices!E260 - Prices!E259) / Prices!E259</f>
        <v>1.6657803215803578E-3</v>
      </c>
      <c r="F260">
        <f>(Prices!F260 - Prices!F259) / Prices!F259</f>
        <v>6.4585011738004282E-3</v>
      </c>
      <c r="G260">
        <f>(Prices!G260 - Prices!G259) / Prices!G259</f>
        <v>-2.2697394580412627E-3</v>
      </c>
      <c r="H260">
        <f>(Prices!H260 - Prices!H259) / Prices!H259</f>
        <v>-9.9681216394210924E-3</v>
      </c>
      <c r="I260">
        <f>(Prices!I260 - Prices!I259) / Prices!I259</f>
        <v>-4.6271670326000491E-3</v>
      </c>
      <c r="J260">
        <f>(Prices!J260 - Prices!J259) / Prices!J259</f>
        <v>5.3495644792135085E-3</v>
      </c>
      <c r="K260">
        <f>(Prices!K260 - Prices!K259) / Prices!K259</f>
        <v>9.6880280424153876E-4</v>
      </c>
      <c r="L260">
        <f>(Prices!L260 - Prices!L259) / Prices!L259</f>
        <v>-2.5572487140645044E-3</v>
      </c>
      <c r="M260">
        <f>(Prices!M260 - Prices!M259) / Prices!M259</f>
        <v>2.6409657382901997E-3</v>
      </c>
      <c r="N260">
        <f>(Prices!N260 - Prices!N259) / Prices!N259</f>
        <v>8.631985983496817E-3</v>
      </c>
      <c r="O260">
        <f>(Prices!O260 - Prices!O259) / Prices!O259</f>
        <v>8.8908802128462115E-3</v>
      </c>
      <c r="P260">
        <f>(Prices!P260 - Prices!P259) / Prices!P259</f>
        <v>-6.6272976331743288E-3</v>
      </c>
      <c r="Q260">
        <f>(Prices!Q260 - Prices!Q259) / Prices!Q259</f>
        <v>-3.3936534155153309E-3</v>
      </c>
      <c r="R260">
        <f>(Prices!R260 - Prices!R259) / Prices!R259</f>
        <v>-2.8658108542586112E-3</v>
      </c>
      <c r="S260">
        <f>(Prices!S260 - Prices!S259) / Prices!S259</f>
        <v>-8.8876355997877018E-3</v>
      </c>
    </row>
    <row r="261" spans="1:19">
      <c r="A261" s="2">
        <v>43843</v>
      </c>
      <c r="B261">
        <f>(Prices!B261 - Prices!B260) / Prices!B260</f>
        <v>2.136429343707711E-2</v>
      </c>
      <c r="C261">
        <f>(Prices!C261 - Prices!C260) / Prices!C260</f>
        <v>-6.1932624476810608E-4</v>
      </c>
      <c r="D261">
        <f>(Prices!D261 - Prices!D260) / Prices!D260</f>
        <v>4.3225782456994414E-3</v>
      </c>
      <c r="E261">
        <f>(Prices!E261 - Prices!E260) / Prices!E260</f>
        <v>-5.9360026938408005E-4</v>
      </c>
      <c r="F261">
        <f>(Prices!F261 - Prices!F260) / Prices!F260</f>
        <v>7.7470756150557893E-3</v>
      </c>
      <c r="G261">
        <f>(Prices!G261 - Prices!G260) / Prices!G260</f>
        <v>4.4122517839834136E-3</v>
      </c>
      <c r="H261">
        <f>(Prices!H261 - Prices!H260) / Prices!H260</f>
        <v>8.3044972235624681E-3</v>
      </c>
      <c r="I261">
        <f>(Prices!I261 - Prices!I260) / Prices!I260</f>
        <v>1.2024106982329152E-2</v>
      </c>
      <c r="J261">
        <f>(Prices!J261 - Prices!J260) / Prices!J260</f>
        <v>3.1352115253856103E-2</v>
      </c>
      <c r="K261">
        <f>(Prices!K261 - Prices!K260) / Prices!K260</f>
        <v>7.3405670347549638E-3</v>
      </c>
      <c r="L261">
        <f>(Prices!L261 - Prices!L260) / Prices!L260</f>
        <v>1.1536832924022989E-2</v>
      </c>
      <c r="M261">
        <f>(Prices!M261 - Prices!M260) / Prices!M260</f>
        <v>0</v>
      </c>
      <c r="N261">
        <f>(Prices!N261 - Prices!N260) / Prices!N260</f>
        <v>-2.7693634094431252E-3</v>
      </c>
      <c r="O261">
        <f>(Prices!O261 - Prices!O260) / Prices!O260</f>
        <v>-3.0338729501445424E-3</v>
      </c>
      <c r="P261">
        <f>(Prices!P261 - Prices!P260) / Prices!P260</f>
        <v>9.7688958850933358E-2</v>
      </c>
      <c r="Q261">
        <f>(Prices!Q261 - Prices!Q260) / Prices!Q260</f>
        <v>5.9024534340829556E-3</v>
      </c>
      <c r="R261">
        <f>(Prices!R261 - Prices!R260) / Prices!R260</f>
        <v>6.6162220781729574E-3</v>
      </c>
      <c r="S261">
        <f>(Prices!S261 - Prices!S260) / Prices!S260</f>
        <v>9.5457752610987549E-3</v>
      </c>
    </row>
    <row r="262" spans="1:19">
      <c r="A262" s="2">
        <v>43844</v>
      </c>
      <c r="B262">
        <f>(Prices!B262 - Prices!B261) / Prices!B261</f>
        <v>-1.350299266190283E-2</v>
      </c>
      <c r="C262">
        <f>(Prices!C262 - Prices!C261) / Prices!C261</f>
        <v>8.8563189799878591E-4</v>
      </c>
      <c r="D262">
        <f>(Prices!D262 - Prices!D261) / Prices!D261</f>
        <v>-1.1558211718052632E-2</v>
      </c>
      <c r="E262">
        <f>(Prices!E262 - Prices!E261) / Prices!E261</f>
        <v>1.4257895772035428E-3</v>
      </c>
      <c r="F262">
        <f>(Prices!F262 - Prices!F261) / Prices!F261</f>
        <v>-6.5554133245645969E-3</v>
      </c>
      <c r="G262">
        <f>(Prices!G262 - Prices!G261) / Prices!G261</f>
        <v>5.6278969304656189E-3</v>
      </c>
      <c r="H262">
        <f>(Prices!H262 - Prices!H261) / Prices!H261</f>
        <v>1.1662001266360194E-2</v>
      </c>
      <c r="I262">
        <f>(Prices!I262 - Prices!I261) / Prices!I261</f>
        <v>-7.0429216948993912E-3</v>
      </c>
      <c r="J262">
        <f>(Prices!J262 - Prices!J261) / Prices!J261</f>
        <v>-1.8652159853628163E-2</v>
      </c>
      <c r="K262">
        <f>(Prices!K262 - Prices!K261) / Prices!K261</f>
        <v>-1.5214220049345002E-3</v>
      </c>
      <c r="L262">
        <f>(Prices!L262 - Prices!L261) / Prices!L261</f>
        <v>-3.9373274010763388E-3</v>
      </c>
      <c r="M262">
        <f>(Prices!M262 - Prices!M261) / Prices!M261</f>
        <v>1.7557554150845005E-3</v>
      </c>
      <c r="N262">
        <f>(Prices!N262 - Prices!N261) / Prices!N261</f>
        <v>4.7960243221323393E-3</v>
      </c>
      <c r="O262">
        <f>(Prices!O262 - Prices!O261) / Prices!O261</f>
        <v>5.1440722031945198E-3</v>
      </c>
      <c r="P262">
        <f>(Prices!P262 - Prices!P261) / Prices!P261</f>
        <v>2.4882822120200904E-2</v>
      </c>
      <c r="Q262">
        <f>(Prices!Q262 - Prices!Q261) / Prices!Q261</f>
        <v>6.7690070393738346E-4</v>
      </c>
      <c r="R262">
        <f>(Prices!R262 - Prices!R261) / Prices!R261</f>
        <v>-1.3276036598767649E-3</v>
      </c>
      <c r="S262">
        <f>(Prices!S262 - Prices!S261) / Prices!S261</f>
        <v>-8.5958768125785658E-3</v>
      </c>
    </row>
    <row r="263" spans="1:19">
      <c r="A263" s="2">
        <v>43845</v>
      </c>
      <c r="B263">
        <f>(Prices!B263 - Prices!B262) / Prices!B262</f>
        <v>-4.2861910299843249E-3</v>
      </c>
      <c r="C263">
        <f>(Prices!C263 - Prices!C262) / Prices!C262</f>
        <v>1.5039299202108079E-3</v>
      </c>
      <c r="D263">
        <f>(Prices!D263 - Prices!D262) / Prices!D262</f>
        <v>-3.9691265489249453E-3</v>
      </c>
      <c r="E263">
        <f>(Prices!E263 - Prices!E262) / Prices!E262</f>
        <v>1.542964099900717E-3</v>
      </c>
      <c r="F263">
        <f>(Prices!F263 - Prices!F262) / Prices!F262</f>
        <v>6.0183501540212753E-3</v>
      </c>
      <c r="G263">
        <f>(Prices!G263 - Prices!G262) / Prices!G262</f>
        <v>3.344351708814499E-3</v>
      </c>
      <c r="H263">
        <f>(Prices!H263 - Prices!H262) / Prices!H262</f>
        <v>-1.4985830354136665E-2</v>
      </c>
      <c r="I263">
        <f>(Prices!I263 - Prices!I262) / Prices!I262</f>
        <v>6.4762380170119201E-3</v>
      </c>
      <c r="J263">
        <f>(Prices!J263 - Prices!J262) / Prices!J262</f>
        <v>-6.9154274301598539E-3</v>
      </c>
      <c r="K263">
        <f>(Prices!K263 - Prices!K262) / Prices!K262</f>
        <v>1.0185292357403458E-2</v>
      </c>
      <c r="L263">
        <f>(Prices!L263 - Prices!L262) / Prices!L262</f>
        <v>4.0891234919605721E-4</v>
      </c>
      <c r="M263">
        <f>(Prices!M263 - Prices!M262) / Prices!M262</f>
        <v>3.5075265743938491E-4</v>
      </c>
      <c r="N263">
        <f>(Prices!N263 - Prices!N262) / Prices!N262</f>
        <v>7.0335755845320237E-3</v>
      </c>
      <c r="O263">
        <f>(Prices!O263 - Prices!O262) / Prices!O262</f>
        <v>6.6317077043850517E-3</v>
      </c>
      <c r="P263">
        <f>(Prices!P263 - Prices!P262) / Prices!P262</f>
        <v>-3.6102013513058022E-2</v>
      </c>
      <c r="Q263">
        <f>(Prices!Q263 - Prices!Q262) / Prices!Q262</f>
        <v>-6.7644281931681445E-4</v>
      </c>
      <c r="R263">
        <f>(Prices!R263 - Prices!R262) / Prices!R262</f>
        <v>2.2268976158713E-3</v>
      </c>
      <c r="S263">
        <f>(Prices!S263 - Prices!S262) / Prices!S262</f>
        <v>-1.5898258139989841E-3</v>
      </c>
    </row>
    <row r="264" spans="1:19">
      <c r="A264" s="2">
        <v>43846</v>
      </c>
      <c r="B264">
        <f>(Prices!B264 - Prices!B263) / Prices!B263</f>
        <v>1.2526563773979506E-2</v>
      </c>
      <c r="C264">
        <f>(Prices!C264 - Prices!C263) / Prices!C263</f>
        <v>0</v>
      </c>
      <c r="D264">
        <f>(Prices!D264 - Prices!D263) / Prices!D263</f>
        <v>8.5499110295933749E-3</v>
      </c>
      <c r="E264">
        <f>(Prices!E264 - Prices!E263) / Prices!E263</f>
        <v>-5.9294812189072824E-4</v>
      </c>
      <c r="F264">
        <f>(Prices!F264 - Prices!F263) / Prices!F263</f>
        <v>7.6154685131516117E-3</v>
      </c>
      <c r="G264">
        <f>(Prices!G264 - Prices!G263) / Prices!G263</f>
        <v>8.0943629596991543E-3</v>
      </c>
      <c r="H264">
        <f>(Prices!H264 - Prices!H263) / Prices!H263</f>
        <v>3.8766655860715004E-3</v>
      </c>
      <c r="I264">
        <f>(Prices!I264 - Prices!I263) / Prices!I263</f>
        <v>1.8323288105102985E-2</v>
      </c>
      <c r="J264">
        <f>(Prices!J264 - Prices!J263) / Prices!J263</f>
        <v>1.3682661186320584E-2</v>
      </c>
      <c r="K264">
        <f>(Prices!K264 - Prices!K263) / Prices!K263</f>
        <v>8.7330421006342454E-4</v>
      </c>
      <c r="L264">
        <f>(Prices!L264 - Prices!L263) / Prices!L263</f>
        <v>9.5833549700394902E-3</v>
      </c>
      <c r="M264">
        <f>(Prices!M264 - Prices!M263) / Prices!M263</f>
        <v>-1.9276287671201606E-3</v>
      </c>
      <c r="N264">
        <f>(Prices!N264 - Prices!N263) / Prices!N263</f>
        <v>-3.7423704499011889E-3</v>
      </c>
      <c r="O264">
        <f>(Prices!O264 - Prices!O263) / Prices!O263</f>
        <v>-3.1505543668550583E-3</v>
      </c>
      <c r="P264">
        <f>(Prices!P264 - Prices!P263) / Prices!P263</f>
        <v>-9.6624776360147453E-3</v>
      </c>
      <c r="Q264">
        <f>(Prices!Q264 - Prices!Q263) / Prices!Q263</f>
        <v>5.4165517702710496E-3</v>
      </c>
      <c r="R264">
        <f>(Prices!R264 - Prices!R263) / Prices!R263</f>
        <v>8.3579189219295767E-3</v>
      </c>
      <c r="S264">
        <f>(Prices!S264 - Prices!S263) / Prices!S263</f>
        <v>-3.9077243923211621E-3</v>
      </c>
    </row>
    <row r="265" spans="1:19">
      <c r="A265" s="2">
        <v>43847</v>
      </c>
      <c r="B265">
        <f>(Prices!B265 - Prices!B264) / Prices!B264</f>
        <v>1.1071017530147588E-2</v>
      </c>
      <c r="C265">
        <f>(Prices!C265 - Prices!C264) / Prices!C264</f>
        <v>-1.1480879198185879E-3</v>
      </c>
      <c r="D265">
        <f>(Prices!D265 - Prices!D264) / Prices!D264</f>
        <v>-7.0396614423282244E-3</v>
      </c>
      <c r="E265">
        <f>(Prices!E265 - Prices!E264) / Prices!E264</f>
        <v>-1.1812062003077608E-4</v>
      </c>
      <c r="F265">
        <f>(Prices!F265 - Prices!F264) / Prices!F264</f>
        <v>2.0245852107076596E-2</v>
      </c>
      <c r="G265">
        <f>(Prices!G265 - Prices!G264) / Prices!G264</f>
        <v>6.5451655737641268E-3</v>
      </c>
      <c r="H265">
        <f>(Prices!H265 - Prices!H264) / Prices!H264</f>
        <v>6.9218411136725095E-3</v>
      </c>
      <c r="I265">
        <f>(Prices!I265 - Prices!I264) / Prices!I264</f>
        <v>5.5966356549472821E-3</v>
      </c>
      <c r="J265">
        <f>(Prices!J265 - Prices!J264) / Prices!J264</f>
        <v>1.4059811305449017E-3</v>
      </c>
      <c r="K265">
        <f>(Prices!K265 - Prices!K264) / Prices!K264</f>
        <v>2.6968975558422422E-3</v>
      </c>
      <c r="L265">
        <f>(Prices!L265 - Prices!L264) / Prices!L264</f>
        <v>4.9487323648674669E-3</v>
      </c>
      <c r="M265">
        <f>(Prices!M265 - Prices!M264) / Prices!M264</f>
        <v>-1.053251749657827E-3</v>
      </c>
      <c r="N265">
        <f>(Prices!N265 - Prices!N264) / Prices!N264</f>
        <v>-7.5107059284733376E-3</v>
      </c>
      <c r="O265">
        <f>(Prices!O265 - Prices!O264) / Prices!O264</f>
        <v>-8.5484261541370465E-3</v>
      </c>
      <c r="P265">
        <f>(Prices!P265 - Prices!P264) / Prices!P264</f>
        <v>-5.8228941569139266E-3</v>
      </c>
      <c r="Q265">
        <f>(Prices!Q265 - Prices!Q264) / Prices!Q264</f>
        <v>2.4687009504035192E-3</v>
      </c>
      <c r="R265">
        <f>(Prices!R265 - Prices!R264) / Prices!R264</f>
        <v>3.3876087997660401E-3</v>
      </c>
      <c r="S265">
        <f>(Prices!S265 - Prices!S264) / Prices!S264</f>
        <v>-3.7781197592484947E-3</v>
      </c>
    </row>
    <row r="266" spans="1:19">
      <c r="A266" s="2">
        <v>43851</v>
      </c>
      <c r="B266">
        <f>(Prices!B266 - Prices!B265) / Prices!B265</f>
        <v>-6.7768034884729163E-3</v>
      </c>
      <c r="C266">
        <f>(Prices!C266 - Prices!C265) / Prices!C265</f>
        <v>2.8301600762794458E-3</v>
      </c>
      <c r="D266">
        <f>(Prices!D266 - Prices!D265) / Prices!D265</f>
        <v>1.4629525206926747E-2</v>
      </c>
      <c r="E266">
        <f>(Prices!E266 - Prices!E265) / Prices!E265</f>
        <v>2.4894568938266864E-3</v>
      </c>
      <c r="F266">
        <f>(Prices!F266 - Prices!F265) / Prices!F265</f>
        <v>1.8454883576805828E-3</v>
      </c>
      <c r="G266">
        <f>(Prices!G266 - Prices!G265) / Prices!G265</f>
        <v>6.7045529618809958E-4</v>
      </c>
      <c r="H266">
        <f>(Prices!H266 - Prices!H265) / Prices!H265</f>
        <v>-9.8409423589833778E-3</v>
      </c>
      <c r="I266">
        <f>(Prices!I266 - Prices!I265) / Prices!I265</f>
        <v>-3.5905565304914342E-3</v>
      </c>
      <c r="J266">
        <f>(Prices!J266 - Prices!J265) / Prices!J265</f>
        <v>-5.3752383499611495E-3</v>
      </c>
      <c r="K266">
        <f>(Prices!K266 - Prices!K265) / Prices!K265</f>
        <v>-2.5315284628749418E-3</v>
      </c>
      <c r="L266">
        <f>(Prices!L266 - Prices!L265) / Prices!L265</f>
        <v>-4.4754065367398084E-4</v>
      </c>
      <c r="M266">
        <f>(Prices!M266 - Prices!M265) / Prices!M265</f>
        <v>3.3390927948425131E-3</v>
      </c>
      <c r="N266">
        <f>(Prices!N266 - Prices!N265) / Prices!N265</f>
        <v>1.0343423467403554E-2</v>
      </c>
      <c r="O266">
        <f>(Prices!O266 - Prices!O265) / Prices!O265</f>
        <v>1.0505883953677707E-2</v>
      </c>
      <c r="P266">
        <f>(Prices!P266 - Prices!P265) / Prices!P265</f>
        <v>7.1890306192789341E-2</v>
      </c>
      <c r="Q266">
        <f>(Prices!Q266 - Prices!Q265) / Prices!Q265</f>
        <v>-8.0607960318611893E-3</v>
      </c>
      <c r="R266">
        <f>(Prices!R266 - Prices!R265) / Prices!R265</f>
        <v>-2.0650827215137227E-3</v>
      </c>
      <c r="S266">
        <f>(Prices!S266 - Prices!S265) / Prices!S265</f>
        <v>-1.4294091748455586E-2</v>
      </c>
    </row>
    <row r="267" spans="1:19">
      <c r="A267" s="2">
        <v>43852</v>
      </c>
      <c r="B267">
        <f>(Prices!B267 - Prices!B266) / Prices!B266</f>
        <v>3.5693891345337575E-3</v>
      </c>
      <c r="C267">
        <f>(Prices!C267 - Prices!C266) / Prices!C266</f>
        <v>5.2936681554510061E-4</v>
      </c>
      <c r="D267">
        <f>(Prices!D267 - Prices!D266) / Prices!D266</f>
        <v>-2.3995494624704352E-3</v>
      </c>
      <c r="E267">
        <f>(Prices!E267 - Prices!E266) / Prices!E266</f>
        <v>8.2757893343478079E-4</v>
      </c>
      <c r="F267">
        <f>(Prices!F267 - Prices!F266) / Prices!F266</f>
        <v>1.0927030153520885E-3</v>
      </c>
      <c r="G267">
        <f>(Prices!G267 - Prices!G266) / Prices!G266</f>
        <v>-6.8330091521302053E-3</v>
      </c>
      <c r="H267">
        <f>(Prices!H267 - Prices!H266) / Prices!H266</f>
        <v>-1.1692876607795051E-3</v>
      </c>
      <c r="I267">
        <f>(Prices!I267 - Prices!I266) / Prices!I266</f>
        <v>-4.804788805016E-3</v>
      </c>
      <c r="J267">
        <f>(Prices!J267 - Prices!J266) / Prices!J266</f>
        <v>8.75191855342289E-3</v>
      </c>
      <c r="K267">
        <f>(Prices!K267 - Prices!K266) / Prices!K266</f>
        <v>1.7449483345211964E-3</v>
      </c>
      <c r="L267">
        <f>(Prices!L267 - Prices!L266) / Prices!L266</f>
        <v>2.6422528583858653E-3</v>
      </c>
      <c r="M267">
        <f>(Prices!M267 - Prices!M266) / Prices!M266</f>
        <v>-1.7513666599045473E-3</v>
      </c>
      <c r="N267">
        <f>(Prices!N267 - Prices!N266) / Prices!N266</f>
        <v>3.4955995680283967E-3</v>
      </c>
      <c r="O267">
        <f>(Prices!O267 - Prices!O266) / Prices!O266</f>
        <v>3.512988891928318E-3</v>
      </c>
      <c r="P267">
        <f>(Prices!P267 - Prices!P266) / Prices!P266</f>
        <v>4.0862644440617199E-2</v>
      </c>
      <c r="Q267">
        <f>(Prices!Q267 - Prices!Q266) / Prices!Q266</f>
        <v>2.4831513391409903E-3</v>
      </c>
      <c r="R267">
        <f>(Prices!R267 - Prices!R266) / Prices!R266</f>
        <v>2.6311136926271346E-4</v>
      </c>
      <c r="S267">
        <f>(Prices!S267 - Prices!S266) / Prices!S266</f>
        <v>-5.7709419547456358E-3</v>
      </c>
    </row>
    <row r="268" spans="1:19">
      <c r="A268" s="2">
        <v>43853</v>
      </c>
      <c r="B268">
        <f>(Prices!B268 - Prices!B267) / Prices!B267</f>
        <v>4.816142762219958E-3</v>
      </c>
      <c r="C268">
        <f>(Prices!C268 - Prices!C267) / Prices!C267</f>
        <v>1.3224776471618155E-3</v>
      </c>
      <c r="D268">
        <f>(Prices!D268 - Prices!D267) / Prices!D267</f>
        <v>-1.5259112256781877E-3</v>
      </c>
      <c r="E268">
        <f>(Prices!E268 - Prices!E267) / Prices!E267</f>
        <v>1.7723932254857736E-3</v>
      </c>
      <c r="F268">
        <f>(Prices!F268 - Prices!F267) / Prices!F267</f>
        <v>5.5274869961594584E-4</v>
      </c>
      <c r="G268">
        <f>(Prices!G268 - Prices!G267) / Prices!G267</f>
        <v>1.8885219420110733E-3</v>
      </c>
      <c r="H268">
        <f>(Prices!H268 - Prices!H267) / Prices!H267</f>
        <v>-1.0242589894244305E-3</v>
      </c>
      <c r="I268">
        <f>(Prices!I268 - Prices!I267) / Prices!I267</f>
        <v>6.1559249468295949E-3</v>
      </c>
      <c r="J268">
        <f>(Prices!J268 - Prices!J267) / Prices!J267</f>
        <v>1.0995236717513672E-2</v>
      </c>
      <c r="K268">
        <f>(Prices!K268 - Prices!K267) / Prices!K267</f>
        <v>-4.5715812006283775E-3</v>
      </c>
      <c r="L268">
        <f>(Prices!L268 - Prices!L267) / Prices!L267</f>
        <v>3.2159887242261846E-3</v>
      </c>
      <c r="M268">
        <f>(Prices!M268 - Prices!M267) / Prices!M267</f>
        <v>2.8073870285132323E-3</v>
      </c>
      <c r="N268">
        <f>(Prices!N268 - Prices!N267) / Prices!N267</f>
        <v>6.2204141362800901E-3</v>
      </c>
      <c r="O268">
        <f>(Prices!O268 - Prices!O267) / Prices!O267</f>
        <v>7.0022877314265142E-3</v>
      </c>
      <c r="P268">
        <f>(Prices!P268 - Prices!P267) / Prices!P267</f>
        <v>4.6351221440129849E-3</v>
      </c>
      <c r="Q268">
        <f>(Prices!Q268 - Prices!Q267) / Prices!Q267</f>
        <v>-2.4770005718539379E-3</v>
      </c>
      <c r="R268">
        <f>(Prices!R268 - Prices!R267) / Prices!R267</f>
        <v>9.8495528228438318E-4</v>
      </c>
      <c r="S268">
        <f>(Prices!S268 - Prices!S267) / Prices!S267</f>
        <v>-6.2508420221011217E-3</v>
      </c>
    </row>
    <row r="269" spans="1:19">
      <c r="A269" s="2">
        <v>43854</v>
      </c>
      <c r="B269">
        <f>(Prices!B269 - Prices!B268) / Prices!B268</f>
        <v>-2.8818378149539983E-3</v>
      </c>
      <c r="C269">
        <f>(Prices!C269 - Prices!C268) / Prices!C268</f>
        <v>1.8490393387856983E-3</v>
      </c>
      <c r="D269">
        <f>(Prices!D269 - Prices!D268) / Prices!D268</f>
        <v>-1.2172426638861682E-2</v>
      </c>
      <c r="E269">
        <f>(Prices!E269 - Prices!E268) / Prices!E268</f>
        <v>1.5336498096140351E-3</v>
      </c>
      <c r="F269">
        <f>(Prices!F269 - Prices!F268) / Prices!F268</f>
        <v>-1.2473932389012477E-2</v>
      </c>
      <c r="G269">
        <f>(Prices!G269 - Prices!G268) / Prices!G268</f>
        <v>-1.4137672235035846E-3</v>
      </c>
      <c r="H269">
        <f>(Prices!H269 - Prices!H268) / Prices!H268</f>
        <v>-2.4828060414563643E-2</v>
      </c>
      <c r="I269">
        <f>(Prices!I269 - Prices!I268) / Prices!I268</f>
        <v>-1.0077028671831601E-2</v>
      </c>
      <c r="J269">
        <f>(Prices!J269 - Prices!J268) / Prices!J268</f>
        <v>-9.4126528845767769E-3</v>
      </c>
      <c r="K269">
        <f>(Prices!K269 - Prices!K268) / Prices!K268</f>
        <v>1.2002876631661244E-3</v>
      </c>
      <c r="L269">
        <f>(Prices!L269 - Prices!L268) / Prices!L268</f>
        <v>-8.4150753741956737E-3</v>
      </c>
      <c r="M269">
        <f>(Prices!M269 - Prices!M268) / Prices!M268</f>
        <v>2.4495554644701966E-3</v>
      </c>
      <c r="N269">
        <f>(Prices!N269 - Prices!N268) / Prices!N268</f>
        <v>8.4069644288828661E-3</v>
      </c>
      <c r="O269">
        <f>(Prices!O269 - Prices!O268) / Prices!O268</f>
        <v>8.0886731977897267E-3</v>
      </c>
      <c r="P269">
        <f>(Prices!P269 - Prices!P268) / Prices!P268</f>
        <v>-1.289760318082526E-2</v>
      </c>
      <c r="Q269">
        <f>(Prices!Q269 - Prices!Q268) / Prices!Q268</f>
        <v>-3.8373621320197575E-3</v>
      </c>
      <c r="R269">
        <f>(Prices!R269 - Prices!R268) / Prices!R268</f>
        <v>-9.1201917715842493E-3</v>
      </c>
      <c r="S269">
        <f>(Prices!S269 - Prices!S268) / Prices!S268</f>
        <v>-6.7395982117316377E-3</v>
      </c>
    </row>
    <row r="270" spans="1:19">
      <c r="A270" s="2">
        <v>43857</v>
      </c>
      <c r="B270">
        <f>(Prices!B270 - Prices!B269) / Prices!B269</f>
        <v>-2.9405515118540646E-2</v>
      </c>
      <c r="C270">
        <f>(Prices!C270 - Prices!C269) / Prices!C269</f>
        <v>3.0757795789853838E-3</v>
      </c>
      <c r="D270">
        <f>(Prices!D270 - Prices!D269) / Prices!D269</f>
        <v>-1.788746376771206E-2</v>
      </c>
      <c r="E270">
        <f>(Prices!E270 - Prices!E269) / Prices!E269</f>
        <v>3.2976351211590734E-3</v>
      </c>
      <c r="F270">
        <f>(Prices!F270 - Prices!F269) / Prices!F269</f>
        <v>-2.3489831897764379E-2</v>
      </c>
      <c r="G270">
        <f>(Prices!G270 - Prices!G269) / Prices!G269</f>
        <v>2.8990160446482503E-3</v>
      </c>
      <c r="H270">
        <f>(Prices!H270 - Prices!H269) / Prices!H269</f>
        <v>-8.4113770611087546E-3</v>
      </c>
      <c r="I270">
        <f>(Prices!I270 - Prices!I269) / Prices!I269</f>
        <v>-1.6723260621980603E-2</v>
      </c>
      <c r="J270">
        <f>(Prices!J270 - Prices!J269) / Prices!J269</f>
        <v>-4.104104019883198E-2</v>
      </c>
      <c r="K270">
        <f>(Prices!K270 - Prices!K269) / Prices!K269</f>
        <v>4.3949340091287026E-3</v>
      </c>
      <c r="L270">
        <f>(Prices!L270 - Prices!L269) / Prices!L269</f>
        <v>-2.0655623162246225E-2</v>
      </c>
      <c r="M270">
        <f>(Prices!M270 - Prices!M269) / Prices!M269</f>
        <v>1.9201436367189536E-3</v>
      </c>
      <c r="N270">
        <f>(Prices!N270 - Prices!N269) / Prices!N269</f>
        <v>1.4713433032742243E-2</v>
      </c>
      <c r="O270">
        <f>(Prices!O270 - Prices!O269) / Prices!O269</f>
        <v>1.5554469608589487E-2</v>
      </c>
      <c r="P270">
        <f>(Prices!P270 - Prices!P269) / Prices!P269</f>
        <v>-1.2039272835579569E-2</v>
      </c>
      <c r="Q270">
        <f>(Prices!Q270 - Prices!Q269) / Prices!Q269</f>
        <v>-2.1074088013956941E-2</v>
      </c>
      <c r="R270">
        <f>(Prices!R270 - Prices!R269) / Prices!R269</f>
        <v>-1.589255459966896E-2</v>
      </c>
      <c r="S270">
        <f>(Prices!S270 - Prices!S269) / Prices!S269</f>
        <v>-2.3823811271743593E-2</v>
      </c>
    </row>
    <row r="271" spans="1:19">
      <c r="A271" s="2">
        <v>43858</v>
      </c>
      <c r="B271">
        <f>(Prices!B271 - Prices!B270) / Prices!B270</f>
        <v>2.82896484174101E-2</v>
      </c>
      <c r="C271">
        <f>(Prices!C271 - Prices!C270) / Prices!C270</f>
        <v>-8.7664279405011186E-4</v>
      </c>
      <c r="D271">
        <f>(Prices!D271 - Prices!D270) / Prices!D270</f>
        <v>1.3624365924513585E-2</v>
      </c>
      <c r="E271">
        <f>(Prices!E271 - Prices!E270) / Prices!E270</f>
        <v>-1.7610623203058945E-3</v>
      </c>
      <c r="F271">
        <f>(Prices!F271 - Prices!F270) / Prices!F270</f>
        <v>1.3109947648476696E-2</v>
      </c>
      <c r="G271">
        <f>(Prices!G271 - Prices!G270) / Prices!G270</f>
        <v>5.0420047637624865E-3</v>
      </c>
      <c r="H271">
        <f>(Prices!H271 - Prices!H270) / Prices!H270</f>
        <v>1.8177546327645174E-2</v>
      </c>
      <c r="I271">
        <f>(Prices!I271 - Prices!I270) / Prices!I270</f>
        <v>1.9596142012017148E-2</v>
      </c>
      <c r="J271">
        <f>(Prices!J271 - Prices!J270) / Prices!J270</f>
        <v>3.23480328007585E-2</v>
      </c>
      <c r="K271">
        <f>(Prices!K271 - Prices!K270) / Prices!K270</f>
        <v>2.7051215051867934E-3</v>
      </c>
      <c r="L271">
        <f>(Prices!L271 - Prices!L270) / Prices!L270</f>
        <v>1.5359846637899324E-2</v>
      </c>
      <c r="M271">
        <f>(Prices!M271 - Prices!M270) / Prices!M270</f>
        <v>-1.7422397736747567E-3</v>
      </c>
      <c r="N271">
        <f>(Prices!N271 - Prices!N270) / Prices!N270</f>
        <v>-7.9750642253321232E-3</v>
      </c>
      <c r="O271">
        <f>(Prices!O271 - Prices!O270) / Prices!O270</f>
        <v>-7.8314725443818737E-3</v>
      </c>
      <c r="P271">
        <f>(Prices!P271 - Prices!P270) / Prices!P270</f>
        <v>1.5913383222044167E-2</v>
      </c>
      <c r="Q271">
        <f>(Prices!Q271 - Prices!Q270) / Prices!Q270</f>
        <v>8.5648626829713682E-3</v>
      </c>
      <c r="R271">
        <f>(Prices!R271 - Prices!R270) / Prices!R270</f>
        <v>1.0833424790424718E-2</v>
      </c>
      <c r="S271">
        <f>(Prices!S271 - Prices!S270) / Prices!S270</f>
        <v>-1.3902008009865807E-3</v>
      </c>
    </row>
    <row r="272" spans="1:19">
      <c r="A272" s="2">
        <v>43859</v>
      </c>
      <c r="B272">
        <f>(Prices!B272 - Prices!B271) / Prices!B271</f>
        <v>2.0932044980859845E-2</v>
      </c>
      <c r="C272">
        <f>(Prices!C272 - Prices!C271) / Prices!C271</f>
        <v>2.2800498532412694E-3</v>
      </c>
      <c r="D272">
        <f>(Prices!D272 - Prices!D271) / Prices!D271</f>
        <v>2.5630978623368619E-3</v>
      </c>
      <c r="E272">
        <f>(Prices!E272 - Prices!E271) / Prices!E271</f>
        <v>2.8219643444360987E-3</v>
      </c>
      <c r="F272">
        <f>(Prices!F272 - Prices!F271) / Prices!F271</f>
        <v>4.2743227640995047E-3</v>
      </c>
      <c r="G272">
        <f>(Prices!G272 - Prices!G271) / Prices!G271</f>
        <v>6.9563883938103862E-3</v>
      </c>
      <c r="H272">
        <f>(Prices!H272 - Prices!H271) / Prices!H271</f>
        <v>-1.4876797651865281E-3</v>
      </c>
      <c r="I272">
        <f>(Prices!I272 - Prices!I271) / Prices!I271</f>
        <v>1.5592495803623142E-2</v>
      </c>
      <c r="J272">
        <f>(Prices!J272 - Prices!J271) / Prices!J271</f>
        <v>-9.7995411093588919E-3</v>
      </c>
      <c r="K272">
        <f>(Prices!K272 - Prices!K271) / Prices!K271</f>
        <v>-7.6965366738030658E-3</v>
      </c>
      <c r="L272">
        <f>(Prices!L272 - Prices!L271) / Prices!L271</f>
        <v>1.6256022101049259E-3</v>
      </c>
      <c r="M272">
        <f>(Prices!M272 - Prices!M271) / Prices!M271</f>
        <v>4.013978865484275E-3</v>
      </c>
      <c r="N272">
        <f>(Prices!N272 - Prices!N271) / Prices!N271</f>
        <v>9.9877048137587132E-3</v>
      </c>
      <c r="O272">
        <f>(Prices!O272 - Prices!O271) / Prices!O271</f>
        <v>9.7796756831016306E-3</v>
      </c>
      <c r="P272">
        <f>(Prices!P272 - Prices!P271) / Prices!P271</f>
        <v>2.4854513769904087E-2</v>
      </c>
      <c r="Q272">
        <f>(Prices!Q272 - Prices!Q271) / Prices!Q271</f>
        <v>2.295710706750482E-4</v>
      </c>
      <c r="R272">
        <f>(Prices!R272 - Prices!R271) / Prices!R271</f>
        <v>-9.9848732226703396E-4</v>
      </c>
      <c r="S272">
        <f>(Prices!S272 - Prices!S271) / Prices!S271</f>
        <v>-8.3527389384154462E-3</v>
      </c>
    </row>
    <row r="273" spans="1:19">
      <c r="A273" s="2">
        <v>43860</v>
      </c>
      <c r="B273">
        <f>(Prices!B273 - Prices!B272) / Prices!B272</f>
        <v>-1.4490248500498622E-3</v>
      </c>
      <c r="C273">
        <f>(Prices!C273 - Prices!C272) / Prices!C272</f>
        <v>8.7589071637337248E-5</v>
      </c>
      <c r="D273">
        <f>(Prices!D273 - Prices!D272) / Prices!D272</f>
        <v>6.8244891898708252E-3</v>
      </c>
      <c r="E273">
        <f>(Prices!E273 - Prices!E272) / Prices!E272</f>
        <v>2.3518665539819534E-4</v>
      </c>
      <c r="F273">
        <f>(Prices!F273 - Prices!F272) / Prices!F272</f>
        <v>-1.6816819098773006E-3</v>
      </c>
      <c r="G273">
        <f>(Prices!G273 - Prices!G272) / Prices!G272</f>
        <v>-1.1954408001192062E-3</v>
      </c>
      <c r="H273">
        <f>(Prices!H273 - Prices!H272) / Prices!H272</f>
        <v>1.2366911908468316E-2</v>
      </c>
      <c r="I273">
        <f>(Prices!I273 - Prices!I272) / Prices!I272</f>
        <v>2.8207812631648989E-2</v>
      </c>
      <c r="J273">
        <f>(Prices!J273 - Prices!J272) / Prices!J272</f>
        <v>1.0994748955963109E-3</v>
      </c>
      <c r="K273">
        <f>(Prices!K273 - Prices!K272) / Prices!K272</f>
        <v>7.1165645554354057E-3</v>
      </c>
      <c r="L273">
        <f>(Prices!L273 - Prices!L272) / Prices!L272</f>
        <v>3.5618942758599594E-3</v>
      </c>
      <c r="M273">
        <f>(Prices!M273 - Prices!M272) / Prices!M272</f>
        <v>1.0433128809573713E-3</v>
      </c>
      <c r="N273">
        <f>(Prices!N273 - Prices!N272) / Prices!N272</f>
        <v>2.4187982280612656E-4</v>
      </c>
      <c r="O273">
        <f>(Prices!O273 - Prices!O272) / Prices!O272</f>
        <v>1.3811228998934167E-4</v>
      </c>
      <c r="P273">
        <f>(Prices!P273 - Prices!P272) / Prices!P272</f>
        <v>0.10296225866535559</v>
      </c>
      <c r="Q273">
        <f>(Prices!Q273 - Prices!Q272) / Prices!Q272</f>
        <v>-2.2947626643081169E-3</v>
      </c>
      <c r="R273">
        <f>(Prices!R273 - Prices!R272) / Prices!R272</f>
        <v>3.1316093537585043E-3</v>
      </c>
      <c r="S273">
        <f>(Prices!S273 - Prices!S272) / Prices!S272</f>
        <v>1.0606836888534345E-2</v>
      </c>
    </row>
    <row r="274" spans="1:19">
      <c r="A274" s="2">
        <v>43861</v>
      </c>
      <c r="B274">
        <f>(Prices!B274 - Prices!B273) / Prices!B273</f>
        <v>-4.4338815783050427E-2</v>
      </c>
      <c r="C274">
        <f>(Prices!C274 - Prices!C273) / Prices!C273</f>
        <v>2.9745238601957169E-3</v>
      </c>
      <c r="D274">
        <f>(Prices!D274 - Prices!D273) / Prices!D273</f>
        <v>7.3791355864847002E-2</v>
      </c>
      <c r="E274">
        <f>(Prices!E274 - Prices!E273) / Prices!E273</f>
        <v>2.5786569860256868E-3</v>
      </c>
      <c r="F274">
        <f>(Prices!F274 - Prices!F273) / Prices!F273</f>
        <v>-1.4763766208723363E-2</v>
      </c>
      <c r="G274">
        <f>(Prices!G274 - Prices!G273) / Prices!G273</f>
        <v>-9.9098300265719839E-3</v>
      </c>
      <c r="H274">
        <f>(Prices!H274 - Prices!H273) / Prices!H273</f>
        <v>-2.5976703391923806E-2</v>
      </c>
      <c r="I274">
        <f>(Prices!I274 - Prices!I273) / Prices!I273</f>
        <v>-1.4758810421798593E-2</v>
      </c>
      <c r="J274">
        <f>(Prices!J274 - Prices!J273) / Prices!J273</f>
        <v>-3.8159238091912608E-2</v>
      </c>
      <c r="K274">
        <f>(Prices!K274 - Prices!K273) / Prices!K273</f>
        <v>-1.0559766723074682E-2</v>
      </c>
      <c r="L274">
        <f>(Prices!L274 - Prices!L273) / Prices!L273</f>
        <v>-1.5858185628973922E-2</v>
      </c>
      <c r="M274">
        <f>(Prices!M274 - Prices!M273) / Prices!M273</f>
        <v>4.1669174931815321E-3</v>
      </c>
      <c r="N274">
        <f>(Prices!N274 - Prices!N273) / Prices!N273</f>
        <v>8.4393245967291329E-3</v>
      </c>
      <c r="O274">
        <f>(Prices!O274 - Prices!O273) / Prices!O273</f>
        <v>9.1300596994825043E-3</v>
      </c>
      <c r="P274">
        <f>(Prices!P274 - Prices!P273) / Prices!P273</f>
        <v>1.5230690473505113E-2</v>
      </c>
      <c r="Q274">
        <f>(Prices!Q274 - Prices!Q273) / Prices!Q273</f>
        <v>-1.7019098273449895E-2</v>
      </c>
      <c r="R274">
        <f>(Prices!R274 - Prices!R273) / Prices!R273</f>
        <v>-1.7934903927008871E-2</v>
      </c>
      <c r="S274">
        <f>(Prices!S274 - Prices!S273) / Prices!S273</f>
        <v>-4.1210278442487015E-2</v>
      </c>
    </row>
    <row r="275" spans="1:19">
      <c r="A275" s="2">
        <v>43864</v>
      </c>
      <c r="B275">
        <f>(Prices!B275 - Prices!B274) / Prices!B274</f>
        <v>-2.7462532864675946E-3</v>
      </c>
      <c r="C275">
        <f>(Prices!C275 - Prices!C274) / Prices!C274</f>
        <v>-3.2333467457930799E-4</v>
      </c>
      <c r="D275">
        <f>(Prices!D275 - Prices!D274) / Prices!D274</f>
        <v>-2.250168580332077E-3</v>
      </c>
      <c r="E275">
        <f>(Prices!E275 - Prices!E274) / Prices!E274</f>
        <v>-9.0192712969352465E-4</v>
      </c>
      <c r="F275">
        <f>(Prices!F275 - Prices!F274) / Prices!F274</f>
        <v>3.4771572405759482E-2</v>
      </c>
      <c r="G275">
        <f>(Prices!G275 - Prices!G274) / Prices!G274</f>
        <v>8.7325733523174638E-3</v>
      </c>
      <c r="H275">
        <f>(Prices!H275 - Prices!H274) / Prices!H274</f>
        <v>7.6304156707961363E-3</v>
      </c>
      <c r="I275">
        <f>(Prices!I275 - Prices!I274) / Prices!I274</f>
        <v>2.4378912933249688E-2</v>
      </c>
      <c r="J275">
        <f>(Prices!J275 - Prices!J274) / Prices!J274</f>
        <v>1.6495203076539604E-2</v>
      </c>
      <c r="K275">
        <f>(Prices!K275 - Prices!K274) / Prices!K274</f>
        <v>3.9320576731940787E-3</v>
      </c>
      <c r="L275">
        <f>(Prices!L275 - Prices!L274) / Prices!L274</f>
        <v>1.5109283290562063E-2</v>
      </c>
      <c r="M275">
        <f>(Prices!M275 - Prices!M274) / Prices!M274</f>
        <v>-2.5934341171883943E-3</v>
      </c>
      <c r="N275">
        <f>(Prices!N275 - Prices!N274) / Prices!N274</f>
        <v>-3.5904771593865898E-4</v>
      </c>
      <c r="O275">
        <f>(Prices!O275 - Prices!O274) / Prices!O274</f>
        <v>-8.1032645227115628E-4</v>
      </c>
      <c r="P275">
        <f>(Prices!P275 - Prices!P274) / Prices!P274</f>
        <v>0.19894859376394922</v>
      </c>
      <c r="Q275">
        <f>(Prices!Q275 - Prices!Q274) / Prices!Q274</f>
        <v>3.5095799013963925E-3</v>
      </c>
      <c r="R275">
        <f>(Prices!R275 - Prices!R274) / Prices!R274</f>
        <v>7.2713036946734609E-3</v>
      </c>
      <c r="S275">
        <f>(Prices!S275 - Prices!S274) / Prices!S274</f>
        <v>-2.2375845796001582E-2</v>
      </c>
    </row>
    <row r="276" spans="1:19">
      <c r="A276" s="2">
        <v>43865</v>
      </c>
      <c r="B276">
        <f>(Prices!B276 - Prices!B275) / Prices!B275</f>
        <v>3.3013419026275428E-2</v>
      </c>
      <c r="C276">
        <f>(Prices!C276 - Prices!C275) / Prices!C275</f>
        <v>-3.3226893228275678E-3</v>
      </c>
      <c r="D276">
        <f>(Prices!D276 - Prices!D275) / Prices!D275</f>
        <v>2.2687342140775255E-2</v>
      </c>
      <c r="E276">
        <f>(Prices!E276 - Prices!E275) / Prices!E275</f>
        <v>-3.0495744090084979E-3</v>
      </c>
      <c r="F276">
        <f>(Prices!F276 - Prices!F275) / Prices!F275</f>
        <v>-2.5084450631222843E-2</v>
      </c>
      <c r="G276">
        <f>(Prices!G276 - Prices!G275) / Prices!G275</f>
        <v>9.5226672298394776E-3</v>
      </c>
      <c r="H276">
        <f>(Prices!H276 - Prices!H275) / Prices!H275</f>
        <v>1.4396051472981598E-2</v>
      </c>
      <c r="I276">
        <f>(Prices!I276 - Prices!I275) / Prices!I275</f>
        <v>3.291673551698715E-2</v>
      </c>
      <c r="J276">
        <f>(Prices!J276 - Prices!J275) / Prices!J275</f>
        <v>2.8294318823097152E-2</v>
      </c>
      <c r="K276">
        <f>(Prices!K276 - Prices!K275) / Prices!K275</f>
        <v>4.3959173898394863E-3</v>
      </c>
      <c r="L276">
        <f>(Prices!L276 - Prices!L275) / Prices!L275</f>
        <v>2.2888740997292788E-2</v>
      </c>
      <c r="M276">
        <f>(Prices!M276 - Prices!M275) / Prices!M275</f>
        <v>-4.3342896654213715E-3</v>
      </c>
      <c r="N276">
        <f>(Prices!N276 - Prices!N275) / Prices!N275</f>
        <v>-1.3420186096996521E-2</v>
      </c>
      <c r="O276">
        <f>(Prices!O276 - Prices!O275) / Prices!O275</f>
        <v>-1.3467284447735386E-2</v>
      </c>
      <c r="P276">
        <f>(Prices!P276 - Prices!P275) / Prices!P275</f>
        <v>0.13725640223576485</v>
      </c>
      <c r="Q276">
        <f>(Prices!Q276 - Prices!Q275) / Prices!Q275</f>
        <v>1.6087585409435015E-2</v>
      </c>
      <c r="R276">
        <f>(Prices!R276 - Prices!R275) / Prices!R275</f>
        <v>1.5410785184275083E-2</v>
      </c>
      <c r="S276">
        <f>(Prices!S276 - Prices!S275) / Prices!S275</f>
        <v>-1.2514262248769626E-2</v>
      </c>
    </row>
    <row r="277" spans="1:19">
      <c r="A277" s="2">
        <v>43866</v>
      </c>
      <c r="B277">
        <f>(Prices!B277 - Prices!B276) / Prices!B276</f>
        <v>8.1546111416336588E-3</v>
      </c>
      <c r="C277">
        <f>(Prices!C277 - Prices!C276) / Prices!C276</f>
        <v>-1.4911655467684855E-3</v>
      </c>
      <c r="D277">
        <f>(Prices!D277 - Prices!D276) / Prices!D276</f>
        <v>-4.7812367371393499E-3</v>
      </c>
      <c r="E277">
        <f>(Prices!E277 - Prices!E276) / Prices!E276</f>
        <v>-1.6474466339890857E-3</v>
      </c>
      <c r="F277">
        <f>(Prices!F277 - Prices!F276) / Prices!F276</f>
        <v>4.430096062351927E-4</v>
      </c>
      <c r="G277">
        <f>(Prices!G277 - Prices!G276) / Prices!G276</f>
        <v>1.5765315400449929E-2</v>
      </c>
      <c r="H277">
        <f>(Prices!H277 - Prices!H276) / Prices!H276</f>
        <v>1.700048886215412E-2</v>
      </c>
      <c r="I277">
        <f>(Prices!I277 - Prices!I276) / Prices!I276</f>
        <v>-1.2218050898787159E-3</v>
      </c>
      <c r="J277">
        <f>(Prices!J277 - Prices!J276) / Prices!J276</f>
        <v>1.4688767626412616E-2</v>
      </c>
      <c r="K277">
        <f>(Prices!K277 - Prices!K276) / Prices!K276</f>
        <v>9.1516688322851123E-3</v>
      </c>
      <c r="L277">
        <f>(Prices!L277 - Prices!L276) / Prices!L276</f>
        <v>3.2973150563644854E-3</v>
      </c>
      <c r="M277">
        <f>(Prices!M277 - Prices!M276) / Prices!M276</f>
        <v>-2.4380269179663182E-3</v>
      </c>
      <c r="N277">
        <f>(Prices!N277 - Prices!N276) / Prices!N276</f>
        <v>-1.0443582870142848E-2</v>
      </c>
      <c r="O277">
        <f>(Prices!O277 - Prices!O276) / Prices!O276</f>
        <v>-1.0934828968350657E-2</v>
      </c>
      <c r="P277">
        <f>(Prices!P277 - Prices!P276) / Prices!P276</f>
        <v>-0.17175839479278734</v>
      </c>
      <c r="Q277">
        <f>(Prices!Q277 - Prices!Q276) / Prices!Q276</f>
        <v>9.6375609987210016E-3</v>
      </c>
      <c r="R277">
        <f>(Prices!R277 - Prices!R276) / Prices!R276</f>
        <v>1.1308456076853032E-2</v>
      </c>
      <c r="S277">
        <f>(Prices!S277 - Prices!S276) / Prices!S276</f>
        <v>4.602284455255904E-2</v>
      </c>
    </row>
    <row r="278" spans="1:19">
      <c r="A278" s="2">
        <v>43867</v>
      </c>
      <c r="B278">
        <f>(Prices!B278 - Prices!B277) / Prices!B277</f>
        <v>1.1696909101926372E-2</v>
      </c>
      <c r="C278">
        <f>(Prices!C278 - Prices!C277) / Prices!C277</f>
        <v>6.1480037144915917E-4</v>
      </c>
      <c r="D278">
        <f>(Prices!D278 - Prices!D277) / Prices!D277</f>
        <v>5.0787328892440715E-3</v>
      </c>
      <c r="E278">
        <f>(Prices!E278 - Prices!E277) / Prices!E277</f>
        <v>9.42951538903974E-4</v>
      </c>
      <c r="F278">
        <f>(Prices!F278 - Prices!F277) / Prices!F277</f>
        <v>2.0690710284445701E-2</v>
      </c>
      <c r="G278">
        <f>(Prices!G278 - Prices!G277) / Prices!G277</f>
        <v>-2.9876058819207191E-3</v>
      </c>
      <c r="H278">
        <f>(Prices!H278 - Prices!H277) / Prices!H277</f>
        <v>1.4562429231632277E-4</v>
      </c>
      <c r="I278">
        <f>(Prices!I278 - Prices!I277) / Prices!I277</f>
        <v>2.0733831544642353E-2</v>
      </c>
      <c r="J278">
        <f>(Prices!J278 - Prices!J277) / Prices!J277</f>
        <v>1.3917705358411685E-2</v>
      </c>
      <c r="K278">
        <f>(Prices!K278 - Prices!K277) / Prices!K277</f>
        <v>2.6025395874663612E-3</v>
      </c>
      <c r="L278">
        <f>(Prices!L278 - Prices!L277) / Prices!L277</f>
        <v>8.6318996491518678E-3</v>
      </c>
      <c r="M278">
        <f>(Prices!M278 - Prices!M277) / Prices!M277</f>
        <v>1.5711097349619919E-3</v>
      </c>
      <c r="N278">
        <f>(Prices!N278 - Prices!N277) / Prices!N277</f>
        <v>5.6453044126184918E-3</v>
      </c>
      <c r="O278">
        <f>(Prices!O278 - Prices!O277) / Prices!O277</f>
        <v>4.5072806637740668E-3</v>
      </c>
      <c r="P278">
        <f>(Prices!P278 - Prices!P277) / Prices!P277</f>
        <v>1.9409316942544403E-2</v>
      </c>
      <c r="Q278">
        <f>(Prices!Q278 - Prices!Q277) / Prices!Q277</f>
        <v>3.4087653937475825E-3</v>
      </c>
      <c r="R278">
        <f>(Prices!R278 - Prices!R277) / Prices!R277</f>
        <v>3.4005276876640971E-3</v>
      </c>
      <c r="S278">
        <f>(Prices!S278 - Prices!S277) / Prices!S277</f>
        <v>-1.3549939752245421E-2</v>
      </c>
    </row>
    <row r="279" spans="1:19">
      <c r="A279" s="2">
        <v>43868</v>
      </c>
      <c r="B279">
        <f>(Prices!B279 - Prices!B278) / Prices!B278</f>
        <v>-1.3592542828187384E-2</v>
      </c>
      <c r="C279">
        <f>(Prices!C279 - Prices!C278) / Prices!C278</f>
        <v>2.8977863511331003E-3</v>
      </c>
      <c r="D279">
        <f>(Prices!D279 - Prices!D278) / Prices!D278</f>
        <v>1.41691363906083E-2</v>
      </c>
      <c r="E279">
        <f>(Prices!E279 - Prices!E278) / Prices!E278</f>
        <v>3.0613847409919482E-3</v>
      </c>
      <c r="F279">
        <f>(Prices!F279 - Prices!F278) / Prices!F278</f>
        <v>2.1273118488343012E-3</v>
      </c>
      <c r="G279">
        <f>(Prices!G279 - Prices!G278) / Prices!G278</f>
        <v>-1.0681637613409588E-2</v>
      </c>
      <c r="H279">
        <f>(Prices!H279 - Prices!H278) / Prices!H278</f>
        <v>-3.1976778387352283E-3</v>
      </c>
      <c r="I279">
        <f>(Prices!I279 - Prices!I278) / Prices!I278</f>
        <v>1.4161048251882117E-3</v>
      </c>
      <c r="J279">
        <f>(Prices!J279 - Prices!J278) / Prices!J278</f>
        <v>-1.0462338092147515E-2</v>
      </c>
      <c r="K279">
        <f>(Prices!K279 - Prices!K278) / Prices!K278</f>
        <v>-8.3371687278965805E-3</v>
      </c>
      <c r="L279">
        <f>(Prices!L279 - Prices!L278) / Prices!L278</f>
        <v>-4.3008250060351319E-3</v>
      </c>
      <c r="M279">
        <f>(Prices!M279 - Prices!M278) / Prices!M278</f>
        <v>3.8342632251582992E-3</v>
      </c>
      <c r="N279">
        <f>(Prices!N279 - Prices!N278) / Prices!N278</f>
        <v>1.0983995709070295E-2</v>
      </c>
      <c r="O279">
        <f>(Prices!O279 - Prices!O278) / Prices!O278</f>
        <v>1.2477803304356104E-2</v>
      </c>
      <c r="P279">
        <f>(Prices!P279 - Prices!P278) / Prices!P278</f>
        <v>-1.1883238056313379E-3</v>
      </c>
      <c r="Q279">
        <f>(Prices!Q279 - Prices!Q278) / Prices!Q278</f>
        <v>-9.7394843561541492E-3</v>
      </c>
      <c r="R279">
        <f>(Prices!R279 - Prices!R278) / Prices!R278</f>
        <v>-5.0835049322237418E-3</v>
      </c>
      <c r="S279">
        <f>(Prices!S279 - Prices!S278) / Prices!S278</f>
        <v>-6.6259617316703082E-3</v>
      </c>
    </row>
    <row r="280" spans="1:19">
      <c r="A280" s="2">
        <v>43871</v>
      </c>
      <c r="B280">
        <f>(Prices!B280 - Prices!B279) / Prices!B279</f>
        <v>4.7495500475556287E-3</v>
      </c>
      <c r="C280">
        <f>(Prices!C280 - Prices!C279) / Prices!C279</f>
        <v>1.1373559362315854E-3</v>
      </c>
      <c r="D280">
        <f>(Prices!D280 - Prices!D279) / Prices!D279</f>
        <v>2.6273579599096871E-2</v>
      </c>
      <c r="E280">
        <f>(Prices!E280 - Prices!E279) / Prices!E279</f>
        <v>1.5255943119227529E-3</v>
      </c>
      <c r="F280">
        <f>(Prices!F280 - Prices!F279) / Prices!F279</f>
        <v>1.9978479964560127E-2</v>
      </c>
      <c r="G280">
        <f>(Prices!G280 - Prices!G279) / Prices!G279</f>
        <v>-1.9779631356652417E-4</v>
      </c>
      <c r="H280">
        <f>(Prices!H280 - Prices!H279) / Prices!H279</f>
        <v>4.1555008299588719E-3</v>
      </c>
      <c r="I280">
        <f>(Prices!I280 - Prices!I279) / Prices!I279</f>
        <v>2.6156741543329989E-2</v>
      </c>
      <c r="J280">
        <f>(Prices!J280 - Prices!J279) / Prices!J279</f>
        <v>4.5232525377135069E-2</v>
      </c>
      <c r="K280">
        <f>(Prices!K280 - Prices!K279) / Prices!K279</f>
        <v>7.1349919663244745E-4</v>
      </c>
      <c r="L280">
        <f>(Prices!L280 - Prices!L279) / Prices!L279</f>
        <v>1.2085508235882557E-2</v>
      </c>
      <c r="M280">
        <f>(Prices!M280 - Prices!M279) / Prices!M279</f>
        <v>1.3888692534074398E-3</v>
      </c>
      <c r="N280">
        <f>(Prices!N280 - Prices!N279) / Prices!N279</f>
        <v>2.8965521299295894E-3</v>
      </c>
      <c r="O280">
        <f>(Prices!O280 - Prices!O279) / Prices!O279</f>
        <v>2.7696607609947574E-3</v>
      </c>
      <c r="P280">
        <f>(Prices!P280 - Prices!P279) / Prices!P279</f>
        <v>3.1026496329857763E-2</v>
      </c>
      <c r="Q280">
        <f>(Prices!Q280 - Prices!Q279) / Prices!Q279</f>
        <v>2.2874147794742618E-3</v>
      </c>
      <c r="R280">
        <f>(Prices!R280 - Prices!R279) / Prices!R279</f>
        <v>7.1725165690370712E-3</v>
      </c>
      <c r="S280">
        <f>(Prices!S280 - Prices!S279) / Prices!S279</f>
        <v>-1.0561069744106326E-2</v>
      </c>
    </row>
    <row r="281" spans="1:19">
      <c r="A281" s="2">
        <v>43872</v>
      </c>
      <c r="B281">
        <f>(Prices!B281 - Prices!B280) / Prices!B280</f>
        <v>-6.0333685040289331E-3</v>
      </c>
      <c r="C281">
        <f>(Prices!C281 - Prices!C280) / Prices!C280</f>
        <v>-1.2239025935165205E-3</v>
      </c>
      <c r="D281">
        <f>(Prices!D281 - Prices!D280) / Prices!D280</f>
        <v>7.9150259857255333E-3</v>
      </c>
      <c r="E281">
        <f>(Prices!E281 - Prices!E280) / Prices!E280</f>
        <v>-1.6406497172946743E-3</v>
      </c>
      <c r="F281">
        <f>(Prices!F281 - Prices!F280) / Prices!F280</f>
        <v>9.2774786454432798E-4</v>
      </c>
      <c r="G281">
        <f>(Prices!G281 - Prices!G280) / Prices!G280</f>
        <v>8.5641453175670942E-4</v>
      </c>
      <c r="H281">
        <f>(Prices!H281 - Prices!H280) / Prices!H280</f>
        <v>1.8876121676860602E-3</v>
      </c>
      <c r="I281">
        <f>(Prices!I281 - Prices!I280) / Prices!I280</f>
        <v>-2.2575485253829377E-2</v>
      </c>
      <c r="J281">
        <f>(Prices!J281 - Prices!J280) / Prices!J280</f>
        <v>1.8709316387448566E-2</v>
      </c>
      <c r="K281">
        <f>(Prices!K281 - Prices!K280) / Prices!K280</f>
        <v>-1.5930806835913004E-2</v>
      </c>
      <c r="L281">
        <f>(Prices!L281 - Prices!L280) / Prices!L280</f>
        <v>1.7233263607239742E-4</v>
      </c>
      <c r="M281">
        <f>(Prices!M281 - Prices!M280) / Prices!M280</f>
        <v>-2.7741336250488671E-3</v>
      </c>
      <c r="N281">
        <f>(Prices!N281 - Prices!N280) / Prices!N280</f>
        <v>-4.8144044477832753E-3</v>
      </c>
      <c r="O281">
        <f>(Prices!O281 - Prices!O280) / Prices!O280</f>
        <v>-5.0409258466353494E-3</v>
      </c>
      <c r="P281">
        <f>(Prices!P281 - Prices!P280) / Prices!P280</f>
        <v>4.0192609370287846E-3</v>
      </c>
      <c r="Q281">
        <f>(Prices!Q281 - Prices!Q280) / Prices!Q280</f>
        <v>6.8461645343256203E-3</v>
      </c>
      <c r="R281">
        <f>(Prices!R281 - Prices!R280) / Prices!R280</f>
        <v>1.8208845062389139E-3</v>
      </c>
      <c r="S281">
        <f>(Prices!S281 - Prices!S280) / Prices!S280</f>
        <v>9.5062619180463631E-3</v>
      </c>
    </row>
    <row r="282" spans="1:19">
      <c r="A282" s="2">
        <v>43873</v>
      </c>
      <c r="B282">
        <f>(Prices!B282 - Prices!B281) / Prices!B281</f>
        <v>2.3747671405021455E-2</v>
      </c>
      <c r="C282">
        <f>(Prices!C282 - Prices!C281) / Prices!C281</f>
        <v>-1.050536785183599E-3</v>
      </c>
      <c r="D282">
        <f>(Prices!D282 - Prices!D281) / Prices!D281</f>
        <v>4.2774695978850539E-3</v>
      </c>
      <c r="E282">
        <f>(Prices!E282 - Prices!E281) / Prices!E281</f>
        <v>-1.1741230318915905E-3</v>
      </c>
      <c r="F282">
        <f>(Prices!F282 - Prices!F281) / Prices!F281</f>
        <v>5.6754578825436277E-3</v>
      </c>
      <c r="G282">
        <f>(Prices!G282 - Prices!G281) / Prices!G281</f>
        <v>-5.9216051015222055E-3</v>
      </c>
      <c r="H282">
        <f>(Prices!H282 - Prices!H281) / Prices!H281</f>
        <v>0</v>
      </c>
      <c r="I282">
        <f>(Prices!I282 - Prices!I281) / Prices!I281</f>
        <v>1.4638205000567664E-3</v>
      </c>
      <c r="J282">
        <f>(Prices!J282 - Prices!J281) / Prices!J281</f>
        <v>1.7357960638620992E-2</v>
      </c>
      <c r="K282">
        <f>(Prices!K282 - Prices!K281) / Prices!K281</f>
        <v>-5.7185179153063752E-3</v>
      </c>
      <c r="L282">
        <f>(Prices!L282 - Prices!L281) / Prices!L281</f>
        <v>9.7411141470871414E-3</v>
      </c>
      <c r="M282">
        <f>(Prices!M282 - Prices!M281) / Prices!M281</f>
        <v>-8.6930251884958327E-4</v>
      </c>
      <c r="N282">
        <f>(Prices!N282 - Prices!N281) / Prices!N281</f>
        <v>-5.3218794344899257E-3</v>
      </c>
      <c r="O282">
        <f>(Prices!O282 - Prices!O281) / Prices!O281</f>
        <v>-5.0660264015275919E-3</v>
      </c>
      <c r="P282">
        <f>(Prices!P282 - Prices!P281) / Prices!P281</f>
        <v>-9.1556579336954085E-3</v>
      </c>
      <c r="Q282">
        <f>(Prices!Q282 - Prices!Q281) / Prices!Q281</f>
        <v>4.0796223648038822E-3</v>
      </c>
      <c r="R282">
        <f>(Prices!R282 - Prices!R281) / Prices!R281</f>
        <v>6.4272422735999028E-3</v>
      </c>
      <c r="S282">
        <f>(Prices!S282 - Prices!S281) / Prices!S281</f>
        <v>1.2225472548732614E-2</v>
      </c>
    </row>
    <row r="283" spans="1:19">
      <c r="A283" s="2">
        <v>43874</v>
      </c>
      <c r="B283">
        <f>(Prices!B283 - Prices!B282) / Prices!B282</f>
        <v>-7.1210207159508026E-3</v>
      </c>
      <c r="C283">
        <f>(Prices!C283 - Prices!C282) / Prices!C282</f>
        <v>7.0090981431941116E-4</v>
      </c>
      <c r="D283">
        <f>(Prices!D283 - Prices!D282) / Prices!D282</f>
        <v>-4.6898170753758945E-3</v>
      </c>
      <c r="E283">
        <f>(Prices!E283 - Prices!E282) / Prices!E282</f>
        <v>9.4082944744945684E-4</v>
      </c>
      <c r="F283">
        <f>(Prices!F283 - Prices!F282) / Prices!F282</f>
        <v>-3.4505449560937288E-3</v>
      </c>
      <c r="G283">
        <f>(Prices!G283 - Prices!G282) / Prices!G282</f>
        <v>-6.6187548765565376E-3</v>
      </c>
      <c r="H283">
        <f>(Prices!H283 - Prices!H282) / Prices!H282</f>
        <v>-8.6946449633717559E-4</v>
      </c>
      <c r="I283">
        <f>(Prices!I283 - Prices!I282) / Prices!I282</f>
        <v>-5.4138745009514287E-3</v>
      </c>
      <c r="J283">
        <f>(Prices!J283 - Prices!J282) / Prices!J282</f>
        <v>-6.4578842833405946E-3</v>
      </c>
      <c r="K283">
        <f>(Prices!K283 - Prices!K282) / Prices!K282</f>
        <v>1.2231728868825082E-2</v>
      </c>
      <c r="L283">
        <f>(Prices!L283 - Prices!L282) / Prices!L282</f>
        <v>-1.2806153433676459E-3</v>
      </c>
      <c r="M283">
        <f>(Prices!M283 - Prices!M282) / Prices!M282</f>
        <v>1.5657745027839926E-3</v>
      </c>
      <c r="N283">
        <f>(Prices!N283 - Prices!N282) / Prices!N282</f>
        <v>4.1344587584199169E-3</v>
      </c>
      <c r="O283">
        <f>(Prices!O283 - Prices!O282) / Prices!O282</f>
        <v>3.8367255167183604E-3</v>
      </c>
      <c r="P283">
        <f>(Prices!P283 - Prices!P282) / Prices!P282</f>
        <v>4.7843652551779907E-2</v>
      </c>
      <c r="Q283">
        <f>(Prices!Q283 - Prices!Q282) / Prices!Q282</f>
        <v>-7.2232516180616132E-3</v>
      </c>
      <c r="R283">
        <f>(Prices!R283 - Prices!R282) / Prices!R282</f>
        <v>-9.6754028860395434E-4</v>
      </c>
      <c r="S283">
        <f>(Prices!S283 - Prices!S282) / Prices!S282</f>
        <v>-5.5493674253129623E-3</v>
      </c>
    </row>
    <row r="284" spans="1:19">
      <c r="A284" s="2">
        <v>43875</v>
      </c>
      <c r="B284">
        <f>(Prices!B284 - Prices!B283) / Prices!B283</f>
        <v>2.4644633703837918E-4</v>
      </c>
      <c r="C284">
        <f>(Prices!C284 - Prices!C283) / Prices!C283</f>
        <v>1.0513792544953559E-3</v>
      </c>
      <c r="D284">
        <f>(Prices!D284 - Prices!D283) / Prices!D283</f>
        <v>-6.9771660770503287E-3</v>
      </c>
      <c r="E284">
        <f>(Prices!E284 - Prices!E283) / Prices!E283</f>
        <v>1.0563720783843436E-3</v>
      </c>
      <c r="F284">
        <f>(Prices!F284 - Prices!F283) / Prices!F283</f>
        <v>3.5284224265160037E-3</v>
      </c>
      <c r="G284">
        <f>(Prices!G284 - Prices!G283) / Prices!G283</f>
        <v>2.6679102872040718E-4</v>
      </c>
      <c r="H284">
        <f>(Prices!H284 - Prices!H283) / Prices!H283</f>
        <v>-3.0461631740512597E-3</v>
      </c>
      <c r="I284">
        <f>(Prices!I284 - Prices!I283) / Prices!I283</f>
        <v>8.9272592524165043E-3</v>
      </c>
      <c r="J284">
        <f>(Prices!J284 - Prices!J283) / Prices!J283</f>
        <v>7.0204653669117337E-2</v>
      </c>
      <c r="K284">
        <f>(Prices!K284 - Prices!K283) / Prices!K283</f>
        <v>9.443275083957401E-3</v>
      </c>
      <c r="L284">
        <f>(Prices!L284 - Prices!L283) / Prices!L283</f>
        <v>2.8635865859329671E-3</v>
      </c>
      <c r="M284">
        <f>(Prices!M284 - Prices!M283) / Prices!M283</f>
        <v>1.0428520784032597E-3</v>
      </c>
      <c r="N284">
        <f>(Prices!N284 - Prices!N283) / Prices!N283</f>
        <v>3.6323368153746449E-3</v>
      </c>
      <c r="O284">
        <f>(Prices!O284 - Prices!O283) / Prices!O283</f>
        <v>4.3773659803821091E-3</v>
      </c>
      <c r="P284">
        <f>(Prices!P284 - Prices!P283) / Prices!P283</f>
        <v>-4.93775566834837E-3</v>
      </c>
      <c r="Q284">
        <f>(Prices!Q284 - Prices!Q283) / Prices!Q283</f>
        <v>-6.8239702570478916E-4</v>
      </c>
      <c r="R284">
        <f>(Prices!R284 - Prices!R283) / Prices!R283</f>
        <v>1.6788018259329737E-3</v>
      </c>
      <c r="S284">
        <f>(Prices!S284 - Prices!S283) / Prices!S283</f>
        <v>-4.5952196146208484E-3</v>
      </c>
    </row>
    <row r="285" spans="1:19">
      <c r="A285" s="2">
        <v>43879</v>
      </c>
      <c r="B285">
        <f>(Prices!B285 - Prices!B284) / Prices!B284</f>
        <v>-1.8310780991922473E-2</v>
      </c>
      <c r="C285">
        <f>(Prices!C285 - Prices!C284) / Prices!C284</f>
        <v>1.3122712961203863E-3</v>
      </c>
      <c r="D285">
        <f>(Prices!D285 - Prices!D284) / Prices!D284</f>
        <v>9.7429906074464542E-3</v>
      </c>
      <c r="E285">
        <f>(Prices!E285 - Prices!E284) / Prices!E284</f>
        <v>1.5244144349575185E-3</v>
      </c>
      <c r="F285">
        <f>(Prices!F285 - Prices!F284) / Prices!F284</f>
        <v>4.6768191434557583E-4</v>
      </c>
      <c r="G285">
        <f>(Prices!G285 - Prices!G284) / Prices!G284</f>
        <v>-6.5942923030770416E-3</v>
      </c>
      <c r="H285">
        <f>(Prices!H285 - Prices!H284) / Prices!H284</f>
        <v>-1.3240459519877868E-2</v>
      </c>
      <c r="I285">
        <f>(Prices!I285 - Prices!I284) / Prices!I284</f>
        <v>1.0142851531845421E-2</v>
      </c>
      <c r="J285">
        <f>(Prices!J285 - Prices!J284) / Prices!J284</f>
        <v>2.3396419463041104E-2</v>
      </c>
      <c r="K285">
        <f>(Prices!K285 - Prices!K284) / Prices!K284</f>
        <v>-1.0068442816820636E-2</v>
      </c>
      <c r="L285">
        <f>(Prices!L285 - Prices!L284) / Prices!L284</f>
        <v>3.8347098526420991E-4</v>
      </c>
      <c r="M285">
        <f>(Prices!M285 - Prices!M284) / Prices!M284</f>
        <v>2.2559330228560325E-3</v>
      </c>
      <c r="N285">
        <f>(Prices!N285 - Prices!N284) / Prices!N284</f>
        <v>6.998452496747333E-3</v>
      </c>
      <c r="O285">
        <f>(Prices!O285 - Prices!O284) / Prices!O284</f>
        <v>6.8489886797823887E-3</v>
      </c>
      <c r="P285">
        <f>(Prices!P285 - Prices!P284) / Prices!P284</f>
        <v>7.2959713015835592E-2</v>
      </c>
      <c r="Q285">
        <f>(Prices!Q285 - Prices!Q284) / Prices!Q284</f>
        <v>-6.8257069683554956E-3</v>
      </c>
      <c r="R285">
        <f>(Prices!R285 - Prices!R284) / Prices!R284</f>
        <v>-2.739581567896152E-3</v>
      </c>
      <c r="S285">
        <f>(Prices!S285 - Prices!S284) / Prices!S284</f>
        <v>-1.2695948944538795E-2</v>
      </c>
    </row>
    <row r="286" spans="1:19">
      <c r="A286" s="2">
        <v>43880</v>
      </c>
      <c r="B286">
        <f>(Prices!B286 - Prices!B285) / Prices!B285</f>
        <v>1.4482747163159983E-2</v>
      </c>
      <c r="C286">
        <f>(Prices!C286 - Prices!C285) / Prices!C285</f>
        <v>-2.6212607112685268E-4</v>
      </c>
      <c r="D286">
        <f>(Prices!D286 - Prices!D285) / Prices!D285</f>
        <v>6.7496500948269009E-3</v>
      </c>
      <c r="E286">
        <f>(Prices!E286 - Prices!E285) / Prices!E285</f>
        <v>-1.1687147710658976E-4</v>
      </c>
      <c r="F286">
        <f>(Prices!F286 - Prices!F285) / Prices!F285</f>
        <v>3.5735646069175054E-3</v>
      </c>
      <c r="G286">
        <f>(Prices!G286 - Prices!G285) / Prices!G285</f>
        <v>-1.3412405454509024E-3</v>
      </c>
      <c r="H286">
        <f>(Prices!H286 - Prices!H285) / Prices!H285</f>
        <v>1.3639368651306553E-2</v>
      </c>
      <c r="I286">
        <f>(Prices!I286 - Prices!I285) / Prices!I285</f>
        <v>2.9990322241461691E-3</v>
      </c>
      <c r="J286">
        <f>(Prices!J286 - Prices!J285) / Prices!J285</f>
        <v>6.1132266105241945E-2</v>
      </c>
      <c r="K286">
        <f>(Prices!K286 - Prices!K285) / Prices!K285</f>
        <v>4.5649684902060771E-3</v>
      </c>
      <c r="L286">
        <f>(Prices!L286 - Prices!L285) / Prices!L285</f>
        <v>9.5857945113931534E-3</v>
      </c>
      <c r="M286">
        <f>(Prices!M286 - Prices!M285) / Prices!M285</f>
        <v>-3.4617124542336234E-4</v>
      </c>
      <c r="N286">
        <f>(Prices!N286 - Prices!N285) / Prices!N285</f>
        <v>0</v>
      </c>
      <c r="O286">
        <f>(Prices!O286 - Prices!O285) / Prices!O285</f>
        <v>-6.8881123354387082E-5</v>
      </c>
      <c r="P286">
        <f>(Prices!P286 - Prices!P285) / Prices!P285</f>
        <v>6.8755808953255532E-2</v>
      </c>
      <c r="Q286">
        <f>(Prices!Q286 - Prices!Q285) / Prices!Q285</f>
        <v>4.123864786176476E-3</v>
      </c>
      <c r="R286">
        <f>(Prices!R286 - Prices!R285) / Prices!R285</f>
        <v>4.8153959734409365E-3</v>
      </c>
      <c r="S286">
        <f>(Prices!S286 - Prices!S285) / Prices!S285</f>
        <v>7.6819684798405171E-3</v>
      </c>
    </row>
    <row r="287" spans="1:19">
      <c r="A287" s="2">
        <v>43881</v>
      </c>
      <c r="B287">
        <f>(Prices!B287 - Prices!B286) / Prices!B286</f>
        <v>-1.0259035154534241E-2</v>
      </c>
      <c r="C287">
        <f>(Prices!C287 - Prices!C286) / Prices!C286</f>
        <v>2.2726704437757406E-3</v>
      </c>
      <c r="D287">
        <f>(Prices!D287 - Prices!D286) / Prices!D286</f>
        <v>-7.8886269143094104E-3</v>
      </c>
      <c r="E287">
        <f>(Prices!E287 - Prices!E286) / Prices!E286</f>
        <v>2.4595866180024597E-3</v>
      </c>
      <c r="F287">
        <f>(Prices!F287 - Prices!F286) / Prices!F286</f>
        <v>-5.1676436845405332E-3</v>
      </c>
      <c r="G287">
        <f>(Prices!G287 - Prices!G286) / Prices!G286</f>
        <v>-3.8269870940010019E-3</v>
      </c>
      <c r="H287">
        <f>(Prices!H287 - Prices!H286) / Prices!H286</f>
        <v>0</v>
      </c>
      <c r="I287">
        <f>(Prices!I287 - Prices!I286) / Prices!I286</f>
        <v>-1.5270982121653721E-2</v>
      </c>
      <c r="J287">
        <f>(Prices!J287 - Prices!J286) / Prices!J286</f>
        <v>-1.9065964559053301E-2</v>
      </c>
      <c r="K287">
        <f>(Prices!K287 - Prices!K286) / Prices!K286</f>
        <v>9.0878868079392189E-3</v>
      </c>
      <c r="L287">
        <f>(Prices!L287 - Prices!L286) / Prices!L286</f>
        <v>-9.2836509492440298E-3</v>
      </c>
      <c r="M287">
        <f>(Prices!M287 - Prices!M286) / Prices!M286</f>
        <v>2.0786541137372484E-3</v>
      </c>
      <c r="N287">
        <f>(Prices!N287 - Prices!N286) / Prices!N286</f>
        <v>7.6678434452581651E-3</v>
      </c>
      <c r="O287">
        <f>(Prices!O287 - Prices!O286) / Prices!O286</f>
        <v>7.8334226654874686E-3</v>
      </c>
      <c r="P287">
        <f>(Prices!P287 - Prices!P286) / Prices!P286</f>
        <v>-1.9631105097986188E-2</v>
      </c>
      <c r="Q287">
        <f>(Prices!Q287 - Prices!Q286) / Prices!Q286</f>
        <v>-7.3013339351915146E-3</v>
      </c>
      <c r="R287">
        <f>(Prices!R287 - Prices!R286) / Prices!R286</f>
        <v>-3.9238877458832736E-3</v>
      </c>
      <c r="S287">
        <f>(Prices!S287 - Prices!S286) / Prices!S286</f>
        <v>-7.954850979328262E-3</v>
      </c>
    </row>
    <row r="288" spans="1:19">
      <c r="A288" s="2">
        <v>43882</v>
      </c>
      <c r="B288">
        <f>(Prices!B288 - Prices!B287) / Prices!B287</f>
        <v>-2.2634915566694773E-2</v>
      </c>
      <c r="C288">
        <f>(Prices!C288 - Prices!C287) / Prices!C287</f>
        <v>2.0054446539537647E-3</v>
      </c>
      <c r="D288">
        <f>(Prices!D288 - Prices!D287) / Prices!D287</f>
        <v>-2.6533823330561746E-2</v>
      </c>
      <c r="E288">
        <f>(Prices!E288 - Prices!E287) / Prices!E287</f>
        <v>2.4534457996424389E-3</v>
      </c>
      <c r="F288">
        <f>(Prices!F288 - Prices!F287) / Prices!F287</f>
        <v>-2.2103046135111184E-2</v>
      </c>
      <c r="G288">
        <f>(Prices!G288 - Prices!G287) / Prices!G287</f>
        <v>1.0513901268795065E-2</v>
      </c>
      <c r="H288">
        <f>(Prices!H288 - Prices!H287) / Prices!H287</f>
        <v>-1.2219214874783094E-2</v>
      </c>
      <c r="I288">
        <f>(Prices!I288 - Prices!I287) / Prices!I287</f>
        <v>-3.1612808920685957E-2</v>
      </c>
      <c r="J288">
        <f>(Prices!J288 - Prices!J287) / Prices!J287</f>
        <v>-4.7392336338915639E-2</v>
      </c>
      <c r="K288">
        <f>(Prices!K288 - Prices!K287) / Prices!K287</f>
        <v>9.480152943223051E-4</v>
      </c>
      <c r="L288">
        <f>(Prices!L288 - Prices!L287) / Prices!L287</f>
        <v>-1.9209532104928619E-2</v>
      </c>
      <c r="M288">
        <f>(Prices!M288 - Prices!M287) / Prices!M287</f>
        <v>2.0744245920732009E-3</v>
      </c>
      <c r="N288">
        <f>(Prices!N288 - Prices!N287) / Prices!N287</f>
        <v>9.036557088278014E-3</v>
      </c>
      <c r="O288">
        <f>(Prices!O288 - Prices!O287) / Prices!O287</f>
        <v>9.3412076667885036E-3</v>
      </c>
      <c r="P288">
        <f>(Prices!P288 - Prices!P287) / Prices!P287</f>
        <v>1.7678087791647573E-3</v>
      </c>
      <c r="Q288">
        <f>(Prices!Q288 - Prices!Q287) / Prices!Q287</f>
        <v>-4.5965940133659514E-3</v>
      </c>
      <c r="R288">
        <f>(Prices!R288 - Prices!R287) / Prices!R287</f>
        <v>-1.0365092355222661E-2</v>
      </c>
      <c r="S288">
        <f>(Prices!S288 - Prices!S287) / Prices!S287</f>
        <v>-1.2195050079342048E-2</v>
      </c>
    </row>
    <row r="289" spans="1:19">
      <c r="A289" s="2">
        <v>43885</v>
      </c>
      <c r="B289">
        <f>(Prices!B289 - Prices!B288) / Prices!B288</f>
        <v>-4.7500361004718709E-2</v>
      </c>
      <c r="C289">
        <f>(Prices!C289 - Prices!C288) / Prices!C288</f>
        <v>3.2204956828486828E-3</v>
      </c>
      <c r="D289">
        <f>(Prices!D289 - Prices!D288) / Prices!D288</f>
        <v>-4.1355550234640388E-2</v>
      </c>
      <c r="E289">
        <f>(Prices!E289 - Prices!E288) / Prices!E288</f>
        <v>3.1464832414047983E-3</v>
      </c>
      <c r="F289">
        <f>(Prices!F289 - Prices!F288) / Prices!F288</f>
        <v>-4.287271648321081E-2</v>
      </c>
      <c r="G289">
        <f>(Prices!G289 - Prices!G288) / Prices!G288</f>
        <v>-2.0606226523175748E-2</v>
      </c>
      <c r="H289">
        <f>(Prices!H289 - Prices!H288) / Prices!H288</f>
        <v>-2.6875820034350385E-2</v>
      </c>
      <c r="I289">
        <f>(Prices!I289 - Prices!I288) / Prices!I288</f>
        <v>-4.3115538583696968E-2</v>
      </c>
      <c r="J289">
        <f>(Prices!J289 - Prices!J288) / Prices!J288</f>
        <v>-7.0697364001133092E-2</v>
      </c>
      <c r="K289">
        <f>(Prices!K289 - Prices!K288) / Prices!K288</f>
        <v>-2.6835016526069122E-2</v>
      </c>
      <c r="L289">
        <f>(Prices!L289 - Prices!L288) / Prices!L288</f>
        <v>-3.8563433092062921E-2</v>
      </c>
      <c r="M289">
        <f>(Prices!M289 - Prices!M288) / Prices!M288</f>
        <v>4.1400962298408237E-3</v>
      </c>
      <c r="N289">
        <f>(Prices!N289 - Prices!N288) / Prices!N288</f>
        <v>1.5320003599526334E-2</v>
      </c>
      <c r="O289">
        <f>(Prices!O289 - Prices!O288) / Prices!O288</f>
        <v>1.4928160118538314E-2</v>
      </c>
      <c r="P289">
        <f>(Prices!P289 - Prices!P288) / Prices!P288</f>
        <v>-7.4594903276465133E-2</v>
      </c>
      <c r="Q289">
        <f>(Prices!Q289 - Prices!Q288) / Prices!Q288</f>
        <v>-3.9020893705911538E-2</v>
      </c>
      <c r="R289">
        <f>(Prices!R289 - Prices!R288) / Prices!R288</f>
        <v>-3.3442961552414212E-2</v>
      </c>
      <c r="S289">
        <f>(Prices!S289 - Prices!S288) / Prices!S288</f>
        <v>-4.6845839677378667E-2</v>
      </c>
    </row>
    <row r="290" spans="1:19">
      <c r="A290" s="2">
        <v>43886</v>
      </c>
      <c r="B290">
        <f>(Prices!B290 - Prices!B289) / Prices!B289</f>
        <v>-3.3872129089236772E-2</v>
      </c>
      <c r="C290">
        <f>(Prices!C290 - Prices!C289) / Prices!C289</f>
        <v>1.7348456818008511E-3</v>
      </c>
      <c r="D290">
        <f>(Prices!D290 - Prices!D289) / Prices!D289</f>
        <v>-1.8190498951138143E-2</v>
      </c>
      <c r="E290">
        <f>(Prices!E290 - Prices!E289) / Prices!E289</f>
        <v>8.1353616137113814E-4</v>
      </c>
      <c r="F290">
        <f>(Prices!F290 - Prices!F289) / Prices!F289</f>
        <v>-2.3622113746064877E-2</v>
      </c>
      <c r="G290">
        <f>(Prices!G290 - Prices!G289) / Prices!G289</f>
        <v>-8.6355062321853207E-3</v>
      </c>
      <c r="H290">
        <f>(Prices!H290 - Prices!H289) / Prices!H289</f>
        <v>-4.4642922407558745E-2</v>
      </c>
      <c r="I290">
        <f>(Prices!I290 - Prices!I289) / Prices!I289</f>
        <v>-1.6501622617666863E-2</v>
      </c>
      <c r="J290">
        <f>(Prices!J290 - Prices!J289) / Prices!J289</f>
        <v>-4.1093236930442929E-2</v>
      </c>
      <c r="K290">
        <f>(Prices!K290 - Prices!K289) / Prices!K289</f>
        <v>-1.5166381256074625E-2</v>
      </c>
      <c r="L290">
        <f>(Prices!L290 - Prices!L289) / Prices!L289</f>
        <v>-2.7191877400448726E-2</v>
      </c>
      <c r="M290">
        <f>(Prices!M290 - Prices!M289) / Prices!M289</f>
        <v>-1.0309611491591136E-3</v>
      </c>
      <c r="N290">
        <f>(Prices!N290 - Prices!N289) / Prices!N289</f>
        <v>5.8032961892622286E-3</v>
      </c>
      <c r="O290">
        <f>(Prices!O290 - Prices!O289) / Prices!O289</f>
        <v>5.3237297188740854E-3</v>
      </c>
      <c r="P290">
        <f>(Prices!P290 - Prices!P289) / Prices!P289</f>
        <v>-4.0633739641448917E-2</v>
      </c>
      <c r="Q290">
        <f>(Prices!Q290 - Prices!Q289) / Prices!Q289</f>
        <v>-1.7059252305045149E-2</v>
      </c>
      <c r="R290">
        <f>(Prices!R290 - Prices!R289) / Prices!R289</f>
        <v>-3.0043212075036178E-2</v>
      </c>
      <c r="S290">
        <f>(Prices!S290 - Prices!S289) / Prices!S289</f>
        <v>-3.8325053917515346E-2</v>
      </c>
    </row>
    <row r="291" spans="1:19">
      <c r="A291" s="2">
        <v>43887</v>
      </c>
      <c r="B291">
        <f>(Prices!B291 - Prices!B290) / Prices!B290</f>
        <v>1.5863635089416024E-2</v>
      </c>
      <c r="C291">
        <f>(Prices!C291 - Prices!C290) / Prices!C290</f>
        <v>-1.0391516158627871E-3</v>
      </c>
      <c r="D291">
        <f>(Prices!D291 - Prices!D290) / Prices!D290</f>
        <v>3.4723154160609978E-3</v>
      </c>
      <c r="E291">
        <f>(Prices!E291 - Prices!E290) / Prices!E290</f>
        <v>-5.802182881557566E-4</v>
      </c>
      <c r="F291">
        <f>(Prices!F291 - Prices!F290) / Prices!F290</f>
        <v>2.9935942804760738E-3</v>
      </c>
      <c r="G291">
        <f>(Prices!G291 - Prices!G290) / Prices!G290</f>
        <v>-6.7060584671944984E-3</v>
      </c>
      <c r="H291">
        <f>(Prices!H291 - Prices!H290) / Prices!H290</f>
        <v>3.0096213376069078E-3</v>
      </c>
      <c r="I291">
        <f>(Prices!I291 - Prices!I290) / Prices!I290</f>
        <v>1.2494425111595334E-2</v>
      </c>
      <c r="J291">
        <f>(Prices!J291 - Prices!J290) / Prices!J290</f>
        <v>2.1369700006674878E-2</v>
      </c>
      <c r="K291">
        <f>(Prices!K291 - Prices!K290) / Prices!K290</f>
        <v>-1.0458688008295252E-2</v>
      </c>
      <c r="L291">
        <f>(Prices!L291 - Prices!L290) / Prices!L290</f>
        <v>5.1539866870825481E-3</v>
      </c>
      <c r="M291">
        <f>(Prices!M291 - Prices!M290) / Prices!M290</f>
        <v>-5.1584877597101733E-4</v>
      </c>
      <c r="N291">
        <f>(Prices!N291 - Prices!N290) / Prices!N290</f>
        <v>-5.7698122597623913E-3</v>
      </c>
      <c r="O291">
        <f>(Prices!O291 - Prices!O290) / Prices!O290</f>
        <v>-5.2955377074037618E-3</v>
      </c>
      <c r="P291">
        <f>(Prices!P291 - Prices!P290) / Prices!P290</f>
        <v>-2.6390470576789914E-2</v>
      </c>
      <c r="Q291">
        <f>(Prices!Q291 - Prices!Q290) / Prices!Q290</f>
        <v>7.3338187403890274E-4</v>
      </c>
      <c r="R291">
        <f>(Prices!R291 - Prices!R290) / Prices!R290</f>
        <v>-4.419727210011758E-3</v>
      </c>
      <c r="S291">
        <f>(Prices!S291 - Prices!S290) / Prices!S290</f>
        <v>-2.1955934300421084E-2</v>
      </c>
    </row>
    <row r="292" spans="1:19">
      <c r="A292" s="2">
        <v>43888</v>
      </c>
      <c r="B292">
        <f>(Prices!B292 - Prices!B291) / Prices!B291</f>
        <v>-6.5368238677686444E-2</v>
      </c>
      <c r="C292">
        <f>(Prices!C292 - Prices!C291) / Prices!C291</f>
        <v>1.7368504189212798E-4</v>
      </c>
      <c r="D292">
        <f>(Prices!D292 - Prices!D291) / Prices!D291</f>
        <v>-4.8136265467272718E-2</v>
      </c>
      <c r="E292">
        <f>(Prices!E292 - Prices!E291) / Prices!E291</f>
        <v>1.1614267100296912E-3</v>
      </c>
      <c r="F292">
        <f>(Prices!F292 - Prices!F291) / Prices!F291</f>
        <v>-5.4312641581699218E-2</v>
      </c>
      <c r="G292">
        <f>(Prices!G292 - Prices!G291) / Prices!G291</f>
        <v>-3.1737151155239757E-2</v>
      </c>
      <c r="H292">
        <f>(Prices!H292 - Prices!H291) / Prices!H291</f>
        <v>-4.1613789749156249E-2</v>
      </c>
      <c r="I292">
        <f>(Prices!I292 - Prices!I291) / Prices!I291</f>
        <v>-7.0458494018948811E-2</v>
      </c>
      <c r="J292">
        <f>(Prices!J292 - Prices!J291) / Prices!J291</f>
        <v>-5.5665492235129968E-2</v>
      </c>
      <c r="K292">
        <f>(Prices!K292 - Prices!K291) / Prices!K291</f>
        <v>-5.5425889735033269E-2</v>
      </c>
      <c r="L292">
        <f>(Prices!L292 - Prices!L291) / Prices!L291</f>
        <v>-5.0073891055270763E-2</v>
      </c>
      <c r="M292">
        <f>(Prices!M292 - Prices!M291) / Prices!M291</f>
        <v>2.925116045990515E-3</v>
      </c>
      <c r="N292">
        <f>(Prices!N292 - Prices!N291) / Prices!N291</f>
        <v>1.0677964414816991E-2</v>
      </c>
      <c r="O292">
        <f>(Prices!O292 - Prices!O291) / Prices!O291</f>
        <v>1.0848527444579766E-2</v>
      </c>
      <c r="P292">
        <f>(Prices!P292 - Prices!P291) / Prices!P291</f>
        <v>-0.12814583958462691</v>
      </c>
      <c r="Q292">
        <f>(Prices!Q292 - Prices!Q291) / Prices!Q291</f>
        <v>-3.0532569101042108E-2</v>
      </c>
      <c r="R292">
        <f>(Prices!R292 - Prices!R291) / Prices!R291</f>
        <v>-4.4324792759040256E-2</v>
      </c>
      <c r="S292">
        <f>(Prices!S292 - Prices!S291) / Prices!S291</f>
        <v>-6.0177180109928417E-2</v>
      </c>
    </row>
    <row r="293" spans="1:19">
      <c r="A293" s="2">
        <v>43889</v>
      </c>
      <c r="B293">
        <f>(Prices!B293 - Prices!B292) / Prices!B292</f>
        <v>-5.8519655695903538E-4</v>
      </c>
      <c r="C293">
        <f>(Prices!C293 - Prices!C292) / Prices!C292</f>
        <v>7.3672691995612946E-3</v>
      </c>
      <c r="D293">
        <f>(Prices!D293 - Prices!D292) / Prices!D292</f>
        <v>-2.9184672249004529E-4</v>
      </c>
      <c r="E293">
        <f>(Prices!E293 - Prices!E292) / Prices!E292</f>
        <v>6.6134321829256883E-3</v>
      </c>
      <c r="F293">
        <f>(Prices!F293 - Prices!F292) / Prices!F292</f>
        <v>1.8479764658867717E-2</v>
      </c>
      <c r="G293">
        <f>(Prices!G293 - Prices!G292) / Prices!G292</f>
        <v>-3.3352260509341175E-2</v>
      </c>
      <c r="H293">
        <f>(Prices!H293 - Prices!H292) / Prices!H292</f>
        <v>-4.3338662258094546E-2</v>
      </c>
      <c r="I293">
        <f>(Prices!I293 - Prices!I292) / Prices!I292</f>
        <v>2.4212663645289047E-2</v>
      </c>
      <c r="J293">
        <f>(Prices!J293 - Prices!J292) / Prices!J292</f>
        <v>6.9160925971083295E-2</v>
      </c>
      <c r="K293">
        <f>(Prices!K293 - Prices!K292) / Prices!K292</f>
        <v>-2.3790632501500542E-3</v>
      </c>
      <c r="L293">
        <f>(Prices!L293 - Prices!L292) / Prices!L292</f>
        <v>7.779764307822444E-4</v>
      </c>
      <c r="M293">
        <f>(Prices!M293 - Prices!M292) / Prices!M292</f>
        <v>1.3723470516838639E-3</v>
      </c>
      <c r="N293">
        <f>(Prices!N293 - Prices!N292) / Prices!N292</f>
        <v>1.9981157205482152E-2</v>
      </c>
      <c r="O293">
        <f>(Prices!O293 - Prices!O292) / Prices!O292</f>
        <v>2.2583262814079505E-2</v>
      </c>
      <c r="P293">
        <f>(Prices!P293 - Prices!P292) / Prices!P292</f>
        <v>-1.6215047800994309E-2</v>
      </c>
      <c r="Q293">
        <f>(Prices!Q293 - Prices!Q292) / Prices!Q292</f>
        <v>-5.5424462321214951E-3</v>
      </c>
      <c r="R293">
        <f>(Prices!R293 - Prices!R292) / Prices!R292</f>
        <v>-6.0353656047116202E-3</v>
      </c>
      <c r="S293">
        <f>(Prices!S293 - Prices!S292) / Prices!S292</f>
        <v>3.2516889617530187E-2</v>
      </c>
    </row>
    <row r="294" spans="1:19">
      <c r="A294" s="2">
        <v>43892</v>
      </c>
      <c r="B294">
        <f>(Prices!B294 - Prices!B293) / Prices!B293</f>
        <v>9.3100734785933725E-2</v>
      </c>
      <c r="C294">
        <f>(Prices!C294 - Prices!C293) / Prices!C293</f>
        <v>-3.5338899345869286E-4</v>
      </c>
      <c r="D294">
        <f>(Prices!D294 - Prices!D293) / Prices!D293</f>
        <v>3.7266114253276375E-2</v>
      </c>
      <c r="E294">
        <f>(Prices!E294 - Prices!E293) / Prices!E293</f>
        <v>-6.5886122823036674E-4</v>
      </c>
      <c r="F294">
        <f>(Prices!F294 - Prices!F293) / Prices!F293</f>
        <v>3.5146581558287371E-2</v>
      </c>
      <c r="G294">
        <f>(Prices!G294 - Prices!G293) / Prices!G293</f>
        <v>4.1195484931495524E-2</v>
      </c>
      <c r="H294">
        <f>(Prices!H294 - Prices!H293) / Prices!H293</f>
        <v>4.6593680170184983E-2</v>
      </c>
      <c r="I294">
        <f>(Prices!I294 - Prices!I293) / Prices!I293</f>
        <v>6.653911242866356E-2</v>
      </c>
      <c r="J294">
        <f>(Prices!J294 - Prices!J293) / Prices!J293</f>
        <v>2.3549312214829109E-2</v>
      </c>
      <c r="K294">
        <f>(Prices!K294 - Prices!K293) / Prices!K293</f>
        <v>5.5903987027106646E-2</v>
      </c>
      <c r="L294">
        <f>(Prices!L294 - Prices!L293) / Prices!L293</f>
        <v>5.1603662321801608E-2</v>
      </c>
      <c r="M294">
        <f>(Prices!M294 - Prices!M293) / Prices!M293</f>
        <v>3.427389517069906E-4</v>
      </c>
      <c r="N294">
        <f>(Prices!N294 - Prices!N293) / Prices!N293</f>
        <v>-5.2089690284024938E-3</v>
      </c>
      <c r="O294">
        <f>(Prices!O294 - Prices!O293) / Prices!O293</f>
        <v>-7.3577823678630588E-3</v>
      </c>
      <c r="P294">
        <f>(Prices!P294 - Prices!P293) / Prices!P293</f>
        <v>0.11322034293215207</v>
      </c>
      <c r="Q294">
        <f>(Prices!Q294 - Prices!Q293) / Prices!Q293</f>
        <v>1.3174248824860972E-2</v>
      </c>
      <c r="R294">
        <f>(Prices!R294 - Prices!R293) / Prices!R293</f>
        <v>4.4638386678027851E-2</v>
      </c>
      <c r="S294">
        <f>(Prices!S294 - Prices!S293) / Prices!S293</f>
        <v>4.7434139053091053E-2</v>
      </c>
    </row>
    <row r="295" spans="1:19">
      <c r="A295" s="2">
        <v>43893</v>
      </c>
      <c r="B295">
        <f>(Prices!B295 - Prices!B294) / Prices!B294</f>
        <v>-3.1758869535464682E-2</v>
      </c>
      <c r="C295">
        <f>(Prices!C295 - Prices!C294) / Prices!C294</f>
        <v>6.8138623753447852E-3</v>
      </c>
      <c r="D295">
        <f>(Prices!D295 - Prices!D294) / Prices!D294</f>
        <v>-2.3009811402324033E-2</v>
      </c>
      <c r="E295">
        <f>(Prices!E295 - Prices!E294) / Prices!E294</f>
        <v>6.0103252291117716E-3</v>
      </c>
      <c r="F295">
        <f>(Prices!F295 - Prices!F294) / Prices!F294</f>
        <v>-3.5056570437075413E-2</v>
      </c>
      <c r="G295">
        <f>(Prices!G295 - Prices!G294) / Prices!G294</f>
        <v>-3.1638270462411369E-2</v>
      </c>
      <c r="H295">
        <f>(Prices!H295 - Prices!H294) / Prices!H294</f>
        <v>-3.7524687197355779E-2</v>
      </c>
      <c r="I295">
        <f>(Prices!I295 - Prices!I294) / Prices!I294</f>
        <v>-4.7919533716881887E-2</v>
      </c>
      <c r="J295">
        <f>(Prices!J295 - Prices!J294) / Prices!J294</f>
        <v>-3.8128986524554771E-2</v>
      </c>
      <c r="K295">
        <f>(Prices!K295 - Prices!K294) / Prices!K294</f>
        <v>-1.1625798973957187E-2</v>
      </c>
      <c r="L295">
        <f>(Prices!L295 - Prices!L294) / Prices!L294</f>
        <v>-3.2067325073965799E-2</v>
      </c>
      <c r="M295">
        <f>(Prices!M295 - Prices!M294) / Prices!M294</f>
        <v>1.1302677039537848E-2</v>
      </c>
      <c r="N295">
        <f>(Prices!N295 - Prices!N294) / Prices!N294</f>
        <v>1.6095812567456642E-2</v>
      </c>
      <c r="O295">
        <f>(Prices!O295 - Prices!O294) / Prices!O294</f>
        <v>1.552591919893862E-2</v>
      </c>
      <c r="P295">
        <f>(Prices!P295 - Prices!P294) / Prices!P294</f>
        <v>2.5416095259803485E-3</v>
      </c>
      <c r="Q295">
        <f>(Prices!Q295 - Prices!Q294) / Prices!Q294</f>
        <v>-8.0022093417889562E-3</v>
      </c>
      <c r="R295">
        <f>(Prices!R295 - Prices!R294) / Prices!R294</f>
        <v>-2.7583396210436678E-2</v>
      </c>
      <c r="S295">
        <f>(Prices!S295 - Prices!S294) / Prices!S294</f>
        <v>-4.7884324076876691E-2</v>
      </c>
    </row>
    <row r="296" spans="1:19">
      <c r="A296" s="2">
        <v>43894</v>
      </c>
      <c r="B296">
        <f>(Prices!B296 - Prices!B295) / Prices!B295</f>
        <v>4.6384684478600668E-2</v>
      </c>
      <c r="C296">
        <f>(Prices!C296 - Prices!C295) / Prices!C295</f>
        <v>-7.7121727032908977E-4</v>
      </c>
      <c r="D296">
        <f>(Prices!D296 - Prices!D295) / Prices!D295</f>
        <v>3.5013229015638303E-2</v>
      </c>
      <c r="E296">
        <f>(Prices!E296 - Prices!E295) / Prices!E295</f>
        <v>-2.3018168007848873E-4</v>
      </c>
      <c r="F296">
        <f>(Prices!F296 - Prices!F295) / Prices!F295</f>
        <v>3.2801908715409708E-2</v>
      </c>
      <c r="G296">
        <f>(Prices!G296 - Prices!G295) / Prices!G295</f>
        <v>5.8190022250726677E-2</v>
      </c>
      <c r="H296">
        <f>(Prices!H296 - Prices!H295) / Prices!H295</f>
        <v>2.4709284984687902E-2</v>
      </c>
      <c r="I296">
        <f>(Prices!I296 - Prices!I295) / Prices!I295</f>
        <v>3.6715212670152673E-2</v>
      </c>
      <c r="J296">
        <f>(Prices!J296 - Prices!J295) / Prices!J295</f>
        <v>7.0028861630162545E-2</v>
      </c>
      <c r="K296">
        <f>(Prices!K296 - Prices!K295) / Prices!K295</f>
        <v>5.3566879522071842E-2</v>
      </c>
      <c r="L296">
        <f>(Prices!L296 - Prices!L295) / Prices!L295</f>
        <v>4.1722389621745896E-2</v>
      </c>
      <c r="M296">
        <f>(Prices!M296 - Prices!M295) / Prices!M295</f>
        <v>-1.3543625935276029E-3</v>
      </c>
      <c r="N296">
        <f>(Prices!N296 - Prices!N295) / Prices!N295</f>
        <v>-1.1155558897964782E-2</v>
      </c>
      <c r="O296">
        <f>(Prices!O296 - Prices!O295) / Prices!O295</f>
        <v>-1.061828706662862E-2</v>
      </c>
      <c r="P296">
        <f>(Prices!P296 - Prices!P295) / Prices!P295</f>
        <v>5.3520173720665986E-3</v>
      </c>
      <c r="Q296">
        <f>(Prices!Q296 - Prices!Q295) / Prices!Q295</f>
        <v>2.7476722400127784E-2</v>
      </c>
      <c r="R296">
        <f>(Prices!R296 - Prices!R295) / Prices!R295</f>
        <v>4.1443262308406871E-2</v>
      </c>
      <c r="S296">
        <f>(Prices!S296 - Prices!S295) / Prices!S295</f>
        <v>2.1832484343932916E-2</v>
      </c>
    </row>
    <row r="297" spans="1:19">
      <c r="A297" s="2">
        <v>43895</v>
      </c>
      <c r="B297">
        <f>(Prices!B297 - Prices!B296) / Prices!B296</f>
        <v>-3.243745434057712E-2</v>
      </c>
      <c r="C297">
        <f>(Prices!C297 - Prices!C296) / Prices!C296</f>
        <v>3.0865551126324302E-3</v>
      </c>
      <c r="D297">
        <f>(Prices!D297 - Prices!D296) / Prices!D296</f>
        <v>-2.6216794314283511E-2</v>
      </c>
      <c r="E297">
        <f>(Prices!E297 - Prices!E296) / Prices!E296</f>
        <v>3.7916350150391871E-3</v>
      </c>
      <c r="F297">
        <f>(Prices!F297 - Prices!F296) / Prices!F296</f>
        <v>-4.8378722255494153E-2</v>
      </c>
      <c r="G297">
        <f>(Prices!G297 - Prices!G296) / Prices!G296</f>
        <v>-1.0245397725278965E-2</v>
      </c>
      <c r="H297">
        <f>(Prices!H297 - Prices!H296) / Prices!H296</f>
        <v>-4.9061246831149034E-2</v>
      </c>
      <c r="I297">
        <f>(Prices!I297 - Prices!I296) / Prices!I296</f>
        <v>-2.5095249765634455E-2</v>
      </c>
      <c r="J297">
        <f>(Prices!J297 - Prices!J296) / Prices!J296</f>
        <v>-3.9436260664028278E-2</v>
      </c>
      <c r="K297">
        <f>(Prices!K297 - Prices!K296) / Prices!K296</f>
        <v>-2.3052191834642851E-2</v>
      </c>
      <c r="L297">
        <f>(Prices!L297 - Prices!L296) / Prices!L296</f>
        <v>-3.0382214678143057E-2</v>
      </c>
      <c r="M297">
        <f>(Prices!M297 - Prices!M296) / Prices!M296</f>
        <v>3.2222050393537769E-3</v>
      </c>
      <c r="N297">
        <f>(Prices!N297 - Prices!N296) / Prices!N296</f>
        <v>2.4593565867260123E-2</v>
      </c>
      <c r="O297">
        <f>(Prices!O297 - Prices!O296) / Prices!O296</f>
        <v>2.4891534889279927E-2</v>
      </c>
      <c r="P297">
        <f>(Prices!P297 - Prices!P296) / Prices!P296</f>
        <v>-3.3302230445070573E-2</v>
      </c>
      <c r="Q297">
        <f>(Prices!Q297 - Prices!Q296) / Prices!Q296</f>
        <v>-2.6251258507873441E-2</v>
      </c>
      <c r="R297">
        <f>(Prices!R297 - Prices!R296) / Prices!R296</f>
        <v>-3.3498185223886159E-2</v>
      </c>
      <c r="S297">
        <f>(Prices!S297 - Prices!S296) / Prices!S296</f>
        <v>-4.4067208602215593E-2</v>
      </c>
    </row>
    <row r="298" spans="1:19">
      <c r="A298" s="2">
        <v>43896</v>
      </c>
      <c r="B298">
        <f>(Prices!B298 - Prices!B297) / Prices!B297</f>
        <v>-1.3280066460102453E-2</v>
      </c>
      <c r="C298">
        <f>(Prices!C298 - Prices!C297) / Prices!C297</f>
        <v>7.3504536533545084E-3</v>
      </c>
      <c r="D298">
        <f>(Prices!D298 - Prices!D297) / Prices!D297</f>
        <v>-1.1922924014239306E-2</v>
      </c>
      <c r="E298">
        <f>(Prices!E298 - Prices!E297) / Prices!E297</f>
        <v>6.8683979108385288E-3</v>
      </c>
      <c r="F298">
        <f>(Prices!F298 - Prices!F297) / Prices!F297</f>
        <v>-1.4466434886893934E-2</v>
      </c>
      <c r="G298">
        <f>(Prices!G298 - Prices!G297) / Prices!G297</f>
        <v>1.4081888965293229E-4</v>
      </c>
      <c r="H298">
        <f>(Prices!H298 - Prices!H297) / Prices!H297</f>
        <v>-5.1680181380068878E-2</v>
      </c>
      <c r="I298">
        <f>(Prices!I298 - Prices!I297) / Prices!I297</f>
        <v>-2.8267343457891E-2</v>
      </c>
      <c r="J298">
        <f>(Prices!J298 - Prices!J297) / Prices!J297</f>
        <v>-2.6528611904368223E-2</v>
      </c>
      <c r="K298">
        <f>(Prices!K298 - Prices!K297) / Prices!K297</f>
        <v>2.4648624944818907E-4</v>
      </c>
      <c r="L298">
        <f>(Prices!L298 - Prices!L297) / Prices!L297</f>
        <v>-1.687236874870867E-2</v>
      </c>
      <c r="M298">
        <f>(Prices!M298 - Prices!M297) / Prices!M297</f>
        <v>6.5921084024872711E-3</v>
      </c>
      <c r="N298">
        <f>(Prices!N298 - Prices!N297) / Prices!N297</f>
        <v>5.0429579462748557E-2</v>
      </c>
      <c r="O298">
        <f>(Prices!O298 - Prices!O297) / Prices!O297</f>
        <v>5.204375448981003E-2</v>
      </c>
      <c r="P298">
        <f>(Prices!P298 - Prices!P297) / Prices!P297</f>
        <v>-2.9066704869448994E-2</v>
      </c>
      <c r="Q298">
        <f>(Prices!Q298 - Prices!Q297) / Prices!Q297</f>
        <v>-1.4612849541497582E-2</v>
      </c>
      <c r="R298">
        <f>(Prices!R298 - Prices!R297) / Prices!R297</f>
        <v>-1.6771215258945302E-2</v>
      </c>
      <c r="S298">
        <f>(Prices!S298 - Prices!S297) / Prices!S297</f>
        <v>-4.8293901261465544E-2</v>
      </c>
    </row>
    <row r="299" spans="1:19">
      <c r="A299" s="2">
        <v>43899</v>
      </c>
      <c r="B299">
        <f>(Prices!B299 - Prices!B298) / Prices!B298</f>
        <v>-7.9092075337760623E-2</v>
      </c>
      <c r="C299">
        <f>(Prices!C299 - Prices!C298) / Prices!C298</f>
        <v>-1.2726565144005038E-3</v>
      </c>
      <c r="D299">
        <f>(Prices!D299 - Prices!D298) / Prices!D298</f>
        <v>-5.2853832451653558E-2</v>
      </c>
      <c r="E299">
        <f>(Prices!E299 - Prices!E298) / Prices!E298</f>
        <v>-2.1602400033134601E-3</v>
      </c>
      <c r="F299">
        <f>(Prices!F299 - Prices!F298) / Prices!F298</f>
        <v>-6.1702294780710487E-2</v>
      </c>
      <c r="G299">
        <f>(Prices!G299 - Prices!G298) / Prices!G298</f>
        <v>-3.9357824828903556E-2</v>
      </c>
      <c r="H299">
        <f>(Prices!H299 - Prices!H298) / Prices!H298</f>
        <v>-0.13545532739830024</v>
      </c>
      <c r="I299">
        <f>(Prices!I299 - Prices!I298) / Prices!I298</f>
        <v>-6.7772277212991075E-2</v>
      </c>
      <c r="J299">
        <f>(Prices!J299 - Prices!J298) / Prices!J298</f>
        <v>-7.743186390810422E-2</v>
      </c>
      <c r="K299">
        <f>(Prices!K299 - Prices!K298) / Prices!K298</f>
        <v>-4.6029954019634743E-2</v>
      </c>
      <c r="L299">
        <f>(Prices!L299 - Prices!L298) / Prices!L298</f>
        <v>-6.9464387592167248E-2</v>
      </c>
      <c r="M299">
        <f>(Prices!M299 - Prices!M298) / Prices!M298</f>
        <v>-2.1662496311455056E-2</v>
      </c>
      <c r="N299">
        <f>(Prices!N299 - Prices!N298) / Prices!N298</f>
        <v>3.2914204502459951E-2</v>
      </c>
      <c r="O299">
        <f>(Prices!O299 - Prices!O298) / Prices!O298</f>
        <v>2.7103292577001181E-2</v>
      </c>
      <c r="P299">
        <f>(Prices!P299 - Prices!P298) / Prices!P298</f>
        <v>-0.13572525720249964</v>
      </c>
      <c r="Q299">
        <f>(Prices!Q299 - Prices!Q298) / Prices!Q298</f>
        <v>-8.1309246466944832E-2</v>
      </c>
      <c r="R299">
        <f>(Prices!R299 - Prices!R298) / Prices!R298</f>
        <v>-7.7162542471960152E-2</v>
      </c>
      <c r="S299">
        <f>(Prices!S299 - Prices!S298) / Prices!S298</f>
        <v>-0.12224782158008175</v>
      </c>
    </row>
    <row r="300" spans="1:19">
      <c r="A300" s="2">
        <v>43900</v>
      </c>
      <c r="B300">
        <f>(Prices!B300 - Prices!B299) / Prices!B299</f>
        <v>7.2021580554461243E-2</v>
      </c>
      <c r="C300">
        <f>(Prices!C300 - Prices!C299) / Prices!C299</f>
        <v>-1.1298957379505536E-2</v>
      </c>
      <c r="D300">
        <f>(Prices!D300 - Prices!D299) / Prices!D299</f>
        <v>5.0655066684586844E-2</v>
      </c>
      <c r="E300">
        <f>(Prices!E300 - Prices!E299) / Prices!E299</f>
        <v>-1.3444022493161777E-2</v>
      </c>
      <c r="F300">
        <f>(Prices!F300 - Prices!F299) / Prices!F299</f>
        <v>4.8840675008377542E-2</v>
      </c>
      <c r="G300">
        <f>(Prices!G300 - Prices!G299) / Prices!G299</f>
        <v>3.811192979067704E-2</v>
      </c>
      <c r="H300">
        <f>(Prices!H300 - Prices!H299) / Prices!H299</f>
        <v>7.7696730040002895E-2</v>
      </c>
      <c r="I300">
        <f>(Prices!I300 - Prices!I299) / Prices!I299</f>
        <v>6.8384081570025915E-2</v>
      </c>
      <c r="J300">
        <f>(Prices!J300 - Prices!J299) / Prices!J299</f>
        <v>6.3722119242227079E-2</v>
      </c>
      <c r="K300">
        <f>(Prices!K300 - Prices!K299) / Prices!K299</f>
        <v>3.8687112365083841E-2</v>
      </c>
      <c r="L300">
        <f>(Prices!L300 - Prices!L299) / Prices!L299</f>
        <v>5.4450677430085748E-2</v>
      </c>
      <c r="M300">
        <f>(Prices!M300 - Prices!M299) / Prices!M299</f>
        <v>-2.5060155915763271E-2</v>
      </c>
      <c r="N300">
        <f>(Prices!N300 - Prices!N299) / Prices!N299</f>
        <v>-4.7493922045975155E-2</v>
      </c>
      <c r="O300">
        <f>(Prices!O300 - Prices!O299) / Prices!O299</f>
        <v>-5.125821373782545E-2</v>
      </c>
      <c r="P300">
        <f>(Prices!P300 - Prices!P299) / Prices!P299</f>
        <v>6.1398023823663106E-2</v>
      </c>
      <c r="Q300">
        <f>(Prices!Q300 - Prices!Q299) / Prices!Q299</f>
        <v>3.7294792444040575E-2</v>
      </c>
      <c r="R300">
        <f>(Prices!R300 - Prices!R299) / Prices!R299</f>
        <v>5.1320809240708261E-2</v>
      </c>
      <c r="S300">
        <f>(Prices!S300 - Prices!S299) / Prices!S299</f>
        <v>3.7028336741022773E-2</v>
      </c>
    </row>
    <row r="301" spans="1:19">
      <c r="A301" s="2">
        <v>43901</v>
      </c>
      <c r="B301">
        <f>(Prices!B301 - Prices!B300) / Prices!B300</f>
        <v>-3.4730248963962991E-2</v>
      </c>
      <c r="C301">
        <f>(Prices!C301 - Prices!C300) / Prices!C300</f>
        <v>-1.4263455153486584E-2</v>
      </c>
      <c r="D301">
        <f>(Prices!D301 - Prices!D300) / Prices!D300</f>
        <v>-3.7508896429749014E-2</v>
      </c>
      <c r="E301">
        <f>(Prices!E301 - Prices!E300) / Prices!E300</f>
        <v>-1.8939903366878796E-2</v>
      </c>
      <c r="F301">
        <f>(Prices!F301 - Prices!F300) / Prices!F300</f>
        <v>-5.0401092463129279E-2</v>
      </c>
      <c r="G301">
        <f>(Prices!G301 - Prices!G300) / Prices!G300</f>
        <v>-6.9471800608826642E-2</v>
      </c>
      <c r="H301">
        <f>(Prices!H301 - Prices!H300) / Prices!H300</f>
        <v>-4.7070395028976586E-2</v>
      </c>
      <c r="I301">
        <f>(Prices!I301 - Prices!I300) / Prices!I300</f>
        <v>-4.530232307066695E-2</v>
      </c>
      <c r="J301">
        <f>(Prices!J301 - Prices!J300) / Prices!J300</f>
        <v>-5.5959899640560307E-2</v>
      </c>
      <c r="K301">
        <f>(Prices!K301 - Prices!K300) / Prices!K300</f>
        <v>-7.4326121192833258E-2</v>
      </c>
      <c r="L301">
        <f>(Prices!L301 - Prices!L300) / Prices!L300</f>
        <v>-4.3555075007958549E-2</v>
      </c>
      <c r="M301">
        <f>(Prices!M301 - Prices!M300) / Prices!M300</f>
        <v>-2.1479016269606861E-2</v>
      </c>
      <c r="N301">
        <f>(Prices!N301 - Prices!N300) / Prices!N300</f>
        <v>-3.0257938698870689E-2</v>
      </c>
      <c r="O301">
        <f>(Prices!O301 - Prices!O300) / Prices!O300</f>
        <v>-3.6797650303848649E-2</v>
      </c>
      <c r="P301">
        <f>(Prices!P301 - Prices!P300) / Prices!P300</f>
        <v>-1.7200452670558565E-2</v>
      </c>
      <c r="Q301">
        <f>(Prices!Q301 - Prices!Q300) / Prices!Q300</f>
        <v>-5.2052702347018122E-2</v>
      </c>
      <c r="R301">
        <f>(Prices!R301 - Prices!R300) / Prices!R300</f>
        <v>-4.9581271604067362E-2</v>
      </c>
      <c r="S301">
        <f>(Prices!S301 - Prices!S300) / Prices!S300</f>
        <v>-3.2941823652270115E-2</v>
      </c>
    </row>
    <row r="302" spans="1:19">
      <c r="A302" s="2">
        <v>43902</v>
      </c>
      <c r="B302">
        <f>(Prices!B302 - Prices!B301) / Prices!B301</f>
        <v>-9.8754859044752466E-2</v>
      </c>
      <c r="C302">
        <f>(Prices!C302 - Prices!C301) / Prices!C301</f>
        <v>-4.001100317110512E-2</v>
      </c>
      <c r="D302">
        <f>(Prices!D302 - Prices!D301) / Prices!D301</f>
        <v>-7.9220825147479454E-2</v>
      </c>
      <c r="E302">
        <f>(Prices!E302 - Prices!E301) / Prices!E301</f>
        <v>-5.4384540625770104E-2</v>
      </c>
      <c r="F302">
        <f>(Prices!F302 - Prices!F301) / Prices!F301</f>
        <v>-8.2046409560598277E-2</v>
      </c>
      <c r="G302">
        <f>(Prices!G302 - Prices!G301) / Prices!G301</f>
        <v>-4.8482258195993437E-2</v>
      </c>
      <c r="H302">
        <f>(Prices!H302 - Prices!H301) / Prices!H301</f>
        <v>-8.2430040352461834E-2</v>
      </c>
      <c r="I302">
        <f>(Prices!I302 - Prices!I301) / Prices!I301</f>
        <v>-9.4838087585878583E-2</v>
      </c>
      <c r="J302">
        <f>(Prices!J302 - Prices!J301) / Prices!J301</f>
        <v>-0.12236775029648812</v>
      </c>
      <c r="K302">
        <f>(Prices!K302 - Prices!K301) / Prices!K301</f>
        <v>-8.7373390299822287E-2</v>
      </c>
      <c r="L302">
        <f>(Prices!L302 - Prices!L301) / Prices!L301</f>
        <v>-9.1691257651691199E-2</v>
      </c>
      <c r="M302">
        <f>(Prices!M302 - Prices!M301) / Prices!M301</f>
        <v>-1.1694704901310882E-2</v>
      </c>
      <c r="N302">
        <f>(Prices!N302 - Prices!N301) / Prices!N301</f>
        <v>-3.9549995648242974E-3</v>
      </c>
      <c r="O302">
        <f>(Prices!O302 - Prices!O301) / Prices!O301</f>
        <v>6.197263862161565E-3</v>
      </c>
      <c r="P302">
        <f>(Prices!P302 - Prices!P301) / Prices!P301</f>
        <v>-0.11617242301113492</v>
      </c>
      <c r="Q302">
        <f>(Prices!Q302 - Prices!Q301) / Prices!Q301</f>
        <v>-0.11180295069546664</v>
      </c>
      <c r="R302">
        <f>(Prices!R302 - Prices!R301) / Prices!R301</f>
        <v>-9.6717535741513691E-2</v>
      </c>
      <c r="S302">
        <f>(Prices!S302 - Prices!S301) / Prices!S301</f>
        <v>-0.11434007920247354</v>
      </c>
    </row>
    <row r="303" spans="1:19">
      <c r="A303" s="2">
        <v>43903</v>
      </c>
      <c r="B303">
        <f>(Prices!B303 - Prices!B302) / Prices!B302</f>
        <v>0.11980820693114887</v>
      </c>
      <c r="C303">
        <f>(Prices!C303 - Prices!C302) / Prices!C302</f>
        <v>1.5708902496467263E-2</v>
      </c>
      <c r="D303">
        <f>(Prices!D303 - Prices!D302) / Prices!D302</f>
        <v>6.4648336873765172E-2</v>
      </c>
      <c r="E303">
        <f>(Prices!E303 - Prices!E302) / Prices!E302</f>
        <v>4.2200514804696422E-2</v>
      </c>
      <c r="F303">
        <f>(Prices!F303 - Prices!F302) / Prices!F302</f>
        <v>9.2411562558696064E-2</v>
      </c>
      <c r="G303">
        <f>(Prices!G303 - Prices!G302) / Prices!G302</f>
        <v>7.0807347083259684E-2</v>
      </c>
      <c r="H303">
        <f>(Prices!H303 - Prices!H302) / Prices!H302</f>
        <v>0.18012491894531538</v>
      </c>
      <c r="I303">
        <f>(Prices!I303 - Prices!I302) / Prices!I302</f>
        <v>0.14216866303478279</v>
      </c>
      <c r="J303">
        <f>(Prices!J303 - Prices!J302) / Prices!J302</f>
        <v>0.11340197516321089</v>
      </c>
      <c r="K303">
        <f>(Prices!K303 - Prices!K302) / Prices!K302</f>
        <v>0.12009048433872352</v>
      </c>
      <c r="L303">
        <f>(Prices!L303 - Prices!L302) / Prices!L302</f>
        <v>8.4705440023158093E-2</v>
      </c>
      <c r="M303">
        <f>(Prices!M303 - Prices!M302) / Prices!M302</f>
        <v>4.0051936869497252E-3</v>
      </c>
      <c r="N303">
        <f>(Prices!N303 - Prices!N302) / Prices!N302</f>
        <v>-2.5810518413277257E-2</v>
      </c>
      <c r="O303">
        <f>(Prices!O303 - Prices!O302) / Prices!O302</f>
        <v>-2.2603939229963625E-2</v>
      </c>
      <c r="P303">
        <f>(Prices!P303 - Prices!P302) / Prices!P302</f>
        <v>-2.4850553590475631E-2</v>
      </c>
      <c r="Q303">
        <f>(Prices!Q303 - Prices!Q302) / Prices!Q302</f>
        <v>6.309752132964265E-2</v>
      </c>
      <c r="R303">
        <f>(Prices!R303 - Prices!R302) / Prices!R302</f>
        <v>9.3429873028261598E-2</v>
      </c>
      <c r="S303">
        <f>(Prices!S303 - Prices!S302) / Prices!S302</f>
        <v>2.5282591920721392E-2</v>
      </c>
    </row>
    <row r="304" spans="1:19">
      <c r="A304" s="2">
        <v>43906</v>
      </c>
      <c r="B304">
        <f>(Prices!B304 - Prices!B303) / Prices!B303</f>
        <v>-0.12864698758099499</v>
      </c>
      <c r="C304">
        <f>(Prices!C304 - Prices!C303) / Prices!C303</f>
        <v>1.6717743202891718E-2</v>
      </c>
      <c r="D304">
        <f>(Prices!D304 - Prices!D303) / Prices!D303</f>
        <v>-5.3697516604297967E-2</v>
      </c>
      <c r="E304">
        <f>(Prices!E304 - Prices!E303) / Prices!E303</f>
        <v>1.0511033386313736E-2</v>
      </c>
      <c r="F304">
        <f>(Prices!F304 - Prices!F303) / Prices!F303</f>
        <v>-0.11634146872614942</v>
      </c>
      <c r="G304">
        <f>(Prices!G304 - Prices!G303) / Prices!G303</f>
        <v>-5.3317505293874003E-2</v>
      </c>
      <c r="H304">
        <f>(Prices!H304 - Prices!H303) / Prices!H303</f>
        <v>-0.14964854203653483</v>
      </c>
      <c r="I304">
        <f>(Prices!I304 - Prices!I303) / Prices!I303</f>
        <v>-0.1473901094465675</v>
      </c>
      <c r="J304">
        <f>(Prices!J304 - Prices!J303) / Prices!J303</f>
        <v>-0.18452071131614825</v>
      </c>
      <c r="K304">
        <f>(Prices!K304 - Prices!K303) / Prices!K303</f>
        <v>-4.8829789082149286E-2</v>
      </c>
      <c r="L304">
        <f>(Prices!L304 - Prices!L303) / Prices!L303</f>
        <v>-0.11978786806251845</v>
      </c>
      <c r="M304">
        <f>(Prices!M304 - Prices!M303) / Prices!M303</f>
        <v>3.9893888008709468E-3</v>
      </c>
      <c r="N304">
        <f>(Prices!N304 - Prices!N303) / Prices!N303</f>
        <v>6.3179536453190258E-2</v>
      </c>
      <c r="O304">
        <f>(Prices!O304 - Prices!O303) / Prices!O303</f>
        <v>6.4766070435750209E-2</v>
      </c>
      <c r="P304">
        <f>(Prices!P304 - Prices!P303) / Prices!P303</f>
        <v>-0.18577806455584009</v>
      </c>
      <c r="Q304">
        <f>(Prices!Q304 - Prices!Q303) / Prices!Q303</f>
        <v>-0.10821345650854459</v>
      </c>
      <c r="R304">
        <f>(Prices!R304 - Prices!R303) / Prices!R303</f>
        <v>-0.11738824466262766</v>
      </c>
      <c r="S304">
        <f>(Prices!S304 - Prices!S303) / Prices!S303</f>
        <v>-9.5225746492385188E-2</v>
      </c>
    </row>
    <row r="305" spans="1:19">
      <c r="A305" s="2">
        <v>43907</v>
      </c>
      <c r="B305">
        <f>(Prices!B305 - Prices!B304) / Prices!B304</f>
        <v>4.3970204464329213E-2</v>
      </c>
      <c r="C305">
        <f>(Prices!C305 - Prices!C304) / Prices!C304</f>
        <v>-2.5850753312818435E-2</v>
      </c>
      <c r="D305">
        <f>(Prices!D305 - Prices!D304) / Prices!D304</f>
        <v>7.0266132478796553E-2</v>
      </c>
      <c r="E305">
        <f>(Prices!E305 - Prices!E304) / Prices!E304</f>
        <v>-2.0685781032206592E-2</v>
      </c>
      <c r="F305">
        <f>(Prices!F305 - Prices!F304) / Prices!F304</f>
        <v>4.1994303137286366E-2</v>
      </c>
      <c r="G305">
        <f>(Prices!G305 - Prices!G304) / Prices!G304</f>
        <v>7.4411760532061721E-2</v>
      </c>
      <c r="H305">
        <f>(Prices!H305 - Prices!H304) / Prices!H304</f>
        <v>6.1113314589259185E-2</v>
      </c>
      <c r="I305">
        <f>(Prices!I305 - Prices!I304) / Prices!I304</f>
        <v>8.2336170366368408E-2</v>
      </c>
      <c r="J305">
        <f>(Prices!J305 - Prices!J304) / Prices!J304</f>
        <v>0.10626246117786482</v>
      </c>
      <c r="K305">
        <f>(Prices!K305 - Prices!K304) / Prices!K304</f>
        <v>8.9769503855536587E-2</v>
      </c>
      <c r="L305">
        <f>(Prices!L305 - Prices!L304) / Prices!L304</f>
        <v>7.584178226731228E-2</v>
      </c>
      <c r="M305">
        <f>(Prices!M305 - Prices!M304) / Prices!M304</f>
        <v>-2.7271203412901512E-2</v>
      </c>
      <c r="N305">
        <f>(Prices!N305 - Prices!N304) / Prices!N304</f>
        <v>-6.1342269885025655E-2</v>
      </c>
      <c r="O305">
        <f>(Prices!O305 - Prices!O304) / Prices!O304</f>
        <v>-6.6682908261715065E-2</v>
      </c>
      <c r="P305">
        <f>(Prices!P305 - Prices!P304) / Prices!P304</f>
        <v>-3.3410463808802131E-2</v>
      </c>
      <c r="Q305">
        <f>(Prices!Q305 - Prices!Q304) / Prices!Q304</f>
        <v>4.5378220468383683E-2</v>
      </c>
      <c r="R305">
        <f>(Prices!R305 - Prices!R304) / Prices!R304</f>
        <v>6.5471116426267309E-2</v>
      </c>
      <c r="S305">
        <f>(Prices!S305 - Prices!S304) / Prices!S304</f>
        <v>6.7265813077758627E-2</v>
      </c>
    </row>
    <row r="306" spans="1:19">
      <c r="A306" s="2">
        <v>43908</v>
      </c>
      <c r="B306">
        <f>(Prices!B306 - Prices!B305) / Prices!B305</f>
        <v>-2.4479990378844348E-2</v>
      </c>
      <c r="C306">
        <f>(Prices!C306 - Prices!C305) / Prices!C305</f>
        <v>-3.8090369264718066E-2</v>
      </c>
      <c r="D306">
        <f>(Prices!D306 - Prices!D305) / Prices!D305</f>
        <v>1.225774106041091E-2</v>
      </c>
      <c r="E306">
        <f>(Prices!E306 - Prices!E305) / Prices!E305</f>
        <v>-2.4139674408368231E-2</v>
      </c>
      <c r="F306">
        <f>(Prices!F306 - Prices!F305) / Prices!F305</f>
        <v>-2.4032743108505332E-2</v>
      </c>
      <c r="G306">
        <f>(Prices!G306 - Prices!G305) / Prices!G305</f>
        <v>-1.1933003278577417E-2</v>
      </c>
      <c r="H306">
        <f>(Prices!H306 - Prices!H305) / Prices!H305</f>
        <v>-0.10526912801818046</v>
      </c>
      <c r="I306">
        <f>(Prices!I306 - Prices!I305) / Prices!I305</f>
        <v>-4.2095800676613081E-2</v>
      </c>
      <c r="J306">
        <f>(Prices!J306 - Prices!J305) / Prices!J305</f>
        <v>-6.6506840508457982E-2</v>
      </c>
      <c r="K306">
        <f>(Prices!K306 - Prices!K305) / Prices!K305</f>
        <v>-6.6814686896095286E-3</v>
      </c>
      <c r="L306">
        <f>(Prices!L306 - Prices!L305) / Prices!L305</f>
        <v>-3.0415971858002658E-2</v>
      </c>
      <c r="M306">
        <f>(Prices!M306 - Prices!M305) / Prices!M305</f>
        <v>-1.4296619848867636E-2</v>
      </c>
      <c r="N306">
        <f>(Prices!N306 - Prices!N305) / Prices!N305</f>
        <v>-4.9466492811927262E-2</v>
      </c>
      <c r="O306">
        <f>(Prices!O306 - Prices!O305) / Prices!O305</f>
        <v>-5.641272788807708E-2</v>
      </c>
      <c r="P306">
        <f>(Prices!P306 - Prices!P305) / Prices!P305</f>
        <v>-0.16034404099868454</v>
      </c>
      <c r="Q306">
        <f>(Prices!Q306 - Prices!Q305) / Prices!Q305</f>
        <v>-5.9485559958253928E-2</v>
      </c>
      <c r="R306">
        <f>(Prices!R306 - Prices!R305) / Prices!R305</f>
        <v>-5.4663342087158888E-2</v>
      </c>
      <c r="S306">
        <f>(Prices!S306 - Prices!S305) / Prices!S305</f>
        <v>-0.10024448475095209</v>
      </c>
    </row>
    <row r="307" spans="1:19">
      <c r="A307" s="2">
        <v>43909</v>
      </c>
      <c r="B307">
        <f>(Prices!B307 - Prices!B306) / Prices!B306</f>
        <v>-7.6620522516590208E-3</v>
      </c>
      <c r="C307">
        <f>(Prices!C307 - Prices!C306) / Prices!C306</f>
        <v>2.2332689269302822E-2</v>
      </c>
      <c r="D307">
        <f>(Prices!D307 - Prices!D306) / Prices!D306</f>
        <v>2.7830613766863046E-2</v>
      </c>
      <c r="E307">
        <f>(Prices!E307 - Prices!E306) / Prices!E306</f>
        <v>-6.1840631413359398E-4</v>
      </c>
      <c r="F307">
        <f>(Prices!F307 - Prices!F306) / Prices!F306</f>
        <v>1.8768681504086952E-2</v>
      </c>
      <c r="G307">
        <f>(Prices!G307 - Prices!G306) / Prices!G306</f>
        <v>-5.8610092759621264E-2</v>
      </c>
      <c r="H307">
        <f>(Prices!H307 - Prices!H306) / Prices!H306</f>
        <v>1.6808290716745573E-2</v>
      </c>
      <c r="I307">
        <f>(Prices!I307 - Prices!I306) / Prices!I306</f>
        <v>1.6452895009544641E-2</v>
      </c>
      <c r="J307">
        <f>(Prices!J307 - Prices!J306) / Prices!J306</f>
        <v>5.0044398693660723E-2</v>
      </c>
      <c r="K307">
        <f>(Prices!K307 - Prices!K306) / Prices!K306</f>
        <v>-5.6364249627984968E-2</v>
      </c>
      <c r="L307">
        <f>(Prices!L307 - Prices!L306) / Prices!L306</f>
        <v>6.0017068680264483E-3</v>
      </c>
      <c r="M307">
        <f>(Prices!M307 - Prices!M306) / Prices!M306</f>
        <v>1.4503977704403951E-2</v>
      </c>
      <c r="N307">
        <f>(Prices!N307 - Prices!N306) / Prices!N306</f>
        <v>1.5994446667015921E-2</v>
      </c>
      <c r="O307">
        <f>(Prices!O307 - Prices!O306) / Prices!O306</f>
        <v>2.7225756459299876E-2</v>
      </c>
      <c r="P307">
        <f>(Prices!P307 - Prices!P306) / Prices!P306</f>
        <v>0.18387684215678773</v>
      </c>
      <c r="Q307">
        <f>(Prices!Q307 - Prices!Q306) / Prices!Q306</f>
        <v>1.4700791204591794E-2</v>
      </c>
      <c r="R307">
        <f>(Prices!R307 - Prices!R306) / Prices!R306</f>
        <v>8.6300279687161392E-4</v>
      </c>
      <c r="S307">
        <f>(Prices!S307 - Prices!S306) / Prices!S306</f>
        <v>3.9553162405446554E-2</v>
      </c>
    </row>
    <row r="308" spans="1:19">
      <c r="A308" s="2">
        <v>43910</v>
      </c>
      <c r="B308">
        <f>(Prices!B308 - Prices!B307) / Prices!B307</f>
        <v>-6.3485396832863319E-2</v>
      </c>
      <c r="C308">
        <f>(Prices!C308 - Prices!C307) / Prices!C307</f>
        <v>9.9130734809681938E-3</v>
      </c>
      <c r="D308">
        <f>(Prices!D308 - Prices!D307) / Prices!D307</f>
        <v>-1.8522798541688992E-2</v>
      </c>
      <c r="E308">
        <f>(Prices!E308 - Prices!E307) / Prices!E307</f>
        <v>1.6955401207877877E-2</v>
      </c>
      <c r="F308">
        <f>(Prices!F308 - Prices!F307) / Prices!F307</f>
        <v>-3.9094457984118654E-2</v>
      </c>
      <c r="G308">
        <f>(Prices!G308 - Prices!G307) / Prices!G307</f>
        <v>-5.6355822102794786E-2</v>
      </c>
      <c r="H308">
        <f>(Prices!H308 - Prices!H307) / Prices!H307</f>
        <v>-2.1102272765404839E-2</v>
      </c>
      <c r="I308">
        <f>(Prices!I308 - Prices!I307) / Prices!I307</f>
        <v>-3.7558675955543151E-2</v>
      </c>
      <c r="J308">
        <f>(Prices!J308 - Prices!J307) / Prices!J307</f>
        <v>-3.3901666646138182E-2</v>
      </c>
      <c r="K308">
        <f>(Prices!K308 - Prices!K307) / Prices!K307</f>
        <v>-7.5791846483829625E-2</v>
      </c>
      <c r="L308">
        <f>(Prices!L308 - Prices!L307) / Prices!L307</f>
        <v>-3.9175515398560311E-2</v>
      </c>
      <c r="M308">
        <f>(Prices!M308 - Prices!M307) / Prices!M307</f>
        <v>4.2517448585271414E-2</v>
      </c>
      <c r="N308">
        <f>(Prices!N308 - Prices!N307) / Prices!N307</f>
        <v>7.1898448276519256E-2</v>
      </c>
      <c r="O308">
        <f>(Prices!O308 - Prices!O307) / Prices!O307</f>
        <v>7.5195461473402281E-2</v>
      </c>
      <c r="P308">
        <f>(Prices!P308 - Prices!P307) / Prices!P307</f>
        <v>-2.571736151378117E-4</v>
      </c>
      <c r="Q308">
        <f>(Prices!Q308 - Prices!Q307) / Prices!Q307</f>
        <v>-9.0969100341955402E-3</v>
      </c>
      <c r="R308">
        <f>(Prices!R308 - Prices!R307) / Prices!R307</f>
        <v>-4.3568948492374589E-2</v>
      </c>
      <c r="S308">
        <f>(Prices!S308 - Prices!S307) / Prices!S307</f>
        <v>-4.9085008407843751E-2</v>
      </c>
    </row>
    <row r="309" spans="1:19">
      <c r="A309" s="2">
        <v>43913</v>
      </c>
      <c r="B309">
        <f>(Prices!B309 - Prices!B308) / Prices!B308</f>
        <v>-2.1244295464836492E-2</v>
      </c>
      <c r="C309">
        <f>(Prices!C309 - Prices!C308) / Prices!C308</f>
        <v>2.3720793865657962E-2</v>
      </c>
      <c r="D309">
        <f>(Prices!D309 - Prices!D308) / Prices!D308</f>
        <v>3.0735291504301966E-2</v>
      </c>
      <c r="E309">
        <f>(Prices!E309 - Prices!E308) / Prices!E308</f>
        <v>2.2149178121518613E-2</v>
      </c>
      <c r="F309">
        <f>(Prices!F309 - Prices!F308) / Prices!F308</f>
        <v>-1.3180969882081556E-2</v>
      </c>
      <c r="G309">
        <f>(Prices!G309 - Prices!G308) / Prices!G308</f>
        <v>-7.2983447464526799E-2</v>
      </c>
      <c r="H309">
        <f>(Prices!H309 - Prices!H308) / Prices!H308</f>
        <v>-5.3533116486062973E-2</v>
      </c>
      <c r="I309">
        <f>(Prices!I309 - Prices!I308) / Prices!I308</f>
        <v>-9.974356987697516E-3</v>
      </c>
      <c r="J309">
        <f>(Prices!J309 - Prices!J308) / Prices!J308</f>
        <v>3.3730308476608781E-2</v>
      </c>
      <c r="K309">
        <f>(Prices!K309 - Prices!K308) / Prices!K308</f>
        <v>-4.6177700713339036E-2</v>
      </c>
      <c r="L309">
        <f>(Prices!L309 - Prices!L308) / Prices!L308</f>
        <v>7.2211242572524815E-4</v>
      </c>
      <c r="M309">
        <f>(Prices!M309 - Prices!M308) / Prices!M308</f>
        <v>1.905620593128857E-2</v>
      </c>
      <c r="N309">
        <f>(Prices!N309 - Prices!N308) / Prices!N308</f>
        <v>3.6606960736522948E-2</v>
      </c>
      <c r="O309">
        <f>(Prices!O309 - Prices!O308) / Prices!O308</f>
        <v>4.1209411186555467E-2</v>
      </c>
      <c r="P309">
        <f>(Prices!P309 - Prices!P308) / Prices!P308</f>
        <v>1.5811747064244302E-2</v>
      </c>
      <c r="Q309">
        <f>(Prices!Q309 - Prices!Q308) / Prices!Q308</f>
        <v>-1.7043028408687443E-2</v>
      </c>
      <c r="R309">
        <f>(Prices!R309 - Prices!R308) / Prices!R308</f>
        <v>-3.07014040696931E-2</v>
      </c>
      <c r="S309">
        <f>(Prices!S309 - Prices!S308) / Prices!S308</f>
        <v>-3.9401380032119467E-2</v>
      </c>
    </row>
    <row r="310" spans="1:19">
      <c r="A310" s="2">
        <v>43914</v>
      </c>
      <c r="B310">
        <f>(Prices!B310 - Prices!B309) / Prices!B309</f>
        <v>0.10032520050867939</v>
      </c>
      <c r="C310">
        <f>(Prices!C310 - Prices!C309) / Prices!C309</f>
        <v>8.25653216374456E-3</v>
      </c>
      <c r="D310">
        <f>(Prices!D310 - Prices!D309) / Prices!D309</f>
        <v>1.9586561347294192E-2</v>
      </c>
      <c r="E310">
        <f>(Prices!E310 - Prices!E309) / Prices!E309</f>
        <v>1.0715597090528183E-3</v>
      </c>
      <c r="F310">
        <f>(Prices!F310 - Prices!F309) / Prices!F309</f>
        <v>7.1983609809028903E-2</v>
      </c>
      <c r="G310">
        <f>(Prices!G310 - Prices!G309) / Prices!G309</f>
        <v>7.2341062673653186E-2</v>
      </c>
      <c r="H310">
        <f>(Prices!H310 - Prices!H309) / Prices!H309</f>
        <v>0.11894255028461538</v>
      </c>
      <c r="I310">
        <f>(Prices!I310 - Prices!I309) / Prices!I309</f>
        <v>9.0895558204046531E-2</v>
      </c>
      <c r="J310">
        <f>(Prices!J310 - Prices!J309) / Prices!J309</f>
        <v>0.17156412977447513</v>
      </c>
      <c r="K310">
        <f>(Prices!K310 - Prices!K309) / Prices!K309</f>
        <v>5.7010957227876968E-2</v>
      </c>
      <c r="L310">
        <f>(Prices!L310 - Prices!L309) / Prices!L309</f>
        <v>7.7437351845815516E-2</v>
      </c>
      <c r="M310">
        <f>(Prices!M310 - Prices!M309) / Prices!M309</f>
        <v>5.4175166343435523E-3</v>
      </c>
      <c r="N310">
        <f>(Prices!N310 - Prices!N309) / Prices!N309</f>
        <v>-1.395650969956681E-2</v>
      </c>
      <c r="O310">
        <f>(Prices!O310 - Prices!O309) / Prices!O309</f>
        <v>-1.8614859566941405E-2</v>
      </c>
      <c r="P310">
        <f>(Prices!P310 - Prices!P309) / Prices!P309</f>
        <v>0.16281749323563</v>
      </c>
      <c r="Q310">
        <f>(Prices!Q310 - Prices!Q309) / Prices!Q309</f>
        <v>8.8950689078105827E-2</v>
      </c>
      <c r="R310">
        <f>(Prices!R310 - Prices!R309) / Prices!R309</f>
        <v>9.5363966148979684E-2</v>
      </c>
      <c r="S310">
        <f>(Prices!S310 - Prices!S309) / Prices!S309</f>
        <v>0.12686796898618288</v>
      </c>
    </row>
    <row r="311" spans="1:19">
      <c r="A311" s="2">
        <v>43915</v>
      </c>
      <c r="B311">
        <f>(Prices!B311 - Prices!B310) / Prices!B310</f>
        <v>-5.5084258746196943E-3</v>
      </c>
      <c r="C311">
        <f>(Prices!C311 - Prices!C310) / Prices!C310</f>
        <v>1.0213906652369533E-2</v>
      </c>
      <c r="D311">
        <f>(Prices!D311 - Prices!D310) / Prices!D310</f>
        <v>-2.7967604900146988E-2</v>
      </c>
      <c r="E311">
        <f>(Prices!E311 - Prices!E310) / Prices!E310</f>
        <v>1.3440033284003738E-2</v>
      </c>
      <c r="F311">
        <f>(Prices!F311 - Prices!F310) / Prices!F310</f>
        <v>-2.5123744940288895E-2</v>
      </c>
      <c r="G311">
        <f>(Prices!G311 - Prices!G310) / Prices!G310</f>
        <v>1.8459599827870862E-3</v>
      </c>
      <c r="H311">
        <f>(Prices!H311 - Prices!H310) / Prices!H310</f>
        <v>3.7317478147447763E-2</v>
      </c>
      <c r="I311">
        <f>(Prices!I311 - Prices!I310) / Prices!I310</f>
        <v>-9.5723726538639899E-3</v>
      </c>
      <c r="J311">
        <f>(Prices!J311 - Prices!J310) / Prices!J310</f>
        <v>-1.4286505747820656E-2</v>
      </c>
      <c r="K311">
        <f>(Prices!K311 - Prices!K310) / Prices!K310</f>
        <v>-2.2755765484158072E-2</v>
      </c>
      <c r="L311">
        <f>(Prices!L311 - Prices!L310) / Prices!L310</f>
        <v>-7.4049978902878105E-3</v>
      </c>
      <c r="M311">
        <f>(Prices!M311 - Prices!M310) / Prices!M310</f>
        <v>5.7362342133119582E-3</v>
      </c>
      <c r="N311">
        <f>(Prices!N311 - Prices!N310) / Prices!N310</f>
        <v>-2.5739469793018056E-3</v>
      </c>
      <c r="O311">
        <f>(Prices!O311 - Prices!O310) / Prices!O310</f>
        <v>-2.2710116784123635E-3</v>
      </c>
      <c r="P311">
        <f>(Prices!P311 - Prices!P310) / Prices!P310</f>
        <v>6.7821764508926671E-2</v>
      </c>
      <c r="Q311">
        <f>(Prices!Q311 - Prices!Q310) / Prices!Q310</f>
        <v>3.6056154218154016E-2</v>
      </c>
      <c r="R311">
        <f>(Prices!R311 - Prices!R310) / Prices!R310</f>
        <v>1.2826696603373605E-2</v>
      </c>
      <c r="S311">
        <f>(Prices!S311 - Prices!S310) / Prices!S310</f>
        <v>5.2200889938853953E-2</v>
      </c>
    </row>
    <row r="312" spans="1:19">
      <c r="A312" s="2">
        <v>43916</v>
      </c>
      <c r="B312">
        <f>(Prices!B312 - Prices!B311) / Prices!B311</f>
        <v>5.2622885903004908E-2</v>
      </c>
      <c r="C312">
        <f>(Prices!C312 - Prices!C311) / Prices!C311</f>
        <v>3.050649111690667E-3</v>
      </c>
      <c r="D312">
        <f>(Prices!D312 - Prices!D311) / Prices!D311</f>
        <v>3.6933124503753974E-2</v>
      </c>
      <c r="E312">
        <f>(Prices!E312 - Prices!E311) / Prices!E311</f>
        <v>4.576267202613624E-3</v>
      </c>
      <c r="F312">
        <f>(Prices!F312 - Prices!F311) / Prices!F311</f>
        <v>5.5645319025574937E-2</v>
      </c>
      <c r="G312">
        <f>(Prices!G312 - Prices!G311) / Prices!G311</f>
        <v>6.0050379257679844E-2</v>
      </c>
      <c r="H312">
        <f>(Prices!H312 - Prices!H311) / Prices!H311</f>
        <v>6.9661146178315092E-2</v>
      </c>
      <c r="I312">
        <f>(Prices!I312 - Prices!I311) / Prices!I311</f>
        <v>6.2550970317766158E-2</v>
      </c>
      <c r="J312">
        <f>(Prices!J312 - Prices!J311) / Prices!J311</f>
        <v>4.7308513290415501E-2</v>
      </c>
      <c r="K312">
        <f>(Prices!K312 - Prices!K311) / Prices!K311</f>
        <v>6.4011227853622496E-2</v>
      </c>
      <c r="L312">
        <f>(Prices!L312 - Prices!L311) / Prices!L311</f>
        <v>5.2660280014167275E-2</v>
      </c>
      <c r="M312">
        <f>(Prices!M312 - Prices!M311) / Prices!M311</f>
        <v>4.1480501390695861E-3</v>
      </c>
      <c r="N312">
        <f>(Prices!N312 - Prices!N311) / Prices!N311</f>
        <v>6.0207613663647991E-3</v>
      </c>
      <c r="O312">
        <f>(Prices!O312 - Prices!O311) / Prices!O311</f>
        <v>4.9218774816247304E-3</v>
      </c>
      <c r="P312">
        <f>(Prices!P312 - Prices!P311) / Prices!P311</f>
        <v>-2.0565621439638068E-2</v>
      </c>
      <c r="Q312">
        <f>(Prices!Q312 - Prices!Q311) / Prices!Q311</f>
        <v>4.25004640625661E-2</v>
      </c>
      <c r="R312">
        <f>(Prices!R312 - Prices!R311) / Prices!R311</f>
        <v>6.0100609570109945E-2</v>
      </c>
      <c r="S312">
        <f>(Prices!S312 - Prices!S311) / Prices!S311</f>
        <v>4.102981064476293E-2</v>
      </c>
    </row>
    <row r="313" spans="1:19">
      <c r="A313" s="2">
        <v>43917</v>
      </c>
      <c r="B313">
        <f>(Prices!B313 - Prices!B312) / Prices!B312</f>
        <v>-4.1402343871823635E-2</v>
      </c>
      <c r="C313">
        <f>(Prices!C313 - Prices!C312) / Prices!C312</f>
        <v>4.2580602043227177E-3</v>
      </c>
      <c r="D313">
        <f>(Prices!D313 - Prices!D312) / Prices!D312</f>
        <v>-2.8325389436650108E-2</v>
      </c>
      <c r="E313">
        <f>(Prices!E313 - Prices!E312) / Prices!E312</f>
        <v>5.3738037495509742E-3</v>
      </c>
      <c r="F313">
        <f>(Prices!F313 - Prices!F312) / Prices!F312</f>
        <v>-4.5282493051607267E-2</v>
      </c>
      <c r="G313">
        <f>(Prices!G313 - Prices!G312) / Prices!G312</f>
        <v>-2.6941688380033375E-2</v>
      </c>
      <c r="H313">
        <f>(Prices!H313 - Prices!H312) / Prices!H312</f>
        <v>-7.1239207869199656E-2</v>
      </c>
      <c r="I313">
        <f>(Prices!I313 - Prices!I312) / Prices!I312</f>
        <v>-4.1060987457433647E-2</v>
      </c>
      <c r="J313">
        <f>(Prices!J313 - Prices!J312) / Prices!J312</f>
        <v>-1.7532329009102912E-2</v>
      </c>
      <c r="K313">
        <f>(Prices!K313 - Prices!K312) / Prices!K312</f>
        <v>2.5982420788233193E-2</v>
      </c>
      <c r="L313">
        <f>(Prices!L313 - Prices!L312) / Prices!L312</f>
        <v>-3.4393013200978047E-2</v>
      </c>
      <c r="M313">
        <f>(Prices!M313 - Prices!M312) / Prices!M312</f>
        <v>-6.8858144108693267E-4</v>
      </c>
      <c r="N313">
        <f>(Prices!N313 - Prices!N312) / Prices!N312</f>
        <v>2.4364111736509368E-2</v>
      </c>
      <c r="O313">
        <f>(Prices!O313 - Prices!O312) / Prices!O312</f>
        <v>2.669277042986197E-2</v>
      </c>
      <c r="P313">
        <f>(Prices!P313 - Prices!P312) / Prices!P312</f>
        <v>-2.6128393930185102E-2</v>
      </c>
      <c r="Q313">
        <f>(Prices!Q313 - Prices!Q312) / Prices!Q312</f>
        <v>-3.0723386425595207E-2</v>
      </c>
      <c r="R313">
        <f>(Prices!R313 - Prices!R312) / Prices!R312</f>
        <v>-3.071922647886189E-2</v>
      </c>
      <c r="S313">
        <f>(Prices!S313 - Prices!S312) / Prices!S312</f>
        <v>-4.8171145196100815E-2</v>
      </c>
    </row>
    <row r="314" spans="1:19">
      <c r="A314" s="2">
        <v>43920</v>
      </c>
      <c r="B314">
        <f>(Prices!B314 - Prices!B313) / Prices!B313</f>
        <v>2.8537896082627908E-2</v>
      </c>
      <c r="C314">
        <f>(Prices!C314 - Prices!C313) / Prices!C313</f>
        <v>9.5156613322284328E-4</v>
      </c>
      <c r="D314">
        <f>(Prices!D314 - Prices!D313) / Prices!D313</f>
        <v>3.3603546919713678E-2</v>
      </c>
      <c r="E314">
        <f>(Prices!E314 - Prices!E313) / Prices!E313</f>
        <v>1.0458910497862883E-3</v>
      </c>
      <c r="F314">
        <f>(Prices!F314 - Prices!F313) / Prices!F313</f>
        <v>3.2469791642073455E-2</v>
      </c>
      <c r="G314">
        <f>(Prices!G314 - Prices!G313) / Prices!G313</f>
        <v>7.9977276718985746E-2</v>
      </c>
      <c r="H314">
        <f>(Prices!H314 - Prices!H313) / Prices!H313</f>
        <v>2.6006586575024176E-2</v>
      </c>
      <c r="I314">
        <f>(Prices!I314 - Prices!I313) / Prices!I313</f>
        <v>7.0340673510227644E-2</v>
      </c>
      <c r="J314">
        <f>(Prices!J314 - Prices!J313) / Prices!J313</f>
        <v>5.0884539733715921E-2</v>
      </c>
      <c r="K314">
        <f>(Prices!K314 - Prices!K313) / Prices!K313</f>
        <v>4.3841473305145956E-2</v>
      </c>
      <c r="L314">
        <f>(Prices!L314 - Prices!L313) / Prices!L313</f>
        <v>3.6373711259658131E-2</v>
      </c>
      <c r="M314">
        <f>(Prices!M314 - Prices!M313) / Prices!M313</f>
        <v>-7.4063052922051587E-3</v>
      </c>
      <c r="N314">
        <f>(Prices!N314 - Prices!N313) / Prices!N313</f>
        <v>-9.8062212902453663E-3</v>
      </c>
      <c r="O314">
        <f>(Prices!O314 - Prices!O313) / Prices!O313</f>
        <v>-8.2288525690647381E-3</v>
      </c>
      <c r="P314">
        <f>(Prices!P314 - Prices!P313) / Prices!P313</f>
        <v>-2.377714859552571E-2</v>
      </c>
      <c r="Q314">
        <f>(Prices!Q314 - Prices!Q313) / Prices!Q313</f>
        <v>2.0420373470088425E-2</v>
      </c>
      <c r="R314">
        <f>(Prices!R314 - Prices!R313) / Prices!R313</f>
        <v>3.233708917246389E-2</v>
      </c>
      <c r="S314">
        <f>(Prices!S314 - Prices!S313) / Prices!S313</f>
        <v>1.4885007998148316E-2</v>
      </c>
    </row>
    <row r="315" spans="1:19">
      <c r="A315" s="2">
        <v>43921</v>
      </c>
      <c r="B315">
        <f>(Prices!B315 - Prices!B314) / Prices!B314</f>
        <v>-2.0407347189711289E-3</v>
      </c>
      <c r="C315">
        <f>(Prices!C315 - Prices!C314) / Prices!C314</f>
        <v>-2.6795404188796348E-3</v>
      </c>
      <c r="D315">
        <f>(Prices!D315 - Prices!D314) / Prices!D314</f>
        <v>-7.2456229508591563E-3</v>
      </c>
      <c r="E315">
        <f>(Prices!E315 - Prices!E314) / Prices!E314</f>
        <v>-9.2863129213000307E-3</v>
      </c>
      <c r="F315">
        <f>(Prices!F315 - Prices!F314) / Prices!F314</f>
        <v>1.3643891618972377E-2</v>
      </c>
      <c r="G315">
        <f>(Prices!G315 - Prices!G314) / Prices!G314</f>
        <v>-1.4134193830674829E-2</v>
      </c>
      <c r="H315">
        <f>(Prices!H315 - Prices!H314) / Prices!H314</f>
        <v>-3.7112390558417425E-2</v>
      </c>
      <c r="I315">
        <f>(Prices!I315 - Prices!I314) / Prices!I314</f>
        <v>-1.5727310727389244E-2</v>
      </c>
      <c r="J315">
        <f>(Prices!J315 - Prices!J314) / Prices!J314</f>
        <v>-7.4926461332739487E-3</v>
      </c>
      <c r="K315">
        <f>(Prices!K315 - Prices!K314) / Prices!K314</f>
        <v>-4.3478224241762356E-2</v>
      </c>
      <c r="L315">
        <f>(Prices!L315 - Prices!L314) / Prices!L314</f>
        <v>-8.5398683034002727E-3</v>
      </c>
      <c r="M315">
        <f>(Prices!M315 - Prices!M314) / Prices!M314</f>
        <v>-2.0819309874789966E-3</v>
      </c>
      <c r="N315">
        <f>(Prices!N315 - Prices!N314) / Prices!N314</f>
        <v>-4.6353493526650252E-3</v>
      </c>
      <c r="O315">
        <f>(Prices!O315 - Prices!O314) / Prices!O314</f>
        <v>-8.1170580871707844E-3</v>
      </c>
      <c r="P315">
        <f>(Prices!P315 - Prices!P314) / Prices!P314</f>
        <v>4.3554462393443093E-2</v>
      </c>
      <c r="Q315">
        <f>(Prices!Q315 - Prices!Q314) / Prices!Q314</f>
        <v>-4.1814428010534298E-3</v>
      </c>
      <c r="R315">
        <f>(Prices!R315 - Prices!R314) / Prices!R314</f>
        <v>-1.4850793586280038E-2</v>
      </c>
      <c r="S315">
        <f>(Prices!S315 - Prices!S314) / Prices!S314</f>
        <v>1.2533490515131014E-2</v>
      </c>
    </row>
    <row r="316" spans="1:19">
      <c r="A316" s="2">
        <v>43922</v>
      </c>
      <c r="B316">
        <f>(Prices!B316 - Prices!B315) / Prices!B315</f>
        <v>-5.2616927504891144E-2</v>
      </c>
      <c r="C316">
        <f>(Prices!C316 - Prices!C315) / Prices!C315</f>
        <v>-3.3967139936060937E-3</v>
      </c>
      <c r="D316">
        <f>(Prices!D316 - Prices!D315) / Prices!D315</f>
        <v>-2.1551791267353983E-2</v>
      </c>
      <c r="E316">
        <f>(Prices!E316 - Prices!E315) / Prices!E315</f>
        <v>5.1668828515680412E-3</v>
      </c>
      <c r="F316">
        <f>(Prices!F316 - Prices!F315) / Prices!F315</f>
        <v>-5.1508358659094908E-2</v>
      </c>
      <c r="G316">
        <f>(Prices!G316 - Prices!G315) / Prices!G315</f>
        <v>-1.7692510088591237E-2</v>
      </c>
      <c r="H316">
        <f>(Prices!H316 - Prices!H315) / Prices!H315</f>
        <v>-6.2978830537494368E-2</v>
      </c>
      <c r="I316">
        <f>(Prices!I316 - Prices!I315) / Prices!I315</f>
        <v>-3.5508217092454705E-2</v>
      </c>
      <c r="J316">
        <f>(Prices!J316 - Prices!J315) / Prices!J315</f>
        <v>-7.7883321599964667E-2</v>
      </c>
      <c r="K316">
        <f>(Prices!K316 - Prices!K315) / Prices!K315</f>
        <v>-6.0908231794926486E-3</v>
      </c>
      <c r="L316">
        <f>(Prices!L316 - Prices!L315) / Prices!L315</f>
        <v>-4.248948070732992E-2</v>
      </c>
      <c r="M316">
        <f>(Prices!M316 - Prices!M315) / Prices!M315</f>
        <v>3.1297015182563301E-3</v>
      </c>
      <c r="N316">
        <f>(Prices!N316 - Prices!N315) / Prices!N315</f>
        <v>1.62196249878853E-2</v>
      </c>
      <c r="O316">
        <f>(Prices!O316 - Prices!O315) / Prices!O315</f>
        <v>1.4010617310645655E-2</v>
      </c>
      <c r="P316">
        <f>(Prices!P316 - Prices!P315) / Prices!P315</f>
        <v>-8.0992390552771659E-2</v>
      </c>
      <c r="Q316">
        <f>(Prices!Q316 - Prices!Q315) / Prices!Q315</f>
        <v>-4.4391265810046716E-2</v>
      </c>
      <c r="R316">
        <f>(Prices!R316 - Prices!R315) / Prices!R315</f>
        <v>-4.505552918948505E-2</v>
      </c>
      <c r="S316">
        <f>(Prices!S316 - Prices!S315) / Prices!S315</f>
        <v>-1.1588076513431387E-2</v>
      </c>
    </row>
    <row r="317" spans="1:19">
      <c r="A317" s="2">
        <v>43923</v>
      </c>
      <c r="B317">
        <f>(Prices!B317 - Prices!B316) / Prices!B316</f>
        <v>1.668658324488068E-2</v>
      </c>
      <c r="C317">
        <f>(Prices!C317 - Prices!C316) / Prices!C316</f>
        <v>1.4816544995699395E-3</v>
      </c>
      <c r="D317">
        <f>(Prices!D317 - Prices!D316) / Prices!D316</f>
        <v>5.8342051060512609E-3</v>
      </c>
      <c r="E317">
        <f>(Prices!E317 - Prices!E316) / Prices!E316</f>
        <v>4.6733093717071473E-3</v>
      </c>
      <c r="F317">
        <f>(Prices!F317 - Prices!F316) / Prices!F316</f>
        <v>1.3546935551966271E-2</v>
      </c>
      <c r="G317">
        <f>(Prices!G317 - Prices!G316) / Prices!G316</f>
        <v>3.3692906435273236E-2</v>
      </c>
      <c r="H317">
        <f>(Prices!H317 - Prices!H316) / Prices!H316</f>
        <v>3.7340048397149272E-2</v>
      </c>
      <c r="I317">
        <f>(Prices!I317 - Prices!I316) / Prices!I316</f>
        <v>2.0708826290871854E-2</v>
      </c>
      <c r="J317">
        <f>(Prices!J317 - Prices!J316) / Prices!J316</f>
        <v>5.1014101539655972E-2</v>
      </c>
      <c r="K317">
        <f>(Prices!K317 - Prices!K316) / Prices!K316</f>
        <v>4.6373326151925916E-2</v>
      </c>
      <c r="L317">
        <f>(Prices!L317 - Prices!L316) / Prices!L316</f>
        <v>2.0294927639971108E-2</v>
      </c>
      <c r="M317">
        <f>(Prices!M317 - Prices!M316) / Prices!M316</f>
        <v>1.3694093457947011E-2</v>
      </c>
      <c r="N317">
        <f>(Prices!N317 - Prices!N316) / Prices!N316</f>
        <v>1.2520037175255082E-3</v>
      </c>
      <c r="O317">
        <f>(Prices!O317 - Prices!O316) / Prices!O316</f>
        <v>6.3463186074894989E-3</v>
      </c>
      <c r="P317">
        <f>(Prices!P317 - Prices!P316) / Prices!P316</f>
        <v>-5.6254664549872289E-2</v>
      </c>
      <c r="Q317">
        <f>(Prices!Q317 - Prices!Q316) / Prices!Q316</f>
        <v>1.9146370120287363E-2</v>
      </c>
      <c r="R317">
        <f>(Prices!R317 - Prices!R316) / Prices!R316</f>
        <v>2.3391758726447363E-2</v>
      </c>
      <c r="S317">
        <f>(Prices!S317 - Prices!S316) / Prices!S316</f>
        <v>7.6471787191510113E-2</v>
      </c>
    </row>
    <row r="318" spans="1:19">
      <c r="A318" s="2">
        <v>43924</v>
      </c>
      <c r="B318">
        <f>(Prices!B318 - Prices!B317) / Prices!B317</f>
        <v>-1.4371570757237592E-2</v>
      </c>
      <c r="C318">
        <f>(Prices!C318 - Prices!C317) / Prices!C317</f>
        <v>6.9624522661014532E-4</v>
      </c>
      <c r="D318">
        <f>(Prices!D318 - Prices!D317) / Prices!D317</f>
        <v>-6.3788821910731909E-3</v>
      </c>
      <c r="E318">
        <f>(Prices!E318 - Prices!E317) / Prices!E317</f>
        <v>-4.6505197005708795E-4</v>
      </c>
      <c r="F318">
        <f>(Prices!F318 - Prices!F317) / Prices!F317</f>
        <v>-2.1781059297968312E-2</v>
      </c>
      <c r="G318">
        <f>(Prices!G318 - Prices!G317) / Prices!G317</f>
        <v>7.6606603120731691E-3</v>
      </c>
      <c r="H318">
        <f>(Prices!H318 - Prices!H317) / Prices!H317</f>
        <v>-2.955794127805433E-2</v>
      </c>
      <c r="I318">
        <f>(Prices!I318 - Prices!I317) / Prices!I317</f>
        <v>-9.2103463492810931E-3</v>
      </c>
      <c r="J318">
        <f>(Prices!J318 - Prices!J317) / Prices!J317</f>
        <v>-4.5249890255851327E-2</v>
      </c>
      <c r="K318">
        <f>(Prices!K318 - Prices!K317) / Prices!K317</f>
        <v>5.9438637994012559E-3</v>
      </c>
      <c r="L318">
        <f>(Prices!L318 - Prices!L317) / Prices!L317</f>
        <v>-1.4192792558166365E-2</v>
      </c>
      <c r="M318">
        <f>(Prices!M318 - Prices!M317) / Prices!M317</f>
        <v>7.5240373927486009E-3</v>
      </c>
      <c r="N318">
        <f>(Prices!N318 - Prices!N317) / Prices!N317</f>
        <v>3.9590646032530707E-3</v>
      </c>
      <c r="O318">
        <f>(Prices!O318 - Prices!O317) / Prices!O317</f>
        <v>2.3793785476744047E-3</v>
      </c>
      <c r="P318">
        <f>(Prices!P318 - Prices!P317) / Prices!P317</f>
        <v>5.619734693587173E-2</v>
      </c>
      <c r="Q318">
        <f>(Prices!Q318 - Prices!Q317) / Prices!Q317</f>
        <v>-1.971057829827488E-2</v>
      </c>
      <c r="R318">
        <f>(Prices!R318 - Prices!R317) / Prices!R317</f>
        <v>-1.4776921406860617E-2</v>
      </c>
      <c r="S318">
        <f>(Prices!S318 - Prices!S317) / Prices!S317</f>
        <v>-2.9455558199158099E-2</v>
      </c>
    </row>
    <row r="319" spans="1:19">
      <c r="A319" s="2">
        <v>43927</v>
      </c>
      <c r="B319">
        <f>(Prices!B319 - Prices!B318) / Prices!B318</f>
        <v>8.7237814826710752E-2</v>
      </c>
      <c r="C319">
        <f>(Prices!C319 - Prices!C318) / Prices!C318</f>
        <v>4.8704819609043703E-3</v>
      </c>
      <c r="D319">
        <f>(Prices!D319 - Prices!D318) / Prices!D318</f>
        <v>4.7729224776447081E-2</v>
      </c>
      <c r="E319">
        <f>(Prices!E319 - Prices!E318) / Prices!E318</f>
        <v>3.1412713744151011E-3</v>
      </c>
      <c r="F319">
        <f>(Prices!F319 - Prices!F318) / Prices!F318</f>
        <v>8.2813424540407757E-2</v>
      </c>
      <c r="G319">
        <f>(Prices!G319 - Prices!G318) / Prices!G318</f>
        <v>4.1663698094728717E-2</v>
      </c>
      <c r="H319">
        <f>(Prices!H319 - Prices!H318) / Prices!H318</f>
        <v>6.4366583144786785E-2</v>
      </c>
      <c r="I319">
        <f>(Prices!I319 - Prices!I318) / Prices!I318</f>
        <v>7.4367827468549169E-2</v>
      </c>
      <c r="J319">
        <f>(Prices!J319 - Prices!J318) / Prices!J318</f>
        <v>0.10040589057478974</v>
      </c>
      <c r="K319">
        <f>(Prices!K319 - Prices!K318) / Prices!K318</f>
        <v>2.3722678013837446E-2</v>
      </c>
      <c r="L319">
        <f>(Prices!L319 - Prices!L318) / Prices!L318</f>
        <v>7.1494961857128309E-2</v>
      </c>
      <c r="M319">
        <f>(Prices!M319 - Prices!M318) / Prices!M318</f>
        <v>-1.6976168140041686E-3</v>
      </c>
      <c r="N319">
        <f>(Prices!N319 - Prices!N318) / Prices!N318</f>
        <v>-3.7361478420125985E-3</v>
      </c>
      <c r="O319">
        <f>(Prices!O319 - Prices!O318) / Prices!O318</f>
        <v>-2.6113389603344642E-3</v>
      </c>
      <c r="P319">
        <f>(Prices!P319 - Prices!P318) / Prices!P318</f>
        <v>7.5477575233499544E-2</v>
      </c>
      <c r="Q319">
        <f>(Prices!Q319 - Prices!Q318) / Prices!Q318</f>
        <v>5.3722888584606401E-2</v>
      </c>
      <c r="R319">
        <f>(Prices!R319 - Prices!R318) / Prices!R318</f>
        <v>6.8020173547188978E-2</v>
      </c>
      <c r="S319">
        <f>(Prices!S319 - Prices!S318) / Prices!S318</f>
        <v>3.2134979968306769E-2</v>
      </c>
    </row>
    <row r="320" spans="1:19">
      <c r="A320" s="2">
        <v>43928</v>
      </c>
      <c r="B320">
        <f>(Prices!B320 - Prices!B319) / Prices!B319</f>
        <v>-1.158256540293503E-2</v>
      </c>
      <c r="C320">
        <f>(Prices!C320 - Prices!C319) / Prices!C319</f>
        <v>1.3846993021591524E-3</v>
      </c>
      <c r="D320">
        <f>(Prices!D320 - Prices!D319) / Prices!D319</f>
        <v>7.0134560031215798E-3</v>
      </c>
      <c r="E320">
        <f>(Prices!E320 - Prices!E319) / Prices!E319</f>
        <v>9.2772763669904715E-4</v>
      </c>
      <c r="F320">
        <f>(Prices!F320 - Prices!F319) / Prices!F319</f>
        <v>-5.3261392987491581E-4</v>
      </c>
      <c r="G320">
        <f>(Prices!G320 - Prices!G319) / Prices!G319</f>
        <v>-1.6313977239193214E-2</v>
      </c>
      <c r="H320">
        <f>(Prices!H320 - Prices!H319) / Prices!H319</f>
        <v>1.3190109708613061E-2</v>
      </c>
      <c r="I320">
        <f>(Prices!I320 - Prices!I319) / Prices!I319</f>
        <v>-1.0770408330990786E-2</v>
      </c>
      <c r="J320">
        <f>(Prices!J320 - Prices!J319) / Prices!J319</f>
        <v>-3.4910599755694299E-2</v>
      </c>
      <c r="K320">
        <f>(Prices!K320 - Prices!K319) / Prices!K319</f>
        <v>-4.2780814226879592E-2</v>
      </c>
      <c r="L320">
        <f>(Prices!L320 - Prices!L319) / Prices!L319</f>
        <v>-4.0718087159048163E-4</v>
      </c>
      <c r="M320">
        <f>(Prices!M320 - Prices!M319) / Prices!M319</f>
        <v>1.1901258416398904E-3</v>
      </c>
      <c r="N320">
        <f>(Prices!N320 - Prices!N319) / Prices!N319</f>
        <v>-1.0000205269887427E-2</v>
      </c>
      <c r="O320">
        <f>(Prices!O320 - Prices!O319) / Prices!O319</f>
        <v>-1.0472381832139227E-2</v>
      </c>
      <c r="P320">
        <f>(Prices!P320 - Prices!P319) / Prices!P319</f>
        <v>5.6582237006908044E-2</v>
      </c>
      <c r="Q320">
        <f>(Prices!Q320 - Prices!Q319) / Prices!Q319</f>
        <v>5.6650427780765645E-3</v>
      </c>
      <c r="R320">
        <f>(Prices!R320 - Prices!R319) / Prices!R319</f>
        <v>5.3383751320691761E-4</v>
      </c>
      <c r="S320">
        <f>(Prices!S320 - Prices!S319) / Prices!S319</f>
        <v>1.9026548129303995E-2</v>
      </c>
    </row>
    <row r="321" spans="1:19">
      <c r="A321" s="2">
        <v>43929</v>
      </c>
      <c r="B321">
        <f>(Prices!B321 - Prices!B320) / Prices!B320</f>
        <v>2.5594737994389796E-2</v>
      </c>
      <c r="C321">
        <f>(Prices!C321 - Prices!C320) / Prices!C320</f>
        <v>9.5062069574032766E-4</v>
      </c>
      <c r="D321">
        <f>(Prices!D321 - Prices!D320) / Prices!D320</f>
        <v>1.5609461784076618E-2</v>
      </c>
      <c r="E321">
        <f>(Prices!E321 - Prices!E320) / Prices!E320</f>
        <v>2.5481267727118484E-3</v>
      </c>
      <c r="F321">
        <f>(Prices!F321 - Prices!F320) / Prices!F320</f>
        <v>2.0666981543068702E-2</v>
      </c>
      <c r="G321">
        <f>(Prices!G321 - Prices!G320) / Prices!G320</f>
        <v>4.2042721181293097E-2</v>
      </c>
      <c r="H321">
        <f>(Prices!H321 - Prices!H320) / Prices!H320</f>
        <v>4.0379695799545874E-2</v>
      </c>
      <c r="I321">
        <f>(Prices!I321 - Prices!I320) / Prices!I320</f>
        <v>1.0031383240796346E-2</v>
      </c>
      <c r="J321">
        <f>(Prices!J321 - Prices!J320) / Prices!J320</f>
        <v>3.0575551666595827E-2</v>
      </c>
      <c r="K321">
        <f>(Prices!K321 - Prices!K320) / Prices!K320</f>
        <v>2.0661477815184147E-2</v>
      </c>
      <c r="L321">
        <f>(Prices!L321 - Prices!L320) / Prices!L320</f>
        <v>2.1232084878526212E-2</v>
      </c>
      <c r="M321">
        <f>(Prices!M321 - Prices!M320) / Prices!M320</f>
        <v>-5.0939910652590273E-3</v>
      </c>
      <c r="N321">
        <f>(Prices!N321 - Prices!N320) / Prices!N320</f>
        <v>-6.9446771928927615E-3</v>
      </c>
      <c r="O321">
        <f>(Prices!O321 - Prices!O320) / Prices!O320</f>
        <v>-7.2758846082559723E-3</v>
      </c>
      <c r="P321">
        <f>(Prices!P321 - Prices!P320) / Prices!P320</f>
        <v>6.2149944977305744E-3</v>
      </c>
      <c r="Q321">
        <f>(Prices!Q321 - Prices!Q320) / Prices!Q320</f>
        <v>9.4869363678238925E-3</v>
      </c>
      <c r="R321">
        <f>(Prices!R321 - Prices!R320) / Prices!R320</f>
        <v>3.3940606393807839E-2</v>
      </c>
      <c r="S321">
        <f>(Prices!S321 - Prices!S320) / Prices!S320</f>
        <v>6.3287684832811941E-2</v>
      </c>
    </row>
    <row r="322" spans="1:19">
      <c r="A322" s="2">
        <v>43930</v>
      </c>
      <c r="B322">
        <f>(Prices!B322 - Prices!B321) / Prices!B321</f>
        <v>7.2159030146212678E-3</v>
      </c>
      <c r="C322">
        <f>(Prices!C322 - Prices!C321) / Prices!C321</f>
        <v>1.2434405720189789E-2</v>
      </c>
      <c r="D322">
        <f>(Prices!D322 - Prices!D321) / Prices!D321</f>
        <v>-1.1748445833035768E-4</v>
      </c>
      <c r="E322">
        <f>(Prices!E322 - Prices!E321) / Prices!E321</f>
        <v>1.0978984725540535E-2</v>
      </c>
      <c r="F322">
        <f>(Prices!F322 - Prices!F321) / Prices!F321</f>
        <v>-3.5626599861378517E-4</v>
      </c>
      <c r="G322">
        <f>(Prices!G322 - Prices!G321) / Prices!G321</f>
        <v>-1.4170094133772425E-2</v>
      </c>
      <c r="H322">
        <f>(Prices!H322 - Prices!H321) / Prices!H321</f>
        <v>8.97134230947602E-2</v>
      </c>
      <c r="I322">
        <f>(Prices!I322 - Prices!I321) / Prices!I321</f>
        <v>6.0271858109135757E-5</v>
      </c>
      <c r="J322">
        <f>(Prices!J322 - Prices!J321) / Prices!J321</f>
        <v>-1.4984047079173439E-2</v>
      </c>
      <c r="K322">
        <f>(Prices!K322 - Prices!K321) / Prices!K321</f>
        <v>-3.8226537206923123E-3</v>
      </c>
      <c r="L322">
        <f>(Prices!L322 - Prices!L321) / Prices!L321</f>
        <v>1.4460301123573479E-3</v>
      </c>
      <c r="M322">
        <f>(Prices!M322 - Prices!M321) / Prices!M321</f>
        <v>8.7043836304301399E-3</v>
      </c>
      <c r="N322">
        <f>(Prices!N322 - Prices!N321) / Prices!N321</f>
        <v>3.1792841896040032E-3</v>
      </c>
      <c r="O322">
        <f>(Prices!O322 - Prices!O321) / Prices!O321</f>
        <v>1.817507207789784E-3</v>
      </c>
      <c r="P322">
        <f>(Prices!P322 - Prices!P321) / Prices!P321</f>
        <v>4.4020157482416319E-2</v>
      </c>
      <c r="Q322">
        <f>(Prices!Q322 - Prices!Q321) / Prices!Q321</f>
        <v>2.1439063436223874E-2</v>
      </c>
      <c r="R322">
        <f>(Prices!R322 - Prices!R321) / Prices!R321</f>
        <v>1.4845459336842188E-2</v>
      </c>
      <c r="S322">
        <f>(Prices!S322 - Prices!S321) / Prices!S321</f>
        <v>-1.6419354264831786E-2</v>
      </c>
    </row>
    <row r="323" spans="1:19">
      <c r="A323" s="2">
        <v>43934</v>
      </c>
      <c r="B323">
        <f>(Prices!B323 - Prices!B322) / Prices!B322</f>
        <v>1.9627704204966328E-2</v>
      </c>
      <c r="C323">
        <f>(Prices!C323 - Prices!C322) / Prices!C322</f>
        <v>-4.6908818249272429E-3</v>
      </c>
      <c r="D323">
        <f>(Prices!D323 - Prices!D322) / Prices!D322</f>
        <v>6.1735066142633889E-2</v>
      </c>
      <c r="E323">
        <f>(Prices!E323 - Prices!E322) / Prices!E322</f>
        <v>-3.2007037103458755E-3</v>
      </c>
      <c r="F323">
        <f>(Prices!F323 - Prices!F322) / Prices!F322</f>
        <v>3.1827535873908499E-3</v>
      </c>
      <c r="G323">
        <f>(Prices!G323 - Prices!G322) / Prices!G322</f>
        <v>-1.0337823581301581E-2</v>
      </c>
      <c r="H323">
        <f>(Prices!H323 - Prices!H322) / Prices!H322</f>
        <v>-4.4472387914016739E-2</v>
      </c>
      <c r="I323">
        <f>(Prices!I323 - Prices!I322) / Prices!I322</f>
        <v>2.2406969297269572E-3</v>
      </c>
      <c r="J323">
        <f>(Prices!J323 - Prices!J322) / Prices!J322</f>
        <v>2.6240849267759377E-2</v>
      </c>
      <c r="K323">
        <f>(Prices!K323 - Prices!K322) / Prices!K322</f>
        <v>1.1250574461546238E-2</v>
      </c>
      <c r="L323">
        <f>(Prices!L323 - Prices!L322) / Prices!L322</f>
        <v>1.0803483875691657E-2</v>
      </c>
      <c r="M323">
        <f>(Prices!M323 - Prices!M322) / Prices!M322</f>
        <v>2.3690549419947758E-3</v>
      </c>
      <c r="N323">
        <f>(Prices!N323 - Prices!N322) / Prices!N322</f>
        <v>-8.6612230576423796E-3</v>
      </c>
      <c r="O323">
        <f>(Prices!O323 - Prices!O322) / Prices!O322</f>
        <v>-9.1307782093828296E-3</v>
      </c>
      <c r="P323">
        <f>(Prices!P323 - Prices!P322) / Prices!P322</f>
        <v>0.13603839302984921</v>
      </c>
      <c r="Q323">
        <f>(Prices!Q323 - Prices!Q322) / Prices!Q322</f>
        <v>-8.0506274718032782E-3</v>
      </c>
      <c r="R323">
        <f>(Prices!R323 - Prices!R322) / Prices!R322</f>
        <v>-9.6999659772317171E-3</v>
      </c>
      <c r="S323">
        <f>(Prices!S323 - Prices!S322) / Prices!S322</f>
        <v>-8.5789784556089804E-3</v>
      </c>
    </row>
    <row r="324" spans="1:19">
      <c r="A324" s="2">
        <v>43935</v>
      </c>
      <c r="B324">
        <f>(Prices!B324 - Prices!B323) / Prices!B323</f>
        <v>5.0503513552422059E-2</v>
      </c>
      <c r="C324">
        <f>(Prices!C324 - Prices!C323) / Prices!C323</f>
        <v>5.1386013147673227E-4</v>
      </c>
      <c r="D324">
        <f>(Prices!D324 - Prices!D323) / Prices!D323</f>
        <v>5.2769449861282923E-2</v>
      </c>
      <c r="E324">
        <f>(Prices!E324 - Prices!E323) / Prices!E323</f>
        <v>0</v>
      </c>
      <c r="F324">
        <f>(Prices!F324 - Prices!F323) / Prices!F323</f>
        <v>4.5290476113661958E-2</v>
      </c>
      <c r="G324">
        <f>(Prices!G324 - Prices!G323) / Prices!G323</f>
        <v>4.4787960269650297E-2</v>
      </c>
      <c r="H324">
        <f>(Prices!H324 - Prices!H323) / Prices!H323</f>
        <v>-2.7395953565960345E-2</v>
      </c>
      <c r="I324">
        <f>(Prices!I324 - Prices!I323) / Prices!I323</f>
        <v>4.9483466922951788E-2</v>
      </c>
      <c r="J324">
        <f>(Prices!J324 - Prices!J323) / Prices!J323</f>
        <v>5.2251259648030096E-2</v>
      </c>
      <c r="K324">
        <f>(Prices!K324 - Prices!K323) / Prices!K323</f>
        <v>4.3208141232543067E-2</v>
      </c>
      <c r="L324">
        <f>(Prices!L324 - Prices!L323) / Prices!L323</f>
        <v>4.3491034122562965E-2</v>
      </c>
      <c r="M324">
        <f>(Prices!M324 - Prices!M323) / Prices!M323</f>
        <v>1.6879645107830024E-3</v>
      </c>
      <c r="N324">
        <f>(Prices!N324 - Prices!N323) / Prices!N323</f>
        <v>-1.0651850901697249E-3</v>
      </c>
      <c r="O324">
        <f>(Prices!O324 - Prices!O323) / Prices!O323</f>
        <v>-2.4386702482270684E-4</v>
      </c>
      <c r="P324">
        <f>(Prices!P324 - Prices!P323) / Prices!P323</f>
        <v>9.0544573150063784E-2</v>
      </c>
      <c r="Q324">
        <f>(Prices!Q324 - Prices!Q323) / Prices!Q323</f>
        <v>1.7971015759195255E-2</v>
      </c>
      <c r="R324">
        <f>(Prices!R324 - Prices!R323) / Prices!R323</f>
        <v>3.0530525209378247E-2</v>
      </c>
      <c r="S324">
        <f>(Prices!S324 - Prices!S323) / Prices!S323</f>
        <v>-7.7175557049136423E-3</v>
      </c>
    </row>
    <row r="325" spans="1:19">
      <c r="A325" s="2">
        <v>43936</v>
      </c>
      <c r="B325">
        <f>(Prices!B325 - Prices!B324) / Prices!B324</f>
        <v>-9.1274306021851322E-3</v>
      </c>
      <c r="C325">
        <f>(Prices!C325 - Prices!C324) / Prices!C324</f>
        <v>4.1110017419785901E-3</v>
      </c>
      <c r="D325">
        <f>(Prices!D325 - Prices!D324) / Prices!D324</f>
        <v>1.06686957187693E-2</v>
      </c>
      <c r="E325">
        <f>(Prices!E325 - Prices!E324) / Prices!E324</f>
        <v>4.9313162170878328E-3</v>
      </c>
      <c r="F325">
        <f>(Prices!F325 - Prices!F324) / Prices!F324</f>
        <v>-6.267716847345969E-3</v>
      </c>
      <c r="G325">
        <f>(Prices!G325 - Prices!G324) / Prices!G324</f>
        <v>1.1162275312850037E-2</v>
      </c>
      <c r="H325">
        <f>(Prices!H325 - Prices!H324) / Prices!H324</f>
        <v>-4.9319359613656119E-2</v>
      </c>
      <c r="I325">
        <f>(Prices!I325 - Prices!I324) / Prices!I324</f>
        <v>-1.0477907356328756E-2</v>
      </c>
      <c r="J325">
        <f>(Prices!J325 - Prices!J324) / Prices!J324</f>
        <v>-1.0952729028403581E-2</v>
      </c>
      <c r="K325">
        <f>(Prices!K325 - Prices!K324) / Prices!K324</f>
        <v>2.149552090487508E-3</v>
      </c>
      <c r="L325">
        <f>(Prices!L325 - Prices!L324) / Prices!L324</f>
        <v>-1.1469715048405986E-2</v>
      </c>
      <c r="M325">
        <f>(Prices!M325 - Prices!M324) / Prices!M324</f>
        <v>1.347823215350199E-3</v>
      </c>
      <c r="N325">
        <f>(Prices!N325 - Prices!N324) / Prices!N324</f>
        <v>2.5384119294352941E-2</v>
      </c>
      <c r="O325">
        <f>(Prices!O325 - Prices!O324) / Prices!O324</f>
        <v>2.6489296775383749E-2</v>
      </c>
      <c r="P325">
        <f>(Prices!P325 - Prices!P324) / Prices!P324</f>
        <v>2.8088878270565259E-2</v>
      </c>
      <c r="Q325">
        <f>(Prices!Q325 - Prices!Q324) / Prices!Q324</f>
        <v>-3.2460107454444824E-2</v>
      </c>
      <c r="R325">
        <f>(Prices!R325 - Prices!R324) / Prices!R324</f>
        <v>-2.1769168168583351E-2</v>
      </c>
      <c r="S325">
        <f>(Prices!S325 - Prices!S324) / Prices!S324</f>
        <v>-4.5957924600045739E-2</v>
      </c>
    </row>
    <row r="326" spans="1:19">
      <c r="A326" s="2">
        <v>43937</v>
      </c>
      <c r="B326">
        <f>(Prices!B326 - Prices!B325) / Prices!B325</f>
        <v>7.9457089434088121E-3</v>
      </c>
      <c r="C326">
        <f>(Prices!C326 - Prices!C325) / Prices!C325</f>
        <v>1.2796151496499723E-3</v>
      </c>
      <c r="D326">
        <f>(Prices!D326 - Prices!D325) / Prices!D325</f>
        <v>4.3554542393708214E-2</v>
      </c>
      <c r="E326">
        <f>(Prices!E326 - Prices!E325) / Prices!E325</f>
        <v>5.7052788533720636E-4</v>
      </c>
      <c r="F326">
        <f>(Prices!F326 - Prices!F325) / Prices!F325</f>
        <v>1.0332535853123781E-4</v>
      </c>
      <c r="G326">
        <f>(Prices!G326 - Prices!G325) / Prices!G325</f>
        <v>1.3612418477209877E-2</v>
      </c>
      <c r="H326">
        <f>(Prices!H326 - Prices!H325) / Prices!H325</f>
        <v>-3.8109763232371141E-2</v>
      </c>
      <c r="I326">
        <f>(Prices!I326 - Prices!I325) / Prices!I325</f>
        <v>3.0020750652572314E-2</v>
      </c>
      <c r="J326">
        <f>(Prices!J326 - Prices!J325) / Prices!J325</f>
        <v>4.9351919594709165E-2</v>
      </c>
      <c r="K326">
        <f>(Prices!K326 - Prices!K325) / Prices!K325</f>
        <v>2.3098698547598128E-3</v>
      </c>
      <c r="L326">
        <f>(Prices!L326 - Prices!L325) / Prices!L325</f>
        <v>1.8239853600163693E-2</v>
      </c>
      <c r="M326">
        <f>(Prices!M326 - Prices!M325) / Prices!M325</f>
        <v>-7.7411347733718407E-3</v>
      </c>
      <c r="N326">
        <f>(Prices!N326 - Prices!N325) / Prices!N325</f>
        <v>1.0817786349327962E-2</v>
      </c>
      <c r="O326">
        <f>(Prices!O326 - Prices!O325) / Prices!O325</f>
        <v>1.1356592524898554E-2</v>
      </c>
      <c r="P326">
        <f>(Prices!P326 - Prices!P325) / Prices!P325</f>
        <v>2.1073401625000616E-2</v>
      </c>
      <c r="Q326">
        <f>(Prices!Q326 - Prices!Q325) / Prices!Q325</f>
        <v>1.1771088786394135E-3</v>
      </c>
      <c r="R326">
        <f>(Prices!R326 - Prices!R325) / Prices!R325</f>
        <v>5.0543334827604335E-3</v>
      </c>
      <c r="S326">
        <f>(Prices!S326 - Prices!S325) / Prices!S325</f>
        <v>-3.2855434394754857E-2</v>
      </c>
    </row>
    <row r="327" spans="1:19">
      <c r="A327" s="2">
        <v>43938</v>
      </c>
      <c r="B327">
        <f>(Prices!B327 - Prices!B326) / Prices!B326</f>
        <v>-1.3568761105892432E-2</v>
      </c>
      <c r="C327">
        <f>(Prices!C327 - Prices!C326) / Prices!C326</f>
        <v>-1.1924698556297713E-3</v>
      </c>
      <c r="D327">
        <f>(Prices!D327 - Prices!D326) / Prices!D326</f>
        <v>-1.3782136130354406E-2</v>
      </c>
      <c r="E327">
        <f>(Prices!E327 - Prices!E326) / Prices!E326</f>
        <v>-1.3686305464807394E-3</v>
      </c>
      <c r="F327">
        <f>(Prices!F327 - Prices!F326) / Prices!F326</f>
        <v>1.7154027704596661E-2</v>
      </c>
      <c r="G327">
        <f>(Prices!G327 - Prices!G326) / Prices!G326</f>
        <v>1.570113022542725E-2</v>
      </c>
      <c r="H327">
        <f>(Prices!H327 - Prices!H326) / Prices!H326</f>
        <v>8.9888888810043727E-2</v>
      </c>
      <c r="I327">
        <f>(Prices!I327 - Prices!I326) / Prices!I326</f>
        <v>8.811798987891032E-3</v>
      </c>
      <c r="J327">
        <f>(Prices!J327 - Prices!J326) / Prices!J326</f>
        <v>-8.0758836006701723E-3</v>
      </c>
      <c r="K327">
        <f>(Prices!K327 - Prices!K326) / Prices!K326</f>
        <v>2.6255174030531053E-2</v>
      </c>
      <c r="L327">
        <f>(Prices!L327 - Prices!L326) / Prices!L326</f>
        <v>9.5660662229468015E-3</v>
      </c>
      <c r="M327">
        <f>(Prices!M327 - Prices!M326) / Prices!M326</f>
        <v>-5.4273321370415083E-3</v>
      </c>
      <c r="N327">
        <f>(Prices!N327 - Prices!N326) / Prices!N326</f>
        <v>-1.4200895683277712E-2</v>
      </c>
      <c r="O327">
        <f>(Prices!O327 - Prices!O326) / Prices!O326</f>
        <v>-1.3404149494393513E-2</v>
      </c>
      <c r="P327">
        <f>(Prices!P327 - Prices!P326) / Prices!P326</f>
        <v>1.1647723586206143E-2</v>
      </c>
      <c r="Q327">
        <f>(Prices!Q327 - Prices!Q326) / Prices!Q326</f>
        <v>2.8218875094483415E-2</v>
      </c>
      <c r="R327">
        <f>(Prices!R327 - Prices!R326) / Prices!R326</f>
        <v>2.759895914873195E-2</v>
      </c>
      <c r="S327">
        <f>(Prices!S327 - Prices!S326) / Prices!S326</f>
        <v>0.10395887994844116</v>
      </c>
    </row>
    <row r="328" spans="1:19">
      <c r="A328" s="2">
        <v>43941</v>
      </c>
      <c r="B328">
        <f>(Prices!B328 - Prices!B327) / Prices!B327</f>
        <v>-2.0756367678044504E-2</v>
      </c>
      <c r="C328">
        <f>(Prices!C328 - Prices!C327) / Prices!C327</f>
        <v>-1.4497333418051208E-3</v>
      </c>
      <c r="D328">
        <f>(Prices!D328 - Prices!D327) / Prices!D327</f>
        <v>7.8357576069077745E-3</v>
      </c>
      <c r="E328">
        <f>(Prices!E328 - Prices!E327) / Prices!E327</f>
        <v>-1.598734644025172E-3</v>
      </c>
      <c r="F328">
        <f>(Prices!F328 - Prices!F327) / Prices!F327</f>
        <v>-1.3956215603273817E-2</v>
      </c>
      <c r="G328">
        <f>(Prices!G328 - Prices!G327) / Prices!G327</f>
        <v>-2.3022983779644713E-3</v>
      </c>
      <c r="H328">
        <f>(Prices!H328 - Prices!H327) / Prices!H327</f>
        <v>-3.6457398857054416E-2</v>
      </c>
      <c r="I328">
        <f>(Prices!I328 - Prices!I327) / Prices!I327</f>
        <v>-1.9821015817077146E-2</v>
      </c>
      <c r="J328">
        <f>(Prices!J328 - Prices!J327) / Prices!J327</f>
        <v>-1.8028279240155039E-2</v>
      </c>
      <c r="K328">
        <f>(Prices!K328 - Prices!K327) / Prices!K327</f>
        <v>-3.2801256320219851E-2</v>
      </c>
      <c r="L328">
        <f>(Prices!L328 - Prices!L327) / Prices!L327</f>
        <v>-1.1844169673102815E-2</v>
      </c>
      <c r="M328">
        <f>(Prices!M328 - Prices!M327) / Prices!M327</f>
        <v>-2.0469648747291763E-3</v>
      </c>
      <c r="N328">
        <f>(Prices!N328 - Prices!N327) / Prices!N327</f>
        <v>8.1420893495824462E-3</v>
      </c>
      <c r="O328">
        <f>(Prices!O328 - Prices!O327) / Prices!O327</f>
        <v>8.0448716709225435E-3</v>
      </c>
      <c r="P328">
        <f>(Prices!P328 - Prices!P327) / Prices!P327</f>
        <v>-9.9882483605729169E-3</v>
      </c>
      <c r="Q328">
        <f>(Prices!Q328 - Prices!Q327) / Prices!Q327</f>
        <v>-1.4579756558984169E-2</v>
      </c>
      <c r="R328">
        <f>(Prices!R328 - Prices!R327) / Prices!R327</f>
        <v>-1.8019233256626112E-2</v>
      </c>
      <c r="S328">
        <f>(Prices!S328 - Prices!S327) / Prices!S327</f>
        <v>-4.7200177322352009E-2</v>
      </c>
    </row>
    <row r="329" spans="1:19">
      <c r="A329" s="2">
        <v>43942</v>
      </c>
      <c r="B329">
        <f>(Prices!B329 - Prices!B328) / Prices!B328</f>
        <v>-3.0910303142006025E-2</v>
      </c>
      <c r="C329">
        <f>(Prices!C329 - Prices!C328) / Prices!C328</f>
        <v>5.1219221645904705E-4</v>
      </c>
      <c r="D329">
        <f>(Prices!D329 - Prices!D328) / Prices!D328</f>
        <v>-2.7360330959314259E-2</v>
      </c>
      <c r="E329">
        <f>(Prices!E329 - Prices!E328) / Prices!E328</f>
        <v>1.2580936183839925E-3</v>
      </c>
      <c r="F329">
        <f>(Prices!F329 - Prices!F328) / Prices!F328</f>
        <v>-3.8845474365032003E-2</v>
      </c>
      <c r="G329">
        <f>(Prices!G329 - Prices!G328) / Prices!G328</f>
        <v>-1.3120847362118731E-2</v>
      </c>
      <c r="H329">
        <f>(Prices!H329 - Prices!H328) / Prices!H328</f>
        <v>-2.9004350358134472E-2</v>
      </c>
      <c r="I329">
        <f>(Prices!I329 - Prices!I328) / Prices!I328</f>
        <v>-4.1357068550586892E-2</v>
      </c>
      <c r="J329">
        <f>(Prices!J329 - Prices!J328) / Prices!J328</f>
        <v>-6.1104321438191139E-2</v>
      </c>
      <c r="K329">
        <f>(Prices!K329 - Prices!K328) / Prices!K328</f>
        <v>-7.628703749144098E-3</v>
      </c>
      <c r="L329">
        <f>(Prices!L329 - Prices!L328) / Prices!L328</f>
        <v>-3.6899593603576933E-2</v>
      </c>
      <c r="M329">
        <f>(Prices!M329 - Prices!M328) / Prices!M328</f>
        <v>4.4432111459082419E-3</v>
      </c>
      <c r="N329">
        <f>(Prices!N329 - Prices!N328) / Prices!N328</f>
        <v>1.2010614777004621E-2</v>
      </c>
      <c r="O329">
        <f>(Prices!O329 - Prices!O328) / Prices!O328</f>
        <v>1.2591105258076217E-2</v>
      </c>
      <c r="P329">
        <f>(Prices!P329 - Prices!P328) / Prices!P328</f>
        <v>-7.990777996173766E-2</v>
      </c>
      <c r="Q329">
        <f>(Prices!Q329 - Prices!Q328) / Prices!Q328</f>
        <v>-2.059774760006983E-2</v>
      </c>
      <c r="R329">
        <f>(Prices!R329 - Prices!R328) / Prices!R328</f>
        <v>-3.0557100396335225E-2</v>
      </c>
      <c r="S329">
        <f>(Prices!S329 - Prices!S328) / Prices!S328</f>
        <v>-5.3423603408534817E-3</v>
      </c>
    </row>
    <row r="330" spans="1:19">
      <c r="A330" s="2">
        <v>43943</v>
      </c>
      <c r="B330">
        <f>(Prices!B330 - Prices!B329) / Prices!B329</f>
        <v>2.8803013492233E-2</v>
      </c>
      <c r="C330">
        <f>(Prices!C330 - Prices!C329) / Prices!C329</f>
        <v>0</v>
      </c>
      <c r="D330">
        <f>(Prices!D330 - Prices!D329) / Prices!D329</f>
        <v>1.5192527091639424E-2</v>
      </c>
      <c r="E330">
        <f>(Prices!E330 - Prices!E329) / Prices!E329</f>
        <v>-7.9958966793784898E-4</v>
      </c>
      <c r="F330">
        <f>(Prices!F330 - Prices!F329) / Prices!F329</f>
        <v>3.8155029165676847E-2</v>
      </c>
      <c r="G330">
        <f>(Prices!G330 - Prices!G329) / Prices!G329</f>
        <v>2.2114047271219742E-2</v>
      </c>
      <c r="H330">
        <f>(Prices!H330 - Prices!H329) / Prices!H329</f>
        <v>3.2566152793891186E-3</v>
      </c>
      <c r="I330">
        <f>(Prices!I330 - Prices!I329) / Prices!I329</f>
        <v>3.3964915819243317E-2</v>
      </c>
      <c r="J330">
        <f>(Prices!J330 - Prices!J329) / Prices!J329</f>
        <v>6.1741603219684929E-2</v>
      </c>
      <c r="K330">
        <f>(Prices!K330 - Prices!K329) / Prices!K329</f>
        <v>-2.339371761415293E-3</v>
      </c>
      <c r="L330">
        <f>(Prices!L330 - Prices!L329) / Prices!L329</f>
        <v>2.9674534113272547E-2</v>
      </c>
      <c r="M330">
        <f>(Prices!M330 - Prices!M329) / Prices!M329</f>
        <v>4.253017604135728E-3</v>
      </c>
      <c r="N330">
        <f>(Prices!N330 - Prices!N329) / Prices!N329</f>
        <v>-9.8218113682308813E-3</v>
      </c>
      <c r="O330">
        <f>(Prices!O330 - Prices!O329) / Prices!O329</f>
        <v>-1.0216184245975618E-2</v>
      </c>
      <c r="P330">
        <f>(Prices!P330 - Prices!P329) / Prices!P329</f>
        <v>6.6096828494108403E-2</v>
      </c>
      <c r="Q330">
        <f>(Prices!Q330 - Prices!Q329) / Prices!Q329</f>
        <v>1.8661243005856178E-2</v>
      </c>
      <c r="R330">
        <f>(Prices!R330 - Prices!R329) / Prices!R329</f>
        <v>2.1996471490684403E-2</v>
      </c>
      <c r="S330">
        <f>(Prices!S330 - Prices!S329) / Prices!S329</f>
        <v>2.8564569443132681E-2</v>
      </c>
    </row>
    <row r="331" spans="1:19">
      <c r="A331" s="2">
        <v>43944</v>
      </c>
      <c r="B331">
        <f>(Prices!B331 - Prices!B330) / Prices!B330</f>
        <v>-3.8751762949854988E-3</v>
      </c>
      <c r="C331">
        <f>(Prices!C331 - Prices!C330) / Prices!C330</f>
        <v>2.3904131842115662E-3</v>
      </c>
      <c r="D331">
        <f>(Prices!D331 - Prices!D330) / Prices!D330</f>
        <v>1.5214823484082511E-2</v>
      </c>
      <c r="E331">
        <f>(Prices!E331 - Prices!E330) / Prices!E330</f>
        <v>1.6005624352204378E-3</v>
      </c>
      <c r="F331">
        <f>(Prices!F331 - Prices!F330) / Prices!F330</f>
        <v>1.0139799908860559E-2</v>
      </c>
      <c r="G331">
        <f>(Prices!G331 - Prices!G330) / Prices!G330</f>
        <v>1.647151919342273E-2</v>
      </c>
      <c r="H331">
        <f>(Prices!H331 - Prices!H330) / Prices!H330</f>
        <v>5.5966962052259354E-4</v>
      </c>
      <c r="I331">
        <f>(Prices!I331 - Prices!I330) / Prices!I330</f>
        <v>-1.2102456771662029E-2</v>
      </c>
      <c r="J331">
        <f>(Prices!J331 - Prices!J330) / Prices!J330</f>
        <v>-7.4784955780694941E-3</v>
      </c>
      <c r="K331">
        <f>(Prices!K331 - Prices!K330) / Prices!K330</f>
        <v>6.6690015167177874E-3</v>
      </c>
      <c r="L331">
        <f>(Prices!L331 - Prices!L330) / Prices!L330</f>
        <v>-2.1330257731266167E-3</v>
      </c>
      <c r="M331">
        <f>(Prices!M331 - Prices!M330) / Prices!M330</f>
        <v>5.0856214058193569E-4</v>
      </c>
      <c r="N331">
        <f>(Prices!N331 - Prices!N330) / Prices!N330</f>
        <v>5.3732179227016039E-3</v>
      </c>
      <c r="O331">
        <f>(Prices!O331 - Prices!O330) / Prices!O330</f>
        <v>5.3081311493188999E-3</v>
      </c>
      <c r="P331">
        <f>(Prices!P331 - Prices!P330) / Prices!P330</f>
        <v>-3.6169462779073763E-2</v>
      </c>
      <c r="Q331">
        <f>(Prices!Q331 - Prices!Q330) / Prices!Q330</f>
        <v>-1.7445131647388025E-3</v>
      </c>
      <c r="R331">
        <f>(Prices!R331 - Prices!R330) / Prices!R330</f>
        <v>-1.9475343573644319E-4</v>
      </c>
      <c r="S331">
        <f>(Prices!S331 - Prices!S330) / Prices!S330</f>
        <v>3.1331359889476454E-2</v>
      </c>
    </row>
    <row r="332" spans="1:19">
      <c r="A332" s="2">
        <v>43945</v>
      </c>
      <c r="B332">
        <f>(Prices!B332 - Prices!B331) / Prices!B331</f>
        <v>2.8869436674531589E-2</v>
      </c>
      <c r="C332">
        <f>(Prices!C332 - Prices!C331) / Prices!C331</f>
        <v>-5.1116840591991031E-4</v>
      </c>
      <c r="D332">
        <f>(Prices!D332 - Prices!D331) / Prices!D331</f>
        <v>4.4885111868743482E-3</v>
      </c>
      <c r="E332">
        <f>(Prices!E332 - Prices!E331) / Prices!E331</f>
        <v>-3.4259916640740334E-4</v>
      </c>
      <c r="F332">
        <f>(Prices!F332 - Prices!F331) / Prices!F331</f>
        <v>4.27163273754959E-3</v>
      </c>
      <c r="G332">
        <f>(Prices!G332 - Prices!G331) / Prices!G331</f>
        <v>-4.179889709091401E-3</v>
      </c>
      <c r="H332">
        <f>(Prices!H332 - Prices!H331) / Prices!H331</f>
        <v>1.4766696417146893E-2</v>
      </c>
      <c r="I332">
        <f>(Prices!I332 - Prices!I331) / Prices!I331</f>
        <v>1.8259539580987801E-2</v>
      </c>
      <c r="J332">
        <f>(Prices!J332 - Prices!J331) / Prices!J331</f>
        <v>1.9647132974802792E-2</v>
      </c>
      <c r="K332">
        <f>(Prices!K332 - Prices!K331) / Prices!K331</f>
        <v>-5.1928170768851195E-3</v>
      </c>
      <c r="L332">
        <f>(Prices!L332 - Prices!L331) / Prices!L331</f>
        <v>1.5770294505255963E-2</v>
      </c>
      <c r="M332">
        <f>(Prices!M332 - Prices!M331) / Prices!M331</f>
        <v>5.4181426339997719E-3</v>
      </c>
      <c r="N332">
        <f>(Prices!N332 - Prices!N331) / Prices!N331</f>
        <v>2.4664863588165675E-3</v>
      </c>
      <c r="O332">
        <f>(Prices!O332 - Prices!O331) / Prices!O331</f>
        <v>2.3466069757485195E-3</v>
      </c>
      <c r="P332">
        <f>(Prices!P332 - Prices!P331) / Prices!P331</f>
        <v>2.7663245316287725E-2</v>
      </c>
      <c r="Q332">
        <f>(Prices!Q332 - Prices!Q331) / Prices!Q331</f>
        <v>1.0777496023611643E-2</v>
      </c>
      <c r="R332">
        <f>(Prices!R332 - Prices!R331) / Prices!R331</f>
        <v>1.4507226753422295E-2</v>
      </c>
      <c r="S332">
        <f>(Prices!S332 - Prices!S331) / Prices!S331</f>
        <v>6.4442254641821845E-3</v>
      </c>
    </row>
    <row r="333" spans="1:19">
      <c r="A333" s="2">
        <v>43948</v>
      </c>
      <c r="B333">
        <f>(Prices!B333 - Prices!B332) / Prices!B332</f>
        <v>7.0656519240022133E-4</v>
      </c>
      <c r="C333">
        <f>(Prices!C333 - Prices!C332) / Prices!C332</f>
        <v>-4.6013370379261323E-3</v>
      </c>
      <c r="D333">
        <f>(Prices!D333 - Prices!D332) / Prices!D332</f>
        <v>-1.4197861710761008E-2</v>
      </c>
      <c r="E333">
        <f>(Prices!E333 - Prices!E332) / Prices!E332</f>
        <v>-3.5395115870524383E-3</v>
      </c>
      <c r="F333">
        <f>(Prices!F333 - Prices!F332) / Prices!F332</f>
        <v>-4.496310389270371E-3</v>
      </c>
      <c r="G333">
        <f>(Prices!G333 - Prices!G332) / Prices!G332</f>
        <v>-3.6808985315120737E-3</v>
      </c>
      <c r="H333">
        <f>(Prices!H333 - Prices!H332) / Prices!H332</f>
        <v>4.3104420861139796E-2</v>
      </c>
      <c r="I333">
        <f>(Prices!I333 - Prices!I332) / Prices!I332</f>
        <v>-2.8646381134502965E-3</v>
      </c>
      <c r="J333">
        <f>(Prices!J333 - Prices!J332) / Prices!J332</f>
        <v>2.5864336371386645E-2</v>
      </c>
      <c r="K333">
        <f>(Prices!K333 - Prices!K332) / Prices!K332</f>
        <v>-1.119726113868556E-2</v>
      </c>
      <c r="L333">
        <f>(Prices!L333 - Prices!L332) / Prices!L332</f>
        <v>8.0433943786926872E-3</v>
      </c>
      <c r="M333">
        <f>(Prices!M333 - Prices!M332) / Prices!M332</f>
        <v>-1.178741401234655E-3</v>
      </c>
      <c r="N333">
        <f>(Prices!N333 - Prices!N332) / Prices!N332</f>
        <v>-1.7018681407586469E-2</v>
      </c>
      <c r="O333">
        <f>(Prices!O333 - Prices!O332) / Prices!O332</f>
        <v>-1.8613259414916882E-2</v>
      </c>
      <c r="P333">
        <f>(Prices!P333 - Prices!P332) / Prices!P332</f>
        <v>0.10149622245552818</v>
      </c>
      <c r="Q333">
        <f>(Prices!Q333 - Prices!Q332) / Prices!Q332</f>
        <v>1.3833005983521473E-2</v>
      </c>
      <c r="R333">
        <f>(Prices!R333 - Prices!R332) / Prices!R332</f>
        <v>1.4453777390302576E-2</v>
      </c>
      <c r="S333">
        <f>(Prices!S333 - Prices!S332) / Prices!S332</f>
        <v>4.8019952448180164E-3</v>
      </c>
    </row>
    <row r="334" spans="1:19">
      <c r="A334" s="2">
        <v>43949</v>
      </c>
      <c r="B334">
        <f>(Prices!B334 - Prices!B333) / Prices!B333</f>
        <v>-1.620877817107659E-2</v>
      </c>
      <c r="C334">
        <f>(Prices!C334 - Prices!C333) / Prices!C333</f>
        <v>3.9381127121967561E-3</v>
      </c>
      <c r="D334">
        <f>(Prices!D334 - Prices!D333) / Prices!D333</f>
        <v>-2.606061104255919E-2</v>
      </c>
      <c r="E334">
        <f>(Prices!E334 - Prices!E333) / Prices!E333</f>
        <v>2.9790337083239163E-3</v>
      </c>
      <c r="F334">
        <f>(Prices!F334 - Prices!F333) / Prices!F333</f>
        <v>-3.0113471639892725E-2</v>
      </c>
      <c r="G334">
        <f>(Prices!G334 - Prices!G333) / Prices!G333</f>
        <v>-1.8795701286710386E-2</v>
      </c>
      <c r="H334">
        <f>(Prices!H334 - Prices!H333) / Prices!H333</f>
        <v>7.0810620348676087E-3</v>
      </c>
      <c r="I334">
        <f>(Prices!I334 - Prices!I333) / Prices!I333</f>
        <v>-2.4360950581406055E-2</v>
      </c>
      <c r="J334">
        <f>(Prices!J334 - Prices!J333) / Prices!J333</f>
        <v>-1.9254284086426786E-2</v>
      </c>
      <c r="K334">
        <f>(Prices!K334 - Prices!K333) / Prices!K333</f>
        <v>-4.7676526355763743E-3</v>
      </c>
      <c r="L334">
        <f>(Prices!L334 - Prices!L333) / Prices!L333</f>
        <v>-1.8834579811835474E-2</v>
      </c>
      <c r="M334">
        <f>(Prices!M334 - Prices!M333) / Prices!M333</f>
        <v>3.8777042962827831E-3</v>
      </c>
      <c r="N334">
        <f>(Prices!N334 - Prices!N333) / Prices!N333</f>
        <v>1.1055275815992735E-2</v>
      </c>
      <c r="O334">
        <f>(Prices!O334 - Prices!O333) / Prices!O333</f>
        <v>1.1511050494504993E-2</v>
      </c>
      <c r="P334">
        <f>(Prices!P334 - Prices!P333) / Prices!P333</f>
        <v>-3.7095477323576875E-2</v>
      </c>
      <c r="Q334">
        <f>(Prices!Q334 - Prices!Q333) / Prices!Q333</f>
        <v>7.958829855366301E-3</v>
      </c>
      <c r="R334">
        <f>(Prices!R334 - Prices!R333) / Prices!R333</f>
        <v>-4.622701824335702E-3</v>
      </c>
      <c r="S334">
        <f>(Prices!S334 - Prices!S333) / Prices!S333</f>
        <v>2.3441548844325016E-2</v>
      </c>
    </row>
    <row r="335" spans="1:19">
      <c r="A335" s="2">
        <v>43950</v>
      </c>
      <c r="B335">
        <f>(Prices!B335 - Prices!B334) / Prices!B334</f>
        <v>3.28449927958296E-2</v>
      </c>
      <c r="C335">
        <f>(Prices!C335 - Prices!C334) / Prices!C334</f>
        <v>6.818094570143964E-4</v>
      </c>
      <c r="D335">
        <f>(Prices!D335 - Prices!D334) / Prices!D334</f>
        <v>2.5336164749658024E-2</v>
      </c>
      <c r="E335">
        <f>(Prices!E335 - Prices!E334) / Prices!E334</f>
        <v>6.8582478282301304E-4</v>
      </c>
      <c r="F335">
        <f>(Prices!F335 - Prices!F334) / Prices!F334</f>
        <v>8.8910453299572992E-2</v>
      </c>
      <c r="G335">
        <f>(Prices!G335 - Prices!G334) / Prices!G334</f>
        <v>-7.5960502744083684E-3</v>
      </c>
      <c r="H335">
        <f>(Prices!H335 - Prices!H334) / Prices!H334</f>
        <v>2.6970571367705864E-2</v>
      </c>
      <c r="I335">
        <f>(Prices!I335 - Prices!I334) / Prices!I334</f>
        <v>4.4873761753180919E-2</v>
      </c>
      <c r="J335">
        <f>(Prices!J335 - Prices!J334) / Prices!J334</f>
        <v>2.4368365030825432E-2</v>
      </c>
      <c r="K335">
        <f>(Prices!K335 - Prices!K334) / Prices!K334</f>
        <v>1.625247943123038E-3</v>
      </c>
      <c r="L335">
        <f>(Prices!L335 - Prices!L334) / Prices!L334</f>
        <v>3.5461048996346126E-2</v>
      </c>
      <c r="M335">
        <f>(Prices!M335 - Prices!M334) / Prices!M334</f>
        <v>-1.1756539260034666E-3</v>
      </c>
      <c r="N335">
        <f>(Prices!N335 - Prices!N334) / Prices!N334</f>
        <v>-4.7452295693464226E-3</v>
      </c>
      <c r="O335">
        <f>(Prices!O335 - Prices!O334) / Prices!O334</f>
        <v>-5.1891116455151714E-3</v>
      </c>
      <c r="P335">
        <f>(Prices!P335 - Prices!P334) / Prices!P334</f>
        <v>4.0812876924676902E-2</v>
      </c>
      <c r="Q335">
        <f>(Prices!Q335 - Prices!Q334) / Prices!Q334</f>
        <v>2.6508844396891201E-2</v>
      </c>
      <c r="R335">
        <f>(Prices!R335 - Prices!R334) / Prices!R334</f>
        <v>2.5772558745738597E-2</v>
      </c>
      <c r="S335">
        <f>(Prices!S335 - Prices!S334) / Prices!S334</f>
        <v>5.5369850345036754E-2</v>
      </c>
    </row>
    <row r="336" spans="1:19">
      <c r="A336" s="2">
        <v>43951</v>
      </c>
      <c r="B336">
        <f>(Prices!B336 - Prices!B335) / Prices!B335</f>
        <v>2.1095926455835676E-2</v>
      </c>
      <c r="C336">
        <f>(Prices!C336 - Prices!C335) / Prices!C335</f>
        <v>-2.2155578348730214E-3</v>
      </c>
      <c r="D336">
        <f>(Prices!D336 - Prices!D335) / Prices!D335</f>
        <v>4.268957423996423E-2</v>
      </c>
      <c r="E336">
        <f>(Prices!E336 - Prices!E335) / Prices!E335</f>
        <v>-7.9913313671629588E-4</v>
      </c>
      <c r="F336">
        <f>(Prices!F336 - Prices!F335) / Prices!F335</f>
        <v>3.3676401170243484E-3</v>
      </c>
      <c r="G336">
        <f>(Prices!G336 - Prices!G335) / Prices!G335</f>
        <v>-1.331467713297174E-3</v>
      </c>
      <c r="H336">
        <f>(Prices!H336 - Prices!H335) / Prices!H335</f>
        <v>-2.145959942008711E-2</v>
      </c>
      <c r="I336">
        <f>(Prices!I336 - Prices!I335) / Prices!I335</f>
        <v>1.0031998663147058E-2</v>
      </c>
      <c r="J336">
        <f>(Prices!J336 - Prices!J335) / Prices!J335</f>
        <v>-2.070616517150653E-2</v>
      </c>
      <c r="K336">
        <f>(Prices!K336 - Prices!K335) / Prices!K335</f>
        <v>6.7476517390307788E-3</v>
      </c>
      <c r="L336">
        <f>(Prices!L336 - Prices!L335) / Prices!L335</f>
        <v>-4.1084770519737922E-4</v>
      </c>
      <c r="M336">
        <f>(Prices!M336 - Prices!M335) / Prices!M335</f>
        <v>-6.7259069212126802E-3</v>
      </c>
      <c r="N336">
        <f>(Prices!N336 - Prices!N335) / Prices!N335</f>
        <v>-1.1193759802070741E-2</v>
      </c>
      <c r="O336">
        <f>(Prices!O336 - Prices!O335) / Prices!O335</f>
        <v>-1.1676620410092859E-2</v>
      </c>
      <c r="P336">
        <f>(Prices!P336 - Prices!P335) / Prices!P335</f>
        <v>-2.3272674923369728E-2</v>
      </c>
      <c r="Q336">
        <f>(Prices!Q336 - Prices!Q335) / Prices!Q335</f>
        <v>-1.9780438215024697E-2</v>
      </c>
      <c r="R336">
        <f>(Prices!R336 - Prices!R335) / Prices!R335</f>
        <v>-8.7212896593595202E-3</v>
      </c>
      <c r="S336">
        <f>(Prices!S336 - Prices!S335) / Prices!S335</f>
        <v>-2.0859731590771775E-2</v>
      </c>
    </row>
    <row r="337" spans="1:19">
      <c r="A337" s="2">
        <v>43952</v>
      </c>
      <c r="B337">
        <f>(Prices!B337 - Prices!B336) / Prices!B336</f>
        <v>-1.6099160495226965E-2</v>
      </c>
      <c r="C337">
        <f>(Prices!C337 - Prices!C336) / Prices!C336</f>
        <v>5.1724676454090782E-5</v>
      </c>
      <c r="D337">
        <f>(Prices!D337 - Prices!D336) / Prices!D336</f>
        <v>-7.5974092376489333E-2</v>
      </c>
      <c r="E337">
        <f>(Prices!E337 - Prices!E336) / Prices!E336</f>
        <v>-4.12285700557619E-4</v>
      </c>
      <c r="F337">
        <f>(Prices!F337 - Prices!F336) / Prices!F336</f>
        <v>-2.1816420000618755E-2</v>
      </c>
      <c r="G337">
        <f>(Prices!G337 - Prices!G336) / Prices!G336</f>
        <v>-1.1663287945527422E-2</v>
      </c>
      <c r="H337">
        <f>(Prices!H337 - Prices!H336) / Prices!H336</f>
        <v>-2.6211400759813985E-2</v>
      </c>
      <c r="I337">
        <f>(Prices!I337 - Prices!I336) / Prices!I336</f>
        <v>-2.5891273500051916E-2</v>
      </c>
      <c r="J337">
        <f>(Prices!J337 - Prices!J336) / Prices!J336</f>
        <v>-3.2503261737998654E-2</v>
      </c>
      <c r="K337">
        <f>(Prices!K337 - Prices!K336) / Prices!K336</f>
        <v>-8.9082634282518346E-3</v>
      </c>
      <c r="L337">
        <f>(Prices!L337 - Prices!L336) / Prices!L336</f>
        <v>-2.8185126130619808E-2</v>
      </c>
      <c r="M337">
        <f>(Prices!M337 - Prices!M336) / Prices!M336</f>
        <v>-5.0805634507685793E-4</v>
      </c>
      <c r="N337">
        <f>(Prices!N337 - Prices!N336) / Prices!N336</f>
        <v>7.977965332107248E-3</v>
      </c>
      <c r="O337">
        <f>(Prices!O337 - Prices!O336) / Prices!O336</f>
        <v>8.5628936015821801E-3</v>
      </c>
      <c r="P337">
        <f>(Prices!P337 - Prices!P336) / Prices!P336</f>
        <v>-0.10303371336624088</v>
      </c>
      <c r="Q337">
        <f>(Prices!Q337 - Prices!Q336) / Prices!Q336</f>
        <v>-2.2141024964806511E-2</v>
      </c>
      <c r="R337">
        <f>(Prices!R337 - Prices!R336) / Prices!R336</f>
        <v>-2.7255789243180447E-2</v>
      </c>
      <c r="S337">
        <f>(Prices!S337 - Prices!S336) / Prices!S336</f>
        <v>-7.1659200640693754E-2</v>
      </c>
    </row>
    <row r="338" spans="1:19">
      <c r="A338" s="2">
        <v>43955</v>
      </c>
      <c r="B338">
        <f>(Prices!B338 - Prices!B337) / Prices!B337</f>
        <v>1.4148480803463469E-2</v>
      </c>
      <c r="C338">
        <f>(Prices!C338 - Prices!C337) / Prices!C337</f>
        <v>8.554849685811865E-4</v>
      </c>
      <c r="D338">
        <f>(Prices!D338 - Prices!D337) / Prices!D337</f>
        <v>1.3101236487598242E-2</v>
      </c>
      <c r="E338">
        <f>(Prices!E338 - Prices!E337) / Prices!E337</f>
        <v>1.0310360030453499E-3</v>
      </c>
      <c r="F338">
        <f>(Prices!F338 - Prices!F337) / Prices!F337</f>
        <v>4.2358901210452719E-3</v>
      </c>
      <c r="G338">
        <f>(Prices!G338 - Prices!G337) / Prices!G337</f>
        <v>-1.3467368656502646E-4</v>
      </c>
      <c r="H338">
        <f>(Prices!H338 - Prices!H337) / Prices!H337</f>
        <v>-1.1903449743780055E-2</v>
      </c>
      <c r="I338">
        <f>(Prices!I338 - Prices!I337) / Prices!I337</f>
        <v>2.4459975257807506E-2</v>
      </c>
      <c r="J338">
        <f>(Prices!J338 - Prices!J337) / Prices!J337</f>
        <v>3.0094165299474489E-2</v>
      </c>
      <c r="K338">
        <f>(Prices!K338 - Prices!K337) / Prices!K337</f>
        <v>-8.9881091957942708E-3</v>
      </c>
      <c r="L338">
        <f>(Prices!L338 - Prices!L337) / Prices!L337</f>
        <v>1.1657324518558571E-2</v>
      </c>
      <c r="M338">
        <f>(Prices!M338 - Prices!M337) / Prices!M337</f>
        <v>3.3893017118958034E-4</v>
      </c>
      <c r="N338">
        <f>(Prices!N338 - Prices!N337) / Prices!N337</f>
        <v>-3.9575041551313927E-3</v>
      </c>
      <c r="O338">
        <f>(Prices!O338 - Prices!O337) / Prices!O337</f>
        <v>-4.7030292271928132E-3</v>
      </c>
      <c r="P338">
        <f>(Prices!P338 - Prices!P337) / Prices!P337</f>
        <v>8.5367587936316006E-2</v>
      </c>
      <c r="Q338">
        <f>(Prices!Q338 - Prices!Q337) / Prices!Q337</f>
        <v>8.5982198182846259E-4</v>
      </c>
      <c r="R338">
        <f>(Prices!R338 - Prices!R337) / Prices!R337</f>
        <v>3.1562024090665223E-3</v>
      </c>
      <c r="S338">
        <f>(Prices!S338 - Prices!S337) / Prices!S337</f>
        <v>4.033386998798251E-2</v>
      </c>
    </row>
    <row r="339" spans="1:19">
      <c r="A339" s="2">
        <v>43956</v>
      </c>
      <c r="B339">
        <f>(Prices!B339 - Prices!B338) / Prices!B338</f>
        <v>1.5008859186814242E-2</v>
      </c>
      <c r="C339">
        <f>(Prices!C339 - Prices!C338) / Prices!C338</f>
        <v>-7.6933970426962066E-4</v>
      </c>
      <c r="D339">
        <f>(Prices!D339 - Prices!D338) / Prices!D338</f>
        <v>7.8152218542559002E-4</v>
      </c>
      <c r="E339">
        <f>(Prices!E339 - Prices!E338) / Prices!E338</f>
        <v>-9.1534891636381357E-4</v>
      </c>
      <c r="F339">
        <f>(Prices!F339 - Prices!F338) / Prices!F338</f>
        <v>1.9744461832789408E-2</v>
      </c>
      <c r="G339">
        <f>(Prices!G339 - Prices!G338) / Prices!G338</f>
        <v>8.2953820196159656E-3</v>
      </c>
      <c r="H339">
        <f>(Prices!H339 - Prices!H338) / Prices!H338</f>
        <v>-1.5193193664458419E-3</v>
      </c>
      <c r="I339">
        <f>(Prices!I339 - Prices!I338) / Prices!I338</f>
        <v>1.0735789336996756E-2</v>
      </c>
      <c r="J339">
        <f>(Prices!J339 - Prices!J338) / Prices!J338</f>
        <v>8.4110062063362055E-3</v>
      </c>
      <c r="K339">
        <f>(Prices!K339 - Prices!K338) / Prices!K338</f>
        <v>2.0731679484442857E-3</v>
      </c>
      <c r="L339">
        <f>(Prices!L339 - Prices!L338) / Prices!L338</f>
        <v>1.1337280766808438E-2</v>
      </c>
      <c r="M339">
        <f>(Prices!M339 - Prices!M338) / Prices!M338</f>
        <v>1.1851279902748446E-3</v>
      </c>
      <c r="N339">
        <f>(Prices!N339 - Prices!N338) / Prices!N338</f>
        <v>-6.0640746346492845E-3</v>
      </c>
      <c r="O339">
        <f>(Prices!O339 - Prices!O338) / Prices!O338</f>
        <v>-6.4013952816621474E-3</v>
      </c>
      <c r="P339">
        <f>(Prices!P339 - Prices!P338) / Prices!P338</f>
        <v>9.2224477644073689E-3</v>
      </c>
      <c r="Q339">
        <f>(Prices!Q339 - Prices!Q338) / Prices!Q338</f>
        <v>2.5774461817161215E-3</v>
      </c>
      <c r="R339">
        <f>(Prices!R339 - Prices!R338) / Prices!R338</f>
        <v>9.2081628906022246E-3</v>
      </c>
      <c r="S339">
        <f>(Prices!S339 - Prices!S338) / Prices!S338</f>
        <v>-1.1141042969017802E-3</v>
      </c>
    </row>
    <row r="340" spans="1:19">
      <c r="A340" s="2">
        <v>43957</v>
      </c>
      <c r="B340">
        <f>(Prices!B340 - Prices!B339) / Prices!B339</f>
        <v>1.0317452408430371E-2</v>
      </c>
      <c r="C340">
        <f>(Prices!C340 - Prices!C339) / Prices!C339</f>
        <v>-4.0213871376230123E-3</v>
      </c>
      <c r="D340">
        <f>(Prices!D340 - Prices!D339) / Prices!D339</f>
        <v>1.4436139090532669E-2</v>
      </c>
      <c r="E340">
        <f>(Prices!E340 - Prices!E339) / Prices!E339</f>
        <v>-4.4669310973009984E-3</v>
      </c>
      <c r="F340">
        <f>(Prices!F340 - Prices!F339) / Prices!F339</f>
        <v>-2.6610784399310832E-3</v>
      </c>
      <c r="G340">
        <f>(Prices!G340 - Prices!G339) / Prices!G339</f>
        <v>-9.4984313371385982E-3</v>
      </c>
      <c r="H340">
        <f>(Prices!H340 - Prices!H339) / Prices!H339</f>
        <v>-1.8804409526163867E-2</v>
      </c>
      <c r="I340">
        <f>(Prices!I340 - Prices!I339) / Prices!I339</f>
        <v>9.8472773403745217E-3</v>
      </c>
      <c r="J340">
        <f>(Prices!J340 - Prices!J339) / Prices!J339</f>
        <v>1.3787650445339063E-2</v>
      </c>
      <c r="K340">
        <f>(Prices!K340 - Prices!K339) / Prices!K339</f>
        <v>-2.5084165803220055E-2</v>
      </c>
      <c r="L340">
        <f>(Prices!L340 - Prices!L339) / Prices!L339</f>
        <v>6.1563598984263864E-3</v>
      </c>
      <c r="M340">
        <f>(Prices!M340 - Prices!M339) / Prices!M339</f>
        <v>-3.8897507186669445E-3</v>
      </c>
      <c r="N340">
        <f>(Prices!N340 - Prices!N339) / Prices!N339</f>
        <v>-1.4938642397351065E-2</v>
      </c>
      <c r="O340">
        <f>(Prices!O340 - Prices!O339) / Prices!O339</f>
        <v>-1.6135805158922635E-2</v>
      </c>
      <c r="P340">
        <f>(Prices!P340 - Prices!P339) / Prices!P339</f>
        <v>1.8705825945557392E-2</v>
      </c>
      <c r="Q340">
        <f>(Prices!Q340 - Prices!Q339) / Prices!Q339</f>
        <v>-5.9983191293916235E-3</v>
      </c>
      <c r="R340">
        <f>(Prices!R340 - Prices!R339) / Prices!R339</f>
        <v>-6.7294353115032787E-3</v>
      </c>
      <c r="S340">
        <f>(Prices!S340 - Prices!S339) / Prices!S339</f>
        <v>-1.8737229566058985E-2</v>
      </c>
    </row>
    <row r="341" spans="1:19">
      <c r="A341" s="2">
        <v>43958</v>
      </c>
      <c r="B341">
        <f>(Prices!B341 - Prices!B340) / Prices!B340</f>
        <v>1.0344723739685051E-2</v>
      </c>
      <c r="C341">
        <f>(Prices!C341 - Prices!C340) / Prices!C340</f>
        <v>3.0926252113747158E-3</v>
      </c>
      <c r="D341">
        <f>(Prices!D341 - Prices!D340) / Prices!D340</f>
        <v>6.9536948597904609E-3</v>
      </c>
      <c r="E341">
        <f>(Prices!E341 - Prices!E340) / Prices!E340</f>
        <v>3.221148425328225E-3</v>
      </c>
      <c r="F341">
        <f>(Prices!F341 - Prices!F340) / Prices!F340</f>
        <v>1.7726533511409976E-2</v>
      </c>
      <c r="G341">
        <f>(Prices!G341 - Prices!G340) / Prices!G340</f>
        <v>-3.3088827165638833E-3</v>
      </c>
      <c r="H341">
        <f>(Prices!H341 - Prices!H340) / Prices!H340</f>
        <v>1.0413153485939939E-2</v>
      </c>
      <c r="I341">
        <f>(Prices!I341 - Prices!I340) / Prices!I340</f>
        <v>5.8073971264341554E-3</v>
      </c>
      <c r="J341">
        <f>(Prices!J341 - Prices!J340) / Prices!J340</f>
        <v>2.3775066326368555E-2</v>
      </c>
      <c r="K341">
        <f>(Prices!K341 - Prices!K340) / Prices!K340</f>
        <v>-8.2230319000354841E-3</v>
      </c>
      <c r="L341">
        <f>(Prices!L341 - Prices!L340) / Prices!L340</f>
        <v>1.287671067055491E-2</v>
      </c>
      <c r="M341">
        <f>(Prices!M341 - Prices!M340) / Prices!M340</f>
        <v>5.602891101186773E-3</v>
      </c>
      <c r="N341">
        <f>(Prices!N341 - Prices!N340) / Prices!N340</f>
        <v>1.6019161200449928E-2</v>
      </c>
      <c r="O341">
        <f>(Prices!O341 - Prices!O340) / Prices!O340</f>
        <v>1.6706277209755115E-2</v>
      </c>
      <c r="P341">
        <f>(Prices!P341 - Prices!P340) / Prices!P340</f>
        <v>-3.2456951765051927E-3</v>
      </c>
      <c r="Q341">
        <f>(Prices!Q341 - Prices!Q340) / Prices!Q340</f>
        <v>1.5229756645872906E-2</v>
      </c>
      <c r="R341">
        <f>(Prices!R341 - Prices!R340) / Prices!R340</f>
        <v>1.1827186017809717E-2</v>
      </c>
      <c r="S341">
        <f>(Prices!S341 - Prices!S340) / Prices!S340</f>
        <v>5.682996485359278E-3</v>
      </c>
    </row>
    <row r="342" spans="1:19">
      <c r="A342" s="2">
        <v>43959</v>
      </c>
      <c r="B342">
        <f>(Prices!B342 - Prices!B341) / Prices!B341</f>
        <v>2.3802095514969833E-2</v>
      </c>
      <c r="C342">
        <f>(Prices!C342 - Prices!C341) / Prices!C341</f>
        <v>-2.6549047073771512E-3</v>
      </c>
      <c r="D342">
        <f>(Prices!D342 - Prices!D341) / Prices!D341</f>
        <v>5.0683893892959119E-3</v>
      </c>
      <c r="E342">
        <f>(Prices!E342 - Prices!E341) / Prices!E341</f>
        <v>-2.8674230542386622E-3</v>
      </c>
      <c r="F342">
        <f>(Prices!F342 - Prices!F341) / Prices!F341</f>
        <v>1.0998697792984789E-2</v>
      </c>
      <c r="G342">
        <f>(Prices!G342 - Prices!G341) / Prices!G341</f>
        <v>7.5208779484270804E-3</v>
      </c>
      <c r="H342">
        <f>(Prices!H342 - Prices!H341) / Prices!H341</f>
        <v>1.633569347811718E-2</v>
      </c>
      <c r="I342">
        <f>(Prices!I342 - Prices!I341) / Prices!I341</f>
        <v>5.8821085225621537E-3</v>
      </c>
      <c r="J342">
        <f>(Prices!J342 - Prices!J341) / Prices!J341</f>
        <v>2.5027001263565555E-2</v>
      </c>
      <c r="K342">
        <f>(Prices!K342 - Prices!K341) / Prices!K341</f>
        <v>3.3699047947082762E-2</v>
      </c>
      <c r="L342">
        <f>(Prices!L342 - Prices!L341) / Prices!L341</f>
        <v>1.3704946734917376E-2</v>
      </c>
      <c r="M342">
        <f>(Prices!M342 - Prices!M341) / Prices!M341</f>
        <v>-1.0131265861509351E-3</v>
      </c>
      <c r="N342">
        <f>(Prices!N342 - Prices!N341) / Prices!N341</f>
        <v>-1.2192076868825341E-2</v>
      </c>
      <c r="O342">
        <f>(Prices!O342 - Prices!O341) / Prices!O341</f>
        <v>-1.3000921291854066E-2</v>
      </c>
      <c r="P342">
        <f>(Prices!P342 - Prices!P341) / Prices!P341</f>
        <v>5.0484562748442346E-2</v>
      </c>
      <c r="Q342">
        <f>(Prices!Q342 - Prices!Q341) / Prices!Q341</f>
        <v>1.6133873344284528E-2</v>
      </c>
      <c r="R342">
        <f>(Prices!R342 - Prices!R341) / Prices!R341</f>
        <v>1.6719252895489953E-2</v>
      </c>
      <c r="S342">
        <f>(Prices!S342 - Prices!S341) / Prices!S341</f>
        <v>4.3851872817236688E-2</v>
      </c>
    </row>
    <row r="343" spans="1:19">
      <c r="A343" s="2">
        <v>43962</v>
      </c>
      <c r="B343">
        <f>(Prices!B343 - Prices!B342) / Prices!B342</f>
        <v>1.5735243276757845E-2</v>
      </c>
      <c r="C343">
        <f>(Prices!C343 - Prices!C342) / Prices!C342</f>
        <v>-3.0054323727275204E-3</v>
      </c>
      <c r="D343">
        <f>(Prices!D343 - Prices!D342) / Prices!D342</f>
        <v>1.2350743942999572E-2</v>
      </c>
      <c r="E343">
        <f>(Prices!E343 - Prices!E342) / Prices!E342</f>
        <v>-3.104833888532779E-3</v>
      </c>
      <c r="F343">
        <f>(Prices!F343 - Prices!F342) / Prices!F342</f>
        <v>1.390545953373565E-2</v>
      </c>
      <c r="G343">
        <f>(Prices!G343 - Prices!G342) / Prices!G342</f>
        <v>2.7572727747381181E-3</v>
      </c>
      <c r="H343">
        <f>(Prices!H343 - Prices!H342) / Prices!H342</f>
        <v>-2.9449622030093197E-2</v>
      </c>
      <c r="I343">
        <f>(Prices!I343 - Prices!I342) / Prices!I342</f>
        <v>1.1154424922373755E-2</v>
      </c>
      <c r="J343">
        <f>(Prices!J343 - Prices!J342) / Prices!J342</f>
        <v>3.2383828507422968E-2</v>
      </c>
      <c r="K343">
        <f>(Prices!K343 - Prices!K342) / Prices!K342</f>
        <v>-5.5195137636598092E-3</v>
      </c>
      <c r="L343">
        <f>(Prices!L343 - Prices!L342) / Prices!L342</f>
        <v>8.9384636674785713E-3</v>
      </c>
      <c r="M343">
        <f>(Prices!M343 - Prices!M342) / Prices!M342</f>
        <v>-2.873208449904996E-3</v>
      </c>
      <c r="N343">
        <f>(Prices!N343 - Prices!N342) / Prices!N342</f>
        <v>-7.6616597882319106E-3</v>
      </c>
      <c r="O343">
        <f>(Prices!O343 - Prices!O342) / Prices!O342</f>
        <v>-7.8062274376457354E-3</v>
      </c>
      <c r="P343">
        <f>(Prices!P343 - Prices!P342) / Prices!P342</f>
        <v>-9.921648847567268E-3</v>
      </c>
      <c r="Q343">
        <f>(Prices!Q343 - Prices!Q342) / Prices!Q342</f>
        <v>-2.7864997269166648E-4</v>
      </c>
      <c r="R343">
        <f>(Prices!R343 - Prices!R342) / Prices!R342</f>
        <v>1.4898853783564767E-4</v>
      </c>
      <c r="S343">
        <f>(Prices!S343 - Prices!S342) / Prices!S342</f>
        <v>-9.527971962134953E-3</v>
      </c>
    </row>
    <row r="344" spans="1:19">
      <c r="A344" s="2">
        <v>43963</v>
      </c>
      <c r="B344">
        <f>(Prices!B344 - Prices!B343) / Prices!B343</f>
        <v>-1.1428305484807635E-2</v>
      </c>
      <c r="C344">
        <f>(Prices!C344 - Prices!C343) / Prices!C343</f>
        <v>2.5838725476981777E-3</v>
      </c>
      <c r="D344">
        <f>(Prices!D344 - Prices!D343) / Prices!D343</f>
        <v>-2.1606420523622754E-2</v>
      </c>
      <c r="E344">
        <f>(Prices!E344 - Prices!E343) / Prices!E343</f>
        <v>3.2302762054296167E-3</v>
      </c>
      <c r="F344">
        <f>(Prices!F344 - Prices!F343) / Prices!F343</f>
        <v>-2.0240784166907003E-2</v>
      </c>
      <c r="G344">
        <f>(Prices!G344 - Prices!G343) / Prices!G343</f>
        <v>-1.321194081061145E-2</v>
      </c>
      <c r="H344">
        <f>(Prices!H344 - Prices!H343) / Prices!H343</f>
        <v>-3.2677410457775002E-2</v>
      </c>
      <c r="I344">
        <f>(Prices!I344 - Prices!I343) / Prices!I343</f>
        <v>-2.2651938253679102E-2</v>
      </c>
      <c r="J344">
        <f>(Prices!J344 - Prices!J343) / Prices!J343</f>
        <v>-3.2607698327527489E-2</v>
      </c>
      <c r="K344">
        <f>(Prices!K344 - Prices!K343) / Prices!K343</f>
        <v>-6.5909808086285146E-3</v>
      </c>
      <c r="L344">
        <f>(Prices!L344 - Prices!L343) / Prices!L343</f>
        <v>-2.0936874298419703E-2</v>
      </c>
      <c r="M344">
        <f>(Prices!M344 - Prices!M343) / Prices!M343</f>
        <v>8.4709277276119827E-4</v>
      </c>
      <c r="N344">
        <f>(Prices!N344 - Prices!N343) / Prices!N343</f>
        <v>9.4362935776457768E-3</v>
      </c>
      <c r="O344">
        <f>(Prices!O344 - Prices!O343) / Prices!O343</f>
        <v>1.0264496998926984E-2</v>
      </c>
      <c r="P344">
        <f>(Prices!P344 - Prices!P343) / Prices!P343</f>
        <v>-2.3172703112921702E-3</v>
      </c>
      <c r="Q344">
        <f>(Prices!Q344 - Prices!Q343) / Prices!Q343</f>
        <v>-1.3374408538993075E-2</v>
      </c>
      <c r="R344">
        <f>(Prices!R344 - Prices!R343) / Prices!R343</f>
        <v>-2.0124796708844931E-2</v>
      </c>
      <c r="S344">
        <f>(Prices!S344 - Prices!S343) / Prices!S343</f>
        <v>-1.6714989489921929E-2</v>
      </c>
    </row>
    <row r="345" spans="1:19">
      <c r="A345" s="2">
        <v>43964</v>
      </c>
      <c r="B345">
        <f>(Prices!B345 - Prices!B344) / Prices!B344</f>
        <v>-1.2074240475356289E-2</v>
      </c>
      <c r="C345">
        <f>(Prices!C345 - Prices!C344) / Prices!C344</f>
        <v>1.6325227499633856E-3</v>
      </c>
      <c r="D345">
        <f>(Prices!D345 - Prices!D344) / Prices!D344</f>
        <v>4.6543205752389172E-3</v>
      </c>
      <c r="E345">
        <f>(Prices!E345 - Prices!E344) / Prices!E344</f>
        <v>1.1495328809782558E-3</v>
      </c>
      <c r="F345">
        <f>(Prices!F345 - Prices!F344) / Prices!F344</f>
        <v>-1.9525093750031444E-2</v>
      </c>
      <c r="G345">
        <f>(Prices!G345 - Prices!G344) / Prices!G344</f>
        <v>-6.8076642098206572E-5</v>
      </c>
      <c r="H345">
        <f>(Prices!H345 - Prices!H344) / Prices!H344</f>
        <v>-3.4470969416735428E-2</v>
      </c>
      <c r="I345">
        <f>(Prices!I345 - Prices!I344) / Prices!I344</f>
        <v>-1.5122402239390587E-2</v>
      </c>
      <c r="J345">
        <f>(Prices!J345 - Prices!J344) / Prices!J344</f>
        <v>-2.8836800970307589E-3</v>
      </c>
      <c r="K345">
        <f>(Prices!K345 - Prices!K344) / Prices!K344</f>
        <v>-5.4995963098034128E-3</v>
      </c>
      <c r="L345">
        <f>(Prices!L345 - Prices!L344) / Prices!L344</f>
        <v>-1.2515749828222442E-2</v>
      </c>
      <c r="M345">
        <f>(Prices!M345 - Prices!M344) / Prices!M344</f>
        <v>1.0164574329417531E-3</v>
      </c>
      <c r="N345">
        <f>(Prices!N345 - Prices!N344) / Prices!N344</f>
        <v>7.0108947225256037E-3</v>
      </c>
      <c r="O345">
        <f>(Prices!O345 - Prices!O344) / Prices!O344</f>
        <v>6.9962530243598614E-3</v>
      </c>
      <c r="P345">
        <f>(Prices!P345 - Prices!P344) / Prices!P344</f>
        <v>-2.2794372613413556E-2</v>
      </c>
      <c r="Q345">
        <f>(Prices!Q345 - Prices!Q344) / Prices!Q344</f>
        <v>-8.4718902669333324E-3</v>
      </c>
      <c r="R345">
        <f>(Prices!R345 - Prices!R344) / Prices!R344</f>
        <v>-1.7729176892401357E-2</v>
      </c>
      <c r="S345">
        <f>(Prices!S345 - Prices!S344) / Prices!S344</f>
        <v>-4.963751636316352E-2</v>
      </c>
    </row>
    <row r="346" spans="1:19">
      <c r="A346" s="2">
        <v>43965</v>
      </c>
      <c r="B346">
        <f>(Prices!B346 - Prices!B345) / Prices!B345</f>
        <v>6.1434237264840911E-3</v>
      </c>
      <c r="C346">
        <f>(Prices!C346 - Prices!C345) / Prices!C345</f>
        <v>3.0872769929254453E-3</v>
      </c>
      <c r="D346">
        <f>(Prices!D346 - Prices!D345) / Prices!D345</f>
        <v>8.838926123896881E-3</v>
      </c>
      <c r="E346">
        <f>(Prices!E346 - Prices!E345) / Prices!E345</f>
        <v>2.7572867262040195E-3</v>
      </c>
      <c r="F346">
        <f>(Prices!F346 - Prices!F345) / Prices!F345</f>
        <v>6.3263463368752344E-3</v>
      </c>
      <c r="G346">
        <f>(Prices!G346 - Prices!G345) / Prices!G345</f>
        <v>3.4664716792866903E-3</v>
      </c>
      <c r="H346">
        <f>(Prices!H346 - Prices!H345) / Prices!H345</f>
        <v>4.1532529816860994E-2</v>
      </c>
      <c r="I346">
        <f>(Prices!I346 - Prices!I345) / Prices!I345</f>
        <v>4.3393397958597004E-3</v>
      </c>
      <c r="J346">
        <f>(Prices!J346 - Prices!J345) / Prices!J345</f>
        <v>3.2197746127007557E-2</v>
      </c>
      <c r="K346">
        <f>(Prices!K346 - Prices!K345) / Prices!K345</f>
        <v>-9.6575097602288006E-4</v>
      </c>
      <c r="L346">
        <f>(Prices!L346 - Prices!L345) / Prices!L345</f>
        <v>1.1352236893827604E-2</v>
      </c>
      <c r="M346">
        <f>(Prices!M346 - Prices!M345) / Prices!M345</f>
        <v>1.3536318493572695E-3</v>
      </c>
      <c r="N346">
        <f>(Prices!N346 - Prices!N345) / Prices!N345</f>
        <v>9.2820524145232654E-3</v>
      </c>
      <c r="O346">
        <f>(Prices!O346 - Prices!O345) / Prices!O345</f>
        <v>9.7880052286810279E-3</v>
      </c>
      <c r="P346">
        <f>(Prices!P346 - Prices!P345) / Prices!P345</f>
        <v>1.5639192802040191E-2</v>
      </c>
      <c r="Q346">
        <f>(Prices!Q346 - Prices!Q345) / Prices!Q345</f>
        <v>-7.4057030926222879E-3</v>
      </c>
      <c r="R346">
        <f>(Prices!R346 - Prices!R345) / Prices!R345</f>
        <v>1.2058170829352533E-2</v>
      </c>
      <c r="S346">
        <f>(Prices!S346 - Prices!S345) / Prices!S345</f>
        <v>8.8244016152458429E-3</v>
      </c>
    </row>
    <row r="347" spans="1:19">
      <c r="A347" s="2">
        <v>43966</v>
      </c>
      <c r="B347">
        <f>(Prices!B347 - Prices!B346) / Prices!B346</f>
        <v>-5.9120917720399697E-3</v>
      </c>
      <c r="C347">
        <f>(Prices!C347 - Prices!C346) / Prices!C346</f>
        <v>5.9863943909010486E-4</v>
      </c>
      <c r="D347">
        <f>(Prices!D347 - Prices!D346) / Prices!D346</f>
        <v>8.7615478890027201E-3</v>
      </c>
      <c r="E347">
        <f>(Prices!E347 - Prices!E346) / Prices!E346</f>
        <v>5.7257954891399578E-4</v>
      </c>
      <c r="F347">
        <f>(Prices!F347 - Prices!F346) / Prices!F346</f>
        <v>1.1939541553511408E-2</v>
      </c>
      <c r="G347">
        <f>(Prices!G347 - Prices!G346) / Prices!G346</f>
        <v>1.8965231614454143E-2</v>
      </c>
      <c r="H347">
        <f>(Prices!H347 - Prices!H346) / Prices!H346</f>
        <v>-1.8509759478021727E-2</v>
      </c>
      <c r="I347">
        <f>(Prices!I347 - Prices!I346) / Prices!I346</f>
        <v>1.4568279555430608E-2</v>
      </c>
      <c r="J347">
        <f>(Prices!J347 - Prices!J346) / Prices!J346</f>
        <v>5.7313136362338535E-2</v>
      </c>
      <c r="K347">
        <f>(Prices!K347 - Prices!K346) / Prices!K346</f>
        <v>7.0293918228096046E-3</v>
      </c>
      <c r="L347">
        <f>(Prices!L347 - Prices!L346) / Prices!L346</f>
        <v>6.4916219031970904E-3</v>
      </c>
      <c r="M347">
        <f>(Prices!M347 - Prices!M346) / Prices!M346</f>
        <v>1.5204353249794723E-3</v>
      </c>
      <c r="N347">
        <f>(Prices!N347 - Prices!N346) / Prices!N346</f>
        <v>-2.9261122842064368E-3</v>
      </c>
      <c r="O347">
        <f>(Prices!O347 - Prices!O346) / Prices!O346</f>
        <v>-2.5731654038349699E-3</v>
      </c>
      <c r="P347">
        <f>(Prices!P347 - Prices!P346) / Prices!P346</f>
        <v>-5.1784256506189202E-3</v>
      </c>
      <c r="Q347">
        <f>(Prices!Q347 - Prices!Q346) / Prices!Q346</f>
        <v>2.870455742521603E-4</v>
      </c>
      <c r="R347">
        <f>(Prices!R347 - Prices!R346) / Prices!R346</f>
        <v>4.5067414247350222E-3</v>
      </c>
      <c r="S347">
        <f>(Prices!S347 - Prices!S346) / Prices!S346</f>
        <v>-7.0919141807521116E-3</v>
      </c>
    </row>
    <row r="348" spans="1:19">
      <c r="A348" s="2">
        <v>43969</v>
      </c>
      <c r="B348">
        <f>(Prices!B348 - Prices!B347) / Prices!B347</f>
        <v>2.3561217112800063E-2</v>
      </c>
      <c r="C348">
        <f>(Prices!C348 - Prices!C347) / Prices!C347</f>
        <v>-1.4527498791865705E-3</v>
      </c>
      <c r="D348">
        <f>(Prices!D348 - Prices!D347) / Prices!D347</f>
        <v>6.8388412038100062E-3</v>
      </c>
      <c r="E348">
        <f>(Prices!E348 - Prices!E347) / Prices!E347</f>
        <v>-1.8315366476763205E-3</v>
      </c>
      <c r="F348">
        <f>(Prices!F348 - Prices!F347) / Prices!F347</f>
        <v>8.8271130934185916E-3</v>
      </c>
      <c r="G348">
        <f>(Prices!G348 - Prices!G347) / Prices!G347</f>
        <v>5.318909651563905E-4</v>
      </c>
      <c r="H348">
        <f>(Prices!H348 - Prices!H347) / Prices!H347</f>
        <v>5.2968470981366457E-2</v>
      </c>
      <c r="I348">
        <f>(Prices!I348 - Prices!I347) / Prices!I347</f>
        <v>9.5544402539693915E-3</v>
      </c>
      <c r="J348">
        <f>(Prices!J348 - Prices!J347) / Prices!J347</f>
        <v>3.0562503361462691E-2</v>
      </c>
      <c r="K348">
        <f>(Prices!K348 - Prices!K347) / Prices!K347</f>
        <v>1.3960572438355792E-2</v>
      </c>
      <c r="L348">
        <f>(Prices!L348 - Prices!L347) / Prices!L347</f>
        <v>1.8631903867525917E-2</v>
      </c>
      <c r="M348">
        <f>(Prices!M348 - Prices!M347) / Prices!M347</f>
        <v>-1.180970825337368E-3</v>
      </c>
      <c r="N348">
        <f>(Prices!N348 - Prices!N347) / Prices!N347</f>
        <v>-2.0754617113065615E-2</v>
      </c>
      <c r="O348">
        <f>(Prices!O348 - Prices!O347) / Prices!O347</f>
        <v>-2.1954519040860543E-2</v>
      </c>
      <c r="P348">
        <f>(Prices!P348 - Prices!P347) / Prices!P347</f>
        <v>1.8093785504579823E-2</v>
      </c>
      <c r="Q348">
        <f>(Prices!Q348 - Prices!Q347) / Prices!Q347</f>
        <v>3.9873799086841029E-2</v>
      </c>
      <c r="R348">
        <f>(Prices!R348 - Prices!R347) / Prices!R347</f>
        <v>3.0565492018693401E-2</v>
      </c>
      <c r="S348">
        <f>(Prices!S348 - Prices!S347) / Prices!S347</f>
        <v>7.9523615215568985E-2</v>
      </c>
    </row>
    <row r="349" spans="1:19">
      <c r="A349" s="2">
        <v>43970</v>
      </c>
      <c r="B349">
        <f>(Prices!B349 - Prices!B348) / Prices!B348</f>
        <v>-5.7782896011064335E-3</v>
      </c>
      <c r="C349">
        <f>(Prices!C349 - Prices!C348) / Prices!C348</f>
        <v>1.1122717580823891E-3</v>
      </c>
      <c r="D349">
        <f>(Prices!D349 - Prices!D348) / Prices!D348</f>
        <v>9.5084265900108669E-3</v>
      </c>
      <c r="E349">
        <f>(Prices!E349 - Prices!E348) / Prices!E348</f>
        <v>1.2615954167311833E-3</v>
      </c>
      <c r="F349">
        <f>(Prices!F349 - Prices!F348) / Prices!F348</f>
        <v>-7.7826012689902078E-3</v>
      </c>
      <c r="G349">
        <f>(Prices!G349 - Prices!G348) / Prices!G348</f>
        <v>-9.9653730151378211E-3</v>
      </c>
      <c r="H349">
        <f>(Prices!H349 - Prices!H348) / Prices!H348</f>
        <v>-1.9679553327080386E-2</v>
      </c>
      <c r="I349">
        <f>(Prices!I349 - Prices!I348) / Prices!I348</f>
        <v>-6.9223028579004746E-3</v>
      </c>
      <c r="J349">
        <f>(Prices!J349 - Prices!J348) / Prices!J348</f>
        <v>6.3139205268117607E-3</v>
      </c>
      <c r="K349">
        <f>(Prices!K349 - Prices!K348) / Prices!K348</f>
        <v>-3.2441667365570241E-2</v>
      </c>
      <c r="L349">
        <f>(Prices!L349 - Prices!L348) / Prices!L348</f>
        <v>-2.506304789641524E-3</v>
      </c>
      <c r="M349">
        <f>(Prices!M349 - Prices!M348) / Prices!M348</f>
        <v>5.0693559963507252E-4</v>
      </c>
      <c r="N349">
        <f>(Prices!N349 - Prices!N348) / Prices!N348</f>
        <v>2.7828073403638508E-3</v>
      </c>
      <c r="O349">
        <f>(Prices!O349 - Prices!O348) / Prices!O348</f>
        <v>3.7417569386138999E-3</v>
      </c>
      <c r="P349">
        <f>(Prices!P349 - Prices!P348) / Prices!P348</f>
        <v>-6.9073433378706219E-3</v>
      </c>
      <c r="Q349">
        <f>(Prices!Q349 - Prices!Q348) / Prices!Q348</f>
        <v>-1.0758456808472424E-2</v>
      </c>
      <c r="R349">
        <f>(Prices!R349 - Prices!R348) / Prices!R348</f>
        <v>-9.4440021566533413E-3</v>
      </c>
      <c r="S349">
        <f>(Prices!S349 - Prices!S348) / Prices!S348</f>
        <v>-3.0878075656789624E-2</v>
      </c>
    </row>
    <row r="350" spans="1:19">
      <c r="A350" s="2">
        <v>43971</v>
      </c>
      <c r="B350">
        <f>(Prices!B350 - Prices!B349) / Prices!B349</f>
        <v>1.944809115340166E-2</v>
      </c>
      <c r="C350">
        <f>(Prices!C350 - Prices!C349) / Prices!C349</f>
        <v>2.5646663112700737E-3</v>
      </c>
      <c r="D350">
        <f>(Prices!D350 - Prices!D349) / Prices!D349</f>
        <v>1.9846275173531751E-2</v>
      </c>
      <c r="E350">
        <f>(Prices!E350 - Prices!E349) / Prices!E349</f>
        <v>2.6346515550046959E-3</v>
      </c>
      <c r="F350">
        <f>(Prices!F350 - Prices!F349) / Prices!F349</f>
        <v>2.5291169601377939E-2</v>
      </c>
      <c r="G350">
        <f>(Prices!G350 - Prices!G349) / Prices!G349</f>
        <v>-8.9921844879805573E-3</v>
      </c>
      <c r="H350">
        <f>(Prices!H350 - Prices!H349) / Prices!H349</f>
        <v>2.9999049519248432E-2</v>
      </c>
      <c r="I350">
        <f>(Prices!I350 - Prices!I349) / Prices!I349</f>
        <v>1.3870764130504009E-2</v>
      </c>
      <c r="J350">
        <f>(Prices!J350 - Prices!J349) / Prices!J349</f>
        <v>1.868168379998765E-2</v>
      </c>
      <c r="K350">
        <f>(Prices!K350 - Prices!K349) / Prices!K349</f>
        <v>7.4707886972000554E-3</v>
      </c>
      <c r="L350">
        <f>(Prices!L350 - Prices!L349) / Prices!L349</f>
        <v>1.9968311289723699E-2</v>
      </c>
      <c r="M350">
        <f>(Prices!M350 - Prices!M349) / Prices!M349</f>
        <v>2.3631342377129598E-3</v>
      </c>
      <c r="N350">
        <f>(Prices!N350 - Prices!N349) / Prices!N349</f>
        <v>3.2030390698641557E-3</v>
      </c>
      <c r="O350">
        <f>(Prices!O350 - Prices!O349) / Prices!O349</f>
        <v>2.9938631086454631E-3</v>
      </c>
      <c r="P350">
        <f>(Prices!P350 - Prices!P349) / Prices!P349</f>
        <v>9.3439571339080912E-3</v>
      </c>
      <c r="Q350">
        <f>(Prices!Q350 - Prices!Q349) / Prices!Q349</f>
        <v>1.8125511866057528E-2</v>
      </c>
      <c r="R350">
        <f>(Prices!R350 - Prices!R349) / Prices!R349</f>
        <v>1.6311663552926334E-2</v>
      </c>
      <c r="S350">
        <f>(Prices!S350 - Prices!S349) / Prices!S349</f>
        <v>3.2544576600913339E-2</v>
      </c>
    </row>
    <row r="351" spans="1:19">
      <c r="A351" s="2">
        <v>43972</v>
      </c>
      <c r="B351">
        <f>(Prices!B351 - Prices!B350) / Prices!B350</f>
        <v>-7.4556070497331529E-3</v>
      </c>
      <c r="C351">
        <f>(Prices!C351 - Prices!C350) / Prices!C350</f>
        <v>7.6678174255050667E-4</v>
      </c>
      <c r="D351">
        <f>(Prices!D351 - Prices!D350) / Prices!D350</f>
        <v>-2.0496930454170729E-2</v>
      </c>
      <c r="E351">
        <f>(Prices!E351 - Prices!E350) / Prices!E350</f>
        <v>1.0281205189843505E-3</v>
      </c>
      <c r="F351">
        <f>(Prices!F351 - Prices!F350) / Prices!F350</f>
        <v>-1.7102676171693151E-3</v>
      </c>
      <c r="G351">
        <f>(Prices!G351 - Prices!G350) / Prices!G350</f>
        <v>-6.5684680470776561E-3</v>
      </c>
      <c r="H351">
        <f>(Prices!H351 - Prices!H350) / Prices!H350</f>
        <v>-1.2701166505467867E-2</v>
      </c>
      <c r="I351">
        <f>(Prices!I351 - Prices!I350) / Prices!I350</f>
        <v>-1.2011311447890994E-2</v>
      </c>
      <c r="J351">
        <f>(Prices!J351 - Prices!J350) / Prices!J350</f>
        <v>-2.1711083835850367E-2</v>
      </c>
      <c r="K351">
        <f>(Prices!K351 - Prices!K350) / Prices!K350</f>
        <v>-1.4654070242964791E-2</v>
      </c>
      <c r="L351">
        <f>(Prices!L351 - Prices!L350) / Prices!L350</f>
        <v>-1.0890690876476287E-2</v>
      </c>
      <c r="M351">
        <f>(Prices!M351 - Prices!M350) / Prices!M350</f>
        <v>-1.347155943525781E-3</v>
      </c>
      <c r="N351">
        <f>(Prices!N351 - Prices!N350) / Prices!N350</f>
        <v>2.9788491955441872E-3</v>
      </c>
      <c r="O351">
        <f>(Prices!O351 - Prices!O350) / Prices!O350</f>
        <v>2.497638687878802E-3</v>
      </c>
      <c r="P351">
        <f>(Prices!P351 - Prices!P350) / Prices!P350</f>
        <v>1.4762844784908998E-2</v>
      </c>
      <c r="Q351">
        <f>(Prices!Q351 - Prices!Q350) / Prices!Q350</f>
        <v>-1.0955277585244946E-2</v>
      </c>
      <c r="R351">
        <f>(Prices!R351 - Prices!R350) / Prices!R350</f>
        <v>-7.1820031197615689E-3</v>
      </c>
      <c r="S351">
        <f>(Prices!S351 - Prices!S350) / Prices!S350</f>
        <v>-1.7853296331586218E-2</v>
      </c>
    </row>
    <row r="352" spans="1:19">
      <c r="A352" s="2">
        <v>43973</v>
      </c>
      <c r="B352">
        <f>(Prices!B352 - Prices!B351) / Prices!B351</f>
        <v>6.4383673992999147E-3</v>
      </c>
      <c r="C352">
        <f>(Prices!C352 - Prices!C351) / Prices!C351</f>
        <v>5.1138193460989077E-4</v>
      </c>
      <c r="D352">
        <f>(Prices!D352 - Prices!D351) / Prices!D351</f>
        <v>-4.0298211002150093E-3</v>
      </c>
      <c r="E352">
        <f>(Prices!E352 - Prices!E351) / Prices!E351</f>
        <v>3.4235485760756988E-4</v>
      </c>
      <c r="F352">
        <f>(Prices!F352 - Prices!F351) / Prices!F351</f>
        <v>4.6134808195851841E-3</v>
      </c>
      <c r="G352">
        <f>(Prices!G352 - Prices!G351) / Prices!G351</f>
        <v>-9.1283274994736641E-3</v>
      </c>
      <c r="H352">
        <f>(Prices!H352 - Prices!H351) / Prices!H351</f>
        <v>-7.7630551033570231E-3</v>
      </c>
      <c r="I352">
        <f>(Prices!I352 - Prices!I351) / Prices!I351</f>
        <v>4.3635020240445676E-4</v>
      </c>
      <c r="J352">
        <f>(Prices!J352 - Prices!J351) / Prices!J351</f>
        <v>2.8602636809331099E-2</v>
      </c>
      <c r="K352">
        <f>(Prices!K352 - Prices!K351) / Prices!K351</f>
        <v>8.7798587622698859E-3</v>
      </c>
      <c r="L352">
        <f>(Prices!L352 - Prices!L351) / Prices!L351</f>
        <v>3.4517804575242687E-3</v>
      </c>
      <c r="M352">
        <f>(Prices!M352 - Prices!M351) / Prices!M351</f>
        <v>1.5176952554013245E-3</v>
      </c>
      <c r="N352">
        <f>(Prices!N352 - Prices!N351) / Prices!N351</f>
        <v>5.0924124541436005E-3</v>
      </c>
      <c r="O352">
        <f>(Prices!O352 - Prices!O351) / Prices!O351</f>
        <v>6.0156981199774853E-3</v>
      </c>
      <c r="P352">
        <f>(Prices!P352 - Prices!P351) / Prices!P351</f>
        <v>-1.2953077701595992E-2</v>
      </c>
      <c r="Q352">
        <f>(Prices!Q352 - Prices!Q351) / Prices!Q351</f>
        <v>-2.7695357643785974E-3</v>
      </c>
      <c r="R352">
        <f>(Prices!R352 - Prices!R351) / Prices!R351</f>
        <v>2.2514163114132437E-3</v>
      </c>
      <c r="S352">
        <f>(Prices!S352 - Prices!S351) / Prices!S351</f>
        <v>8.9763012956855267E-4</v>
      </c>
    </row>
    <row r="353" spans="1:19">
      <c r="A353" s="2">
        <v>43977</v>
      </c>
      <c r="B353">
        <f>(Prices!B353 - Prices!B352) / Prices!B352</f>
        <v>-6.7736530065305636E-3</v>
      </c>
      <c r="C353">
        <f>(Prices!C353 - Prices!C352) / Prices!C352</f>
        <v>-1.6175938493861437E-3</v>
      </c>
      <c r="D353">
        <f>(Prices!D353 - Prices!D352) / Prices!D352</f>
        <v>-6.1636144559755928E-3</v>
      </c>
      <c r="E353">
        <f>(Prices!E353 - Prices!E352) / Prices!E352</f>
        <v>-5.7049911104686433E-4</v>
      </c>
      <c r="F353">
        <f>(Prices!F353 - Prices!F352) / Prices!F352</f>
        <v>5.7527151638508307E-3</v>
      </c>
      <c r="G353">
        <f>(Prices!G353 - Prices!G352) / Prices!G352</f>
        <v>1.3162983657375752E-3</v>
      </c>
      <c r="H353">
        <f>(Prices!H353 - Prices!H352) / Prices!H352</f>
        <v>7.0973673688223632E-2</v>
      </c>
      <c r="I353">
        <f>(Prices!I353 - Prices!I352) / Prices!I352</f>
        <v>-1.0571477442835171E-2</v>
      </c>
      <c r="J353">
        <f>(Prices!J353 - Prices!J352) / Prices!J352</f>
        <v>-3.417791548210633E-2</v>
      </c>
      <c r="K353">
        <f>(Prices!K353 - Prices!K352) / Prices!K352</f>
        <v>-5.0622847818016332E-3</v>
      </c>
      <c r="L353">
        <f>(Prices!L353 - Prices!L352) / Prices!L352</f>
        <v>-2.6995692094931379E-3</v>
      </c>
      <c r="M353">
        <f>(Prices!M353 - Prices!M352) / Prices!M352</f>
        <v>-3.5360293883577869E-3</v>
      </c>
      <c r="N353">
        <f>(Prices!N353 - Prices!N352) / Prices!N352</f>
        <v>-1.3088271360350583E-2</v>
      </c>
      <c r="O353">
        <f>(Prices!O353 - Prices!O352) / Prices!O352</f>
        <v>-1.3409497527722726E-2</v>
      </c>
      <c r="P353">
        <f>(Prices!P353 - Prices!P352) / Prices!P352</f>
        <v>2.4360442933190197E-3</v>
      </c>
      <c r="Q353">
        <f>(Prices!Q353 - Prices!Q352) / Prices!Q352</f>
        <v>2.9713884944596015E-2</v>
      </c>
      <c r="R353">
        <f>(Prices!R353 - Prices!R352) / Prices!R352</f>
        <v>1.2852298067725225E-2</v>
      </c>
      <c r="S353">
        <f>(Prices!S353 - Prices!S352) / Prices!S352</f>
        <v>2.9372169962675849E-2</v>
      </c>
    </row>
    <row r="354" spans="1:19">
      <c r="A354" s="2">
        <v>43978</v>
      </c>
      <c r="B354">
        <f>(Prices!B354 - Prices!B353) / Prices!B353</f>
        <v>4.357078392447161E-3</v>
      </c>
      <c r="C354">
        <f>(Prices!C354 - Prices!C353) / Prices!C353</f>
        <v>1.4497946086059392E-3</v>
      </c>
      <c r="D354">
        <f>(Prices!D354 - Prices!D353) / Prices!D353</f>
        <v>-4.7360423470350754E-3</v>
      </c>
      <c r="E354">
        <f>(Prices!E354 - Prices!E353) / Prices!E353</f>
        <v>4.5709248999202328E-4</v>
      </c>
      <c r="F354">
        <f>(Prices!F354 - Prices!F353) / Prices!F353</f>
        <v>-7.668814511603598E-4</v>
      </c>
      <c r="G354">
        <f>(Prices!G354 - Prices!G353) / Prices!G353</f>
        <v>2.2826583267025798E-3</v>
      </c>
      <c r="H354">
        <f>(Prices!H354 - Prices!H353) / Prices!H353</f>
        <v>5.7920636296224987E-2</v>
      </c>
      <c r="I354">
        <f>(Prices!I354 - Prices!I353) / Prices!I353</f>
        <v>1.3215797763614727E-3</v>
      </c>
      <c r="J354">
        <f>(Prices!J354 - Prices!J353) / Prices!J353</f>
        <v>-2.2081121333659273E-2</v>
      </c>
      <c r="K354">
        <f>(Prices!K354 - Prices!K353) / Prices!K353</f>
        <v>1.6602829254928925E-2</v>
      </c>
      <c r="L354">
        <f>(Prices!L354 - Prices!L353) / Prices!L353</f>
        <v>5.4575014171662512E-3</v>
      </c>
      <c r="M354">
        <f>(Prices!M354 - Prices!M353) / Prices!M353</f>
        <v>3.3788693445379713E-4</v>
      </c>
      <c r="N354">
        <f>(Prices!N354 - Prices!N353) / Prices!N353</f>
        <v>-1.4973594409316375E-3</v>
      </c>
      <c r="O354">
        <f>(Prices!O354 - Prices!O353) / Prices!O353</f>
        <v>-1.8368072181321003E-3</v>
      </c>
      <c r="P354">
        <f>(Prices!P354 - Prices!P353) / Prices!P353</f>
        <v>1.6608447192644057E-3</v>
      </c>
      <c r="Q354">
        <f>(Prices!Q354 - Prices!Q353) / Prices!Q353</f>
        <v>1.0518009002237533E-2</v>
      </c>
      <c r="R354">
        <f>(Prices!R354 - Prices!R353) / Prices!R353</f>
        <v>1.4579261059593167E-2</v>
      </c>
      <c r="S354">
        <f>(Prices!S354 - Prices!S353) / Prices!S353</f>
        <v>7.1879545755924867E-3</v>
      </c>
    </row>
    <row r="355" spans="1:19">
      <c r="A355" s="2">
        <v>43979</v>
      </c>
      <c r="B355">
        <f>(Prices!B355 - Prices!B354) / Prices!B354</f>
        <v>4.4019660598625847E-4</v>
      </c>
      <c r="C355">
        <f>(Prices!C355 - Prices!C354) / Prices!C354</f>
        <v>-6.8122815070883927E-4</v>
      </c>
      <c r="D355">
        <f>(Prices!D355 - Prices!D354) / Prices!D354</f>
        <v>-3.8541516055347301E-3</v>
      </c>
      <c r="E355">
        <f>(Prices!E355 - Prices!E354) / Prices!E354</f>
        <v>3.4176174006666772E-4</v>
      </c>
      <c r="F355">
        <f>(Prices!F355 - Prices!F354) / Prices!F354</f>
        <v>-1.4364354059786455E-3</v>
      </c>
      <c r="G355">
        <f>(Prices!G355 - Prices!G354) / Prices!G354</f>
        <v>1.4356012120694706E-2</v>
      </c>
      <c r="H355">
        <f>(Prices!H355 - Prices!H354) / Prices!H354</f>
        <v>-1.4895616367772728E-2</v>
      </c>
      <c r="I355">
        <f>(Prices!I355 - Prices!I354) / Prices!I354</f>
        <v>-2.2552537611007814E-3</v>
      </c>
      <c r="J355">
        <f>(Prices!J355 - Prices!J354) / Prices!J354</f>
        <v>-4.4866092910420654E-3</v>
      </c>
      <c r="K355">
        <f>(Prices!K355 - Prices!K354) / Prices!K354</f>
        <v>1.9053392949381156E-2</v>
      </c>
      <c r="L355">
        <f>(Prices!L355 - Prices!L354) / Prices!L354</f>
        <v>-1.3027183110106257E-3</v>
      </c>
      <c r="M355">
        <f>(Prices!M355 - Prices!M354) / Prices!M354</f>
        <v>2.7030672972292308E-3</v>
      </c>
      <c r="N355">
        <f>(Prices!N355 - Prices!N354) / Prices!N354</f>
        <v>-3.4276683165015143E-3</v>
      </c>
      <c r="O355">
        <f>(Prices!O355 - Prices!O354) / Prices!O354</f>
        <v>-3.6801537170371773E-3</v>
      </c>
      <c r="P355">
        <f>(Prices!P355 - Prices!P354) / Prices!P354</f>
        <v>-1.7580381620416898E-2</v>
      </c>
      <c r="Q355">
        <f>(Prices!Q355 - Prices!Q354) / Prices!Q354</f>
        <v>6.6721686986395195E-3</v>
      </c>
      <c r="R355">
        <f>(Prices!R355 - Prices!R354) / Prices!R354</f>
        <v>-1.9707263534274062E-3</v>
      </c>
      <c r="S355">
        <f>(Prices!S355 - Prices!S354) / Prices!S354</f>
        <v>-2.5951574419056947E-2</v>
      </c>
    </row>
    <row r="356" spans="1:19">
      <c r="A356" s="2">
        <v>43980</v>
      </c>
      <c r="B356">
        <f>(Prices!B356 - Prices!B355) / Prices!B355</f>
        <v>-9.7401679464744503E-4</v>
      </c>
      <c r="C356">
        <f>(Prices!C356 - Prices!C355) / Prices!C355</f>
        <v>2.6421604861223921E-3</v>
      </c>
      <c r="D356">
        <f>(Prices!D356 - Prices!D355) / Prices!D355</f>
        <v>1.7187950901155814E-2</v>
      </c>
      <c r="E356">
        <f>(Prices!E356 - Prices!E355) / Prices!E355</f>
        <v>2.852256920729821E-3</v>
      </c>
      <c r="F356">
        <f>(Prices!F356 - Prices!F355) / Prices!F355</f>
        <v>1.077402016027099E-2</v>
      </c>
      <c r="G356">
        <f>(Prices!G356 - Prices!G355) / Prices!G355</f>
        <v>1.2110665153472311E-2</v>
      </c>
      <c r="H356">
        <f>(Prices!H356 - Prices!H355) / Prices!H355</f>
        <v>-2.5535845032445516E-2</v>
      </c>
      <c r="I356">
        <f>(Prices!I356 - Prices!I355) / Prices!I355</f>
        <v>1.0198673921289021E-2</v>
      </c>
      <c r="J356">
        <f>(Prices!J356 - Prices!J355) / Prices!J355</f>
        <v>4.5775686154186299E-2</v>
      </c>
      <c r="K356">
        <f>(Prices!K356 - Prices!K355) / Prices!K355</f>
        <v>-1.2062068732606283E-3</v>
      </c>
      <c r="L356">
        <f>(Prices!L356 - Prices!L355) / Prices!L355</f>
        <v>1.4653017165523738E-2</v>
      </c>
      <c r="M356">
        <f>(Prices!M356 - Prices!M355) / Prices!M355</f>
        <v>0</v>
      </c>
      <c r="N356">
        <f>(Prices!N356 - Prices!N355) / Prices!N355</f>
        <v>7.0933019517587601E-3</v>
      </c>
      <c r="O356">
        <f>(Prices!O356 - Prices!O355) / Prices!O355</f>
        <v>7.1414368484042949E-3</v>
      </c>
      <c r="P356">
        <f>(Prices!P356 - Prices!P355) / Prices!P355</f>
        <v>3.6224402808837687E-2</v>
      </c>
      <c r="Q356">
        <f>(Prices!Q356 - Prices!Q355) / Prices!Q355</f>
        <v>-1.3256618439718814E-3</v>
      </c>
      <c r="R356">
        <f>(Prices!R356 - Prices!R355) / Prices!R355</f>
        <v>4.4887114580812555E-3</v>
      </c>
      <c r="S356">
        <f>(Prices!S356 - Prices!S355) / Prices!S355</f>
        <v>9.5471750181947059E-3</v>
      </c>
    </row>
    <row r="357" spans="1:19">
      <c r="A357" s="2">
        <v>43983</v>
      </c>
      <c r="B357">
        <f>(Prices!B357 - Prices!B356) / Prices!B356</f>
        <v>1.2297757300151426E-2</v>
      </c>
      <c r="C357">
        <f>(Prices!C357 - Prices!C356) / Prices!C356</f>
        <v>-5.623493502906864E-4</v>
      </c>
      <c r="D357">
        <f>(Prices!D357 - Prices!D356) / Prices!D356</f>
        <v>1.173861618126221E-2</v>
      </c>
      <c r="E357">
        <f>(Prices!E357 - Prices!E356) / Prices!E356</f>
        <v>-8.0924020104958987E-4</v>
      </c>
      <c r="F357">
        <f>(Prices!F357 - Prices!F356) / Prices!F356</f>
        <v>9.4184367346916893E-4</v>
      </c>
      <c r="G357">
        <f>(Prices!G357 - Prices!G356) / Prices!G356</f>
        <v>-1.0487044138252972E-2</v>
      </c>
      <c r="H357">
        <f>(Prices!H357 - Prices!H356) / Prices!H356</f>
        <v>1.3256618961724965E-2</v>
      </c>
      <c r="I357">
        <f>(Prices!I357 - Prices!I356) / Prices!I356</f>
        <v>-2.2921289125188266E-3</v>
      </c>
      <c r="J357">
        <f>(Prices!J357 - Prices!J356) / Prices!J356</f>
        <v>-7.8023547289546276E-3</v>
      </c>
      <c r="K357">
        <f>(Prices!K357 - Prices!K356) / Prices!K356</f>
        <v>1.1473294453525252E-2</v>
      </c>
      <c r="L357">
        <f>(Prices!L357 - Prices!L356) / Prices!L356</f>
        <v>2.9995964474391723E-3</v>
      </c>
      <c r="M357">
        <f>(Prices!M357 - Prices!M356) / Prices!M356</f>
        <v>2.0209327915298443E-3</v>
      </c>
      <c r="N357">
        <f>(Prices!N357 - Prices!N356) / Prices!N356</f>
        <v>-6.2201223503923443E-3</v>
      </c>
      <c r="O357">
        <f>(Prices!O357 - Prices!O356) / Prices!O356</f>
        <v>-6.7331329967099049E-3</v>
      </c>
      <c r="P357">
        <f>(Prices!P357 - Prices!P356) / Prices!P356</f>
        <v>7.5568831310869972E-2</v>
      </c>
      <c r="Q357">
        <f>(Prices!Q357 - Prices!Q356) / Prices!Q356</f>
        <v>2.1767797628539358E-2</v>
      </c>
      <c r="R357">
        <f>(Prices!R357 - Prices!R356) / Prices!R356</f>
        <v>4.3606697241723152E-3</v>
      </c>
      <c r="S357">
        <f>(Prices!S357 - Prices!S356) / Prices!S356</f>
        <v>1.7813926803582639E-2</v>
      </c>
    </row>
    <row r="358" spans="1:19">
      <c r="A358" s="2">
        <v>43984</v>
      </c>
      <c r="B358">
        <f>(Prices!B358 - Prices!B357) / Prices!B357</f>
        <v>4.6295943313324085E-3</v>
      </c>
      <c r="C358">
        <f>(Prices!C358 - Prices!C357) / Prices!C357</f>
        <v>8.5174035488181678E-4</v>
      </c>
      <c r="D358">
        <f>(Prices!D358 - Prices!D357) / Prices!D357</f>
        <v>5.5439574445416461E-4</v>
      </c>
      <c r="E358">
        <f>(Prices!E358 - Prices!E357) / Prices!E357</f>
        <v>7.975684230293054E-4</v>
      </c>
      <c r="F358">
        <f>(Prices!F358 - Prices!F357) / Prices!F357</f>
        <v>5.1850162117473529E-3</v>
      </c>
      <c r="G358">
        <f>(Prices!G358 - Prices!G357) / Prices!G357</f>
        <v>7.2011937594091751E-3</v>
      </c>
      <c r="H358">
        <f>(Prices!H358 - Prices!H357) / Prices!H357</f>
        <v>3.3467535682318878E-3</v>
      </c>
      <c r="I358">
        <f>(Prices!I358 - Prices!I357) / Prices!I357</f>
        <v>1.137665447875762E-2</v>
      </c>
      <c r="J358">
        <f>(Prices!J358 - Prices!J357) / Prices!J357</f>
        <v>2.1573183415435873E-3</v>
      </c>
      <c r="K358">
        <f>(Prices!K358 - Prices!K357) / Prices!K357</f>
        <v>6.9085204737616727E-3</v>
      </c>
      <c r="L358">
        <f>(Prices!L358 - Prices!L357) / Prices!L357</f>
        <v>6.7076041716668993E-3</v>
      </c>
      <c r="M358">
        <f>(Prices!M358 - Prices!M357) / Prices!M357</f>
        <v>-1.512702691472301E-3</v>
      </c>
      <c r="N358">
        <f>(Prices!N358 - Prices!N357) / Prices!N357</f>
        <v>-3.4418189786551119E-3</v>
      </c>
      <c r="O358">
        <f>(Prices!O358 - Prices!O357) / Prices!O357</f>
        <v>-3.6352459979052906E-3</v>
      </c>
      <c r="P358">
        <f>(Prices!P358 - Prices!P357) / Prices!P357</f>
        <v>-1.8416628784101757E-2</v>
      </c>
      <c r="Q358">
        <f>(Prices!Q358 - Prices!Q357) / Prices!Q357</f>
        <v>1.0911986594400677E-2</v>
      </c>
      <c r="R358">
        <f>(Prices!R358 - Prices!R357) / Prices!R357</f>
        <v>8.2215993719928649E-3</v>
      </c>
      <c r="S358">
        <f>(Prices!S358 - Prices!S357) / Prices!S357</f>
        <v>2.2255943881242652E-2</v>
      </c>
    </row>
    <row r="359" spans="1:19">
      <c r="A359" s="2">
        <v>43985</v>
      </c>
      <c r="B359">
        <f>(Prices!B359 - Prices!B358) / Prices!B358</f>
        <v>5.5050618663910131E-3</v>
      </c>
      <c r="C359">
        <f>(Prices!C359 - Prices!C358) / Prices!C358</f>
        <v>-2.4684555748874272E-3</v>
      </c>
      <c r="D359">
        <f>(Prices!D359 - Prices!D358) / Prices!D358</f>
        <v>2.4227334056396402E-3</v>
      </c>
      <c r="E359">
        <f>(Prices!E359 - Prices!E358) / Prices!E358</f>
        <v>-2.2786078762089485E-3</v>
      </c>
      <c r="F359">
        <f>(Prices!F359 - Prices!F358) / Prices!F358</f>
        <v>-2.1214229501465608E-3</v>
      </c>
      <c r="G359">
        <f>(Prices!G359 - Prices!G358) / Prices!G358</f>
        <v>2.698441807539555E-3</v>
      </c>
      <c r="H359">
        <f>(Prices!H359 - Prices!H358) / Prices!H358</f>
        <v>5.3977768459303653E-2</v>
      </c>
      <c r="I359">
        <f>(Prices!I359 - Prices!I358) / Prices!I358</f>
        <v>2.4335280789640314E-3</v>
      </c>
      <c r="J359">
        <f>(Prices!J359 - Prices!J358) / Prices!J358</f>
        <v>-6.31699919540488E-3</v>
      </c>
      <c r="K359">
        <f>(Prices!K359 - Prices!K358) / Prices!K358</f>
        <v>3.9809837624481684E-3</v>
      </c>
      <c r="L359">
        <f>(Prices!L359 - Prices!L358) / Prices!L358</f>
        <v>4.4987078528657453E-3</v>
      </c>
      <c r="M359">
        <f>(Prices!M359 - Prices!M358) / Prices!M358</f>
        <v>-3.3675630343604815E-3</v>
      </c>
      <c r="N359">
        <f>(Prices!N359 - Prices!N358) / Prices!N358</f>
        <v>-1.2734463745091516E-2</v>
      </c>
      <c r="O359">
        <f>(Prices!O359 - Prices!O358) / Prices!O358</f>
        <v>-1.3297320475220276E-2</v>
      </c>
      <c r="P359">
        <f>(Prices!P359 - Prices!P358) / Prices!P358</f>
        <v>1.5880436011629815E-3</v>
      </c>
      <c r="Q359">
        <f>(Prices!Q359 - Prices!Q358) / Prices!Q358</f>
        <v>2.3130026984327555E-2</v>
      </c>
      <c r="R359">
        <f>(Prices!R359 - Prices!R358) / Prices!R358</f>
        <v>1.3202072407566606E-2</v>
      </c>
      <c r="S359">
        <f>(Prices!S359 - Prices!S358) / Prices!S358</f>
        <v>4.0794923900962246E-2</v>
      </c>
    </row>
    <row r="360" spans="1:19">
      <c r="A360" s="2">
        <v>43986</v>
      </c>
      <c r="B360">
        <f>(Prices!B360 - Prices!B359) / Prices!B359</f>
        <v>-8.6119782148825867E-3</v>
      </c>
      <c r="C360">
        <f>(Prices!C360 - Prices!C359) / Prices!C359</f>
        <v>-2.9870326616310578E-3</v>
      </c>
      <c r="D360">
        <f>(Prices!D360 - Prices!D359) / Prices!D359</f>
        <v>-7.1820481181336174E-3</v>
      </c>
      <c r="E360">
        <f>(Prices!E360 - Prices!E359) / Prices!E359</f>
        <v>-2.3986247953092918E-3</v>
      </c>
      <c r="F360">
        <f>(Prices!F360 - Prices!F359) / Prices!F359</f>
        <v>-1.7335721687581858E-2</v>
      </c>
      <c r="G360">
        <f>(Prices!G360 - Prices!G359) / Prices!G359</f>
        <v>-1.2916211955281044E-2</v>
      </c>
      <c r="H360">
        <f>(Prices!H360 - Prices!H359) / Prices!H359</f>
        <v>2.0811194848215319E-2</v>
      </c>
      <c r="I360">
        <f>(Prices!I360 - Prices!I359) / Prices!I359</f>
        <v>-1.3163557119610236E-2</v>
      </c>
      <c r="J360">
        <f>(Prices!J360 - Prices!J359) / Prices!J359</f>
        <v>1.144096185301661E-4</v>
      </c>
      <c r="K360">
        <f>(Prices!K360 - Prices!K359) / Prices!K359</f>
        <v>-2.0922990710275521E-2</v>
      </c>
      <c r="L360">
        <f>(Prices!L360 - Prices!L359) / Prices!L359</f>
        <v>-7.0135463493335749E-3</v>
      </c>
      <c r="M360">
        <f>(Prices!M360 - Prices!M359) / Prices!M359</f>
        <v>-4.5614668845916761E-3</v>
      </c>
      <c r="N360">
        <f>(Prices!N360 - Prices!N359) / Prices!N359</f>
        <v>-1.3992821468199818E-2</v>
      </c>
      <c r="O360">
        <f>(Prices!O360 - Prices!O359) / Prices!O359</f>
        <v>-1.447864818916856E-2</v>
      </c>
      <c r="P360">
        <f>(Prices!P360 - Prices!P359) / Prices!P359</f>
        <v>-2.1042854169221074E-2</v>
      </c>
      <c r="Q360">
        <f>(Prices!Q360 - Prices!Q359) / Prices!Q359</f>
        <v>-5.5259103925897717E-3</v>
      </c>
      <c r="R360">
        <f>(Prices!R360 - Prices!R359) / Prices!R359</f>
        <v>-2.5433239829569737E-3</v>
      </c>
      <c r="S360">
        <f>(Prices!S360 - Prices!S359) / Prices!S359</f>
        <v>-2.8434983077101714E-3</v>
      </c>
    </row>
    <row r="361" spans="1:19">
      <c r="A361" s="2">
        <v>43987</v>
      </c>
      <c r="B361">
        <f>(Prices!B361 - Prices!B360) / Prices!B360</f>
        <v>2.8480813429647582E-2</v>
      </c>
      <c r="C361">
        <f>(Prices!C361 - Prices!C360) / Prices!C360</f>
        <v>5.9921167650538523E-4</v>
      </c>
      <c r="D361">
        <f>(Prices!D361 - Prices!D360) / Prices!D360</f>
        <v>9.1034931130184911E-3</v>
      </c>
      <c r="E361">
        <f>(Prices!E361 - Prices!E360) / Prices!E360</f>
        <v>-1.1467655745099588E-4</v>
      </c>
      <c r="F361">
        <f>(Prices!F361 - Prices!F360) / Prices!F360</f>
        <v>1.8185834320370534E-2</v>
      </c>
      <c r="G361">
        <f>(Prices!G361 - Prices!G360) / Prices!G360</f>
        <v>3.8846519887633262E-3</v>
      </c>
      <c r="H361">
        <f>(Prices!H361 - Prices!H360) / Prices!H360</f>
        <v>4.5001979082359519E-2</v>
      </c>
      <c r="I361">
        <f>(Prices!I361 - Prices!I360) / Prices!I360</f>
        <v>2.3398379167904659E-2</v>
      </c>
      <c r="J361">
        <f>(Prices!J361 - Prices!J360) / Prices!J360</f>
        <v>1.7509546052080768E-2</v>
      </c>
      <c r="K361">
        <f>(Prices!K361 - Prices!K360) / Prices!K360</f>
        <v>1.9646482580076927E-2</v>
      </c>
      <c r="L361">
        <f>(Prices!L361 - Prices!L360) / Prices!L360</f>
        <v>1.9827337445548765E-2</v>
      </c>
      <c r="M361">
        <f>(Prices!M361 - Prices!M360) / Prices!M360</f>
        <v>8.4832346599621948E-4</v>
      </c>
      <c r="N361">
        <f>(Prices!N361 - Prices!N360) / Prices!N360</f>
        <v>-7.31641136776071E-3</v>
      </c>
      <c r="O361">
        <f>(Prices!O361 - Prices!O360) / Prices!O360</f>
        <v>-7.1235441407468602E-3</v>
      </c>
      <c r="P361">
        <f>(Prices!P361 - Prices!P360) / Prices!P360</f>
        <v>2.4618805538279647E-2</v>
      </c>
      <c r="Q361">
        <f>(Prices!Q361 - Prices!Q360) / Prices!Q360</f>
        <v>1.9701871873394075E-2</v>
      </c>
      <c r="R361">
        <f>(Prices!R361 - Prices!R360) / Prices!R360</f>
        <v>2.5568782333303886E-2</v>
      </c>
      <c r="S361">
        <f>(Prices!S361 - Prices!S360) / Prices!S360</f>
        <v>8.1058996941211131E-2</v>
      </c>
    </row>
    <row r="362" spans="1:19">
      <c r="A362" s="2">
        <v>43990</v>
      </c>
      <c r="B362">
        <f>(Prices!B362 - Prices!B361) / Prices!B361</f>
        <v>5.9124011044884199E-3</v>
      </c>
      <c r="C362">
        <f>(Prices!C362 - Prices!C361) / Prices!C361</f>
        <v>1.1122427881117758E-3</v>
      </c>
      <c r="D362">
        <f>(Prices!D362 - Prices!D361) / Prices!D361</f>
        <v>1.6536458949464036E-2</v>
      </c>
      <c r="E362">
        <f>(Prices!E362 - Prices!E361) / Prices!E361</f>
        <v>1.0303508989424825E-3</v>
      </c>
      <c r="F362">
        <f>(Prices!F362 - Prices!F361) / Prices!F361</f>
        <v>5.5693967807122881E-3</v>
      </c>
      <c r="G362">
        <f>(Prices!G362 - Prices!G361) / Prices!G361</f>
        <v>-3.5980898861652003E-3</v>
      </c>
      <c r="H362">
        <f>(Prices!H362 - Prices!H361) / Prices!H361</f>
        <v>1.995842353254482E-2</v>
      </c>
      <c r="I362">
        <f>(Prices!I362 - Prices!I361) / Prices!I361</f>
        <v>6.1965834951636881E-3</v>
      </c>
      <c r="J362">
        <f>(Prices!J362 - Prices!J361) / Prices!J361</f>
        <v>-1.2892312458778199E-2</v>
      </c>
      <c r="K362">
        <f>(Prices!K362 - Prices!K361) / Prices!K361</f>
        <v>6.0848018659360511E-3</v>
      </c>
      <c r="L362">
        <f>(Prices!L362 - Prices!L361) / Prices!L361</f>
        <v>7.7600079632361447E-3</v>
      </c>
      <c r="M362">
        <f>(Prices!M362 - Prices!M361) / Prices!M361</f>
        <v>1.6959356414992062E-3</v>
      </c>
      <c r="N362">
        <f>(Prices!N362 - Prices!N361) / Prices!N361</f>
        <v>3.5734475532645492E-3</v>
      </c>
      <c r="O362">
        <f>(Prices!O362 - Prices!O361) / Prices!O361</f>
        <v>3.84330501426439E-3</v>
      </c>
      <c r="P362">
        <f>(Prices!P362 - Prices!P361) / Prices!P361</f>
        <v>7.2556068181803379E-2</v>
      </c>
      <c r="Q362">
        <f>(Prices!Q362 - Prices!Q361) / Prices!Q361</f>
        <v>1.1889921876281552E-2</v>
      </c>
      <c r="R362">
        <f>(Prices!R362 - Prices!R361) / Prices!R361</f>
        <v>1.2125253196592837E-2</v>
      </c>
      <c r="S362">
        <f>(Prices!S362 - Prices!S361) / Prices!S361</f>
        <v>3.1273861211554267E-2</v>
      </c>
    </row>
    <row r="363" spans="1:19">
      <c r="A363" s="2">
        <v>43991</v>
      </c>
      <c r="B363">
        <f>(Prices!B363 - Prices!B362) / Prices!B362</f>
        <v>3.157811116654452E-2</v>
      </c>
      <c r="C363">
        <f>(Prices!C363 - Prices!C362) / Prices!C362</f>
        <v>1.2816664555416642E-3</v>
      </c>
      <c r="D363">
        <f>(Prices!D363 - Prices!D362) / Prices!D362</f>
        <v>3.0427139202305706E-2</v>
      </c>
      <c r="E363">
        <f>(Prices!E363 - Prices!E362) / Prices!E362</f>
        <v>6.8701783567538962E-4</v>
      </c>
      <c r="F363">
        <f>(Prices!F363 - Prices!F362) / Prices!F362</f>
        <v>2.7898724984631654E-3</v>
      </c>
      <c r="G363">
        <f>(Prices!G363 - Prices!G362) / Prices!G362</f>
        <v>-5.5187170737995787E-3</v>
      </c>
      <c r="H363">
        <f>(Prices!H363 - Prices!H362) / Prices!H362</f>
        <v>-2.5649697313704485E-2</v>
      </c>
      <c r="I363">
        <f>(Prices!I363 - Prices!I362) / Prices!I362</f>
        <v>7.645166266371569E-3</v>
      </c>
      <c r="J363">
        <f>(Prices!J363 - Prices!J362) / Prices!J362</f>
        <v>2.7370663515823984E-2</v>
      </c>
      <c r="K363">
        <f>(Prices!K363 - Prices!K362) / Prices!K362</f>
        <v>-5.963708025673445E-3</v>
      </c>
      <c r="L363">
        <f>(Prices!L363 - Prices!L362) / Prices!L362</f>
        <v>7.2446655361228223E-3</v>
      </c>
      <c r="M363">
        <f>(Prices!M363 - Prices!M362) / Prices!M362</f>
        <v>6.7695162323291717E-4</v>
      </c>
      <c r="N363">
        <f>(Prices!N363 - Prices!N362) / Prices!N362</f>
        <v>1.1128658692312903E-2</v>
      </c>
      <c r="O363">
        <f>(Prices!O363 - Prices!O362) / Prices!O362</f>
        <v>1.1358530658325554E-2</v>
      </c>
      <c r="P363">
        <f>(Prices!P363 - Prices!P362) / Prices!P362</f>
        <v>-9.7376341443360086E-3</v>
      </c>
      <c r="Q363">
        <f>(Prices!Q363 - Prices!Q362) / Prices!Q362</f>
        <v>-1.2974188601638565E-2</v>
      </c>
      <c r="R363">
        <f>(Prices!R363 - Prices!R362) / Prices!R362</f>
        <v>-7.1006341980722996E-3</v>
      </c>
      <c r="S363">
        <f>(Prices!S363 - Prices!S362) / Prices!S362</f>
        <v>-2.2287436301034972E-2</v>
      </c>
    </row>
    <row r="364" spans="1:19">
      <c r="A364" s="2">
        <v>43992</v>
      </c>
      <c r="B364">
        <f>(Prices!B364 - Prices!B363) / Prices!B363</f>
        <v>2.5727615028704017E-2</v>
      </c>
      <c r="C364">
        <f>(Prices!C364 - Prices!C363) / Prices!C363</f>
        <v>4.0966176223089824E-3</v>
      </c>
      <c r="D364">
        <f>(Prices!D364 - Prices!D363) / Prices!D363</f>
        <v>1.7913292558121529E-2</v>
      </c>
      <c r="E364">
        <f>(Prices!E364 - Prices!E363) / Prices!E363</f>
        <v>4.2293426619046367E-3</v>
      </c>
      <c r="F364">
        <f>(Prices!F364 - Prices!F363) / Prices!F363</f>
        <v>8.6910654297353718E-3</v>
      </c>
      <c r="G364">
        <f>(Prices!G364 - Prices!G363) / Prices!G363</f>
        <v>1.260584029377722E-2</v>
      </c>
      <c r="H364">
        <f>(Prices!H364 - Prices!H363) / Prices!H363</f>
        <v>-4.0528559918887617E-2</v>
      </c>
      <c r="I364">
        <f>(Prices!I364 - Prices!I363) / Prices!I363</f>
        <v>3.7091552856162058E-2</v>
      </c>
      <c r="J364">
        <f>(Prices!J364 - Prices!J363) / Prices!J363</f>
        <v>3.5457641569860775E-2</v>
      </c>
      <c r="K364">
        <f>(Prices!K364 - Prices!K363) / Prices!K363</f>
        <v>7.5206141345699482E-3</v>
      </c>
      <c r="L364">
        <f>(Prices!L364 - Prices!L363) / Prices!L363</f>
        <v>1.20018216987094E-2</v>
      </c>
      <c r="M364">
        <f>(Prices!M364 - Prices!M363) / Prices!M363</f>
        <v>7.9513987999063635E-3</v>
      </c>
      <c r="N364">
        <f>(Prices!N364 - Prices!N363) / Prices!N363</f>
        <v>1.4087812812086148E-2</v>
      </c>
      <c r="O364">
        <f>(Prices!O364 - Prices!O363) / Prices!O363</f>
        <v>1.4827553581286254E-2</v>
      </c>
      <c r="P364">
        <f>(Prices!P364 - Prices!P363) / Prices!P363</f>
        <v>8.9702057252697906E-2</v>
      </c>
      <c r="Q364">
        <f>(Prices!Q364 - Prices!Q363) / Prices!Q363</f>
        <v>-1.7361585116684173E-3</v>
      </c>
      <c r="R364">
        <f>(Prices!R364 - Prices!R363) / Prices!R363</f>
        <v>-6.2361859847382441E-3</v>
      </c>
      <c r="S364">
        <f>(Prices!S364 - Prices!S363) / Prices!S363</f>
        <v>-5.3624809393239756E-2</v>
      </c>
    </row>
    <row r="365" spans="1:19">
      <c r="A365" s="2">
        <v>43993</v>
      </c>
      <c r="B365">
        <f>(Prices!B365 - Prices!B364) / Prices!B364</f>
        <v>-4.8010684674422016E-2</v>
      </c>
      <c r="C365">
        <f>(Prices!C365 - Prices!C364) / Prices!C364</f>
        <v>-1.7001184338492033E-3</v>
      </c>
      <c r="D365">
        <f>(Prices!D365 - Prices!D364) / Prices!D364</f>
        <v>-3.380230045218794E-2</v>
      </c>
      <c r="E365">
        <f>(Prices!E365 - Prices!E364) / Prices!E364</f>
        <v>-1.8211996746590774E-3</v>
      </c>
      <c r="F365">
        <f>(Prices!F365 - Prices!F364) / Prices!F364</f>
        <v>-4.287570349511298E-2</v>
      </c>
      <c r="G365">
        <f>(Prices!G365 - Prices!G364) / Prices!G364</f>
        <v>-4.6887310801154582E-2</v>
      </c>
      <c r="H365">
        <f>(Prices!H365 - Prices!H364) / Prices!H364</f>
        <v>-8.3443479204445628E-2</v>
      </c>
      <c r="I365">
        <f>(Prices!I365 - Prices!I364) / Prices!I364</f>
        <v>-5.3698370714299323E-2</v>
      </c>
      <c r="J365">
        <f>(Prices!J365 - Prices!J364) / Prices!J364</f>
        <v>-6.0906586920434151E-2</v>
      </c>
      <c r="K365">
        <f>(Prices!K365 - Prices!K364) / Prices!K364</f>
        <v>-2.4909815399767714E-2</v>
      </c>
      <c r="L365">
        <f>(Prices!L365 - Prices!L364) / Prices!L364</f>
        <v>-4.9549056767378627E-2</v>
      </c>
      <c r="M365">
        <f>(Prices!M365 - Prices!M364) / Prices!M364</f>
        <v>0</v>
      </c>
      <c r="N365">
        <f>(Prices!N365 - Prices!N364) / Prices!N364</f>
        <v>1.8883983268288579E-2</v>
      </c>
      <c r="O365">
        <f>(Prices!O365 - Prices!O364) / Prices!O364</f>
        <v>1.8900916992447007E-2</v>
      </c>
      <c r="P365">
        <f>(Prices!P365 - Prices!P364) / Prices!P364</f>
        <v>-5.0934104899127211E-2</v>
      </c>
      <c r="Q365">
        <f>(Prices!Q365 - Prices!Q364) / Prices!Q364</f>
        <v>-5.4906672247167672E-2</v>
      </c>
      <c r="R365">
        <f>(Prices!R365 - Prices!R364) / Prices!R364</f>
        <v>-5.7635554517898466E-2</v>
      </c>
      <c r="S365">
        <f>(Prices!S365 - Prices!S364) / Prices!S364</f>
        <v>-8.8252602210145206E-2</v>
      </c>
    </row>
    <row r="366" spans="1:19">
      <c r="A366" s="2">
        <v>43994</v>
      </c>
      <c r="B366">
        <f>(Prices!B366 - Prices!B365) / Prices!B365</f>
        <v>8.6337173444517076E-3</v>
      </c>
      <c r="C366">
        <f>(Prices!C366 - Prices!C365) / Prices!C365</f>
        <v>1.0213509681573181E-3</v>
      </c>
      <c r="D366">
        <f>(Prices!D366 - Prices!D365) / Prices!D365</f>
        <v>-5.0587433779369466E-3</v>
      </c>
      <c r="E366">
        <f>(Prices!E366 - Prices!E365) / Prices!E365</f>
        <v>1.0264287162563999E-3</v>
      </c>
      <c r="F366">
        <f>(Prices!F366 - Prices!F365) / Prices!F365</f>
        <v>7.8607513395157185E-3</v>
      </c>
      <c r="G366">
        <f>(Prices!G366 - Prices!G365) / Prices!G365</f>
        <v>9.0861339785394749E-3</v>
      </c>
      <c r="H366">
        <f>(Prices!H366 - Prices!H365) / Prices!H365</f>
        <v>2.736369311638797E-2</v>
      </c>
      <c r="I366">
        <f>(Prices!I366 - Prices!I365) / Prices!I365</f>
        <v>7.8915673556781488E-3</v>
      </c>
      <c r="J366">
        <f>(Prices!J366 - Prices!J365) / Prices!J365</f>
        <v>1.5489426585957712E-2</v>
      </c>
      <c r="K366">
        <f>(Prices!K366 - Prices!K365) / Prices!K365</f>
        <v>-5.5050215552448793E-3</v>
      </c>
      <c r="L366">
        <f>(Prices!L366 - Prices!L365) / Prices!L365</f>
        <v>7.9479547596632404E-3</v>
      </c>
      <c r="M366">
        <f>(Prices!M366 - Prices!M365) / Prices!M365</f>
        <v>-2.3497290034632887E-3</v>
      </c>
      <c r="N366">
        <f>(Prices!N366 - Prices!N365) / Prices!N365</f>
        <v>-9.3732627970188262E-3</v>
      </c>
      <c r="O366">
        <f>(Prices!O366 - Prices!O365) / Prices!O365</f>
        <v>-9.6416529413077233E-3</v>
      </c>
      <c r="P366">
        <f>(Prices!P366 - Prices!P365) / Prices!P365</f>
        <v>-3.8608633110789728E-2</v>
      </c>
      <c r="Q366">
        <f>(Prices!Q366 - Prices!Q365) / Prices!Q365</f>
        <v>1.708701194364682E-2</v>
      </c>
      <c r="R366">
        <f>(Prices!R366 - Prices!R365) / Prices!R365</f>
        <v>1.2051160349255931E-2</v>
      </c>
      <c r="S366">
        <f>(Prices!S366 - Prices!S365) / Prices!S365</f>
        <v>2.1437572558843189E-2</v>
      </c>
    </row>
    <row r="367" spans="1:19">
      <c r="A367" s="2">
        <v>43997</v>
      </c>
      <c r="B367">
        <f>(Prices!B367 - Prices!B366) / Prices!B366</f>
        <v>1.2367209636660345E-2</v>
      </c>
      <c r="C367">
        <f>(Prices!C367 - Prices!C366) / Prices!C366</f>
        <v>3.3171268601545653E-3</v>
      </c>
      <c r="D367">
        <f>(Prices!D367 - Prices!D366) / Prices!D366</f>
        <v>1.0868309410797953E-2</v>
      </c>
      <c r="E367">
        <f>(Prices!E367 - Prices!E366) / Prices!E366</f>
        <v>2.0500342151213288E-3</v>
      </c>
      <c r="F367">
        <f>(Prices!F367 - Prices!F366) / Prices!F366</f>
        <v>5.5347648541017227E-3</v>
      </c>
      <c r="G367">
        <f>(Prices!G367 - Prices!G366) / Prices!G366</f>
        <v>-6.3311729437857444E-3</v>
      </c>
      <c r="H367">
        <f>(Prices!H367 - Prices!H366) / Prices!H366</f>
        <v>1.3817959145176771E-2</v>
      </c>
      <c r="I367">
        <f>(Prices!I367 - Prices!I366) / Prices!I366</f>
        <v>6.3919266469296392E-3</v>
      </c>
      <c r="J367">
        <f>(Prices!J367 - Prices!J366) / Prices!J366</f>
        <v>2.7008047918129864E-2</v>
      </c>
      <c r="K367">
        <f>(Prices!K367 - Prices!K366) / Prices!K366</f>
        <v>9.2546041470235457E-3</v>
      </c>
      <c r="L367">
        <f>(Prices!L367 - Prices!L366) / Prices!L366</f>
        <v>1.2167159006269437E-2</v>
      </c>
      <c r="M367">
        <f>(Prices!M367 - Prices!M366) / Prices!M366</f>
        <v>3.3648906666905952E-4</v>
      </c>
      <c r="N367">
        <f>(Prices!N367 - Prices!N366) / Prices!N366</f>
        <v>4.3006242465086719E-4</v>
      </c>
      <c r="O367">
        <f>(Prices!O367 - Prices!O366) / Prices!O366</f>
        <v>5.544700645432111E-4</v>
      </c>
      <c r="P367">
        <f>(Prices!P367 - Prices!P366) / Prices!P366</f>
        <v>5.9468762792361768E-2</v>
      </c>
      <c r="Q367">
        <f>(Prices!Q367 - Prices!Q366) / Prices!Q366</f>
        <v>3.1017292093117048E-3</v>
      </c>
      <c r="R367">
        <f>(Prices!R367 - Prices!R366) / Prices!R366</f>
        <v>9.1184012476826261E-3</v>
      </c>
      <c r="S367">
        <f>(Prices!S367 - Prices!S366) / Prices!S366</f>
        <v>-6.3602378801282079E-4</v>
      </c>
    </row>
    <row r="368" spans="1:19">
      <c r="A368" s="2">
        <v>43998</v>
      </c>
      <c r="B368">
        <f>(Prices!B368 - Prices!B367) / Prices!B367</f>
        <v>2.6502021376370418E-2</v>
      </c>
      <c r="C368">
        <f>(Prices!C368 - Prices!C367) / Prices!C367</f>
        <v>-1.9498663891908709E-3</v>
      </c>
      <c r="D368">
        <f>(Prices!D368 - Prices!D367) / Prices!D367</f>
        <v>1.6554731239912478E-2</v>
      </c>
      <c r="E368">
        <f>(Prices!E368 - Prices!E367) / Prices!E367</f>
        <v>-1.2501958390975735E-3</v>
      </c>
      <c r="F368">
        <f>(Prices!F368 - Prices!F367) / Prices!F367</f>
        <v>1.8110213470439087E-2</v>
      </c>
      <c r="G368">
        <f>(Prices!G368 - Prices!G367) / Prices!G367</f>
        <v>2.2725442630896302E-2</v>
      </c>
      <c r="H368">
        <f>(Prices!H368 - Prices!H367) / Prices!H367</f>
        <v>8.0000888345001017E-3</v>
      </c>
      <c r="I368">
        <f>(Prices!I368 - Prices!I367) / Prices!I367</f>
        <v>2.4505029996759367E-2</v>
      </c>
      <c r="J368">
        <f>(Prices!J368 - Prices!J367) / Prices!J367</f>
        <v>-1.147298177881287E-2</v>
      </c>
      <c r="K368">
        <f>(Prices!K368 - Prices!K367) / Prices!K367</f>
        <v>1.2340186309912092E-2</v>
      </c>
      <c r="L368">
        <f>(Prices!L368 - Prices!L367) / Prices!L367</f>
        <v>1.7172835342324205E-2</v>
      </c>
      <c r="M368">
        <f>(Prices!M368 - Prices!M367) / Prices!M367</f>
        <v>3.3597543238716678E-4</v>
      </c>
      <c r="N368">
        <f>(Prices!N368 - Prices!N367) / Prices!N367</f>
        <v>-1.3973141813788193E-2</v>
      </c>
      <c r="O368">
        <f>(Prices!O368 - Prices!O367) / Prices!O367</f>
        <v>-1.5333313698660572E-2</v>
      </c>
      <c r="P368">
        <f>(Prices!P368 - Prices!P367) / Prices!P367</f>
        <v>-8.8504906557814785E-3</v>
      </c>
      <c r="Q368">
        <f>(Prices!Q368 - Prices!Q367) / Prices!Q367</f>
        <v>1.3398755659170852E-2</v>
      </c>
      <c r="R368">
        <f>(Prices!R368 - Prices!R367) / Prices!R367</f>
        <v>1.9560645915955747E-2</v>
      </c>
      <c r="S368">
        <f>(Prices!S368 - Prices!S367) / Prices!S367</f>
        <v>2.2486453532545643E-2</v>
      </c>
    </row>
    <row r="369" spans="1:19">
      <c r="A369" s="2">
        <v>43999</v>
      </c>
      <c r="B369">
        <f>(Prices!B369 - Prices!B368) / Prices!B368</f>
        <v>-1.3917239648879884E-3</v>
      </c>
      <c r="C369">
        <f>(Prices!C369 - Prices!C368) / Prices!C368</f>
        <v>-8.491399606649295E-4</v>
      </c>
      <c r="D369">
        <f>(Prices!D369 - Prices!D368) / Prices!D368</f>
        <v>9.8306630195606221E-3</v>
      </c>
      <c r="E369">
        <f>(Prices!E369 - Prices!E368) / Prices!E368</f>
        <v>2.276115114419384E-4</v>
      </c>
      <c r="F369">
        <f>(Prices!F369 - Prices!F368) / Prices!F368</f>
        <v>4.1964190245881968E-3</v>
      </c>
      <c r="G369">
        <f>(Prices!G369 - Prices!G368) / Prices!G368</f>
        <v>-3.0456111711329175E-3</v>
      </c>
      <c r="H369">
        <f>(Prices!H369 - Prices!H368) / Prices!H368</f>
        <v>-2.5279448878626393E-2</v>
      </c>
      <c r="I369">
        <f>(Prices!I369 - Prices!I368) / Prices!I368</f>
        <v>3.4613469710941883E-3</v>
      </c>
      <c r="J369">
        <f>(Prices!J369 - Prices!J368) / Prices!J368</f>
        <v>1.8470441584731576E-2</v>
      </c>
      <c r="K369">
        <f>(Prices!K369 - Prices!K368) / Prices!K368</f>
        <v>-1.6929155727049496E-3</v>
      </c>
      <c r="L369">
        <f>(Prices!L369 - Prices!L368) / Prices!L368</f>
        <v>3.1707474602767588E-3</v>
      </c>
      <c r="M369">
        <f>(Prices!M369 - Prices!M368) / Prices!M368</f>
        <v>-1.0087086487698053E-3</v>
      </c>
      <c r="N369">
        <f>(Prices!N369 - Prices!N368) / Prices!N368</f>
        <v>2.8344857477704865E-3</v>
      </c>
      <c r="O369">
        <f>(Prices!O369 - Prices!O368) / Prices!O368</f>
        <v>4.1276680485908277E-3</v>
      </c>
      <c r="P369">
        <f>(Prices!P369 - Prices!P368) / Prices!P368</f>
        <v>9.835722116904682E-3</v>
      </c>
      <c r="Q369">
        <f>(Prices!Q369 - Prices!Q368) / Prices!Q368</f>
        <v>2.2880929852369903E-3</v>
      </c>
      <c r="R369">
        <f>(Prices!R369 - Prices!R368) / Prices!R368</f>
        <v>-4.5875416791985096E-3</v>
      </c>
      <c r="S369">
        <f>(Prices!S369 - Prices!S368) / Prices!S368</f>
        <v>-3.2572573783253608E-2</v>
      </c>
    </row>
    <row r="370" spans="1:19">
      <c r="A370" s="2">
        <v>44000</v>
      </c>
      <c r="B370">
        <f>(Prices!B370 - Prices!B369) / Prices!B369</f>
        <v>3.9836855014517813E-4</v>
      </c>
      <c r="C370">
        <f>(Prices!C370 - Prices!C369) / Prices!C369</f>
        <v>1.0199404716377644E-3</v>
      </c>
      <c r="D370">
        <f>(Prices!D370 - Prices!D369) / Prices!D369</f>
        <v>4.9224846466293113E-3</v>
      </c>
      <c r="E370">
        <f>(Prices!E370 - Prices!E369) / Prices!E369</f>
        <v>1.1376960767782382E-3</v>
      </c>
      <c r="F370">
        <f>(Prices!F370 - Prices!F369) / Prices!F369</f>
        <v>-1.2681335057864221E-2</v>
      </c>
      <c r="G370">
        <f>(Prices!G370 - Prices!G369) / Prices!G369</f>
        <v>-4.2353387679933841E-3</v>
      </c>
      <c r="H370">
        <f>(Prices!H370 - Prices!H369) / Prices!H369</f>
        <v>-5.4279317341073439E-3</v>
      </c>
      <c r="I370">
        <f>(Prices!I370 - Prices!I369) / Prices!I369</f>
        <v>1.0708286213429292E-2</v>
      </c>
      <c r="J370">
        <f>(Prices!J370 - Prices!J369) / Prices!J369</f>
        <v>-1.9487661716820622E-3</v>
      </c>
      <c r="K370">
        <f>(Prices!K370 - Prices!K369) / Prices!K369</f>
        <v>1.1447337145006902E-2</v>
      </c>
      <c r="L370">
        <f>(Prices!L370 - Prices!L369) / Prices!L369</f>
        <v>2.7090083076082034E-3</v>
      </c>
      <c r="M370">
        <f>(Prices!M370 - Prices!M369) / Prices!M369</f>
        <v>4.37591183196022E-3</v>
      </c>
      <c r="N370">
        <f>(Prices!N370 - Prices!N369) / Prices!N369</f>
        <v>1.0652328076960349E-2</v>
      </c>
      <c r="O370">
        <f>(Prices!O370 - Prices!O369) / Prices!O369</f>
        <v>1.0587954017221983E-2</v>
      </c>
      <c r="P370">
        <f>(Prices!P370 - Prices!P369) / Prices!P369</f>
        <v>1.2270733625857955E-2</v>
      </c>
      <c r="Q370">
        <f>(Prices!Q370 - Prices!Q369) / Prices!Q369</f>
        <v>-4.5659708864312825E-3</v>
      </c>
      <c r="R370">
        <f>(Prices!R370 - Prices!R369) / Prices!R369</f>
        <v>9.0751093225173126E-4</v>
      </c>
      <c r="S370">
        <f>(Prices!S370 - Prices!S369) / Prices!S369</f>
        <v>6.2189751600578748E-3</v>
      </c>
    </row>
    <row r="371" spans="1:19">
      <c r="A371" s="2">
        <v>44001</v>
      </c>
      <c r="B371">
        <f>(Prices!B371 - Prices!B370) / Prices!B370</f>
        <v>-5.7149205194653718E-3</v>
      </c>
      <c r="C371">
        <f>(Prices!C371 - Prices!C370) / Prices!C370</f>
        <v>3.3988715229690109E-4</v>
      </c>
      <c r="D371">
        <f>(Prices!D371 - Prices!D370) / Prices!D370</f>
        <v>7.9239359185852686E-3</v>
      </c>
      <c r="E371">
        <f>(Prices!E371 - Prices!E370) / Prices!E370</f>
        <v>3.4125883863463699E-4</v>
      </c>
      <c r="F371">
        <f>(Prices!F371 - Prices!F370) / Prices!F370</f>
        <v>-6.6103018953241298E-3</v>
      </c>
      <c r="G371">
        <f>(Prices!G371 - Prices!G370) / Prices!G370</f>
        <v>2.9283059192090647E-3</v>
      </c>
      <c r="H371">
        <f>(Prices!H371 - Prices!H370) / Prices!H370</f>
        <v>-1.1421280849515308E-2</v>
      </c>
      <c r="I371">
        <f>(Prices!I371 - Prices!I370) / Prices!I370</f>
        <v>-5.959685543264817E-3</v>
      </c>
      <c r="J371">
        <f>(Prices!J371 - Prices!J370) / Prices!J370</f>
        <v>4.6920259746272659E-3</v>
      </c>
      <c r="K371">
        <f>(Prices!K371 - Prices!K370) / Prices!K370</f>
        <v>-3.0179129582413753E-3</v>
      </c>
      <c r="L371">
        <f>(Prices!L371 - Prices!L370) / Prices!L370</f>
        <v>-1.6368785772010217E-4</v>
      </c>
      <c r="M371">
        <f>(Prices!M371 - Prices!M370) / Prices!M370</f>
        <v>1.6755997676071834E-3</v>
      </c>
      <c r="N371">
        <f>(Prices!N371 - Prices!N370) / Prices!N370</f>
        <v>0</v>
      </c>
      <c r="O371">
        <f>(Prices!O371 - Prices!O370) / Prices!O370</f>
        <v>8.0093843212382246E-4</v>
      </c>
      <c r="P371">
        <f>(Prices!P371 - Prices!P370) / Prices!P370</f>
        <v>-3.0478518902198812E-3</v>
      </c>
      <c r="Q371">
        <f>(Prices!Q371 - Prices!Q370) / Prices!Q370</f>
        <v>-4.5872638269795884E-3</v>
      </c>
      <c r="R371">
        <f>(Prices!R371 - Prices!R370) / Prices!R370</f>
        <v>-5.8953855128605305E-3</v>
      </c>
      <c r="S371">
        <f>(Prices!S371 - Prices!S370) / Prices!S370</f>
        <v>-2.0033924709500786E-2</v>
      </c>
    </row>
    <row r="372" spans="1:19">
      <c r="A372" s="2">
        <v>44004</v>
      </c>
      <c r="B372">
        <f>(Prices!B372 - Prices!B371) / Prices!B371</f>
        <v>2.6164208079423254E-2</v>
      </c>
      <c r="C372">
        <f>(Prices!C372 - Prices!C371) / Prices!C371</f>
        <v>-2.5496174168032095E-4</v>
      </c>
      <c r="D372">
        <f>(Prices!D372 - Prices!D371) / Prices!D371</f>
        <v>1.4508287231048239E-2</v>
      </c>
      <c r="E372">
        <f>(Prices!E372 - Prices!E371) / Prices!E371</f>
        <v>-3.4114242076831657E-4</v>
      </c>
      <c r="F372">
        <f>(Prices!F372 - Prices!F371) / Prices!F371</f>
        <v>1.8264383389422441E-2</v>
      </c>
      <c r="G372">
        <f>(Prices!G372 - Prices!G371) / Prices!G371</f>
        <v>-3.0590752928540917E-3</v>
      </c>
      <c r="H372">
        <f>(Prices!H372 - Prices!H371) / Prices!H371</f>
        <v>-1.0837475252121977E-2</v>
      </c>
      <c r="I372">
        <f>(Prices!I372 - Prices!I371) / Prices!I371</f>
        <v>2.7773701083214298E-2</v>
      </c>
      <c r="J372">
        <f>(Prices!J372 - Prices!J371) / Prices!J371</f>
        <v>2.8667604106038178E-2</v>
      </c>
      <c r="K372">
        <f>(Prices!K372 - Prices!K371) / Prices!K371</f>
        <v>-9.8386979417760777E-3</v>
      </c>
      <c r="L372">
        <f>(Prices!L372 - Prices!L371) / Prices!L371</f>
        <v>1.1992453878531874E-2</v>
      </c>
      <c r="M372">
        <f>(Prices!M372 - Prices!M371) / Prices!M371</f>
        <v>2.0072924669256387E-3</v>
      </c>
      <c r="N372">
        <f>(Prices!N372 - Prices!N371) / Prices!N371</f>
        <v>6.4542548775487613E-4</v>
      </c>
      <c r="O372">
        <f>(Prices!O372 - Prices!O371) / Prices!O371</f>
        <v>1.2312268356075233E-4</v>
      </c>
      <c r="P372">
        <f>(Prices!P372 - Prices!P371) / Prices!P371</f>
        <v>-6.5740925163714882E-3</v>
      </c>
      <c r="Q372">
        <f>(Prices!Q372 - Prices!Q371) / Prices!Q371</f>
        <v>1.1528084576552763E-2</v>
      </c>
      <c r="R372">
        <f>(Prices!R372 - Prices!R371) / Prices!R371</f>
        <v>6.631917776300923E-3</v>
      </c>
      <c r="S372">
        <f>(Prices!S372 - Prices!S371) / Prices!S371</f>
        <v>9.5695245768257393E-3</v>
      </c>
    </row>
    <row r="373" spans="1:19">
      <c r="A373" s="2">
        <v>44005</v>
      </c>
      <c r="B373">
        <f>(Prices!B373 - Prices!B372) / Prices!B372</f>
        <v>2.134464102477561E-2</v>
      </c>
      <c r="C373">
        <f>(Prices!C373 - Prices!C372) / Prices!C372</f>
        <v>-1.6951108290839232E-4</v>
      </c>
      <c r="D373">
        <f>(Prices!D373 - Prices!D372) / Prices!D372</f>
        <v>1.8641697717608204E-2</v>
      </c>
      <c r="E373">
        <f>(Prices!E373 - Prices!E372) / Prices!E372</f>
        <v>-4.5449984539428553E-4</v>
      </c>
      <c r="F373">
        <f>(Prices!F373 - Prices!F372) / Prices!F372</f>
        <v>9.1818860860268473E-3</v>
      </c>
      <c r="G373">
        <f>(Prices!G373 - Prices!G372) / Prices!G372</f>
        <v>-3.6964522773656385E-3</v>
      </c>
      <c r="H373">
        <f>(Prices!H373 - Prices!H372) / Prices!H372</f>
        <v>1.2196435344234004E-2</v>
      </c>
      <c r="I373">
        <f>(Prices!I373 - Prices!I372) / Prices!I372</f>
        <v>6.6808484257559145E-3</v>
      </c>
      <c r="J373">
        <f>(Prices!J373 - Prices!J372) / Prices!J372</f>
        <v>-8.056381613297298E-3</v>
      </c>
      <c r="K373">
        <f>(Prices!K373 - Prices!K372) / Prices!K372</f>
        <v>-1.6977844173408208E-4</v>
      </c>
      <c r="L373">
        <f>(Prices!L373 - Prices!L372) / Prices!L372</f>
        <v>8.5111050206235859E-3</v>
      </c>
      <c r="M373">
        <f>(Prices!M373 - Prices!M372) / Prices!M372</f>
        <v>1.3356202119406675E-3</v>
      </c>
      <c r="N373">
        <f>(Prices!N373 - Prices!N372) / Prices!N372</f>
        <v>-6.4491275404649486E-3</v>
      </c>
      <c r="O373">
        <f>(Prices!O373 - Prices!O372) / Prices!O372</f>
        <v>-6.8341283289681098E-3</v>
      </c>
      <c r="P373">
        <f>(Prices!P373 - Prices!P372) / Prices!P372</f>
        <v>7.5025599927996782E-3</v>
      </c>
      <c r="Q373">
        <f>(Prices!Q373 - Prices!Q372) / Prices!Q372</f>
        <v>4.833002782179241E-3</v>
      </c>
      <c r="R373">
        <f>(Prices!R373 - Prices!R372) / Prices!R372</f>
        <v>4.532018677199671E-3</v>
      </c>
      <c r="S373">
        <f>(Prices!S373 - Prices!S372) / Prices!S372</f>
        <v>6.0317452317156916E-3</v>
      </c>
    </row>
    <row r="374" spans="1:19">
      <c r="A374" s="2">
        <v>44006</v>
      </c>
      <c r="B374">
        <f>(Prices!B374 - Prices!B373) / Prices!B373</f>
        <v>-1.7652002328147818E-2</v>
      </c>
      <c r="C374">
        <f>(Prices!C374 - Prices!C373) / Prices!C373</f>
        <v>-1.69995982742802E-4</v>
      </c>
      <c r="D374">
        <f>(Prices!D374 - Prices!D373) / Prices!D373</f>
        <v>-1.085586789482821E-2</v>
      </c>
      <c r="E374">
        <f>(Prices!E374 - Prices!E373) / Prices!E373</f>
        <v>1.1380467041665518E-4</v>
      </c>
      <c r="F374">
        <f>(Prices!F374 - Prices!F373) / Prices!F373</f>
        <v>-2.1366274643235574E-2</v>
      </c>
      <c r="G374">
        <f>(Prices!G374 - Prices!G373) / Prices!G373</f>
        <v>-2.1279268134639914E-2</v>
      </c>
      <c r="H374">
        <f>(Prices!H374 - Prices!H373) / Prices!H373</f>
        <v>-3.3391231367705013E-2</v>
      </c>
      <c r="I374">
        <f>(Prices!I374 - Prices!I373) / Prices!I373</f>
        <v>-2.0157369870647073E-2</v>
      </c>
      <c r="J374">
        <f>(Prices!J374 - Prices!J373) / Prices!J373</f>
        <v>-2.2698164526327089E-2</v>
      </c>
      <c r="K374">
        <f>(Prices!K374 - Prices!K373) / Prices!K373</f>
        <v>-1.1127169520122144E-2</v>
      </c>
      <c r="L374">
        <f>(Prices!L374 - Prices!L373) / Prices!L373</f>
        <v>-2.0615446379449582E-2</v>
      </c>
      <c r="M374">
        <f>(Prices!M374 - Prices!M373) / Prices!M373</f>
        <v>-8.3372858891123819E-4</v>
      </c>
      <c r="N374">
        <f>(Prices!N374 - Prices!N373) / Prices!N373</f>
        <v>1.038529084492058E-2</v>
      </c>
      <c r="O374">
        <f>(Prices!O374 - Prices!O373) / Prices!O373</f>
        <v>1.0724975289886324E-2</v>
      </c>
      <c r="P374">
        <f>(Prices!P374 - Prices!P373) / Prices!P373</f>
        <v>-4.08572981876094E-2</v>
      </c>
      <c r="Q374">
        <f>(Prices!Q374 - Prices!Q373) / Prices!Q373</f>
        <v>-2.4556868728858147E-2</v>
      </c>
      <c r="R374">
        <f>(Prices!R374 - Prices!R373) / Prices!R373</f>
        <v>-2.557595488889158E-2</v>
      </c>
      <c r="S374">
        <f>(Prices!S374 - Prices!S373) / Prices!S373</f>
        <v>-4.7109093947336395E-2</v>
      </c>
    </row>
    <row r="375" spans="1:19">
      <c r="A375" s="2">
        <v>44007</v>
      </c>
      <c r="B375">
        <f>(Prices!B375 - Prices!B374) / Prices!B374</f>
        <v>1.3275538281154364E-2</v>
      </c>
      <c r="C375">
        <f>(Prices!C375 - Prices!C374) / Prices!C374</f>
        <v>1.1892617270032567E-3</v>
      </c>
      <c r="D375">
        <f>(Prices!D375 - Prices!D374) / Prices!D374</f>
        <v>7.3800663877855001E-3</v>
      </c>
      <c r="E375">
        <f>(Prices!E375 - Prices!E374) / Prices!E374</f>
        <v>1.0235109467430167E-3</v>
      </c>
      <c r="F375">
        <f>(Prices!F375 - Prices!F374) / Prices!F374</f>
        <v>5.8630109115508089E-3</v>
      </c>
      <c r="G375">
        <f>(Prices!G375 - Prices!G374) / Prices!G374</f>
        <v>-1.0728218983684047E-3</v>
      </c>
      <c r="H375">
        <f>(Prices!H375 - Prices!H374) / Prices!H374</f>
        <v>3.4861576736740341E-2</v>
      </c>
      <c r="I375">
        <f>(Prices!I375 - Prices!I374) / Prices!I374</f>
        <v>1.2636362909304824E-2</v>
      </c>
      <c r="J375">
        <f>(Prices!J375 - Prices!J374) / Prices!J374</f>
        <v>2.7556599798139656E-2</v>
      </c>
      <c r="K375">
        <f>(Prices!K375 - Prices!K374) / Prices!K374</f>
        <v>1.2626646726836853E-2</v>
      </c>
      <c r="L375">
        <f>(Prices!L375 - Prices!L374) / Prices!L374</f>
        <v>9.519292440004103E-3</v>
      </c>
      <c r="M375">
        <f>(Prices!M375 - Prices!M374) / Prices!M374</f>
        <v>5.0068634793370536E-4</v>
      </c>
      <c r="N375">
        <f>(Prices!N375 - Prices!N374) / Prices!N374</f>
        <v>2.5693241067687427E-3</v>
      </c>
      <c r="O375">
        <f>(Prices!O375 - Prices!O374) / Prices!O374</f>
        <v>2.8830171749120639E-3</v>
      </c>
      <c r="P375">
        <f>(Prices!P375 - Prices!P374) / Prices!P374</f>
        <v>2.6154011983037233E-2</v>
      </c>
      <c r="Q375">
        <f>(Prices!Q375 - Prices!Q374) / Prices!Q374</f>
        <v>1.3236514048079365E-2</v>
      </c>
      <c r="R375">
        <f>(Prices!R375 - Prices!R374) / Prices!R374</f>
        <v>1.057713304056603E-2</v>
      </c>
      <c r="S375">
        <f>(Prices!S375 - Prices!S374) / Prices!S374</f>
        <v>1.5055738831148583E-2</v>
      </c>
    </row>
    <row r="376" spans="1:19">
      <c r="A376" s="2">
        <v>44008</v>
      </c>
      <c r="B376">
        <f>(Prices!B376 - Prices!B375) / Prices!B375</f>
        <v>-3.0725690700278398E-2</v>
      </c>
      <c r="C376">
        <f>(Prices!C376 - Prices!C375) / Prices!C375</f>
        <v>1.1874693164308386E-3</v>
      </c>
      <c r="D376">
        <f>(Prices!D376 - Prices!D375) / Prices!D375</f>
        <v>-2.2402763153696024E-2</v>
      </c>
      <c r="E376">
        <f>(Prices!E376 - Prices!E375) / Prices!E375</f>
        <v>1.8173735054527855E-3</v>
      </c>
      <c r="F376">
        <f>(Prices!F376 - Prices!F375) / Prices!F375</f>
        <v>-5.451392100490219E-2</v>
      </c>
      <c r="G376">
        <f>(Prices!G376 - Prices!G375) / Prices!G375</f>
        <v>-1.3317138202427834E-2</v>
      </c>
      <c r="H376">
        <f>(Prices!H376 - Prices!H375) / Prices!H375</f>
        <v>-5.4818169560441027E-2</v>
      </c>
      <c r="I376">
        <f>(Prices!I376 - Prices!I375) / Prices!I375</f>
        <v>-2.0015936099877285E-2</v>
      </c>
      <c r="J376">
        <f>(Prices!J376 - Prices!J375) / Prices!J375</f>
        <v>-3.5300148772100783E-2</v>
      </c>
      <c r="K376">
        <f>(Prices!K376 - Prices!K375) / Prices!K375</f>
        <v>-2.2563290559157755E-2</v>
      </c>
      <c r="L376">
        <f>(Prices!L376 - Prices!L375) / Prices!L375</f>
        <v>-2.3615025578313409E-2</v>
      </c>
      <c r="M376">
        <f>(Prices!M376 - Prices!M375) / Prices!M375</f>
        <v>1.1672599198827691E-3</v>
      </c>
      <c r="N376">
        <f>(Prices!N376 - Prices!N375) / Prices!N375</f>
        <v>1.0466436235995856E-2</v>
      </c>
      <c r="O376">
        <f>(Prices!O376 - Prices!O375) / Prices!O375</f>
        <v>1.0703613112751252E-2</v>
      </c>
      <c r="P376">
        <f>(Prices!P376 - Prices!P375) / Prices!P375</f>
        <v>-2.661315923104824E-2</v>
      </c>
      <c r="Q376">
        <f>(Prices!Q376 - Prices!Q375) / Prices!Q375</f>
        <v>-1.5112656940405806E-2</v>
      </c>
      <c r="R376">
        <f>(Prices!R376 - Prices!R375) / Prices!R375</f>
        <v>-2.343507169882187E-2</v>
      </c>
      <c r="S376">
        <f>(Prices!S376 - Prices!S375) / Prices!S375</f>
        <v>-3.4314579247596365E-2</v>
      </c>
    </row>
    <row r="377" spans="1:19">
      <c r="A377" s="2">
        <v>44011</v>
      </c>
      <c r="B377">
        <f>(Prices!B377 - Prices!B376) / Prices!B376</f>
        <v>2.3046544406186704E-2</v>
      </c>
      <c r="C377">
        <f>(Prices!C377 - Prices!C376) / Prices!C376</f>
        <v>8.4765235420776724E-4</v>
      </c>
      <c r="D377">
        <f>(Prices!D377 - Prices!D376) / Prices!D376</f>
        <v>-4.6381480680639147E-3</v>
      </c>
      <c r="E377">
        <f>(Prices!E377 - Prices!E376) / Prices!E376</f>
        <v>6.7989574727610191E-4</v>
      </c>
      <c r="F377">
        <f>(Prices!F377 - Prices!F376) / Prices!F376</f>
        <v>2.5415739594535632E-2</v>
      </c>
      <c r="G377">
        <f>(Prices!G377 - Prices!G376) / Prices!G376</f>
        <v>8.9254100938389262E-3</v>
      </c>
      <c r="H377">
        <f>(Prices!H377 - Prices!H376) / Prices!H376</f>
        <v>4.4280495021360522E-3</v>
      </c>
      <c r="I377">
        <f>(Prices!I377 - Prices!I376) / Prices!I376</f>
        <v>1.0747254126675805E-2</v>
      </c>
      <c r="J377">
        <f>(Prices!J377 - Prices!J376) / Prices!J376</f>
        <v>4.9150714782655236E-3</v>
      </c>
      <c r="K377">
        <f>(Prices!K377 - Prices!K376) / Prices!K376</f>
        <v>2.1088197007217448E-2</v>
      </c>
      <c r="L377">
        <f>(Prices!L377 - Prices!L376) / Prices!L376</f>
        <v>1.0906654642952882E-2</v>
      </c>
      <c r="M377">
        <f>(Prices!M377 - Prices!M376) / Prices!M376</f>
        <v>1.4993983288384171E-3</v>
      </c>
      <c r="N377">
        <f>(Prices!N377 - Prices!N376) / Prices!N376</f>
        <v>-3.1708122564537708E-3</v>
      </c>
      <c r="O377">
        <f>(Prices!O377 - Prices!O376) / Prices!O376</f>
        <v>-3.1468733101140318E-3</v>
      </c>
      <c r="P377">
        <f>(Prices!P377 - Prices!P376) / Prices!P376</f>
        <v>5.1691108011889815E-2</v>
      </c>
      <c r="Q377">
        <f>(Prices!Q377 - Prices!Q376) / Prices!Q376</f>
        <v>9.1028136646454615E-3</v>
      </c>
      <c r="R377">
        <f>(Prices!R377 - Prices!R376) / Prices!R376</f>
        <v>1.4593038905356286E-2</v>
      </c>
      <c r="S377">
        <f>(Prices!S377 - Prices!S376) / Prices!S376</f>
        <v>1.6047824779548019E-2</v>
      </c>
    </row>
    <row r="378" spans="1:19">
      <c r="A378" s="2">
        <v>44012</v>
      </c>
      <c r="B378">
        <f>(Prices!B378 - Prices!B377) / Prices!B377</f>
        <v>8.3479426895824854E-3</v>
      </c>
      <c r="C378">
        <f>(Prices!C378 - Prices!C377) / Prices!C377</f>
        <v>8.4632808742784961E-4</v>
      </c>
      <c r="D378">
        <f>(Prices!D378 - Prices!D377) / Prices!D377</f>
        <v>2.9264486024190406E-2</v>
      </c>
      <c r="E378">
        <f>(Prices!E378 - Prices!E377) / Prices!E377</f>
        <v>1.0201203037723324E-3</v>
      </c>
      <c r="F378">
        <f>(Prices!F378 - Prices!F377) / Prices!F377</f>
        <v>1.4944494988241415E-2</v>
      </c>
      <c r="G378">
        <f>(Prices!G378 - Prices!G377) / Prices!G377</f>
        <v>1.1435655748399009E-2</v>
      </c>
      <c r="H378">
        <f>(Prices!H378 - Prices!H377) / Prices!H377</f>
        <v>1.139790004714856E-2</v>
      </c>
      <c r="I378">
        <f>(Prices!I378 - Prices!I377) / Prices!I377</f>
        <v>2.5549077808299025E-2</v>
      </c>
      <c r="J378">
        <f>(Prices!J378 - Prices!J377) / Prices!J377</f>
        <v>3.2364352998457371E-2</v>
      </c>
      <c r="K378">
        <f>(Prices!K378 - Prices!K377) / Prices!K377</f>
        <v>1.6233120428695496E-2</v>
      </c>
      <c r="L378">
        <f>(Prices!L378 - Prices!L377) / Prices!L377</f>
        <v>1.960153705951569E-2</v>
      </c>
      <c r="M378">
        <f>(Prices!M378 - Prices!M377) / Prices!M377</f>
        <v>-1.6634158767820509E-3</v>
      </c>
      <c r="N378">
        <f>(Prices!N378 - Prices!N377) / Prices!N377</f>
        <v>-5.3015922659303636E-3</v>
      </c>
      <c r="O378">
        <f>(Prices!O378 - Prices!O377) / Prices!O377</f>
        <v>-4.8566939117124282E-3</v>
      </c>
      <c r="P378">
        <f>(Prices!P378 - Prices!P377) / Prices!P377</f>
        <v>6.9807314989452751E-2</v>
      </c>
      <c r="Q378">
        <f>(Prices!Q378 - Prices!Q377) / Prices!Q377</f>
        <v>-2.5780456165296382E-4</v>
      </c>
      <c r="R378">
        <f>(Prices!R378 - Prices!R377) / Prices!R377</f>
        <v>1.3335831299795573E-2</v>
      </c>
      <c r="S378">
        <f>(Prices!S378 - Prices!S377) / Prices!S377</f>
        <v>9.0251284201802052E-3</v>
      </c>
    </row>
    <row r="379" spans="1:19">
      <c r="A379" s="2">
        <v>44013</v>
      </c>
      <c r="B379">
        <f>(Prices!B379 - Prices!B378) / Prices!B378</f>
        <v>-1.8918583513209504E-3</v>
      </c>
      <c r="C379">
        <f>(Prices!C379 - Prices!C378) / Prices!C378</f>
        <v>5.3435798395275115E-4</v>
      </c>
      <c r="D379">
        <f>(Prices!D379 - Prices!D378) / Prices!D378</f>
        <v>4.3453386195574997E-2</v>
      </c>
      <c r="E379">
        <f>(Prices!E379 - Prices!E378) / Prices!E378</f>
        <v>2.4949379879951372E-4</v>
      </c>
      <c r="F379">
        <f>(Prices!F379 - Prices!F378) / Prices!F378</f>
        <v>1.6889425770148687E-2</v>
      </c>
      <c r="G379">
        <f>(Prices!G379 - Prices!G378) / Prices!G378</f>
        <v>-1.7778220627540505E-3</v>
      </c>
      <c r="H379">
        <f>(Prices!H379 - Prices!H378) / Prices!H378</f>
        <v>-8.5050780581974548E-3</v>
      </c>
      <c r="I379">
        <f>(Prices!I379 - Prices!I378) / Prices!I378</f>
        <v>5.8476115263441141E-3</v>
      </c>
      <c r="J379">
        <f>(Prices!J379 - Prices!J378) / Prices!J378</f>
        <v>3.3954702747992448E-3</v>
      </c>
      <c r="K379">
        <f>(Prices!K379 - Prices!K378) / Prices!K378</f>
        <v>3.4290545200205361E-3</v>
      </c>
      <c r="L379">
        <f>(Prices!L379 - Prices!L378) / Prices!L378</f>
        <v>1.1672011792571487E-2</v>
      </c>
      <c r="M379">
        <f>(Prices!M379 - Prices!M378) / Prices!M378</f>
        <v>5.0009425860386377E-4</v>
      </c>
      <c r="N379">
        <f>(Prices!N379 - Prices!N378) / Prices!N378</f>
        <v>-1.2165626949589053E-3</v>
      </c>
      <c r="O379">
        <f>(Prices!O379 - Prices!O378) / Prices!O378</f>
        <v>-1.9416949681992984E-3</v>
      </c>
      <c r="P379">
        <f>(Prices!P379 - Prices!P378) / Prices!P378</f>
        <v>3.687680726581799E-2</v>
      </c>
      <c r="Q379">
        <f>(Prices!Q379 - Prices!Q378) / Prices!Q378</f>
        <v>3.3511519372428035E-3</v>
      </c>
      <c r="R379">
        <f>(Prices!R379 - Prices!R378) / Prices!R378</f>
        <v>6.8448306370704716E-3</v>
      </c>
      <c r="S379">
        <f>(Prices!S379 - Prices!S378) / Prices!S378</f>
        <v>-2.2584996198775433E-2</v>
      </c>
    </row>
    <row r="380" spans="1:19">
      <c r="A380" s="2">
        <v>44014</v>
      </c>
      <c r="B380">
        <f>(Prices!B380 - Prices!B379) / Prices!B379</f>
        <v>0</v>
      </c>
      <c r="C380">
        <f>(Prices!C380 - Prices!C379) / Prices!C379</f>
        <v>1.1859197088151027E-3</v>
      </c>
      <c r="D380">
        <f>(Prices!D380 - Prices!D379) / Prices!D379</f>
        <v>4.0296094827006338E-3</v>
      </c>
      <c r="E380">
        <f>(Prices!E380 - Prices!E379) / Prices!E379</f>
        <v>1.5876161253277931E-3</v>
      </c>
      <c r="F380">
        <f>(Prices!F380 - Prices!F379) / Prices!F379</f>
        <v>1.9368995299604251E-2</v>
      </c>
      <c r="G380">
        <f>(Prices!G380 - Prices!G379) / Prices!G379</f>
        <v>4.2029242167487364E-3</v>
      </c>
      <c r="H380">
        <f>(Prices!H380 - Prices!H379) / Prices!H379</f>
        <v>3.2481007102022467E-3</v>
      </c>
      <c r="I380">
        <f>(Prices!I380 - Prices!I379) / Prices!I379</f>
        <v>7.6207867291534217E-3</v>
      </c>
      <c r="J380">
        <f>(Prices!J380 - Prices!J379) / Prices!J379</f>
        <v>8.6309013681417062E-3</v>
      </c>
      <c r="K380">
        <f>(Prices!K380 - Prices!K379) / Prices!K379</f>
        <v>7.5013098306381714E-3</v>
      </c>
      <c r="L380">
        <f>(Prices!L380 - Prices!L379) / Prices!L379</f>
        <v>6.7867010316736229E-3</v>
      </c>
      <c r="M380">
        <f>(Prices!M380 - Prices!M379) / Prices!M379</f>
        <v>2.9971624736607801E-3</v>
      </c>
      <c r="N380">
        <f>(Prices!N380 - Prices!N379) / Prices!N379</f>
        <v>4.2739748061440303E-4</v>
      </c>
      <c r="O380">
        <f>(Prices!O380 - Prices!O379) / Prices!O379</f>
        <v>1.0401568686236118E-3</v>
      </c>
      <c r="P380">
        <f>(Prices!P380 - Prices!P379) / Prices!P379</f>
        <v>7.9517341280338397E-2</v>
      </c>
      <c r="Q380">
        <f>(Prices!Q380 - Prices!Q379) / Prices!Q379</f>
        <v>1.0020928605116367E-2</v>
      </c>
      <c r="R380">
        <f>(Prices!R380 - Prices!R379) / Prices!R379</f>
        <v>5.0462711950806866E-3</v>
      </c>
      <c r="S380">
        <f>(Prices!S380 - Prices!S379) / Prices!S379</f>
        <v>8.4652686127017901E-3</v>
      </c>
    </row>
    <row r="381" spans="1:19">
      <c r="A381" s="2">
        <v>44018</v>
      </c>
      <c r="B381">
        <f>(Prices!B381 - Prices!B380) / Prices!B380</f>
        <v>2.6750155959196581E-2</v>
      </c>
      <c r="C381">
        <f>(Prices!C381 - Prices!C380) / Prices!C380</f>
        <v>-8.4824214666692611E-5</v>
      </c>
      <c r="D381">
        <f>(Prices!D381 - Prices!D380) / Prices!D380</f>
        <v>5.768955229869089E-2</v>
      </c>
      <c r="E381">
        <f>(Prices!E381 - Prices!E380) / Prices!E380</f>
        <v>-3.3981685713474447E-4</v>
      </c>
      <c r="F381">
        <f>(Prices!F381 - Prices!F380) / Prices!F380</f>
        <v>2.0218608897539226E-2</v>
      </c>
      <c r="G381">
        <f>(Prices!G381 - Prices!G380) / Prices!G380</f>
        <v>1.4258145987647E-2</v>
      </c>
      <c r="H381">
        <f>(Prices!H381 - Prices!H380) / Prices!H380</f>
        <v>2.5253577054695851E-2</v>
      </c>
      <c r="I381">
        <f>(Prices!I381 - Prices!I380) / Prices!I380</f>
        <v>2.1526143565480226E-2</v>
      </c>
      <c r="J381">
        <f>(Prices!J381 - Prices!J380) / Prices!J380</f>
        <v>2.3615476770488777E-2</v>
      </c>
      <c r="K381">
        <f>(Prices!K381 - Prices!K380) / Prices!K380</f>
        <v>6.204476901670199E-3</v>
      </c>
      <c r="L381">
        <f>(Prices!L381 - Prices!L380) / Prices!L380</f>
        <v>2.4584634519101856E-2</v>
      </c>
      <c r="M381">
        <f>(Prices!M381 - Prices!M380) / Prices!M380</f>
        <v>1.6605363132216682E-3</v>
      </c>
      <c r="N381">
        <f>(Prices!N381 - Prices!N380) / Prices!N380</f>
        <v>-4.0588285622247481E-3</v>
      </c>
      <c r="O381">
        <f>(Prices!O381 - Prices!O380) / Prices!O380</f>
        <v>-4.0955954372431927E-3</v>
      </c>
      <c r="P381">
        <f>(Prices!P381 - Prices!P380) / Prices!P380</f>
        <v>0.1347939370342961</v>
      </c>
      <c r="Q381">
        <f>(Prices!Q381 - Prices!Q380) / Prices!Q380</f>
        <v>1.6789493733594292E-2</v>
      </c>
      <c r="R381">
        <f>(Prices!R381 - Prices!R380) / Prices!R380</f>
        <v>1.5515122397230165E-2</v>
      </c>
      <c r="S381">
        <f>(Prices!S381 - Prices!S380) / Prices!S380</f>
        <v>7.0323287417961367E-3</v>
      </c>
    </row>
    <row r="382" spans="1:19">
      <c r="A382" s="2">
        <v>44019</v>
      </c>
      <c r="B382">
        <f>(Prices!B382 - Prices!B381) / Prices!B381</f>
        <v>-3.1026326893225306E-3</v>
      </c>
      <c r="C382">
        <f>(Prices!C382 - Prices!C381) / Prices!C381</f>
        <v>1.5232606290847786E-3</v>
      </c>
      <c r="D382">
        <f>(Prices!D382 - Prices!D381) / Prices!D381</f>
        <v>-1.8619371729473269E-2</v>
      </c>
      <c r="E382">
        <f>(Prices!E382 - Prices!E381) / Prices!E381</f>
        <v>1.5851293891133273E-3</v>
      </c>
      <c r="F382">
        <f>(Prices!F382 - Prices!F381) / Prices!F381</f>
        <v>-6.4883506477329987E-3</v>
      </c>
      <c r="G382">
        <f>(Prices!G382 - Prices!G381) / Prices!G381</f>
        <v>-9.0921344184497475E-4</v>
      </c>
      <c r="H382">
        <f>(Prices!H382 - Prices!H381) / Prices!H381</f>
        <v>-2.8210493247337612E-2</v>
      </c>
      <c r="I382">
        <f>(Prices!I382 - Prices!I381) / Prices!I381</f>
        <v>-1.1627990768606152E-2</v>
      </c>
      <c r="J382">
        <f>(Prices!J382 - Prices!J381) / Prices!J381</f>
        <v>3.3029071535011049E-3</v>
      </c>
      <c r="K382">
        <f>(Prices!K382 - Prices!K381) / Prices!K381</f>
        <v>4.8508153278483601E-3</v>
      </c>
      <c r="L382">
        <f>(Prices!L382 - Prices!L381) / Prices!L381</f>
        <v>-6.8888976946783337E-3</v>
      </c>
      <c r="M382">
        <f>(Prices!M382 - Prices!M381) / Prices!M381</f>
        <v>8.2873388264941949E-4</v>
      </c>
      <c r="N382">
        <f>(Prices!N382 - Prices!N381) / Prices!N381</f>
        <v>1.3299075794036776E-2</v>
      </c>
      <c r="O382">
        <f>(Prices!O382 - Prices!O381) / Prices!O381</f>
        <v>1.4056168012622045E-2</v>
      </c>
      <c r="P382">
        <f>(Prices!P382 - Prices!P381) / Prices!P381</f>
        <v>1.3327688522591773E-2</v>
      </c>
      <c r="Q382">
        <f>(Prices!Q382 - Prices!Q381) / Prices!Q381</f>
        <v>-1.376055879536831E-2</v>
      </c>
      <c r="R382">
        <f>(Prices!R382 - Prices!R381) / Prices!R381</f>
        <v>-1.0368817903906934E-2</v>
      </c>
      <c r="S382">
        <f>(Prices!S382 - Prices!S381) / Prices!S381</f>
        <v>-2.5906522397727543E-2</v>
      </c>
    </row>
    <row r="383" spans="1:19">
      <c r="A383" s="2">
        <v>44020</v>
      </c>
      <c r="B383">
        <f>(Prices!B383 - Prices!B382) / Prices!B382</f>
        <v>2.3289872377496197E-2</v>
      </c>
      <c r="C383">
        <f>(Prices!C383 - Prices!C382) / Prices!C382</f>
        <v>-3.3828110019562416E-4</v>
      </c>
      <c r="D383">
        <f>(Prices!D383 - Prices!D382) / Prices!D382</f>
        <v>2.699558418125558E-2</v>
      </c>
      <c r="E383">
        <f>(Prices!E383 - Prices!E382) / Prices!E382</f>
        <v>-5.6504743999661721E-4</v>
      </c>
      <c r="F383">
        <f>(Prices!F383 - Prices!F382) / Prices!F382</f>
        <v>9.1820187873118825E-3</v>
      </c>
      <c r="G383">
        <f>(Prices!G383 - Prices!G382) / Prices!G382</f>
        <v>2.9403480194940108E-3</v>
      </c>
      <c r="H383">
        <f>(Prices!H383 - Prices!H382) / Prices!H382</f>
        <v>1.0615294483775298E-2</v>
      </c>
      <c r="I383">
        <f>(Prices!I383 - Prices!I382) / Prices!I382</f>
        <v>2.1993049874212869E-2</v>
      </c>
      <c r="J383">
        <f>(Prices!J383 - Prices!J382) / Prices!J382</f>
        <v>3.4872236302134513E-2</v>
      </c>
      <c r="K383">
        <f>(Prices!K383 - Prices!K382) / Prices!K382</f>
        <v>5.4818894350573124E-3</v>
      </c>
      <c r="L383">
        <f>(Prices!L383 - Prices!L382) / Prices!L382</f>
        <v>1.3171663786945264E-2</v>
      </c>
      <c r="M383">
        <f>(Prices!M383 - Prices!M382) / Prices!M382</f>
        <v>-2.4844584312820046E-3</v>
      </c>
      <c r="N383">
        <f>(Prices!N383 - Prices!N382) / Prices!N382</f>
        <v>-2.9638517061348849E-3</v>
      </c>
      <c r="O383">
        <f>(Prices!O383 - Prices!O382) / Prices!O382</f>
        <v>-3.9949948153442036E-3</v>
      </c>
      <c r="P383">
        <f>(Prices!P383 - Prices!P382) / Prices!P382</f>
        <v>-1.7253500309845002E-2</v>
      </c>
      <c r="Q383">
        <f>(Prices!Q383 - Prices!Q382) / Prices!Q382</f>
        <v>8.1179207129068662E-3</v>
      </c>
      <c r="R383">
        <f>(Prices!R383 - Prices!R382) / Prices!R382</f>
        <v>7.4241890374154903E-3</v>
      </c>
      <c r="S383">
        <f>(Prices!S383 - Prices!S382) / Prices!S382</f>
        <v>-2.3130312861745794E-3</v>
      </c>
    </row>
    <row r="384" spans="1:19">
      <c r="A384" s="2">
        <v>44021</v>
      </c>
      <c r="B384">
        <f>(Prices!B384 - Prices!B383) / Prices!B383</f>
        <v>4.3006351259259586E-3</v>
      </c>
      <c r="C384">
        <f>(Prices!C384 - Prices!C383) / Prices!C383</f>
        <v>2.620319034302496E-3</v>
      </c>
      <c r="D384">
        <f>(Prices!D384 - Prices!D383) / Prices!D383</f>
        <v>3.2949191382365087E-2</v>
      </c>
      <c r="E384">
        <f>(Prices!E384 - Prices!E383) / Prices!E383</f>
        <v>2.7149612109896586E-3</v>
      </c>
      <c r="F384">
        <f>(Prices!F384 - Prices!F383) / Prices!F383</f>
        <v>1.0015849532811478E-2</v>
      </c>
      <c r="G384">
        <f>(Prices!G384 - Prices!G383) / Prices!G383</f>
        <v>-5.4442994442463286E-3</v>
      </c>
      <c r="H384">
        <f>(Prices!H384 - Prices!H383) / Prices!H383</f>
        <v>-2.1650812808768242E-2</v>
      </c>
      <c r="I384">
        <f>(Prices!I384 - Prices!I383) / Prices!I383</f>
        <v>7.0008378296809483E-3</v>
      </c>
      <c r="J384">
        <f>(Prices!J384 - Prices!J383) / Prices!J383</f>
        <v>2.8680590727061923E-2</v>
      </c>
      <c r="K384">
        <f>(Prices!K384 - Prices!K383) / Prices!K383</f>
        <v>-3.3363433966835418E-3</v>
      </c>
      <c r="L384">
        <f>(Prices!L384 - Prices!L383) / Prices!L383</f>
        <v>8.4235488569470111E-3</v>
      </c>
      <c r="M384">
        <f>(Prices!M384 - Prices!M383) / Prices!M383</f>
        <v>2.6565260255184526E-3</v>
      </c>
      <c r="N384">
        <f>(Prices!N384 - Prices!N383) / Prices!N383</f>
        <v>1.507398651373508E-2</v>
      </c>
      <c r="O384">
        <f>(Prices!O384 - Prices!O383) / Prices!O383</f>
        <v>1.5922165432834246E-2</v>
      </c>
      <c r="P384">
        <f>(Prices!P384 - Prices!P383) / Prices!P383</f>
        <v>2.0792456491456144E-2</v>
      </c>
      <c r="Q384">
        <f>(Prices!Q384 - Prices!Q383) / Prices!Q383</f>
        <v>-1.1575413040022388E-2</v>
      </c>
      <c r="R384">
        <f>(Prices!R384 - Prices!R383) / Prices!R383</f>
        <v>-5.0964016077864518E-3</v>
      </c>
      <c r="S384">
        <f>(Prices!S384 - Prices!S383) / Prices!S383</f>
        <v>-4.1260946809477256E-2</v>
      </c>
    </row>
    <row r="385" spans="1:19">
      <c r="A385" s="2">
        <v>44022</v>
      </c>
      <c r="B385">
        <f>(Prices!B385 - Prices!B384) / Prices!B384</f>
        <v>1.7490949784693915E-3</v>
      </c>
      <c r="C385">
        <f>(Prices!C385 - Prices!C384) / Prices!C384</f>
        <v>-1.1803476448077146E-3</v>
      </c>
      <c r="D385">
        <f>(Prices!D385 - Prices!D384) / Prices!D384</f>
        <v>5.4577488085447911E-3</v>
      </c>
      <c r="E385">
        <f>(Prices!E385 - Prices!E384) / Prices!E384</f>
        <v>-1.1282807776008879E-3</v>
      </c>
      <c r="F385">
        <f>(Prices!F385 - Prices!F384) / Prices!F384</f>
        <v>1.3400006377773763E-2</v>
      </c>
      <c r="G385">
        <f>(Prices!G385 - Prices!G384) / Prices!G384</f>
        <v>-8.4221286221616127E-4</v>
      </c>
      <c r="H385">
        <f>(Prices!H385 - Prices!H384) / Prices!H384</f>
        <v>5.4667159977862471E-2</v>
      </c>
      <c r="I385">
        <f>(Prices!I385 - Prices!I384) / Prices!I384</f>
        <v>-3.0329365680678141E-3</v>
      </c>
      <c r="J385">
        <f>(Prices!J385 - Prices!J384) / Prices!J384</f>
        <v>-2.8304366825466524E-3</v>
      </c>
      <c r="K385">
        <f>(Prices!K385 - Prices!K384) / Prices!K384</f>
        <v>1.1512103452209406E-2</v>
      </c>
      <c r="L385">
        <f>(Prices!L385 - Prices!L384) / Prices!L384</f>
        <v>6.8273456721510296E-3</v>
      </c>
      <c r="M385">
        <f>(Prices!M385 - Prices!M384) / Prices!M384</f>
        <v>-1.4901445590837549E-3</v>
      </c>
      <c r="N385">
        <f>(Prices!N385 - Prices!N384) / Prices!N384</f>
        <v>-4.810306463662495E-3</v>
      </c>
      <c r="O385">
        <f>(Prices!O385 - Prices!O384) / Prices!O384</f>
        <v>-5.0243881948735403E-3</v>
      </c>
      <c r="P385">
        <f>(Prices!P385 - Prices!P384) / Prices!P384</f>
        <v>0.10784776505418596</v>
      </c>
      <c r="Q385">
        <f>(Prices!Q385 - Prices!Q384) / Prices!Q384</f>
        <v>9.4196624795460163E-3</v>
      </c>
      <c r="R385">
        <f>(Prices!R385 - Prices!R384) / Prices!R384</f>
        <v>1.003777195907807E-2</v>
      </c>
      <c r="S385">
        <f>(Prices!S385 - Prices!S384) / Prices!S384</f>
        <v>3.1189782192658572E-2</v>
      </c>
    </row>
    <row r="386" spans="1:19">
      <c r="A386" s="2">
        <v>44025</v>
      </c>
      <c r="B386">
        <f>(Prices!B386 - Prices!B385) / Prices!B385</f>
        <v>-4.6133069412795935E-3</v>
      </c>
      <c r="C386">
        <f>(Prices!C386 - Prices!C385) / Prices!C385</f>
        <v>-8.4081609383418059E-5</v>
      </c>
      <c r="D386">
        <f>(Prices!D386 - Prices!D385) / Prices!D385</f>
        <v>-3.0000019073486327E-2</v>
      </c>
      <c r="E386">
        <f>(Prices!E386 - Prices!E385) / Prices!E385</f>
        <v>4.5237042100607181E-4</v>
      </c>
      <c r="F386">
        <f>(Prices!F386 - Prices!F385) / Prices!F385</f>
        <v>-1.7400666765164021E-2</v>
      </c>
      <c r="G386">
        <f>(Prices!G386 - Prices!G385) / Prices!G385</f>
        <v>1.9948087276536124E-2</v>
      </c>
      <c r="H386">
        <f>(Prices!H386 - Prices!H385) / Prices!H385</f>
        <v>1.4334771679768913E-2</v>
      </c>
      <c r="I386">
        <f>(Prices!I386 - Prices!I385) / Prices!I385</f>
        <v>-3.0888679533895774E-2</v>
      </c>
      <c r="J386">
        <f>(Prices!J386 - Prices!J385) / Prices!J385</f>
        <v>-4.0747543116512172E-2</v>
      </c>
      <c r="K386">
        <f>(Prices!K386 - Prices!K385) / Prices!K385</f>
        <v>1.2914784525845282E-3</v>
      </c>
      <c r="L386">
        <f>(Prices!L386 - Prices!L385) / Prices!L385</f>
        <v>-2.0570626410107696E-2</v>
      </c>
      <c r="M386">
        <f>(Prices!M386 - Prices!M385) / Prices!M385</f>
        <v>2.4870437514213297E-3</v>
      </c>
      <c r="N386">
        <f>(Prices!N386 - Prices!N385) / Prices!N385</f>
        <v>3.1525410706908117E-3</v>
      </c>
      <c r="O386">
        <f>(Prices!O386 - Prices!O385) / Prices!O385</f>
        <v>3.3061142166362395E-3</v>
      </c>
      <c r="P386">
        <f>(Prices!P386 - Prices!P385) / Prices!P385</f>
        <v>-3.0809585105469869E-2</v>
      </c>
      <c r="Q386">
        <f>(Prices!Q386 - Prices!Q385) / Prices!Q385</f>
        <v>-5.2964603382703677E-3</v>
      </c>
      <c r="R386">
        <f>(Prices!R386 - Prices!R385) / Prices!R385</f>
        <v>-9.046920262925839E-3</v>
      </c>
      <c r="S386">
        <f>(Prices!S386 - Prices!S385) / Prices!S385</f>
        <v>2.3428574106165335E-4</v>
      </c>
    </row>
    <row r="387" spans="1:19">
      <c r="A387" s="2">
        <v>44026</v>
      </c>
      <c r="B387">
        <f>(Prices!B387 - Prices!B386) / Prices!B386</f>
        <v>1.6548527233138439E-2</v>
      </c>
      <c r="C387">
        <f>(Prices!C387 - Prices!C386) / Prices!C386</f>
        <v>1.6034919351411777E-3</v>
      </c>
      <c r="D387">
        <f>(Prices!D387 - Prices!D386) / Prices!D386</f>
        <v>-6.4432990957692549E-3</v>
      </c>
      <c r="E387">
        <f>(Prices!E387 - Prices!E386) / Prices!E386</f>
        <v>1.241908336893315E-3</v>
      </c>
      <c r="F387">
        <f>(Prices!F387 - Prices!F386) / Prices!F386</f>
        <v>5.7065545315976149E-3</v>
      </c>
      <c r="G387">
        <f>(Prices!G387 - Prices!G386) / Prices!G386</f>
        <v>1.86626319011906E-2</v>
      </c>
      <c r="H387">
        <f>(Prices!H387 - Prices!H386) / Prices!H386</f>
        <v>5.7345974329840585E-3</v>
      </c>
      <c r="I387">
        <f>(Prices!I387 - Prices!I386) / Prices!I386</f>
        <v>6.1815426510544585E-3</v>
      </c>
      <c r="J387">
        <f>(Prices!J387 - Prices!J386) / Prices!J386</f>
        <v>3.2306457407521832E-2</v>
      </c>
      <c r="K387">
        <f>(Prices!K387 - Prices!K386) / Prices!K386</f>
        <v>8.383641411761053E-3</v>
      </c>
      <c r="L387">
        <f>(Prices!L387 - Prices!L386) / Prices!L386</f>
        <v>7.0785913737205167E-3</v>
      </c>
      <c r="M387">
        <f>(Prices!M387 - Prices!M386) / Prices!M386</f>
        <v>3.3149741431214377E-4</v>
      </c>
      <c r="N387">
        <f>(Prices!N387 - Prices!N386) / Prices!N386</f>
        <v>1.2572224591085334E-3</v>
      </c>
      <c r="O387">
        <f>(Prices!O387 - Prices!O386) / Prices!O386</f>
        <v>1.4380804300530936E-3</v>
      </c>
      <c r="P387">
        <f>(Prices!P387 - Prices!P386) / Prices!P386</f>
        <v>1.3185863099901791E-2</v>
      </c>
      <c r="Q387">
        <f>(Prices!Q387 - Prices!Q386) / Prices!Q386</f>
        <v>1.39454780125642E-2</v>
      </c>
      <c r="R387">
        <f>(Prices!R387 - Prices!R386) / Prices!R386</f>
        <v>1.3383513457829888E-2</v>
      </c>
      <c r="S387">
        <f>(Prices!S387 - Prices!S386) / Prices!S386</f>
        <v>3.3052145846075368E-2</v>
      </c>
    </row>
    <row r="388" spans="1:19">
      <c r="A388" s="2">
        <v>44027</v>
      </c>
      <c r="B388">
        <f>(Prices!B388 - Prices!B387) / Prices!B387</f>
        <v>6.877270219581246E-3</v>
      </c>
      <c r="C388">
        <f>(Prices!C388 - Prices!C387) / Prices!C387</f>
        <v>8.41799454010569E-5</v>
      </c>
      <c r="D388">
        <f>(Prices!D388 - Prices!D387) / Prices!D387</f>
        <v>-2.4361221261252553E-2</v>
      </c>
      <c r="E388">
        <f>(Prices!E388 - Prices!E387) / Prices!E387</f>
        <v>1.1171015371296877E-4</v>
      </c>
      <c r="F388">
        <f>(Prices!F388 - Prices!F387) / Prices!F387</f>
        <v>-2.6168669086580314E-3</v>
      </c>
      <c r="G388">
        <f>(Prices!G388 - Prices!G387) / Prices!G387</f>
        <v>2.2984812499809767E-3</v>
      </c>
      <c r="H388">
        <f>(Prices!H388 - Prices!H387) / Prices!H387</f>
        <v>1.5477106790697774E-2</v>
      </c>
      <c r="I388">
        <f>(Prices!I388 - Prices!I387) / Prices!I387</f>
        <v>-1.4877756162819955E-3</v>
      </c>
      <c r="J388">
        <f>(Prices!J388 - Prices!J387) / Prices!J387</f>
        <v>-1.4431424681760336E-2</v>
      </c>
      <c r="K388">
        <f>(Prices!K388 - Prices!K387) / Prices!K387</f>
        <v>-4.7165017692045019E-3</v>
      </c>
      <c r="L388">
        <f>(Prices!L388 - Prices!L387) / Prices!L387</f>
        <v>2.0352046850847451E-3</v>
      </c>
      <c r="M388">
        <f>(Prices!M388 - Prices!M387) / Prices!M387</f>
        <v>-6.6159384343669237E-4</v>
      </c>
      <c r="N388">
        <f>(Prices!N388 - Prices!N387) / Prices!N387</f>
        <v>-4.1854794515926901E-3</v>
      </c>
      <c r="O388">
        <f>(Prices!O388 - Prices!O387) / Prices!O387</f>
        <v>-4.6673990563329869E-3</v>
      </c>
      <c r="P388">
        <f>(Prices!P388 - Prices!P387) / Prices!P387</f>
        <v>1.9257581163605288E-2</v>
      </c>
      <c r="Q388">
        <f>(Prices!Q388 - Prices!Q387) / Prices!Q387</f>
        <v>1.1252801352831807E-2</v>
      </c>
      <c r="R388">
        <f>(Prices!R388 - Prices!R387) / Prices!R387</f>
        <v>8.8727651813661143E-3</v>
      </c>
      <c r="S388">
        <f>(Prices!S388 - Prices!S387) / Prices!S387</f>
        <v>1.2707100498455812E-2</v>
      </c>
    </row>
    <row r="389" spans="1:19">
      <c r="A389" s="2">
        <v>44028</v>
      </c>
      <c r="B389">
        <f>(Prices!B389 - Prices!B388) / Prices!B388</f>
        <v>-1.2304706535964388E-2</v>
      </c>
      <c r="C389">
        <f>(Prices!C389 - Prices!C388) / Prices!C388</f>
        <v>6.7443692083604819E-4</v>
      </c>
      <c r="D389">
        <f>(Prices!D389 - Prices!D388) / Prices!D388</f>
        <v>-2.9811962413783971E-3</v>
      </c>
      <c r="E389">
        <f>(Prices!E389 - Prices!E388) / Prices!E388</f>
        <v>6.770784712662797E-4</v>
      </c>
      <c r="F389">
        <f>(Prices!F389 - Prices!F388) / Prices!F388</f>
        <v>-1.2920518641050904E-3</v>
      </c>
      <c r="G389">
        <f>(Prices!G389 - Prices!G388) / Prices!G388</f>
        <v>6.6774976194305244E-3</v>
      </c>
      <c r="H389">
        <f>(Prices!H389 - Prices!H388) / Prices!H388</f>
        <v>2.8078054159813965E-3</v>
      </c>
      <c r="I389">
        <f>(Prices!I389 - Prices!I388) / Prices!I388</f>
        <v>-1.9804030853866662E-2</v>
      </c>
      <c r="J389">
        <f>(Prices!J389 - Prices!J388) / Prices!J388</f>
        <v>-9.0442050833226487E-3</v>
      </c>
      <c r="K389">
        <f>(Prices!K389 - Prices!K388) / Prices!K388</f>
        <v>2.0883698501741061E-3</v>
      </c>
      <c r="L389">
        <f>(Prices!L389 - Prices!L388) / Prices!L388</f>
        <v>-6.8225632430480802E-3</v>
      </c>
      <c r="M389">
        <f>(Prices!M389 - Prices!M388) / Prices!M388</f>
        <v>1.4892367224435652E-3</v>
      </c>
      <c r="N389">
        <f>(Prices!N389 - Prices!N388) / Prices!N388</f>
        <v>4.4131778193807055E-3</v>
      </c>
      <c r="O389">
        <f>(Prices!O389 - Prices!O388) / Prices!O388</f>
        <v>4.7496387998589538E-3</v>
      </c>
      <c r="P389">
        <f>(Prices!P389 - Prices!P388) / Prices!P388</f>
        <v>-2.9346504366899246E-2</v>
      </c>
      <c r="Q389">
        <f>(Prices!Q389 - Prices!Q388) / Prices!Q388</f>
        <v>-6.1821663980586314E-3</v>
      </c>
      <c r="R389">
        <f>(Prices!R389 - Prices!R388) / Prices!R388</f>
        <v>-2.9092855358350553E-3</v>
      </c>
      <c r="S389">
        <f>(Prices!S389 - Prices!S388) / Prices!S388</f>
        <v>-7.8424352778201298E-3</v>
      </c>
    </row>
    <row r="390" spans="1:19">
      <c r="A390" s="2">
        <v>44029</v>
      </c>
      <c r="B390">
        <f>(Prices!B390 - Prices!B389) / Prices!B389</f>
        <v>-2.0205022801135183E-3</v>
      </c>
      <c r="C390">
        <f>(Prices!C390 - Prices!C389) / Prices!C389</f>
        <v>1.0105973531713164E-3</v>
      </c>
      <c r="D390">
        <f>(Prices!D390 - Prices!D389) / Prices!D389</f>
        <v>-1.2643752761933164E-2</v>
      </c>
      <c r="E390">
        <f>(Prices!E390 - Prices!E389) / Prices!E389</f>
        <v>1.0139176145850986E-3</v>
      </c>
      <c r="F390">
        <f>(Prices!F390 - Prices!F389) / Prices!F389</f>
        <v>1.2738324749949994E-3</v>
      </c>
      <c r="G390">
        <f>(Prices!G390 - Prices!G389) / Prices!G389</f>
        <v>6.6974676118818197E-4</v>
      </c>
      <c r="H390">
        <f>(Prices!H390 - Prices!H389) / Prices!H389</f>
        <v>-1.8498353863828532E-2</v>
      </c>
      <c r="I390">
        <f>(Prices!I390 - Prices!I389) / Prices!I389</f>
        <v>-5.0999842543250039E-3</v>
      </c>
      <c r="J390">
        <f>(Prices!J390 - Prices!J389) / Prices!J389</f>
        <v>6.5861854208437978E-3</v>
      </c>
      <c r="K390">
        <f>(Prices!K390 - Prices!K389) / Prices!K389</f>
        <v>6.9733034239378962E-3</v>
      </c>
      <c r="L390">
        <f>(Prices!L390 - Prices!L389) / Prices!L389</f>
        <v>1.1580157437618499E-3</v>
      </c>
      <c r="M390">
        <f>(Prices!M390 - Prices!M389) / Prices!M389</f>
        <v>2.6438747873490597E-3</v>
      </c>
      <c r="N390">
        <f>(Prices!N390 - Prices!N389) / Prices!N389</f>
        <v>-1.8825563028382392E-3</v>
      </c>
      <c r="O390">
        <f>(Prices!O390 - Prices!O389) / Prices!O389</f>
        <v>-2.0943094742518287E-3</v>
      </c>
      <c r="P390">
        <f>(Prices!P390 - Prices!P389) / Prices!P389</f>
        <v>1.3330494375235065E-4</v>
      </c>
      <c r="Q390">
        <f>(Prices!Q390 - Prices!Q389) / Prices!Q389</f>
        <v>4.9762951179228264E-3</v>
      </c>
      <c r="R390">
        <f>(Prices!R390 - Prices!R389) / Prices!R389</f>
        <v>2.6462411632604283E-3</v>
      </c>
      <c r="S390">
        <f>(Prices!S390 - Prices!S389) / Prices!S389</f>
        <v>-1.7163259453976346E-2</v>
      </c>
    </row>
    <row r="391" spans="1:19">
      <c r="A391" s="2">
        <v>44032</v>
      </c>
      <c r="B391">
        <f>(Prices!B391 - Prices!B390) / Prices!B390</f>
        <v>2.107410552443784E-2</v>
      </c>
      <c r="C391">
        <f>(Prices!C391 - Prices!C390) / Prices!C390</f>
        <v>1.0932324738371143E-3</v>
      </c>
      <c r="D391">
        <f>(Prices!D391 - Prices!D390) / Prices!D390</f>
        <v>7.9295199573285541E-2</v>
      </c>
      <c r="E391">
        <f>(Prices!E391 - Prices!E390) / Prices!E390</f>
        <v>1.0129918148116181E-3</v>
      </c>
      <c r="F391">
        <f>(Prices!F391 - Prices!F390) / Prices!F390</f>
        <v>3.0978744675932098E-2</v>
      </c>
      <c r="G391">
        <f>(Prices!G391 - Prices!G390) / Prices!G390</f>
        <v>1.6741415145559869E-3</v>
      </c>
      <c r="H391">
        <f>(Prices!H391 - Prices!H390) / Prices!H390</f>
        <v>-8.7611615715750008E-3</v>
      </c>
      <c r="I391">
        <f>(Prices!I391 - Prices!I390) / Prices!I390</f>
        <v>4.298121283870774E-2</v>
      </c>
      <c r="J391">
        <f>(Prices!J391 - Prices!J390) / Prices!J390</f>
        <v>3.0314303643941175E-2</v>
      </c>
      <c r="K391">
        <f>(Prices!K391 - Prices!K390) / Prices!K390</f>
        <v>-3.1044483420090974E-3</v>
      </c>
      <c r="L391">
        <f>(Prices!L391 - Prices!L390) / Prices!L390</f>
        <v>2.8370660315886965E-2</v>
      </c>
      <c r="M391">
        <f>(Prices!M391 - Prices!M390) / Prices!M390</f>
        <v>4.9449781906164912E-4</v>
      </c>
      <c r="N391">
        <f>(Prices!N391 - Prices!N390) / Prices!N390</f>
        <v>2.3053566584497489E-3</v>
      </c>
      <c r="O391">
        <f>(Prices!O391 - Prices!O390) / Prices!O390</f>
        <v>2.4580366718784325E-3</v>
      </c>
      <c r="P391">
        <f>(Prices!P391 - Prices!P390) / Prices!P390</f>
        <v>9.47202875586938E-2</v>
      </c>
      <c r="Q391">
        <f>(Prices!Q391 - Prices!Q390) / Prices!Q390</f>
        <v>5.6945092526631035E-3</v>
      </c>
      <c r="R391">
        <f>(Prices!R391 - Prices!R390) / Prices!R390</f>
        <v>8.3237160524526899E-3</v>
      </c>
      <c r="S391">
        <f>(Prices!S391 - Prices!S390) / Prices!S390</f>
        <v>-2.3437677626679428E-2</v>
      </c>
    </row>
    <row r="392" spans="1:19">
      <c r="A392" s="2">
        <v>44033</v>
      </c>
      <c r="B392">
        <f>(Prices!B392 - Prices!B391) / Prices!B391</f>
        <v>-1.3801683946659322E-2</v>
      </c>
      <c r="C392">
        <f>(Prices!C392 - Prices!C391) / Prices!C391</f>
        <v>5.8772625170722711E-4</v>
      </c>
      <c r="D392">
        <f>(Prices!D392 - Prices!D391) / Prices!D391</f>
        <v>-1.8314900474015086E-2</v>
      </c>
      <c r="E392">
        <f>(Prices!E392 - Prices!E391) / Prices!E391</f>
        <v>5.6193416141207516E-4</v>
      </c>
      <c r="F392">
        <f>(Prices!F392 - Prices!F391) / Prices!F391</f>
        <v>-5.0645276027371806E-3</v>
      </c>
      <c r="G392">
        <f>(Prices!G392 - Prices!G391) / Prices!G391</f>
        <v>9.3595233149729846E-4</v>
      </c>
      <c r="H392">
        <f>(Prices!H392 - Prices!H391) / Prices!H391</f>
        <v>2.1685516755671382E-2</v>
      </c>
      <c r="I392">
        <f>(Prices!I392 - Prices!I391) / Prices!I391</f>
        <v>-1.3468996134397065E-2</v>
      </c>
      <c r="J392">
        <f>(Prices!J392 - Prices!J391) / Prices!J391</f>
        <v>-1.7339589045110897E-2</v>
      </c>
      <c r="K392">
        <f>(Prices!K392 - Prices!K391) / Prices!K391</f>
        <v>-1.3574745663877097E-3</v>
      </c>
      <c r="L392">
        <f>(Prices!L392 - Prices!L391) / Prices!L391</f>
        <v>-1.0420484970212619E-2</v>
      </c>
      <c r="M392">
        <f>(Prices!M392 - Prices!M391) / Prices!M391</f>
        <v>2.800167956737883E-3</v>
      </c>
      <c r="N392">
        <f>(Prices!N392 - Prices!N391) / Prices!N391</f>
        <v>6.2738119360934924E-4</v>
      </c>
      <c r="O392">
        <f>(Prices!O392 - Prices!O391) / Prices!O391</f>
        <v>5.9842051786435763E-4</v>
      </c>
      <c r="P392">
        <f>(Prices!P392 - Prices!P391) / Prices!P391</f>
        <v>-4.5429074387502662E-2</v>
      </c>
      <c r="Q392">
        <f>(Prices!Q392 - Prices!Q391) / Prices!Q391</f>
        <v>3.9391618338988849E-3</v>
      </c>
      <c r="R392">
        <f>(Prices!R392 - Prices!R391) / Prices!R391</f>
        <v>2.0803084252491223E-3</v>
      </c>
      <c r="S392">
        <f>(Prices!S392 - Prices!S391) / Prices!S391</f>
        <v>5.0588332172679364E-2</v>
      </c>
    </row>
    <row r="393" spans="1:19">
      <c r="A393" s="2">
        <v>44034</v>
      </c>
      <c r="B393">
        <f>(Prices!B393 - Prices!B392) / Prices!B392</f>
        <v>2.8092324712440035E-3</v>
      </c>
      <c r="C393">
        <f>(Prices!C393 - Prices!C392) / Prices!C392</f>
        <v>8.4010194677671486E-4</v>
      </c>
      <c r="D393">
        <f>(Prices!D393 - Prices!D392) / Prices!D392</f>
        <v>-1.2229630062539512E-2</v>
      </c>
      <c r="E393">
        <f>(Prices!E393 - Prices!E392) / Prices!E392</f>
        <v>1.348935263533881E-3</v>
      </c>
      <c r="F393">
        <f>(Prices!F393 - Prices!F392) / Prices!F392</f>
        <v>5.7392931709288461E-3</v>
      </c>
      <c r="G393">
        <f>(Prices!G393 - Prices!G392) / Prices!G392</f>
        <v>1.8030058908431374E-3</v>
      </c>
      <c r="H393">
        <f>(Prices!H393 - Prices!H392) / Prices!H392</f>
        <v>-7.2426189598025431E-3</v>
      </c>
      <c r="I393">
        <f>(Prices!I393 - Prices!I392) / Prices!I392</f>
        <v>1.4371270413505969E-2</v>
      </c>
      <c r="J393">
        <f>(Prices!J393 - Prices!J392) / Prices!J392</f>
        <v>1.0674460546632732E-2</v>
      </c>
      <c r="K393">
        <f>(Prices!K393 - Prices!K392) / Prices!K392</f>
        <v>8.5556282674438319E-3</v>
      </c>
      <c r="L393">
        <f>(Prices!L393 - Prices!L392) / Prices!L392</f>
        <v>3.522721190690495E-3</v>
      </c>
      <c r="M393">
        <f>(Prices!M393 - Prices!M392) / Prices!M392</f>
        <v>6.5674719746260102E-4</v>
      </c>
      <c r="N393">
        <f>(Prices!N393 - Prices!N392) / Prices!N392</f>
        <v>2.9253190737995542E-3</v>
      </c>
      <c r="O393">
        <f>(Prices!O393 - Prices!O392) / Prices!O392</f>
        <v>2.9884881264541645E-3</v>
      </c>
      <c r="P393">
        <f>(Prices!P393 - Prices!P392) / Prices!P392</f>
        <v>1.528347651825415E-2</v>
      </c>
      <c r="Q393">
        <f>(Prices!Q393 - Prices!Q392) / Prices!Q392</f>
        <v>2.6973805185472061E-3</v>
      </c>
      <c r="R393">
        <f>(Prices!R393 - Prices!R392) / Prices!R392</f>
        <v>5.6928084314943166E-3</v>
      </c>
      <c r="S393">
        <f>(Prices!S393 - Prices!S392) / Prices!S392</f>
        <v>-2.3292212112793063E-2</v>
      </c>
    </row>
    <row r="394" spans="1:19">
      <c r="A394" s="2">
        <v>44035</v>
      </c>
      <c r="B394">
        <f>(Prices!B394 - Prices!B393) / Prices!B393</f>
        <v>-4.5516364111507272E-2</v>
      </c>
      <c r="C394">
        <f>(Prices!C394 - Prices!C393) / Prices!C393</f>
        <v>1.1743757567578711E-3</v>
      </c>
      <c r="D394">
        <f>(Prices!D394 - Prices!D393) / Prices!D393</f>
        <v>-3.6568799201794844E-2</v>
      </c>
      <c r="E394">
        <f>(Prices!E394 - Prices!E393) / Prices!E393</f>
        <v>8.9764152432989907E-4</v>
      </c>
      <c r="F394">
        <f>(Prices!F394 - Prices!F393) / Prices!F393</f>
        <v>-3.0737651365712847E-2</v>
      </c>
      <c r="G394">
        <f>(Prices!G394 - Prices!G393) / Prices!G393</f>
        <v>-2.6664841235629201E-3</v>
      </c>
      <c r="H394">
        <f>(Prices!H394 - Prices!H393) / Prices!H393</f>
        <v>2.9381358628207794E-3</v>
      </c>
      <c r="I394">
        <f>(Prices!I394 - Prices!I393) / Prices!I393</f>
        <v>-4.3494537765716657E-2</v>
      </c>
      <c r="J394">
        <f>(Prices!J394 - Prices!J393) / Prices!J393</f>
        <v>-2.9601215183561416E-2</v>
      </c>
      <c r="K394">
        <f>(Prices!K394 - Prices!K393) / Prices!K393</f>
        <v>6.4696906044114473E-3</v>
      </c>
      <c r="L394">
        <f>(Prices!L394 - Prices!L393) / Prices!L393</f>
        <v>-2.6120005998147629E-2</v>
      </c>
      <c r="M394">
        <f>(Prices!M394 - Prices!M393) / Prices!M393</f>
        <v>1.6431355121685441E-4</v>
      </c>
      <c r="N394">
        <f>(Prices!N394 - Prices!N393) / Prices!N393</f>
        <v>1.0835778924643949E-2</v>
      </c>
      <c r="O394">
        <f>(Prices!O394 - Prices!O393) / Prices!O393</f>
        <v>1.1681791851709028E-2</v>
      </c>
      <c r="P394">
        <f>(Prices!P394 - Prices!P393) / Prices!P393</f>
        <v>-4.977615338574215E-2</v>
      </c>
      <c r="Q394">
        <f>(Prices!Q394 - Prices!Q393) / Prices!Q393</f>
        <v>-8.315222453179217E-3</v>
      </c>
      <c r="R394">
        <f>(Prices!R394 - Prices!R393) / Prices!R393</f>
        <v>-1.1953692897421687E-2</v>
      </c>
      <c r="S394">
        <f>(Prices!S394 - Prices!S393) / Prices!S393</f>
        <v>2.0638315779306421E-3</v>
      </c>
    </row>
    <row r="395" spans="1:19">
      <c r="A395" s="2">
        <v>44036</v>
      </c>
      <c r="B395">
        <f>(Prices!B395 - Prices!B394) / Prices!B394</f>
        <v>-2.4776727360951547E-3</v>
      </c>
      <c r="C395">
        <f>(Prices!C395 - Prices!C394) / Prices!C394</f>
        <v>-3.3526002384037996E-4</v>
      </c>
      <c r="D395">
        <f>(Prices!D395 - Prices!D394) / Prices!D394</f>
        <v>7.4868742889958205E-3</v>
      </c>
      <c r="E395">
        <f>(Prices!E395 - Prices!E394) / Prices!E394</f>
        <v>-2.2458712962528021E-4</v>
      </c>
      <c r="F395">
        <f>(Prices!F395 - Prices!F394) / Prices!F394</f>
        <v>-5.6304558725133753E-3</v>
      </c>
      <c r="G395">
        <f>(Prices!G395 - Prices!G394) / Prices!G394</f>
        <v>-9.9595281895385121E-3</v>
      </c>
      <c r="H395">
        <f>(Prices!H395 - Prices!H394) / Prices!H394</f>
        <v>-7.071862159009277E-3</v>
      </c>
      <c r="I395">
        <f>(Prices!I395 - Prices!I394) / Prices!I394</f>
        <v>-6.1225233801503612E-3</v>
      </c>
      <c r="J395">
        <f>(Prices!J395 - Prices!J394) / Prices!J394</f>
        <v>6.392189637162933E-3</v>
      </c>
      <c r="K395">
        <f>(Prices!K395 - Prices!K394) / Prices!K394</f>
        <v>-1.5852835189711907E-3</v>
      </c>
      <c r="L395">
        <f>(Prices!L395 - Prices!L394) / Prices!L394</f>
        <v>-9.4958699513638892E-3</v>
      </c>
      <c r="M395">
        <f>(Prices!M395 - Prices!M394) / Prices!M394</f>
        <v>-1.6428655670930431E-4</v>
      </c>
      <c r="N395">
        <f>(Prices!N395 - Prices!N394) / Prices!N394</f>
        <v>4.1261287751140352E-4</v>
      </c>
      <c r="O395">
        <f>(Prices!O395 - Prices!O394) / Prices!O394</f>
        <v>-5.914055965358417E-5</v>
      </c>
      <c r="P395">
        <f>(Prices!P395 - Prices!P394) / Prices!P394</f>
        <v>-6.3493393706131537E-2</v>
      </c>
      <c r="Q395">
        <f>(Prices!Q395 - Prices!Q394) / Prices!Q394</f>
        <v>-4.9321162955970272E-3</v>
      </c>
      <c r="R395">
        <f>(Prices!R395 - Prices!R394) / Prices!R394</f>
        <v>-6.4704078776848251E-3</v>
      </c>
      <c r="S395">
        <f>(Prices!S395 - Prices!S394) / Prices!S394</f>
        <v>-6.1785197697461162E-3</v>
      </c>
    </row>
    <row r="396" spans="1:19">
      <c r="A396" s="2">
        <v>44039</v>
      </c>
      <c r="B396">
        <f>(Prices!B396 - Prices!B395) / Prices!B395</f>
        <v>2.370064043803944E-2</v>
      </c>
      <c r="C396">
        <f>(Prices!C396 - Prices!C395) / Prices!C395</f>
        <v>-6.6984600059219793E-4</v>
      </c>
      <c r="D396">
        <f>(Prices!D396 - Prices!D395) / Prices!D395</f>
        <v>1.538764874341669E-2</v>
      </c>
      <c r="E396">
        <f>(Prices!E396 - Prices!E395) / Prices!E395</f>
        <v>-6.7240036950260524E-4</v>
      </c>
      <c r="F396">
        <f>(Prices!F396 - Prices!F395) / Prices!F395</f>
        <v>1.4069605731164558E-2</v>
      </c>
      <c r="G396">
        <f>(Prices!G396 - Prices!G395) / Prices!G395</f>
        <v>-6.3461421458087218E-3</v>
      </c>
      <c r="H396">
        <f>(Prices!H396 - Prices!H395) / Prices!H395</f>
        <v>-1.4041688210523536E-2</v>
      </c>
      <c r="I396">
        <f>(Prices!I396 - Prices!I395) / Prices!I395</f>
        <v>1.2667676951570535E-2</v>
      </c>
      <c r="J396">
        <f>(Prices!J396 - Prices!J395) / Prices!J395</f>
        <v>2.2266794337994673E-2</v>
      </c>
      <c r="K396">
        <f>(Prices!K396 - Prices!K395) / Prices!K395</f>
        <v>2.8580963579080982E-3</v>
      </c>
      <c r="L396">
        <f>(Prices!L396 - Prices!L395) / Prices!L395</f>
        <v>1.7843350196943469E-2</v>
      </c>
      <c r="M396">
        <f>(Prices!M396 - Prices!M395) / Prices!M395</f>
        <v>-1.6407904091525754E-4</v>
      </c>
      <c r="N396">
        <f>(Prices!N396 - Prices!N395) / Prices!N395</f>
        <v>-4.1213807414737531E-3</v>
      </c>
      <c r="O396">
        <f>(Prices!O396 - Prices!O395) / Prices!O395</f>
        <v>-3.7115805651569134E-3</v>
      </c>
      <c r="P396">
        <f>(Prices!P396 - Prices!P395) / Prices!P395</f>
        <v>8.6520806319851817E-2</v>
      </c>
      <c r="Q396">
        <f>(Prices!Q396 - Prices!Q395) / Prices!Q395</f>
        <v>1.3878758335274344E-2</v>
      </c>
      <c r="R396">
        <f>(Prices!R396 - Prices!R395) / Prices!R395</f>
        <v>7.2929174764924378E-3</v>
      </c>
      <c r="S396">
        <f>(Prices!S396 - Prices!S395) / Prices!S395</f>
        <v>1.4736213363310061E-2</v>
      </c>
    </row>
    <row r="397" spans="1:19">
      <c r="A397" s="2">
        <v>44040</v>
      </c>
      <c r="B397">
        <f>(Prices!B397 - Prices!B396) / Prices!B396</f>
        <v>-1.6427527002034599E-2</v>
      </c>
      <c r="C397">
        <f>(Prices!C397 - Prices!C396) / Prices!C396</f>
        <v>6.702949950138249E-4</v>
      </c>
      <c r="D397">
        <f>(Prices!D397 - Prices!D396) / Prices!D396</f>
        <v>-1.7962780502695164E-2</v>
      </c>
      <c r="E397">
        <f>(Prices!E397 - Prices!E396) / Prices!E396</f>
        <v>4.4836674543352492E-4</v>
      </c>
      <c r="F397">
        <f>(Prices!F397 - Prices!F396) / Prices!F396</f>
        <v>-1.6855970688694846E-2</v>
      </c>
      <c r="G397">
        <f>(Prices!G397 - Prices!G396) / Prices!G396</f>
        <v>-2.3780519342556775E-3</v>
      </c>
      <c r="H397">
        <f>(Prices!H397 - Prices!H396) / Prices!H396</f>
        <v>4.3345772083954737E-3</v>
      </c>
      <c r="I397">
        <f>(Prices!I397 - Prices!I396) / Prices!I396</f>
        <v>-8.976941636629758E-3</v>
      </c>
      <c r="J397">
        <f>(Prices!J397 - Prices!J396) / Prices!J396</f>
        <v>-1.9767113222450762E-2</v>
      </c>
      <c r="K397">
        <f>(Prices!K397 - Prices!K396) / Prices!K396</f>
        <v>1.2349534973050542E-2</v>
      </c>
      <c r="L397">
        <f>(Prices!L397 - Prices!L396) / Prices!L396</f>
        <v>-1.2725232263012389E-2</v>
      </c>
      <c r="M397">
        <f>(Prices!M397 - Prices!M396) / Prices!M396</f>
        <v>1.6418415019376963E-3</v>
      </c>
      <c r="N397">
        <f>(Prices!N397 - Prices!N396) / Prices!N396</f>
        <v>6.8280916872266095E-3</v>
      </c>
      <c r="O397">
        <f>(Prices!O397 - Prices!O396) / Prices!O396</f>
        <v>6.9184474480162642E-3</v>
      </c>
      <c r="P397">
        <f>(Prices!P397 - Prices!P396) / Prices!P396</f>
        <v>-4.0991122577997599E-2</v>
      </c>
      <c r="Q397">
        <f>(Prices!Q397 - Prices!Q396) / Prices!Q396</f>
        <v>-4.6445387593861574E-3</v>
      </c>
      <c r="R397">
        <f>(Prices!R397 - Prices!R396) / Prices!R396</f>
        <v>-6.1959851005127589E-3</v>
      </c>
      <c r="S397">
        <f>(Prices!S397 - Prices!S396) / Prices!S396</f>
        <v>-1.1799600567306561E-2</v>
      </c>
    </row>
    <row r="398" spans="1:19">
      <c r="A398" s="2">
        <v>44041</v>
      </c>
      <c r="B398">
        <f>(Prices!B398 - Prices!B397) / Prices!B397</f>
        <v>1.9168321815398674E-2</v>
      </c>
      <c r="C398">
        <f>(Prices!C398 - Prices!C397) / Prices!C397</f>
        <v>1.173841067912351E-3</v>
      </c>
      <c r="D398">
        <f>(Prices!D398 - Prices!D397) / Prices!D397</f>
        <v>1.1065474265779108E-2</v>
      </c>
      <c r="E398">
        <f>(Prices!E398 - Prices!E397) / Prices!E397</f>
        <v>1.5708997997473369E-3</v>
      </c>
      <c r="F398">
        <f>(Prices!F398 - Prices!F397) / Prices!F397</f>
        <v>1.3207916795410259E-2</v>
      </c>
      <c r="G398">
        <f>(Prices!G398 - Prices!G397) / Prices!G397</f>
        <v>-1.9747878676916594E-3</v>
      </c>
      <c r="H398">
        <f>(Prices!H398 - Prices!H397) / Prices!H397</f>
        <v>2.4249751986361322E-2</v>
      </c>
      <c r="I398">
        <f>(Prices!I398 - Prices!I397) / Prices!I397</f>
        <v>1.0097878352998435E-2</v>
      </c>
      <c r="J398">
        <f>(Prices!J398 - Prices!J397) / Prices!J397</f>
        <v>2.4472667750660631E-2</v>
      </c>
      <c r="K398">
        <f>(Prices!K398 - Prices!K397) / Prices!K397</f>
        <v>3.3625439566671686E-3</v>
      </c>
      <c r="L398">
        <f>(Prices!L398 - Prices!L397) / Prices!L397</f>
        <v>1.1526315150264938E-2</v>
      </c>
      <c r="M398">
        <f>(Prices!M398 - Prices!M397) / Prices!M397</f>
        <v>2.2948103877793902E-3</v>
      </c>
      <c r="N398">
        <f>(Prices!N398 - Prices!N397) / Prices!N397</f>
        <v>-1.6440746795467554E-3</v>
      </c>
      <c r="O398">
        <f>(Prices!O398 - Prices!O397) / Prices!O397</f>
        <v>-1.7027777900825516E-3</v>
      </c>
      <c r="P398">
        <f>(Prices!P398 - Prices!P397) / Prices!P397</f>
        <v>1.5320072049045685E-2</v>
      </c>
      <c r="Q398">
        <f>(Prices!Q398 - Prices!Q397) / Prices!Q397</f>
        <v>1.0560219894182188E-2</v>
      </c>
      <c r="R398">
        <f>(Prices!R398 - Prices!R397) / Prices!R397</f>
        <v>1.2096088971186639E-2</v>
      </c>
      <c r="S398">
        <f>(Prices!S398 - Prices!S397) / Prices!S397</f>
        <v>1.1021821922519968E-2</v>
      </c>
    </row>
    <row r="399" spans="1:19">
      <c r="A399" s="2">
        <v>44042</v>
      </c>
      <c r="B399">
        <f>(Prices!B399 - Prices!B398) / Prices!B398</f>
        <v>1.2100096783229979E-2</v>
      </c>
      <c r="C399">
        <f>(Prices!C399 - Prices!C398) / Prices!C398</f>
        <v>7.5398389241397308E-4</v>
      </c>
      <c r="D399">
        <f>(Prices!D399 - Prices!D398) / Prices!D398</f>
        <v>6.0490302527971196E-3</v>
      </c>
      <c r="E399">
        <f>(Prices!E399 - Prices!E398) / Prices!E398</f>
        <v>5.5993273960257967E-4</v>
      </c>
      <c r="F399">
        <f>(Prices!F399 - Prices!F398) / Prices!F398</f>
        <v>9.7538740459883304E-3</v>
      </c>
      <c r="G399">
        <f>(Prices!G399 - Prices!G398) / Prices!G398</f>
        <v>2.0473100959756815E-3</v>
      </c>
      <c r="H399">
        <f>(Prices!H399 - Prices!H398) / Prices!H398</f>
        <v>-2.6685376581452643E-2</v>
      </c>
      <c r="I399">
        <f>(Prices!I399 - Prices!I398) / Prices!I398</f>
        <v>-7.8423730787522425E-4</v>
      </c>
      <c r="J399">
        <f>(Prices!J399 - Prices!J398) / Prices!J398</f>
        <v>1.4189520830621241E-2</v>
      </c>
      <c r="K399">
        <f>(Prices!K399 - Prices!K398) / Prices!K398</f>
        <v>2.4238150519474713E-2</v>
      </c>
      <c r="L399">
        <f>(Prices!L399 - Prices!L398) / Prices!L398</f>
        <v>5.2355970145088167E-3</v>
      </c>
      <c r="M399">
        <f>(Prices!M399 - Prices!M398) / Prices!M398</f>
        <v>1.1443887647890538E-3</v>
      </c>
      <c r="N399">
        <f>(Prices!N399 - Prices!N398) / Prices!N398</f>
        <v>6.5865751570496943E-3</v>
      </c>
      <c r="O399">
        <f>(Prices!O399 - Prices!O398) / Prices!O398</f>
        <v>6.5887190860288349E-3</v>
      </c>
      <c r="P399">
        <f>(Prices!P399 - Prices!P398) / Prices!P398</f>
        <v>-7.7512574408811746E-3</v>
      </c>
      <c r="Q399">
        <f>(Prices!Q399 - Prices!Q398) / Prices!Q398</f>
        <v>-1.3366186006726994E-2</v>
      </c>
      <c r="R399">
        <f>(Prices!R399 - Prices!R398) / Prices!R398</f>
        <v>-3.6490654700054763E-3</v>
      </c>
      <c r="S399">
        <f>(Prices!S399 - Prices!S398) / Prices!S398</f>
        <v>-4.9057274262532917E-2</v>
      </c>
    </row>
    <row r="400" spans="1:19">
      <c r="A400" s="2">
        <v>44043</v>
      </c>
      <c r="B400">
        <f>(Prices!B400 - Prices!B399) / Prices!B399</f>
        <v>0.10468859196859798</v>
      </c>
      <c r="C400">
        <f>(Prices!C400 - Prices!C399) / Prices!C399</f>
        <v>4.1816559806292516E-4</v>
      </c>
      <c r="D400">
        <f>(Prices!D400 - Prices!D399) / Prices!D399</f>
        <v>3.6960821567137127E-2</v>
      </c>
      <c r="E400">
        <f>(Prices!E400 - Prices!E399) / Prices!E399</f>
        <v>1.3427443851638571E-3</v>
      </c>
      <c r="F400">
        <f>(Prices!F400 - Prices!F399) / Prices!F399</f>
        <v>-3.2774989411626203E-2</v>
      </c>
      <c r="G400">
        <f>(Prices!G400 - Prices!G399) / Prices!G399</f>
        <v>-7.3552457109778459E-3</v>
      </c>
      <c r="H400">
        <f>(Prices!H400 - Prices!H399) / Prices!H399</f>
        <v>-3.916780235491182E-3</v>
      </c>
      <c r="I400">
        <f>(Prices!I400 - Prices!I399) / Prices!I399</f>
        <v>5.4440395158855568E-3</v>
      </c>
      <c r="J400">
        <f>(Prices!J400 - Prices!J399) / Prices!J399</f>
        <v>7.0773150235698239E-5</v>
      </c>
      <c r="K400">
        <f>(Prices!K400 - Prices!K399) / Prices!K399</f>
        <v>-2.282750382773706E-3</v>
      </c>
      <c r="L400">
        <f>(Prices!L400 - Prices!L399) / Prices!L399</f>
        <v>1.7845009222251927E-2</v>
      </c>
      <c r="M400">
        <f>(Prices!M400 - Prices!M399) / Prices!M399</f>
        <v>2.4503697257171417E-3</v>
      </c>
      <c r="N400">
        <f>(Prices!N400 - Prices!N399) / Prices!N399</f>
        <v>-8.1763676864435254E-4</v>
      </c>
      <c r="O400">
        <f>(Prices!O400 - Prices!O399) / Prices!O399</f>
        <v>-6.4348632515465827E-4</v>
      </c>
      <c r="P400">
        <f>(Prices!P400 - Prices!P399) / Prices!P399</f>
        <v>-3.8138047987188069E-2</v>
      </c>
      <c r="Q400">
        <f>(Prices!Q400 - Prices!Q399) / Prices!Q399</f>
        <v>-1.9458020001030037E-2</v>
      </c>
      <c r="R400">
        <f>(Prices!R400 - Prices!R399) / Prices!R399</f>
        <v>8.3666344625223862E-3</v>
      </c>
      <c r="S400">
        <f>(Prices!S400 - Prices!S399) / Prices!S399</f>
        <v>5.0156141315894397E-3</v>
      </c>
    </row>
    <row r="401" spans="1:19">
      <c r="A401" s="2">
        <v>44046</v>
      </c>
      <c r="B401">
        <f>(Prices!B401 - Prices!B400) / Prices!B400</f>
        <v>2.5197605492480676E-2</v>
      </c>
      <c r="C401">
        <f>(Prices!C401 - Prices!C400) / Prices!C400</f>
        <v>3.9370205259392125E-4</v>
      </c>
      <c r="D401">
        <f>(Prices!D401 - Prices!D400) / Prices!D400</f>
        <v>-1.6680965895639412E-2</v>
      </c>
      <c r="E401">
        <f>(Prices!E401 - Prices!E400) / Prices!E400</f>
        <v>-3.4722033788609044E-4</v>
      </c>
      <c r="F401">
        <f>(Prices!F401 - Prices!F400) / Prices!F400</f>
        <v>-3.4880081766400575E-3</v>
      </c>
      <c r="G401">
        <f>(Prices!G401 - Prices!G400) / Prices!G400</f>
        <v>1.0908621467367298E-2</v>
      </c>
      <c r="H401">
        <f>(Prices!H401 - Prices!H400) / Prices!H400</f>
        <v>-5.5876843955809472E-3</v>
      </c>
      <c r="I401">
        <f>(Prices!I401 - Prices!I400) / Prices!I400</f>
        <v>5.624084956568997E-2</v>
      </c>
      <c r="J401">
        <f>(Prices!J401 - Prices!J400) / Prices!J400</f>
        <v>3.7259652008255102E-2</v>
      </c>
      <c r="K401">
        <f>(Prices!K401 - Prices!K400) / Prices!K400</f>
        <v>1.2965579615253416E-3</v>
      </c>
      <c r="L401">
        <f>(Prices!L401 - Prices!L400) / Prices!L400</f>
        <v>1.3507284190153608E-2</v>
      </c>
      <c r="M401">
        <f>(Prices!M401 - Prices!M400) / Prices!M400</f>
        <v>1.3037055936197131E-3</v>
      </c>
      <c r="N401">
        <f>(Prices!N401 - Prices!N400) / Prices!N400</f>
        <v>-4.8566566544541376E-3</v>
      </c>
      <c r="O401">
        <f>(Prices!O401 - Prices!O400) / Prices!O400</f>
        <v>-5.0344189114182366E-3</v>
      </c>
      <c r="P401">
        <f>(Prices!P401 - Prices!P400) / Prices!P400</f>
        <v>3.7909892777031065E-2</v>
      </c>
      <c r="Q401">
        <f>(Prices!Q401 - Prices!Q400) / Prices!Q400</f>
        <v>1.7332421126678939E-2</v>
      </c>
      <c r="R401">
        <f>(Prices!R401 - Prices!R400) / Prices!R400</f>
        <v>6.2978234738821455E-3</v>
      </c>
      <c r="S401">
        <f>(Prices!S401 - Prices!S400) / Prices!S400</f>
        <v>4.0395878216516303E-3</v>
      </c>
    </row>
    <row r="402" spans="1:19">
      <c r="A402" s="2">
        <v>44047</v>
      </c>
      <c r="B402">
        <f>(Prices!B402 - Prices!B401) / Prices!B401</f>
        <v>6.6783012355063039E-3</v>
      </c>
      <c r="C402">
        <f>(Prices!C402 - Prices!C401) / Prices!C401</f>
        <v>1.926498278605188E-3</v>
      </c>
      <c r="D402">
        <f>(Prices!D402 - Prices!D401) / Prices!D401</f>
        <v>8.6571192564588086E-3</v>
      </c>
      <c r="E402">
        <f>(Prices!E402 - Prices!E401) / Prices!E401</f>
        <v>2.1285816958461542E-3</v>
      </c>
      <c r="F402">
        <f>(Prices!F402 - Prices!F401) / Prices!F401</f>
        <v>-6.3800832491320222E-3</v>
      </c>
      <c r="G402">
        <f>(Prices!G402 - Prices!G401) / Prices!G401</f>
        <v>-8.8255091757407603E-4</v>
      </c>
      <c r="H402">
        <f>(Prices!H402 - Prices!H401) / Prices!H401</f>
        <v>-5.7232692180844468E-3</v>
      </c>
      <c r="I402">
        <f>(Prices!I402 - Prices!I401) / Prices!I401</f>
        <v>-1.5008477581130166E-2</v>
      </c>
      <c r="J402">
        <f>(Prices!J402 - Prices!J401) / Prices!J401</f>
        <v>1.9754182800826744E-2</v>
      </c>
      <c r="K402">
        <f>(Prices!K402 - Prices!K401) / Prices!K401</f>
        <v>1.9041556387169135E-2</v>
      </c>
      <c r="L402">
        <f>(Prices!L402 - Prices!L401) / Prices!L401</f>
        <v>3.712174496176706E-3</v>
      </c>
      <c r="M402">
        <f>(Prices!M402 - Prices!M401) / Prices!M401</f>
        <v>2.4406550168151529E-3</v>
      </c>
      <c r="N402">
        <f>(Prices!N402 - Prices!N401) / Prices!N401</f>
        <v>8.8548523960933056E-3</v>
      </c>
      <c r="O402">
        <f>(Prices!O402 - Prices!O401) / Prices!O401</f>
        <v>9.5322649954050504E-3</v>
      </c>
      <c r="P402">
        <f>(Prices!P402 - Prices!P401) / Prices!P401</f>
        <v>1.3467807962436868E-3</v>
      </c>
      <c r="Q402">
        <f>(Prices!Q402 - Prices!Q401) / Prices!Q401</f>
        <v>7.9012175002788516E-3</v>
      </c>
      <c r="R402">
        <f>(Prices!R402 - Prices!R401) / Prices!R401</f>
        <v>4.2058453565245041E-3</v>
      </c>
      <c r="S402">
        <f>(Prices!S402 - Prices!S401) / Prices!S401</f>
        <v>2.8875973083779028E-2</v>
      </c>
    </row>
    <row r="403" spans="1:19">
      <c r="A403" s="2">
        <v>44048</v>
      </c>
      <c r="B403">
        <f>(Prices!B403 - Prices!B402) / Prices!B402</f>
        <v>3.6246402093292229E-3</v>
      </c>
      <c r="C403">
        <f>(Prices!C403 - Prices!C402) / Prices!C402</f>
        <v>-1.9227940192370154E-3</v>
      </c>
      <c r="D403">
        <f>(Prices!D403 - Prices!D402) / Prices!D402</f>
        <v>2.1090645909051742E-2</v>
      </c>
      <c r="E403">
        <f>(Prices!E403 - Prices!E402) / Prices!E402</f>
        <v>-1.341369310240634E-3</v>
      </c>
      <c r="F403">
        <f>(Prices!F403 - Prices!F402) / Prices!F402</f>
        <v>3.9298709007147227E-3</v>
      </c>
      <c r="G403">
        <f>(Prices!G403 - Prices!G402) / Prices!G402</f>
        <v>8.0154265870558787E-3</v>
      </c>
      <c r="H403">
        <f>(Prices!H403 - Prices!H402) / Prices!H402</f>
        <v>1.7373244108490216E-2</v>
      </c>
      <c r="I403">
        <f>(Prices!I403 - Prices!I402) / Prices!I402</f>
        <v>-1.641023366149694E-3</v>
      </c>
      <c r="J403">
        <f>(Prices!J403 - Prices!J402) / Prices!J402</f>
        <v>5.2549373757580656E-3</v>
      </c>
      <c r="K403">
        <f>(Prices!K403 - Prices!K402) / Prices!K402</f>
        <v>-2.6159024122506696E-3</v>
      </c>
      <c r="L403">
        <f>(Prices!L403 - Prices!L402) / Prices!L402</f>
        <v>2.4780200541696953E-3</v>
      </c>
      <c r="M403">
        <f>(Prices!M403 - Prices!M402) / Prices!M402</f>
        <v>8.1195744362740204E-4</v>
      </c>
      <c r="N403">
        <f>(Prices!N403 - Prices!N402) / Prices!N402</f>
        <v>-8.3689975486352236E-3</v>
      </c>
      <c r="O403">
        <f>(Prices!O403 - Prices!O402) / Prices!O402</f>
        <v>-8.7425534751322635E-3</v>
      </c>
      <c r="P403">
        <f>(Prices!P403 - Prices!P402) / Prices!P402</f>
        <v>-1.3315012524623654E-3</v>
      </c>
      <c r="Q403">
        <f>(Prices!Q403 - Prices!Q402) / Prices!Q402</f>
        <v>5.3895868937146162E-3</v>
      </c>
      <c r="R403">
        <f>(Prices!R403 - Prices!R402) / Prices!R402</f>
        <v>6.2318704070971195E-3</v>
      </c>
      <c r="S403">
        <f>(Prices!S403 - Prices!S402) / Prices!S402</f>
        <v>8.7414226234182237E-3</v>
      </c>
    </row>
    <row r="404" spans="1:19">
      <c r="A404" s="2">
        <v>44049</v>
      </c>
      <c r="B404">
        <f>(Prices!B404 - Prices!B403) / Prices!B403</f>
        <v>3.4889160248786362E-2</v>
      </c>
      <c r="C404">
        <f>(Prices!C404 - Prices!C403) / Prices!C403</f>
        <v>1.4240309518679375E-3</v>
      </c>
      <c r="D404">
        <f>(Prices!D404 - Prices!D403) / Prices!D403</f>
        <v>6.2308600392184709E-3</v>
      </c>
      <c r="E404">
        <f>(Prices!E404 - Prices!E403) / Prices!E403</f>
        <v>1.5673844208437717E-3</v>
      </c>
      <c r="F404">
        <f>(Prices!F404 - Prices!F403) / Prices!F403</f>
        <v>1.7483705919919108E-2</v>
      </c>
      <c r="G404">
        <f>(Prices!G404 - Prices!G403) / Prices!G403</f>
        <v>-5.7279777303179888E-3</v>
      </c>
      <c r="H404">
        <f>(Prices!H404 - Prices!H403) / Prices!H403</f>
        <v>3.0863170361904494E-4</v>
      </c>
      <c r="I404">
        <f>(Prices!I404 - Prices!I403) / Prices!I403</f>
        <v>1.6013893118071467E-2</v>
      </c>
      <c r="J404">
        <f>(Prices!J404 - Prices!J403) / Prices!J403</f>
        <v>4.3191867475982871E-3</v>
      </c>
      <c r="K404">
        <f>(Prices!K404 - Prices!K403) / Prices!K403</f>
        <v>-5.470437277939685E-3</v>
      </c>
      <c r="L404">
        <f>(Prices!L404 - Prices!L403) / Prices!L403</f>
        <v>1.3244692115624495E-2</v>
      </c>
      <c r="M404">
        <f>(Prices!M404 - Prices!M403) / Prices!M403</f>
        <v>9.729713863300245E-4</v>
      </c>
      <c r="N404">
        <f>(Prices!N404 - Prices!N403) / Prices!N403</f>
        <v>5.7637657290416748E-3</v>
      </c>
      <c r="O404">
        <f>(Prices!O404 - Prices!O403) / Prices!O403</f>
        <v>5.5858337787252198E-3</v>
      </c>
      <c r="P404">
        <f>(Prices!P404 - Prices!P403) / Prices!P403</f>
        <v>3.0706742898959742E-3</v>
      </c>
      <c r="Q404">
        <f>(Prices!Q404 - Prices!Q403) / Prices!Q403</f>
        <v>2.1929360726411873E-3</v>
      </c>
      <c r="R404">
        <f>(Prices!R404 - Prices!R403) / Prices!R403</f>
        <v>6.7181927824145841E-3</v>
      </c>
      <c r="S404">
        <f>(Prices!S404 - Prices!S403) / Prices!S403</f>
        <v>-4.7889183260552701E-3</v>
      </c>
    </row>
    <row r="405" spans="1:19">
      <c r="A405" s="2">
        <v>44050</v>
      </c>
      <c r="B405">
        <f>(Prices!B405 - Prices!B404) / Prices!B404</f>
        <v>-2.2735758214797674E-2</v>
      </c>
      <c r="C405">
        <f>(Prices!C405 - Prices!C404) / Prices!C404</f>
        <v>-1.170756568796081E-3</v>
      </c>
      <c r="D405">
        <f>(Prices!D405 - Prices!D404) / Prices!D404</f>
        <v>-1.7841853651889533E-2</v>
      </c>
      <c r="E405">
        <f>(Prices!E405 - Prices!E404) / Prices!E404</f>
        <v>-1.1180088590191531E-3</v>
      </c>
      <c r="F405">
        <f>(Prices!F405 - Prices!F404) / Prices!F404</f>
        <v>-4.3720030397766769E-3</v>
      </c>
      <c r="G405">
        <f>(Prices!G405 - Prices!G404) / Prices!G404</f>
        <v>7.116447046844953E-3</v>
      </c>
      <c r="H405">
        <f>(Prices!H405 - Prices!H404) / Prices!H404</f>
        <v>2.2007432825919156E-2</v>
      </c>
      <c r="I405">
        <f>(Prices!I405 - Prices!I404) / Prices!I404</f>
        <v>-1.7887621962989608E-2</v>
      </c>
      <c r="J405">
        <f>(Prices!J405 - Prices!J404) / Prices!J404</f>
        <v>-1.1997966866955135E-2</v>
      </c>
      <c r="K405">
        <f>(Prices!K405 - Prices!K404) / Prices!K404</f>
        <v>6.3296488013838059E-3</v>
      </c>
      <c r="L405">
        <f>(Prices!L405 - Prices!L404) / Prices!L404</f>
        <v>-1.1542565144738618E-2</v>
      </c>
      <c r="M405">
        <f>(Prices!M405 - Prices!M404) / Prices!M404</f>
        <v>-2.9166170853339004E-3</v>
      </c>
      <c r="N405">
        <f>(Prices!N405 - Prices!N404) / Prices!N404</f>
        <v>-6.7541068330115766E-3</v>
      </c>
      <c r="O405">
        <f>(Prices!O405 - Prices!O404) / Prices!O404</f>
        <v>-6.6663750593044706E-3</v>
      </c>
      <c r="P405">
        <f>(Prices!P405 - Prices!P404) / Prices!P404</f>
        <v>-2.4751944680412002E-2</v>
      </c>
      <c r="Q405">
        <f>(Prices!Q405 - Prices!Q404) / Prices!Q404</f>
        <v>-4.1335171679797705E-3</v>
      </c>
      <c r="R405">
        <f>(Prices!R405 - Prices!R404) / Prices!R404</f>
        <v>5.2076937837312247E-4</v>
      </c>
      <c r="S405">
        <f>(Prices!S405 - Prices!S404) / Prices!S404</f>
        <v>-4.5828798593202987E-3</v>
      </c>
    </row>
    <row r="406" spans="1:19">
      <c r="A406" s="2">
        <v>44053</v>
      </c>
      <c r="B406">
        <f>(Prices!B406 - Prices!B405) / Prices!B405</f>
        <v>1.45348370948919E-2</v>
      </c>
      <c r="C406">
        <f>(Prices!C406 - Prices!C405) / Prices!C405</f>
        <v>-9.2140649785364475E-4</v>
      </c>
      <c r="D406">
        <f>(Prices!D406 - Prices!D405) / Prices!D405</f>
        <v>-6.0931871669820592E-3</v>
      </c>
      <c r="E406">
        <f>(Prices!E406 - Prices!E405) / Prices!E405</f>
        <v>-1.1186577472596601E-3</v>
      </c>
      <c r="F406">
        <f>(Prices!F406 - Prices!F405) / Prices!F405</f>
        <v>-1.0346724016219854E-3</v>
      </c>
      <c r="G406">
        <f>(Prices!G406 - Prices!G405) / Prices!G405</f>
        <v>-3.8358268967489859E-3</v>
      </c>
      <c r="H406">
        <f>(Prices!H406 - Prices!H405) / Prices!H405</f>
        <v>1.2678518700711424E-2</v>
      </c>
      <c r="I406">
        <f>(Prices!I406 - Prices!I405) / Prices!I405</f>
        <v>-1.9908008108524441E-2</v>
      </c>
      <c r="J406">
        <f>(Prices!J406 - Prices!J405) / Prices!J405</f>
        <v>-3.0804112774565936E-3</v>
      </c>
      <c r="K406">
        <f>(Prices!K406 - Prices!K405) / Prices!K405</f>
        <v>4.1183591767496482E-3</v>
      </c>
      <c r="L406">
        <f>(Prices!L406 - Prices!L405) / Prices!L405</f>
        <v>-4.2727906052918872E-3</v>
      </c>
      <c r="M406">
        <f>(Prices!M406 - Prices!M405) / Prices!M405</f>
        <v>-8.127261727313719E-4</v>
      </c>
      <c r="N406">
        <f>(Prices!N406 - Prices!N405) / Prices!N405</f>
        <v>-4.3272782352874921E-3</v>
      </c>
      <c r="O406">
        <f>(Prices!O406 - Prices!O405) / Prices!O405</f>
        <v>-4.4736887123654166E-3</v>
      </c>
      <c r="P406">
        <f>(Prices!P406 - Prices!P405) / Prices!P405</f>
        <v>-2.3500914685976197E-2</v>
      </c>
      <c r="Q406">
        <f>(Prices!Q406 - Prices!Q405) / Prices!Q405</f>
        <v>3.906575493636627E-3</v>
      </c>
      <c r="R406">
        <f>(Prices!R406 - Prices!R405) / Prices!R405</f>
        <v>3.1881732111702231E-3</v>
      </c>
      <c r="S406">
        <f>(Prices!S406 - Prices!S405) / Prices!S405</f>
        <v>2.4631418526306747E-2</v>
      </c>
    </row>
    <row r="407" spans="1:19">
      <c r="A407" s="2">
        <v>44054</v>
      </c>
      <c r="B407">
        <f>(Prices!B407 - Prices!B406) / Prices!B406</f>
        <v>-2.9740025242377E-2</v>
      </c>
      <c r="C407">
        <f>(Prices!C407 - Prices!C406) / Prices!C406</f>
        <v>-2.7655727273488417E-3</v>
      </c>
      <c r="D407">
        <f>(Prices!D407 - Prices!D406) / Prices!D406</f>
        <v>-2.1437993092404718E-2</v>
      </c>
      <c r="E407">
        <f>(Prices!E407 - Prices!E406) / Prices!E406</f>
        <v>-3.4724162846512846E-3</v>
      </c>
      <c r="F407">
        <f>(Prices!F407 - Prices!F406) / Prices!F406</f>
        <v>-1.0876339719120673E-2</v>
      </c>
      <c r="G407">
        <f>(Prices!G407 - Prices!G406) / Prices!G406</f>
        <v>-7.1603908645712791E-3</v>
      </c>
      <c r="H407">
        <f>(Prices!H407 - Prices!H406) / Prices!H406</f>
        <v>3.159762241405295E-2</v>
      </c>
      <c r="I407">
        <f>(Prices!I407 - Prices!I406) / Prices!I406</f>
        <v>-2.3385300668151584E-2</v>
      </c>
      <c r="J407">
        <f>(Prices!J407 - Prices!J406) / Prices!J406</f>
        <v>-2.8213048464205474E-2</v>
      </c>
      <c r="K407">
        <f>(Prices!K407 - Prices!K406) / Prices!K406</f>
        <v>-6.48771277717884E-3</v>
      </c>
      <c r="L407">
        <f>(Prices!L407 - Prices!L406) / Prices!L406</f>
        <v>-1.8941069340875277E-2</v>
      </c>
      <c r="M407">
        <f>(Prices!M407 - Prices!M406) / Prices!M406</f>
        <v>-2.114373042731584E-3</v>
      </c>
      <c r="N407">
        <f>(Prices!N407 - Prices!N406) / Prices!N406</f>
        <v>-1.0761694489801852E-2</v>
      </c>
      <c r="O407">
        <f>(Prices!O407 - Prices!O406) / Prices!O406</f>
        <v>-1.188497545836611E-2</v>
      </c>
      <c r="P407">
        <f>(Prices!P407 - Prices!P406) / Prices!P406</f>
        <v>-3.1144060652225369E-2</v>
      </c>
      <c r="Q407">
        <f>(Prices!Q407 - Prices!Q406) / Prices!Q406</f>
        <v>4.1341906608361075E-3</v>
      </c>
      <c r="R407">
        <f>(Prices!R407 - Prices!R406) / Prices!R406</f>
        <v>-8.0750549509462279E-3</v>
      </c>
      <c r="S407">
        <f>(Prices!S407 - Prices!S406) / Prices!S406</f>
        <v>1.0335330429859629E-2</v>
      </c>
    </row>
    <row r="408" spans="1:19">
      <c r="A408" s="2">
        <v>44055</v>
      </c>
      <c r="B408">
        <f>(Prices!B408 - Prices!B407) / Prices!B407</f>
        <v>3.3234623287363277E-2</v>
      </c>
      <c r="C408">
        <f>(Prices!C408 - Prices!C407) / Prices!C407</f>
        <v>-2.0167944766933633E-3</v>
      </c>
      <c r="D408">
        <f>(Prices!D408 - Prices!D407) / Prices!D407</f>
        <v>2.6478049605839608E-2</v>
      </c>
      <c r="E408">
        <f>(Prices!E408 - Prices!E407) / Prices!E407</f>
        <v>-2.5848402573764532E-3</v>
      </c>
      <c r="F408">
        <f>(Prices!F408 - Prices!F407) / Prices!F407</f>
        <v>1.8033969311234854E-2</v>
      </c>
      <c r="G408">
        <f>(Prices!G408 - Prices!G407) / Prices!G407</f>
        <v>1.830255271392317E-2</v>
      </c>
      <c r="H408">
        <f>(Prices!H408 - Prices!H407) / Prices!H407</f>
        <v>-8.4759839801715562E-3</v>
      </c>
      <c r="I408">
        <f>(Prices!I408 - Prices!I407) / Prices!I407</f>
        <v>2.8567173820280282E-2</v>
      </c>
      <c r="J408">
        <f>(Prices!J408 - Prices!J407) / Prices!J407</f>
        <v>5.4400875890623077E-2</v>
      </c>
      <c r="K408">
        <f>(Prices!K408 - Prices!K407) / Prices!K407</f>
        <v>1.6737876632241806E-2</v>
      </c>
      <c r="L408">
        <f>(Prices!L408 - Prices!L407) / Prices!L407</f>
        <v>2.5151475767559758E-2</v>
      </c>
      <c r="M408">
        <f>(Prices!M408 - Prices!M407) / Prices!M407</f>
        <v>8.152659262699361E-4</v>
      </c>
      <c r="N408">
        <f>(Prices!N408 - Prices!N407) / Prices!N407</f>
        <v>-9.2049317857498276E-3</v>
      </c>
      <c r="O408">
        <f>(Prices!O408 - Prices!O407) / Prices!O407</f>
        <v>-9.095365053410855E-3</v>
      </c>
      <c r="P408">
        <f>(Prices!P408 - Prices!P407) / Prices!P407</f>
        <v>0.13123639474177426</v>
      </c>
      <c r="Q408">
        <f>(Prices!Q408 - Prices!Q407) / Prices!Q407</f>
        <v>1.9859404704354985E-2</v>
      </c>
      <c r="R408">
        <f>(Prices!R408 - Prices!R407) / Prices!R407</f>
        <v>1.3699213549654178E-2</v>
      </c>
      <c r="S408">
        <f>(Prices!S408 - Prices!S407) / Prices!S407</f>
        <v>-2.2729322278181136E-4</v>
      </c>
    </row>
    <row r="409" spans="1:19">
      <c r="A409" s="2">
        <v>44056</v>
      </c>
      <c r="B409">
        <f>(Prices!B409 - Prices!B408) / Prices!B408</f>
        <v>1.7697394239793968E-2</v>
      </c>
      <c r="C409">
        <f>(Prices!C409 - Prices!C408) / Prices!C408</f>
        <v>-3.7055295331056295E-3</v>
      </c>
      <c r="D409">
        <f>(Prices!D409 - Prices!D408) / Prices!D408</f>
        <v>-3.8583180821378415E-4</v>
      </c>
      <c r="E409">
        <f>(Prices!E409 - Prices!E408) / Prices!E408</f>
        <v>-3.2681202680394624E-3</v>
      </c>
      <c r="F409">
        <f>(Prices!F409 - Prices!F408) / Prices!F408</f>
        <v>6.2433106111290009E-3</v>
      </c>
      <c r="G409">
        <f>(Prices!G409 - Prices!G408) / Prices!G408</f>
        <v>-1.1091486568439038E-2</v>
      </c>
      <c r="H409">
        <f>(Prices!H409 - Prices!H408) / Prices!H408</f>
        <v>-5.5372506027064001E-3</v>
      </c>
      <c r="I409">
        <f>(Prices!I409 - Prices!I408) / Prices!I408</f>
        <v>-2.3421560197099886E-3</v>
      </c>
      <c r="J409">
        <f>(Prices!J409 - Prices!J408) / Prices!J408</f>
        <v>2.4014612527943353E-4</v>
      </c>
      <c r="K409">
        <f>(Prices!K409 - Prices!K408) / Prices!K408</f>
        <v>2.3619666946078869E-3</v>
      </c>
      <c r="L409">
        <f>(Prices!L409 - Prices!L408) / Prices!L408</f>
        <v>2.2807362556408559E-3</v>
      </c>
      <c r="M409">
        <f>(Prices!M409 - Prices!M408) / Prices!M408</f>
        <v>-3.094835379545365E-3</v>
      </c>
      <c r="N409">
        <f>(Prices!N409 - Prices!N408) / Prices!N408</f>
        <v>-1.0134812791920543E-2</v>
      </c>
      <c r="O409">
        <f>(Prices!O409 - Prices!O408) / Prices!O408</f>
        <v>-1.0689248470074297E-2</v>
      </c>
      <c r="P409">
        <f>(Prices!P409 - Prices!P408) / Prices!P408</f>
        <v>4.2604650478076912E-2</v>
      </c>
      <c r="Q409">
        <f>(Prices!Q409 - Prices!Q408) / Prices!Q408</f>
        <v>-4.2743215425154191E-3</v>
      </c>
      <c r="R409">
        <f>(Prices!R409 - Prices!R408) / Prices!R408</f>
        <v>-1.7092272680448975E-3</v>
      </c>
      <c r="S409">
        <f>(Prices!S409 - Prices!S408) / Prices!S408</f>
        <v>-2.449503034029836E-2</v>
      </c>
    </row>
    <row r="410" spans="1:19">
      <c r="A410" s="2">
        <v>44057</v>
      </c>
      <c r="B410">
        <f>(Prices!B410 - Prices!B409) / Prices!B409</f>
        <v>-8.9131621676775638E-4</v>
      </c>
      <c r="C410">
        <f>(Prices!C410 - Prices!C409) / Prices!C409</f>
        <v>-9.2960170751157695E-4</v>
      </c>
      <c r="D410">
        <f>(Prices!D410 - Prices!D409) / Prices!D409</f>
        <v>-4.1125580829561078E-3</v>
      </c>
      <c r="E410">
        <f>(Prices!E410 - Prices!E409) / Prices!E409</f>
        <v>-1.1309269664289414E-3</v>
      </c>
      <c r="F410">
        <f>(Prices!F410 - Prices!F409) / Prices!F409</f>
        <v>-7.9254080671822894E-3</v>
      </c>
      <c r="G410">
        <f>(Prices!G410 - Prices!G409) / Prices!G409</f>
        <v>1.6216546333970394E-3</v>
      </c>
      <c r="H410">
        <f>(Prices!H410 - Prices!H409) / Prices!H409</f>
        <v>3.9062392944549045E-4</v>
      </c>
      <c r="I410">
        <f>(Prices!I410 - Prices!I409) / Prices!I409</f>
        <v>9.5832951387636481E-4</v>
      </c>
      <c r="J410">
        <f>(Prices!J410 - Prices!J409) / Prices!J409</f>
        <v>1.0574513057768121E-2</v>
      </c>
      <c r="K410">
        <f>(Prices!K410 - Prices!K409) / Prices!K409</f>
        <v>-5.0077922397250927E-3</v>
      </c>
      <c r="L410">
        <f>(Prices!L410 - Prices!L409) / Prices!L409</f>
        <v>-1.174714229951698E-3</v>
      </c>
      <c r="M410">
        <f>(Prices!M410 - Prices!M409) / Prices!M409</f>
        <v>-1.6335611906256181E-3</v>
      </c>
      <c r="N410">
        <f>(Prices!N410 - Prices!N409) / Prices!N409</f>
        <v>-3.6263820583131798E-3</v>
      </c>
      <c r="O410">
        <f>(Prices!O410 - Prices!O409) / Prices!O409</f>
        <v>-3.9066982858530427E-3</v>
      </c>
      <c r="P410">
        <f>(Prices!P410 - Prices!P409) / Prices!P409</f>
        <v>1.8328196788114159E-2</v>
      </c>
      <c r="Q410">
        <f>(Prices!Q410 - Prices!Q409) / Prices!Q409</f>
        <v>-6.2011492714277548E-3</v>
      </c>
      <c r="R410">
        <f>(Prices!R410 - Prices!R409) / Prices!R409</f>
        <v>0</v>
      </c>
      <c r="S410">
        <f>(Prices!S410 - Prices!S409) / Prices!S409</f>
        <v>4.4174594784668298E-3</v>
      </c>
    </row>
    <row r="411" spans="1:19">
      <c r="A411" s="2">
        <v>44060</v>
      </c>
      <c r="B411">
        <f>(Prices!B411 - Prices!B410) / Prices!B410</f>
        <v>-2.6108110342497309E-3</v>
      </c>
      <c r="C411">
        <f>(Prices!C411 - Prices!C410) / Prices!C410</f>
        <v>1.3535912957215825E-3</v>
      </c>
      <c r="D411">
        <f>(Prices!D411 - Prices!D410) / Prices!D410</f>
        <v>1.092431223433026E-2</v>
      </c>
      <c r="E411">
        <f>(Prices!E411 - Prices!E410) / Prices!E410</f>
        <v>1.2455703629422603E-3</v>
      </c>
      <c r="F411">
        <f>(Prices!F411 - Prices!F410) / Prices!F410</f>
        <v>7.7162119537168292E-3</v>
      </c>
      <c r="G411">
        <f>(Prices!G411 - Prices!G410) / Prices!G410</f>
        <v>5.0591277855641945E-3</v>
      </c>
      <c r="H411">
        <f>(Prices!H411 - Prices!H410) / Prices!H410</f>
        <v>-2.6364567421295528E-2</v>
      </c>
      <c r="I411">
        <f>(Prices!I411 - Prices!I410) / Prices!I410</f>
        <v>6.6060968797808451E-3</v>
      </c>
      <c r="J411">
        <f>(Prices!J411 - Prices!J410) / Prices!J410</f>
        <v>6.6845308093157016E-2</v>
      </c>
      <c r="K411">
        <f>(Prices!K411 - Prices!K410) / Prices!K410</f>
        <v>2.960824626565277E-3</v>
      </c>
      <c r="L411">
        <f>(Prices!L411 - Prices!L410) / Prices!L410</f>
        <v>1.1611167909438554E-2</v>
      </c>
      <c r="M411">
        <f>(Prices!M411 - Prices!M410) / Prices!M410</f>
        <v>1.9632938700407622E-3</v>
      </c>
      <c r="N411">
        <f>(Prices!N411 - Prices!N410) / Prices!N410</f>
        <v>2.569200209880934E-3</v>
      </c>
      <c r="O411">
        <f>(Prices!O411 - Prices!O410) / Prices!O410</f>
        <v>2.5121114752621608E-3</v>
      </c>
      <c r="P411">
        <f>(Prices!P411 - Prices!P410) / Prices!P410</f>
        <v>0.11203058154519442</v>
      </c>
      <c r="Q411">
        <f>(Prices!Q411 - Prices!Q410) / Prices!Q410</f>
        <v>7.6798073504359262E-3</v>
      </c>
      <c r="R411">
        <f>(Prices!R411 - Prices!R410) / Prices!R410</f>
        <v>3.2308636725499854E-3</v>
      </c>
      <c r="S411">
        <f>(Prices!S411 - Prices!S410) / Prices!S410</f>
        <v>-1.296306131662108E-2</v>
      </c>
    </row>
    <row r="412" spans="1:19">
      <c r="A412" s="2">
        <v>44061</v>
      </c>
      <c r="B412">
        <f>(Prices!B412 - Prices!B411) / Prices!B411</f>
        <v>8.3328007207636532E-3</v>
      </c>
      <c r="C412">
        <f>(Prices!C412 - Prices!C411) / Prices!C411</f>
        <v>1.4364680355157856E-3</v>
      </c>
      <c r="D412">
        <f>(Prices!D412 - Prices!D411) / Prices!D411</f>
        <v>4.0874669559357452E-2</v>
      </c>
      <c r="E412">
        <f>(Prices!E412 - Prices!E411) / Prices!E411</f>
        <v>1.3564311474737916E-3</v>
      </c>
      <c r="F412">
        <f>(Prices!F412 - Prices!F411) / Prices!F411</f>
        <v>2.6077551373845934E-2</v>
      </c>
      <c r="G412">
        <f>(Prices!G412 - Prices!G411) / Prices!G411</f>
        <v>7.382823699127768E-3</v>
      </c>
      <c r="H412">
        <f>(Prices!H412 - Prices!H411) / Prices!H411</f>
        <v>-1.3940548475550645E-2</v>
      </c>
      <c r="I412">
        <f>(Prices!I412 - Prices!I411) / Prices!I411</f>
        <v>5.7542757280743236E-3</v>
      </c>
      <c r="J412">
        <f>(Prices!J412 - Prices!J411) / Prices!J411</f>
        <v>-6.1806477614845239E-3</v>
      </c>
      <c r="K412">
        <f>(Prices!K412 - Prices!K411) / Prices!K411</f>
        <v>7.4537089882553515E-3</v>
      </c>
      <c r="L412">
        <f>(Prices!L412 - Prices!L411) / Prices!L411</f>
        <v>9.6251792813369444E-3</v>
      </c>
      <c r="M412">
        <f>(Prices!M412 - Prices!M411) / Prices!M411</f>
        <v>4.8998616394365715E-3</v>
      </c>
      <c r="N412">
        <f>(Prices!N412 - Prices!N411) / Prices!N411</f>
        <v>7.0465978098674786E-3</v>
      </c>
      <c r="O412">
        <f>(Prices!O412 - Prices!O411) / Prices!O411</f>
        <v>7.1520661445217352E-3</v>
      </c>
      <c r="P412">
        <f>(Prices!P412 - Prices!P411) / Prices!P411</f>
        <v>2.8028374195694053E-2</v>
      </c>
      <c r="Q412">
        <f>(Prices!Q412 - Prices!Q411) / Prices!Q411</f>
        <v>-2.3821903509709943E-4</v>
      </c>
      <c r="R412">
        <f>(Prices!R412 - Prices!R411) / Prices!R411</f>
        <v>2.0933461383667619E-3</v>
      </c>
      <c r="S412">
        <f>(Prices!S412 - Prices!S411) / Prices!S411</f>
        <v>-4.925047003965238E-3</v>
      </c>
    </row>
    <row r="413" spans="1:19">
      <c r="A413" s="2">
        <v>44062</v>
      </c>
      <c r="B413">
        <f>(Prices!B413 - Prices!B412) / Prices!B412</f>
        <v>1.2548665056012207E-3</v>
      </c>
      <c r="C413">
        <f>(Prices!C413 - Prices!C412) / Prices!C412</f>
        <v>-1.5186915096639041E-3</v>
      </c>
      <c r="D413">
        <f>(Prices!D413 - Prices!D412) / Prices!D412</f>
        <v>-1.570114590744888E-2</v>
      </c>
      <c r="E413">
        <f>(Prices!E413 - Prices!E412) / Prices!E412</f>
        <v>-1.6934954577037479E-3</v>
      </c>
      <c r="F413">
        <f>(Prices!F413 - Prices!F412) / Prices!F412</f>
        <v>-7.1796044448445518E-3</v>
      </c>
      <c r="G413">
        <f>(Prices!G413 - Prices!G412) / Prices!G412</f>
        <v>1.9990649649791687E-3</v>
      </c>
      <c r="H413">
        <f>(Prices!H413 - Prices!H412) / Prices!H412</f>
        <v>2.3394337847945632E-3</v>
      </c>
      <c r="I413">
        <f>(Prices!I413 - Prices!I412) / Prices!I412</f>
        <v>-6.0671632745163094E-3</v>
      </c>
      <c r="J413">
        <f>(Prices!J413 - Prices!J412) / Prices!J412</f>
        <v>-9.9710013264228334E-3</v>
      </c>
      <c r="K413">
        <f>(Prices!K413 - Prices!K412) / Prices!K412</f>
        <v>-5.4205894253326337E-3</v>
      </c>
      <c r="L413">
        <f>(Prices!L413 - Prices!L412) / Prices!L412</f>
        <v>-6.7275117466244856E-3</v>
      </c>
      <c r="M413">
        <f>(Prices!M413 - Prices!M412) / Prices!M412</f>
        <v>-3.4128926805961483E-3</v>
      </c>
      <c r="N413">
        <f>(Prices!N413 - Prices!N412) / Prices!N412</f>
        <v>-5.7247110606660039E-3</v>
      </c>
      <c r="O413">
        <f>(Prices!O413 - Prices!O412) / Prices!O412</f>
        <v>-6.2510316401582829E-3</v>
      </c>
      <c r="P413">
        <f>(Prices!P413 - Prices!P412) / Prices!P412</f>
        <v>-4.5360591168620316E-3</v>
      </c>
      <c r="Q413">
        <f>(Prices!Q413 - Prices!Q412) / Prices!Q412</f>
        <v>-5.4788277177214659E-3</v>
      </c>
      <c r="R413">
        <f>(Prices!R413 - Prices!R412) / Prices!R412</f>
        <v>-4.242014891730074E-3</v>
      </c>
      <c r="S413">
        <f>(Prices!S413 - Prices!S412) / Prices!S412</f>
        <v>-1.107700141608412E-2</v>
      </c>
    </row>
    <row r="414" spans="1:19">
      <c r="A414" s="2">
        <v>44063</v>
      </c>
      <c r="B414">
        <f>(Prices!B414 - Prices!B413) / Prices!B413</f>
        <v>2.2189630657963973E-2</v>
      </c>
      <c r="C414">
        <f>(Prices!C414 - Prices!C413) / Prices!C413</f>
        <v>1.7743886299253124E-3</v>
      </c>
      <c r="D414">
        <f>(Prices!D414 - Prices!D413) / Prices!D413</f>
        <v>1.1314270642265983E-2</v>
      </c>
      <c r="E414">
        <f>(Prices!E414 - Prices!E413) / Prices!E413</f>
        <v>1.6963682496290875E-3</v>
      </c>
      <c r="F414">
        <f>(Prices!F414 - Prices!F413) / Prices!F413</f>
        <v>2.0484042502895188E-2</v>
      </c>
      <c r="G414">
        <f>(Prices!G414 - Prices!G413) / Prices!G413</f>
        <v>6.8486963720893156E-3</v>
      </c>
      <c r="H414">
        <f>(Prices!H414 - Prices!H413) / Prices!H413</f>
        <v>-1.1973591535669228E-2</v>
      </c>
      <c r="I414">
        <f>(Prices!I414 - Prices!I413) / Prices!I413</f>
        <v>2.3271529512090522E-2</v>
      </c>
      <c r="J414">
        <f>(Prices!J414 - Prices!J413) / Prices!J413</f>
        <v>2.0615062002824418E-4</v>
      </c>
      <c r="K414">
        <f>(Prices!K414 - Prices!K413) / Prices!K413</f>
        <v>7.954499901961766E-3</v>
      </c>
      <c r="L414">
        <f>(Prices!L414 - Prices!L413) / Prices!L413</f>
        <v>1.3871698569629779E-2</v>
      </c>
      <c r="M414">
        <f>(Prices!M414 - Prices!M413) / Prices!M413</f>
        <v>-4.894143755496378E-4</v>
      </c>
      <c r="N414">
        <f>(Prices!N414 - Prices!N413) / Prices!N413</f>
        <v>8.529881013708461E-3</v>
      </c>
      <c r="O414">
        <f>(Prices!O414 - Prices!O413) / Prices!O413</f>
        <v>9.0389035073108574E-3</v>
      </c>
      <c r="P414">
        <f>(Prices!P414 - Prices!P413) / Prices!P413</f>
        <v>6.56364366744598E-2</v>
      </c>
      <c r="Q414">
        <f>(Prices!Q414 - Prices!Q413) / Prices!Q413</f>
        <v>-3.1138880101924541E-3</v>
      </c>
      <c r="R414">
        <f>(Prices!R414 - Prices!R413) / Prices!R413</f>
        <v>3.1625471783877637E-3</v>
      </c>
      <c r="S414">
        <f>(Prices!S414 - Prices!S413) / Prices!S413</f>
        <v>-1.5252674105039657E-2</v>
      </c>
    </row>
    <row r="415" spans="1:19">
      <c r="A415" s="2">
        <v>44064</v>
      </c>
      <c r="B415">
        <f>(Prices!B415 - Prices!B414) / Prices!B414</f>
        <v>5.1532376877656154E-2</v>
      </c>
      <c r="C415">
        <f>(Prices!C415 - Prices!C414) / Prices!C414</f>
        <v>1.0119039782119494E-3</v>
      </c>
      <c r="D415">
        <f>(Prices!D415 - Prices!D414) / Prices!D414</f>
        <v>-3.8364352508540832E-3</v>
      </c>
      <c r="E415">
        <f>(Prices!E415 - Prices!E414) / Prices!E414</f>
        <v>2.1444525789863912E-3</v>
      </c>
      <c r="F415">
        <f>(Prices!F415 - Prices!F414) / Prices!F414</f>
        <v>-4.3130333684624796E-4</v>
      </c>
      <c r="G415">
        <f>(Prices!G415 - Prices!G414) / Prices!G414</f>
        <v>8.8497846598711363E-3</v>
      </c>
      <c r="H415">
        <f>(Prices!H415 - Prices!H414) / Prices!H414</f>
        <v>-5.1342088681167433E-4</v>
      </c>
      <c r="I415">
        <f>(Prices!I415 - Prices!I414) / Prices!I414</f>
        <v>-7.2702009882226427E-3</v>
      </c>
      <c r="J415">
        <f>(Prices!J415 - Prices!J414) / Prices!J414</f>
        <v>4.4683375743792532E-2</v>
      </c>
      <c r="K415">
        <f>(Prices!K415 - Prices!K414) / Prices!K414</f>
        <v>4.3113520008018881E-3</v>
      </c>
      <c r="L415">
        <f>(Prices!L415 - Prices!L414) / Prices!L414</f>
        <v>6.9304826893244005E-3</v>
      </c>
      <c r="M415">
        <f>(Prices!M415 - Prices!M414) / Prices!M414</f>
        <v>3.2633241525150073E-3</v>
      </c>
      <c r="N415">
        <f>(Prices!N415 - Prices!N414) / Prices!N414</f>
        <v>5.4981869181087682E-3</v>
      </c>
      <c r="O415">
        <f>(Prices!O415 - Prices!O414) / Prices!O414</f>
        <v>5.9925142434601409E-3</v>
      </c>
      <c r="P415">
        <f>(Prices!P415 - Prices!P414) / Prices!P414</f>
        <v>2.4052926729070438E-2</v>
      </c>
      <c r="Q415">
        <f>(Prices!Q415 - Prices!Q414) / Prices!Q414</f>
        <v>-5.2858818211002859E-3</v>
      </c>
      <c r="R415">
        <f>(Prices!R415 - Prices!R414) / Prices!R414</f>
        <v>3.5713393001021642E-3</v>
      </c>
      <c r="S415">
        <f>(Prices!S415 - Prices!S414) / Prices!S414</f>
        <v>-7.5022222551273821E-3</v>
      </c>
    </row>
    <row r="416" spans="1:19">
      <c r="A416" s="2">
        <v>44067</v>
      </c>
      <c r="B416">
        <f>(Prices!B416 - Prices!B415) / Prices!B415</f>
        <v>1.1960296263002813E-2</v>
      </c>
      <c r="C416">
        <f>(Prices!C416 - Prices!C415) / Prices!C415</f>
        <v>-4.211127583336621E-4</v>
      </c>
      <c r="D416">
        <f>(Prices!D416 - Prices!D415) / Prices!D415</f>
        <v>6.9230176050811111E-3</v>
      </c>
      <c r="E416">
        <f>(Prices!E416 - Prices!E415) / Prices!E415</f>
        <v>-1.1261429759776384E-3</v>
      </c>
      <c r="F416">
        <f>(Prices!F416 - Prices!F415) / Prices!F415</f>
        <v>6.0802736240224281E-3</v>
      </c>
      <c r="G416">
        <f>(Prices!G416 - Prices!G415) / Prices!G415</f>
        <v>2.6358705736905423E-3</v>
      </c>
      <c r="H416">
        <f>(Prices!H416 - Prices!H415) / Prices!H415</f>
        <v>2.815454790167669E-2</v>
      </c>
      <c r="I416">
        <f>(Prices!I416 - Prices!I415) / Prices!I415</f>
        <v>3.1455047035869751E-3</v>
      </c>
      <c r="J416">
        <f>(Prices!J416 - Prices!J415) / Prices!J415</f>
        <v>2.8973696051646405E-3</v>
      </c>
      <c r="K416">
        <f>(Prices!K416 - Prices!K415) / Prices!K415</f>
        <v>7.7849113265792969E-3</v>
      </c>
      <c r="L416">
        <f>(Prices!L416 - Prices!L415) / Prices!L415</f>
        <v>6.2439057539518429E-3</v>
      </c>
      <c r="M416">
        <f>(Prices!M416 - Prices!M415) / Prices!M415</f>
        <v>1.9516257042113195E-3</v>
      </c>
      <c r="N416">
        <f>(Prices!N416 - Prices!N415) / Prices!N415</f>
        <v>-1.8929309407644719E-3</v>
      </c>
      <c r="O416">
        <f>(Prices!O416 - Prices!O415) / Prices!O415</f>
        <v>-1.624881080594691E-3</v>
      </c>
      <c r="P416">
        <f>(Prices!P416 - Prices!P415) / Prices!P415</f>
        <v>-1.7453806448255969E-2</v>
      </c>
      <c r="Q416">
        <f>(Prices!Q416 - Prices!Q415) / Prices!Q415</f>
        <v>1.2077076727644284E-2</v>
      </c>
      <c r="R416">
        <f>(Prices!R416 - Prices!R415) / Prices!R415</f>
        <v>1.0162382111630069E-2</v>
      </c>
      <c r="S416">
        <f>(Prices!S416 - Prices!S415) / Prices!S415</f>
        <v>2.9505030584461602E-2</v>
      </c>
    </row>
    <row r="417" spans="1:19">
      <c r="A417" s="2">
        <v>44068</v>
      </c>
      <c r="B417">
        <f>(Prices!B417 - Prices!B416) / Prices!B416</f>
        <v>-8.2037717775356855E-3</v>
      </c>
      <c r="C417">
        <f>(Prices!C417 - Prices!C416) / Prices!C416</f>
        <v>-2.1070523658490545E-3</v>
      </c>
      <c r="D417">
        <f>(Prices!D417 - Prices!D416) / Prices!D416</f>
        <v>1.180054964598703E-2</v>
      </c>
      <c r="E417">
        <f>(Prices!E417 - Prices!E416) / Prices!E416</f>
        <v>-1.917178341006129E-3</v>
      </c>
      <c r="F417">
        <f>(Prices!F417 - Prices!F416) / Prices!F416</f>
        <v>1.3058779200109403E-2</v>
      </c>
      <c r="G417">
        <f>(Prices!G417 - Prices!G416) / Prices!G416</f>
        <v>-5.9141279332651281E-4</v>
      </c>
      <c r="H417">
        <f>(Prices!H417 - Prices!H416) / Prices!H416</f>
        <v>4.3973753138713597E-3</v>
      </c>
      <c r="I417">
        <f>(Prices!I417 - Prices!I416) / Prices!I416</f>
        <v>1.3009338430821299E-2</v>
      </c>
      <c r="J417">
        <f>(Prices!J417 - Prices!J416) / Prices!J416</f>
        <v>2.3388532728034995E-3</v>
      </c>
      <c r="K417">
        <f>(Prices!K417 - Prices!K416) / Prices!K416</f>
        <v>3.9710088235434416E-3</v>
      </c>
      <c r="L417">
        <f>(Prices!L417 - Prices!L416) / Prices!L416</f>
        <v>7.8624183423253221E-3</v>
      </c>
      <c r="M417">
        <f>(Prices!M417 - Prices!M416) / Prices!M416</f>
        <v>-6.491974654785355E-4</v>
      </c>
      <c r="N417">
        <f>(Prices!N417 - Prices!N416) / Prices!N416</f>
        <v>-7.1637547494330846E-3</v>
      </c>
      <c r="O417">
        <f>(Prices!O417 - Prices!O416) / Prices!O416</f>
        <v>-7.6533921811306211E-3</v>
      </c>
      <c r="P417">
        <f>(Prices!P417 - Prices!P416) / Prices!P416</f>
        <v>4.5377511853740768E-3</v>
      </c>
      <c r="Q417">
        <f>(Prices!Q417 - Prices!Q416) / Prices!Q416</f>
        <v>2.148360409558387E-3</v>
      </c>
      <c r="R417">
        <f>(Prices!R417 - Prices!R416) / Prices!R416</f>
        <v>3.4911437173155788E-3</v>
      </c>
      <c r="S417">
        <f>(Prices!S417 - Prices!S416) / Prices!S416</f>
        <v>-3.1738913502717583E-2</v>
      </c>
    </row>
    <row r="418" spans="1:19">
      <c r="A418" s="2">
        <v>44069</v>
      </c>
      <c r="B418">
        <f>(Prices!B418 - Prices!B417) / Prices!B417</f>
        <v>1.3598977161487393E-2</v>
      </c>
      <c r="C418">
        <f>(Prices!C418 - Prices!C417) / Prices!C417</f>
        <v>-1.6930891296603937E-4</v>
      </c>
      <c r="D418">
        <f>(Prices!D418 - Prices!D417) / Prices!D417</f>
        <v>2.8495561372845937E-2</v>
      </c>
      <c r="E418">
        <f>(Prices!E418 - Prices!E417) / Prices!E417</f>
        <v>-5.6494121457594979E-4</v>
      </c>
      <c r="F418">
        <f>(Prices!F418 - Prices!F417) / Prices!F417</f>
        <v>2.3837698122521223E-2</v>
      </c>
      <c r="G418">
        <f>(Prices!G418 - Prices!G417) / Prices!G417</f>
        <v>1.5778787639854339E-3</v>
      </c>
      <c r="H418">
        <f>(Prices!H418 - Prices!H417) / Prices!H417</f>
        <v>-1.4030041081216513E-2</v>
      </c>
      <c r="I418">
        <f>(Prices!I418 - Prices!I417) / Prices!I417</f>
        <v>2.1619587185424668E-2</v>
      </c>
      <c r="J418">
        <f>(Prices!J418 - Prices!J417) / Prices!J417</f>
        <v>1.8036721750773054E-3</v>
      </c>
      <c r="K418">
        <f>(Prices!K418 - Prices!K417) / Prices!K417</f>
        <v>-4.8180238343473415E-3</v>
      </c>
      <c r="L418">
        <f>(Prices!L418 - Prices!L417) / Prices!L417</f>
        <v>2.1339021329102252E-2</v>
      </c>
      <c r="M418">
        <f>(Prices!M418 - Prices!M417) / Prices!M417</f>
        <v>2.2733964812591445E-3</v>
      </c>
      <c r="N418">
        <f>(Prices!N418 - Prices!N417) / Prices!N417</f>
        <v>-3.6081020120580869E-3</v>
      </c>
      <c r="O418">
        <f>(Prices!O418 - Prices!O417) / Prices!O417</f>
        <v>-3.8261944628472915E-3</v>
      </c>
      <c r="P418">
        <f>(Prices!P418 - Prices!P417) / Prices!P417</f>
        <v>6.4166191653562354E-2</v>
      </c>
      <c r="Q418">
        <f>(Prices!Q418 - Prices!Q417) / Prices!Q417</f>
        <v>7.3827336765305718E-3</v>
      </c>
      <c r="R418">
        <f>(Prices!R418 - Prices!R417) / Prices!R417</f>
        <v>1.0215021609644584E-2</v>
      </c>
      <c r="S418">
        <f>(Prices!S418 - Prices!S417) / Prices!S417</f>
        <v>-2.1281535302701597E-2</v>
      </c>
    </row>
    <row r="419" spans="1:19">
      <c r="A419" s="2">
        <v>44070</v>
      </c>
      <c r="B419">
        <f>(Prices!B419 - Prices!B418) / Prices!B418</f>
        <v>-1.1954207062046272E-2</v>
      </c>
      <c r="C419">
        <f>(Prices!C419 - Prices!C418) / Prices!C418</f>
        <v>-3.4639219759931643E-3</v>
      </c>
      <c r="D419">
        <f>(Prices!D419 - Prices!D418) / Prices!D418</f>
        <v>-1.2159151584988407E-2</v>
      </c>
      <c r="E419">
        <f>(Prices!E419 - Prices!E418) / Prices!E418</f>
        <v>-3.617728421678082E-3</v>
      </c>
      <c r="F419">
        <f>(Prices!F419 - Prices!F418) / Prices!F418</f>
        <v>-9.4942411129356787E-3</v>
      </c>
      <c r="G419">
        <f>(Prices!G419 - Prices!G418) / Prices!G418</f>
        <v>4.4653576920006561E-3</v>
      </c>
      <c r="H419">
        <f>(Prices!H419 - Prices!H418) / Prices!H418</f>
        <v>3.2899436723052171E-2</v>
      </c>
      <c r="I419">
        <f>(Prices!I419 - Prices!I418) / Prices!I418</f>
        <v>2.4553497080509447E-2</v>
      </c>
      <c r="J419">
        <f>(Prices!J419 - Prices!J418) / Prices!J418</f>
        <v>-1.1332292625068487E-2</v>
      </c>
      <c r="K419">
        <f>(Prices!K419 - Prices!K418) / Prices!K418</f>
        <v>-1.3005673129657014E-3</v>
      </c>
      <c r="L419">
        <f>(Prices!L419 - Prices!L418) / Prices!L418</f>
        <v>-3.1167875981113979E-3</v>
      </c>
      <c r="M419">
        <f>(Prices!M419 - Prices!M418) / Prices!M418</f>
        <v>-4.0508527757753751E-3</v>
      </c>
      <c r="N419">
        <f>(Prices!N419 - Prices!N418) / Prices!N418</f>
        <v>-1.6187000141892591E-2</v>
      </c>
      <c r="O419">
        <f>(Prices!O419 - Prices!O418) / Prices!O418</f>
        <v>-1.7008735947858379E-2</v>
      </c>
      <c r="P419">
        <f>(Prices!P419 - Prices!P418) / Prices!P418</f>
        <v>3.9746079206424381E-2</v>
      </c>
      <c r="Q419">
        <f>(Prices!Q419 - Prices!Q418) / Prices!Q418</f>
        <v>-1.0165554888001698E-2</v>
      </c>
      <c r="R419">
        <f>(Prices!R419 - Prices!R418) / Prices!R418</f>
        <v>2.003633429162687E-3</v>
      </c>
      <c r="S419">
        <f>(Prices!S419 - Prices!S418) / Prices!S418</f>
        <v>-6.7480148742335806E-3</v>
      </c>
    </row>
    <row r="420" spans="1:19">
      <c r="A420" s="2">
        <v>44071</v>
      </c>
      <c r="B420">
        <f>(Prices!B420 - Prices!B419) / Prices!B419</f>
        <v>-1.620061735180019E-3</v>
      </c>
      <c r="C420">
        <f>(Prices!C420 - Prices!C419) / Prices!C419</f>
        <v>1.3562333647015733E-3</v>
      </c>
      <c r="D420">
        <f>(Prices!D420 - Prices!D419) / Prices!D419</f>
        <v>5.2939022288586224E-4</v>
      </c>
      <c r="E420">
        <f>(Prices!E420 - Prices!E419) / Prices!E419</f>
        <v>7.9368821332269921E-4</v>
      </c>
      <c r="F420">
        <f>(Prices!F420 - Prices!F419) / Prices!F419</f>
        <v>6.6992780077174382E-3</v>
      </c>
      <c r="G420">
        <f>(Prices!G420 - Prices!G419) / Prices!G419</f>
        <v>4.3138816599831448E-3</v>
      </c>
      <c r="H420">
        <f>(Prices!H420 - Prices!H419) / Prices!H419</f>
        <v>4.1035094497045123E-3</v>
      </c>
      <c r="I420">
        <f>(Prices!I420 - Prices!I419) / Prices!I419</f>
        <v>1.0283410740910952E-2</v>
      </c>
      <c r="J420">
        <f>(Prices!J420 - Prices!J419) / Prices!J419</f>
        <v>4.113779068066846E-2</v>
      </c>
      <c r="K420">
        <f>(Prices!K420 - Prices!K419) / Prices!K419</f>
        <v>4.0517162802186195E-3</v>
      </c>
      <c r="L420">
        <f>(Prices!L420 - Prices!L419) / Prices!L419</f>
        <v>5.0849989446165311E-3</v>
      </c>
      <c r="M420">
        <f>(Prices!M420 - Prices!M419) / Prices!M419</f>
        <v>3.0913497452697541E-3</v>
      </c>
      <c r="N420">
        <f>(Prices!N420 - Prices!N419) / Prices!N419</f>
        <v>-8.6623494077743232E-4</v>
      </c>
      <c r="O420">
        <f>(Prices!O420 - Prices!O419) / Prices!O419</f>
        <v>-7.4464380481498486E-4</v>
      </c>
      <c r="P420">
        <f>(Prices!P420 - Prices!P419) / Prices!P419</f>
        <v>-1.1323299439907493E-2</v>
      </c>
      <c r="Q420">
        <f>(Prices!Q420 - Prices!Q419) / Prices!Q419</f>
        <v>6.9259809327939072E-3</v>
      </c>
      <c r="R420">
        <f>(Prices!R420 - Prices!R419) / Prices!R419</f>
        <v>6.498606696245514E-3</v>
      </c>
      <c r="S420">
        <f>(Prices!S420 - Prices!S419) / Prices!S419</f>
        <v>2.3905045935203879E-2</v>
      </c>
    </row>
    <row r="421" spans="1:19">
      <c r="A421" s="2">
        <v>44074</v>
      </c>
      <c r="B421">
        <f>(Prices!B421 - Prices!B420) / Prices!B420</f>
        <v>3.3911943684660308E-2</v>
      </c>
      <c r="C421">
        <f>(Prices!C421 - Prices!C420) / Prices!C420</f>
        <v>2.2013662986218449E-3</v>
      </c>
      <c r="D421">
        <f>(Prices!D421 - Prices!D420) / Prices!D420</f>
        <v>1.4451219151166709E-2</v>
      </c>
      <c r="E421">
        <f>(Prices!E421 - Prices!E420) / Prices!E420</f>
        <v>2.9484814003093887E-3</v>
      </c>
      <c r="F421">
        <f>(Prices!F421 - Prices!F420) / Prices!F420</f>
        <v>-6.038675317531223E-3</v>
      </c>
      <c r="G421">
        <f>(Prices!G421 - Prices!G420) / Prices!G420</f>
        <v>-1.4965262792917254E-3</v>
      </c>
      <c r="H421">
        <f>(Prices!H421 - Prices!H420) / Prices!H420</f>
        <v>-2.5104476150193136E-2</v>
      </c>
      <c r="I421">
        <f>(Prices!I421 - Prices!I420) / Prices!I420</f>
        <v>-1.4765819152374265E-2</v>
      </c>
      <c r="J421">
        <f>(Prices!J421 - Prices!J420) / Prices!J420</f>
        <v>1.7246450237456294E-2</v>
      </c>
      <c r="K421">
        <f>(Prices!K421 - Prices!K420) / Prices!K420</f>
        <v>-3.1709670161911819E-3</v>
      </c>
      <c r="L421">
        <f>(Prices!L421 - Prices!L420) / Prices!L420</f>
        <v>8.0334273634089567E-3</v>
      </c>
      <c r="M421">
        <f>(Prices!M421 - Prices!M420) / Prices!M420</f>
        <v>4.5418977885679727E-3</v>
      </c>
      <c r="N421">
        <f>(Prices!N421 - Prices!N420) / Prices!N420</f>
        <v>6.0675444394531772E-3</v>
      </c>
      <c r="O421">
        <f>(Prices!O421 - Prices!O420) / Prices!O420</f>
        <v>6.6408751236013315E-3</v>
      </c>
      <c r="P421">
        <f>(Prices!P421 - Prices!P420) / Prices!P420</f>
        <v>0.1256890549105458</v>
      </c>
      <c r="Q421">
        <f>(Prices!Q421 - Prices!Q420) / Prices!Q420</f>
        <v>-6.8783416695414219E-3</v>
      </c>
      <c r="R421">
        <f>(Prices!R421 - Prices!R420) / Prices!R420</f>
        <v>-3.5077201143118571E-3</v>
      </c>
      <c r="S421">
        <f>(Prices!S421 - Prices!S420) / Prices!S420</f>
        <v>-1.8432029892724452E-2</v>
      </c>
    </row>
    <row r="422" spans="1:19">
      <c r="A422" s="2">
        <v>44075</v>
      </c>
      <c r="B422">
        <f>(Prices!B422 - Prices!B421) / Prices!B421</f>
        <v>3.9832797867432872E-2</v>
      </c>
      <c r="C422">
        <f>(Prices!C422 - Prices!C421) / Prices!C421</f>
        <v>2.073475764349424E-3</v>
      </c>
      <c r="D422">
        <f>(Prices!D422 - Prices!D421) / Prices!D421</f>
        <v>1.3955475833000294E-2</v>
      </c>
      <c r="E422">
        <f>(Prices!E422 - Prices!E421) / Prices!E421</f>
        <v>2.7514145639109368E-3</v>
      </c>
      <c r="F422">
        <f>(Prices!F422 - Prices!F421) / Prices!F421</f>
        <v>1.5679292112812632E-2</v>
      </c>
      <c r="G422">
        <f>(Prices!G422 - Prices!G421) / Prices!G421</f>
        <v>-1.2320083911683058E-2</v>
      </c>
      <c r="H422">
        <f>(Prices!H422 - Prices!H421) / Prices!H421</f>
        <v>-4.9914487312409384E-4</v>
      </c>
      <c r="I422">
        <f>(Prices!I422 - Prices!I421) / Prices!I421</f>
        <v>7.7150807092370042E-3</v>
      </c>
      <c r="J422">
        <f>(Prices!J422 - Prices!J421) / Prices!J421</f>
        <v>3.3693675258683747E-2</v>
      </c>
      <c r="K422">
        <f>(Prices!K422 - Prices!K421) / Prices!K421</f>
        <v>-1.0842973976618075E-3</v>
      </c>
      <c r="L422">
        <f>(Prices!L422 - Prices!L421) / Prices!L421</f>
        <v>1.7091812750536131E-2</v>
      </c>
      <c r="M422">
        <f>(Prices!M422 - Prices!M421) / Prices!M421</f>
        <v>1.0672288015058135E-3</v>
      </c>
      <c r="N422">
        <f>(Prices!N422 - Prices!N421) / Prices!N421</f>
        <v>1.1451166176333093E-2</v>
      </c>
      <c r="O422">
        <f>(Prices!O422 - Prices!O421) / Prices!O421</f>
        <v>1.1438156816915589E-2</v>
      </c>
      <c r="P422">
        <f>(Prices!P422 - Prices!P421) / Prices!P421</f>
        <v>-4.6696908046846008E-2</v>
      </c>
      <c r="Q422">
        <f>(Prices!Q422 - Prices!Q421) / Prices!Q421</f>
        <v>1.4329765436657572E-3</v>
      </c>
      <c r="R422">
        <f>(Prices!R422 - Prices!R421) / Prices!R421</f>
        <v>9.3451716630238747E-3</v>
      </c>
      <c r="S422">
        <f>(Prices!S422 - Prices!S421) / Prices!S421</f>
        <v>-1.2769294714762139E-2</v>
      </c>
    </row>
    <row r="423" spans="1:19">
      <c r="A423" s="2">
        <v>44076</v>
      </c>
      <c r="B423">
        <f>(Prices!B423 - Prices!B422) / Prices!B422</f>
        <v>-2.0718627719671322E-2</v>
      </c>
      <c r="C423">
        <f>(Prices!C423 - Prices!C422) / Prices!C422</f>
        <v>2.0266225256500747E-3</v>
      </c>
      <c r="D423">
        <f>(Prices!D423 - Prices!D422) / Prices!D422</f>
        <v>9.2394711421219539E-3</v>
      </c>
      <c r="E423">
        <f>(Prices!E423 - Prices!E422) / Prices!E422</f>
        <v>2.1460221848369483E-3</v>
      </c>
      <c r="F423">
        <f>(Prices!F423 - Prices!F422) / Prices!F422</f>
        <v>3.7647866203837838E-2</v>
      </c>
      <c r="G423">
        <f>(Prices!G423 - Prices!G422) / Prices!G422</f>
        <v>1.5245474985796271E-2</v>
      </c>
      <c r="H423">
        <f>(Prices!H423 - Prices!H422) / Prices!H422</f>
        <v>1.5078918983281153E-2</v>
      </c>
      <c r="I423">
        <f>(Prices!I423 - Prices!I422) / Prices!I422</f>
        <v>1.9272204436309996E-2</v>
      </c>
      <c r="J423">
        <f>(Prices!J423 - Prices!J422) / Prices!J422</f>
        <v>3.8021698068608598E-2</v>
      </c>
      <c r="K423">
        <f>(Prices!K423 - Prices!K422) / Prices!K422</f>
        <v>1.6862541142574881E-2</v>
      </c>
      <c r="L423">
        <f>(Prices!L423 - Prices!L422) / Prices!L422</f>
        <v>9.4692191029779813E-3</v>
      </c>
      <c r="M423">
        <f>(Prices!M423 - Prices!M422) / Prices!M422</f>
        <v>-3.2307651183062248E-4</v>
      </c>
      <c r="N423">
        <f>(Prices!N423 - Prices!N422) / Prices!N422</f>
        <v>8.9553925229522418E-3</v>
      </c>
      <c r="O423">
        <f>(Prices!O423 - Prices!O422) / Prices!O422</f>
        <v>9.5201997778785654E-3</v>
      </c>
      <c r="P423">
        <f>(Prices!P423 - Prices!P422) / Prices!P422</f>
        <v>-5.8267565240836219E-2</v>
      </c>
      <c r="Q423">
        <f>(Prices!Q423 - Prices!Q422) / Prices!Q422</f>
        <v>1.2162979898642713E-2</v>
      </c>
      <c r="R423">
        <f>(Prices!R423 - Prices!R422) / Prices!R422</f>
        <v>1.4567203457111539E-2</v>
      </c>
      <c r="S423">
        <f>(Prices!S423 - Prices!S422) / Prices!S422</f>
        <v>-6.0866364818989074E-3</v>
      </c>
    </row>
    <row r="424" spans="1:19">
      <c r="A424" s="2">
        <v>44077</v>
      </c>
      <c r="B424">
        <f>(Prices!B424 - Prices!B423) / Prices!B423</f>
        <v>-8.0060630637256949E-2</v>
      </c>
      <c r="C424">
        <f>(Prices!C424 - Prices!C423) / Prices!C423</f>
        <v>2.5275916876713273E-4</v>
      </c>
      <c r="D424">
        <f>(Prices!D424 - Prices!D423) / Prices!D423</f>
        <v>-4.6284109159680654E-2</v>
      </c>
      <c r="E424">
        <f>(Prices!E424 - Prices!E423) / Prices!E423</f>
        <v>1.1246755326232128E-4</v>
      </c>
      <c r="F424">
        <f>(Prices!F424 - Prices!F423) / Prices!F423</f>
        <v>-5.1170810026421834E-2</v>
      </c>
      <c r="G424">
        <f>(Prices!G424 - Prices!G423) / Prices!G423</f>
        <v>-2.782278234731039E-2</v>
      </c>
      <c r="H424">
        <f>(Prices!H424 - Prices!H423) / Prices!H423</f>
        <v>-3.1481613573284754E-3</v>
      </c>
      <c r="I424">
        <f>(Prices!I424 - Prices!I423) / Prices!I423</f>
        <v>-6.1946590191332307E-2</v>
      </c>
      <c r="J424">
        <f>(Prices!J424 - Prices!J423) / Prices!J423</f>
        <v>-9.2775128097515702E-2</v>
      </c>
      <c r="K424">
        <f>(Prices!K424 - Prices!K423) / Prices!K423</f>
        <v>-1.6013410127279283E-2</v>
      </c>
      <c r="L424">
        <f>(Prices!L424 - Prices!L423) / Prices!L423</f>
        <v>-5.070039221464543E-2</v>
      </c>
      <c r="M424">
        <f>(Prices!M424 - Prices!M423) / Prices!M423</f>
        <v>-3.3942449207346151E-3</v>
      </c>
      <c r="N424">
        <f>(Prices!N424 - Prices!N423) / Prices!N423</f>
        <v>2.9586980519937314E-3</v>
      </c>
      <c r="O424">
        <f>(Prices!O424 - Prices!O423) / Prices!O423</f>
        <v>2.8413233048949411E-3</v>
      </c>
      <c r="P424">
        <f>(Prices!P424 - Prices!P423) / Prices!P423</f>
        <v>-9.0238492033160519E-2</v>
      </c>
      <c r="Q424">
        <f>(Prices!Q424 - Prices!Q423) / Prices!Q423</f>
        <v>-2.2620015332373126E-2</v>
      </c>
      <c r="R424">
        <f>(Prices!R424 - Prices!R423) / Prices!R423</f>
        <v>-3.4617304297568298E-2</v>
      </c>
      <c r="S424">
        <f>(Prices!S424 - Prices!S423) / Prices!S423</f>
        <v>-2.0411002169900111E-3</v>
      </c>
    </row>
    <row r="425" spans="1:19">
      <c r="A425" s="2">
        <v>44078</v>
      </c>
      <c r="B425">
        <f>(Prices!B425 - Prices!B424) / Prices!B424</f>
        <v>6.6189086847834148E-4</v>
      </c>
      <c r="C425">
        <f>(Prices!C425 - Prices!C424) / Prices!C424</f>
        <v>-4.97092465996211E-3</v>
      </c>
      <c r="D425">
        <f>(Prices!D425 - Prices!D424) / Prices!D424</f>
        <v>-2.1787358799564727E-2</v>
      </c>
      <c r="E425">
        <f>(Prices!E425 - Prices!E424) / Prices!E424</f>
        <v>-5.8589611569247642E-3</v>
      </c>
      <c r="F425">
        <f>(Prices!F425 - Prices!F424) / Prices!F424</f>
        <v>-2.9640708167658451E-2</v>
      </c>
      <c r="G425">
        <f>(Prices!G425 - Prices!G424) / Prices!G424</f>
        <v>-6.4193398718832024E-3</v>
      </c>
      <c r="H425">
        <f>(Prices!H425 - Prices!H424) / Prices!H424</f>
        <v>2.1612589983239554E-2</v>
      </c>
      <c r="I425">
        <f>(Prices!I425 - Prices!I424) / Prices!I424</f>
        <v>-1.4035997537327899E-2</v>
      </c>
      <c r="J425">
        <f>(Prices!J425 - Prices!J424) / Prices!J424</f>
        <v>-3.0194591138109555E-2</v>
      </c>
      <c r="K425">
        <f>(Prices!K425 - Prices!K424) / Prices!K424</f>
        <v>-2.1697551537739664E-3</v>
      </c>
      <c r="L425">
        <f>(Prices!L425 - Prices!L424) / Prices!L424</f>
        <v>-1.3326046105745257E-2</v>
      </c>
      <c r="M425">
        <f>(Prices!M425 - Prices!M424) / Prices!M424</f>
        <v>-2.7565479289153932E-3</v>
      </c>
      <c r="N425">
        <f>(Prices!N425 - Prices!N424) / Prices!N424</f>
        <v>-1.8331351089829098E-2</v>
      </c>
      <c r="O425">
        <f>(Prices!O425 - Prices!O424) / Prices!O424</f>
        <v>-1.8988006278783304E-2</v>
      </c>
      <c r="P425">
        <f>(Prices!P425 - Prices!P424) / Prices!P424</f>
        <v>2.7813247275265462E-2</v>
      </c>
      <c r="Q425">
        <f>(Prices!Q425 - Prices!Q424) / Prices!Q424</f>
        <v>1.9287455396939717E-3</v>
      </c>
      <c r="R425">
        <f>(Prices!R425 - Prices!R424) / Prices!R424</f>
        <v>-8.0034719075306373E-3</v>
      </c>
      <c r="S425">
        <f>(Prices!S425 - Prices!S424) / Prices!S424</f>
        <v>-7.6716902773517088E-4</v>
      </c>
    </row>
    <row r="426" spans="1:19">
      <c r="A426" s="2">
        <v>44082</v>
      </c>
      <c r="B426">
        <f>(Prices!B426 - Prices!B425) / Prices!B425</f>
        <v>-6.7294978921579027E-2</v>
      </c>
      <c r="C426">
        <f>(Prices!C426 - Prices!C425) / Prices!C425</f>
        <v>1.1008855266801804E-3</v>
      </c>
      <c r="D426">
        <f>(Prices!D426 - Prices!D425) / Prices!D425</f>
        <v>-4.3944359529821682E-2</v>
      </c>
      <c r="E426">
        <f>(Prices!E426 - Prices!E425) / Prices!E425</f>
        <v>1.4735758065497154E-3</v>
      </c>
      <c r="F426">
        <f>(Prices!F426 - Prices!F425) / Prices!F425</f>
        <v>-3.643425881884408E-2</v>
      </c>
      <c r="G426">
        <f>(Prices!G426 - Prices!G425) / Prices!G425</f>
        <v>-8.9506016132486436E-3</v>
      </c>
      <c r="H426">
        <f>(Prices!H426 - Prices!H425) / Prices!H425</f>
        <v>-3.4775942255668033E-2</v>
      </c>
      <c r="I426">
        <f>(Prices!I426 - Prices!I425) / Prices!I425</f>
        <v>-5.4095681279995408E-2</v>
      </c>
      <c r="J426">
        <f>(Prices!J426 - Prices!J425) / Prices!J425</f>
        <v>-5.6209268021656635E-2</v>
      </c>
      <c r="K426">
        <f>(Prices!K426 - Prices!K425) / Prices!K425</f>
        <v>-1.4641915210227894E-2</v>
      </c>
      <c r="L426">
        <f>(Prices!L426 - Prices!L425) / Prices!L425</f>
        <v>-4.8063711222009413E-2</v>
      </c>
      <c r="M426">
        <f>(Prices!M426 - Prices!M425) / Prices!M425</f>
        <v>1.1376590664238938E-3</v>
      </c>
      <c r="N426">
        <f>(Prices!N426 - Prices!N425) / Prices!N425</f>
        <v>5.7954802542724395E-3</v>
      </c>
      <c r="O426">
        <f>(Prices!O426 - Prices!O425) / Prices!O425</f>
        <v>6.1439832566546606E-3</v>
      </c>
      <c r="P426">
        <f>(Prices!P426 - Prices!P425) / Prices!P425</f>
        <v>-0.21062824320390772</v>
      </c>
      <c r="Q426">
        <f>(Prices!Q426 - Prices!Q425) / Prices!Q425</f>
        <v>-1.227148165401464E-2</v>
      </c>
      <c r="R426">
        <f>(Prices!R426 - Prices!R425) / Prices!R425</f>
        <v>-2.747596063473208E-2</v>
      </c>
      <c r="S426">
        <f>(Prices!S426 - Prices!S425) / Prices!S425</f>
        <v>-2.3029316076452033E-2</v>
      </c>
    </row>
    <row r="427" spans="1:19">
      <c r="A427" s="2">
        <v>44083</v>
      </c>
      <c r="B427">
        <f>(Prices!B427 - Prices!B426) / Prices!B426</f>
        <v>3.9886567847185854E-2</v>
      </c>
      <c r="C427">
        <f>(Prices!C427 - Prices!C426) / Prices!C426</f>
        <v>-8.458458386846676E-5</v>
      </c>
      <c r="D427">
        <f>(Prices!D427 - Prices!D426) / Prices!D426</f>
        <v>3.7706624181458002E-2</v>
      </c>
      <c r="E427">
        <f>(Prices!E427 - Prices!E426) / Prices!E426</f>
        <v>-6.7932957268648992E-4</v>
      </c>
      <c r="F427">
        <f>(Prices!F427 - Prices!F426) / Prices!F426</f>
        <v>1.5509599467618415E-2</v>
      </c>
      <c r="G427">
        <f>(Prices!G427 - Prices!G426) / Prices!G426</f>
        <v>1.6569102085151069E-2</v>
      </c>
      <c r="H427">
        <f>(Prices!H427 - Prices!H426) / Prices!H426</f>
        <v>9.5078016128463342E-3</v>
      </c>
      <c r="I427">
        <f>(Prices!I427 - Prices!I426) / Prices!I426</f>
        <v>4.2583696447624594E-2</v>
      </c>
      <c r="J427">
        <f>(Prices!J427 - Prices!J426) / Prices!J426</f>
        <v>6.7321406975905385E-2</v>
      </c>
      <c r="K427">
        <f>(Prices!K427 - Prices!K426) / Prices!K426</f>
        <v>1.6257042300812773E-2</v>
      </c>
      <c r="L427">
        <f>(Prices!L427 - Prices!L426) / Prices!L426</f>
        <v>2.9375719997427819E-2</v>
      </c>
      <c r="M427">
        <f>(Prices!M427 - Prices!M426) / Prices!M426</f>
        <v>3.2542626284141278E-4</v>
      </c>
      <c r="N427">
        <f>(Prices!N427 - Prices!N426) / Prices!N426</f>
        <v>-3.2011378094024181E-3</v>
      </c>
      <c r="O427">
        <f>(Prices!O427 - Prices!O426) / Prices!O426</f>
        <v>-2.687063573774651E-3</v>
      </c>
      <c r="P427">
        <f>(Prices!P427 - Prices!P426) / Prices!P426</f>
        <v>0.10923349433825756</v>
      </c>
      <c r="Q427">
        <f>(Prices!Q427 - Prices!Q426) / Prices!Q426</f>
        <v>1.7295982534298138E-2</v>
      </c>
      <c r="R427">
        <f>(Prices!R427 - Prices!R426) / Prices!R426</f>
        <v>1.9727420740134012E-2</v>
      </c>
      <c r="S427">
        <f>(Prices!S427 - Prices!S426) / Prices!S426</f>
        <v>-6.0244976163291416E-3</v>
      </c>
    </row>
    <row r="428" spans="1:19">
      <c r="A428" s="2">
        <v>44084</v>
      </c>
      <c r="B428">
        <f>(Prices!B428 - Prices!B427) / Prices!B427</f>
        <v>-3.2645819181277951E-2</v>
      </c>
      <c r="C428">
        <f>(Prices!C428 - Prices!C427) / Prices!C427</f>
        <v>8.4591739025510944E-5</v>
      </c>
      <c r="D428">
        <f>(Prices!D428 - Prices!D427) / Prices!D427</f>
        <v>-2.8605451002144514E-2</v>
      </c>
      <c r="E428">
        <f>(Prices!E428 - Prices!E427) / Prices!E427</f>
        <v>2.2646184315792516E-4</v>
      </c>
      <c r="F428">
        <f>(Prices!F428 - Prices!F427) / Prices!F427</f>
        <v>-1.3689142804450924E-2</v>
      </c>
      <c r="G428">
        <f>(Prices!G428 - Prices!G427) / Prices!G427</f>
        <v>-1.8637159969341108E-2</v>
      </c>
      <c r="H428">
        <f>(Prices!H428 - Prices!H427) / Prices!H427</f>
        <v>-1.0310293587958874E-2</v>
      </c>
      <c r="I428">
        <f>(Prices!I428 - Prices!I427) / Prices!I427</f>
        <v>-2.8018397014824007E-2</v>
      </c>
      <c r="J428">
        <f>(Prices!J428 - Prices!J427) / Prices!J427</f>
        <v>-3.1714734341860173E-2</v>
      </c>
      <c r="K428">
        <f>(Prices!K428 - Prices!K427) / Prices!K427</f>
        <v>-1.0495741898568816E-2</v>
      </c>
      <c r="L428">
        <f>(Prices!L428 - Prices!L427) / Prices!L427</f>
        <v>-1.9936587305942326E-2</v>
      </c>
      <c r="M428">
        <f>(Prices!M428 - Prices!M427) / Prices!M427</f>
        <v>9.7403118752626555E-4</v>
      </c>
      <c r="N428">
        <f>(Prices!N428 - Prices!N427) / Prices!N427</f>
        <v>5.1377713818959708E-3</v>
      </c>
      <c r="O428">
        <f>(Prices!O428 - Prices!O427) / Prices!O427</f>
        <v>5.0831191592242047E-3</v>
      </c>
      <c r="P428">
        <f>(Prices!P428 - Prices!P427) / Prices!P427</f>
        <v>1.3814582587770909E-2</v>
      </c>
      <c r="Q428">
        <f>(Prices!Q428 - Prices!Q427) / Prices!Q427</f>
        <v>-1.1015599773942073E-2</v>
      </c>
      <c r="R428">
        <f>(Prices!R428 - Prices!R427) / Prices!R427</f>
        <v>-1.7488004257717019E-2</v>
      </c>
      <c r="S428">
        <f>(Prices!S428 - Prices!S427) / Prices!S427</f>
        <v>-2.5032904139954518E-2</v>
      </c>
    </row>
    <row r="429" spans="1:19">
      <c r="A429" s="2">
        <v>44085</v>
      </c>
      <c r="B429">
        <f>(Prices!B429 - Prices!B428) / Prices!B428</f>
        <v>-1.3128760891604222E-2</v>
      </c>
      <c r="C429">
        <f>(Prices!C429 - Prices!C428) / Prices!C428</f>
        <v>1.1838828933593169E-3</v>
      </c>
      <c r="D429">
        <f>(Prices!D429 - Prices!D428) / Prices!D428</f>
        <v>-1.8547317429499447E-2</v>
      </c>
      <c r="E429">
        <f>(Prices!E429 - Prices!E428) / Prices!E428</f>
        <v>1.0189490025407284E-3</v>
      </c>
      <c r="F429">
        <f>(Prices!F429 - Prices!F428) / Prices!F428</f>
        <v>-6.7429153097251877E-3</v>
      </c>
      <c r="G429">
        <f>(Prices!G429 - Prices!G428) / Prices!G428</f>
        <v>5.9218276319492925E-3</v>
      </c>
      <c r="H429">
        <f>(Prices!H429 - Prices!H428) / Prices!H428</f>
        <v>1.242104344247473E-2</v>
      </c>
      <c r="I429">
        <f>(Prices!I429 - Prices!I428) / Prices!I428</f>
        <v>-6.5248819836835137E-3</v>
      </c>
      <c r="J429">
        <f>(Prices!J429 - Prices!J428) / Prices!J428</f>
        <v>-1.1960093549246863E-2</v>
      </c>
      <c r="K429">
        <f>(Prices!K429 - Prices!K428) / Prices!K428</f>
        <v>1.0533803845697517E-2</v>
      </c>
      <c r="L429">
        <f>(Prices!L429 - Prices!L428) / Prices!L428</f>
        <v>-6.9399288724385499E-3</v>
      </c>
      <c r="M429">
        <f>(Prices!M429 - Prices!M428) / Prices!M428</f>
        <v>-8.1104420707678966E-4</v>
      </c>
      <c r="N429">
        <f>(Prices!N429 - Prices!N428) / Prices!N428</f>
        <v>1.9173633251707159E-3</v>
      </c>
      <c r="O429">
        <f>(Prices!O429 - Prices!O428) / Prices!O428</f>
        <v>2.1319647767277837E-3</v>
      </c>
      <c r="P429">
        <f>(Prices!P429 - Prices!P428) / Prices!P428</f>
        <v>3.7162634432788308E-3</v>
      </c>
      <c r="Q429">
        <f>(Prices!Q429 - Prices!Q428) / Prices!Q428</f>
        <v>9.2009225351518051E-3</v>
      </c>
      <c r="R429">
        <f>(Prices!R429 - Prices!R428) / Prices!R428</f>
        <v>7.496974158291913E-4</v>
      </c>
      <c r="S429">
        <f>(Prices!S429 - Prices!S428) / Prices!S428</f>
        <v>-2.7026309505116786E-3</v>
      </c>
    </row>
    <row r="430" spans="1:19">
      <c r="A430" s="2">
        <v>44088</v>
      </c>
      <c r="B430">
        <f>(Prices!B430 - Prices!B429) / Prices!B429</f>
        <v>3.000000280392176E-2</v>
      </c>
      <c r="C430">
        <f>(Prices!C430 - Prices!C429) / Prices!C429</f>
        <v>8.4785488577030635E-5</v>
      </c>
      <c r="D430">
        <f>(Prices!D430 - Prices!D429) / Prices!D429</f>
        <v>-4.2519853142085314E-3</v>
      </c>
      <c r="E430">
        <f>(Prices!E430 - Prices!E429) / Prices!E429</f>
        <v>0</v>
      </c>
      <c r="F430">
        <f>(Prices!F430 - Prices!F429) / Prices!F429</f>
        <v>-4.572078987008163E-3</v>
      </c>
      <c r="G430">
        <f>(Prices!G430 - Prices!G429) / Prices!G429</f>
        <v>3.8570149376793142E-3</v>
      </c>
      <c r="H430">
        <f>(Prices!H430 - Prices!H429) / Prices!H429</f>
        <v>1.3851680898063526E-2</v>
      </c>
      <c r="I430">
        <f>(Prices!I430 - Prices!I429) / Prices!I429</f>
        <v>6.7637221805449911E-3</v>
      </c>
      <c r="J430">
        <f>(Prices!J430 - Prices!J429) / Prices!J429</f>
        <v>5.8181682345887144E-2</v>
      </c>
      <c r="K430">
        <f>(Prices!K430 - Prices!K429) / Prices!K429</f>
        <v>3.5474426157966386E-3</v>
      </c>
      <c r="L430">
        <f>(Prices!L430 - Prices!L429) / Prices!L429</f>
        <v>1.7415388264188952E-2</v>
      </c>
      <c r="M430">
        <f>(Prices!M430 - Prices!M429) / Prices!M429</f>
        <v>-6.4968621398581378E-4</v>
      </c>
      <c r="N430">
        <f>(Prices!N430 - Prices!N429) / Prices!N429</f>
        <v>0</v>
      </c>
      <c r="O430">
        <f>(Prices!O430 - Prices!O429) / Prices!O429</f>
        <v>-6.0463088428410733E-5</v>
      </c>
      <c r="P430">
        <f>(Prices!P430 - Prices!P429) / Prices!P429</f>
        <v>0.12583177074234023</v>
      </c>
      <c r="Q430">
        <f>(Prices!Q430 - Prices!Q429) / Prices!Q429</f>
        <v>6.7181096960142713E-3</v>
      </c>
      <c r="R430">
        <f>(Prices!R430 - Prices!R429) / Prices!R429</f>
        <v>1.2997872135573128E-2</v>
      </c>
      <c r="S430">
        <f>(Prices!S430 - Prices!S429) / Prices!S429</f>
        <v>-6.5042805176455613E-3</v>
      </c>
    </row>
    <row r="431" spans="1:19">
      <c r="A431" s="2">
        <v>44089</v>
      </c>
      <c r="B431">
        <f>(Prices!B431 - Prices!B430) / Prices!B430</f>
        <v>1.5603962077917802E-3</v>
      </c>
      <c r="C431">
        <f>(Prices!C431 - Prices!C430) / Prices!C430</f>
        <v>8.4477401579461183E-5</v>
      </c>
      <c r="D431">
        <f>(Prices!D431 - Prices!D430) / Prices!D430</f>
        <v>1.7132004407634793E-2</v>
      </c>
      <c r="E431">
        <f>(Prices!E431 - Prices!E430) / Prices!E430</f>
        <v>5.6585560021734369E-4</v>
      </c>
      <c r="F431">
        <f>(Prices!F431 - Prices!F430) / Prices!F430</f>
        <v>1.7424089428755361E-2</v>
      </c>
      <c r="G431">
        <f>(Prices!G431 - Prices!G430) / Prices!G430</f>
        <v>3.6402071884689795E-3</v>
      </c>
      <c r="H431">
        <f>(Prices!H431 - Prices!H430) / Prices!H430</f>
        <v>-3.1131123971088664E-2</v>
      </c>
      <c r="I431">
        <f>(Prices!I431 - Prices!I430) / Prices!I430</f>
        <v>1.6406209128461715E-2</v>
      </c>
      <c r="J431">
        <f>(Prices!J431 - Prices!J430) / Prices!J430</f>
        <v>9.2252312884957485E-3</v>
      </c>
      <c r="K431">
        <f>(Prices!K431 - Prices!K430) / Prices!K430</f>
        <v>0</v>
      </c>
      <c r="L431">
        <f>(Prices!L431 - Prices!L430) / Prices!L430</f>
        <v>1.4173723110623463E-2</v>
      </c>
      <c r="M431">
        <f>(Prices!M431 - Prices!M430) / Prices!M430</f>
        <v>4.8783245751069952E-4</v>
      </c>
      <c r="N431">
        <f>(Prices!N431 - Prices!N430) / Prices!N430</f>
        <v>-1.9136940783293309E-3</v>
      </c>
      <c r="O431">
        <f>(Prices!O431 - Prices!O430) / Prices!O430</f>
        <v>-2.4318526171582698E-3</v>
      </c>
      <c r="P431">
        <f>(Prices!P431 - Prices!P430) / Prices!P430</f>
        <v>7.1826851402663483E-2</v>
      </c>
      <c r="Q431">
        <f>(Prices!Q431 - Prices!Q430) / Prices!Q430</f>
        <v>6.1962825120974348E-3</v>
      </c>
      <c r="R431">
        <f>(Prices!R431 - Prices!R430) / Prices!R430</f>
        <v>5.1451958185237253E-3</v>
      </c>
      <c r="S431">
        <f>(Prices!S431 - Prices!S430) / Prices!S430</f>
        <v>-1.0637951791873095E-2</v>
      </c>
    </row>
    <row r="432" spans="1:19">
      <c r="A432" s="2">
        <v>44090</v>
      </c>
      <c r="B432">
        <f>(Prices!B432 - Prices!B431) / Prices!B431</f>
        <v>-2.9513750156966008E-2</v>
      </c>
      <c r="C432">
        <f>(Prices!C432 - Prices!C431) / Prices!C431</f>
        <v>-5.0689681291369584E-4</v>
      </c>
      <c r="D432">
        <f>(Prices!D432 - Prices!D431) / Prices!D431</f>
        <v>-2.4723344317983571E-2</v>
      </c>
      <c r="E432">
        <f>(Prices!E432 - Prices!E431) / Prices!E431</f>
        <v>-2.2645730236688392E-4</v>
      </c>
      <c r="F432">
        <f>(Prices!F432 - Prices!F431) / Prices!F431</f>
        <v>-1.500182872186963E-2</v>
      </c>
      <c r="G432">
        <f>(Prices!G432 - Prices!G431) / Prices!G431</f>
        <v>-3.2913400325012129E-3</v>
      </c>
      <c r="H432">
        <f>(Prices!H432 - Prices!H431) / Prices!H431</f>
        <v>4.2305780736201478E-3</v>
      </c>
      <c r="I432">
        <f>(Prices!I432 - Prices!I431) / Prices!I431</f>
        <v>-1.7865367272811832E-2</v>
      </c>
      <c r="J432">
        <f>(Prices!J432 - Prices!J431) / Prices!J431</f>
        <v>-3.6679377176664946E-2</v>
      </c>
      <c r="K432">
        <f>(Prices!K432 - Prices!K431) / Prices!K431</f>
        <v>-6.7087581299941105E-3</v>
      </c>
      <c r="L432">
        <f>(Prices!L432 - Prices!L431) / Prices!L431</f>
        <v>-1.594656082816311E-2</v>
      </c>
      <c r="M432">
        <f>(Prices!M432 - Prices!M431) / Prices!M431</f>
        <v>4.8705419371522735E-4</v>
      </c>
      <c r="N432">
        <f>(Prices!N432 - Prices!N431) / Prices!N431</f>
        <v>-2.768361630311579E-3</v>
      </c>
      <c r="O432">
        <f>(Prices!O432 - Prices!O431) / Prices!O431</f>
        <v>-2.9864755089351654E-3</v>
      </c>
      <c r="P432">
        <f>(Prices!P432 - Prices!P431) / Prices!P431</f>
        <v>-1.7787298462508219E-2</v>
      </c>
      <c r="Q432">
        <f>(Prices!Q432 - Prices!Q431) / Prices!Q431</f>
        <v>0</v>
      </c>
      <c r="R432">
        <f>(Prices!R432 - Prices!R431) / Prices!R431</f>
        <v>-4.0314340799445592E-3</v>
      </c>
      <c r="S432">
        <f>(Prices!S432 - Prices!S431) / Prices!S431</f>
        <v>4.2459251172296063E-2</v>
      </c>
    </row>
    <row r="433" spans="1:19">
      <c r="A433" s="2">
        <v>44091</v>
      </c>
      <c r="B433">
        <f>(Prices!B433 - Prices!B432) / Prices!B432</f>
        <v>-1.596361759659114E-2</v>
      </c>
      <c r="C433">
        <f>(Prices!C433 - Prices!C432) / Prices!C432</f>
        <v>2.5338880242831645E-4</v>
      </c>
      <c r="D433">
        <f>(Prices!D433 - Prices!D432) / Prices!D432</f>
        <v>-2.2536667989250383E-2</v>
      </c>
      <c r="E433">
        <f>(Prices!E433 - Prices!E432) / Prices!E432</f>
        <v>0</v>
      </c>
      <c r="F433">
        <f>(Prices!F433 - Prices!F432) / Prices!F432</f>
        <v>-1.6566515724296137E-2</v>
      </c>
      <c r="G433">
        <f>(Prices!G433 - Prices!G432) / Prices!G432</f>
        <v>-8.2881608221347519E-3</v>
      </c>
      <c r="H433">
        <f>(Prices!H433 - Prices!H432) / Prices!H432</f>
        <v>-1.1434308500768665E-2</v>
      </c>
      <c r="I433">
        <f>(Prices!I433 - Prices!I432) / Prices!I432</f>
        <v>-1.0436848343323382E-2</v>
      </c>
      <c r="J433">
        <f>(Prices!J433 - Prices!J432) / Prices!J432</f>
        <v>-4.0751465898485788E-3</v>
      </c>
      <c r="K433">
        <f>(Prices!K433 - Prices!K432) / Prices!K432</f>
        <v>-1.3074001678083818E-3</v>
      </c>
      <c r="L433">
        <f>(Prices!L433 - Prices!L432) / Prices!L432</f>
        <v>-1.5622058387744376E-2</v>
      </c>
      <c r="M433">
        <f>(Prices!M433 - Prices!M432) / Prices!M432</f>
        <v>6.4924377452445334E-4</v>
      </c>
      <c r="N433">
        <f>(Prices!N433 - Prices!N432) / Prices!N432</f>
        <v>2.7760467315672017E-3</v>
      </c>
      <c r="O433">
        <f>(Prices!O433 - Prices!O432) / Prices!O432</f>
        <v>3.0565456006738439E-3</v>
      </c>
      <c r="P433">
        <f>(Prices!P433 - Prices!P432) / Prices!P432</f>
        <v>-4.1493124529422977E-2</v>
      </c>
      <c r="Q433">
        <f>(Prices!Q433 - Prices!Q432) / Prices!Q432</f>
        <v>1.4212051384696149E-3</v>
      </c>
      <c r="R433">
        <f>(Prices!R433 - Prices!R432) / Prices!R432</f>
        <v>-8.7373678320986168E-3</v>
      </c>
      <c r="S433">
        <f>(Prices!S433 - Prices!S432) / Prices!S432</f>
        <v>-2.6447324123690766E-4</v>
      </c>
    </row>
    <row r="434" spans="1:19">
      <c r="A434" s="2">
        <v>44092</v>
      </c>
      <c r="B434">
        <f>(Prices!B434 - Prices!B433) / Prices!B433</f>
        <v>-3.1720274489813828E-2</v>
      </c>
      <c r="C434">
        <f>(Prices!C434 - Prices!C433) / Prices!C433</f>
        <v>-1.1826580305076845E-3</v>
      </c>
      <c r="D434">
        <f>(Prices!D434 - Prices!D433) / Prices!D433</f>
        <v>-1.7887908781067784E-2</v>
      </c>
      <c r="E434">
        <f>(Prices!E434 - Prices!E433) / Prices!E433</f>
        <v>-1.1302130659802524E-3</v>
      </c>
      <c r="F434">
        <f>(Prices!F434 - Prices!F433) / Prices!F433</f>
        <v>-2.4175735785510584E-2</v>
      </c>
      <c r="G434">
        <f>(Prices!G434 - Prices!G433) / Prices!G433</f>
        <v>1.3657369858239158E-2</v>
      </c>
      <c r="H434">
        <f>(Prices!H434 - Prices!H433) / Prices!H433</f>
        <v>-2.1308303504466034E-3</v>
      </c>
      <c r="I434">
        <f>(Prices!I434 - Prices!I433) / Prices!I433</f>
        <v>-1.2419309454807103E-2</v>
      </c>
      <c r="J434">
        <f>(Prices!J434 - Prices!J433) / Prices!J433</f>
        <v>-2.2003959341833527E-2</v>
      </c>
      <c r="K434">
        <f>(Prices!K434 - Prices!K433) / Prices!K433</f>
        <v>-1.0904944088854784E-3</v>
      </c>
      <c r="L434">
        <f>(Prices!L434 - Prices!L433) / Prices!L433</f>
        <v>-1.2762298418794072E-2</v>
      </c>
      <c r="M434">
        <f>(Prices!M434 - Prices!M433) / Prices!M433</f>
        <v>-8.1114383155522524E-4</v>
      </c>
      <c r="N434">
        <f>(Prices!N434 - Prices!N433) / Prices!N433</f>
        <v>-3.620597128247297E-3</v>
      </c>
      <c r="O434">
        <f>(Prices!O434 - Prices!O433) / Prices!O433</f>
        <v>-3.1086065099338121E-3</v>
      </c>
      <c r="P434">
        <f>(Prices!P434 - Prices!P433) / Prices!P433</f>
        <v>4.4210418434915424E-2</v>
      </c>
      <c r="Q434">
        <f>(Prices!Q434 - Prices!Q433) / Prices!Q433</f>
        <v>-7.0955109453663774E-3</v>
      </c>
      <c r="R434">
        <f>(Prices!R434 - Prices!R433) / Prices!R433</f>
        <v>-1.163319767608148E-2</v>
      </c>
      <c r="S434">
        <f>(Prices!S434 - Prices!S433) / Prices!S433</f>
        <v>-1.6137641374759717E-2</v>
      </c>
    </row>
    <row r="435" spans="1:19">
      <c r="A435" s="2">
        <v>44095</v>
      </c>
      <c r="B435">
        <f>(Prices!B435 - Prices!B434) / Prices!B434</f>
        <v>3.0325930452513639E-2</v>
      </c>
      <c r="C435">
        <f>(Prices!C435 - Prices!C434) / Prices!C434</f>
        <v>1.6895749833843626E-4</v>
      </c>
      <c r="D435">
        <f>(Prices!D435 - Prices!D434) / Prices!D434</f>
        <v>1.8816131825076391E-3</v>
      </c>
      <c r="E435">
        <f>(Prices!E435 - Prices!E434) / Prices!E434</f>
        <v>5.6559382331384438E-4</v>
      </c>
      <c r="F435">
        <f>(Prices!F435 - Prices!F434) / Prices!F434</f>
        <v>-1.4437179790491058E-2</v>
      </c>
      <c r="G435">
        <f>(Prices!G435 - Prices!G434) / Prices!G434</f>
        <v>-2.7349278561410898E-2</v>
      </c>
      <c r="H435">
        <f>(Prices!H435 - Prices!H434) / Prices!H434</f>
        <v>-3.0909797424118174E-2</v>
      </c>
      <c r="I435">
        <f>(Prices!I435 - Prices!I434) / Prices!I434</f>
        <v>1.0729285233605629E-2</v>
      </c>
      <c r="J435">
        <f>(Prices!J435 - Prices!J434) / Prices!J434</f>
        <v>2.690893896765038E-2</v>
      </c>
      <c r="K435">
        <f>(Prices!K435 - Prices!K434) / Prices!K434</f>
        <v>-4.8045147362895798E-3</v>
      </c>
      <c r="L435">
        <f>(Prices!L435 - Prices!L434) / Prices!L434</f>
        <v>2.3977534239198934E-3</v>
      </c>
      <c r="M435">
        <f>(Prices!M435 - Prices!M434) / Prices!M434</f>
        <v>-2.110500812342831E-3</v>
      </c>
      <c r="N435">
        <f>(Prices!N435 - Prices!N434) / Prices!N434</f>
        <v>4.9165131669124161E-3</v>
      </c>
      <c r="O435">
        <f>(Prices!O435 - Prices!O434) / Prices!O434</f>
        <v>5.0739611700707605E-3</v>
      </c>
      <c r="P435">
        <f>(Prices!P435 - Prices!P434) / Prices!P434</f>
        <v>1.6374511668703132E-2</v>
      </c>
      <c r="Q435">
        <f>(Prices!Q435 - Prices!Q434) / Prices!Q434</f>
        <v>-2.4402104751496533E-2</v>
      </c>
      <c r="R435">
        <f>(Prices!R435 - Prices!R434) / Prices!R434</f>
        <v>-1.0852445802808466E-2</v>
      </c>
      <c r="S435">
        <f>(Prices!S435 - Prices!S434) / Prices!S434</f>
        <v>-2.0435507120176392E-2</v>
      </c>
    </row>
    <row r="436" spans="1:19">
      <c r="A436" s="2">
        <v>44096</v>
      </c>
      <c r="B436">
        <f>(Prices!B436 - Prices!B435) / Prices!B435</f>
        <v>1.5715728837580691E-2</v>
      </c>
      <c r="C436">
        <f>(Prices!C436 - Prices!C435) / Prices!C435</f>
        <v>7.6134766897231027E-4</v>
      </c>
      <c r="D436">
        <f>(Prices!D436 - Prices!D435) / Prices!D435</f>
        <v>5.69233598477994E-2</v>
      </c>
      <c r="E436">
        <f>(Prices!E436 - Prices!E435) / Prices!E435</f>
        <v>3.3954962543115199E-4</v>
      </c>
      <c r="F436">
        <f>(Prices!F436 - Prices!F435) / Prices!F435</f>
        <v>2.0753081959145291E-2</v>
      </c>
      <c r="G436">
        <f>(Prices!G436 - Prices!G435) / Prices!G435</f>
        <v>-6.1336177640811994E-3</v>
      </c>
      <c r="H436">
        <f>(Prices!H436 - Prices!H435) / Prices!H435</f>
        <v>-1.0911662904494801E-2</v>
      </c>
      <c r="I436">
        <f>(Prices!I436 - Prices!I435) / Prices!I435</f>
        <v>2.4093882644647634E-2</v>
      </c>
      <c r="J436">
        <f>(Prices!J436 - Prices!J435) / Prices!J435</f>
        <v>9.6263414033185748E-3</v>
      </c>
      <c r="K436">
        <f>(Prices!K436 - Prices!K435) / Prices!K435</f>
        <v>9.1435405560539966E-3</v>
      </c>
      <c r="L436">
        <f>(Prices!L436 - Prices!L435) / Prices!L435</f>
        <v>1.8578740211728506E-2</v>
      </c>
      <c r="M436">
        <f>(Prices!M436 - Prices!M435) / Prices!M435</f>
        <v>-3.2536129837008746E-4</v>
      </c>
      <c r="N436">
        <f>(Prices!N436 - Prices!N435) / Prices!N435</f>
        <v>-4.2533619856306932E-4</v>
      </c>
      <c r="O436">
        <f>(Prices!O436 - Prices!O435) / Prices!O435</f>
        <v>-7.9032660293189261E-4</v>
      </c>
      <c r="P436">
        <f>(Prices!P436 - Prices!P435) / Prices!P435</f>
        <v>-5.5986946823462509E-2</v>
      </c>
      <c r="Q436">
        <f>(Prices!Q436 - Prices!Q435) / Prices!Q435</f>
        <v>-2.4534531882019415E-4</v>
      </c>
      <c r="R436">
        <f>(Prices!R436 - Prices!R435) / Prices!R435</f>
        <v>1.0109410490042091E-2</v>
      </c>
      <c r="S436">
        <f>(Prices!S436 - Prices!S435) / Prices!S435</f>
        <v>-2.4704975536188906E-2</v>
      </c>
    </row>
    <row r="437" spans="1:19">
      <c r="A437" s="2">
        <v>44097</v>
      </c>
      <c r="B437">
        <f>(Prices!B437 - Prices!B436) / Prices!B436</f>
        <v>-4.1946128115878174E-2</v>
      </c>
      <c r="C437">
        <f>(Prices!C437 - Prices!C436) / Prices!C436</f>
        <v>-2.1126771162885906E-3</v>
      </c>
      <c r="D437">
        <f>(Prices!D437 - Prices!D436) / Prices!D436</f>
        <v>-4.1268891651420656E-2</v>
      </c>
      <c r="E437">
        <f>(Prices!E437 - Prices!E436) / Prices!E436</f>
        <v>-2.2619501163195993E-3</v>
      </c>
      <c r="F437">
        <f>(Prices!F437 - Prices!F436) / Prices!F436</f>
        <v>-3.4545290254200695E-2</v>
      </c>
      <c r="G437">
        <f>(Prices!G437 - Prices!G436) / Prices!G436</f>
        <v>1.5948145592878003E-3</v>
      </c>
      <c r="H437">
        <f>(Prices!H437 - Prices!H436) / Prices!H436</f>
        <v>-1.6230083246243577E-2</v>
      </c>
      <c r="I437">
        <f>(Prices!I437 - Prices!I436) / Prices!I436</f>
        <v>-3.2928288435874052E-2</v>
      </c>
      <c r="J437">
        <f>(Prices!J437 - Prices!J436) / Prices!J436</f>
        <v>-4.0671583182412846E-2</v>
      </c>
      <c r="K437">
        <f>(Prices!K437 - Prices!K436) / Prices!K436</f>
        <v>-1.1960075398543784E-2</v>
      </c>
      <c r="L437">
        <f>(Prices!L437 - Prices!L436) / Prices!L436</f>
        <v>-3.0534418664451668E-2</v>
      </c>
      <c r="M437">
        <f>(Prices!M437 - Prices!M436) / Prices!M436</f>
        <v>-4.8823947082299183E-4</v>
      </c>
      <c r="N437">
        <f>(Prices!N437 - Prices!N436) / Prices!N436</f>
        <v>1.4898331345054338E-3</v>
      </c>
      <c r="O437">
        <f>(Prices!O437 - Prices!O436) / Prices!O436</f>
        <v>1.3389783862163438E-3</v>
      </c>
      <c r="P437">
        <f>(Prices!P437 - Prices!P436) / Prices!P436</f>
        <v>-0.10341090738483943</v>
      </c>
      <c r="Q437">
        <f>(Prices!Q437 - Prices!Q436) / Prices!Q436</f>
        <v>-1.0311471892631586E-2</v>
      </c>
      <c r="R437">
        <f>(Prices!R437 - Prices!R436) / Prices!R436</f>
        <v>-2.3167282715662443E-2</v>
      </c>
      <c r="S437">
        <f>(Prices!S437 - Prices!S436) / Prices!S436</f>
        <v>-3.208571581555638E-2</v>
      </c>
    </row>
    <row r="438" spans="1:19">
      <c r="A438" s="2">
        <v>44098</v>
      </c>
      <c r="B438">
        <f>(Prices!B438 - Prices!B437) / Prices!B437</f>
        <v>1.0268795011958095E-2</v>
      </c>
      <c r="C438">
        <f>(Prices!C438 - Prices!C437) / Prices!C437</f>
        <v>8.4692032093820245E-5</v>
      </c>
      <c r="D438">
        <f>(Prices!D438 - Prices!D437) / Prices!D437</f>
        <v>6.6436817881206003E-3</v>
      </c>
      <c r="E438">
        <f>(Prices!E438 - Prices!E437) / Prices!E437</f>
        <v>1.1343514941958169E-4</v>
      </c>
      <c r="F438">
        <f>(Prices!F438 - Prices!F437) / Prices!F437</f>
        <v>9.5573261216236431E-3</v>
      </c>
      <c r="G438">
        <f>(Prices!G438 - Prices!G437) / Prices!G437</f>
        <v>1.5924590907035044E-3</v>
      </c>
      <c r="H438">
        <f>(Prices!H438 - Prices!H437) / Prices!H437</f>
        <v>-8.6265526140297906E-4</v>
      </c>
      <c r="I438">
        <f>(Prices!I438 - Prices!I437) / Prices!I437</f>
        <v>1.2961881382817328E-2</v>
      </c>
      <c r="J438">
        <f>(Prices!J438 - Prices!J437) / Prices!J437</f>
        <v>1.8496474472275967E-2</v>
      </c>
      <c r="K438">
        <f>(Prices!K438 - Prices!K437) / Prices!K437</f>
        <v>4.4751303479062168E-3</v>
      </c>
      <c r="L438">
        <f>(Prices!L438 - Prices!L437) / Prices!L437</f>
        <v>4.6562106711263117E-3</v>
      </c>
      <c r="M438">
        <f>(Prices!M438 - Prices!M437) / Prices!M437</f>
        <v>9.7711073217296245E-4</v>
      </c>
      <c r="N438">
        <f>(Prices!N438 - Prices!N437) / Prices!N437</f>
        <v>3.187343445608286E-3</v>
      </c>
      <c r="O438">
        <f>(Prices!O438 - Prices!O437) / Prices!O437</f>
        <v>3.830512329798582E-3</v>
      </c>
      <c r="P438">
        <f>(Prices!P438 - Prices!P437) / Prices!P437</f>
        <v>1.9534146394593246E-2</v>
      </c>
      <c r="Q438">
        <f>(Prices!Q438 - Prices!Q437) / Prices!Q437</f>
        <v>-1.4888958047702759E-3</v>
      </c>
      <c r="R438">
        <f>(Prices!R438 - Prices!R437) / Prices!R437</f>
        <v>2.7548671355512354E-3</v>
      </c>
      <c r="S438">
        <f>(Prices!S438 - Prices!S437) / Prices!S437</f>
        <v>-2.0357690169060133E-3</v>
      </c>
    </row>
    <row r="439" spans="1:19">
      <c r="A439" s="2">
        <v>44099</v>
      </c>
      <c r="B439">
        <f>(Prices!B439 - Prices!B438) / Prices!B438</f>
        <v>3.7516120740893583E-2</v>
      </c>
      <c r="C439">
        <f>(Prices!C439 - Prices!C438) / Prices!C438</f>
        <v>3.3866403035039095E-4</v>
      </c>
      <c r="D439">
        <f>(Prices!D439 - Prices!D438) / Prices!D438</f>
        <v>2.494874307344274E-2</v>
      </c>
      <c r="E439">
        <f>(Prices!E439 - Prices!E438) / Prices!E438</f>
        <v>-1.1342228334592283E-4</v>
      </c>
      <c r="F439">
        <f>(Prices!F439 - Prices!F438) / Prices!F438</f>
        <v>1.1385393813976727E-2</v>
      </c>
      <c r="G439">
        <f>(Prices!G439 - Prices!G438) / Prices!G438</f>
        <v>6.8432483946020244E-3</v>
      </c>
      <c r="H439">
        <f>(Prices!H439 - Prices!H438) / Prices!H438</f>
        <v>8.7413935570578773E-3</v>
      </c>
      <c r="I439">
        <f>(Prices!I439 - Prices!I438) / Prices!I438</f>
        <v>2.278651217761779E-2</v>
      </c>
      <c r="J439">
        <f>(Prices!J439 - Prices!J438) / Prices!J438</f>
        <v>4.2577793348167074E-2</v>
      </c>
      <c r="K439">
        <f>(Prices!K439 - Prices!K438) / Prices!K438</f>
        <v>5.1123310158135435E-3</v>
      </c>
      <c r="L439">
        <f>(Prices!L439 - Prices!L438) / Prices!L438</f>
        <v>2.3248950837763033E-2</v>
      </c>
      <c r="M439">
        <f>(Prices!M439 - Prices!M438) / Prices!M438</f>
        <v>1.1383084601734035E-3</v>
      </c>
      <c r="N439">
        <f>(Prices!N439 - Prices!N438) / Prices!N438</f>
        <v>0</v>
      </c>
      <c r="O439">
        <f>(Prices!O439 - Prices!O438) / Prices!O438</f>
        <v>0</v>
      </c>
      <c r="P439">
        <f>(Prices!P439 - Prices!P438) / Prices!P438</f>
        <v>5.0413851213766486E-2</v>
      </c>
      <c r="Q439">
        <f>(Prices!Q439 - Prices!Q438) / Prices!Q438</f>
        <v>3.7267789526224762E-3</v>
      </c>
      <c r="R439">
        <f>(Prices!R439 - Prices!R438) / Prices!R438</f>
        <v>1.6013079822068524E-2</v>
      </c>
      <c r="S439">
        <f>(Prices!S439 - Prices!S438) / Prices!S438</f>
        <v>9.3243222916316003E-3</v>
      </c>
    </row>
    <row r="440" spans="1:19">
      <c r="A440" s="2">
        <v>44102</v>
      </c>
      <c r="B440">
        <f>(Prices!B440 - Prices!B439) / Prices!B439</f>
        <v>2.3868793760160163E-2</v>
      </c>
      <c r="C440">
        <f>(Prices!C440 - Prices!C439) / Prices!C439</f>
        <v>8.4656189954275952E-4</v>
      </c>
      <c r="D440">
        <f>(Prices!D440 - Prices!D439) / Prices!D439</f>
        <v>2.5498115680328046E-2</v>
      </c>
      <c r="E440">
        <f>(Prices!E440 - Prices!E439) / Prices!E439</f>
        <v>9.0677032154650393E-4</v>
      </c>
      <c r="F440">
        <f>(Prices!F440 - Prices!F439) / Prices!F439</f>
        <v>1.3620077734696295E-2</v>
      </c>
      <c r="G440">
        <f>(Prices!G440 - Prices!G439) / Prices!G439</f>
        <v>9.9543704826954554E-3</v>
      </c>
      <c r="H440">
        <f>(Prices!H440 - Prices!H439) / Prices!H439</f>
        <v>2.8779392229632571E-2</v>
      </c>
      <c r="I440">
        <f>(Prices!I440 - Prices!I439) / Prices!I439</f>
        <v>7.7952285440374093E-3</v>
      </c>
      <c r="J440">
        <f>(Prices!J440 - Prices!J439) / Prices!J439</f>
        <v>1.2525495509045081E-2</v>
      </c>
      <c r="K440">
        <f>(Prices!K440 - Prices!K439) / Prices!K439</f>
        <v>2.8338943569820004E-3</v>
      </c>
      <c r="L440">
        <f>(Prices!L440 - Prices!L439) / Prices!L439</f>
        <v>2.0768680152812129E-2</v>
      </c>
      <c r="M440">
        <f>(Prices!M440 - Prices!M439) / Prices!M439</f>
        <v>1.9497078411883013E-3</v>
      </c>
      <c r="N440">
        <f>(Prices!N440 - Prices!N439) / Prices!N439</f>
        <v>-2.5416786076503817E-3</v>
      </c>
      <c r="O440">
        <f>(Prices!O440 - Prices!O439) / Prices!O439</f>
        <v>-2.8464846240453616E-3</v>
      </c>
      <c r="P440">
        <f>(Prices!P440 - Prices!P439) / Prices!P439</f>
        <v>3.4025594039789719E-2</v>
      </c>
      <c r="Q440">
        <f>(Prices!Q440 - Prices!Q439) / Prices!Q439</f>
        <v>1.6336674656300284E-2</v>
      </c>
      <c r="R440">
        <f>(Prices!R440 - Prices!R439) / Prices!R439</f>
        <v>1.6750406526487474E-2</v>
      </c>
      <c r="S440">
        <f>(Prices!S440 - Prices!S439) / Prices!S439</f>
        <v>1.9341840902567596E-2</v>
      </c>
    </row>
    <row r="441" spans="1:19">
      <c r="A441" s="2">
        <v>44103</v>
      </c>
      <c r="B441">
        <f>(Prices!B441 - Prices!B440) / Prices!B440</f>
        <v>-7.5676358607498218E-3</v>
      </c>
      <c r="C441">
        <f>(Prices!C441 - Prices!C440) / Prices!C440</f>
        <v>1.6879256674061209E-4</v>
      </c>
      <c r="D441">
        <f>(Prices!D441 - Prices!D440) / Prices!D440</f>
        <v>-9.1901268055588816E-3</v>
      </c>
      <c r="E441">
        <f>(Prices!E441 - Prices!E440) / Prices!E440</f>
        <v>6.7979137507083269E-4</v>
      </c>
      <c r="F441">
        <f>(Prices!F441 - Prices!F440) / Prices!F440</f>
        <v>5.0457498676983372E-3</v>
      </c>
      <c r="G441">
        <f>(Prices!G441 - Prices!G440) / Prices!G440</f>
        <v>-3.3984604600900746E-4</v>
      </c>
      <c r="H441">
        <f>(Prices!H441 - Prices!H440) / Prices!H440</f>
        <v>-8.4232283617123992E-3</v>
      </c>
      <c r="I441">
        <f>(Prices!I441 - Prices!I440) / Prices!I440</f>
        <v>-1.0408705950364652E-2</v>
      </c>
      <c r="J441">
        <f>(Prices!J441 - Prices!J440) / Prices!J440</f>
        <v>1.4633969847417286E-2</v>
      </c>
      <c r="K441">
        <f>(Prices!K441 - Prices!K440) / Prices!K440</f>
        <v>-5.434183117141847E-3</v>
      </c>
      <c r="L441">
        <f>(Prices!L441 - Prices!L440) / Prices!L440</f>
        <v>-4.5092871357566696E-3</v>
      </c>
      <c r="M441">
        <f>(Prices!M441 - Prices!M440) / Prices!M440</f>
        <v>1.7835680936113642E-3</v>
      </c>
      <c r="N441">
        <f>(Prices!N441 - Prices!N440) / Prices!N440</f>
        <v>1.0614862116383691E-3</v>
      </c>
      <c r="O441">
        <f>(Prices!O441 - Prices!O440) / Prices!O440</f>
        <v>1.1540330483985248E-3</v>
      </c>
      <c r="P441">
        <f>(Prices!P441 - Prices!P440) / Prices!P440</f>
        <v>-5.056919415549835E-3</v>
      </c>
      <c r="Q441">
        <f>(Prices!Q441 - Prices!Q440) / Prices!Q440</f>
        <v>-1.4611496696861485E-3</v>
      </c>
      <c r="R441">
        <f>(Prices!R441 - Prices!R440) / Prices!R440</f>
        <v>-5.702625079499455E-3</v>
      </c>
      <c r="S441">
        <f>(Prices!S441 - Prices!S440) / Prices!S440</f>
        <v>-2.9170177315755778E-2</v>
      </c>
    </row>
    <row r="442" spans="1:19">
      <c r="A442" s="2">
        <v>44104</v>
      </c>
      <c r="B442">
        <f>(Prices!B442 - Prices!B441) / Prices!B441</f>
        <v>1.5075827114330973E-2</v>
      </c>
      <c r="C442">
        <f>(Prices!C442 - Prices!C441) / Prices!C441</f>
        <v>-1.606609949083241E-3</v>
      </c>
      <c r="D442">
        <f>(Prices!D442 - Prices!D441) / Prices!D441</f>
        <v>1.2241460404774323E-3</v>
      </c>
      <c r="E442">
        <f>(Prices!E442 - Prices!E441) / Prices!E441</f>
        <v>-1.5846629688831568E-3</v>
      </c>
      <c r="F442">
        <f>(Prices!F442 - Prices!F441) / Prices!F441</f>
        <v>-2.865035036903581E-4</v>
      </c>
      <c r="G442">
        <f>(Prices!G442 - Prices!G441) / Prices!G441</f>
        <v>1.2376323620784491E-2</v>
      </c>
      <c r="H442">
        <f>(Prices!H442 - Prices!H441) / Prices!H441</f>
        <v>9.6485678819364634E-3</v>
      </c>
      <c r="I442">
        <f>(Prices!I442 - Prices!I441) / Prices!I441</f>
        <v>1.481223463656638E-2</v>
      </c>
      <c r="J442">
        <f>(Prices!J442 - Prices!J441) / Prices!J441</f>
        <v>2.3042001974505746E-2</v>
      </c>
      <c r="K442">
        <f>(Prices!K442 - Prices!K441) / Prices!K441</f>
        <v>1.2603548193254889E-2</v>
      </c>
      <c r="L442">
        <f>(Prices!L442 - Prices!L441) / Prices!L441</f>
        <v>6.8490273036332606E-3</v>
      </c>
      <c r="M442">
        <f>(Prices!M442 - Prices!M441) / Prices!M441</f>
        <v>-2.4280809711218669E-3</v>
      </c>
      <c r="N442">
        <f>(Prices!N442 - Prices!N441) / Prices!N441</f>
        <v>-8.4849704990923661E-3</v>
      </c>
      <c r="O442">
        <f>(Prices!O442 - Prices!O441) / Prices!O441</f>
        <v>-9.5853476734898361E-3</v>
      </c>
      <c r="P442">
        <f>(Prices!P442 - Prices!P441) / Prices!P441</f>
        <v>2.3719120314277302E-2</v>
      </c>
      <c r="Q442">
        <f>(Prices!Q442 - Prices!Q441) / Prices!Q441</f>
        <v>-2.4391069523203713E-3</v>
      </c>
      <c r="R442">
        <f>(Prices!R442 - Prices!R441) / Prices!R441</f>
        <v>7.6972852577211421E-3</v>
      </c>
      <c r="S442">
        <f>(Prices!S442 - Prices!S441) / Prices!S441</f>
        <v>1.4586074046721966E-3</v>
      </c>
    </row>
    <row r="443" spans="1:19">
      <c r="A443" s="2">
        <v>44105</v>
      </c>
      <c r="B443">
        <f>(Prices!B443 - Prices!B442) / Prices!B442</f>
        <v>8.4621944787545613E-3</v>
      </c>
      <c r="C443">
        <f>(Prices!C443 - Prices!C442) / Prices!C442</f>
        <v>1.3745366982368639E-3</v>
      </c>
      <c r="D443">
        <f>(Prices!D443 - Prices!D442) / Prices!D442</f>
        <v>2.3034752317315443E-2</v>
      </c>
      <c r="E443">
        <f>(Prices!E443 - Prices!E442) / Prices!E442</f>
        <v>1.0219318787907346E-3</v>
      </c>
      <c r="F443">
        <f>(Prices!F443 - Prices!F442) / Prices!F442</f>
        <v>1.5215472098394113E-2</v>
      </c>
      <c r="G443">
        <f>(Prices!G443 - Prices!G442) / Prices!G442</f>
        <v>-1.047842951967403E-2</v>
      </c>
      <c r="H443">
        <f>(Prices!H443 - Prices!H442) / Prices!H442</f>
        <v>7.271297953368506E-3</v>
      </c>
      <c r="I443">
        <f>(Prices!I443 - Prices!I442) / Prices!I442</f>
        <v>1.0127169326662289E-2</v>
      </c>
      <c r="J443">
        <f>(Prices!J443 - Prices!J442) / Prices!J442</f>
        <v>6.2082360939697068E-3</v>
      </c>
      <c r="K443">
        <f>(Prices!K443 - Prices!K442) / Prices!K442</f>
        <v>1.7987476822887325E-3</v>
      </c>
      <c r="L443">
        <f>(Prices!L443 - Prices!L442) / Prices!L442</f>
        <v>1.5872466916769332E-2</v>
      </c>
      <c r="M443">
        <f>(Prices!M443 - Prices!M442) / Prices!M442</f>
        <v>-3.193484920474317E-5</v>
      </c>
      <c r="N443">
        <f>(Prices!N443 - Prices!N442) / Prices!N442</f>
        <v>1.4561214362450725E-3</v>
      </c>
      <c r="O443">
        <f>(Prices!O443 - Prices!O442) / Prices!O442</f>
        <v>1.6492023824645563E-3</v>
      </c>
      <c r="P443">
        <f>(Prices!P443 - Prices!P442) / Prices!P442</f>
        <v>4.4637748768495189E-2</v>
      </c>
      <c r="Q443">
        <f>(Prices!Q443 - Prices!Q442) / Prices!Q442</f>
        <v>5.8680150349576408E-3</v>
      </c>
      <c r="R443">
        <f>(Prices!R443 - Prices!R442) / Prices!R442</f>
        <v>6.338692282101501E-3</v>
      </c>
      <c r="S443">
        <f>(Prices!S443 - Prices!S442) / Prices!S442</f>
        <v>-3.4954964663875404E-2</v>
      </c>
    </row>
    <row r="444" spans="1:19">
      <c r="A444" s="2">
        <v>44106</v>
      </c>
      <c r="B444">
        <f>(Prices!B444 - Prices!B443) / Prices!B443</f>
        <v>-3.2280248128408712E-2</v>
      </c>
      <c r="C444">
        <f>(Prices!C444 - Prices!C443) / Prices!C443</f>
        <v>-1.0163620505645266E-3</v>
      </c>
      <c r="D444">
        <f>(Prices!D444 - Prices!D443) / Prices!D443</f>
        <v>-2.9882738023338882E-2</v>
      </c>
      <c r="E444">
        <f>(Prices!E444 - Prices!E443) / Prices!E443</f>
        <v>-6.8103201560621438E-4</v>
      </c>
      <c r="F444">
        <f>(Prices!F444 - Prices!F443) / Prices!F443</f>
        <v>-2.1708258007666067E-2</v>
      </c>
      <c r="G444">
        <f>(Prices!G444 - Prices!G443) / Prices!G443</f>
        <v>-7.3308940096319586E-3</v>
      </c>
      <c r="H444">
        <f>(Prices!H444 - Prices!H443) / Prices!H443</f>
        <v>9.4871962948480035E-3</v>
      </c>
      <c r="I444">
        <f>(Prices!I444 - Prices!I443) / Prices!I443</f>
        <v>-2.9511833520242638E-2</v>
      </c>
      <c r="J444">
        <f>(Prices!J444 - Prices!J443) / Prices!J443</f>
        <v>-4.0563253604654424E-2</v>
      </c>
      <c r="K444">
        <f>(Prices!K444 - Prices!K443) / Prices!K443</f>
        <v>-8.0434910474481234E-3</v>
      </c>
      <c r="L444">
        <f>(Prices!L444 - Prices!L443) / Prices!L443</f>
        <v>-2.8130851292411843E-2</v>
      </c>
      <c r="M444">
        <f>(Prices!M444 - Prices!M443) / Prices!M443</f>
        <v>-1.6322777525787827E-4</v>
      </c>
      <c r="N444">
        <f>(Prices!N444 - Prices!N443) / Prices!N443</f>
        <v>-3.8498847545101831E-3</v>
      </c>
      <c r="O444">
        <f>(Prices!O444 - Prices!O443) / Prices!O443</f>
        <v>-3.7339072771198746E-3</v>
      </c>
      <c r="P444">
        <f>(Prices!P444 - Prices!P443) / Prices!P443</f>
        <v>-7.3790691819017068E-2</v>
      </c>
      <c r="Q444">
        <f>(Prices!Q444 - Prices!Q443) / Prices!Q443</f>
        <v>-2.1876271596744912E-3</v>
      </c>
      <c r="R444">
        <f>(Prices!R444 - Prices!R443) / Prices!R443</f>
        <v>-9.302741016572847E-3</v>
      </c>
      <c r="S444">
        <f>(Prices!S444 - Prices!S443) / Prices!S443</f>
        <v>-4.5274986024701229E-3</v>
      </c>
    </row>
    <row r="445" spans="1:19">
      <c r="A445" s="2">
        <v>44109</v>
      </c>
      <c r="B445">
        <f>(Prices!B445 - Prices!B444) / Prices!B444</f>
        <v>3.0791037570376375E-2</v>
      </c>
      <c r="C445">
        <f>(Prices!C445 - Prices!C444) / Prices!C444</f>
        <v>-3.2234257015074934E-3</v>
      </c>
      <c r="D445">
        <f>(Prices!D445 - Prices!D444) / Prices!D444</f>
        <v>2.374404296875E-2</v>
      </c>
      <c r="E445">
        <f>(Prices!E445 - Prices!E444) / Prices!E444</f>
        <v>-3.7451324242522071E-3</v>
      </c>
      <c r="F445">
        <f>(Prices!F445 - Prices!F444) / Prices!F444</f>
        <v>1.8707136673833349E-2</v>
      </c>
      <c r="G445">
        <f>(Prices!G445 - Prices!G444) / Prices!G444</f>
        <v>1.3607739797858108E-2</v>
      </c>
      <c r="H445">
        <f>(Prices!H445 - Prices!H444) / Prices!H444</f>
        <v>2.1136466268513093E-2</v>
      </c>
      <c r="I445">
        <f>(Prices!I445 - Prices!I444) / Prices!I444</f>
        <v>2.0321173188785277E-2</v>
      </c>
      <c r="J445">
        <f>(Prices!J445 - Prices!J444) / Prices!J444</f>
        <v>4.4421765419295593E-2</v>
      </c>
      <c r="K445">
        <f>(Prices!K445 - Prices!K444) / Prices!K444</f>
        <v>9.1947220471273391E-3</v>
      </c>
      <c r="L445">
        <f>(Prices!L445 - Prices!L444) / Prices!L444</f>
        <v>2.1326289192603654E-2</v>
      </c>
      <c r="M445">
        <f>(Prices!M445 - Prices!M444) / Prices!M444</f>
        <v>-2.7669155807985841E-3</v>
      </c>
      <c r="N445">
        <f>(Prices!N445 - Prices!N444) / Prices!N444</f>
        <v>-1.8681591522530596E-2</v>
      </c>
      <c r="O445">
        <f>(Prices!O445 - Prices!O444) / Prices!O444</f>
        <v>-1.9539220157982682E-2</v>
      </c>
      <c r="P445">
        <f>(Prices!P445 - Prices!P444) / Prices!P444</f>
        <v>2.5512531789758205E-2</v>
      </c>
      <c r="Q445">
        <f>(Prices!Q445 - Prices!Q444) / Prices!Q444</f>
        <v>1.5590345892559582E-2</v>
      </c>
      <c r="R445">
        <f>(Prices!R445 - Prices!R444) / Prices!R444</f>
        <v>1.7475162744610636E-2</v>
      </c>
      <c r="S445">
        <f>(Prices!S445 - Prices!S444) / Prices!S444</f>
        <v>2.3044308586316946E-2</v>
      </c>
    </row>
    <row r="446" spans="1:19">
      <c r="A446" s="2">
        <v>44110</v>
      </c>
      <c r="B446">
        <f>(Prices!B446 - Prices!B445) / Prices!B445</f>
        <v>-2.8669497018884219E-2</v>
      </c>
      <c r="C446">
        <f>(Prices!C446 - Prices!C445) / Prices!C445</f>
        <v>8.5101309894420533E-4</v>
      </c>
      <c r="D446">
        <f>(Prices!D446 - Prices!D445) / Prices!D445</f>
        <v>-3.1020288865768162E-2</v>
      </c>
      <c r="E446">
        <f>(Prices!E446 - Prices!E445) / Prices!E445</f>
        <v>1.3670970434080825E-3</v>
      </c>
      <c r="F446">
        <f>(Prices!F446 - Prices!F445) / Prices!F445</f>
        <v>-2.1452252830248542E-2</v>
      </c>
      <c r="G446">
        <f>(Prices!G446 - Prices!G445) / Prices!G445</f>
        <v>-1.3290466474877097E-2</v>
      </c>
      <c r="H446">
        <f>(Prices!H446 - Prices!H445) / Prices!H445</f>
        <v>-1.0299092227054366E-2</v>
      </c>
      <c r="I446">
        <f>(Prices!I446 - Prices!I445) / Prices!I445</f>
        <v>-2.1247247268184943E-2</v>
      </c>
      <c r="J446">
        <f>(Prices!J446 - Prices!J445) / Prices!J445</f>
        <v>6.8903234438236656E-3</v>
      </c>
      <c r="K446">
        <f>(Prices!K446 - Prices!K445) / Prices!K445</f>
        <v>1.5785251717313935E-3</v>
      </c>
      <c r="L446">
        <f>(Prices!L446 - Prices!L445) / Prices!L445</f>
        <v>-1.7847134634657147E-2</v>
      </c>
      <c r="M446">
        <f>(Prices!M446 - Prices!M445) / Prices!M445</f>
        <v>3.2656374402803708E-4</v>
      </c>
      <c r="N446">
        <f>(Prices!N446 - Prices!N445) / Prices!N445</f>
        <v>4.8139691623962913E-3</v>
      </c>
      <c r="O446">
        <f>(Prices!O446 - Prices!O445) / Prices!O445</f>
        <v>5.3896125020612799E-3</v>
      </c>
      <c r="P446">
        <f>(Prices!P446 - Prices!P445) / Prices!P445</f>
        <v>-2.74853935119246E-2</v>
      </c>
      <c r="Q446">
        <f>(Prices!Q446 - Prices!Q445) / Prices!Q445</f>
        <v>-1.0313785760007478E-2</v>
      </c>
      <c r="R446">
        <f>(Prices!R446 - Prices!R445) / Prices!R445</f>
        <v>-1.3970762676150904E-2</v>
      </c>
      <c r="S446">
        <f>(Prices!S446 - Prices!S445) / Prices!S445</f>
        <v>-1.0373521873188117E-2</v>
      </c>
    </row>
    <row r="447" spans="1:19">
      <c r="A447" s="2">
        <v>44111</v>
      </c>
      <c r="B447">
        <f>(Prices!B447 - Prices!B446) / Prices!B446</f>
        <v>1.6967168865429948E-2</v>
      </c>
      <c r="C447">
        <f>(Prices!C447 - Prices!C446) / Prices!C446</f>
        <v>-6.8030717444810278E-4</v>
      </c>
      <c r="D447">
        <f>(Prices!D447 - Prices!D446) / Prices!D446</f>
        <v>3.0881037106998667E-2</v>
      </c>
      <c r="E447">
        <f>(Prices!E447 - Prices!E446) / Prices!E446</f>
        <v>-1.3652306406356993E-3</v>
      </c>
      <c r="F447">
        <f>(Prices!F447 - Prices!F446) / Prices!F446</f>
        <v>5.5959391800929296E-3</v>
      </c>
      <c r="G447">
        <f>(Prices!G447 - Prices!G446) / Prices!G446</f>
        <v>1.1076310800002055E-2</v>
      </c>
      <c r="H447">
        <f>(Prices!H447 - Prices!H446) / Prices!H446</f>
        <v>1.7445576955304947E-2</v>
      </c>
      <c r="I447">
        <f>(Prices!I447 - Prices!I446) / Prices!I446</f>
        <v>1.9037353902118775E-2</v>
      </c>
      <c r="J447">
        <f>(Prices!J447 - Prices!J446) / Prices!J446</f>
        <v>1.6561517545874295E-2</v>
      </c>
      <c r="K447">
        <f>(Prices!K447 - Prices!K446) / Prices!K446</f>
        <v>7.8072013349117144E-3</v>
      </c>
      <c r="L447">
        <f>(Prices!L447 - Prices!L446) / Prices!L446</f>
        <v>1.7298988238922945E-2</v>
      </c>
      <c r="M447">
        <f>(Prices!M447 - Prices!M446) / Prices!M446</f>
        <v>-4.8910564357039347E-4</v>
      </c>
      <c r="N447">
        <f>(Prices!N447 - Prices!N446) / Prices!N446</f>
        <v>-6.968767079835265E-3</v>
      </c>
      <c r="O447">
        <f>(Prices!O447 - Prices!O446) / Prices!O446</f>
        <v>-7.2926772527270849E-3</v>
      </c>
      <c r="P447">
        <f>(Prices!P447 - Prices!P446) / Prices!P446</f>
        <v>2.7344297266189088E-2</v>
      </c>
      <c r="Q447">
        <f>(Prices!Q447 - Prices!Q446) / Prices!Q446</f>
        <v>9.4517080217243199E-3</v>
      </c>
      <c r="R447">
        <f>(Prices!R447 - Prices!R446) / Prices!R446</f>
        <v>1.7158623741204533E-2</v>
      </c>
      <c r="S447">
        <f>(Prices!S447 - Prices!S446) / Prices!S446</f>
        <v>3.2941688801605431E-3</v>
      </c>
    </row>
    <row r="448" spans="1:19">
      <c r="A448" s="2">
        <v>44112</v>
      </c>
      <c r="B448">
        <f>(Prices!B448 - Prices!B447) / Prices!B447</f>
        <v>-9.5578951590987989E-4</v>
      </c>
      <c r="C448">
        <f>(Prices!C448 - Prices!C447) / Prices!C447</f>
        <v>1.2763025149329253E-3</v>
      </c>
      <c r="D448">
        <f>(Prices!D448 - Prices!D447) / Prices!D447</f>
        <v>-1.6084400175447127E-3</v>
      </c>
      <c r="E448">
        <f>(Prices!E448 - Prices!E447) / Prices!E447</f>
        <v>1.7090751052504739E-3</v>
      </c>
      <c r="F448">
        <f>(Prices!F448 - Prices!F447) / Prices!F447</f>
        <v>1.6646982918074548E-2</v>
      </c>
      <c r="G448">
        <f>(Prices!G448 - Prices!G447) / Prices!G447</f>
        <v>6.8299704826812902E-3</v>
      </c>
      <c r="H448">
        <f>(Prices!H448 - Prices!H447) / Prices!H447</f>
        <v>2.0555668160690498E-2</v>
      </c>
      <c r="I448">
        <f>(Prices!I448 - Prices!I447) / Prices!I447</f>
        <v>3.5743113694787086E-3</v>
      </c>
      <c r="J448">
        <f>(Prices!J448 - Prices!J447) / Prices!J447</f>
        <v>-8.9694826449927146E-3</v>
      </c>
      <c r="K448">
        <f>(Prices!K448 - Prices!K447) / Prices!K447</f>
        <v>6.7519958614289171E-3</v>
      </c>
      <c r="L448">
        <f>(Prices!L448 - Prices!L447) / Prices!L447</f>
        <v>5.3229755810535158E-3</v>
      </c>
      <c r="M448">
        <f>(Prices!M448 - Prices!M447) / Prices!M447</f>
        <v>3.7548174249524982E-3</v>
      </c>
      <c r="N448">
        <f>(Prices!N448 - Prices!N447) / Prices!N447</f>
        <v>5.7020783691537182E-3</v>
      </c>
      <c r="O448">
        <f>(Prices!O448 - Prices!O447) / Prices!O447</f>
        <v>5.3992023203181441E-3</v>
      </c>
      <c r="P448">
        <f>(Prices!P448 - Prices!P447) / Prices!P447</f>
        <v>1.4577830589772977E-3</v>
      </c>
      <c r="Q448">
        <f>(Prices!Q448 - Prices!Q447) / Prices!Q447</f>
        <v>7.443330569147341E-3</v>
      </c>
      <c r="R448">
        <f>(Prices!R448 - Prices!R447) / Prices!R447</f>
        <v>8.8498758442658292E-3</v>
      </c>
      <c r="S448">
        <f>(Prices!S448 - Prices!S447) / Prices!S447</f>
        <v>5.2537428561460923E-2</v>
      </c>
    </row>
    <row r="449" spans="1:19">
      <c r="A449" s="2">
        <v>44113</v>
      </c>
      <c r="B449">
        <f>(Prices!B449 - Prices!B448) / Prices!B448</f>
        <v>1.7395622475208154E-2</v>
      </c>
      <c r="C449">
        <f>(Prices!C449 - Prices!C448) / Prices!C448</f>
        <v>2.5493512864092498E-4</v>
      </c>
      <c r="D449">
        <f>(Prices!D449 - Prices!D448) / Prices!D448</f>
        <v>3.0120249141207377E-2</v>
      </c>
      <c r="E449">
        <f>(Prices!E449 - Prices!E448) / Prices!E448</f>
        <v>2.2695212652921838E-4</v>
      </c>
      <c r="F449">
        <f>(Prices!F449 - Prices!F448) / Prices!F448</f>
        <v>1.8214400309092101E-2</v>
      </c>
      <c r="G449">
        <f>(Prices!G449 - Prices!G448) / Prices!G448</f>
        <v>1.3970383054362153E-2</v>
      </c>
      <c r="H449">
        <f>(Prices!H449 - Prices!H448) / Prices!H448</f>
        <v>-5.6987419837169779E-3</v>
      </c>
      <c r="I449">
        <f>(Prices!I449 - Prices!I448) / Prices!I448</f>
        <v>2.4836198687469647E-2</v>
      </c>
      <c r="J449">
        <f>(Prices!J449 - Prices!J448) / Prices!J448</f>
        <v>-5.4917688792345092E-3</v>
      </c>
      <c r="K449">
        <f>(Prices!K449 - Prices!K448) / Prices!K448</f>
        <v>8.965831366851508E-3</v>
      </c>
      <c r="L449">
        <f>(Prices!L449 - Prices!L448) / Prices!L448</f>
        <v>1.5279831327947599E-2</v>
      </c>
      <c r="M449">
        <f>(Prices!M449 - Prices!M448) / Prices!M448</f>
        <v>3.2447001111568909E-4</v>
      </c>
      <c r="N449">
        <f>(Prices!N449 - Prices!N448) / Prices!N448</f>
        <v>-6.5450496663804097E-4</v>
      </c>
      <c r="O449">
        <f>(Prices!O449 - Prices!O448) / Prices!O448</f>
        <v>-1.8680635146025055E-4</v>
      </c>
      <c r="P449">
        <f>(Prices!P449 - Prices!P448) / Prices!P448</f>
        <v>1.8970775433978744E-2</v>
      </c>
      <c r="Q449">
        <f>(Prices!Q449 - Prices!Q448) / Prices!Q448</f>
        <v>6.673054894514311E-3</v>
      </c>
      <c r="R449">
        <f>(Prices!R449 - Prices!R448) / Prices!R448</f>
        <v>8.8987026634806659E-3</v>
      </c>
      <c r="S449">
        <f>(Prices!S449 - Prices!S448) / Prices!S448</f>
        <v>-1.4747335048037548E-2</v>
      </c>
    </row>
    <row r="450" spans="1:19">
      <c r="A450" s="2">
        <v>44116</v>
      </c>
      <c r="B450">
        <f>(Prices!B450 - Prices!B449) / Prices!B449</f>
        <v>6.352060851193661E-2</v>
      </c>
      <c r="C450">
        <f>(Prices!C450 - Prices!C449) / Prices!C449</f>
        <v>1.9537779572734912E-3</v>
      </c>
      <c r="D450">
        <f>(Prices!D450 - Prices!D449) / Prices!D449</f>
        <v>4.7549907402206264E-2</v>
      </c>
      <c r="E450">
        <f>(Prices!E450 - Prices!E449) / Prices!E449</f>
        <v>1.4783628738088733E-3</v>
      </c>
      <c r="F450">
        <f>(Prices!F450 - Prices!F449) / Prices!F449</f>
        <v>3.5843606893800728E-2</v>
      </c>
      <c r="G450">
        <f>(Prices!G450 - Prices!G449) / Prices!G449</f>
        <v>5.7622198922517168E-3</v>
      </c>
      <c r="H450">
        <f>(Prices!H450 - Prices!H449) / Prices!H449</f>
        <v>1.2253289763105125E-2</v>
      </c>
      <c r="I450">
        <f>(Prices!I450 - Prices!I449) / Prices!I449</f>
        <v>2.590257249673528E-2</v>
      </c>
      <c r="J450">
        <f>(Prices!J450 - Prices!J449) / Prices!J449</f>
        <v>3.365958902362335E-2</v>
      </c>
      <c r="K450">
        <f>(Prices!K450 - Prices!K449) / Prices!K449</f>
        <v>1.0985351040318969E-2</v>
      </c>
      <c r="L450">
        <f>(Prices!L450 - Prices!L449) / Prices!L449</f>
        <v>3.0870955164316351E-2</v>
      </c>
      <c r="M450">
        <f>(Prices!M450 - Prices!M449) / Prices!M449</f>
        <v>3.2567486212392588E-4</v>
      </c>
      <c r="N450">
        <f>(Prices!N450 - Prices!N449) / Prices!N449</f>
        <v>2.6181765210679438E-3</v>
      </c>
      <c r="O450">
        <f>(Prices!O450 - Prices!O449) / Prices!O449</f>
        <v>3.1858055211760536E-3</v>
      </c>
      <c r="P450">
        <f>(Prices!P450 - Prices!P449) / Prices!P449</f>
        <v>1.9124395163948277E-2</v>
      </c>
      <c r="Q450">
        <f>(Prices!Q450 - Prices!Q449) / Prices!Q449</f>
        <v>4.9716420653168432E-3</v>
      </c>
      <c r="R450">
        <f>(Prices!R450 - Prices!R449) / Prices!R449</f>
        <v>1.6134432315737326E-2</v>
      </c>
      <c r="S450">
        <f>(Prices!S450 - Prices!S449) / Prices!S449</f>
        <v>-3.1665006834253324E-3</v>
      </c>
    </row>
    <row r="451" spans="1:19">
      <c r="A451" s="2">
        <v>44117</v>
      </c>
      <c r="B451">
        <f>(Prices!B451 - Prices!B450) / Prices!B450</f>
        <v>-2.65273601070358E-2</v>
      </c>
      <c r="C451">
        <f>(Prices!C451 - Prices!C450) / Prices!C450</f>
        <v>2.5407168529678723E-4</v>
      </c>
      <c r="D451">
        <f>(Prices!D451 - Prices!D450) / Prices!D450</f>
        <v>2.0333647320033919E-4</v>
      </c>
      <c r="E451">
        <f>(Prices!E451 - Prices!E450) / Prices!E450</f>
        <v>7.9475708116779123E-4</v>
      </c>
      <c r="F451">
        <f>(Prices!F451 - Prices!F450) / Prices!F450</f>
        <v>1.585075235800945E-3</v>
      </c>
      <c r="G451">
        <f>(Prices!G451 - Prices!G450) / Prices!G450</f>
        <v>-2.2918752238654867E-2</v>
      </c>
      <c r="H451">
        <f>(Prices!H451 - Prices!H450) / Prices!H450</f>
        <v>-1.6205162559571256E-2</v>
      </c>
      <c r="I451">
        <f>(Prices!I451 - Prices!I450) / Prices!I450</f>
        <v>6.5942199522229794E-3</v>
      </c>
      <c r="J451">
        <f>(Prices!J451 - Prices!J450) / Prices!J450</f>
        <v>1.5641375405450204E-3</v>
      </c>
      <c r="K451">
        <f>(Prices!K451 - Prices!K450) / Prices!K450</f>
        <v>-1.9380485152955831E-3</v>
      </c>
      <c r="L451">
        <f>(Prices!L451 - Prices!L450) / Prices!L450</f>
        <v>-3.4121982557783814E-5</v>
      </c>
      <c r="M451">
        <f>(Prices!M451 - Prices!M450) / Prices!M450</f>
        <v>9.748575501538554E-4</v>
      </c>
      <c r="N451">
        <f>(Prices!N451 - Prices!N450) / Prices!N450</f>
        <v>7.3996047833508006E-3</v>
      </c>
      <c r="O451">
        <f>(Prices!O451 - Prices!O450) / Prices!O450</f>
        <v>7.1602343892541382E-3</v>
      </c>
      <c r="P451">
        <f>(Prices!P451 - Prices!P450) / Prices!P450</f>
        <v>9.8349328842702467E-3</v>
      </c>
      <c r="Q451">
        <f>(Prices!Q451 - Prices!Q450) / Prices!Q450</f>
        <v>-1.1071830745024906E-2</v>
      </c>
      <c r="R451">
        <f>(Prices!R451 - Prices!R450) / Prices!R450</f>
        <v>-6.3948028841139494E-3</v>
      </c>
      <c r="S451">
        <f>(Prices!S451 - Prices!S450) / Prices!S450</f>
        <v>-1.1839476059239252E-2</v>
      </c>
    </row>
    <row r="452" spans="1:19">
      <c r="A452" s="2">
        <v>44118</v>
      </c>
      <c r="B452">
        <f>(Prices!B452 - Prices!B451) / Prices!B451</f>
        <v>7.4321774905687415E-4</v>
      </c>
      <c r="C452">
        <f>(Prices!C452 - Prices!C451) / Prices!C451</f>
        <v>5.9346197201749003E-4</v>
      </c>
      <c r="D452">
        <f>(Prices!D452 - Prices!D451) / Prices!D451</f>
        <v>-2.3208080547411428E-2</v>
      </c>
      <c r="E452">
        <f>(Prices!E452 - Prices!E451) / Prices!E451</f>
        <v>5.6763870821097411E-4</v>
      </c>
      <c r="F452">
        <f>(Prices!F452 - Prices!F451) / Prices!F451</f>
        <v>-2.3165064821859455E-3</v>
      </c>
      <c r="G452">
        <f>(Prices!G452 - Prices!G451) / Prices!G451</f>
        <v>-1.7527751975534164E-3</v>
      </c>
      <c r="H452">
        <f>(Prices!H452 - Prices!H451) / Prices!H451</f>
        <v>-5.5564371466135538E-3</v>
      </c>
      <c r="I452">
        <f>(Prices!I452 - Prices!I451) / Prices!I451</f>
        <v>-8.9741455409965646E-3</v>
      </c>
      <c r="J452">
        <f>(Prices!J452 - Prices!J451) / Prices!J451</f>
        <v>-1.0738095517848665E-2</v>
      </c>
      <c r="K452">
        <f>(Prices!K452 - Prices!K451) / Prices!K451</f>
        <v>-1.1786277589682973E-3</v>
      </c>
      <c r="L452">
        <f>(Prices!L452 - Prices!L451) / Prices!L451</f>
        <v>-8.3524692161615639E-3</v>
      </c>
      <c r="M452">
        <f>(Prices!M452 - Prices!M451) / Prices!M451</f>
        <v>-4.8726192202407429E-4</v>
      </c>
      <c r="N452">
        <f>(Prices!N452 - Prices!N451) / Prices!N451</f>
        <v>1.5119318542246136E-3</v>
      </c>
      <c r="O452">
        <f>(Prices!O452 - Prices!O451) / Prices!O451</f>
        <v>2.2876989480258973E-3</v>
      </c>
      <c r="P452">
        <f>(Prices!P452 - Prices!P451) / Prices!P451</f>
        <v>3.2799718116372743E-2</v>
      </c>
      <c r="Q452">
        <f>(Prices!Q452 - Prices!Q451) / Prices!Q451</f>
        <v>-2.1440691719145956E-3</v>
      </c>
      <c r="R452">
        <f>(Prices!R452 - Prices!R451) / Prices!R451</f>
        <v>-6.2486624374356566E-3</v>
      </c>
      <c r="S452">
        <f>(Prices!S452 - Prices!S451) / Prices!S451</f>
        <v>-2.045463243960691E-3</v>
      </c>
    </row>
    <row r="453" spans="1:19">
      <c r="A453" s="2">
        <v>44119</v>
      </c>
      <c r="B453">
        <f>(Prices!B453 - Prices!B452) / Prices!B452</f>
        <v>-3.960668254095712E-3</v>
      </c>
      <c r="C453">
        <f>(Prices!C453 - Prices!C452) / Prices!C452</f>
        <v>-8.4696647889298765E-4</v>
      </c>
      <c r="D453">
        <f>(Prices!D453 - Prices!D452) / Prices!D452</f>
        <v>-7.4501426892350491E-3</v>
      </c>
      <c r="E453">
        <f>(Prices!E453 - Prices!E452) / Prices!E452</f>
        <v>-5.6731667730512204E-4</v>
      </c>
      <c r="F453">
        <f>(Prices!F453 - Prices!F452) / Prices!F452</f>
        <v>-5.0976844771279265E-3</v>
      </c>
      <c r="G453">
        <f>(Prices!G453 - Prices!G452) / Prices!G452</f>
        <v>-6.1441395699400134E-3</v>
      </c>
      <c r="H453">
        <f>(Prices!H453 - Prices!H452) / Prices!H452</f>
        <v>1.4967189146328398E-2</v>
      </c>
      <c r="I453">
        <f>(Prices!I453 - Prices!I452) / Prices!I452</f>
        <v>-5.4332171896503949E-3</v>
      </c>
      <c r="J453">
        <f>(Prices!J453 - Prices!J452) / Prices!J452</f>
        <v>-8.8858251051080524E-3</v>
      </c>
      <c r="K453">
        <f>(Prices!K453 - Prices!K452) / Prices!K452</f>
        <v>-1.458273577917682E-3</v>
      </c>
      <c r="L453">
        <f>(Prices!L453 - Prices!L452) / Prices!L452</f>
        <v>-6.711137910836538E-3</v>
      </c>
      <c r="M453">
        <f>(Prices!M453 - Prices!M452) / Prices!M452</f>
        <v>-1.6255115529532625E-4</v>
      </c>
      <c r="N453">
        <f>(Prices!N453 - Prices!N452) / Prices!N452</f>
        <v>-8.6278054445773113E-4</v>
      </c>
      <c r="O453">
        <f>(Prices!O453 - Prices!O452) / Prices!O452</f>
        <v>-1.7267638795311006E-3</v>
      </c>
      <c r="P453">
        <f>(Prices!P453 - Prices!P452) / Prices!P452</f>
        <v>-2.6923907430318937E-2</v>
      </c>
      <c r="Q453">
        <f>(Prices!Q453 - Prices!Q452) / Prices!Q452</f>
        <v>-1.098101902069366E-2</v>
      </c>
      <c r="R453">
        <f>(Prices!R453 - Prices!R452) / Prices!R452</f>
        <v>-1.1889364641993554E-3</v>
      </c>
      <c r="S453">
        <f>(Prices!S453 - Prices!S452) / Prices!S452</f>
        <v>8.7845388197603895E-3</v>
      </c>
    </row>
    <row r="454" spans="1:19">
      <c r="A454" s="2">
        <v>44120</v>
      </c>
      <c r="B454">
        <f>(Prices!B454 - Prices!B453) / Prices!B453</f>
        <v>-1.4000517458501126E-2</v>
      </c>
      <c r="C454">
        <f>(Prices!C454 - Prices!C453) / Prices!C453</f>
        <v>-5.0867095938124352E-4</v>
      </c>
      <c r="D454">
        <f>(Prices!D454 - Prices!D453) / Prices!D453</f>
        <v>-1.9750480983333953E-2</v>
      </c>
      <c r="E454">
        <f>(Prices!E454 - Prices!E453) / Prices!E453</f>
        <v>-7.9412594395049754E-4</v>
      </c>
      <c r="F454">
        <f>(Prices!F454 - Prices!F453) / Prices!F453</f>
        <v>7.8625286546070792E-3</v>
      </c>
      <c r="G454">
        <f>(Prices!G454 - Prices!G453) / Prices!G453</f>
        <v>6.1821233989417029E-3</v>
      </c>
      <c r="H454">
        <f>(Prices!H454 - Prices!H453) / Prices!H453</f>
        <v>-2.0646108064305249E-3</v>
      </c>
      <c r="I454">
        <f>(Prices!I454 - Prices!I453) / Prices!I453</f>
        <v>0</v>
      </c>
      <c r="J454">
        <f>(Prices!J454 - Prices!J453) / Prices!J453</f>
        <v>-1.1345925445463393E-2</v>
      </c>
      <c r="K454">
        <f>(Prices!K454 - Prices!K453) / Prices!K453</f>
        <v>3.8939452261739079E-3</v>
      </c>
      <c r="L454">
        <f>(Prices!L454 - Prices!L453) / Prices!L453</f>
        <v>-5.4807701183565288E-3</v>
      </c>
      <c r="M454">
        <f>(Prices!M454 - Prices!M453) / Prices!M453</f>
        <v>3.2530919391246695E-4</v>
      </c>
      <c r="N454">
        <f>(Prices!N454 - Prices!N453) / Prices!N453</f>
        <v>-2.3747675957183989E-3</v>
      </c>
      <c r="O454">
        <f>(Prices!O454 - Prices!O453) / Prices!O453</f>
        <v>-2.7812719723635999E-3</v>
      </c>
      <c r="P454">
        <f>(Prices!P454 - Prices!P453) / Prices!P453</f>
        <v>-2.051768046956897E-2</v>
      </c>
      <c r="Q454">
        <f>(Prices!Q454 - Prices!Q453) / Prices!Q453</f>
        <v>3.1380058026591758E-3</v>
      </c>
      <c r="R454">
        <f>(Prices!R454 - Prices!R453) / Prices!R453</f>
        <v>-8.4553742874542647E-4</v>
      </c>
      <c r="S454">
        <f>(Prices!S454 - Prices!S453) / Prices!S453</f>
        <v>-1.0159730006276553E-2</v>
      </c>
    </row>
    <row r="455" spans="1:19">
      <c r="A455" s="2">
        <v>44123</v>
      </c>
      <c r="B455">
        <f>(Prices!B455 - Prices!B454) / Prices!B454</f>
        <v>-2.5541946687461785E-2</v>
      </c>
      <c r="C455">
        <f>(Prices!C455 - Prices!C454) / Prices!C454</f>
        <v>-1.187452681363242E-3</v>
      </c>
      <c r="D455">
        <f>(Prices!D455 - Prices!D454) / Prices!D454</f>
        <v>-2.0013957457728698E-2</v>
      </c>
      <c r="E455">
        <f>(Prices!E455 - Prices!E454) / Prices!E454</f>
        <v>-9.0849691389305657E-4</v>
      </c>
      <c r="F455">
        <f>(Prices!F455 - Prices!F454) / Prices!F454</f>
        <v>-2.4079849901422295E-2</v>
      </c>
      <c r="G455">
        <f>(Prices!G455 - Prices!G454) / Prices!G454</f>
        <v>-2.5523093706588947E-2</v>
      </c>
      <c r="H455">
        <f>(Prices!H455 - Prices!H454) / Prices!H454</f>
        <v>-1.684552451462008E-2</v>
      </c>
      <c r="I455">
        <f>(Prices!I455 - Prices!I454) / Prices!I454</f>
        <v>-2.4765555120776436E-2</v>
      </c>
      <c r="J455">
        <f>(Prices!J455 - Prices!J454) / Prices!J454</f>
        <v>-2.2716352639014226E-2</v>
      </c>
      <c r="K455">
        <f>(Prices!K455 - Prices!K454) / Prices!K454</f>
        <v>-1.7176030893926955E-2</v>
      </c>
      <c r="L455">
        <f>(Prices!L455 - Prices!L454) / Prices!L454</f>
        <v>-1.6325230048897504E-2</v>
      </c>
      <c r="M455">
        <f>(Prices!M455 - Prices!M454) / Prices!M454</f>
        <v>-1.9489107302799844E-3</v>
      </c>
      <c r="N455">
        <f>(Prices!N455 - Prices!N454) / Prices!N454</f>
        <v>-4.1114862316782861E-3</v>
      </c>
      <c r="O455">
        <f>(Prices!O455 - Prices!O454) / Prices!O454</f>
        <v>-3.7789313513551812E-3</v>
      </c>
      <c r="P455">
        <f>(Prices!P455 - Prices!P454) / Prices!P454</f>
        <v>-2.010601434417017E-2</v>
      </c>
      <c r="Q455">
        <f>(Prices!Q455 - Prices!Q454) / Prices!Q454</f>
        <v>-4.3312556692862393E-3</v>
      </c>
      <c r="R455">
        <f>(Prices!R455 - Prices!R454) / Prices!R454</f>
        <v>-1.5110259537529135E-2</v>
      </c>
      <c r="S455">
        <f>(Prices!S455 - Prices!S454) / Prices!S454</f>
        <v>-1.9941314073576504E-2</v>
      </c>
    </row>
    <row r="456" spans="1:19">
      <c r="A456" s="2">
        <v>44124</v>
      </c>
      <c r="B456">
        <f>(Prices!B456 - Prices!B455) / Prices!B455</f>
        <v>1.3191925388181275E-2</v>
      </c>
      <c r="C456">
        <f>(Prices!C456 - Prices!C455) / Prices!C455</f>
        <v>-8.4957713285388557E-4</v>
      </c>
      <c r="D456">
        <f>(Prices!D456 - Prices!D455) / Prices!D455</f>
        <v>3.0555543397111883E-3</v>
      </c>
      <c r="E456">
        <f>(Prices!E456 - Prices!E455) / Prices!E455</f>
        <v>-1.7047011573793607E-3</v>
      </c>
      <c r="F456">
        <f>(Prices!F456 - Prices!F455) / Prices!F455</f>
        <v>1.3810998534993105E-2</v>
      </c>
      <c r="G456">
        <f>(Prices!G456 - Prices!G455) / Prices!G455</f>
        <v>1.5935377907190277E-3</v>
      </c>
      <c r="H456">
        <f>(Prices!H456 - Prices!H455) / Prices!H455</f>
        <v>5.7115312035630177E-3</v>
      </c>
      <c r="I456">
        <f>(Prices!I456 - Prices!I455) / Prices!I455</f>
        <v>2.006933503107081E-3</v>
      </c>
      <c r="J456">
        <f>(Prices!J456 - Prices!J455) / Prices!J455</f>
        <v>1.0946052821912211E-2</v>
      </c>
      <c r="K456">
        <f>(Prices!K456 - Prices!K455) / Prices!K455</f>
        <v>4.0166545168010444E-3</v>
      </c>
      <c r="L456">
        <f>(Prices!L456 - Prices!L455) / Prices!L455</f>
        <v>2.1494800585020912E-3</v>
      </c>
      <c r="M456">
        <f>(Prices!M456 - Prices!M455) / Prices!M455</f>
        <v>-1.1392774162494841E-3</v>
      </c>
      <c r="N456">
        <f>(Prices!N456 - Prices!N455) / Prices!N455</f>
        <v>-8.6916434606026209E-3</v>
      </c>
      <c r="O456">
        <f>(Prices!O456 - Prices!O455) / Prices!O455</f>
        <v>-9.5161751820589651E-3</v>
      </c>
      <c r="P456">
        <f>(Prices!P456 - Prices!P455) / Prices!P455</f>
        <v>-2.0634587544658665E-2</v>
      </c>
      <c r="Q456">
        <f>(Prices!Q456 - Prices!Q455) / Prices!Q455</f>
        <v>5.5582874002868101E-3</v>
      </c>
      <c r="R456">
        <f>(Prices!R456 - Prices!R455) / Prices!R455</f>
        <v>3.9465140104235691E-3</v>
      </c>
      <c r="S456">
        <f>(Prices!S456 - Prices!S455) / Prices!S455</f>
        <v>8.3784961443642385E-3</v>
      </c>
    </row>
    <row r="457" spans="1:19">
      <c r="A457" s="2">
        <v>44125</v>
      </c>
      <c r="B457">
        <f>(Prices!B457 - Prices!B456) / Prices!B456</f>
        <v>-5.4463144376369534E-3</v>
      </c>
      <c r="C457">
        <f>(Prices!C457 - Prices!C456) / Prices!C456</f>
        <v>-1.1897997303950978E-3</v>
      </c>
      <c r="D457">
        <f>(Prices!D457 - Prices!D456) / Prices!D456</f>
        <v>-9.9688867749154961E-3</v>
      </c>
      <c r="E457">
        <f>(Prices!E457 - Prices!E456) / Prices!E456</f>
        <v>-1.1382383849335073E-3</v>
      </c>
      <c r="F457">
        <f>(Prices!F457 - Prices!F456) / Prices!F456</f>
        <v>2.250674972536728E-2</v>
      </c>
      <c r="G457">
        <f>(Prices!G457 - Prices!G456) / Prices!G456</f>
        <v>-4.289127514755537E-3</v>
      </c>
      <c r="H457">
        <f>(Prices!H457 - Prices!H456) / Prices!H456</f>
        <v>-9.9632985313007974E-3</v>
      </c>
      <c r="I457">
        <f>(Prices!I457 - Prices!I456) / Prices!I456</f>
        <v>6.9903288195413661E-4</v>
      </c>
      <c r="J457">
        <f>(Prices!J457 - Prices!J456) / Prices!J456</f>
        <v>-8.849057470184175E-3</v>
      </c>
      <c r="K457">
        <f>(Prices!K457 - Prices!K456) / Prices!K456</f>
        <v>5.404286927447469E-3</v>
      </c>
      <c r="L457">
        <f>(Prices!L457 - Prices!L456) / Prices!L456</f>
        <v>-7.737393421144164E-4</v>
      </c>
      <c r="M457">
        <f>(Prices!M457 - Prices!M456) / Prices!M456</f>
        <v>1.6264167143726794E-4</v>
      </c>
      <c r="N457">
        <f>(Prices!N457 - Prices!N456) / Prices!N456</f>
        <v>-3.5074923542614232E-3</v>
      </c>
      <c r="O457">
        <f>(Prices!O457 - Prices!O456) / Prices!O456</f>
        <v>-3.4537193070172641E-3</v>
      </c>
      <c r="P457">
        <f>(Prices!P457 - Prices!P456) / Prices!P456</f>
        <v>1.6590325709359309E-3</v>
      </c>
      <c r="Q457">
        <f>(Prices!Q457 - Prices!Q456) / Prices!Q456</f>
        <v>-3.3646464519162698E-3</v>
      </c>
      <c r="R457">
        <f>(Prices!R457 - Prices!R456) / Prices!R456</f>
        <v>-1.8070097323648624E-3</v>
      </c>
      <c r="S457">
        <f>(Prices!S457 - Prices!S456) / Prices!S456</f>
        <v>-1.6023878944056848E-2</v>
      </c>
    </row>
    <row r="458" spans="1:19">
      <c r="A458" s="2">
        <v>44126</v>
      </c>
      <c r="B458">
        <f>(Prices!B458 - Prices!B457) / Prices!B457</f>
        <v>-9.5832100354459725E-3</v>
      </c>
      <c r="C458">
        <f>(Prices!C458 - Prices!C457) / Prices!C457</f>
        <v>-1.7870525162853783E-3</v>
      </c>
      <c r="D458">
        <f>(Prices!D458 - Prices!D457) / Prices!D457</f>
        <v>-2.6812857408544254E-3</v>
      </c>
      <c r="E458">
        <f>(Prices!E458 - Prices!E457) / Prices!E457</f>
        <v>-1.7097618810255268E-3</v>
      </c>
      <c r="F458">
        <f>(Prices!F458 - Prices!F457) / Prices!F457</f>
        <v>1.3032961037797797E-2</v>
      </c>
      <c r="G458">
        <f>(Prices!G458 - Prices!G457) / Prices!G457</f>
        <v>7.9902637348113117E-3</v>
      </c>
      <c r="H458">
        <f>(Prices!H458 - Prices!H457) / Prices!H457</f>
        <v>3.5322615147387659E-2</v>
      </c>
      <c r="I458">
        <f>(Prices!I458 - Prices!I457) / Prices!I457</f>
        <v>4.1893375717579095E-4</v>
      </c>
      <c r="J458">
        <f>(Prices!J458 - Prices!J457) / Prices!J457</f>
        <v>-1.2107344702302351E-2</v>
      </c>
      <c r="K458">
        <f>(Prices!K458 - Prices!K457) / Prices!K457</f>
        <v>-7.0828038219137423E-3</v>
      </c>
      <c r="L458">
        <f>(Prices!L458 - Prices!L457) / Prices!L457</f>
        <v>-3.5252632224253744E-5</v>
      </c>
      <c r="M458">
        <f>(Prices!M458 - Prices!M457) / Prices!M457</f>
        <v>-1.7916244202971908E-3</v>
      </c>
      <c r="N458">
        <f>(Prices!N458 - Prices!N457) / Prices!N457</f>
        <v>-1.0119043879392534E-2</v>
      </c>
      <c r="O458">
        <f>(Prices!O458 - Prices!O457) / Prices!O457</f>
        <v>-1.0397066470255619E-2</v>
      </c>
      <c r="P458">
        <f>(Prices!P458 - Prices!P457) / Prices!P457</f>
        <v>7.4530647116466189E-3</v>
      </c>
      <c r="Q458">
        <f>(Prices!Q458 - Prices!Q457) / Prices!Q457</f>
        <v>9.6443284600786173E-4</v>
      </c>
      <c r="R458">
        <f>(Prices!R458 - Prices!R457) / Prices!R457</f>
        <v>5.4949392542161203E-3</v>
      </c>
      <c r="S458">
        <f>(Prices!S458 - Prices!S457) / Prices!S457</f>
        <v>5.1266667973619819E-2</v>
      </c>
    </row>
    <row r="459" spans="1:19">
      <c r="A459" s="2">
        <v>44127</v>
      </c>
      <c r="B459">
        <f>(Prices!B459 - Prices!B458) / Prices!B458</f>
        <v>-6.1339398519159004E-3</v>
      </c>
      <c r="C459">
        <f>(Prices!C459 - Prices!C458) / Prices!C458</f>
        <v>1.4490565671679335E-3</v>
      </c>
      <c r="D459">
        <f>(Prices!D459 - Prices!D458) / Prices!D458</f>
        <v>8.8149718670287557E-3</v>
      </c>
      <c r="E459">
        <f>(Prices!E459 - Prices!E458) / Prices!E458</f>
        <v>1.2559523718354212E-3</v>
      </c>
      <c r="F459">
        <f>(Prices!F459 - Prices!F458) / Prices!F458</f>
        <v>1.638188456263015E-2</v>
      </c>
      <c r="G459">
        <f>(Prices!G459 - Prices!G458) / Prices!G458</f>
        <v>1.1028946376128617E-3</v>
      </c>
      <c r="H459">
        <f>(Prices!H459 - Prices!H458) / Prices!H458</f>
        <v>9.039833579451045E-3</v>
      </c>
      <c r="I459">
        <f>(Prices!I459 - Prices!I458) / Prices!I458</f>
        <v>6.2358931531156184E-3</v>
      </c>
      <c r="J459">
        <f>(Prices!J459 - Prices!J458) / Prices!J458</f>
        <v>1.7158063613285104E-2</v>
      </c>
      <c r="K459">
        <f>(Prices!K459 - Prices!K458) / Prices!K458</f>
        <v>6.5748302899898301E-3</v>
      </c>
      <c r="L459">
        <f>(Prices!L459 - Prices!L458) / Prices!L458</f>
        <v>1.9706694411540213E-3</v>
      </c>
      <c r="M459">
        <f>(Prices!M459 - Prices!M458) / Prices!M458</f>
        <v>3.2635566006239538E-4</v>
      </c>
      <c r="N459">
        <f>(Prices!N459 - Prices!N458) / Prices!N458</f>
        <v>5.7783061085106124E-3</v>
      </c>
      <c r="O459">
        <f>(Prices!O459 - Prices!O458) / Prices!O458</f>
        <v>6.1125477455527908E-3</v>
      </c>
      <c r="P459">
        <f>(Prices!P459 - Prices!P458) / Prices!P458</f>
        <v>-1.2118551755604385E-2</v>
      </c>
      <c r="Q459">
        <f>(Prices!Q459 - Prices!Q458) / Prices!Q458</f>
        <v>5.5408808908273344E-3</v>
      </c>
      <c r="R459">
        <f>(Prices!R459 - Prices!R458) / Prices!R458</f>
        <v>3.4115130610535634E-3</v>
      </c>
      <c r="S459">
        <f>(Prices!S459 - Prices!S458) / Prices!S458</f>
        <v>-2.0080198483293468E-2</v>
      </c>
    </row>
    <row r="460" spans="1:19">
      <c r="A460" s="2">
        <v>44130</v>
      </c>
      <c r="B460">
        <f>(Prices!B460 - Prices!B459) / Prices!B459</f>
        <v>8.6740248239407545E-5</v>
      </c>
      <c r="C460">
        <f>(Prices!C460 - Prices!C459) / Prices!C459</f>
        <v>1.3623520423013773E-3</v>
      </c>
      <c r="D460">
        <f>(Prices!D460 - Prices!D459) / Prices!D459</f>
        <v>8.2389079499431959E-4</v>
      </c>
      <c r="E460">
        <f>(Prices!E460 - Prices!E459) / Prices!E459</f>
        <v>1.4826123470463247E-3</v>
      </c>
      <c r="F460">
        <f>(Prices!F460 - Prices!F459) / Prices!F459</f>
        <v>-2.9816664915525318E-2</v>
      </c>
      <c r="G460">
        <f>(Prices!G460 - Prices!G459) / Prices!G459</f>
        <v>-8.7444217944047786E-3</v>
      </c>
      <c r="H460">
        <f>(Prices!H460 - Prices!H459) / Prices!H459</f>
        <v>-2.4757014671585927E-2</v>
      </c>
      <c r="I460">
        <f>(Prices!I460 - Prices!I459) / Prices!I459</f>
        <v>-2.8441847906073955E-2</v>
      </c>
      <c r="J460">
        <f>(Prices!J460 - Prices!J459) / Prices!J459</f>
        <v>-3.3038273081336327E-2</v>
      </c>
      <c r="K460">
        <f>(Prices!K460 - Prices!K459) / Prices!K459</f>
        <v>-7.5852298432123348E-3</v>
      </c>
      <c r="L460">
        <f>(Prices!L460 - Prices!L459) / Prices!L459</f>
        <v>-1.4995694319832539E-2</v>
      </c>
      <c r="M460">
        <f>(Prices!M460 - Prices!M459) / Prices!M459</f>
        <v>1.794563848759878E-3</v>
      </c>
      <c r="N460">
        <f>(Prices!N460 - Prices!N459) / Prices!N459</f>
        <v>8.8372945108162893E-3</v>
      </c>
      <c r="O460">
        <f>(Prices!O460 - Prices!O459) / Prices!O459</f>
        <v>9.302927841050284E-3</v>
      </c>
      <c r="P460">
        <f>(Prices!P460 - Prices!P459) / Prices!P459</f>
        <v>-8.320996760949168E-4</v>
      </c>
      <c r="Q460">
        <f>(Prices!Q460 - Prices!Q459) / Prices!Q459</f>
        <v>-1.8687335447418737E-2</v>
      </c>
      <c r="R460">
        <f>(Prices!R460 - Prices!R459) / Prices!R459</f>
        <v>-1.8416495605222766E-2</v>
      </c>
      <c r="S460">
        <f>(Prices!S460 - Prices!S459) / Prices!S459</f>
        <v>-2.3712149632622463E-2</v>
      </c>
    </row>
    <row r="461" spans="1:19">
      <c r="A461" s="2">
        <v>44131</v>
      </c>
      <c r="B461">
        <f>(Prices!B461 - Prices!B460) / Prices!B460</f>
        <v>1.3472506033247473E-2</v>
      </c>
      <c r="C461">
        <f>(Prices!C461 - Prices!C460) / Prices!C460</f>
        <v>2.2955106872673044E-3</v>
      </c>
      <c r="D461">
        <f>(Prices!D461 - Prices!D460) / Prices!D460</f>
        <v>2.4723687101579239E-2</v>
      </c>
      <c r="E461">
        <f>(Prices!E461 - Prices!E460) / Prices!E460</f>
        <v>2.3907856079960874E-3</v>
      </c>
      <c r="F461">
        <f>(Prices!F461 - Prices!F460) / Prices!F460</f>
        <v>9.2090765770442961E-3</v>
      </c>
      <c r="G461">
        <f>(Prices!G461 - Prices!G460) / Prices!G460</f>
        <v>-5.695684798386105E-3</v>
      </c>
      <c r="H461">
        <f>(Prices!H461 - Prices!H460) / Prices!H460</f>
        <v>-1.8866088644549348E-2</v>
      </c>
      <c r="I461">
        <f>(Prices!I461 - Prices!I460) / Prices!I460</f>
        <v>1.5089410803976388E-2</v>
      </c>
      <c r="J461">
        <f>(Prices!J461 - Prices!J460) / Prices!J460</f>
        <v>1.9442449210342685E-2</v>
      </c>
      <c r="K461">
        <f>(Prices!K461 - Prices!K460) / Prices!K460</f>
        <v>7.5018571073666596E-3</v>
      </c>
      <c r="L461">
        <f>(Prices!L461 - Prices!L460) / Prices!L460</f>
        <v>7.8076690342710484E-3</v>
      </c>
      <c r="M461">
        <f>(Prices!M461 - Prices!M460) / Prices!M460</f>
        <v>1.3031993725992461E-3</v>
      </c>
      <c r="N461">
        <f>(Prices!N461 - Prices!N460) / Prices!N460</f>
        <v>6.5703993277329825E-3</v>
      </c>
      <c r="O461">
        <f>(Prices!O461 - Prices!O460) / Prices!O460</f>
        <v>6.7098123991222976E-3</v>
      </c>
      <c r="P461">
        <f>(Prices!P461 - Prices!P460) / Prices!P460</f>
        <v>1.0469159823756824E-2</v>
      </c>
      <c r="Q461">
        <f>(Prices!Q461 - Prices!Q460) / Prices!Q460</f>
        <v>-7.5680559389372558E-3</v>
      </c>
      <c r="R461">
        <f>(Prices!R461 - Prices!R460) / Prices!R460</f>
        <v>-3.3031141762565374E-3</v>
      </c>
      <c r="S461">
        <f>(Prices!S461 - Prices!S460) / Prices!S460</f>
        <v>-1.5891990904406558E-2</v>
      </c>
    </row>
    <row r="462" spans="1:19">
      <c r="A462" s="2">
        <v>44132</v>
      </c>
      <c r="B462">
        <f>(Prices!B462 - Prices!B461) / Prices!B461</f>
        <v>-4.6312246644210256E-2</v>
      </c>
      <c r="C462">
        <f>(Prices!C462 - Prices!C461) / Prices!C461</f>
        <v>-1.4421342682350031E-3</v>
      </c>
      <c r="D462">
        <f>(Prices!D462 - Prices!D461) / Prices!D461</f>
        <v>-3.7595069983728684E-2</v>
      </c>
      <c r="E462">
        <f>(Prices!E462 - Prices!E461) / Prices!E461</f>
        <v>-1.3627016153814817E-3</v>
      </c>
      <c r="F462">
        <f>(Prices!F462 - Prices!F461) / Prices!F461</f>
        <v>-5.5088438371317411E-2</v>
      </c>
      <c r="G462">
        <f>(Prices!G462 - Prices!G461) / Prices!G461</f>
        <v>-3.3461429854087496E-2</v>
      </c>
      <c r="H462">
        <f>(Prices!H462 - Prices!H461) / Prices!H461</f>
        <v>-2.8088040297406587E-2</v>
      </c>
      <c r="I462">
        <f>(Prices!I462 - Prices!I461) / Prices!I461</f>
        <v>-4.9566275556291645E-2</v>
      </c>
      <c r="J462">
        <f>(Prices!J462 - Prices!J461) / Prices!J461</f>
        <v>-5.7458094056118451E-2</v>
      </c>
      <c r="K462">
        <f>(Prices!K462 - Prices!K461) / Prices!K461</f>
        <v>-3.3014864058907092E-2</v>
      </c>
      <c r="L462">
        <f>(Prices!L462 - Prices!L461) / Prices!L461</f>
        <v>-3.8986575735253881E-2</v>
      </c>
      <c r="M462">
        <f>(Prices!M462 - Prices!M461) / Prices!M461</f>
        <v>-1.3015032543747091E-3</v>
      </c>
      <c r="N462">
        <f>(Prices!N462 - Prices!N461) / Prices!N461</f>
        <v>1.0880803256898557E-3</v>
      </c>
      <c r="O462">
        <f>(Prices!O462 - Prices!O461) / Prices!O461</f>
        <v>9.3453984337391657E-4</v>
      </c>
      <c r="P462">
        <f>(Prices!P462 - Prices!P461) / Prices!P461</f>
        <v>-4.3938975190562987E-2</v>
      </c>
      <c r="Q462">
        <f>(Prices!Q462 - Prices!Q461) / Prices!Q461</f>
        <v>-2.9274519980858494E-2</v>
      </c>
      <c r="R462">
        <f>(Prices!R462 - Prices!R461) / Prices!R461</f>
        <v>-3.4430746349607209E-2</v>
      </c>
      <c r="S462">
        <f>(Prices!S462 - Prices!S461) / Prices!S461</f>
        <v>-3.8086539768820302E-2</v>
      </c>
    </row>
    <row r="463" spans="1:19">
      <c r="A463" s="2">
        <v>44133</v>
      </c>
      <c r="B463">
        <f>(Prices!B463 - Prices!B462) / Prices!B462</f>
        <v>3.7050427952720254E-2</v>
      </c>
      <c r="C463">
        <f>(Prices!C463 - Prices!C462) / Prices!C462</f>
        <v>-1.7838640046835153E-3</v>
      </c>
      <c r="D463">
        <f>(Prices!D463 - Prices!D462) / Prices!D462</f>
        <v>1.524923584963736E-2</v>
      </c>
      <c r="E463">
        <f>(Prices!E463 - Prices!E462) / Prices!E462</f>
        <v>-2.16148757709226E-3</v>
      </c>
      <c r="F463">
        <f>(Prices!F463 - Prices!F462) / Prices!F462</f>
        <v>3.0500369901892047E-2</v>
      </c>
      <c r="G463">
        <f>(Prices!G463 - Prices!G462) / Prices!G462</f>
        <v>-8.4560561619138157E-3</v>
      </c>
      <c r="H463">
        <f>(Prices!H463 - Prices!H462) / Prices!H462</f>
        <v>6.525631608740686E-3</v>
      </c>
      <c r="I463">
        <f>(Prices!I463 - Prices!I462) / Prices!I462</f>
        <v>1.0065033166356171E-2</v>
      </c>
      <c r="J463">
        <f>(Prices!J463 - Prices!J462) / Prices!J462</f>
        <v>3.1440667706213885E-2</v>
      </c>
      <c r="K463">
        <f>(Prices!K463 - Prices!K462) / Prices!K462</f>
        <v>-6.5401623942483759E-4</v>
      </c>
      <c r="L463">
        <f>(Prices!L463 - Prices!L462) / Prices!L462</f>
        <v>1.7486854936206893E-2</v>
      </c>
      <c r="M463">
        <f>(Prices!M463 - Prices!M462) / Prices!M462</f>
        <v>-2.9312144153934021E-3</v>
      </c>
      <c r="N463">
        <f>(Prices!N463 - Prices!N462) / Prices!N462</f>
        <v>-9.5629732384177896E-3</v>
      </c>
      <c r="O463">
        <f>(Prices!O463 - Prices!O462) / Prices!O462</f>
        <v>-9.7078229556506902E-3</v>
      </c>
      <c r="P463">
        <f>(Prices!P463 - Prices!P462) / Prices!P462</f>
        <v>1.1846701366301339E-2</v>
      </c>
      <c r="Q463">
        <f>(Prices!Q463 - Prices!Q462) / Prices!Q462</f>
        <v>4.815178708088585E-3</v>
      </c>
      <c r="R463">
        <f>(Prices!R463 - Prices!R462) / Prices!R462</f>
        <v>1.053071452918914E-2</v>
      </c>
      <c r="S463">
        <f>(Prices!S463 - Prices!S462) / Prices!S462</f>
        <v>4.4346006609464791E-2</v>
      </c>
    </row>
    <row r="464" spans="1:19">
      <c r="A464" s="2">
        <v>44134</v>
      </c>
      <c r="B464">
        <f>(Prices!B464 - Prices!B463) / Prices!B463</f>
        <v>-5.6017905578112454E-2</v>
      </c>
      <c r="C464">
        <f>(Prices!C464 - Prices!C463) / Prices!C463</f>
        <v>-2.7230906254068258E-3</v>
      </c>
      <c r="D464">
        <f>(Prices!D464 - Prices!D463) / Prices!D463</f>
        <v>-5.4456455231491091E-2</v>
      </c>
      <c r="E464">
        <f>(Prices!E464 - Prices!E463) / Prices!E463</f>
        <v>-1.7096510874329022E-3</v>
      </c>
      <c r="F464">
        <f>(Prices!F464 - Prices!F463) / Prices!F463</f>
        <v>3.8043954296853207E-2</v>
      </c>
      <c r="G464">
        <f>(Prices!G464 - Prices!G463) / Prices!G463</f>
        <v>-5.8322650636684825E-4</v>
      </c>
      <c r="H464">
        <f>(Prices!H464 - Prices!H463) / Prices!H463</f>
        <v>8.9532125583847346E-3</v>
      </c>
      <c r="I464">
        <f>(Prices!I464 - Prices!I463) / Prices!I463</f>
        <v>-1.0990510415163253E-2</v>
      </c>
      <c r="J464">
        <f>(Prices!J464 - Prices!J463) / Prices!J463</f>
        <v>-3.7622920078205661E-2</v>
      </c>
      <c r="K464">
        <f>(Prices!K464 - Prices!K463) / Prices!K463</f>
        <v>-3.4163335158043837E-3</v>
      </c>
      <c r="L464">
        <f>(Prices!L464 - Prices!L463) / Prices!L463</f>
        <v>-2.536297632378549E-2</v>
      </c>
      <c r="M464">
        <f>(Prices!M464 - Prices!M463) / Prices!M463</f>
        <v>-2.9399091093909187E-3</v>
      </c>
      <c r="N464">
        <f>(Prices!N464 - Prices!N463) / Prices!N463</f>
        <v>-9.6555025357239355E-3</v>
      </c>
      <c r="O464">
        <f>(Prices!O464 - Prices!O463) / Prices!O463</f>
        <v>-9.865865798309819E-3</v>
      </c>
      <c r="P464">
        <f>(Prices!P464 - Prices!P463) / Prices!P463</f>
        <v>-5.547305218949538E-2</v>
      </c>
      <c r="Q464">
        <f>(Prices!Q464 - Prices!Q463) / Prices!Q463</f>
        <v>-5.04419384681528E-3</v>
      </c>
      <c r="R464">
        <f>(Prices!R464 - Prices!R463) / Prices!R463</f>
        <v>-1.1245419762091986E-2</v>
      </c>
      <c r="S464">
        <f>(Prices!S464 - Prices!S463) / Prices!S463</f>
        <v>-1.0615863004435806E-2</v>
      </c>
    </row>
    <row r="465" spans="1:19">
      <c r="A465" s="2">
        <v>44137</v>
      </c>
      <c r="B465">
        <f>(Prices!B465 - Prices!B464) / Prices!B464</f>
        <v>-8.2692775640047826E-4</v>
      </c>
      <c r="C465">
        <f>(Prices!C465 - Prices!C464) / Prices!C464</f>
        <v>1.8120322766122998E-3</v>
      </c>
      <c r="D465">
        <f>(Prices!D465 - Prices!D464) / Prices!D464</f>
        <v>-1.0430948040659147E-2</v>
      </c>
      <c r="E465">
        <f>(Prices!E465 - Prices!E464) / Prices!E464</f>
        <v>1.384053857290598E-3</v>
      </c>
      <c r="F465">
        <f>(Prices!F465 - Prices!F464) / Prices!F464</f>
        <v>5.0801409790967641E-3</v>
      </c>
      <c r="G465">
        <f>(Prices!G465 - Prices!G464) / Prices!G464</f>
        <v>1.1523701720353531E-2</v>
      </c>
      <c r="H465">
        <f>(Prices!H465 - Prices!H464) / Prices!H464</f>
        <v>2.2542106962037036E-2</v>
      </c>
      <c r="I465">
        <f>(Prices!I465 - Prices!I464) / Prices!I464</f>
        <v>-6.9147405637533395E-4</v>
      </c>
      <c r="J465">
        <f>(Prices!J465 - Prices!J464) / Prices!J464</f>
        <v>3.7300825217403718E-3</v>
      </c>
      <c r="K465">
        <f>(Prices!K465 - Prices!K464) / Prices!K464</f>
        <v>1.0211484599844006E-2</v>
      </c>
      <c r="L465">
        <f>(Prices!L465 - Prices!L464) / Prices!L464</f>
        <v>2.2270006224189409E-3</v>
      </c>
      <c r="M465">
        <f>(Prices!M465 - Prices!M464) / Prices!M464</f>
        <v>3.2358650156288208E-3</v>
      </c>
      <c r="N465">
        <f>(Prices!N465 - Prices!N464) / Prices!N464</f>
        <v>6.8335586893792611E-3</v>
      </c>
      <c r="O465">
        <f>(Prices!O465 - Prices!O464) / Prices!O464</f>
        <v>7.4905945819204759E-3</v>
      </c>
      <c r="P465">
        <f>(Prices!P465 - Prices!P464) / Prices!P464</f>
        <v>3.213582666134867E-2</v>
      </c>
      <c r="Q465">
        <f>(Prices!Q465 - Prices!Q464) / Prices!Q464</f>
        <v>1.2167623510030498E-2</v>
      </c>
      <c r="R465">
        <f>(Prices!R465 - Prices!R464) / Prices!R464</f>
        <v>1.1639912216988782E-2</v>
      </c>
      <c r="S465">
        <f>(Prices!S465 - Prices!S464) / Prices!S464</f>
        <v>4.199883211208235E-2</v>
      </c>
    </row>
    <row r="466" spans="1:19">
      <c r="A466" s="2">
        <v>44138</v>
      </c>
      <c r="B466">
        <f>(Prices!B466 - Prices!B465) / Prices!B465</f>
        <v>1.5353554805592843E-2</v>
      </c>
      <c r="C466">
        <f>(Prices!C466 - Prices!C465) / Prices!C465</f>
        <v>-4.2657810236993024E-4</v>
      </c>
      <c r="D466">
        <f>(Prices!D466 - Prices!D465) / Prices!D465</f>
        <v>1.4621516534147195E-2</v>
      </c>
      <c r="E466">
        <f>(Prices!E466 - Prices!E465) / Prices!E465</f>
        <v>-2.2843618502596728E-4</v>
      </c>
      <c r="F466">
        <f>(Prices!F466 - Prices!F465) / Prices!F465</f>
        <v>1.3137705785393052E-2</v>
      </c>
      <c r="G466">
        <f>(Prices!G466 - Prices!G465) / Prices!G465</f>
        <v>-1.3698944122724559E-3</v>
      </c>
      <c r="H466">
        <f>(Prices!H466 - Prices!H465) / Prices!H465</f>
        <v>3.1521275827865555E-2</v>
      </c>
      <c r="I466">
        <f>(Prices!I466 - Prices!I465) / Prices!I465</f>
        <v>2.0263783554791876E-2</v>
      </c>
      <c r="J466">
        <f>(Prices!J466 - Prices!J465) / Prices!J465</f>
        <v>3.4874623555100112E-2</v>
      </c>
      <c r="K466">
        <f>(Prices!K466 - Prices!K465) / Prices!K465</f>
        <v>1.9639330700339602E-2</v>
      </c>
      <c r="L466">
        <f>(Prices!L466 - Prices!L465) / Prices!L465</f>
        <v>1.7297862339659138E-2</v>
      </c>
      <c r="M466">
        <f>(Prices!M466 - Prices!M465) / Prices!M465</f>
        <v>-4.9130214106486703E-4</v>
      </c>
      <c r="N466">
        <f>(Prices!N466 - Prices!N465) / Prices!N465</f>
        <v>-5.5090393403334692E-3</v>
      </c>
      <c r="O466">
        <f>(Prices!O466 - Prices!O465) / Prices!O465</f>
        <v>-5.8016078342231856E-3</v>
      </c>
      <c r="P466">
        <f>(Prices!P466 - Prices!P465) / Prices!P465</f>
        <v>5.8400617011194526E-2</v>
      </c>
      <c r="Q466">
        <f>(Prices!Q466 - Prices!Q465) / Prices!Q465</f>
        <v>2.5544411129793339E-2</v>
      </c>
      <c r="R466">
        <f>(Prices!R466 - Prices!R465) / Prices!R465</f>
        <v>1.7639396765625797E-2</v>
      </c>
      <c r="S466">
        <f>(Prices!S466 - Prices!S465) / Prices!S465</f>
        <v>-1.7063951284908216E-2</v>
      </c>
    </row>
    <row r="467" spans="1:19">
      <c r="A467" s="2">
        <v>44139</v>
      </c>
      <c r="B467">
        <f>(Prices!B467 - Prices!B466) / Prices!B466</f>
        <v>4.0836696931525966E-2</v>
      </c>
      <c r="C467">
        <f>(Prices!C467 - Prices!C466) / Prices!C466</f>
        <v>6.6572007821667873E-3</v>
      </c>
      <c r="D467">
        <f>(Prices!D467 - Prices!D466) / Prices!D466</f>
        <v>6.3229662940245443E-2</v>
      </c>
      <c r="E467">
        <f>(Prices!E467 - Prices!E466) / Prices!E466</f>
        <v>6.8543453899715225E-3</v>
      </c>
      <c r="F467">
        <f>(Prices!F467 - Prices!F466) / Prices!F466</f>
        <v>6.088142331003607E-2</v>
      </c>
      <c r="G467">
        <f>(Prices!G467 - Prices!G466) / Prices!G466</f>
        <v>6.4980869269447147E-3</v>
      </c>
      <c r="H467">
        <f>(Prices!H467 - Prices!H466) / Prices!H466</f>
        <v>-3.0558047193517752E-2</v>
      </c>
      <c r="I467">
        <f>(Prices!I467 - Prices!I466) / Prices!I466</f>
        <v>4.8248874207867588E-2</v>
      </c>
      <c r="J467">
        <f>(Prices!J467 - Prices!J466) / Prices!J466</f>
        <v>5.9506756649023163E-2</v>
      </c>
      <c r="K467">
        <f>(Prices!K467 - Prices!K466) / Prices!K466</f>
        <v>-4.1073576233985063E-3</v>
      </c>
      <c r="L467">
        <f>(Prices!L467 - Prices!L466) / Prices!L466</f>
        <v>4.4638716390425263E-2</v>
      </c>
      <c r="M467">
        <f>(Prices!M467 - Prices!M466) / Prices!M466</f>
        <v>6.5508178533466531E-4</v>
      </c>
      <c r="N467">
        <f>(Prices!N467 - Prices!N466) / Prices!N466</f>
        <v>2.0606662123860781E-2</v>
      </c>
      <c r="O467">
        <f>(Prices!O467 - Prices!O466) / Prices!O466</f>
        <v>2.1692334144330971E-2</v>
      </c>
      <c r="P467">
        <f>(Prices!P467 - Prices!P466) / Prices!P466</f>
        <v>-6.8884846035798001E-3</v>
      </c>
      <c r="Q467">
        <f>(Prices!Q467 - Prices!Q466) / Prices!Q466</f>
        <v>1.0256295896741775E-2</v>
      </c>
      <c r="R467">
        <f>(Prices!R467 - Prices!R466) / Prices!R466</f>
        <v>2.2516562789603043E-2</v>
      </c>
      <c r="S467">
        <f>(Prices!S467 - Prices!S466) / Prices!S466</f>
        <v>-5.3875374362067473E-3</v>
      </c>
    </row>
    <row r="468" spans="1:19">
      <c r="A468" s="2">
        <v>44140</v>
      </c>
      <c r="B468">
        <f>(Prices!B468 - Prices!B467) / Prices!B467</f>
        <v>3.5493611301590129E-2</v>
      </c>
      <c r="C468">
        <f>(Prices!C468 - Prices!C467) / Prices!C467</f>
        <v>9.3260320299598835E-4</v>
      </c>
      <c r="D468">
        <f>(Prices!D468 - Prices!D467) / Prices!D467</f>
        <v>2.4941733698923239E-2</v>
      </c>
      <c r="E468">
        <f>(Prices!E468 - Prices!E467) / Prices!E467</f>
        <v>1.0211980659238058E-3</v>
      </c>
      <c r="F468">
        <f>(Prices!F468 - Prices!F467) / Prices!F467</f>
        <v>9.5369758592986961E-3</v>
      </c>
      <c r="G468">
        <f>(Prices!G468 - Prices!G467) / Prices!G467</f>
        <v>2.5824664660491956E-3</v>
      </c>
      <c r="H468">
        <f>(Prices!H468 - Prices!H467) / Prices!H467</f>
        <v>4.0897653314750648E-2</v>
      </c>
      <c r="I468">
        <f>(Prices!I468 - Prices!I467) / Prices!I467</f>
        <v>3.1886995172863697E-2</v>
      </c>
      <c r="J468">
        <f>(Prices!J468 - Prices!J467) / Prices!J467</f>
        <v>2.6514657655162883E-2</v>
      </c>
      <c r="K468">
        <f>(Prices!K468 - Prices!K467) / Prices!K467</f>
        <v>1.2371909135982687E-2</v>
      </c>
      <c r="L468">
        <f>(Prices!L468 - Prices!L467) / Prices!L467</f>
        <v>2.6070551454044407E-2</v>
      </c>
      <c r="M468">
        <f>(Prices!M468 - Prices!M467) / Prices!M467</f>
        <v>9.8236631190063589E-4</v>
      </c>
      <c r="N468">
        <f>(Prices!N468 - Prices!N467) / Prices!N467</f>
        <v>1.7370839458008905E-3</v>
      </c>
      <c r="O468">
        <f>(Prices!O468 - Prices!O467) / Prices!O467</f>
        <v>1.7381578146951036E-3</v>
      </c>
      <c r="P468">
        <f>(Prices!P468 - Prices!P467) / Prices!P467</f>
        <v>4.0643300543862351E-2</v>
      </c>
      <c r="Q468">
        <f>(Prices!Q468 - Prices!Q467) / Prices!Q467</f>
        <v>2.4172166433817845E-2</v>
      </c>
      <c r="R468">
        <f>(Prices!R468 - Prices!R467) / Prices!R467</f>
        <v>1.9580891076364498E-2</v>
      </c>
      <c r="S468">
        <f>(Prices!S468 - Prices!S467) / Prices!S467</f>
        <v>-1.8057652004655517E-3</v>
      </c>
    </row>
    <row r="469" spans="1:19">
      <c r="A469" s="2">
        <v>44141</v>
      </c>
      <c r="B469">
        <f>(Prices!B469 - Prices!B468) / Prices!B468</f>
        <v>-1.1359289880148256E-3</v>
      </c>
      <c r="C469">
        <f>(Prices!C469 - Prices!C468) / Prices!C468</f>
        <v>-2.2023629995799147E-3</v>
      </c>
      <c r="D469">
        <f>(Prices!D469 - Prices!D468) / Prices!D468</f>
        <v>-3.1999360619093678E-3</v>
      </c>
      <c r="E469">
        <f>(Prices!E469 - Prices!E468) / Prices!E468</f>
        <v>-2.2669127591290576E-3</v>
      </c>
      <c r="F469">
        <f>(Prices!F469 - Prices!F468) / Prices!F468</f>
        <v>-1.571514417048489E-3</v>
      </c>
      <c r="G469">
        <f>(Prices!G469 - Prices!G468) / Prices!G468</f>
        <v>1.7816361880429097E-2</v>
      </c>
      <c r="H469">
        <f>(Prices!H469 - Prices!H468) / Prices!H468</f>
        <v>-1.3320574369800716E-2</v>
      </c>
      <c r="I469">
        <f>(Prices!I469 - Prices!I468) / Prices!I468</f>
        <v>1.9256978664373169E-3</v>
      </c>
      <c r="J469">
        <f>(Prices!J469 - Prices!J468) / Prices!J468</f>
        <v>2.8389947076793213E-2</v>
      </c>
      <c r="K469">
        <f>(Prices!K469 - Prices!K468) / Prices!K468</f>
        <v>5.9699299166299912E-3</v>
      </c>
      <c r="L469">
        <f>(Prices!L469 - Prices!L468) / Prices!L468</f>
        <v>7.472952950789059E-4</v>
      </c>
      <c r="M469">
        <f>(Prices!M469 - Prices!M468) / Prices!M468</f>
        <v>-4.088183801366831E-3</v>
      </c>
      <c r="N469">
        <f>(Prices!N469 - Prices!N468) / Prices!N468</f>
        <v>-1.1269920646320365E-2</v>
      </c>
      <c r="O469">
        <f>(Prices!O469 - Prices!O468) / Prices!O468</f>
        <v>-1.2084158258945044E-2</v>
      </c>
      <c r="P469">
        <f>(Prices!P469 - Prices!P468) / Prices!P468</f>
        <v>-1.8580655704747494E-2</v>
      </c>
      <c r="Q469">
        <f>(Prices!Q469 - Prices!Q468) / Prices!Q468</f>
        <v>2.1243342650102194E-3</v>
      </c>
      <c r="R469">
        <f>(Prices!R469 - Prices!R468) / Prices!R468</f>
        <v>-1.2419658416406979E-4</v>
      </c>
      <c r="S469">
        <f>(Prices!S469 - Prices!S468) / Prices!S468</f>
        <v>-1.1757374288964209E-2</v>
      </c>
    </row>
    <row r="470" spans="1:19">
      <c r="A470" s="2">
        <v>44144</v>
      </c>
      <c r="B470">
        <f>(Prices!B470 - Prices!B469) / Prices!B469</f>
        <v>-1.9968189249598707E-2</v>
      </c>
      <c r="C470">
        <f>(Prices!C470 - Prices!C469) / Prices!C469</f>
        <v>-4.6689540548404762E-3</v>
      </c>
      <c r="D470">
        <f>(Prices!D470 - Prices!D469) / Prices!D469</f>
        <v>-5.0622554477376305E-2</v>
      </c>
      <c r="E470">
        <f>(Prices!E470 - Prices!E469) / Prices!E469</f>
        <v>-4.6579377670300775E-3</v>
      </c>
      <c r="F470">
        <f>(Prices!F470 - Prices!F469) / Prices!F469</f>
        <v>9.6015362457993274E-4</v>
      </c>
      <c r="G470">
        <f>(Prices!G470 - Prices!G469) / Prices!G469</f>
        <v>2.692423738491646E-2</v>
      </c>
      <c r="H470">
        <f>(Prices!H470 - Prices!H469) / Prices!H469</f>
        <v>0.13539243382194949</v>
      </c>
      <c r="I470">
        <f>(Prices!I470 - Prices!I469) / Prices!I469</f>
        <v>-2.3824377865017822E-2</v>
      </c>
      <c r="J470">
        <f>(Prices!J470 - Prices!J469) / Prices!J469</f>
        <v>-6.3950663140115244E-2</v>
      </c>
      <c r="K470">
        <f>(Prices!K470 - Prices!K469) / Prices!K469</f>
        <v>-3.6584501600885048E-2</v>
      </c>
      <c r="L470">
        <f>(Prices!L470 - Prices!L469) / Prices!L469</f>
        <v>-2.043352466403774E-2</v>
      </c>
      <c r="M470">
        <f>(Prices!M470 - Prices!M469) / Prices!M469</f>
        <v>-2.7918082325975287E-3</v>
      </c>
      <c r="N470">
        <f>(Prices!N470 - Prices!N469) / Prices!N469</f>
        <v>-2.0166589144946841E-2</v>
      </c>
      <c r="O470">
        <f>(Prices!O470 - Prices!O469) / Prices!O469</f>
        <v>-2.1015484243518824E-2</v>
      </c>
      <c r="P470">
        <f>(Prices!P470 - Prices!P469) / Prices!P469</f>
        <v>-2.0211658339545108E-2</v>
      </c>
      <c r="Q470">
        <f>(Prices!Q470 - Prices!Q469) / Prices!Q469</f>
        <v>2.7319628570680234E-2</v>
      </c>
      <c r="R470">
        <f>(Prices!R470 - Prices!R469) / Prices!R469</f>
        <v>1.2462741512554226E-2</v>
      </c>
      <c r="S470">
        <f>(Prices!S470 - Prices!S469) / Prices!S469</f>
        <v>0.12660149814257823</v>
      </c>
    </row>
    <row r="471" spans="1:19">
      <c r="A471" s="2">
        <v>44145</v>
      </c>
      <c r="B471">
        <f>(Prices!B471 - Prices!B470) / Prices!B470</f>
        <v>-3.0089195595602806E-3</v>
      </c>
      <c r="C471">
        <f>(Prices!C471 - Prices!C470) / Prices!C470</f>
        <v>-1.6201883154782885E-3</v>
      </c>
      <c r="D471">
        <f>(Prices!D471 - Prices!D470) / Prices!D470</f>
        <v>-3.4582945805364265E-2</v>
      </c>
      <c r="E471">
        <f>(Prices!E471 - Prices!E470) / Prices!E470</f>
        <v>-1.9404801213144024E-3</v>
      </c>
      <c r="F471">
        <f>(Prices!F471 - Prices!F470) / Prices!F470</f>
        <v>-1.3454917594586752E-2</v>
      </c>
      <c r="G471">
        <f>(Prices!G471 - Prices!G470) / Prices!G470</f>
        <v>1.506029701610921E-2</v>
      </c>
      <c r="H471">
        <f>(Prices!H471 - Prices!H470) / Prices!H470</f>
        <v>-3.2505300140671062E-3</v>
      </c>
      <c r="I471">
        <f>(Prices!I471 - Prices!I470) / Prices!I470</f>
        <v>-3.3792751709367512E-2</v>
      </c>
      <c r="J471">
        <f>(Prices!J471 - Prices!J470) / Prices!J470</f>
        <v>-6.3147594915902758E-2</v>
      </c>
      <c r="K471">
        <f>(Prices!K471 - Prices!K470) / Prices!K470</f>
        <v>1.6450595487271191E-2</v>
      </c>
      <c r="L471">
        <f>(Prices!L471 - Prices!L470) / Prices!L470</f>
        <v>-1.791476165487316E-2</v>
      </c>
      <c r="M471">
        <f>(Prices!M471 - Prices!M470) / Prices!M470</f>
        <v>9.8787831045472267E-4</v>
      </c>
      <c r="N471">
        <f>(Prices!N471 - Prices!N470) / Prices!N470</f>
        <v>-5.3689052177399313E-3</v>
      </c>
      <c r="O471">
        <f>(Prices!O471 - Prices!O470) / Prices!O470</f>
        <v>-5.7668477579005404E-3</v>
      </c>
      <c r="P471">
        <f>(Prices!P471 - Prices!P470) / Prices!P470</f>
        <v>-2.58747425310226E-2</v>
      </c>
      <c r="Q471">
        <f>(Prices!Q471 - Prices!Q470) / Prices!Q470</f>
        <v>7.3362102907382444E-3</v>
      </c>
      <c r="R471">
        <f>(Prices!R471 - Prices!R470) / Prices!R470</f>
        <v>-1.288980414975713E-3</v>
      </c>
      <c r="S471">
        <f>(Prices!S471 - Prices!S470) / Prices!S470</f>
        <v>2.2185201297288574E-2</v>
      </c>
    </row>
    <row r="472" spans="1:19">
      <c r="A472" s="2">
        <v>44146</v>
      </c>
      <c r="B472">
        <f>(Prices!B472 - Prices!B471) / Prices!B471</f>
        <v>3.0352743885317054E-2</v>
      </c>
      <c r="C472">
        <f>(Prices!C472 - Prices!C471) / Prices!C471</f>
        <v>5.9767665048808516E-4</v>
      </c>
      <c r="D472">
        <f>(Prices!D472 - Prices!D471) / Prices!D471</f>
        <v>3.3729593327564554E-2</v>
      </c>
      <c r="E472">
        <f>(Prices!E472 - Prices!E471) / Prices!E471</f>
        <v>6.86477195693175E-4</v>
      </c>
      <c r="F472">
        <f>(Prices!F472 - Prices!F471) / Prices!F471</f>
        <v>5.4726561390635213E-3</v>
      </c>
      <c r="G472">
        <f>(Prices!G472 - Prices!G471) / Prices!G471</f>
        <v>-3.2372209524972073E-3</v>
      </c>
      <c r="H472">
        <f>(Prices!H472 - Prices!H471) / Prices!H471</f>
        <v>-1.493307425004177E-2</v>
      </c>
      <c r="I472">
        <f>(Prices!I472 - Prices!I471) / Prices!I471</f>
        <v>2.6254687621957887E-2</v>
      </c>
      <c r="J472">
        <f>(Prices!J472 - Prices!J471) / Prices!J471</f>
        <v>5.0743799659340748E-2</v>
      </c>
      <c r="K472">
        <f>(Prices!K472 - Prices!K471) / Prices!K471</f>
        <v>1.2904245905413966E-2</v>
      </c>
      <c r="L472">
        <f>(Prices!L472 - Prices!L471) / Prices!L471</f>
        <v>2.2369648037724527E-2</v>
      </c>
      <c r="M472">
        <f>(Prices!M472 - Prices!M471) / Prices!M471</f>
        <v>1.8099579179926715E-3</v>
      </c>
      <c r="N472">
        <f>(Prices!N472 - Prices!N471) / Prices!N471</f>
        <v>3.5986908820865747E-3</v>
      </c>
      <c r="O472">
        <f>(Prices!O472 - Prices!O471) / Prices!O471</f>
        <v>3.6092966095272951E-3</v>
      </c>
      <c r="P472">
        <f>(Prices!P472 - Prices!P471) / Prices!P471</f>
        <v>1.6497719715351224E-2</v>
      </c>
      <c r="Q472">
        <f>(Prices!Q472 - Prices!Q471) / Prices!Q471</f>
        <v>8.4205819620631773E-3</v>
      </c>
      <c r="R472">
        <f>(Prices!R472 - Prices!R471) / Prices!R471</f>
        <v>7.0386898753908743E-3</v>
      </c>
      <c r="S472">
        <f>(Prices!S472 - Prices!S471) / Prices!S471</f>
        <v>-1.0309200678758448E-2</v>
      </c>
    </row>
    <row r="473" spans="1:19">
      <c r="A473" s="2">
        <v>44147</v>
      </c>
      <c r="B473">
        <f>(Prices!B473 - Prices!B472) / Prices!B472</f>
        <v>-2.3432361872538663E-3</v>
      </c>
      <c r="C473">
        <f>(Prices!C473 - Prices!C472) / Prices!C472</f>
        <v>4.1834349463740718E-3</v>
      </c>
      <c r="D473">
        <f>(Prices!D473 - Prices!D472) / Prices!D472</f>
        <v>-8.6409353539674862E-3</v>
      </c>
      <c r="E473">
        <f>(Prices!E473 - Prices!E472) / Prices!E472</f>
        <v>3.3142174008250033E-3</v>
      </c>
      <c r="F473">
        <f>(Prices!F473 - Prices!F472) / Prices!F472</f>
        <v>-2.5240264262091174E-3</v>
      </c>
      <c r="G473">
        <f>(Prices!G473 - Prices!G472) / Prices!G472</f>
        <v>3.383194158259667E-3</v>
      </c>
      <c r="H473">
        <f>(Prices!H473 - Prices!H472) / Prices!H472</f>
        <v>-1.2284283913373084E-2</v>
      </c>
      <c r="I473">
        <f>(Prices!I473 - Prices!I472) / Prices!I472</f>
        <v>-5.1257324092023266E-3</v>
      </c>
      <c r="J473">
        <f>(Prices!J473 - Prices!J472) / Prices!J472</f>
        <v>2.8878113968625989E-3</v>
      </c>
      <c r="K473">
        <f>(Prices!K473 - Prices!K472) / Prices!K472</f>
        <v>5.6342409950722806E-4</v>
      </c>
      <c r="L473">
        <f>(Prices!L473 - Prices!L472) / Prices!L472</f>
        <v>-4.6937157484874927E-3</v>
      </c>
      <c r="M473">
        <f>(Prices!M473 - Prices!M472) / Prices!M472</f>
        <v>2.1344144739955813E-3</v>
      </c>
      <c r="N473">
        <f>(Prices!N473 - Prices!N472) / Prices!N472</f>
        <v>1.568800429027881E-2</v>
      </c>
      <c r="O473">
        <f>(Prices!O473 - Prices!O472) / Prices!O472</f>
        <v>1.7017366560285206E-2</v>
      </c>
      <c r="P473">
        <f>(Prices!P473 - Prices!P472) / Prices!P472</f>
        <v>-1.287374576728028E-2</v>
      </c>
      <c r="Q473">
        <f>(Prices!Q473 - Prices!Q472) / Prices!Q472</f>
        <v>-1.4443632095636337E-2</v>
      </c>
      <c r="R473">
        <f>(Prices!R473 - Prices!R472) / Prices!R472</f>
        <v>-9.2483850845799034E-3</v>
      </c>
      <c r="S473">
        <f>(Prices!S473 - Prices!S472) / Prices!S472</f>
        <v>-3.4265263424556013E-2</v>
      </c>
    </row>
    <row r="474" spans="1:19">
      <c r="A474" s="2">
        <v>44148</v>
      </c>
      <c r="B474">
        <f>(Prices!B474 - Prices!B473) / Prices!B473</f>
        <v>4.1945304900314309E-4</v>
      </c>
      <c r="C474">
        <f>(Prices!C474 - Prices!C473) / Prices!C473</f>
        <v>1.698547572042384E-4</v>
      </c>
      <c r="D474">
        <f>(Prices!D474 - Prices!D473) / Prices!D473</f>
        <v>5.9576524814245269E-3</v>
      </c>
      <c r="E474">
        <f>(Prices!E474 - Prices!E473) / Prices!E473</f>
        <v>3.4131074309125427E-4</v>
      </c>
      <c r="F474">
        <f>(Prices!F474 - Prices!F473) / Prices!F473</f>
        <v>1.6892151467000138E-2</v>
      </c>
      <c r="G474">
        <f>(Prices!G474 - Prices!G473) / Prices!G473</f>
        <v>1.0788941375393248E-2</v>
      </c>
      <c r="H474">
        <f>(Prices!H474 - Prices!H473) / Prices!H473</f>
        <v>6.2625906752740591E-3</v>
      </c>
      <c r="I474">
        <f>(Prices!I474 - Prices!I473) / Prices!I473</f>
        <v>4.9662381504569104E-3</v>
      </c>
      <c r="J474">
        <f>(Prices!J474 - Prices!J473) / Prices!J473</f>
        <v>-1.1871158391258033E-2</v>
      </c>
      <c r="K474">
        <f>(Prices!K474 - Prices!K473) / Prices!K473</f>
        <v>1.4984310498250171E-2</v>
      </c>
      <c r="L474">
        <f>(Prices!L474 - Prices!L473) / Prices!L473</f>
        <v>8.7727711570409657E-3</v>
      </c>
      <c r="M474">
        <f>(Prices!M474 - Prices!M473) / Prices!M473</f>
        <v>3.2772569444578919E-4</v>
      </c>
      <c r="N474">
        <f>(Prices!N474 - Prices!N473) / Prices!N473</f>
        <v>-1.5446675630922636E-3</v>
      </c>
      <c r="O474">
        <f>(Prices!O474 - Prices!O473) / Prices!O473</f>
        <v>-1.3258692640740395E-3</v>
      </c>
      <c r="P474">
        <f>(Prices!P474 - Prices!P473) / Prices!P473</f>
        <v>-7.9171462831600353E-3</v>
      </c>
      <c r="Q474">
        <f>(Prices!Q474 - Prices!Q473) / Prices!Q473</f>
        <v>1.4197125791919658E-2</v>
      </c>
      <c r="R474">
        <f>(Prices!R474 - Prices!R473) / Prices!R473</f>
        <v>1.3586057539302835E-2</v>
      </c>
      <c r="S474">
        <f>(Prices!S474 - Prices!S473) / Prices!S473</f>
        <v>2.4127294011286504E-2</v>
      </c>
    </row>
    <row r="475" spans="1:19">
      <c r="A475" s="2">
        <v>44151</v>
      </c>
      <c r="B475">
        <f>(Prices!B475 - Prices!B474) / Prices!B474</f>
        <v>8.7203082094726471E-3</v>
      </c>
      <c r="C475">
        <f>(Prices!C475 - Prices!C474) / Prices!C474</f>
        <v>-8.4724344103057433E-5</v>
      </c>
      <c r="D475">
        <f>(Prices!D475 - Prices!D474) / Prices!D474</f>
        <v>7.1904518758153394E-4</v>
      </c>
      <c r="E475">
        <f>(Prices!E475 - Prices!E474) / Prices!E474</f>
        <v>5.6953826327226474E-4</v>
      </c>
      <c r="F475">
        <f>(Prices!F475 - Prices!F474) / Prices!F474</f>
        <v>9.988216091073377E-4</v>
      </c>
      <c r="G475">
        <f>(Prices!G475 - Prices!G474) / Prices!G474</f>
        <v>6.3376008536618136E-3</v>
      </c>
      <c r="H475">
        <f>(Prices!H475 - Prices!H474) / Prices!H474</f>
        <v>2.8225796933287094E-2</v>
      </c>
      <c r="I475">
        <f>(Prices!I475 - Prices!I474) / Prices!I474</f>
        <v>3.325515939522735E-3</v>
      </c>
      <c r="J475">
        <f>(Prices!J475 - Prices!J474) / Prices!J474</f>
        <v>1.6413364019825002E-2</v>
      </c>
      <c r="K475">
        <f>(Prices!K475 - Prices!K474) / Prices!K474</f>
        <v>-1.2822636347216565E-2</v>
      </c>
      <c r="L475">
        <f>(Prices!L475 - Prices!L474) / Prices!L474</f>
        <v>7.8025526333626643E-3</v>
      </c>
      <c r="M475">
        <f>(Prices!M475 - Prices!M474) / Prices!M474</f>
        <v>-1.3103958691752012E-3</v>
      </c>
      <c r="N475">
        <f>(Prices!N475 - Prices!N474) / Prices!N474</f>
        <v>-2.4309492610138542E-3</v>
      </c>
      <c r="O475">
        <f>(Prices!O475 - Prices!O474) / Prices!O474</f>
        <v>-2.4025764356442806E-3</v>
      </c>
      <c r="P475">
        <f>(Prices!P475 - Prices!P474) / Prices!P474</f>
        <v>-1.003718251120752E-3</v>
      </c>
      <c r="Q475">
        <f>(Prices!Q475 - Prices!Q474) / Prices!Q474</f>
        <v>1.2869988698645607E-2</v>
      </c>
      <c r="R475">
        <f>(Prices!R475 - Prices!R474) / Prices!R474</f>
        <v>1.2127102844135811E-2</v>
      </c>
      <c r="S475">
        <f>(Prices!S475 - Prices!S474) / Prices!S474</f>
        <v>5.7649508786781732E-2</v>
      </c>
    </row>
    <row r="476" spans="1:19">
      <c r="A476" s="2">
        <v>44152</v>
      </c>
      <c r="B476">
        <f>(Prices!B476 - Prices!B475) / Prices!B475</f>
        <v>-7.5644857589479931E-3</v>
      </c>
      <c r="C476">
        <f>(Prices!C476 - Prices!C475) / Prices!C475</f>
        <v>2.0401207910863747E-3</v>
      </c>
      <c r="D476">
        <f>(Prices!D476 - Prices!D475) / Prices!D475</f>
        <v>1.4692212571771842E-3</v>
      </c>
      <c r="E476">
        <f>(Prices!E476 - Prices!E475) / Prices!E475</f>
        <v>1.7070325677427745E-3</v>
      </c>
      <c r="F476">
        <f>(Prices!F476 - Prices!F475) / Prices!F475</f>
        <v>-6.9729887032764608E-3</v>
      </c>
      <c r="G476">
        <f>(Prices!G476 - Prices!G475) / Prices!G475</f>
        <v>-9.9437806582780633E-3</v>
      </c>
      <c r="H476">
        <f>(Prices!H476 - Prices!H475) / Prices!H475</f>
        <v>-1.0145048172890362E-2</v>
      </c>
      <c r="I476">
        <f>(Prices!I476 - Prices!I475) / Prices!I475</f>
        <v>-1.2751321019330485E-2</v>
      </c>
      <c r="J476">
        <f>(Prices!J476 - Prices!J475) / Prices!J475</f>
        <v>-6.8810182100592435E-3</v>
      </c>
      <c r="K476">
        <f>(Prices!K476 - Prices!K475) / Prices!K475</f>
        <v>-3.8615187924275641E-3</v>
      </c>
      <c r="L476">
        <f>(Prices!L476 - Prices!L475) / Prices!L475</f>
        <v>-3.172051647246051E-3</v>
      </c>
      <c r="M476">
        <f>(Prices!M476 - Prices!M475) / Prices!M475</f>
        <v>1.8043038590051792E-3</v>
      </c>
      <c r="N476">
        <f>(Prices!N476 - Prices!N475) / Prices!N475</f>
        <v>6.6459369698869649E-3</v>
      </c>
      <c r="O476">
        <f>(Prices!O476 - Prices!O475) / Prices!O475</f>
        <v>6.5278857712355596E-3</v>
      </c>
      <c r="P476">
        <f>(Prices!P476 - Prices!P475) / Prices!P475</f>
        <v>8.2138792501779592E-2</v>
      </c>
      <c r="Q476">
        <f>(Prices!Q476 - Prices!Q475) / Prices!Q475</f>
        <v>-4.4582644371563468E-4</v>
      </c>
      <c r="R476">
        <f>(Prices!R476 - Prices!R475) / Prices!R475</f>
        <v>-4.9847049180635795E-3</v>
      </c>
      <c r="S476">
        <f>(Prices!S476 - Prices!S475) / Prices!S475</f>
        <v>1.3364656313383634E-2</v>
      </c>
    </row>
    <row r="477" spans="1:19">
      <c r="A477" s="2">
        <v>44153</v>
      </c>
      <c r="B477">
        <f>(Prices!B477 - Prices!B476) / Prices!B476</f>
        <v>-1.1391136020367834E-2</v>
      </c>
      <c r="C477">
        <f>(Prices!C477 - Prices!C476) / Prices!C476</f>
        <v>6.7888161632913984E-4</v>
      </c>
      <c r="D477">
        <f>(Prices!D477 - Prices!D476) / Prices!D476</f>
        <v>-9.6312082290382298E-3</v>
      </c>
      <c r="E477">
        <f>(Prices!E477 - Prices!E476) / Prices!E476</f>
        <v>1.1362852540564227E-3</v>
      </c>
      <c r="F477">
        <f>(Prices!F477 - Prices!F476) / Prices!F476</f>
        <v>-1.1931961186305247E-2</v>
      </c>
      <c r="G477">
        <f>(Prices!G477 - Prices!G476) / Prices!G476</f>
        <v>-1.3257324899827313E-2</v>
      </c>
      <c r="H477">
        <f>(Prices!H477 - Prices!H476) / Prices!H476</f>
        <v>-7.4068659661906703E-3</v>
      </c>
      <c r="I477">
        <f>(Prices!I477 - Prices!I476) / Prices!I476</f>
        <v>-1.3183655933291964E-2</v>
      </c>
      <c r="J477">
        <f>(Prices!J477 - Prices!J476) / Prices!J476</f>
        <v>4.8422605473980073E-4</v>
      </c>
      <c r="K477">
        <f>(Prices!K477 - Prices!K476) / Prices!K476</f>
        <v>-1.5364998468283682E-2</v>
      </c>
      <c r="L477">
        <f>(Prices!L477 - Prices!L476) / Prices!L476</f>
        <v>-7.3902611965798717E-3</v>
      </c>
      <c r="M477">
        <f>(Prices!M477 - Prices!M476) / Prices!M476</f>
        <v>1.6345780118609069E-4</v>
      </c>
      <c r="N477">
        <f>(Prices!N477 - Prices!N476) / Prices!N476</f>
        <v>2.4209809587684866E-3</v>
      </c>
      <c r="O477">
        <f>(Prices!O477 - Prices!O476) / Prices!O476</f>
        <v>2.8970533825713957E-3</v>
      </c>
      <c r="P477">
        <f>(Prices!P477 - Prices!P476) / Prices!P476</f>
        <v>0.10196775866118751</v>
      </c>
      <c r="Q477">
        <f>(Prices!Q477 - Prices!Q476) / Prices!Q476</f>
        <v>-5.3525051619563811E-3</v>
      </c>
      <c r="R477">
        <f>(Prices!R477 - Prices!R476) / Prices!R476</f>
        <v>-1.2132633728570746E-2</v>
      </c>
      <c r="S477">
        <f>(Prices!S477 - Prices!S476) / Prices!S476</f>
        <v>-3.7755331489635509E-2</v>
      </c>
    </row>
    <row r="478" spans="1:19">
      <c r="A478" s="2">
        <v>44154</v>
      </c>
      <c r="B478">
        <f>(Prices!B478 - Prices!B477) / Prices!B477</f>
        <v>5.1682222064622519E-3</v>
      </c>
      <c r="C478">
        <f>(Prices!C478 - Prices!C477) / Prices!C477</f>
        <v>1.8649054206112674E-3</v>
      </c>
      <c r="D478">
        <f>(Prices!D478 - Prices!D477) / Prices!D477</f>
        <v>3.7224948852546849E-3</v>
      </c>
      <c r="E478">
        <f>(Prices!E478 - Prices!E477) / Prices!E477</f>
        <v>2.0429312430987872E-3</v>
      </c>
      <c r="F478">
        <f>(Prices!F478 - Prices!F477) / Prices!F477</f>
        <v>1.0300998629913393E-2</v>
      </c>
      <c r="G478">
        <f>(Prices!G478 - Prices!G477) / Prices!G477</f>
        <v>-1.5609780366498192E-3</v>
      </c>
      <c r="H478">
        <f>(Prices!H478 - Prices!H477) / Prices!H477</f>
        <v>2.6900083627009121E-3</v>
      </c>
      <c r="I478">
        <f>(Prices!I478 - Prices!I477) / Prices!I477</f>
        <v>6.3484469972064934E-3</v>
      </c>
      <c r="J478">
        <f>(Prices!J478 - Prices!J477) / Prices!J477</f>
        <v>8.562107981156757E-4</v>
      </c>
      <c r="K478">
        <f>(Prices!K478 - Prices!K477) / Prices!K477</f>
        <v>-1.2168913581285712E-3</v>
      </c>
      <c r="L478">
        <f>(Prices!L478 - Prices!L477) / Prices!L477</f>
        <v>7.8243894726121796E-3</v>
      </c>
      <c r="M478">
        <f>(Prices!M478 - Prices!M477) / Prices!M477</f>
        <v>1.310002307535808E-3</v>
      </c>
      <c r="N478">
        <f>(Prices!N478 - Prices!N477) / Prices!N477</f>
        <v>5.0488559987013869E-3</v>
      </c>
      <c r="O478">
        <f>(Prices!O478 - Prices!O477) / Prices!O477</f>
        <v>5.147651868697211E-3</v>
      </c>
      <c r="P478">
        <f>(Prices!P478 - Prices!P477) / Prices!P477</f>
        <v>2.5953518324515725E-2</v>
      </c>
      <c r="Q478">
        <f>(Prices!Q478 - Prices!Q477) / Prices!Q477</f>
        <v>6.0536427982804952E-3</v>
      </c>
      <c r="R478">
        <f>(Prices!R478 - Prices!R477) / Prices!R477</f>
        <v>4.1854377742625258E-3</v>
      </c>
      <c r="S478">
        <f>(Prices!S478 - Prices!S477) / Prices!S477</f>
        <v>5.1063977104873282E-3</v>
      </c>
    </row>
    <row r="479" spans="1:19">
      <c r="A479" s="2">
        <v>44155</v>
      </c>
      <c r="B479">
        <f>(Prices!B479 - Prices!B478) / Prices!B478</f>
        <v>-1.0957647324310479E-2</v>
      </c>
      <c r="C479">
        <f>(Prices!C479 - Prices!C478) / Prices!C478</f>
        <v>1.0158875316518031E-3</v>
      </c>
      <c r="D479">
        <f>(Prices!D479 - Prices!D478) / Prices!D478</f>
        <v>-5.652814007175341E-3</v>
      </c>
      <c r="E479">
        <f>(Prices!E479 - Prices!E478) / Prices!E478</f>
        <v>9.0598348501310191E-4</v>
      </c>
      <c r="F479">
        <f>(Prices!F479 - Prices!F478) / Prices!F478</f>
        <v>-1.2618307285572047E-2</v>
      </c>
      <c r="G479">
        <f>(Prices!G479 - Prices!G478) / Prices!G478</f>
        <v>-5.300842665660244E-3</v>
      </c>
      <c r="H479">
        <f>(Prices!H479 - Prices!H478) / Prices!H478</f>
        <v>-8.5671326340489989E-3</v>
      </c>
      <c r="I479">
        <f>(Prices!I479 - Prices!I478) / Prices!I478</f>
        <v>-9.556512109269534E-3</v>
      </c>
      <c r="J479">
        <f>(Prices!J479 - Prices!J478) / Prices!J478</f>
        <v>-2.6227076504774339E-2</v>
      </c>
      <c r="K479">
        <f>(Prices!K479 - Prices!K478) / Prices!K478</f>
        <v>-1.6483555297329747E-3</v>
      </c>
      <c r="L479">
        <f>(Prices!L479 - Prices!L478) / Prices!L478</f>
        <v>-6.840316295397963E-3</v>
      </c>
      <c r="M479">
        <f>(Prices!M479 - Prices!M478) / Prices!M478</f>
        <v>1.6344911481290358E-3</v>
      </c>
      <c r="N479">
        <f>(Prices!N479 - Prices!N478) / Prices!N478</f>
        <v>8.5192991214630975E-3</v>
      </c>
      <c r="O479">
        <f>(Prices!O479 - Prices!O478) / Prices!O478</f>
        <v>8.8701922781575845E-3</v>
      </c>
      <c r="P479">
        <f>(Prices!P479 - Prices!P478) / Prices!P478</f>
        <v>-1.9348255020757675E-2</v>
      </c>
      <c r="Q479">
        <f>(Prices!Q479 - Prices!Q478) / Prices!Q478</f>
        <v>3.3432564060943866E-3</v>
      </c>
      <c r="R479">
        <f>(Prices!R479 - Prices!R478) / Prices!R478</f>
        <v>-6.6933268645898427E-3</v>
      </c>
      <c r="S479">
        <f>(Prices!S479 - Prices!S478) / Prices!S478</f>
        <v>-1.2299667717534197E-2</v>
      </c>
    </row>
    <row r="480" spans="1:19">
      <c r="A480" s="2">
        <v>44158</v>
      </c>
      <c r="B480">
        <f>(Prices!B480 - Prices!B479) / Prices!B479</f>
        <v>-2.9742545995493901E-2</v>
      </c>
      <c r="C480">
        <f>(Prices!C480 - Prices!C479) / Prices!C479</f>
        <v>-2.537516529122962E-4</v>
      </c>
      <c r="D480">
        <f>(Prices!D480 - Prices!D479) / Prices!D479</f>
        <v>-3.2591205652101414E-4</v>
      </c>
      <c r="E480">
        <f>(Prices!E480 - Prices!E479) / Prices!E479</f>
        <v>-7.9262413038394184E-4</v>
      </c>
      <c r="F480">
        <f>(Prices!F480 - Prices!F479) / Prices!F479</f>
        <v>-5.0795965789178239E-3</v>
      </c>
      <c r="G480">
        <f>(Prices!G480 - Prices!G479) / Prices!G479</f>
        <v>-1.0182464946294576E-2</v>
      </c>
      <c r="H480">
        <f>(Prices!H480 - Prices!H479) / Prices!H479</f>
        <v>2.8803698485537071E-2</v>
      </c>
      <c r="I480">
        <f>(Prices!I480 - Prices!I479) / Prices!I479</f>
        <v>-1.3309648221367001E-3</v>
      </c>
      <c r="J480">
        <f>(Prices!J480 - Prices!J479) / Prices!J479</f>
        <v>3.9924058038559142E-3</v>
      </c>
      <c r="K480">
        <f>(Prices!K480 - Prices!K479) / Prices!K479</f>
        <v>-3.876595688951615E-3</v>
      </c>
      <c r="L480">
        <f>(Prices!L480 - Prices!L479) / Prices!L479</f>
        <v>3.4718142388432434E-5</v>
      </c>
      <c r="M480">
        <f>(Prices!M480 - Prices!M479) / Prices!M479</f>
        <v>-4.8954718389993403E-4</v>
      </c>
      <c r="N480">
        <f>(Prices!N480 - Prices!N479) / Prices!N479</f>
        <v>-4.3321689949414131E-3</v>
      </c>
      <c r="O480">
        <f>(Prices!O480 - Prices!O479) / Prices!O479</f>
        <v>-4.5816000426903919E-3</v>
      </c>
      <c r="P480">
        <f>(Prices!P480 - Prices!P479) / Prices!P479</f>
        <v>6.5848275016095081E-2</v>
      </c>
      <c r="Q480">
        <f>(Prices!Q480 - Prices!Q479) / Prices!Q479</f>
        <v>6.6646342394121628E-4</v>
      </c>
      <c r="R480">
        <f>(Prices!R480 - Prices!R479) / Prices!R479</f>
        <v>5.9116158527580094E-3</v>
      </c>
      <c r="S480">
        <f>(Prices!S480 - Prices!S479) / Prices!S479</f>
        <v>6.5511875412533643E-2</v>
      </c>
    </row>
    <row r="481" spans="1:19">
      <c r="A481" s="2">
        <v>44159</v>
      </c>
      <c r="B481">
        <f>(Prices!B481 - Prices!B480) / Prices!B480</f>
        <v>1.1594141640716579E-2</v>
      </c>
      <c r="C481">
        <f>(Prices!C481 - Prices!C480) / Prices!C480</f>
        <v>-1.3532853869644209E-3</v>
      </c>
      <c r="D481">
        <f>(Prices!D481 - Prices!D480) / Prices!D480</f>
        <v>6.3484924952755661E-3</v>
      </c>
      <c r="E481">
        <f>(Prices!E481 - Prices!E480) / Prices!E480</f>
        <v>-1.0191166260688214E-3</v>
      </c>
      <c r="F481">
        <f>(Prices!F481 - Prices!F480) / Prices!F480</f>
        <v>2.1035551472950477E-2</v>
      </c>
      <c r="G481">
        <f>(Prices!G481 - Prices!G480) / Prices!G480</f>
        <v>0</v>
      </c>
      <c r="H481">
        <f>(Prices!H481 - Prices!H480) / Prices!H480</f>
        <v>4.6237055928881429E-2</v>
      </c>
      <c r="I481">
        <f>(Prices!I481 - Prices!I480) / Prices!I480</f>
        <v>1.784760248195625E-2</v>
      </c>
      <c r="J481">
        <f>(Prices!J481 - Prices!J480) / Prices!J480</f>
        <v>-1.3870095461470394E-2</v>
      </c>
      <c r="K481">
        <f>(Prices!K481 - Prices!K480) / Prices!K480</f>
        <v>-3.2426634591253872E-3</v>
      </c>
      <c r="L481">
        <f>(Prices!L481 - Prices!L480) / Prices!L480</f>
        <v>1.4049835946198526E-2</v>
      </c>
      <c r="M481">
        <f>(Prices!M481 - Prices!M480) / Prices!M480</f>
        <v>0</v>
      </c>
      <c r="N481">
        <f>(Prices!N481 - Prices!N480) / Prices!N480</f>
        <v>-9.135800577970336E-3</v>
      </c>
      <c r="O481">
        <f>(Prices!O481 - Prices!O480) / Prices!O480</f>
        <v>-9.9520067231298904E-3</v>
      </c>
      <c r="P481">
        <f>(Prices!P481 - Prices!P480) / Prices!P480</f>
        <v>6.4252178533186044E-2</v>
      </c>
      <c r="Q481">
        <f>(Prices!Q481 - Prices!Q480) / Prices!Q480</f>
        <v>1.5981960373392414E-2</v>
      </c>
      <c r="R481">
        <f>(Prices!R481 - Prices!R480) / Prices!R480</f>
        <v>1.6198917786712869E-2</v>
      </c>
      <c r="S481">
        <f>(Prices!S481 - Prices!S480) / Prices!S480</f>
        <v>6.6564702137958759E-2</v>
      </c>
    </row>
    <row r="482" spans="1:19">
      <c r="A482" s="2">
        <v>44160</v>
      </c>
      <c r="B482">
        <f>(Prices!B482 - Prices!B481) / Prices!B481</f>
        <v>7.4671947080085397E-3</v>
      </c>
      <c r="C482">
        <f>(Prices!C482 - Prices!C481) / Prices!C481</f>
        <v>-3.3832890770278136E-4</v>
      </c>
      <c r="D482">
        <f>(Prices!D482 - Prices!D481) / Prices!D481</f>
        <v>2.1490891050133895E-2</v>
      </c>
      <c r="E482">
        <f>(Prices!E482 - Prices!E481) / Prices!E481</f>
        <v>-4.5279555713841708E-4</v>
      </c>
      <c r="F482">
        <f>(Prices!F482 - Prices!F481) / Prices!F481</f>
        <v>1.3030358469083667E-4</v>
      </c>
      <c r="G482">
        <f>(Prices!G482 - Prices!G481) / Prices!G481</f>
        <v>-1.3206884963611622E-3</v>
      </c>
      <c r="H482">
        <f>(Prices!H482 - Prices!H481) / Prices!H481</f>
        <v>-1.0460586010056647E-2</v>
      </c>
      <c r="I482">
        <f>(Prices!I482 - Prices!I481) / Prices!I481</f>
        <v>4.6771164900181478E-5</v>
      </c>
      <c r="J482">
        <f>(Prices!J482 - Prices!J481) / Prices!J481</f>
        <v>2.1377356206090926E-2</v>
      </c>
      <c r="K482">
        <f>(Prices!K482 - Prices!K481) / Prices!K481</f>
        <v>2.6747844553688719E-3</v>
      </c>
      <c r="L482">
        <f>(Prices!L482 - Prices!L481) / Prices!L481</f>
        <v>6.1467398944636733E-3</v>
      </c>
      <c r="M482">
        <f>(Prices!M482 - Prices!M481) / Prices!M481</f>
        <v>1.6330091553491738E-3</v>
      </c>
      <c r="N482">
        <f>(Prices!N482 - Prices!N481) / Prices!N481</f>
        <v>-2.6344069556014757E-3</v>
      </c>
      <c r="O482">
        <f>(Prices!O482 - Prices!O481) / Prices!O481</f>
        <v>-3.0786697001381497E-3</v>
      </c>
      <c r="P482">
        <f>(Prices!P482 - Prices!P481) / Prices!P481</f>
        <v>3.3526586238356755E-2</v>
      </c>
      <c r="Q482">
        <f>(Prices!Q482 - Prices!Q481) / Prices!Q481</f>
        <v>-1.9662329832494507E-3</v>
      </c>
      <c r="R482">
        <f>(Prices!R482 - Prices!R481) / Prices!R481</f>
        <v>-1.6481837427470289E-3</v>
      </c>
      <c r="S482">
        <f>(Prices!S482 - Prices!S481) / Prices!S481</f>
        <v>-2.7870200119230564E-2</v>
      </c>
    </row>
    <row r="483" spans="1:19">
      <c r="A483" s="2">
        <v>44162</v>
      </c>
      <c r="B483">
        <f>(Prices!B483 - Prices!B482) / Prices!B482</f>
        <v>4.8264255189861384E-3</v>
      </c>
      <c r="C483">
        <f>(Prices!C483 - Prices!C482) / Prices!C482</f>
        <v>1.6940212941199445E-3</v>
      </c>
      <c r="D483">
        <f>(Prices!D483 - Prices!D482) / Prices!D482</f>
        <v>3.224444340751718E-3</v>
      </c>
      <c r="E483">
        <f>(Prices!E483 - Prices!E482) / Prices!E482</f>
        <v>2.1543351222843626E-3</v>
      </c>
      <c r="F483">
        <f>(Prices!F483 - Prices!F482) / Prices!F482</f>
        <v>1.2975238921237345E-2</v>
      </c>
      <c r="G483">
        <f>(Prices!G483 - Prices!G482) / Prices!G482</f>
        <v>2.2273362931996658E-3</v>
      </c>
      <c r="H483">
        <f>(Prices!H483 - Prices!H482) / Prices!H482</f>
        <v>-6.6377225091011063E-3</v>
      </c>
      <c r="I483">
        <f>(Prices!I483 - Prices!I482) / Prices!I482</f>
        <v>6.3588707812557866E-3</v>
      </c>
      <c r="J483">
        <f>(Prices!J483 - Prices!J482) / Prices!J482</f>
        <v>2.0020762379181875E-3</v>
      </c>
      <c r="K483">
        <f>(Prices!K483 - Prices!K482) / Prices!K482</f>
        <v>-5.0500040805268281E-4</v>
      </c>
      <c r="L483">
        <f>(Prices!L483 - Prices!L482) / Prices!L482</f>
        <v>9.2140251132480158E-3</v>
      </c>
      <c r="M483">
        <f>(Prices!M483 - Prices!M482) / Prices!M482</f>
        <v>1.9561078740086705E-3</v>
      </c>
      <c r="N483">
        <f>(Prices!N483 - Prices!N482) / Prices!N482</f>
        <v>8.8046820958221778E-3</v>
      </c>
      <c r="O483">
        <f>(Prices!O483 - Prices!O482) / Prices!O482</f>
        <v>9.7051362680010585E-3</v>
      </c>
      <c r="P483">
        <f>(Prices!P483 - Prices!P482) / Prices!P482</f>
        <v>2.0487795852708723E-2</v>
      </c>
      <c r="Q483">
        <f>(Prices!Q483 - Prices!Q482) / Prices!Q482</f>
        <v>7.0052745654941581E-3</v>
      </c>
      <c r="R483">
        <f>(Prices!R483 - Prices!R482) / Prices!R482</f>
        <v>2.8509699077680852E-3</v>
      </c>
      <c r="S483">
        <f>(Prices!S483 - Prices!S482) / Prices!S482</f>
        <v>-1.5192601179551273E-2</v>
      </c>
    </row>
    <row r="484" spans="1:19">
      <c r="A484" s="2">
        <v>44165</v>
      </c>
      <c r="B484">
        <f>(Prices!B484 - Prices!B483) / Prices!B483</f>
        <v>2.1099569097615456E-2</v>
      </c>
      <c r="C484">
        <f>(Prices!C484 - Prices!C483) / Prices!C483</f>
        <v>1.3526849941568678E-3</v>
      </c>
      <c r="D484">
        <f>(Prices!D484 - Prices!D483) / Prices!D483</f>
        <v>-8.5437262248468111E-3</v>
      </c>
      <c r="E484">
        <f>(Prices!E484 - Prices!E483) / Prices!E483</f>
        <v>1.3581012528034455E-3</v>
      </c>
      <c r="F484">
        <f>(Prices!F484 - Prices!F483) / Prices!F483</f>
        <v>-1.8253742454245415E-2</v>
      </c>
      <c r="G484">
        <f>(Prices!G484 - Prices!G483) / Prices!G483</f>
        <v>4.7222655296051208E-3</v>
      </c>
      <c r="H484">
        <f>(Prices!H484 - Prices!H483) / Prices!H483</f>
        <v>-2.7553343922513716E-2</v>
      </c>
      <c r="I484">
        <f>(Prices!I484 - Prices!I483) / Prices!I483</f>
        <v>-5.3892218665824582E-3</v>
      </c>
      <c r="J484">
        <f>(Prices!J484 - Prices!J483) / Prices!J483</f>
        <v>1.0575778858628291E-2</v>
      </c>
      <c r="K484">
        <f>(Prices!K484 - Prices!K483) / Prices!K483</f>
        <v>1.8759951897171893E-3</v>
      </c>
      <c r="L484">
        <f>(Prices!L484 - Prices!L483) / Prices!L483</f>
        <v>2.0400355662847721E-3</v>
      </c>
      <c r="M484">
        <f>(Prices!M484 - Prices!M483) / Prices!M483</f>
        <v>1.4644859465882593E-3</v>
      </c>
      <c r="N484">
        <f>(Prices!N484 - Prices!N483) / Prices!N483</f>
        <v>-1.0915143994032323E-3</v>
      </c>
      <c r="O484">
        <f>(Prices!O484 - Prices!O483) / Prices!O483</f>
        <v>-1.2480620051217393E-3</v>
      </c>
      <c r="P484">
        <f>(Prices!P484 - Prices!P483) / Prices!P483</f>
        <v>-3.1002439645386171E-2</v>
      </c>
      <c r="Q484">
        <f>(Prices!Q484 - Prices!Q483) / Prices!Q483</f>
        <v>-1.9782583613635902E-2</v>
      </c>
      <c r="R484">
        <f>(Prices!R484 - Prices!R483) / Prices!R483</f>
        <v>-4.4889779006286913E-3</v>
      </c>
      <c r="S484">
        <f>(Prices!S484 - Prices!S483) / Prices!S483</f>
        <v>-5.1256412713067565E-2</v>
      </c>
    </row>
    <row r="485" spans="1:19">
      <c r="A485" s="2">
        <v>44166</v>
      </c>
      <c r="B485">
        <f>(Prices!B485 - Prices!B484) / Prices!B484</f>
        <v>3.0827588495172854E-2</v>
      </c>
      <c r="C485">
        <f>(Prices!C485 - Prices!C484) / Prices!C484</f>
        <v>-3.1636931658318951E-3</v>
      </c>
      <c r="D485">
        <f>(Prices!D485 - Prices!D484) / Prices!D484</f>
        <v>1.6426592613663783E-2</v>
      </c>
      <c r="E485">
        <f>(Prices!E485 - Prices!E484) / Prices!E484</f>
        <v>-3.0222728411947674E-3</v>
      </c>
      <c r="F485">
        <f>(Prices!F485 - Prices!F484) / Prices!F484</f>
        <v>2.3346885552755728E-2</v>
      </c>
      <c r="G485">
        <f>(Prices!G485 - Prices!G484) / Prices!G484</f>
        <v>1.914521417662593E-2</v>
      </c>
      <c r="H485">
        <f>(Prices!H485 - Prices!H484) / Prices!H484</f>
        <v>1.5778921771713257E-2</v>
      </c>
      <c r="I485">
        <f>(Prices!I485 - Prices!I484) / Prices!I484</f>
        <v>9.9966081464212438E-3</v>
      </c>
      <c r="J485">
        <f>(Prices!J485 - Prices!J484) / Prices!J484</f>
        <v>-8.5780930906951397E-4</v>
      </c>
      <c r="K485">
        <f>(Prices!K485 - Prices!K484) / Prices!K484</f>
        <v>3.6003961257582975E-3</v>
      </c>
      <c r="L485">
        <f>(Prices!L485 - Prices!L484) / Prices!L484</f>
        <v>1.2816426863594294E-2</v>
      </c>
      <c r="M485">
        <f>(Prices!M485 - Prices!M484) / Prices!M484</f>
        <v>-2.0507382803737996E-3</v>
      </c>
      <c r="N485">
        <f>(Prices!N485 - Prices!N484) / Prices!N484</f>
        <v>-1.4105696047319149E-2</v>
      </c>
      <c r="O485">
        <f>(Prices!O485 - Prices!O484) / Prices!O484</f>
        <v>-1.4744261132588522E-2</v>
      </c>
      <c r="P485">
        <f>(Prices!P485 - Prices!P484) / Prices!P484</f>
        <v>3.023256507909932E-2</v>
      </c>
      <c r="Q485">
        <f>(Prices!Q485 - Prices!Q484) / Prices!Q484</f>
        <v>2.1512689968538262E-2</v>
      </c>
      <c r="R485">
        <f>(Prices!R485 - Prices!R484) / Prices!R484</f>
        <v>1.1002919616575299E-2</v>
      </c>
      <c r="S485">
        <f>(Prices!S485 - Prices!S484) / Prices!S484</f>
        <v>9.7035730001903426E-3</v>
      </c>
    </row>
    <row r="486" spans="1:19">
      <c r="A486" s="2">
        <v>44167</v>
      </c>
      <c r="B486">
        <f>(Prices!B486 - Prices!B485) / Prices!B485</f>
        <v>2.9333633922563229E-3</v>
      </c>
      <c r="C486">
        <f>(Prices!C486 - Prices!C485) / Prices!C485</f>
        <v>-1.1034236357309771E-3</v>
      </c>
      <c r="D486">
        <f>(Prices!D486 - Prices!D485) / Prices!D485</f>
        <v>-5.139620139509608E-3</v>
      </c>
      <c r="E486">
        <f>(Prices!E486 - Prices!E485) / Prices!E485</f>
        <v>-1.7030440850388569E-3</v>
      </c>
      <c r="F486">
        <f>(Prices!F486 - Prices!F485) / Prices!F485</f>
        <v>1.6492524813672669E-2</v>
      </c>
      <c r="G486">
        <f>(Prices!G486 - Prices!G485) / Prices!G485</f>
        <v>4.6798850109254072E-3</v>
      </c>
      <c r="H486">
        <f>(Prices!H486 - Prices!H485) / Prices!H485</f>
        <v>1.9208332601815745E-2</v>
      </c>
      <c r="I486">
        <f>(Prices!I486 - Prices!I485) / Prices!I485</f>
        <v>-3.8854132948698866E-3</v>
      </c>
      <c r="J486">
        <f>(Prices!J486 - Prices!J485) / Prices!J485</f>
        <v>1.1538535181015755E-2</v>
      </c>
      <c r="K486">
        <f>(Prices!K486 - Prices!K485) / Prices!K485</f>
        <v>-7.2469225580068311E-3</v>
      </c>
      <c r="L486">
        <f>(Prices!L486 - Prices!L485) / Prices!L485</f>
        <v>1.2852640428589123E-3</v>
      </c>
      <c r="M486">
        <f>(Prices!M486 - Prices!M485) / Prices!M485</f>
        <v>1.3047304926901634E-3</v>
      </c>
      <c r="N486">
        <f>(Prices!N486 - Prices!N485) / Prices!N485</f>
        <v>-7.7638182940848377E-3</v>
      </c>
      <c r="O486">
        <f>(Prices!O486 - Prices!O485) / Prices!O485</f>
        <v>-7.9366816597768817E-3</v>
      </c>
      <c r="P486">
        <f>(Prices!P486 - Prices!P485) / Prices!P485</f>
        <v>-2.7258998689319313E-2</v>
      </c>
      <c r="Q486">
        <f>(Prices!Q486 - Prices!Q485) / Prices!Q485</f>
        <v>1.5195432379833337E-3</v>
      </c>
      <c r="R486">
        <f>(Prices!R486 - Prices!R485) / Prices!R485</f>
        <v>2.1112834729908325E-3</v>
      </c>
      <c r="S486">
        <f>(Prices!S486 - Prices!S485) / Prices!S485</f>
        <v>3.7402569944638801E-2</v>
      </c>
    </row>
    <row r="487" spans="1:19">
      <c r="A487" s="2">
        <v>44168</v>
      </c>
      <c r="B487">
        <f>(Prices!B487 - Prices!B486) / Prices!B486</f>
        <v>-1.1374761160588072E-3</v>
      </c>
      <c r="C487">
        <f>(Prices!C487 - Prices!C486) / Prices!C486</f>
        <v>1.6991894922566394E-3</v>
      </c>
      <c r="D487">
        <f>(Prices!D487 - Prices!D486) / Prices!D486</f>
        <v>-5.2441921643479475E-3</v>
      </c>
      <c r="E487">
        <f>(Prices!E487 - Prices!E486) / Prices!E486</f>
        <v>1.9329294662714098E-3</v>
      </c>
      <c r="F487">
        <f>(Prices!F487 - Prices!F486) / Prices!F486</f>
        <v>-1.7150174724039132E-3</v>
      </c>
      <c r="G487">
        <f>(Prices!G487 - Prices!G486) / Prices!G486</f>
        <v>5.8054220188838435E-3</v>
      </c>
      <c r="H487">
        <f>(Prices!H487 - Prices!H486) / Prices!H486</f>
        <v>-6.555321231026881E-3</v>
      </c>
      <c r="I487">
        <f>(Prices!I487 - Prices!I486) / Prices!I486</f>
        <v>-5.2465368766064094E-3</v>
      </c>
      <c r="J487">
        <f>(Prices!J487 - Prices!J486) / Prices!J486</f>
        <v>-1.0671806220295078E-2</v>
      </c>
      <c r="K487">
        <f>(Prices!K487 - Prices!K486) / Prices!K486</f>
        <v>-7.3718747066884643E-3</v>
      </c>
      <c r="L487">
        <f>(Prices!L487 - Prices!L486) / Prices!L486</f>
        <v>1.4150862209297145E-3</v>
      </c>
      <c r="M487">
        <f>(Prices!M487 - Prices!M486) / Prices!M486</f>
        <v>2.768853108053468E-3</v>
      </c>
      <c r="N487">
        <f>(Prices!N487 - Prices!N486) / Prices!N486</f>
        <v>7.8245668090199949E-3</v>
      </c>
      <c r="O487">
        <f>(Prices!O487 - Prices!O486) / Prices!O486</f>
        <v>8.0638541646898387E-3</v>
      </c>
      <c r="P487">
        <f>(Prices!P487 - Prices!P486) / Prices!P486</f>
        <v>4.3177070645787158E-2</v>
      </c>
      <c r="Q487">
        <f>(Prices!Q487 - Prices!Q486) / Prices!Q486</f>
        <v>3.4685179541106507E-3</v>
      </c>
      <c r="R487">
        <f>(Prices!R487 - Prices!R486) / Prices!R486</f>
        <v>-2.9666445413771087E-4</v>
      </c>
      <c r="S487">
        <f>(Prices!S487 - Prices!S486) / Prices!S486</f>
        <v>6.7603399311600065E-3</v>
      </c>
    </row>
    <row r="488" spans="1:19">
      <c r="A488" s="2">
        <v>44169</v>
      </c>
      <c r="B488">
        <f>(Prices!B488 - Prices!B487) / Prices!B487</f>
        <v>-5.6125755863286001E-3</v>
      </c>
      <c r="C488">
        <f>(Prices!C488 - Prices!C487) / Prices!C487</f>
        <v>-2.7138660090925489E-3</v>
      </c>
      <c r="D488">
        <f>(Prices!D488 - Prices!D487) / Prices!D487</f>
        <v>-7.5783279834463436E-3</v>
      </c>
      <c r="E488">
        <f>(Prices!E488 - Prices!E487) / Prices!E487</f>
        <v>-2.6103447114035712E-3</v>
      </c>
      <c r="F488">
        <f>(Prices!F488 - Prices!F487) / Prices!F487</f>
        <v>1.0538329926181901E-3</v>
      </c>
      <c r="G488">
        <f>(Prices!G488 - Prices!G487) / Prices!G487</f>
        <v>8.5234847915232753E-3</v>
      </c>
      <c r="H488">
        <f>(Prices!H488 - Prices!H487) / Prices!H487</f>
        <v>9.0728553263328456E-3</v>
      </c>
      <c r="I488">
        <f>(Prices!I488 - Prices!I487) / Prices!I487</f>
        <v>5.601842113116879E-4</v>
      </c>
      <c r="J488">
        <f>(Prices!J488 - Prices!J487) / Prices!J487</f>
        <v>1.2112013908144943E-2</v>
      </c>
      <c r="K488">
        <f>(Prices!K488 - Prices!K487) / Prices!K487</f>
        <v>9.466396056710078E-4</v>
      </c>
      <c r="L488">
        <f>(Prices!L488 - Prices!L487) / Prices!L487</f>
        <v>4.0752555576608288E-3</v>
      </c>
      <c r="M488">
        <f>(Prices!M488 - Prices!M487) / Prices!M487</f>
        <v>-1.9490337037654474E-3</v>
      </c>
      <c r="N488">
        <f>(Prices!N488 - Prices!N487) / Prices!N487</f>
        <v>-1.4418703077078189E-2</v>
      </c>
      <c r="O488">
        <f>(Prices!O488 - Prices!O487) / Prices!O487</f>
        <v>-1.4666152852699316E-2</v>
      </c>
      <c r="P488">
        <f>(Prices!P488 - Prices!P487) / Prices!P487</f>
        <v>9.5385302806906616E-3</v>
      </c>
      <c r="Q488">
        <f>(Prices!Q488 - Prices!Q487) / Prices!Q487</f>
        <v>9.7213105804474318E-3</v>
      </c>
      <c r="R488">
        <f>(Prices!R488 - Prices!R487) / Prices!R487</f>
        <v>8.6075810343400495E-3</v>
      </c>
      <c r="S488">
        <f>(Prices!S488 - Prices!S487) / Prices!S487</f>
        <v>3.6558085373701692E-2</v>
      </c>
    </row>
    <row r="489" spans="1:19">
      <c r="A489" s="2">
        <v>44172</v>
      </c>
      <c r="B489">
        <f>(Prices!B489 - Prices!B488) / Prices!B488</f>
        <v>1.2270034618819939E-2</v>
      </c>
      <c r="C489">
        <f>(Prices!C489 - Prices!C488) / Prices!C488</f>
        <v>1.5307932277109461E-3</v>
      </c>
      <c r="D489">
        <f>(Prices!D489 - Prices!D488) / Prices!D488</f>
        <v>-1.4482094330078655E-3</v>
      </c>
      <c r="E489">
        <f>(Prices!E489 - Prices!E488) / Prices!E488</f>
        <v>1.3658538564778136E-3</v>
      </c>
      <c r="F489">
        <f>(Prices!F489 - Prices!F488) / Prices!F488</f>
        <v>-3.6900963139247394E-3</v>
      </c>
      <c r="G489">
        <f>(Prices!G489 - Prices!G488) / Prices!G488</f>
        <v>-8.6510019724729235E-3</v>
      </c>
      <c r="H489">
        <f>(Prices!H489 - Prices!H488) / Prices!H488</f>
        <v>-3.7597388419366652E-3</v>
      </c>
      <c r="I489">
        <f>(Prices!I489 - Prices!I488) / Prices!I488</f>
        <v>-3.2656026182981612E-4</v>
      </c>
      <c r="J489">
        <f>(Prices!J489 - Prices!J488) / Prices!J488</f>
        <v>3.5769936761601874E-3</v>
      </c>
      <c r="K489">
        <f>(Prices!K489 - Prices!K488) / Prices!K488</f>
        <v>1.5275811801092934E-3</v>
      </c>
      <c r="L489">
        <f>(Prices!L489 - Prices!L488) / Prices!L488</f>
        <v>5.6622996292918261E-3</v>
      </c>
      <c r="M489">
        <f>(Prices!M489 - Prices!M488) / Prices!M488</f>
        <v>2.441126616873623E-3</v>
      </c>
      <c r="N489">
        <f>(Prices!N489 - Prices!N488) / Prices!N488</f>
        <v>8.5527948524528555E-3</v>
      </c>
      <c r="O489">
        <f>(Prices!O489 - Prices!O488) / Prices!O488</f>
        <v>9.020997661708571E-3</v>
      </c>
      <c r="P489">
        <f>(Prices!P489 - Prices!P488) / Prices!P488</f>
        <v>7.1314132689725723E-2</v>
      </c>
      <c r="Q489">
        <f>(Prices!Q489 - Prices!Q488) / Prices!Q488</f>
        <v>-7.2742983753560789E-3</v>
      </c>
      <c r="R489">
        <f>(Prices!R489 - Prices!R488) / Prices!R488</f>
        <v>-1.8539636234840818E-3</v>
      </c>
      <c r="S489">
        <f>(Prices!S489 - Prices!S488) / Prices!S488</f>
        <v>-1.8713863640842886E-2</v>
      </c>
    </row>
    <row r="490" spans="1:19">
      <c r="A490" s="2">
        <v>44173</v>
      </c>
      <c r="B490">
        <f>(Prices!B490 - Prices!B489) / Prices!B489</f>
        <v>5.0907077610115843E-3</v>
      </c>
      <c r="C490">
        <f>(Prices!C490 - Prices!C489) / Prices!C489</f>
        <v>8.4859749327792071E-5</v>
      </c>
      <c r="D490">
        <f>(Prices!D490 - Prices!D489) / Prices!D489</f>
        <v>6.1083476499239498E-3</v>
      </c>
      <c r="E490">
        <f>(Prices!E490 - Prices!E489) / Prices!E489</f>
        <v>3.405924850426004E-4</v>
      </c>
      <c r="F490">
        <f>(Prices!F490 - Prices!F489) / Prices!F489</f>
        <v>-3.1371234396349746E-3</v>
      </c>
      <c r="G490">
        <f>(Prices!G490 - Prices!G489) / Prices!G489</f>
        <v>1.7318754189697236E-2</v>
      </c>
      <c r="H490">
        <f>(Prices!H490 - Prices!H489) / Prices!H489</f>
        <v>9.8428599174337243E-4</v>
      </c>
      <c r="I490">
        <f>(Prices!I490 - Prices!I489) / Prices!I489</f>
        <v>8.026344701594957E-3</v>
      </c>
      <c r="J490">
        <f>(Prices!J490 - Prices!J489) / Prices!J489</f>
        <v>-1.8869177730764377E-2</v>
      </c>
      <c r="K490">
        <f>(Prices!K490 - Prices!K489) / Prices!K489</f>
        <v>2.6874640399795341E-3</v>
      </c>
      <c r="L490">
        <f>(Prices!L490 - Prices!L489) / Prices!L489</f>
        <v>3.3847519641251153E-3</v>
      </c>
      <c r="M490">
        <f>(Prices!M490 - Prices!M489) / Prices!M489</f>
        <v>1.7859738081181264E-3</v>
      </c>
      <c r="N490">
        <f>(Prices!N490 - Prices!N489) / Prices!N489</f>
        <v>4.6857824629862625E-3</v>
      </c>
      <c r="O490">
        <f>(Prices!O490 - Prices!O489) / Prices!O489</f>
        <v>4.7256835866874326E-3</v>
      </c>
      <c r="P490">
        <f>(Prices!P490 - Prices!P489) / Prices!P489</f>
        <v>1.2652697560911936E-2</v>
      </c>
      <c r="Q490">
        <f>(Prices!Q490 - Prices!Q489) / Prices!Q489</f>
        <v>2.3705656630905042E-3</v>
      </c>
      <c r="R490">
        <f>(Prices!R490 - Prices!R489) / Prices!R489</f>
        <v>2.8891383074873202E-3</v>
      </c>
      <c r="S490">
        <f>(Prices!S490 - Prices!S489) / Prices!S489</f>
        <v>3.2762604548149776E-2</v>
      </c>
    </row>
    <row r="491" spans="1:19">
      <c r="A491" s="2">
        <v>44174</v>
      </c>
      <c r="B491">
        <f>(Prices!B491 - Prices!B490) / Prices!B490</f>
        <v>-2.0903490896905724E-2</v>
      </c>
      <c r="C491">
        <f>(Prices!C491 - Prices!C490) / Prices!C490</f>
        <v>-1.4433960156459886E-3</v>
      </c>
      <c r="D491">
        <f>(Prices!D491 - Prices!D490) / Prices!D490</f>
        <v>-2.3003850415469894E-2</v>
      </c>
      <c r="E491">
        <f>(Prices!E491 - Prices!E490) / Prices!E490</f>
        <v>-1.70400295876325E-3</v>
      </c>
      <c r="F491">
        <f>(Prices!F491 - Prices!F490) / Prices!F490</f>
        <v>-1.8478129494253467E-2</v>
      </c>
      <c r="G491">
        <f>(Prices!G491 - Prices!G490) / Prices!G490</f>
        <v>1.0227721766882062E-2</v>
      </c>
      <c r="H491">
        <f>(Prices!H491 - Prices!H490) / Prices!H490</f>
        <v>-7.7867260597464082E-3</v>
      </c>
      <c r="I491">
        <f>(Prices!I491 - Prices!I490) / Prices!I490</f>
        <v>-1.9489742748234819E-2</v>
      </c>
      <c r="J491">
        <f>(Prices!J491 - Prices!J490) / Prices!J490</f>
        <v>-3.1404657920007392E-2</v>
      </c>
      <c r="K491">
        <f>(Prices!K491 - Prices!K490) / Prices!K490</f>
        <v>-1.1879765730350555E-2</v>
      </c>
      <c r="L491">
        <f>(Prices!L491 - Prices!L490) / Prices!L490</f>
        <v>-2.2640784068707065E-2</v>
      </c>
      <c r="M491">
        <f>(Prices!M491 - Prices!M490) / Prices!M490</f>
        <v>-8.1025471211485661E-4</v>
      </c>
      <c r="N491">
        <f>(Prices!N491 - Prices!N490) / Prices!N490</f>
        <v>-3.3310383499534232E-3</v>
      </c>
      <c r="O491">
        <f>(Prices!O491 - Prices!O490) / Prices!O490</f>
        <v>-3.3046468161555612E-3</v>
      </c>
      <c r="P491">
        <f>(Prices!P491 - Prices!P490) / Prices!P490</f>
        <v>-6.9859042625315698E-2</v>
      </c>
      <c r="Q491">
        <f>(Prices!Q491 - Prices!Q490) / Prices!Q490</f>
        <v>1.2902252557950653E-3</v>
      </c>
      <c r="R491">
        <f>(Prices!R491 - Prices!R490) / Prices!R490</f>
        <v>-8.8778117998356363E-3</v>
      </c>
      <c r="S491">
        <f>(Prices!S491 - Prices!S490) / Prices!S490</f>
        <v>1.3257503139487358E-2</v>
      </c>
    </row>
    <row r="492" spans="1:19">
      <c r="A492" s="2">
        <v>44175</v>
      </c>
      <c r="B492">
        <f>(Prices!B492 - Prices!B491) / Prices!B491</f>
        <v>1.1988779134978332E-2</v>
      </c>
      <c r="C492">
        <f>(Prices!C492 - Prices!C491) / Prices!C491</f>
        <v>2.4660134976481323E-3</v>
      </c>
      <c r="D492">
        <f>(Prices!D492 - Prices!D491) / Prices!D491</f>
        <v>-8.7309644869684505E-4</v>
      </c>
      <c r="E492">
        <f>(Prices!E492 - Prices!E491) / Prices!E491</f>
        <v>2.0483750051990502E-3</v>
      </c>
      <c r="F492">
        <f>(Prices!F492 - Prices!F491) / Prices!F491</f>
        <v>-5.7427321046474543E-3</v>
      </c>
      <c r="G492">
        <f>(Prices!G492 - Prices!G491) / Prices!G491</f>
        <v>-5.5522075458654153E-3</v>
      </c>
      <c r="H492">
        <f>(Prices!H492 - Prices!H491) / Prices!H491</f>
        <v>-6.443665362844412E-3</v>
      </c>
      <c r="I492">
        <f>(Prices!I492 - Prices!I491) / Prices!I491</f>
        <v>-6.0435098471976366E-3</v>
      </c>
      <c r="J492">
        <f>(Prices!J492 - Prices!J491) / Prices!J491</f>
        <v>3.2095615290453285E-3</v>
      </c>
      <c r="K492">
        <f>(Prices!K492 - Prices!K491) / Prices!K491</f>
        <v>-6.5980657471540645E-3</v>
      </c>
      <c r="L492">
        <f>(Prices!L492 - Prices!L491) / Prices!L491</f>
        <v>4.0160944908303048E-3</v>
      </c>
      <c r="M492">
        <f>(Prices!M492 - Prices!M491) / Prices!M491</f>
        <v>1.7843885518698912E-3</v>
      </c>
      <c r="N492">
        <f>(Prices!N492 - Prices!N491) / Prices!N491</f>
        <v>8.4683285919436892E-3</v>
      </c>
      <c r="O492">
        <f>(Prices!O492 - Prices!O491) / Prices!O491</f>
        <v>8.8631003537384817E-3</v>
      </c>
      <c r="P492">
        <f>(Prices!P492 - Prices!P491) / Prices!P491</f>
        <v>3.7370957678594274E-2</v>
      </c>
      <c r="Q492">
        <f>(Prices!Q492 - Prices!Q491) / Prices!Q491</f>
        <v>2.1470868037352332E-3</v>
      </c>
      <c r="R492">
        <f>(Prices!R492 - Prices!R491) / Prices!R491</f>
        <v>-4.7475341042248155E-4</v>
      </c>
      <c r="S492">
        <f>(Prices!S492 - Prices!S491) / Prices!S491</f>
        <v>2.8271130310862595E-2</v>
      </c>
    </row>
    <row r="493" spans="1:19">
      <c r="A493" s="2">
        <v>44176</v>
      </c>
      <c r="B493">
        <f>(Prices!B493 - Prices!B492) / Prices!B492</f>
        <v>-6.7348491015279625E-3</v>
      </c>
      <c r="C493">
        <f>(Prices!C493 - Prices!C492) / Prices!C492</f>
        <v>1.1026364983273914E-3</v>
      </c>
      <c r="D493">
        <f>(Prices!D493 - Prices!D492) / Prices!D492</f>
        <v>4.8138524969395611E-3</v>
      </c>
      <c r="E493">
        <f>(Prices!E493 - Prices!E492) / Prices!E492</f>
        <v>1.5902387605613499E-3</v>
      </c>
      <c r="F493">
        <f>(Prices!F493 - Prices!F492) / Prices!F492</f>
        <v>4.044844493185055E-3</v>
      </c>
      <c r="G493">
        <f>(Prices!G493 - Prices!G492) / Prices!G492</f>
        <v>4.5979552886018203E-3</v>
      </c>
      <c r="H493">
        <f>(Prices!H493 - Prices!H492) / Prices!H492</f>
        <v>-5.903373705158259E-3</v>
      </c>
      <c r="I493">
        <f>(Prices!I493 - Prices!I492) / Prices!I492</f>
        <v>1.3015371997102959E-2</v>
      </c>
      <c r="J493">
        <f>(Prices!J493 - Prices!J492) / Prices!J492</f>
        <v>3.1605885059883274E-3</v>
      </c>
      <c r="K493">
        <f>(Prices!K493 - Prices!K492) / Prices!K492</f>
        <v>7.3797849160498639E-3</v>
      </c>
      <c r="L493">
        <f>(Prices!L493 - Prices!L492) / Prices!L492</f>
        <v>-2.2147523522175849E-3</v>
      </c>
      <c r="M493">
        <f>(Prices!M493 - Prices!M492) / Prices!M492</f>
        <v>1.6204627234773386E-4</v>
      </c>
      <c r="N493">
        <f>(Prices!N493 - Prices!N492) / Prices!N492</f>
        <v>3.7571939018791185E-3</v>
      </c>
      <c r="O493">
        <f>(Prices!O493 - Prices!O492) / Prices!O492</f>
        <v>3.5398369972354897E-3</v>
      </c>
      <c r="P493">
        <f>(Prices!P493 - Prices!P492) / Prices!P492</f>
        <v>-2.7237767375868225E-2</v>
      </c>
      <c r="Q493">
        <f>(Prices!Q493 - Prices!Q492) / Prices!Q492</f>
        <v>-3.4282886899601474E-3</v>
      </c>
      <c r="R493">
        <f>(Prices!R493 - Prices!R492) / Prices!R492</f>
        <v>-1.2760539901157239E-3</v>
      </c>
      <c r="S493">
        <f>(Prices!S493 - Prices!S492) / Prices!S492</f>
        <v>-4.7715237431348104E-3</v>
      </c>
    </row>
    <row r="494" spans="1:19">
      <c r="A494" s="2">
        <v>44179</v>
      </c>
      <c r="B494">
        <f>(Prices!B494 - Prices!B493) / Prices!B493</f>
        <v>-5.1465632786806383E-3</v>
      </c>
      <c r="C494">
        <f>(Prices!C494 - Prices!C493) / Prices!C493</f>
        <v>-5.9285975563939269E-4</v>
      </c>
      <c r="D494">
        <f>(Prices!D494 - Prices!D493) / Prices!D493</f>
        <v>1.3011701561464719E-2</v>
      </c>
      <c r="E494">
        <f>(Prices!E494 - Prices!E493) / Prices!E493</f>
        <v>-3.4022441064661841E-4</v>
      </c>
      <c r="F494">
        <f>(Prices!F494 - Prices!F493) / Prices!F493</f>
        <v>-1.2700075059954843E-2</v>
      </c>
      <c r="G494">
        <f>(Prices!G494 - Prices!G493) / Prices!G493</f>
        <v>-2.5368088709945419E-2</v>
      </c>
      <c r="H494">
        <f>(Prices!H494 - Prices!H493) / Prices!H493</f>
        <v>-1.0538601614527998E-2</v>
      </c>
      <c r="I494">
        <f>(Prices!I494 - Prices!I493) / Prices!I493</f>
        <v>4.4076659235303033E-3</v>
      </c>
      <c r="J494">
        <f>(Prices!J494 - Prices!J493) / Prices!J493</f>
        <v>2.2707528714569145E-2</v>
      </c>
      <c r="K494">
        <f>(Prices!K494 - Prices!K493) / Prices!K493</f>
        <v>-4.8346235353291453E-3</v>
      </c>
      <c r="L494">
        <f>(Prices!L494 - Prices!L493) / Prices!L493</f>
        <v>7.2551750252394399E-3</v>
      </c>
      <c r="M494">
        <f>(Prices!M494 - Prices!M493) / Prices!M493</f>
        <v>0</v>
      </c>
      <c r="N494">
        <f>(Prices!N494 - Prices!N493) / Prices!N493</f>
        <v>-2.8622322844002756E-3</v>
      </c>
      <c r="O494">
        <f>(Prices!O494 - Prices!O493) / Prices!O493</f>
        <v>-2.7714095125739341E-3</v>
      </c>
      <c r="P494">
        <f>(Prices!P494 - Prices!P493) / Prices!P493</f>
        <v>4.8918853305726699E-2</v>
      </c>
      <c r="Q494">
        <f>(Prices!Q494 - Prices!Q493) / Prices!Q493</f>
        <v>2.1529674111689533E-4</v>
      </c>
      <c r="R494">
        <f>(Prices!R494 - Prices!R493) / Prices!R493</f>
        <v>-4.5757768960781346E-3</v>
      </c>
      <c r="S494">
        <f>(Prices!S494 - Prices!S493) / Prices!S493</f>
        <v>-3.6073195165404789E-2</v>
      </c>
    </row>
    <row r="495" spans="1:19">
      <c r="A495" s="2">
        <v>44180</v>
      </c>
      <c r="B495">
        <f>(Prices!B495 - Prices!B494) / Prices!B494</f>
        <v>5.0090306493752811E-2</v>
      </c>
      <c r="C495">
        <f>(Prices!C495 - Prices!C494) / Prices!C494</f>
        <v>5.9321144683280444E-4</v>
      </c>
      <c r="D495">
        <f>(Prices!D495 - Prices!D494) / Prices!D494</f>
        <v>2.5815971159892396E-3</v>
      </c>
      <c r="E495">
        <f>(Prices!E495 - Prices!E494) / Prices!E494</f>
        <v>4.5368582575066956E-4</v>
      </c>
      <c r="F495">
        <f>(Prices!F495 - Prices!F494) / Prices!F494</f>
        <v>5.0336503796360853E-3</v>
      </c>
      <c r="G495">
        <f>(Prices!G495 - Prices!G494) / Prices!G494</f>
        <v>1.0062926918128497E-2</v>
      </c>
      <c r="H495">
        <f>(Prices!H495 - Prices!H494) / Prices!H494</f>
        <v>1.7075117888696107E-2</v>
      </c>
      <c r="I495">
        <f>(Prices!I495 - Prices!I494) / Prices!I494</f>
        <v>-3.2658155600437334E-4</v>
      </c>
      <c r="J495">
        <f>(Prices!J495 - Prices!J494) / Prices!J494</f>
        <v>3.8885173368602417E-3</v>
      </c>
      <c r="K495">
        <f>(Prices!K495 - Prices!K494) / Prices!K494</f>
        <v>5.8885784947452502E-3</v>
      </c>
      <c r="L495">
        <f>(Prices!L495 - Prices!L494) / Prices!L494</f>
        <v>1.0689201603950343E-2</v>
      </c>
      <c r="M495">
        <f>(Prices!M495 - Prices!M494) / Prices!M494</f>
        <v>1.7809215891100546E-3</v>
      </c>
      <c r="N495">
        <f>(Prices!N495 - Prices!N494) / Prices!N494</f>
        <v>-2.870349884278792E-3</v>
      </c>
      <c r="O495">
        <f>(Prices!O495 - Prices!O494) / Prices!O494</f>
        <v>-3.3475021052334956E-3</v>
      </c>
      <c r="P495">
        <f>(Prices!P495 - Prices!P494) / Prices!P494</f>
        <v>-1.0284031966116224E-2</v>
      </c>
      <c r="Q495">
        <f>(Prices!Q495 - Prices!Q494) / Prices!Q494</f>
        <v>1.0962902006843297E-2</v>
      </c>
      <c r="R495">
        <f>(Prices!R495 - Prices!R494) / Prices!R494</f>
        <v>1.382030566203009E-2</v>
      </c>
      <c r="S495">
        <f>(Prices!S495 - Prices!S494) / Prices!S494</f>
        <v>1.9422027557662376E-2</v>
      </c>
    </row>
    <row r="496" spans="1:19">
      <c r="A496" s="2">
        <v>44181</v>
      </c>
      <c r="B496">
        <f>(Prices!B496 - Prices!B495) / Prices!B495</f>
        <v>-5.4735973240365712E-4</v>
      </c>
      <c r="C496">
        <f>(Prices!C496 - Prices!C495) / Prices!C495</f>
        <v>-4.2366427713736902E-4</v>
      </c>
      <c r="D496">
        <f>(Prices!D496 - Prices!D495) / Prices!D495</f>
        <v>2.3961224378619243E-2</v>
      </c>
      <c r="E496">
        <f>(Prices!E496 - Prices!E495) / Prices!E495</f>
        <v>-1.0204565302396025E-3</v>
      </c>
      <c r="F496">
        <f>(Prices!F496 - Prices!F495) / Prices!F495</f>
        <v>-2.2090177404971599E-3</v>
      </c>
      <c r="G496">
        <f>(Prices!G496 - Prices!G495) / Prices!G495</f>
        <v>-5.977346984449081E-3</v>
      </c>
      <c r="H496">
        <f>(Prices!H496 - Prices!H495) / Prices!H495</f>
        <v>2.9089829540903931E-3</v>
      </c>
      <c r="I496">
        <f>(Prices!I496 - Prices!I495) / Prices!I495</f>
        <v>2.4050686212411684E-2</v>
      </c>
      <c r="J496">
        <f>(Prices!J496 - Prices!J495) / Prices!J495</f>
        <v>-8.8320050072242598E-3</v>
      </c>
      <c r="K496">
        <f>(Prices!K496 - Prices!K495) / Prices!K495</f>
        <v>4.5372913197787041E-3</v>
      </c>
      <c r="L496">
        <f>(Prices!L496 - Prices!L495) / Prices!L495</f>
        <v>5.4996846367663501E-3</v>
      </c>
      <c r="M496">
        <f>(Prices!M496 - Prices!M495) / Prices!M495</f>
        <v>-1.6188449103111878E-4</v>
      </c>
      <c r="N496">
        <f>(Prices!N496 - Prices!N495) / Prices!N495</f>
        <v>-2.4358248713776827E-3</v>
      </c>
      <c r="O496">
        <f>(Prices!O496 - Prices!O495) / Prices!O495</f>
        <v>-2.6617755380862586E-3</v>
      </c>
      <c r="P496">
        <f>(Prices!P496 - Prices!P495) / Prices!P495</f>
        <v>-1.6549539644792867E-2</v>
      </c>
      <c r="Q496">
        <f>(Prices!Q496 - Prices!Q495) / Prices!Q495</f>
        <v>3.4019493897665576E-3</v>
      </c>
      <c r="R496">
        <f>(Prices!R496 - Prices!R495) / Prices!R495</f>
        <v>1.5309617754853037E-3</v>
      </c>
      <c r="S496">
        <f>(Prices!S496 - Prices!S495) / Prices!S495</f>
        <v>1.5334578184963612E-2</v>
      </c>
    </row>
    <row r="497" spans="1:19">
      <c r="A497" s="2">
        <v>44182</v>
      </c>
      <c r="B497">
        <f>(Prices!B497 - Prices!B496) / Prices!B496</f>
        <v>6.9632657896841338E-3</v>
      </c>
      <c r="C497">
        <f>(Prices!C497 - Prices!C496) / Prices!C496</f>
        <v>-4.2579634994012003E-5</v>
      </c>
      <c r="D497">
        <f>(Prices!D497 - Prices!D496) / Prices!D496</f>
        <v>-1.505746998722421E-3</v>
      </c>
      <c r="E497">
        <f>(Prices!E497 - Prices!E496) / Prices!E496</f>
        <v>2.2712341167893874E-4</v>
      </c>
      <c r="F497">
        <f>(Prices!F497 - Prices!F496) / Prices!F496</f>
        <v>-9.4924030765486094E-3</v>
      </c>
      <c r="G497">
        <f>(Prices!G497 - Prices!G496) / Prices!G496</f>
        <v>2.6391122050420303E-2</v>
      </c>
      <c r="H497">
        <f>(Prices!H497 - Prices!H496) / Prices!H496</f>
        <v>-8.286984382393673E-3</v>
      </c>
      <c r="I497">
        <f>(Prices!I497 - Prices!I496) / Prices!I496</f>
        <v>6.3853904008110654E-4</v>
      </c>
      <c r="J497">
        <f>(Prices!J497 - Prices!J496) / Prices!J496</f>
        <v>7.4570141654812273E-3</v>
      </c>
      <c r="K497">
        <f>(Prices!K497 - Prices!K496) / Prices!K496</f>
        <v>7.1391612076073547E-3</v>
      </c>
      <c r="L497">
        <f>(Prices!L497 - Prices!L496) / Prices!L496</f>
        <v>6.5376664228050541E-3</v>
      </c>
      <c r="M497">
        <f>(Prices!M497 - Prices!M496) / Prices!M496</f>
        <v>4.2113560795371255E-4</v>
      </c>
      <c r="N497">
        <f>(Prices!N497 - Prices!N496) / Prices!N496</f>
        <v>-2.8856414265183302E-3</v>
      </c>
      <c r="O497">
        <f>(Prices!O497 - Prices!O496) / Prices!O496</f>
        <v>-2.6457251449100642E-3</v>
      </c>
      <c r="P497">
        <f>(Prices!P497 - Prices!P496) / Prices!P496</f>
        <v>5.3197818564255171E-2</v>
      </c>
      <c r="Q497">
        <f>(Prices!Q497 - Prices!Q496) / Prices!Q496</f>
        <v>6.5694027826101167E-3</v>
      </c>
      <c r="R497">
        <f>(Prices!R497 - Prices!R496) / Prices!R496</f>
        <v>5.4387763130732993E-3</v>
      </c>
      <c r="S497">
        <f>(Prices!S497 - Prices!S496) / Prices!S496</f>
        <v>-5.0342555806165666E-3</v>
      </c>
    </row>
    <row r="498" spans="1:19">
      <c r="A498" s="2">
        <v>44183</v>
      </c>
      <c r="B498">
        <f>(Prices!B498 - Prices!B497) / Prices!B497</f>
        <v>-1.5850551594129056E-2</v>
      </c>
      <c r="C498">
        <f>(Prices!C498 - Prices!C497) / Prices!C497</f>
        <v>-5.0947538604551132E-4</v>
      </c>
      <c r="D498">
        <f>(Prices!D498 - Prices!D497) / Prices!D497</f>
        <v>-1.0639394408914484E-2</v>
      </c>
      <c r="E498">
        <f>(Prices!E498 - Prices!E497) / Prices!E497</f>
        <v>-3.4086062148500128E-4</v>
      </c>
      <c r="F498">
        <f>(Prices!F498 - Prices!F497) / Prices!F497</f>
        <v>-8.2102685197428821E-3</v>
      </c>
      <c r="G498">
        <f>(Prices!G498 - Prices!G497) / Prices!G497</f>
        <v>5.7935301001043023E-3</v>
      </c>
      <c r="H498">
        <f>(Prices!H498 - Prices!H497) / Prices!H497</f>
        <v>-4.9301451466726015E-3</v>
      </c>
      <c r="I498">
        <f>(Prices!I498 - Prices!I497) / Prices!I497</f>
        <v>-3.7827685633411291E-3</v>
      </c>
      <c r="J498">
        <f>(Prices!J498 - Prices!J497) / Prices!J497</f>
        <v>-5.1905060076692213E-3</v>
      </c>
      <c r="K498">
        <f>(Prices!K498 - Prices!K497) / Prices!K497</f>
        <v>5.7140587847547232E-3</v>
      </c>
      <c r="L498">
        <f>(Prices!L498 - Prices!L497) / Prices!L497</f>
        <v>-3.022612459812717E-3</v>
      </c>
      <c r="M498">
        <f>(Prices!M498 - Prices!M497) / Prices!M497</f>
        <v>1.6191877715022166E-4</v>
      </c>
      <c r="N498">
        <f>(Prices!N498 - Prices!N497) / Prices!N497</f>
        <v>-2.7858752793608701E-3</v>
      </c>
      <c r="O498">
        <f>(Prices!O498 - Prices!O497) / Prices!O497</f>
        <v>-2.9974522964212763E-3</v>
      </c>
      <c r="P498">
        <f>(Prices!P498 - Prices!P497) / Prices!P497</f>
        <v>5.9612778969587291E-2</v>
      </c>
      <c r="Q498">
        <f>(Prices!Q498 - Prices!Q497) / Prices!Q497</f>
        <v>-5.8950507746222489E-3</v>
      </c>
      <c r="R498">
        <f>(Prices!R498 - Prices!R497) / Prices!R497</f>
        <v>-4.0056648176340246E-3</v>
      </c>
      <c r="S498">
        <f>(Prices!S498 - Prices!S497) / Prices!S497</f>
        <v>-1.7249554221203969E-2</v>
      </c>
    </row>
    <row r="499" spans="1:19">
      <c r="A499" s="2">
        <v>44186</v>
      </c>
      <c r="B499">
        <f>(Prices!B499 - Prices!B498) / Prices!B498</f>
        <v>1.2395265396963971E-2</v>
      </c>
      <c r="C499">
        <f>(Prices!C499 - Prices!C498) / Prices!C498</f>
        <v>0</v>
      </c>
      <c r="D499">
        <f>(Prices!D499 - Prices!D498) / Prices!D498</f>
        <v>1.4149045573292147E-3</v>
      </c>
      <c r="E499">
        <f>(Prices!E499 - Prices!E498) / Prices!E498</f>
        <v>1.1382758247718971E-4</v>
      </c>
      <c r="F499">
        <f>(Prices!F499 - Prices!F498) / Prices!F498</f>
        <v>4.8314419210770676E-3</v>
      </c>
      <c r="G499">
        <f>(Prices!G499 - Prices!G498) / Prices!G498</f>
        <v>-9.6430634563338981E-3</v>
      </c>
      <c r="H499">
        <f>(Prices!H499 - Prices!H498) / Prices!H498</f>
        <v>3.7537604462513745E-2</v>
      </c>
      <c r="I499">
        <f>(Prices!I499 - Prices!I498) / Prices!I498</f>
        <v>1.8299129194887062E-2</v>
      </c>
      <c r="J499">
        <f>(Prices!J499 - Prices!J498) / Prices!J498</f>
        <v>4.539232322527351E-3</v>
      </c>
      <c r="K499">
        <f>(Prices!K499 - Prices!K498) / Prices!K498</f>
        <v>-1.0931815090974874E-2</v>
      </c>
      <c r="L499">
        <f>(Prices!L499 - Prices!L498) / Prices!L498</f>
        <v>-1.8707029386527097E-3</v>
      </c>
      <c r="M499">
        <f>(Prices!M499 - Prices!M498) / Prices!M498</f>
        <v>-3.238613480132185E-4</v>
      </c>
      <c r="N499">
        <f>(Prices!N499 - Prices!N498) / Prices!N498</f>
        <v>4.0230385364222838E-3</v>
      </c>
      <c r="O499">
        <f>(Prices!O499 - Prices!O498) / Prices!O498</f>
        <v>3.9659665395468061E-3</v>
      </c>
      <c r="P499">
        <f>(Prices!P499 - Prices!P498) / Prices!P498</f>
        <v>-6.4949681893774203E-2</v>
      </c>
      <c r="Q499">
        <f>(Prices!Q499 - Prices!Q498) / Prices!Q498</f>
        <v>-1.1216657943344007E-2</v>
      </c>
      <c r="R499">
        <f>(Prices!R499 - Prices!R498) / Prices!R498</f>
        <v>-3.0826035702421197E-3</v>
      </c>
      <c r="S499">
        <f>(Prices!S499 - Prices!S498) / Prices!S498</f>
        <v>-1.8253905750360087E-2</v>
      </c>
    </row>
    <row r="500" spans="1:19">
      <c r="A500" s="2">
        <v>44187</v>
      </c>
      <c r="B500">
        <f>(Prices!B500 - Prices!B499) / Prices!B499</f>
        <v>2.8464474964681737E-2</v>
      </c>
      <c r="C500">
        <f>(Prices!C500 - Prices!C499) / Prices!C499</f>
        <v>1.4439238060256845E-3</v>
      </c>
      <c r="D500">
        <f>(Prices!D500 - Prices!D499) / Prices!D499</f>
        <v>1.0603453584809686E-4</v>
      </c>
      <c r="E500">
        <f>(Prices!E500 - Prices!E499) / Prices!E499</f>
        <v>1.5888521961771639E-3</v>
      </c>
      <c r="F500">
        <f>(Prices!F500 - Prices!F499) / Prices!F499</f>
        <v>-8.267326197359667E-3</v>
      </c>
      <c r="G500">
        <f>(Prices!G500 - Prices!G499) / Prices!G499</f>
        <v>-1.9608160902777499E-3</v>
      </c>
      <c r="H500">
        <f>(Prices!H500 - Prices!H499) / Prices!H499</f>
        <v>-1.521650081229174E-2</v>
      </c>
      <c r="I500">
        <f>(Prices!I500 - Prices!I499) / Prices!I499</f>
        <v>6.0648241485332004E-3</v>
      </c>
      <c r="J500">
        <f>(Prices!J500 - Prices!J499) / Prices!J499</f>
        <v>-4.0502354585367105E-3</v>
      </c>
      <c r="K500">
        <f>(Prices!K500 - Prices!K499) / Prices!K499</f>
        <v>-7.0536917266618999E-3</v>
      </c>
      <c r="L500">
        <f>(Prices!L500 - Prices!L499) / Prices!L499</f>
        <v>2.7190333556477166E-3</v>
      </c>
      <c r="M500">
        <f>(Prices!M500 - Prices!M499) / Prices!M499</f>
        <v>6.4770380043907669E-4</v>
      </c>
      <c r="N500">
        <f>(Prices!N500 - Prices!N499) / Prices!N499</f>
        <v>4.6749197661154424E-3</v>
      </c>
      <c r="O500">
        <f>(Prices!O500 - Prices!O499) / Prices!O499</f>
        <v>5.1604592557480131E-3</v>
      </c>
      <c r="P500">
        <f>(Prices!P500 - Prices!P499) / Prices!P499</f>
        <v>-1.464926902636203E-2</v>
      </c>
      <c r="Q500">
        <f>(Prices!Q500 - Prices!Q499) / Prices!Q499</f>
        <v>-3.2409893901240885E-3</v>
      </c>
      <c r="R500">
        <f>(Prices!R500 - Prices!R499) / Prices!R499</f>
        <v>-1.9719791285465354E-3</v>
      </c>
      <c r="S500">
        <f>(Prices!S500 - Prices!S499) / Prices!S499</f>
        <v>-1.6924843055872857E-2</v>
      </c>
    </row>
    <row r="501" spans="1:19">
      <c r="A501" s="2">
        <v>44188</v>
      </c>
      <c r="B501">
        <f>(Prices!B501 - Prices!B500) / Prices!B500</f>
        <v>-6.97610097369221E-3</v>
      </c>
      <c r="C501">
        <f>(Prices!C501 - Prices!C500) / Prices!C500</f>
        <v>-6.7849176600023712E-4</v>
      </c>
      <c r="D501">
        <f>(Prices!D501 - Prices!D500) / Prices!D500</f>
        <v>-6.6271220719273825E-3</v>
      </c>
      <c r="E501">
        <f>(Prices!E501 - Prices!E500) / Prices!E500</f>
        <v>-1.1255329312067363E-3</v>
      </c>
      <c r="F501">
        <f>(Prices!F501 - Prices!F500) / Prices!F500</f>
        <v>4.6564104269059929E-3</v>
      </c>
      <c r="G501">
        <f>(Prices!G501 - Prices!G500) / Prices!G500</f>
        <v>-5.107446980151008E-3</v>
      </c>
      <c r="H501">
        <f>(Prices!H501 - Prices!H500) / Prices!H500</f>
        <v>2.7944500395464825E-2</v>
      </c>
      <c r="I501">
        <f>(Prices!I501 - Prices!I500) / Prices!I500</f>
        <v>-1.3039035443708271E-2</v>
      </c>
      <c r="J501">
        <f>(Prices!J501 - Prices!J500) / Prices!J500</f>
        <v>-2.0258627643723128E-2</v>
      </c>
      <c r="K501">
        <f>(Prices!K501 - Prices!K500) / Prices!K500</f>
        <v>-1.5379999972143512E-3</v>
      </c>
      <c r="L501">
        <f>(Prices!L501 - Prices!L500) / Prices!L500</f>
        <v>-5.0362160451101947E-3</v>
      </c>
      <c r="M501">
        <f>(Prices!M501 - Prices!M500) / Prices!M500</f>
        <v>4.853681689003404E-4</v>
      </c>
      <c r="N501">
        <f>(Prices!N501 - Prices!N500) / Prices!N500</f>
        <v>-6.8691150107083321E-3</v>
      </c>
      <c r="O501">
        <f>(Prices!O501 - Prices!O500) / Prices!O500</f>
        <v>-6.909119454030126E-3</v>
      </c>
      <c r="P501">
        <f>(Prices!P501 - Prices!P500) / Prices!P500</f>
        <v>8.8077720741001897E-3</v>
      </c>
      <c r="Q501">
        <f>(Prices!Q501 - Prices!Q500) / Prices!Q500</f>
        <v>1.1272570932219837E-2</v>
      </c>
      <c r="R501">
        <f>(Prices!R501 - Prices!R500) / Prices!R500</f>
        <v>7.9969438134319714E-4</v>
      </c>
      <c r="S501">
        <f>(Prices!S501 - Prices!S500) / Prices!S500</f>
        <v>1.2851251721265777E-2</v>
      </c>
    </row>
    <row r="502" spans="1:19">
      <c r="A502" s="2">
        <v>44189</v>
      </c>
      <c r="B502">
        <f>(Prices!B502 - Prices!B501) / Prices!B501</f>
        <v>7.7125025703957658E-3</v>
      </c>
      <c r="C502">
        <f>(Prices!C502 - Prices!C501) / Prices!C501</f>
        <v>9.3332496436724266E-4</v>
      </c>
      <c r="D502">
        <f>(Prices!D502 - Prices!D501) / Prices!D501</f>
        <v>-3.9494158223628856E-3</v>
      </c>
      <c r="E502">
        <f>(Prices!E502 - Prices!E501) / Prices!E501</f>
        <v>1.707645300016503E-3</v>
      </c>
      <c r="F502">
        <f>(Prices!F502 - Prices!F501) / Prices!F501</f>
        <v>3.4313087081868188E-3</v>
      </c>
      <c r="G502">
        <f>(Prices!G502 - Prices!G501) / Prices!G501</f>
        <v>3.488346923370847E-3</v>
      </c>
      <c r="H502">
        <f>(Prices!H502 - Prices!H501) / Prices!H501</f>
        <v>-4.397578307141891E-3</v>
      </c>
      <c r="I502">
        <f>(Prices!I502 - Prices!I501) / Prices!I501</f>
        <v>7.8273451277134243E-3</v>
      </c>
      <c r="J502">
        <f>(Prices!J502 - Prices!J501) / Prices!J501</f>
        <v>-1.1915077432195155E-3</v>
      </c>
      <c r="K502">
        <f>(Prices!K502 - Prices!K501) / Prices!K501</f>
        <v>1.0121854672867681E-2</v>
      </c>
      <c r="L502">
        <f>(Prices!L502 - Prices!L501) / Prices!L501</f>
        <v>4.4130640163657841E-3</v>
      </c>
      <c r="M502">
        <f>(Prices!M502 - Prices!M501) / Prices!M501</f>
        <v>4.8543733684856751E-4</v>
      </c>
      <c r="N502">
        <f>(Prices!N502 - Prices!N501) / Prices!N501</f>
        <v>4.0164542790430344E-3</v>
      </c>
      <c r="O502">
        <f>(Prices!O502 - Prices!O501) / Prices!O501</f>
        <v>3.9577026508792277E-3</v>
      </c>
      <c r="P502">
        <f>(Prices!P502 - Prices!P501) / Prices!P501</f>
        <v>2.4443495189222276E-2</v>
      </c>
      <c r="Q502">
        <f>(Prices!Q502 - Prices!Q501) / Prices!Q501</f>
        <v>2.5721880177421094E-3</v>
      </c>
      <c r="R502">
        <f>(Prices!R502 - Prices!R501) / Prices!R501</f>
        <v>3.9964415685050476E-3</v>
      </c>
      <c r="S502">
        <f>(Prices!S502 - Prices!S501) / Prices!S501</f>
        <v>-4.0696837667654751E-3</v>
      </c>
    </row>
    <row r="503" spans="1:19">
      <c r="A503" s="2">
        <v>44193</v>
      </c>
      <c r="B503">
        <f>(Prices!B503 - Prices!B502) / Prices!B502</f>
        <v>3.5765707404828852E-2</v>
      </c>
      <c r="C503">
        <f>(Prices!C503 - Prices!C502) / Prices!C502</f>
        <v>1.6944856605932473E-4</v>
      </c>
      <c r="D503">
        <f>(Prices!D503 - Prices!D502) / Prices!D502</f>
        <v>3.5071132716721402E-2</v>
      </c>
      <c r="E503">
        <f>(Prices!E503 - Prices!E502) / Prices!E502</f>
        <v>-3.4070456492632756E-4</v>
      </c>
      <c r="F503">
        <f>(Prices!F503 - Prices!F502) / Prices!F502</f>
        <v>2.2950568823957664E-2</v>
      </c>
      <c r="G503">
        <f>(Prices!G503 - Prices!G502) / Prices!G502</f>
        <v>4.7223585608107167E-3</v>
      </c>
      <c r="H503">
        <f>(Prices!H503 - Prices!H502) / Prices!H502</f>
        <v>6.585215881647879E-3</v>
      </c>
      <c r="I503">
        <f>(Prices!I503 - Prices!I502) / Prices!I502</f>
        <v>9.9214706407279134E-3</v>
      </c>
      <c r="J503">
        <f>(Prices!J503 - Prices!J502) / Prices!J502</f>
        <v>-7.2148365408147902E-3</v>
      </c>
      <c r="K503">
        <f>(Prices!K503 - Prices!K502) / Prices!K502</f>
        <v>6.9706242730428027E-3</v>
      </c>
      <c r="L503">
        <f>(Prices!L503 - Prices!L502) / Prices!L502</f>
        <v>1.007863204241252E-2</v>
      </c>
      <c r="M503">
        <f>(Prices!M503 - Prices!M502) / Prices!M502</f>
        <v>8.0803531940255597E-4</v>
      </c>
      <c r="N503">
        <f>(Prices!N503 - Prices!N502) / Prices!N502</f>
        <v>2.2171128507476976E-4</v>
      </c>
      <c r="O503">
        <f>(Prices!O503 - Prices!O502) / Prices!O502</f>
        <v>4.4505761981642025E-4</v>
      </c>
      <c r="P503">
        <f>(Prices!P503 - Prices!P502) / Prices!P502</f>
        <v>2.9013074041135114E-3</v>
      </c>
      <c r="Q503">
        <f>(Prices!Q503 - Prices!Q502) / Prices!Q502</f>
        <v>6.2006999847660981E-3</v>
      </c>
      <c r="R503">
        <f>(Prices!R503 - Prices!R502) / Prices!R502</f>
        <v>8.6978772388628528E-3</v>
      </c>
      <c r="S503">
        <f>(Prices!S503 - Prices!S502) / Prices!S502</f>
        <v>3.3652259758106292E-3</v>
      </c>
    </row>
    <row r="504" spans="1:19">
      <c r="A504" s="2">
        <v>44194</v>
      </c>
      <c r="B504">
        <f>(Prices!B504 - Prices!B503) / Prices!B503</f>
        <v>-1.3314908890749379E-2</v>
      </c>
      <c r="C504">
        <f>(Prices!C504 - Prices!C503) / Prices!C503</f>
        <v>1.6934486038390646E-4</v>
      </c>
      <c r="D504">
        <f>(Prices!D504 - Prices!D503) / Prices!D503</f>
        <v>1.1583625131030003E-2</v>
      </c>
      <c r="E504">
        <f>(Prices!E504 - Prices!E503) / Prices!E503</f>
        <v>3.4082068408921809E-4</v>
      </c>
      <c r="F504">
        <f>(Prices!F504 - Prices!F503) / Prices!F503</f>
        <v>-9.132011300117579E-3</v>
      </c>
      <c r="G504">
        <f>(Prices!G504 - Prices!G503) / Prices!G503</f>
        <v>6.2012894420325577E-3</v>
      </c>
      <c r="H504">
        <f>(Prices!H504 - Prices!H503) / Prices!H503</f>
        <v>-2.6327941723679193E-3</v>
      </c>
      <c r="I504">
        <f>(Prices!I504 - Prices!I503) / Prices!I503</f>
        <v>-3.6006849762928125E-3</v>
      </c>
      <c r="J504">
        <f>(Prices!J504 - Prices!J503) / Prices!J503</f>
        <v>3.352584263315259E-3</v>
      </c>
      <c r="K504">
        <f>(Prices!K504 - Prices!K503) / Prices!K503</f>
        <v>-1.8747984284635526E-3</v>
      </c>
      <c r="L504">
        <f>(Prices!L504 - Prices!L503) / Prices!L503</f>
        <v>8.9561323508172857E-4</v>
      </c>
      <c r="M504">
        <f>(Prices!M504 - Prices!M503) / Prices!M503</f>
        <v>-4.8427763415443981E-4</v>
      </c>
      <c r="N504">
        <f>(Prices!N504 - Prices!N503) / Prices!N503</f>
        <v>-8.8842659886412972E-4</v>
      </c>
      <c r="O504">
        <f>(Prices!O504 - Prices!O503) / Prices!O503</f>
        <v>-1.270962720241238E-3</v>
      </c>
      <c r="P504">
        <f>(Prices!P504 - Prices!P503) / Prices!P503</f>
        <v>3.465523985226363E-3</v>
      </c>
      <c r="Q504">
        <f>(Prices!Q504 - Prices!Q503) / Prices!Q503</f>
        <v>7.8621500922340312E-3</v>
      </c>
      <c r="R504">
        <f>(Prices!R504 - Prices!R503) / Prices!R503</f>
        <v>-2.1043514111603458E-3</v>
      </c>
      <c r="S504">
        <f>(Prices!S504 - Prices!S503) / Prices!S503</f>
        <v>-1.126008437739051E-2</v>
      </c>
    </row>
    <row r="505" spans="1:19">
      <c r="A505" s="2">
        <v>44195</v>
      </c>
      <c r="B505">
        <f>(Prices!B505 - Prices!B504) / Prices!B504</f>
        <v>-8.5266596855717944E-3</v>
      </c>
      <c r="C505">
        <f>(Prices!C505 - Prices!C504) / Prices!C504</f>
        <v>5.929065965526683E-4</v>
      </c>
      <c r="D505">
        <f>(Prices!D505 - Prices!D504) / Prices!D504</f>
        <v>-1.0882060864284632E-2</v>
      </c>
      <c r="E505">
        <f>(Prices!E505 - Prices!E504) / Prices!E504</f>
        <v>6.81510079353374E-4</v>
      </c>
      <c r="F505">
        <f>(Prices!F505 - Prices!F504) / Prices!F504</f>
        <v>-1.2237268952801779E-2</v>
      </c>
      <c r="G505">
        <f>(Prices!G505 - Prices!G504) / Prices!G504</f>
        <v>1.2391292788863405E-2</v>
      </c>
      <c r="H505">
        <f>(Prices!H505 - Prices!H504) / Prices!H504</f>
        <v>2.7998464851368651E-3</v>
      </c>
      <c r="I505">
        <f>(Prices!I505 - Prices!I504) / Prices!I504</f>
        <v>-1.1019302704160709E-2</v>
      </c>
      <c r="J505">
        <f>(Prices!J505 - Prices!J504) / Prices!J504</f>
        <v>1.5645207327573851E-2</v>
      </c>
      <c r="K505">
        <f>(Prices!K505 - Prices!K504) / Prices!K504</f>
        <v>-4.6957060548978016E-3</v>
      </c>
      <c r="L505">
        <f>(Prices!L505 - Prices!L504) / Prices!L504</f>
        <v>3.155203981425294E-5</v>
      </c>
      <c r="M505">
        <f>(Prices!M505 - Prices!M504) / Prices!M504</f>
        <v>3.2333793722723835E-4</v>
      </c>
      <c r="N505">
        <f>(Prices!N505 - Prices!N504) / Prices!N504</f>
        <v>1.7787298083616614E-3</v>
      </c>
      <c r="O505">
        <f>(Prices!O505 - Prices!O504) / Prices!O504</f>
        <v>2.1637722508501878E-3</v>
      </c>
      <c r="P505">
        <f>(Prices!P505 - Prices!P504) / Prices!P504</f>
        <v>4.3228865882444671E-2</v>
      </c>
      <c r="Q505">
        <f>(Prices!Q505 - Prices!Q504) / Prices!Q504</f>
        <v>2.1085234874853773E-3</v>
      </c>
      <c r="R505">
        <f>(Prices!R505 - Prices!R504) / Prices!R504</f>
        <v>1.3474046038981001E-3</v>
      </c>
      <c r="S505">
        <f>(Prices!S505 - Prices!S504) / Prices!S504</f>
        <v>7.9961828586240617E-3</v>
      </c>
    </row>
    <row r="506" spans="1:19">
      <c r="A506" s="2">
        <v>44196</v>
      </c>
      <c r="B506">
        <f>(Prices!B506 - Prices!B505) / Prices!B505</f>
        <v>-7.7030064501383919E-3</v>
      </c>
      <c r="C506">
        <f>(Prices!C506 - Prices!C505) / Prices!C505</f>
        <v>7.6214582794839972E-4</v>
      </c>
      <c r="D506">
        <f>(Prices!D506 - Prices!D505) / Prices!D505</f>
        <v>-8.8013706231958831E-3</v>
      </c>
      <c r="E506">
        <f>(Prices!E506 - Prices!E505) / Prices!E505</f>
        <v>1.3625962831093142E-3</v>
      </c>
      <c r="F506">
        <f>(Prices!F506 - Prices!F505) / Prices!F505</f>
        <v>9.4399734782161342E-3</v>
      </c>
      <c r="G506">
        <f>(Prices!G506 - Prices!G505) / Prices!G505</f>
        <v>8.5229619676539786E-3</v>
      </c>
      <c r="H506">
        <f>(Prices!H506 - Prices!H505) / Prices!H505</f>
        <v>1.3640627476208903E-2</v>
      </c>
      <c r="I506">
        <f>(Prices!I506 - Prices!I505) / Prices!I505</f>
        <v>3.338040338689582E-3</v>
      </c>
      <c r="J506">
        <f>(Prices!J506 - Prices!J505) / Prices!J505</f>
        <v>-6.9033415778742098E-3</v>
      </c>
      <c r="K506">
        <f>(Prices!K506 - Prices!K505) / Prices!K505</f>
        <v>9.9439299164123512E-3</v>
      </c>
      <c r="L506">
        <f>(Prices!L506 - Prices!L505) / Prices!L505</f>
        <v>2.4605795323954368E-3</v>
      </c>
      <c r="M506">
        <f>(Prices!M506 - Prices!M505) / Prices!M505</f>
        <v>2.9076554287582202E-3</v>
      </c>
      <c r="N506">
        <f>(Prices!N506 - Prices!N505) / Prices!N505</f>
        <v>1.7759663151644923E-3</v>
      </c>
      <c r="O506">
        <f>(Prices!O506 - Prices!O505) / Prices!O505</f>
        <v>1.4599448175750202E-3</v>
      </c>
      <c r="P506">
        <f>(Prices!P506 - Prices!P505) / Prices!P505</f>
        <v>1.5673981191222815E-2</v>
      </c>
      <c r="Q506">
        <f>(Prices!Q506 - Prices!Q505) / Prices!Q505</f>
        <v>-6.7327389069229667E-3</v>
      </c>
      <c r="R506">
        <f>(Prices!R506 - Prices!R505) / Prices!R505</f>
        <v>5.382270282442831E-3</v>
      </c>
      <c r="S506">
        <f>(Prices!S506 - Prices!S505) / Prices!S505</f>
        <v>-9.1346015218576448E-3</v>
      </c>
    </row>
    <row r="507" spans="1:19">
      <c r="A507" s="2">
        <v>44200</v>
      </c>
      <c r="B507">
        <f>(Prices!B507 - Prices!B506) / Prices!B506</f>
        <v>-2.4718987770038104E-2</v>
      </c>
      <c r="C507">
        <f>(Prices!C507 - Prices!C506) / Prices!C506</f>
        <v>-1.2692756734220235E-3</v>
      </c>
      <c r="D507">
        <f>(Prices!D507 - Prices!D506) / Prices!D506</f>
        <v>-2.1584740620304094E-2</v>
      </c>
      <c r="E507">
        <f>(Prices!E507 - Prices!E506) / Prices!E506</f>
        <v>-1.3607421409258184E-3</v>
      </c>
      <c r="F507">
        <f>(Prices!F507 - Prices!F506) / Prices!F506</f>
        <v>-1.5125745539438842E-2</v>
      </c>
      <c r="G507">
        <f>(Prices!G507 - Prices!G506) / Prices!G506</f>
        <v>-5.5914162585562503E-3</v>
      </c>
      <c r="H507">
        <f>(Prices!H507 - Prices!H506) / Prices!H506</f>
        <v>-9.4435781412683644E-3</v>
      </c>
      <c r="I507">
        <f>(Prices!I507 - Prices!I506) / Prices!I506</f>
        <v>-2.1266272903465607E-2</v>
      </c>
      <c r="J507">
        <f>(Prices!J507 - Prices!J506) / Prices!J506</f>
        <v>4.481065574977414E-3</v>
      </c>
      <c r="K507">
        <f>(Prices!K507 - Prices!K506) / Prices!K506</f>
        <v>-9.4868547997317577E-3</v>
      </c>
      <c r="L507">
        <f>(Prices!L507 - Prices!L506) / Prices!L506</f>
        <v>-1.4119819197192634E-2</v>
      </c>
      <c r="M507">
        <f>(Prices!M507 - Prices!M506) / Prices!M506</f>
        <v>1.6107988146718821E-3</v>
      </c>
      <c r="N507">
        <f>(Prices!N507 - Prices!N506) / Prices!N506</f>
        <v>-1.5507599768169215E-3</v>
      </c>
      <c r="O507">
        <f>(Prices!O507 - Prices!O506) / Prices!O506</f>
        <v>-1.2047406300555101E-3</v>
      </c>
      <c r="P507">
        <f>(Prices!P507 - Prices!P506) / Prices!P506</f>
        <v>3.4151971808290521E-2</v>
      </c>
      <c r="Q507">
        <f>(Prices!Q507 - Prices!Q506) / Prices!Q506</f>
        <v>5.7192013107604635E-3</v>
      </c>
      <c r="R507">
        <f>(Prices!R507 - Prices!R506) / Prices!R506</f>
        <v>-1.3558642952810137E-2</v>
      </c>
      <c r="S507">
        <f>(Prices!S507 - Prices!S506) / Prices!S506</f>
        <v>6.792838413648074E-3</v>
      </c>
    </row>
    <row r="508" spans="1:19">
      <c r="A508" s="2">
        <v>44201</v>
      </c>
      <c r="B508">
        <f>(Prices!B508 - Prices!B507) / Prices!B507</f>
        <v>1.2363577254128373E-2</v>
      </c>
      <c r="C508">
        <f>(Prices!C508 - Prices!C507) / Prices!C507</f>
        <v>-1.0164860892417043E-3</v>
      </c>
      <c r="D508">
        <f>(Prices!D508 - Prices!D507) / Prices!D507</f>
        <v>1.000435838175439E-2</v>
      </c>
      <c r="E508">
        <f>(Prices!E508 - Prices!E507) / Prices!E507</f>
        <v>-1.7031696933245393E-3</v>
      </c>
      <c r="F508">
        <f>(Prices!F508 - Prices!F507) / Prices!F507</f>
        <v>8.064281969664933E-3</v>
      </c>
      <c r="G508">
        <f>(Prices!G508 - Prices!G507) / Prices!G507</f>
        <v>1.1757044162805713E-2</v>
      </c>
      <c r="H508">
        <f>(Prices!H508 - Prices!H507) / Prices!H507</f>
        <v>5.441348701396208E-3</v>
      </c>
      <c r="I508">
        <f>(Prices!I508 - Prices!I507) / Prices!I507</f>
        <v>9.6491406208996434E-4</v>
      </c>
      <c r="J508">
        <f>(Prices!J508 - Prices!J507) / Prices!J507</f>
        <v>2.220983885505342E-2</v>
      </c>
      <c r="K508">
        <f>(Prices!K508 - Prices!K507) / Prices!K507</f>
        <v>6.3851448081580957E-3</v>
      </c>
      <c r="L508">
        <f>(Prices!L508 - Prices!L507) / Prices!L507</f>
        <v>8.2439086731287414E-3</v>
      </c>
      <c r="M508">
        <f>(Prices!M508 - Prices!M507) / Prices!M507</f>
        <v>-9.6495528088868751E-4</v>
      </c>
      <c r="N508">
        <f>(Prices!N508 - Prices!N507) / Prices!N507</f>
        <v>-6.6582691697077033E-3</v>
      </c>
      <c r="O508">
        <f>(Prices!O508 - Prices!O507) / Prices!O507</f>
        <v>-7.4262074227416236E-3</v>
      </c>
      <c r="P508">
        <f>(Prices!P508 - Prices!P507) / Prices!P507</f>
        <v>7.3173689061313187E-3</v>
      </c>
      <c r="Q508">
        <f>(Prices!Q508 - Prices!Q507) / Prices!Q507</f>
        <v>1.1373072977760941E-2</v>
      </c>
      <c r="R508">
        <f>(Prices!R508 - Prices!R507) / Prices!R507</f>
        <v>6.5774535163628358E-3</v>
      </c>
      <c r="S508">
        <f>(Prices!S508 - Prices!S507) / Prices!S507</f>
        <v>4.8192779214480848E-2</v>
      </c>
    </row>
    <row r="509" spans="1:19">
      <c r="A509" s="2">
        <v>44202</v>
      </c>
      <c r="B509">
        <f>(Prices!B509 - Prices!B508) / Prices!B508</f>
        <v>-3.3661484565265763E-2</v>
      </c>
      <c r="C509">
        <f>(Prices!C509 - Prices!C508) / Prices!C508</f>
        <v>-4.9185030494080075E-3</v>
      </c>
      <c r="D509">
        <f>(Prices!D509 - Prices!D508) / Prices!D508</f>
        <v>-2.489661414770988E-2</v>
      </c>
      <c r="E509">
        <f>(Prices!E509 - Prices!E508) / Prices!E508</f>
        <v>-4.4358163267265308E-3</v>
      </c>
      <c r="F509">
        <f>(Prices!F509 - Prices!F508) / Prices!F508</f>
        <v>-9.8677549081663696E-3</v>
      </c>
      <c r="G509">
        <f>(Prices!G509 - Prices!G508) / Prices!G508</f>
        <v>9.4102561795626188E-3</v>
      </c>
      <c r="H509">
        <f>(Prices!H509 - Prices!H508) / Prices!H508</f>
        <v>4.6955740668616998E-2</v>
      </c>
      <c r="I509">
        <f>(Prices!I509 - Prices!I508) / Prices!I508</f>
        <v>-2.5929408120890996E-2</v>
      </c>
      <c r="J509">
        <f>(Prices!J509 - Prices!J508) / Prices!J508</f>
        <v>-5.895281419066558E-2</v>
      </c>
      <c r="K509">
        <f>(Prices!K509 - Prices!K508) / Prices!K508</f>
        <v>1.0526368939747035E-2</v>
      </c>
      <c r="L509">
        <f>(Prices!L509 - Prices!L508) / Prices!L508</f>
        <v>-1.3852306865740995E-2</v>
      </c>
      <c r="M509">
        <f>(Prices!M509 - Prices!M508) / Prices!M508</f>
        <v>-2.7365796658051313E-3</v>
      </c>
      <c r="N509">
        <f>(Prices!N509 - Prices!N508) / Prices!N508</f>
        <v>-1.9883809797397237E-2</v>
      </c>
      <c r="O509">
        <f>(Prices!O509 - Prices!O508) / Prices!O508</f>
        <v>-2.0528732339879962E-2</v>
      </c>
      <c r="P509">
        <f>(Prices!P509 - Prices!P508) / Prices!P508</f>
        <v>2.8390302267496611E-2</v>
      </c>
      <c r="Q509">
        <f>(Prices!Q509 - Prices!Q508) / Prices!Q508</f>
        <v>1.0828899910081105E-2</v>
      </c>
      <c r="R509">
        <f>(Prices!R509 - Prices!R508) / Prices!R508</f>
        <v>6.0658243346418932E-3</v>
      </c>
      <c r="S509">
        <f>(Prices!S509 - Prices!S508) / Prices!S508</f>
        <v>2.5516941838222389E-2</v>
      </c>
    </row>
    <row r="510" spans="1:19">
      <c r="A510" s="2">
        <v>44203</v>
      </c>
      <c r="B510">
        <f>(Prices!B510 - Prices!B509) / Prices!B509</f>
        <v>3.4123354837239633E-2</v>
      </c>
      <c r="C510">
        <f>(Prices!C510 - Prices!C509) / Prices!C509</f>
        <v>-1.0226252248260834E-3</v>
      </c>
      <c r="D510">
        <f>(Prices!D510 - Prices!D509) / Prices!D509</f>
        <v>7.577127774400858E-3</v>
      </c>
      <c r="E510">
        <f>(Prices!E510 - Prices!E509) / Prices!E509</f>
        <v>-2.0563514809049813E-3</v>
      </c>
      <c r="F510">
        <f>(Prices!F510 - Prices!F509) / Prices!F509</f>
        <v>2.9868757045086413E-2</v>
      </c>
      <c r="G510">
        <f>(Prices!G510 - Prices!G509) / Prices!G509</f>
        <v>3.378316295400214E-3</v>
      </c>
      <c r="H510">
        <f>(Prices!H510 - Prices!H509) / Prices!H509</f>
        <v>3.2839268287646217E-2</v>
      </c>
      <c r="I510">
        <f>(Prices!I510 - Prices!I509) / Prices!I509</f>
        <v>2.8456952024366294E-2</v>
      </c>
      <c r="J510">
        <f>(Prices!J510 - Prices!J509) / Prices!J509</f>
        <v>5.7830111363234314E-2</v>
      </c>
      <c r="K510">
        <f>(Prices!K510 - Prices!K509) / Prices!K509</f>
        <v>-9.3463807110425769E-3</v>
      </c>
      <c r="L510">
        <f>(Prices!L510 - Prices!L509) / Prices!L509</f>
        <v>2.4192130834204462E-2</v>
      </c>
      <c r="M510">
        <f>(Prices!M510 - Prices!M509) / Prices!M509</f>
        <v>-3.2297261900617464E-4</v>
      </c>
      <c r="N510">
        <f>(Prices!N510 - Prices!N509) / Prices!N509</f>
        <v>-8.4339791489096757E-3</v>
      </c>
      <c r="O510">
        <f>(Prices!O510 - Prices!O509) / Prices!O509</f>
        <v>-8.8142557602166691E-3</v>
      </c>
      <c r="P510">
        <f>(Prices!P510 - Prices!P509) / Prices!P509</f>
        <v>7.9446563608581114E-2</v>
      </c>
      <c r="Q510">
        <f>(Prices!Q510 - Prices!Q509) / Prices!Q509</f>
        <v>2.884318020894781E-3</v>
      </c>
      <c r="R510">
        <f>(Prices!R510 - Prices!R509) / Prices!R509</f>
        <v>1.4941967841188413E-2</v>
      </c>
      <c r="S510">
        <f>(Prices!S510 - Prices!S509) / Prices!S509</f>
        <v>7.8457204999216202E-3</v>
      </c>
    </row>
    <row r="511" spans="1:19">
      <c r="A511" s="2">
        <v>44204</v>
      </c>
      <c r="B511">
        <f>(Prices!B511 - Prices!B510) / Prices!B510</f>
        <v>8.6312639970689206E-3</v>
      </c>
      <c r="C511">
        <f>(Prices!C511 - Prices!C510) / Prices!C510</f>
        <v>-1.1942337318595103E-3</v>
      </c>
      <c r="D511">
        <f>(Prices!D511 - Prices!D510) / Prices!D510</f>
        <v>6.495514374672837E-3</v>
      </c>
      <c r="E511">
        <f>(Prices!E511 - Prices!E510) / Prices!E510</f>
        <v>-9.1591894590290792E-4</v>
      </c>
      <c r="F511">
        <f>(Prices!F511 - Prices!F510) / Prices!F510</f>
        <v>1.3238757821710957E-2</v>
      </c>
      <c r="G511">
        <f>(Prices!G511 - Prices!G510) / Prices!G510</f>
        <v>-2.0578252853257137E-3</v>
      </c>
      <c r="H511">
        <f>(Prices!H511 - Prices!H510) / Prices!H510</f>
        <v>1.1040014147874616E-3</v>
      </c>
      <c r="I511">
        <f>(Prices!I511 - Prices!I510) / Prices!I510</f>
        <v>6.0928675488091605E-3</v>
      </c>
      <c r="J511">
        <f>(Prices!J511 - Prices!J510) / Prices!J510</f>
        <v>-5.0397912012779917E-3</v>
      </c>
      <c r="K511">
        <f>(Prices!K511 - Prices!K510) / Prices!K510</f>
        <v>-4.3208729172022068E-4</v>
      </c>
      <c r="L511">
        <f>(Prices!L511 - Prices!L510) / Prices!L510</f>
        <v>1.2857667301281819E-2</v>
      </c>
      <c r="M511">
        <f>(Prices!M511 - Prices!M510) / Prices!M510</f>
        <v>-4.0365991682421954E-3</v>
      </c>
      <c r="N511">
        <f>(Prices!N511 - Prices!N510) / Prices!N510</f>
        <v>-2.9884838250957618E-3</v>
      </c>
      <c r="O511">
        <f>(Prices!O511 - Prices!O510) / Prices!O510</f>
        <v>-3.2275100743613411E-3</v>
      </c>
      <c r="P511">
        <f>(Prices!P511 - Prices!P510) / Prices!P510</f>
        <v>7.8402994704674447E-2</v>
      </c>
      <c r="Q511">
        <f>(Prices!Q511 - Prices!Q510) / Prices!Q510</f>
        <v>9.4495257287307895E-3</v>
      </c>
      <c r="R511">
        <f>(Prices!R511 - Prices!R510) / Prices!R510</f>
        <v>5.6247270834548441E-3</v>
      </c>
      <c r="S511">
        <f>(Prices!S511 - Prices!S510) / Prices!S510</f>
        <v>1.1121365416736976E-2</v>
      </c>
    </row>
    <row r="512" spans="1:19">
      <c r="A512" s="2">
        <v>44207</v>
      </c>
      <c r="B512">
        <f>(Prices!B512 - Prices!B511) / Prices!B511</f>
        <v>-2.3248916673640884E-2</v>
      </c>
      <c r="C512">
        <f>(Prices!C512 - Prices!C511) / Prices!C511</f>
        <v>-1.6228402289303748E-3</v>
      </c>
      <c r="D512">
        <f>(Prices!D512 - Prices!D511) / Prices!D511</f>
        <v>-2.1519462280005397E-2</v>
      </c>
      <c r="E512">
        <f>(Prices!E512 - Prices!E511) / Prices!E511</f>
        <v>-1.0311880163511866E-3</v>
      </c>
      <c r="F512">
        <f>(Prices!F512 - Prices!F511) / Prices!F511</f>
        <v>-2.3105630344291379E-2</v>
      </c>
      <c r="G512">
        <f>(Prices!G512 - Prices!G511) / Prices!G511</f>
        <v>-4.1861180711244145E-3</v>
      </c>
      <c r="H512">
        <f>(Prices!H512 - Prices!H511) / Prices!H511</f>
        <v>1.4924169337445337E-2</v>
      </c>
      <c r="I512">
        <f>(Prices!I512 - Prices!I511) / Prices!I511</f>
        <v>-9.69844260282475E-3</v>
      </c>
      <c r="J512">
        <f>(Prices!J512 - Prices!J511) / Prices!J511</f>
        <v>2.5966604764410602E-2</v>
      </c>
      <c r="K512">
        <f>(Prices!K512 - Prices!K511) / Prices!K511</f>
        <v>-6.7727921628258315E-3</v>
      </c>
      <c r="L512">
        <f>(Prices!L512 - Prices!L511) / Prices!L511</f>
        <v>-1.4449823210443333E-2</v>
      </c>
      <c r="M512">
        <f>(Prices!M512 - Prices!M511) / Prices!M511</f>
        <v>-1.6212448115548628E-3</v>
      </c>
      <c r="N512">
        <f>(Prices!N512 - Prices!N511) / Prices!N511</f>
        <v>-2.0751124694144024E-3</v>
      </c>
      <c r="O512">
        <f>(Prices!O512 - Prices!O511) / Prices!O511</f>
        <v>-1.6523528398308706E-3</v>
      </c>
      <c r="P512">
        <f>(Prices!P512 - Prices!P511) / Prices!P511</f>
        <v>-7.821411721500808E-2</v>
      </c>
      <c r="Q512">
        <f>(Prices!Q512 - Prices!Q511) / Prices!Q511</f>
        <v>-1.3024118501550663E-2</v>
      </c>
      <c r="R512">
        <f>(Prices!R512 - Prices!R511) / Prices!R511</f>
        <v>-6.5349741720412318E-3</v>
      </c>
      <c r="S512">
        <f>(Prices!S512 - Prices!S511) / Prices!S511</f>
        <v>3.0356141824282284E-2</v>
      </c>
    </row>
    <row r="513" spans="1:19">
      <c r="A513" s="2">
        <v>44208</v>
      </c>
      <c r="B513">
        <f>(Prices!B513 - Prices!B512) / Prices!B512</f>
        <v>-1.3955275426488635E-3</v>
      </c>
      <c r="C513">
        <f>(Prices!C513 - Prices!C512) / Prices!C512</f>
        <v>8.5536735252858195E-4</v>
      </c>
      <c r="D513">
        <f>(Prices!D513 - Prices!D512) / Prices!D512</f>
        <v>2.1257970514010141E-3</v>
      </c>
      <c r="E513">
        <f>(Prices!E513 - Prices!E512) / Prices!E512</f>
        <v>-2.3001222315730858E-4</v>
      </c>
      <c r="F513">
        <f>(Prices!F513 - Prices!F512) / Prices!F512</f>
        <v>-1.0738632324985897E-2</v>
      </c>
      <c r="G513">
        <f>(Prices!G513 - Prices!G512) / Prices!G512</f>
        <v>-7.7808241188992129E-3</v>
      </c>
      <c r="H513">
        <f>(Prices!H513 - Prices!H512) / Prices!H512</f>
        <v>1.5718935293487012E-2</v>
      </c>
      <c r="I513">
        <f>(Prices!I513 - Prices!I512) / Prices!I512</f>
        <v>-1.1770723833162289E-2</v>
      </c>
      <c r="J513">
        <f>(Prices!J513 - Prices!J512) / Prices!J512</f>
        <v>-1.0039440785602937E-2</v>
      </c>
      <c r="K513">
        <f>(Prices!K513 - Prices!K512) / Prices!K512</f>
        <v>-5.8035209996838404E-3</v>
      </c>
      <c r="L513">
        <f>(Prices!L513 - Prices!L512) / Prices!L512</f>
        <v>-1.5904800835427118E-3</v>
      </c>
      <c r="M513">
        <f>(Prices!M513 - Prices!M512) / Prices!M512</f>
        <v>9.742041596986832E-4</v>
      </c>
      <c r="N513">
        <f>(Prices!N513 - Prices!N512) / Prices!N512</f>
        <v>-6.9280007725191985E-4</v>
      </c>
      <c r="O513">
        <f>(Prices!O513 - Prices!O512) / Prices!O512</f>
        <v>-7.9458852964785253E-4</v>
      </c>
      <c r="P513">
        <f>(Prices!P513 - Prices!P512) / Prices!P512</f>
        <v>4.7152947996006472E-2</v>
      </c>
      <c r="Q513">
        <f>(Prices!Q513 - Prices!Q512) / Prices!Q512</f>
        <v>4.7422982924843517E-3</v>
      </c>
      <c r="R513">
        <f>(Prices!R513 - Prices!R512) / Prices!R512</f>
        <v>8.6361283624393782E-5</v>
      </c>
      <c r="S513">
        <f>(Prices!S513 - Prices!S512) / Prices!S512</f>
        <v>2.2203340565249131E-2</v>
      </c>
    </row>
    <row r="514" spans="1:19">
      <c r="A514" s="2">
        <v>44209</v>
      </c>
      <c r="B514">
        <f>(Prices!B514 - Prices!B513) / Prices!B513</f>
        <v>1.622658733387141E-2</v>
      </c>
      <c r="C514">
        <f>(Prices!C514 - Prices!C513) / Prices!C513</f>
        <v>3.1628428304345457E-3</v>
      </c>
      <c r="D514">
        <f>(Prices!D514 - Prices!D513) / Prices!D513</f>
        <v>1.443840687417236E-2</v>
      </c>
      <c r="E514">
        <f>(Prices!E514 - Prices!E513) / Prices!E513</f>
        <v>2.6394801771409846E-3</v>
      </c>
      <c r="F514">
        <f>(Prices!F514 - Prices!F513) / Prices!F513</f>
        <v>5.6522266592797313E-3</v>
      </c>
      <c r="G514">
        <f>(Prices!G514 - Prices!G513) / Prices!G513</f>
        <v>-1.5176284022624109E-3</v>
      </c>
      <c r="H514">
        <f>(Prices!H514 - Prices!H513) / Prices!H513</f>
        <v>9.2729921274881859E-4</v>
      </c>
      <c r="I514">
        <f>(Prices!I514 - Prices!I513) / Prices!I513</f>
        <v>6.5602751872186988E-3</v>
      </c>
      <c r="J514">
        <f>(Prices!J514 - Prices!J513) / Prices!J513</f>
        <v>3.4853576892299805E-3</v>
      </c>
      <c r="K514">
        <f>(Prices!K514 - Prices!K513) / Prices!K513</f>
        <v>1.5321365096657466E-3</v>
      </c>
      <c r="L514">
        <f>(Prices!L514 - Prices!L513) / Prices!L513</f>
        <v>6.7536289347873285E-3</v>
      </c>
      <c r="M514">
        <f>(Prices!M514 - Prices!M513) / Prices!M513</f>
        <v>2.1090014645443163E-3</v>
      </c>
      <c r="N514">
        <f>(Prices!N514 - Prices!N513) / Prices!N513</f>
        <v>1.0635439169066866E-2</v>
      </c>
      <c r="O514">
        <f>(Prices!O514 - Prices!O513) / Prices!O513</f>
        <v>1.1262174485092943E-2</v>
      </c>
      <c r="P514">
        <f>(Prices!P514 - Prices!P513) / Prices!P513</f>
        <v>5.8509508899940322E-3</v>
      </c>
      <c r="Q514">
        <f>(Prices!Q514 - Prices!Q513) / Prices!Q513</f>
        <v>-1.8469352736776331E-3</v>
      </c>
      <c r="R514">
        <f>(Prices!R514 - Prices!R513) / Prices!R513</f>
        <v>2.4987990979650726E-3</v>
      </c>
      <c r="S514">
        <f>(Prices!S514 - Prices!S513) / Prices!S513</f>
        <v>1.1278235433859416E-2</v>
      </c>
    </row>
    <row r="515" spans="1:19">
      <c r="A515" s="2">
        <v>44210</v>
      </c>
      <c r="B515">
        <f>(Prices!B515 - Prices!B514) / Prices!B514</f>
        <v>-1.5126978683767743E-2</v>
      </c>
      <c r="C515">
        <f>(Prices!C515 - Prices!C514) / Prices!C514</f>
        <v>-1.9596847611841168E-3</v>
      </c>
      <c r="D515">
        <f>(Prices!D515 - Prices!D514) / Prices!D514</f>
        <v>-1.213554517317684E-2</v>
      </c>
      <c r="E515">
        <f>(Prices!E515 - Prices!E514) / Prices!E514</f>
        <v>-1.2585197128269277E-3</v>
      </c>
      <c r="F515">
        <f>(Prices!F515 - Prices!F514) / Prices!F514</f>
        <v>-9.3462252975364778E-3</v>
      </c>
      <c r="G515">
        <f>(Prices!G515 - Prices!G514) / Prices!G514</f>
        <v>1.7480311855705831E-2</v>
      </c>
      <c r="H515">
        <f>(Prices!H515 - Prices!H514) / Prices!H514</f>
        <v>5.8424229567884496E-3</v>
      </c>
      <c r="I515">
        <f>(Prices!I515 - Prices!I514) / Prices!I514</f>
        <v>-1.5346346122592013E-2</v>
      </c>
      <c r="J515">
        <f>(Prices!J515 - Prices!J514) / Prices!J514</f>
        <v>-2.4497792289710701E-2</v>
      </c>
      <c r="K515">
        <f>(Prices!K515 - Prices!K514) / Prices!K514</f>
        <v>-1.0636487224158791E-2</v>
      </c>
      <c r="L515">
        <f>(Prices!L515 - Prices!L514) / Prices!L514</f>
        <v>-5.3473945730409204E-3</v>
      </c>
      <c r="M515">
        <f>(Prices!M515 - Prices!M514) / Prices!M514</f>
        <v>3.2383755430044332E-4</v>
      </c>
      <c r="N515">
        <f>(Prices!N515 - Prices!N514) / Prices!N514</f>
        <v>-8.6935125627547773E-3</v>
      </c>
      <c r="O515">
        <f>(Prices!O515 - Prices!O514) / Prices!O514</f>
        <v>-9.3681030935552183E-3</v>
      </c>
      <c r="P515">
        <f>(Prices!P515 - Prices!P514) / Prices!P514</f>
        <v>-1.1013523157297837E-2</v>
      </c>
      <c r="Q515">
        <f>(Prices!Q515 - Prices!Q514) / Prices!Q514</f>
        <v>7.6069443550056985E-3</v>
      </c>
      <c r="R515">
        <f>(Prices!R515 - Prices!R514) / Prices!R514</f>
        <v>-3.3810098335129999E-3</v>
      </c>
      <c r="S515">
        <f>(Prices!S515 - Prices!S514) / Prices!S514</f>
        <v>3.9033642152863354E-2</v>
      </c>
    </row>
    <row r="516" spans="1:19">
      <c r="A516" s="2">
        <v>44211</v>
      </c>
      <c r="B516">
        <f>(Prices!B516 - Prices!B515) / Prices!B515</f>
        <v>-1.3730603182284945E-2</v>
      </c>
      <c r="C516">
        <f>(Prices!C516 - Prices!C515) / Prices!C515</f>
        <v>1.0245339575692374E-3</v>
      </c>
      <c r="D516">
        <f>(Prices!D516 - Prices!D515) / Prices!D515</f>
        <v>-7.4246001256428745E-3</v>
      </c>
      <c r="E516">
        <f>(Prices!E516 - Prices!E515) / Prices!E515</f>
        <v>8.0172805172754275E-4</v>
      </c>
      <c r="F516">
        <f>(Prices!F516 - Prices!F515) / Prices!F515</f>
        <v>-1.9064384932882955E-3</v>
      </c>
      <c r="G516">
        <f>(Prices!G516 - Prices!G515) / Prices!G515</f>
        <v>-2.1783863956940227E-3</v>
      </c>
      <c r="H516">
        <f>(Prices!H516 - Prices!H515) / Prices!H515</f>
        <v>-1.7921609431311106E-2</v>
      </c>
      <c r="I516">
        <f>(Prices!I516 - Prices!I515) / Prices!I515</f>
        <v>-1.7369093345570154E-3</v>
      </c>
      <c r="J516">
        <f>(Prices!J516 - Prices!J515) / Prices!J515</f>
        <v>-2.5813885436049538E-2</v>
      </c>
      <c r="K516">
        <f>(Prices!K516 - Prices!K515) / Prices!K515</f>
        <v>-7.5111597137898778E-3</v>
      </c>
      <c r="L516">
        <f>(Prices!L516 - Prices!L515) / Prices!L515</f>
        <v>-7.9213574530809829E-3</v>
      </c>
      <c r="M516">
        <f>(Prices!M516 - Prices!M515) / Prices!M515</f>
        <v>1.2947784534234784E-3</v>
      </c>
      <c r="N516">
        <f>(Prices!N516 - Prices!N515) / Prices!N515</f>
        <v>3.9231834241652457E-3</v>
      </c>
      <c r="O516">
        <f>(Prices!O516 - Prices!O515) / Prices!O515</f>
        <v>3.9682951753636951E-3</v>
      </c>
      <c r="P516">
        <f>(Prices!P516 - Prices!P515) / Prices!P515</f>
        <v>-2.2295854459533651E-2</v>
      </c>
      <c r="Q516">
        <f>(Prices!Q516 - Prices!Q515) / Prices!Q515</f>
        <v>-1.6119396653164975E-2</v>
      </c>
      <c r="R516">
        <f>(Prices!R516 - Prices!R515) / Prices!R515</f>
        <v>-7.1293633536962551E-3</v>
      </c>
      <c r="S516">
        <f>(Prices!S516 - Prices!S515) / Prices!S515</f>
        <v>-4.810193237485838E-2</v>
      </c>
    </row>
    <row r="517" spans="1:19">
      <c r="A517" s="2">
        <v>44215</v>
      </c>
      <c r="B517">
        <f>(Prices!B517 - Prices!B516) / Prices!B516</f>
        <v>5.4271058784656073E-3</v>
      </c>
      <c r="C517">
        <f>(Prices!C517 - Prices!C516) / Prices!C516</f>
        <v>1.3644458591794547E-3</v>
      </c>
      <c r="D517">
        <f>(Prices!D517 - Prices!D516) / Prices!D516</f>
        <v>5.3185182942279297E-3</v>
      </c>
      <c r="E517">
        <f>(Prices!E517 - Prices!E516) / Prices!E516</f>
        <v>1.3735224259270259E-3</v>
      </c>
      <c r="F517">
        <f>(Prices!F517 - Prices!F516) / Prices!F516</f>
        <v>3.2906519811917993E-2</v>
      </c>
      <c r="G517">
        <f>(Prices!G517 - Prices!G516) / Prices!G516</f>
        <v>1.5470926949988735E-2</v>
      </c>
      <c r="H517">
        <f>(Prices!H517 - Prices!H516) / Prices!H516</f>
        <v>-4.327961313795258E-3</v>
      </c>
      <c r="I517">
        <f>(Prices!I517 - Prices!I516) / Prices!I516</f>
        <v>1.7822799645178581E-2</v>
      </c>
      <c r="J517">
        <f>(Prices!J517 - Prices!J516) / Prices!J516</f>
        <v>1.2889372423696716E-2</v>
      </c>
      <c r="K517">
        <f>(Prices!K517 - Prices!K516) / Prices!K516</f>
        <v>-8.7547748272734354E-3</v>
      </c>
      <c r="L517">
        <f>(Prices!L517 - Prices!L516) / Prices!L516</f>
        <v>1.4590143303829288E-2</v>
      </c>
      <c r="M517">
        <f>(Prices!M517 - Prices!M516) / Prices!M516</f>
        <v>2.4243229621661515E-3</v>
      </c>
      <c r="N517">
        <f>(Prices!N517 - Prices!N516) / Prices!N516</f>
        <v>2.9885860339204516E-3</v>
      </c>
      <c r="O517">
        <f>(Prices!O517 - Prices!O516) / Prices!O516</f>
        <v>3.2276494881493976E-3</v>
      </c>
      <c r="P517">
        <f>(Prices!P517 - Prices!P516) / Prices!P516</f>
        <v>2.2259629183487378E-2</v>
      </c>
      <c r="Q517">
        <f>(Prices!Q517 - Prices!Q516) / Prices!Q516</f>
        <v>7.0512322511122614E-3</v>
      </c>
      <c r="R517">
        <f>(Prices!R517 - Prices!R516) / Prices!R516</f>
        <v>7.9044025333958982E-3</v>
      </c>
      <c r="S517">
        <f>(Prices!S517 - Prices!S516) / Prices!S516</f>
        <v>1.9836999372549905E-2</v>
      </c>
    </row>
    <row r="518" spans="1:19">
      <c r="A518" s="2">
        <v>44216</v>
      </c>
      <c r="B518">
        <f>(Prices!B518 - Prices!B517) / Prices!B517</f>
        <v>3.2856208556045603E-2</v>
      </c>
      <c r="C518">
        <f>(Prices!C518 - Prices!C517) / Prices!C517</f>
        <v>8.5105131975424681E-5</v>
      </c>
      <c r="D518">
        <f>(Prices!D518 - Prices!D517) / Prices!D517</f>
        <v>4.5700484622396662E-2</v>
      </c>
      <c r="E518">
        <f>(Prices!E518 - Prices!E517) / Prices!E517</f>
        <v>-1.1437091931466833E-4</v>
      </c>
      <c r="F518">
        <f>(Prices!F518 - Prices!F517) / Prices!F517</f>
        <v>5.3573256285601348E-2</v>
      </c>
      <c r="G518">
        <f>(Prices!G518 - Prices!G517) / Prices!G517</f>
        <v>-2.4570536921494799E-3</v>
      </c>
      <c r="H518">
        <f>(Prices!H518 - Prices!H517) / Prices!H517</f>
        <v>-1.4995373691917327E-2</v>
      </c>
      <c r="I518">
        <f>(Prices!I518 - Prices!I517) / Prices!I517</f>
        <v>3.6499815329102361E-2</v>
      </c>
      <c r="J518">
        <f>(Prices!J518 - Prices!J517) / Prices!J517</f>
        <v>2.6141393796498675E-2</v>
      </c>
      <c r="K518">
        <f>(Prices!K518 - Prices!K517) / Prices!K517</f>
        <v>-1.2500155319216992E-2</v>
      </c>
      <c r="L518">
        <f>(Prices!L518 - Prices!L517) / Prices!L517</f>
        <v>2.3260898949661681E-2</v>
      </c>
      <c r="M518">
        <f>(Prices!M518 - Prices!M517) / Prices!M517</f>
        <v>1.7736232610083274E-3</v>
      </c>
      <c r="N518">
        <f>(Prices!N518 - Prices!N517) / Prices!N517</f>
        <v>6.8734433485092574E-4</v>
      </c>
      <c r="O518">
        <f>(Prices!O518 - Prices!O517) / Prices!O517</f>
        <v>9.8470975958063847E-4</v>
      </c>
      <c r="P518">
        <f>(Prices!P518 - Prices!P517) / Prices!P517</f>
        <v>6.9859978679073309E-3</v>
      </c>
      <c r="Q518">
        <f>(Prices!Q518 - Prices!Q517) / Prices!Q517</f>
        <v>7.6193840378103051E-3</v>
      </c>
      <c r="R518">
        <f>(Prices!R518 - Prices!R517) / Prices!R517</f>
        <v>1.3587958785631106E-2</v>
      </c>
      <c r="S518">
        <f>(Prices!S518 - Prices!S517) / Prices!S517</f>
        <v>1.412780997299992E-2</v>
      </c>
    </row>
    <row r="519" spans="1:19">
      <c r="A519" s="2">
        <v>44217</v>
      </c>
      <c r="B519">
        <f>(Prices!B519 - Prices!B518) / Prices!B518</f>
        <v>3.6658514789666981E-2</v>
      </c>
      <c r="C519">
        <f>(Prices!C519 - Prices!C518) / Prices!C518</f>
        <v>-1.4475686198784736E-3</v>
      </c>
      <c r="D519">
        <f>(Prices!D519 - Prices!D518) / Prices!D518</f>
        <v>1.3363421550625377E-2</v>
      </c>
      <c r="E519">
        <f>(Prices!E519 - Prices!E518) / Prices!E518</f>
        <v>-1.371896927621339E-3</v>
      </c>
      <c r="F519">
        <f>(Prices!F519 - Prices!F518) / Prices!F518</f>
        <v>2.170036068048707E-3</v>
      </c>
      <c r="G519">
        <f>(Prices!G519 - Prices!G518) / Prices!G518</f>
        <v>-4.0031830504189854E-3</v>
      </c>
      <c r="H519">
        <f>(Prices!H519 - Prices!H518) / Prices!H518</f>
        <v>-8.3844168411703422E-3</v>
      </c>
      <c r="I519">
        <f>(Prices!I519 - Prices!I518) / Prices!I518</f>
        <v>2.8082251644110582E-3</v>
      </c>
      <c r="J519">
        <f>(Prices!J519 - Prices!J518) / Prices!J518</f>
        <v>3.7539941645861059E-2</v>
      </c>
      <c r="K519">
        <f>(Prices!K519 - Prices!K518) / Prices!K518</f>
        <v>-9.8381960161658547E-4</v>
      </c>
      <c r="L519">
        <f>(Prices!L519 - Prices!L518) / Prices!L518</f>
        <v>7.9991763439774041E-3</v>
      </c>
      <c r="M519">
        <f>(Prices!M519 - Prices!M518) / Prices!M518</f>
        <v>2.0924442284560038E-3</v>
      </c>
      <c r="N519">
        <f>(Prices!N519 - Prices!N518) / Prices!N518</f>
        <v>-6.6420390644443984E-3</v>
      </c>
      <c r="O519">
        <f>(Prices!O519 - Prices!O518) / Prices!O518</f>
        <v>-7.0184452911806984E-3</v>
      </c>
      <c r="P519">
        <f>(Prices!P519 - Prices!P518) / Prices!P518</f>
        <v>-6.4201562634903534E-3</v>
      </c>
      <c r="Q519">
        <f>(Prices!Q519 - Prices!Q518) / Prices!Q518</f>
        <v>2.2481080469227074E-3</v>
      </c>
      <c r="R519">
        <f>(Prices!R519 - Prices!R518) / Prices!R518</f>
        <v>9.354613445013316E-4</v>
      </c>
      <c r="S519">
        <f>(Prices!S519 - Prices!S518) / Prices!S518</f>
        <v>-2.8669477083755029E-2</v>
      </c>
    </row>
    <row r="520" spans="1:19">
      <c r="A520" s="2">
        <v>44218</v>
      </c>
      <c r="B520">
        <f>(Prices!B520 - Prices!B519) / Prices!B519</f>
        <v>1.6073462192835033E-2</v>
      </c>
      <c r="C520">
        <f>(Prices!C520 - Prices!C519) / Prices!C519</f>
        <v>0</v>
      </c>
      <c r="D520">
        <f>(Prices!D520 - Prices!D519) / Prices!D519</f>
        <v>-4.4633130451274721E-3</v>
      </c>
      <c r="E520">
        <f>(Prices!E520 - Prices!E519) / Prices!E519</f>
        <v>4.5796111277429728E-4</v>
      </c>
      <c r="F520">
        <f>(Prices!F520 - Prices!F519) / Prices!F519</f>
        <v>4.463677380177793E-3</v>
      </c>
      <c r="G520">
        <f>(Prices!G520 - Prices!G519) / Prices!G519</f>
        <v>1.1253420487178074E-2</v>
      </c>
      <c r="H520">
        <f>(Prices!H520 - Prices!H519) / Prices!H519</f>
        <v>-7.7133543704325444E-3</v>
      </c>
      <c r="I520">
        <f>(Prices!I520 - Prices!I519) / Prices!I519</f>
        <v>4.3559445099152451E-3</v>
      </c>
      <c r="J520">
        <f>(Prices!J520 - Prices!J519) / Prices!J519</f>
        <v>-1.1176904168092815E-2</v>
      </c>
      <c r="K520">
        <f>(Prices!K520 - Prices!K519) / Prices!K519</f>
        <v>-7.709256230842937E-3</v>
      </c>
      <c r="L520">
        <f>(Prices!L520 - Prices!L519) / Prices!L519</f>
        <v>-2.8801543585438407E-3</v>
      </c>
      <c r="M520">
        <f>(Prices!M520 - Prices!M519) / Prices!M519</f>
        <v>-1.927581884602693E-3</v>
      </c>
      <c r="N520">
        <f>(Prices!N520 - Prices!N519) / Prices!N519</f>
        <v>2.7668849693460989E-3</v>
      </c>
      <c r="O520">
        <f>(Prices!O520 - Prices!O519) / Prices!O519</f>
        <v>3.23693562550397E-3</v>
      </c>
      <c r="P520">
        <f>(Prices!P520 - Prices!P519) / Prices!P519</f>
        <v>1.9526425140832377E-3</v>
      </c>
      <c r="Q520">
        <f>(Prices!Q520 - Prices!Q519) / Prices!Q519</f>
        <v>-6.9332358182857528E-3</v>
      </c>
      <c r="R520">
        <f>(Prices!R520 - Prices!R519) / Prices!R519</f>
        <v>-3.567807276948976E-3</v>
      </c>
      <c r="S520">
        <f>(Prices!S520 - Prices!S519) / Prices!S519</f>
        <v>-1.4134081588838023E-2</v>
      </c>
    </row>
    <row r="521" spans="1:19">
      <c r="A521" s="2">
        <v>44221</v>
      </c>
      <c r="B521">
        <f>(Prices!B521 - Prices!B520) / Prices!B520</f>
        <v>2.7683982230205264E-2</v>
      </c>
      <c r="C521">
        <f>(Prices!C521 - Prices!C520) / Prices!C520</f>
        <v>2.5585246955564154E-3</v>
      </c>
      <c r="D521">
        <f>(Prices!D521 - Prices!D520) / Prices!D520</f>
        <v>5.376354551672746E-4</v>
      </c>
      <c r="E521">
        <f>(Prices!E521 - Prices!E520) / Prices!E520</f>
        <v>2.2890624340685859E-3</v>
      </c>
      <c r="F521">
        <f>(Prices!F521 - Prices!F520) / Prices!F520</f>
        <v>9.0876818734580717E-4</v>
      </c>
      <c r="G521">
        <f>(Prices!G521 - Prices!G520) / Prices!G520</f>
        <v>1.4857660506694757E-2</v>
      </c>
      <c r="H521">
        <f>(Prices!H521 - Prices!H520) / Prices!H520</f>
        <v>-1.2482180423781332E-2</v>
      </c>
      <c r="I521">
        <f>(Prices!I521 - Prices!I520) / Prices!I520</f>
        <v>1.5844486571915384E-2</v>
      </c>
      <c r="J521">
        <f>(Prices!J521 - Prices!J520) / Prices!J520</f>
        <v>-4.3210904181734877E-3</v>
      </c>
      <c r="K521">
        <f>(Prices!K521 - Prices!K520) / Prices!K520</f>
        <v>1.7230776675742472E-2</v>
      </c>
      <c r="L521">
        <f>(Prices!L521 - Prices!L520) / Prices!L520</f>
        <v>8.2665041622432996E-3</v>
      </c>
      <c r="M521">
        <f>(Prices!M521 - Prices!M520) / Prices!M520</f>
        <v>2.7357749289743413E-3</v>
      </c>
      <c r="N521">
        <f>(Prices!N521 - Prices!N520) / Prices!N520</f>
        <v>1.1037206227747664E-2</v>
      </c>
      <c r="O521">
        <f>(Prices!O521 - Prices!O520) / Prices!O520</f>
        <v>1.1784883636229293E-2</v>
      </c>
      <c r="P521">
        <f>(Prices!P521 - Prices!P520) / Prices!P520</f>
        <v>4.0347806114603355E-2</v>
      </c>
      <c r="Q521">
        <f>(Prices!Q521 - Prices!Q520) / Prices!Q520</f>
        <v>-6.1602445695304827E-4</v>
      </c>
      <c r="R521">
        <f>(Prices!R521 - Prices!R520) / Prices!R520</f>
        <v>4.0634776060122398E-3</v>
      </c>
      <c r="S521">
        <f>(Prices!S521 - Prices!S520) / Prices!S520</f>
        <v>-1.1174354230197575E-2</v>
      </c>
    </row>
    <row r="522" spans="1:19">
      <c r="A522" s="2">
        <v>44222</v>
      </c>
      <c r="B522">
        <f>(Prices!B522 - Prices!B521) / Prices!B521</f>
        <v>1.6792520084448613E-3</v>
      </c>
      <c r="C522">
        <f>(Prices!C522 - Prices!C521) / Prices!C521</f>
        <v>-3.4039153232973151E-4</v>
      </c>
      <c r="D522">
        <f>(Prices!D522 - Prices!D521) / Prices!D521</f>
        <v>9.7541370821098098E-3</v>
      </c>
      <c r="E522">
        <f>(Prices!E522 - Prices!E521) / Prices!E521</f>
        <v>-1.1463301609406968E-4</v>
      </c>
      <c r="F522">
        <f>(Prices!F522 - Prices!F521) / Prices!F521</f>
        <v>7.2164715012437448E-3</v>
      </c>
      <c r="G522">
        <f>(Prices!G522 - Prices!G521) / Prices!G521</f>
        <v>2.7111876863606953E-2</v>
      </c>
      <c r="H522">
        <f>(Prices!H522 - Prices!H521) / Prices!H521</f>
        <v>-4.0871334284890738E-3</v>
      </c>
      <c r="I522">
        <f>(Prices!I522 - Prices!I521) / Prices!I521</f>
        <v>1.2198609685643428E-2</v>
      </c>
      <c r="J522">
        <f>(Prices!J522 - Prices!J521) / Prices!J521</f>
        <v>-1.5966857570177958E-2</v>
      </c>
      <c r="K522">
        <f>(Prices!K522 - Prices!K521) / Prices!K521</f>
        <v>6.4276974534944334E-3</v>
      </c>
      <c r="L522">
        <f>(Prices!L522 - Prices!L521) / Prices!L521</f>
        <v>1.4626827562728303E-3</v>
      </c>
      <c r="M522">
        <f>(Prices!M522 - Prices!M521) / Prices!M521</f>
        <v>-1.1233065477419368E-3</v>
      </c>
      <c r="N522">
        <f>(Prices!N522 - Prices!N521) / Prices!N521</f>
        <v>-1.1370526059486304E-3</v>
      </c>
      <c r="O522">
        <f>(Prices!O522 - Prices!O521) / Prices!O521</f>
        <v>-1.8863831816137032E-3</v>
      </c>
      <c r="P522">
        <f>(Prices!P522 - Prices!P521) / Prices!P521</f>
        <v>2.5999188207490565E-3</v>
      </c>
      <c r="Q522">
        <f>(Prices!Q522 - Prices!Q521) / Prices!Q521</f>
        <v>4.1118163621916713E-4</v>
      </c>
      <c r="R522">
        <f>(Prices!R522 - Prices!R521) / Prices!R521</f>
        <v>-1.5000763214632193E-3</v>
      </c>
      <c r="S522">
        <f>(Prices!S522 - Prices!S521) / Prices!S521</f>
        <v>-2.1961861836609243E-2</v>
      </c>
    </row>
    <row r="523" spans="1:19">
      <c r="A523" s="2">
        <v>44223</v>
      </c>
      <c r="B523">
        <f>(Prices!B523 - Prices!B522) / Prices!B522</f>
        <v>-7.6838422517930983E-3</v>
      </c>
      <c r="C523">
        <f>(Prices!C523 - Prices!C522) / Prices!C522</f>
        <v>8.5183347175874625E-5</v>
      </c>
      <c r="D523">
        <f>(Prices!D523 - Prices!D522) / Prices!D522</f>
        <v>-2.8125812283128954E-2</v>
      </c>
      <c r="E523">
        <f>(Prices!E523 - Prices!E522) / Prices!E522</f>
        <v>0</v>
      </c>
      <c r="F523">
        <f>(Prices!F523 - Prices!F522) / Prices!F522</f>
        <v>-4.6652210247189949E-2</v>
      </c>
      <c r="G523">
        <f>(Prices!G523 - Prices!G522) / Prices!G522</f>
        <v>-1.5251097573103032E-2</v>
      </c>
      <c r="H523">
        <f>(Prices!H523 - Prices!H522) / Prices!H522</f>
        <v>-2.8271924945898905E-2</v>
      </c>
      <c r="I523">
        <f>(Prices!I523 - Prices!I522) / Prices!I522</f>
        <v>2.4533996772468083E-3</v>
      </c>
      <c r="J523">
        <f>(Prices!J523 - Prices!J522) / Prices!J522</f>
        <v>-3.8518051982386392E-2</v>
      </c>
      <c r="K523">
        <f>(Prices!K523 - Prices!K522) / Prices!K522</f>
        <v>-3.5389598774524862E-2</v>
      </c>
      <c r="L523">
        <f>(Prices!L523 - Prices!L522) / Prices!L522</f>
        <v>-2.7876425195588903E-2</v>
      </c>
      <c r="M523">
        <f>(Prices!M523 - Prices!M522) / Prices!M522</f>
        <v>-1.6069605906561635E-4</v>
      </c>
      <c r="N523">
        <f>(Prices!N523 - Prices!N522) / Prices!N522</f>
        <v>2.7318302564223332E-3</v>
      </c>
      <c r="O523">
        <f>(Prices!O523 - Prices!O522) / Prices!O522</f>
        <v>2.5426174917887743E-3</v>
      </c>
      <c r="P523">
        <f>(Prices!P523 - Prices!P522) / Prices!P522</f>
        <v>-2.1436084770640566E-2</v>
      </c>
      <c r="Q523">
        <f>(Prices!Q523 - Prices!Q522) / Prices!Q522</f>
        <v>-2.3413547366675194E-2</v>
      </c>
      <c r="R523">
        <f>(Prices!R523 - Prices!R522) / Prices!R522</f>
        <v>-2.4262823542028578E-2</v>
      </c>
      <c r="S523">
        <f>(Prices!S523 - Prices!S522) / Prices!S522</f>
        <v>-1.1336433795539844E-2</v>
      </c>
    </row>
    <row r="524" spans="1:19">
      <c r="A524" s="2">
        <v>44224</v>
      </c>
      <c r="B524">
        <f>(Prices!B524 - Prices!B523) / Prices!B523</f>
        <v>-3.4985221040012712E-2</v>
      </c>
      <c r="C524">
        <f>(Prices!C524 - Prices!C523) / Prices!C523</f>
        <v>-6.8058031804195298E-4</v>
      </c>
      <c r="D524">
        <f>(Prices!D524 - Prices!D523) / Prices!D523</f>
        <v>1.5591193708615833E-3</v>
      </c>
      <c r="E524">
        <f>(Prices!E524 - Prices!E523) / Prices!E523</f>
        <v>-7.9866775076615083E-4</v>
      </c>
      <c r="F524">
        <f>(Prices!F524 - Prices!F523) / Prices!F523</f>
        <v>1.8835265468598268E-2</v>
      </c>
      <c r="G524">
        <f>(Prices!G524 - Prices!G523) / Prices!G523</f>
        <v>7.6243230750981991E-3</v>
      </c>
      <c r="H524">
        <f>(Prices!H524 - Prices!H523) / Prices!H523</f>
        <v>1.7597587513902651E-2</v>
      </c>
      <c r="I524">
        <f>(Prices!I524 - Prices!I523) / Prices!I523</f>
        <v>2.5891084630209057E-2</v>
      </c>
      <c r="J524">
        <f>(Prices!J524 - Prices!J523) / Prices!J523</f>
        <v>1.0315269020551904E-2</v>
      </c>
      <c r="K524">
        <f>(Prices!K524 - Prices!K523) / Prices!K523</f>
        <v>1.5423086537260162E-2</v>
      </c>
      <c r="L524">
        <f>(Prices!L524 - Prices!L523) / Prices!L523</f>
        <v>5.9163855704223254E-3</v>
      </c>
      <c r="M524">
        <f>(Prices!M524 - Prices!M523) / Prices!M523</f>
        <v>1.2854724137606284E-3</v>
      </c>
      <c r="N524">
        <f>(Prices!N524 - Prices!N523) / Prices!N523</f>
        <v>-5.4492801613677984E-3</v>
      </c>
      <c r="O524">
        <f>(Prices!O524 - Prices!O523) / Prices!O523</f>
        <v>-5.5281637184985723E-3</v>
      </c>
      <c r="P524">
        <f>(Prices!P524 - Prices!P523) / Prices!P523</f>
        <v>-3.3246240146660659E-2</v>
      </c>
      <c r="Q524">
        <f>(Prices!Q524 - Prices!Q523) / Prices!Q523</f>
        <v>7.7812262579305333E-3</v>
      </c>
      <c r="R524">
        <f>(Prices!R524 - Prices!R523) / Prices!R523</f>
        <v>8.3952281319858452E-3</v>
      </c>
      <c r="S524">
        <f>(Prices!S524 - Prices!S523) / Prices!S523</f>
        <v>1.565605262047471E-2</v>
      </c>
    </row>
    <row r="525" spans="1:19">
      <c r="A525" s="2">
        <v>44225</v>
      </c>
      <c r="B525">
        <f>(Prices!B525 - Prices!B524) / Prices!B524</f>
        <v>-3.7420860738339459E-2</v>
      </c>
      <c r="C525">
        <f>(Prices!C525 - Prices!C524) / Prices!C524</f>
        <v>-1.1072143242722883E-3</v>
      </c>
      <c r="D525">
        <f>(Prices!D525 - Prices!D524) / Prices!D524</f>
        <v>-9.7046545146949881E-3</v>
      </c>
      <c r="E525">
        <f>(Prices!E525 - Prices!E524) / Prices!E524</f>
        <v>-8.0062612313579E-4</v>
      </c>
      <c r="F525">
        <f>(Prices!F525 - Prices!F524) / Prices!F524</f>
        <v>-1.3943523569454429E-2</v>
      </c>
      <c r="G525">
        <f>(Prices!G525 - Prices!G524) / Prices!G524</f>
        <v>-3.5646463784247885E-2</v>
      </c>
      <c r="H525">
        <f>(Prices!H525 - Prices!H524) / Prices!H524</f>
        <v>-1.1067593236135806E-2</v>
      </c>
      <c r="I525">
        <f>(Prices!I525 - Prices!I524) / Prices!I524</f>
        <v>-2.917170550090949E-2</v>
      </c>
      <c r="J525">
        <f>(Prices!J525 - Prices!J524) / Prices!J524</f>
        <v>-4.6933339899079343E-3</v>
      </c>
      <c r="K525">
        <f>(Prices!K525 - Prices!K524) / Prices!K524</f>
        <v>-1.6492933201144238E-2</v>
      </c>
      <c r="L525">
        <f>(Prices!L525 - Prices!L524) / Prices!L524</f>
        <v>-2.1038009820067403E-2</v>
      </c>
      <c r="M525">
        <f>(Prices!M525 - Prices!M524) / Prices!M524</f>
        <v>-8.0227545148223807E-4</v>
      </c>
      <c r="N525">
        <f>(Prices!N525 - Prices!N524) / Prices!N524</f>
        <v>-5.9363329032067575E-3</v>
      </c>
      <c r="O525">
        <f>(Prices!O525 - Prices!O524) / Prices!O524</f>
        <v>-6.0158535489612981E-3</v>
      </c>
      <c r="P525">
        <f>(Prices!P525 - Prices!P524) / Prices!P524</f>
        <v>-5.0153734914038968E-2</v>
      </c>
      <c r="Q525">
        <f>(Prices!Q525 - Prices!Q524) / Prices!Q524</f>
        <v>-2.1911616299520424E-2</v>
      </c>
      <c r="R525">
        <f>(Prices!R525 - Prices!R524) / Prices!R524</f>
        <v>-2.0021190662885244E-2</v>
      </c>
      <c r="S525">
        <f>(Prices!S525 - Prices!S524) / Prices!S524</f>
        <v>-2.6487030943944178E-2</v>
      </c>
    </row>
    <row r="526" spans="1:19">
      <c r="A526" s="2">
        <v>44228</v>
      </c>
      <c r="B526">
        <f>(Prices!B526 - Prices!B525) / Prices!B525</f>
        <v>1.6520083468144896E-2</v>
      </c>
      <c r="C526">
        <f>(Prices!C526 - Prices!C525) / Prices!C525</f>
        <v>9.5641942881099747E-4</v>
      </c>
      <c r="D526">
        <f>(Prices!D526 - Prices!D525) / Prices!D525</f>
        <v>4.2629902924745271E-2</v>
      </c>
      <c r="E526">
        <f>(Prices!E526 - Prices!E525) / Prices!E525</f>
        <v>3.3290460179640445E-4</v>
      </c>
      <c r="F526">
        <f>(Prices!F526 - Prices!F525) / Prices!F525</f>
        <v>3.5959090959188131E-2</v>
      </c>
      <c r="G526">
        <f>(Prices!G526 - Prices!G525) / Prices!G525</f>
        <v>-2.5746887215245596E-3</v>
      </c>
      <c r="H526">
        <f>(Prices!H526 - Prices!H525) / Prices!H525</f>
        <v>7.3831715061119718E-3</v>
      </c>
      <c r="I526">
        <f>(Prices!I526 - Prices!I525) / Prices!I525</f>
        <v>3.3152126743698794E-2</v>
      </c>
      <c r="J526">
        <f>(Prices!J526 - Prices!J525) / Prices!J525</f>
        <v>1.9034582704370407E-2</v>
      </c>
      <c r="K526">
        <f>(Prices!K526 - Prices!K525) / Prices!K525</f>
        <v>5.9278385932242618E-3</v>
      </c>
      <c r="L526">
        <f>(Prices!L526 - Prices!L525) / Prices!L525</f>
        <v>2.4987378395211878E-2</v>
      </c>
      <c r="M526">
        <f>(Prices!M526 - Prices!M525) / Prices!M525</f>
        <v>-1.2850041677546953E-3</v>
      </c>
      <c r="N526">
        <f>(Prices!N526 - Prices!N525) / Prices!N525</f>
        <v>1.1272467455203084E-3</v>
      </c>
      <c r="O526">
        <f>(Prices!O526 - Prices!O525) / Prices!O525</f>
        <v>1.1591737910733213E-3</v>
      </c>
      <c r="P526">
        <f>(Prices!P526 - Prices!P525) / Prices!P525</f>
        <v>5.8321672867634636E-2</v>
      </c>
      <c r="Q526">
        <f>(Prices!Q526 - Prices!Q525) / Prices!Q525</f>
        <v>1.4081781621530667E-2</v>
      </c>
      <c r="R526">
        <f>(Prices!R526 - Prices!R525) / Prices!R525</f>
        <v>1.643252351840415E-2</v>
      </c>
      <c r="S526">
        <f>(Prices!S526 - Prices!S525) / Prices!S525</f>
        <v>1.7838884417085701E-3</v>
      </c>
    </row>
    <row r="527" spans="1:19">
      <c r="A527" s="2">
        <v>44229</v>
      </c>
      <c r="B527">
        <f>(Prices!B527 - Prices!B526) / Prices!B526</f>
        <v>6.3368115606024242E-3</v>
      </c>
      <c r="C527">
        <f>(Prices!C527 - Prices!C526) / Prices!C526</f>
        <v>-1.5355774134367549E-3</v>
      </c>
      <c r="D527">
        <f>(Prices!D527 - Prices!D526) / Prices!D526</f>
        <v>1.1104214562255129E-2</v>
      </c>
      <c r="E527">
        <f>(Prices!E527 - Prices!E526) / Prices!E526</f>
        <v>-1.2600654636718881E-3</v>
      </c>
      <c r="F527">
        <f>(Prices!F527 - Prices!F526) / Prices!F526</f>
        <v>1.376055071114465E-2</v>
      </c>
      <c r="G527">
        <f>(Prices!G527 - Prices!G526) / Prices!G526</f>
        <v>-8.9732219341579801E-3</v>
      </c>
      <c r="H527">
        <f>(Prices!H527 - Prices!H526) / Prices!H526</f>
        <v>3.0782277392816536E-2</v>
      </c>
      <c r="I527">
        <f>(Prices!I527 - Prices!I526) / Prices!I526</f>
        <v>-5.8413118034921548E-4</v>
      </c>
      <c r="J527">
        <f>(Prices!J527 - Prices!J526) / Prices!J526</f>
        <v>2.4155558970510901E-2</v>
      </c>
      <c r="K527">
        <f>(Prices!K527 - Prices!K526) / Prices!K526</f>
        <v>-1.3957269365042738E-3</v>
      </c>
      <c r="L527">
        <f>(Prices!L527 - Prices!L526) / Prices!L526</f>
        <v>1.6313958826763588E-2</v>
      </c>
      <c r="M527">
        <f>(Prices!M527 - Prices!M526) / Prices!M526</f>
        <v>6.4348022458890096E-4</v>
      </c>
      <c r="N527">
        <f>(Prices!N527 - Prices!N526) / Prices!N526</f>
        <v>-5.9733213000585832E-3</v>
      </c>
      <c r="O527">
        <f>(Prices!O527 - Prices!O526) / Prices!O526</f>
        <v>-6.4475768672874779E-3</v>
      </c>
      <c r="P527">
        <f>(Prices!P527 - Prices!P526) / Prices!P526</f>
        <v>3.9270726531715552E-2</v>
      </c>
      <c r="Q527">
        <f>(Prices!Q527 - Prices!Q526) / Prices!Q526</f>
        <v>1.1150680457842085E-2</v>
      </c>
      <c r="R527">
        <f>(Prices!R527 - Prices!R526) / Prices!R526</f>
        <v>1.4373609155826212E-2</v>
      </c>
      <c r="S527">
        <f>(Prices!S527 - Prices!S526) / Prices!S526</f>
        <v>1.5805921734503334E-2</v>
      </c>
    </row>
    <row r="528" spans="1:19">
      <c r="A528" s="2">
        <v>44230</v>
      </c>
      <c r="B528">
        <f>(Prices!B528 - Prices!B527) / Prices!B527</f>
        <v>-7.7782412222047103E-3</v>
      </c>
      <c r="C528">
        <f>(Prices!C528 - Prices!C527) / Prices!C527</f>
        <v>-1.1960489921120181E-3</v>
      </c>
      <c r="D528">
        <f>(Prices!D528 - Prices!D527) / Prices!D527</f>
        <v>-1.9961565909301204E-2</v>
      </c>
      <c r="E528">
        <f>(Prices!E528 - Prices!E527) / Prices!E527</f>
        <v>-1.7202817588189995E-3</v>
      </c>
      <c r="F528">
        <f>(Prices!F528 - Prices!F527) / Prices!F527</f>
        <v>7.2825170131733785E-2</v>
      </c>
      <c r="G528">
        <f>(Prices!G528 - Prices!G527) / Prices!G527</f>
        <v>-4.6510841586318227E-3</v>
      </c>
      <c r="H528">
        <f>(Prices!H528 - Prices!H527) / Prices!H527</f>
        <v>1.1451134859518472E-2</v>
      </c>
      <c r="I528">
        <f>(Prices!I528 - Prices!I527) / Prices!I527</f>
        <v>1.4571446744607979E-2</v>
      </c>
      <c r="J528">
        <f>(Prices!J528 - Prices!J527) / Prices!J527</f>
        <v>-1.9362391994365274E-3</v>
      </c>
      <c r="K528">
        <f>(Prices!K528 - Prices!K527) / Prices!K527</f>
        <v>1.2423282875023876E-3</v>
      </c>
      <c r="L528">
        <f>(Prices!L528 - Prices!L527) / Prices!L527</f>
        <v>-3.9673155921385751E-3</v>
      </c>
      <c r="M528">
        <f>(Prices!M528 - Prices!M527) / Prices!M527</f>
        <v>-1.6097473037328465E-4</v>
      </c>
      <c r="N528">
        <f>(Prices!N528 - Prices!N527) / Prices!N527</f>
        <v>-9.0124904518702424E-3</v>
      </c>
      <c r="O528">
        <f>(Prices!O528 - Prices!O527) / Prices!O527</f>
        <v>-8.8728641777879626E-3</v>
      </c>
      <c r="P528">
        <f>(Prices!P528 - Prices!P527) / Prices!P527</f>
        <v>-2.0738065332562866E-2</v>
      </c>
      <c r="Q528">
        <f>(Prices!Q528 - Prices!Q527) / Prices!Q527</f>
        <v>2.705018278826295E-3</v>
      </c>
      <c r="R528">
        <f>(Prices!R528 - Prices!R527) / Prices!R527</f>
        <v>9.9777617620070455E-4</v>
      </c>
      <c r="S528">
        <f>(Prices!S528 - Prices!S527) / Prices!S527</f>
        <v>3.9228706877743158E-2</v>
      </c>
    </row>
    <row r="529" spans="1:19">
      <c r="A529" s="2">
        <v>44231</v>
      </c>
      <c r="B529">
        <f>(Prices!B529 - Prices!B528) / Prices!B528</f>
        <v>2.5758061075086418E-2</v>
      </c>
      <c r="C529">
        <f>(Prices!C529 - Prices!C528) / Prices!C528</f>
        <v>-4.273263646537356E-4</v>
      </c>
      <c r="D529">
        <f>(Prices!D529 - Prices!D528) / Prices!D528</f>
        <v>5.5758451473298786E-3</v>
      </c>
      <c r="E529">
        <f>(Prices!E529 - Prices!E528) / Prices!E528</f>
        <v>2.2986125998205125E-4</v>
      </c>
      <c r="F529">
        <f>(Prices!F529 - Prices!F528) / Prices!F528</f>
        <v>-2.5499012798115123E-3</v>
      </c>
      <c r="G529">
        <f>(Prices!G529 - Prices!G528) / Prices!G528</f>
        <v>9.2833942433487981E-3</v>
      </c>
      <c r="H529">
        <f>(Prices!H529 - Prices!H528) / Prices!H528</f>
        <v>2.3013140437327023E-2</v>
      </c>
      <c r="I529">
        <f>(Prices!I529 - Prices!I528) / Prices!I528</f>
        <v>-4.0739068598602346E-3</v>
      </c>
      <c r="J529">
        <f>(Prices!J529 - Prices!J528) / Prices!J528</f>
        <v>9.885163038573206E-3</v>
      </c>
      <c r="K529">
        <f>(Prices!K529 - Prices!K528) / Prices!K528</f>
        <v>6.2049338354738218E-4</v>
      </c>
      <c r="L529">
        <f>(Prices!L529 - Prices!L528) / Prices!L528</f>
        <v>1.1826696842999211E-2</v>
      </c>
      <c r="M529">
        <f>(Prices!M529 - Prices!M528) / Prices!M528</f>
        <v>-9.6426292775750897E-4</v>
      </c>
      <c r="N529">
        <f>(Prices!N529 - Prices!N528) / Prices!N528</f>
        <v>-2.5657688598352334E-3</v>
      </c>
      <c r="O529">
        <f>(Prices!O529 - Prices!O528) / Prices!O528</f>
        <v>-2.672292713190221E-3</v>
      </c>
      <c r="P529">
        <f>(Prices!P529 - Prices!P528) / Prices!P528</f>
        <v>-5.4991198109068306E-3</v>
      </c>
      <c r="Q529">
        <f>(Prices!Q529 - Prices!Q528) / Prices!Q528</f>
        <v>4.1499821977555667E-4</v>
      </c>
      <c r="R529">
        <f>(Prices!R529 - Prices!R528) / Prices!R528</f>
        <v>1.1193855626726671E-2</v>
      </c>
      <c r="S529">
        <f>(Prices!S529 - Prices!S528) / Prices!S528</f>
        <v>1.9190295156190407E-2</v>
      </c>
    </row>
    <row r="530" spans="1:19">
      <c r="A530" s="2">
        <v>44232</v>
      </c>
      <c r="B530">
        <f>(Prices!B530 - Prices!B529) / Prices!B529</f>
        <v>-3.0983605397766874E-3</v>
      </c>
      <c r="C530">
        <f>(Prices!C530 - Prices!C529) / Prices!C529</f>
        <v>-1.2837369402368627E-3</v>
      </c>
      <c r="D530">
        <f>(Prices!D530 - Prices!D529) / Prices!D529</f>
        <v>6.3494151774879772E-3</v>
      </c>
      <c r="E530">
        <f>(Prices!E530 - Prices!E529) / Prices!E529</f>
        <v>-1.3782394229037518E-3</v>
      </c>
      <c r="F530">
        <f>(Prices!F530 - Prices!F529) / Prices!F529</f>
        <v>1.7140320786227931E-2</v>
      </c>
      <c r="G530">
        <f>(Prices!G530 - Prices!G529) / Prices!G529</f>
        <v>1.5186078893867921E-2</v>
      </c>
      <c r="H530">
        <f>(Prices!H530 - Prices!H529) / Prices!H529</f>
        <v>-1.9528928847856468E-3</v>
      </c>
      <c r="I530">
        <f>(Prices!I530 - Prices!I529) / Prices!I529</f>
        <v>7.8489191161176537E-4</v>
      </c>
      <c r="J530">
        <f>(Prices!J530 - Prices!J529) / Prices!J529</f>
        <v>-5.3608575580360298E-3</v>
      </c>
      <c r="K530">
        <f>(Prices!K530 - Prices!K529) / Prices!K529</f>
        <v>4.1851003553541608E-3</v>
      </c>
      <c r="L530">
        <f>(Prices!L530 - Prices!L529) / Prices!L529</f>
        <v>3.3916762853196266E-3</v>
      </c>
      <c r="M530">
        <f>(Prices!M530 - Prices!M529) / Prices!M529</f>
        <v>-1.6115604420810519E-4</v>
      </c>
      <c r="N530">
        <f>(Prices!N530 - Prices!N529) / Prices!N529</f>
        <v>-8.1834324655824693E-3</v>
      </c>
      <c r="O530">
        <f>(Prices!O530 - Prices!O529) / Prices!O529</f>
        <v>-8.373327923842603E-3</v>
      </c>
      <c r="P530">
        <f>(Prices!P530 - Prices!P529) / Prices!P529</f>
        <v>2.6353496607177153E-3</v>
      </c>
      <c r="Q530">
        <f>(Prices!Q530 - Prices!Q529) / Prices!Q529</f>
        <v>7.4674269053792933E-3</v>
      </c>
      <c r="R530">
        <f>(Prices!R530 - Prices!R529) / Prices!R529</f>
        <v>3.999692288739181E-3</v>
      </c>
      <c r="S530">
        <f>(Prices!S530 - Prices!S529) / Prices!S529</f>
        <v>3.351957141612729E-2</v>
      </c>
    </row>
    <row r="531" spans="1:19">
      <c r="A531" s="2">
        <v>44235</v>
      </c>
      <c r="B531">
        <f>(Prices!B531 - Prices!B530) / Prices!B530</f>
        <v>1.0969579188169051E-3</v>
      </c>
      <c r="C531">
        <f>(Prices!C531 - Prices!C530) / Prices!C530</f>
        <v>1.0279765117434949E-3</v>
      </c>
      <c r="D531">
        <f>(Prices!D531 - Prices!D530) / Prices!D530</f>
        <v>-8.7137807739667075E-3</v>
      </c>
      <c r="E531">
        <f>(Prices!E531 - Prices!E530) / Prices!E530</f>
        <v>1.1500159843449305E-3</v>
      </c>
      <c r="F531">
        <f>(Prices!F531 - Prices!F530) / Prices!F530</f>
        <v>-2.0634151091447508E-3</v>
      </c>
      <c r="G531">
        <f>(Prices!G531 - Prices!G530) / Prices!G530</f>
        <v>2.8582899499122135E-3</v>
      </c>
      <c r="H531">
        <f>(Prices!H531 - Prices!H530) / Prices!H530</f>
        <v>1.5654525692155433E-2</v>
      </c>
      <c r="I531">
        <f>(Prices!I531 - Prices!I530) / Prices!I530</f>
        <v>1.1147951417020156E-3</v>
      </c>
      <c r="J531">
        <f>(Prices!J531 - Prices!J530) / Prices!J530</f>
        <v>6.2375877219925296E-2</v>
      </c>
      <c r="K531">
        <f>(Prices!K531 - Prices!K530) / Prices!K530</f>
        <v>-3.0872230725616807E-3</v>
      </c>
      <c r="L531">
        <f>(Prices!L531 - Prices!L530) / Prices!L530</f>
        <v>6.6996845565980585E-3</v>
      </c>
      <c r="M531">
        <f>(Prices!M531 - Prices!M530) / Prices!M530</f>
        <v>1.1265312197144329E-3</v>
      </c>
      <c r="N531">
        <f>(Prices!N531 - Prices!N530) / Prices!N530</f>
        <v>4.2434911051228439E-3</v>
      </c>
      <c r="O531">
        <f>(Prices!O531 - Prices!O530) / Prices!O530</f>
        <v>4.3905838862504402E-3</v>
      </c>
      <c r="P531">
        <f>(Prices!P531 - Prices!P530) / Prices!P530</f>
        <v>1.3130297238345861E-2</v>
      </c>
      <c r="Q531">
        <f>(Prices!Q531 - Prices!Q530) / Prices!Q530</f>
        <v>6.3823764888965642E-3</v>
      </c>
      <c r="R531">
        <f>(Prices!R531 - Prices!R530) / Prices!R530</f>
        <v>7.3787375100526995E-3</v>
      </c>
      <c r="S531">
        <f>(Prices!S531 - Prices!S530) / Prices!S530</f>
        <v>4.3042866262702373E-2</v>
      </c>
    </row>
    <row r="532" spans="1:19">
      <c r="A532" s="2">
        <v>44236</v>
      </c>
      <c r="B532">
        <f>(Prices!B532 - Prices!B531) / Prices!B531</f>
        <v>-6.5737352850323682E-3</v>
      </c>
      <c r="C532">
        <f>(Prices!C532 - Prices!C531) / Prices!C531</f>
        <v>4.2792150779028156E-4</v>
      </c>
      <c r="D532">
        <f>(Prices!D532 - Prices!D531) / Prices!D531</f>
        <v>-5.3988525624481132E-3</v>
      </c>
      <c r="E532">
        <f>(Prices!E532 - Prices!E531) / Prices!E531</f>
        <v>-4.5911118682585237E-4</v>
      </c>
      <c r="F532">
        <f>(Prices!F532 - Prices!F531) / Prices!F531</f>
        <v>-4.3799300580055801E-3</v>
      </c>
      <c r="G532">
        <f>(Prices!G532 - Prices!G531) / Prices!G531</f>
        <v>8.1854975625649754E-3</v>
      </c>
      <c r="H532">
        <f>(Prices!H532 - Prices!H531) / Prices!H531</f>
        <v>-3.9958903774051004E-3</v>
      </c>
      <c r="I532">
        <f>(Prices!I532 - Prices!I531) / Prices!I531</f>
        <v>5.3614409630904133E-3</v>
      </c>
      <c r="J532">
        <f>(Prices!J532 - Prices!J531) / Prices!J531</f>
        <v>-1.2154856488110849E-2</v>
      </c>
      <c r="K532">
        <f>(Prices!K532 - Prices!K531) / Prices!K531</f>
        <v>-3.8708463485982352E-3</v>
      </c>
      <c r="L532">
        <f>(Prices!L532 - Prices!L531) / Prices!L531</f>
        <v>-2.0985136188460688E-4</v>
      </c>
      <c r="M532">
        <f>(Prices!M532 - Prices!M531) / Prices!M531</f>
        <v>4.8232069830255408E-4</v>
      </c>
      <c r="N532">
        <f>(Prices!N532 - Prices!N531) / Prices!N531</f>
        <v>4.6933295311423205E-4</v>
      </c>
      <c r="O532">
        <f>(Prices!O532 - Prices!O531) / Prices!O531</f>
        <v>7.3965397021234064E-4</v>
      </c>
      <c r="P532">
        <f>(Prices!P532 - Prices!P531) / Prices!P531</f>
        <v>-1.616832164315217E-2</v>
      </c>
      <c r="Q532">
        <f>(Prices!Q532 - Prices!Q531) / Prices!Q531</f>
        <v>5.7285108649466525E-3</v>
      </c>
      <c r="R532">
        <f>(Prices!R532 - Prices!R531) / Prices!R531</f>
        <v>-8.0762522391186644E-4</v>
      </c>
      <c r="S532">
        <f>(Prices!S532 - Prices!S531) / Prices!S531</f>
        <v>-1.1711900243832563E-2</v>
      </c>
    </row>
    <row r="533" spans="1:19">
      <c r="A533" s="2">
        <v>44237</v>
      </c>
      <c r="B533">
        <f>(Prices!B533 - Prices!B532) / Prices!B532</f>
        <v>-4.5584042961224983E-3</v>
      </c>
      <c r="C533">
        <f>(Prices!C533 - Prices!C532) / Prices!C532</f>
        <v>9.4105487201147223E-4</v>
      </c>
      <c r="D533">
        <f>(Prices!D533 - Prices!D532) / Prices!D532</f>
        <v>-5.5734054403837156E-3</v>
      </c>
      <c r="E533">
        <f>(Prices!E533 - Prices!E532) / Prices!E532</f>
        <v>1.6089523970679227E-3</v>
      </c>
      <c r="F533">
        <f>(Prices!F533 - Prices!F532) / Prices!F532</f>
        <v>5.3436931960366679E-3</v>
      </c>
      <c r="G533">
        <f>(Prices!G533 - Prices!G532) / Prices!G532</f>
        <v>3.2477849184478513E-3</v>
      </c>
      <c r="H533">
        <f>(Prices!H533 - Prices!H532) / Prices!H532</f>
        <v>5.7285801092268245E-4</v>
      </c>
      <c r="I533">
        <f>(Prices!I533 - Prices!I532) / Prices!I532</f>
        <v>-3.8970394594570966E-3</v>
      </c>
      <c r="J533">
        <f>(Prices!J533 - Prices!J532) / Prices!J532</f>
        <v>3.5125413373962543E-2</v>
      </c>
      <c r="K533">
        <f>(Prices!K533 - Prices!K532) / Prices!K532</f>
        <v>-3.4973526561272884E-3</v>
      </c>
      <c r="L533">
        <f>(Prices!L533 - Prices!L532) / Prices!L532</f>
        <v>-2.2788644375510243E-3</v>
      </c>
      <c r="M533">
        <f>(Prices!M533 - Prices!M532) / Prices!M532</f>
        <v>8.033289807699729E-4</v>
      </c>
      <c r="N533">
        <f>(Prices!N533 - Prices!N532) / Prices!N532</f>
        <v>6.1009664473410741E-3</v>
      </c>
      <c r="O533">
        <f>(Prices!O533 - Prices!O532) / Prices!O532</f>
        <v>6.6535827506977096E-3</v>
      </c>
      <c r="P533">
        <f>(Prices!P533 - Prices!P532) / Prices!P532</f>
        <v>-5.2550944303998287E-2</v>
      </c>
      <c r="Q533">
        <f>(Prices!Q533 - Prices!Q532) / Prices!Q532</f>
        <v>-2.2377720795866605E-3</v>
      </c>
      <c r="R533">
        <f>(Prices!R533 - Prices!R532) / Prices!R532</f>
        <v>-3.9047732448921536E-4</v>
      </c>
      <c r="S533">
        <f>(Prices!S533 - Prices!S532) / Prices!S532</f>
        <v>9.6779839959653044E-3</v>
      </c>
    </row>
    <row r="534" spans="1:19">
      <c r="A534" s="2">
        <v>44238</v>
      </c>
      <c r="B534">
        <f>(Prices!B534 - Prices!B533) / Prices!B533</f>
        <v>-1.9202866592265624E-3</v>
      </c>
      <c r="C534">
        <f>(Prices!C534 - Prices!C533) / Prices!C533</f>
        <v>-1.1967380749331408E-3</v>
      </c>
      <c r="D534">
        <f>(Prices!D534 - Prices!D533) / Prices!D533</f>
        <v>-7.4392739100786875E-3</v>
      </c>
      <c r="E534">
        <f>(Prices!E534 - Prices!E533) / Prices!E533</f>
        <v>-1.0326795709377692E-3</v>
      </c>
      <c r="F534">
        <f>(Prices!F534 - Prices!F533) / Prices!F533</f>
        <v>1.0878748522448526E-3</v>
      </c>
      <c r="G534">
        <f>(Prices!G534 - Prices!G533) / Prices!G533</f>
        <v>-4.4961628048696863E-3</v>
      </c>
      <c r="H534">
        <f>(Prices!H534 - Prices!H533) / Prices!H533</f>
        <v>-2.7921877779934841E-3</v>
      </c>
      <c r="I534">
        <f>(Prices!I534 - Prices!I533) / Prices!I533</f>
        <v>6.877329384744571E-3</v>
      </c>
      <c r="J534">
        <f>(Prices!J534 - Prices!J533) / Prices!J533</f>
        <v>3.2951041341104062E-2</v>
      </c>
      <c r="K534">
        <f>(Prices!K534 - Prices!K533) / Prices!K533</f>
        <v>8.5781797729949098E-4</v>
      </c>
      <c r="L534">
        <f>(Prices!L534 - Prices!L533) / Prices!L533</f>
        <v>5.4994209494389603E-3</v>
      </c>
      <c r="M534">
        <f>(Prices!M534 - Prices!M533) / Prices!M533</f>
        <v>-1.2843853739728688E-3</v>
      </c>
      <c r="N534">
        <f>(Prices!N534 - Prices!N533) / Prices!N533</f>
        <v>-5.1310199891607938E-3</v>
      </c>
      <c r="O534">
        <f>(Prices!O534 - Prices!O533) / Prices!O533</f>
        <v>-5.4741789445582082E-3</v>
      </c>
      <c r="P534">
        <f>(Prices!P534 - Prices!P533) / Prices!P533</f>
        <v>8.4987898117357269E-3</v>
      </c>
      <c r="Q534">
        <f>(Prices!Q534 - Prices!Q533) / Prices!Q533</f>
        <v>6.5241006842293794E-3</v>
      </c>
      <c r="R534">
        <f>(Prices!R534 - Prices!R533) / Prices!R533</f>
        <v>1.6172789124601508E-3</v>
      </c>
      <c r="S534">
        <f>(Prices!S534 - Prices!S533) / Prices!S533</f>
        <v>-2.5039033150369299E-2</v>
      </c>
    </row>
    <row r="535" spans="1:19">
      <c r="A535" s="2">
        <v>44239</v>
      </c>
      <c r="B535">
        <f>(Prices!B535 - Prices!B534) / Prices!B534</f>
        <v>1.7757243162221359E-3</v>
      </c>
      <c r="C535">
        <f>(Prices!C535 - Prices!C534) / Prices!C534</f>
        <v>-2.3104415564312929E-3</v>
      </c>
      <c r="D535">
        <f>(Prices!D535 - Prices!D534) / Prices!D534</f>
        <v>4.7759694978593403E-3</v>
      </c>
      <c r="E535">
        <f>(Prices!E535 - Prices!E534) / Prices!E534</f>
        <v>-2.641469874885732E-3</v>
      </c>
      <c r="F535">
        <f>(Prices!F535 - Prices!F534) / Prices!F534</f>
        <v>3.0065850749195237E-3</v>
      </c>
      <c r="G535">
        <f>(Prices!G535 - Prices!G534) / Prices!G534</f>
        <v>3.1315770744156255E-3</v>
      </c>
      <c r="H535">
        <f>(Prices!H535 - Prices!H534) / Prices!H534</f>
        <v>1.4216962868616562E-2</v>
      </c>
      <c r="I535">
        <f>(Prices!I535 - Prices!I534) / Prices!I534</f>
        <v>2.0451908875179009E-3</v>
      </c>
      <c r="J535">
        <f>(Prices!J535 - Prices!J534) / Prices!J534</f>
        <v>-1.8982456835648382E-2</v>
      </c>
      <c r="K535">
        <f>(Prices!K535 - Prices!K534) / Prices!K534</f>
        <v>-5.5325301346834293E-3</v>
      </c>
      <c r="L535">
        <f>(Prices!L535 - Prices!L534) / Prices!L534</f>
        <v>5.5890874064694462E-3</v>
      </c>
      <c r="M535">
        <f>(Prices!M535 - Prices!M534) / Prices!M534</f>
        <v>-1.4466593198294137E-3</v>
      </c>
      <c r="N535">
        <f>(Prices!N535 - Prices!N534) / Prices!N534</f>
        <v>-1.1251999769774732E-2</v>
      </c>
      <c r="O535">
        <f>(Prices!O535 - Prices!O534) / Prices!O534</f>
        <v>-1.2419398261430974E-2</v>
      </c>
      <c r="P535">
        <f>(Prices!P535 - Prices!P534) / Prices!P534</f>
        <v>5.4949009034129187E-3</v>
      </c>
      <c r="Q535">
        <f>(Prices!Q535 - Prices!Q534) / Prices!Q534</f>
        <v>4.6585475943620013E-3</v>
      </c>
      <c r="R535">
        <f>(Prices!R535 - Prices!R534) / Prices!R534</f>
        <v>5.0944490612137979E-3</v>
      </c>
      <c r="S535">
        <f>(Prices!S535 - Prices!S534) / Prices!S534</f>
        <v>1.3643827841059093E-2</v>
      </c>
    </row>
    <row r="536" spans="1:19">
      <c r="A536" s="2">
        <v>44243</v>
      </c>
      <c r="B536">
        <f>(Prices!B536 - Prices!B535) / Prices!B535</f>
        <v>-1.6104075030254763E-2</v>
      </c>
      <c r="C536">
        <f>(Prices!C536 - Prices!C535) / Prices!C535</f>
        <v>-4.717988612493315E-3</v>
      </c>
      <c r="D536">
        <f>(Prices!D536 - Prices!D535) / Prices!D535</f>
        <v>-2.6726192693011307E-3</v>
      </c>
      <c r="E536">
        <f>(Prices!E536 - Prices!E535) / Prices!E535</f>
        <v>-4.7215377526387365E-3</v>
      </c>
      <c r="F536">
        <f>(Prices!F536 - Prices!F535) / Prices!F535</f>
        <v>7.4796951293702547E-3</v>
      </c>
      <c r="G536">
        <f>(Prices!G536 - Prices!G535) / Prices!G535</f>
        <v>-9.0647097975221549E-3</v>
      </c>
      <c r="H536">
        <f>(Prices!H536 - Prices!H535) / Prices!H535</f>
        <v>2.4070554317670873E-2</v>
      </c>
      <c r="I536">
        <f>(Prices!I536 - Prices!I535) / Prices!I535</f>
        <v>-5.2655294855631935E-3</v>
      </c>
      <c r="J536">
        <f>(Prices!J536 - Prices!J535) / Prices!J535</f>
        <v>2.4663679709864779E-2</v>
      </c>
      <c r="K536">
        <f>(Prices!K536 - Prices!K535) / Prices!K535</f>
        <v>2.3506618265281601E-3</v>
      </c>
      <c r="L536">
        <f>(Prices!L536 - Prices!L535) / Prices!L535</f>
        <v>-2.7046104747761612E-3</v>
      </c>
      <c r="M536">
        <f>(Prices!M536 - Prices!M535) / Prices!M535</f>
        <v>-4.8294365947883083E-3</v>
      </c>
      <c r="N536">
        <f>(Prices!N536 - Prices!N535) / Prices!N535</f>
        <v>-1.4224717975147455E-2</v>
      </c>
      <c r="O536">
        <f>(Prices!O536 - Prices!O535) / Prices!O535</f>
        <v>-1.5227313521869412E-2</v>
      </c>
      <c r="P536">
        <f>(Prices!P536 - Prices!P535) / Prices!P535</f>
        <v>-2.4383660823671487E-2</v>
      </c>
      <c r="Q536">
        <f>(Prices!Q536 - Prices!Q535) / Prices!Q535</f>
        <v>6.048375257466332E-3</v>
      </c>
      <c r="R536">
        <f>(Prices!R536 - Prices!R535) / Prices!R535</f>
        <v>-9.4167841418829341E-4</v>
      </c>
      <c r="S536">
        <f>(Prices!S536 - Prices!S535) / Prices!S535</f>
        <v>3.0087000427057656E-2</v>
      </c>
    </row>
    <row r="537" spans="1:19">
      <c r="A537" s="2">
        <v>44244</v>
      </c>
      <c r="B537">
        <f>(Prices!B537 - Prices!B536) / Prices!B536</f>
        <v>-1.7643615696756765E-2</v>
      </c>
      <c r="C537">
        <f>(Prices!C537 - Prices!C536) / Prices!C536</f>
        <v>1.9825595076263646E-3</v>
      </c>
      <c r="D537">
        <f>(Prices!D537 - Prices!D536) / Prices!D536</f>
        <v>1.2141589169594718E-2</v>
      </c>
      <c r="E537">
        <f>(Prices!E537 - Prices!E536) / Prices!E536</f>
        <v>2.0827012942654845E-3</v>
      </c>
      <c r="F537">
        <f>(Prices!F537 - Prices!F536) / Prices!F536</f>
        <v>3.7522164838217882E-3</v>
      </c>
      <c r="G537">
        <f>(Prices!G537 - Prices!G536) / Prices!G536</f>
        <v>3.5741987725875957E-3</v>
      </c>
      <c r="H537">
        <f>(Prices!H537 - Prices!H536) / Prices!H536</f>
        <v>3.1111505163280311E-3</v>
      </c>
      <c r="I537">
        <f>(Prices!I537 - Prices!I536) / Prices!I536</f>
        <v>4.3596945029494676E-3</v>
      </c>
      <c r="J537">
        <f>(Prices!J537 - Prices!J536) / Prices!J536</f>
        <v>-2.7674111836944366E-2</v>
      </c>
      <c r="K537">
        <f>(Prices!K537 - Prices!K536) / Prices!K536</f>
        <v>4.221550688739726E-3</v>
      </c>
      <c r="L537">
        <f>(Prices!L537 - Prices!L536) / Prices!L536</f>
        <v>-4.7982948560014813E-3</v>
      </c>
      <c r="M537">
        <f>(Prices!M537 - Prices!M536) / Prices!M536</f>
        <v>-3.2349949212817078E-4</v>
      </c>
      <c r="N537">
        <f>(Prices!N537 - Prices!N536) / Prices!N536</f>
        <v>5.291124504377737E-3</v>
      </c>
      <c r="O537">
        <f>(Prices!O537 - Prices!O536) / Prices!O536</f>
        <v>6.3507827196062194E-3</v>
      </c>
      <c r="P537">
        <f>(Prices!P537 - Prices!P536) / Prices!P536</f>
        <v>2.4238672272683679E-3</v>
      </c>
      <c r="Q537">
        <f>(Prices!Q537 - Prices!Q536) / Prices!Q536</f>
        <v>-6.2122660892653938E-3</v>
      </c>
      <c r="R537">
        <f>(Prices!R537 - Prices!R536) / Prices!R536</f>
        <v>2.2187113077579482E-4</v>
      </c>
      <c r="S537">
        <f>(Prices!S537 - Prices!S536) / Prices!S536</f>
        <v>1.5564767166551995E-2</v>
      </c>
    </row>
    <row r="538" spans="1:19">
      <c r="A538" s="2">
        <v>44245</v>
      </c>
      <c r="B538">
        <f>(Prices!B538 - Prices!B537) / Prices!B537</f>
        <v>-8.6367532281885328E-3</v>
      </c>
      <c r="C538">
        <f>(Prices!C538 - Prices!C537) / Prices!C537</f>
        <v>-5.161297579545452E-4</v>
      </c>
      <c r="D538">
        <f>(Prices!D538 - Prices!D537) / Prices!D537</f>
        <v>5.9208142742981024E-3</v>
      </c>
      <c r="E538">
        <f>(Prices!E538 - Prices!E537) / Prices!E537</f>
        <v>-5.772290119234252E-4</v>
      </c>
      <c r="F538">
        <f>(Prices!F538 - Prices!F537) / Prices!F537</f>
        <v>-6.046529921412214E-3</v>
      </c>
      <c r="G538">
        <f>(Prices!G538 - Prices!G537) / Prices!G537</f>
        <v>4.8284632173699462E-4</v>
      </c>
      <c r="H538">
        <f>(Prices!H538 - Prices!H537) / Prices!H537</f>
        <v>3.376647399503164E-3</v>
      </c>
      <c r="I538">
        <f>(Prices!I538 - Prices!I537) / Prices!I537</f>
        <v>-1.6789525861891329E-3</v>
      </c>
      <c r="J538">
        <f>(Prices!J538 - Prices!J537) / Prices!J537</f>
        <v>-5.1657734323787971E-3</v>
      </c>
      <c r="K538">
        <f>(Prices!K538 - Prices!K537) / Prices!K537</f>
        <v>8.3293325776060464E-3</v>
      </c>
      <c r="L538">
        <f>(Prices!L538 - Prices!L537) / Prices!L537</f>
        <v>-4.3721250424371867E-3</v>
      </c>
      <c r="M538">
        <f>(Prices!M538 - Prices!M537) / Prices!M537</f>
        <v>-4.2068543128962101E-3</v>
      </c>
      <c r="N538">
        <f>(Prices!N538 - Prices!N537) / Prices!N537</f>
        <v>-3.1099533910635053E-3</v>
      </c>
      <c r="O538">
        <f>(Prices!O538 - Prices!O537) / Prices!O537</f>
        <v>-4.0468392469621226E-3</v>
      </c>
      <c r="P538">
        <f>(Prices!P538 - Prices!P537) / Prices!P537</f>
        <v>-1.3493691045324522E-2</v>
      </c>
      <c r="Q538">
        <f>(Prices!Q538 - Prices!Q537) / Prices!Q537</f>
        <v>-6.453056933991199E-3</v>
      </c>
      <c r="R538">
        <f>(Prices!R538 - Prices!R537) / Prices!R537</f>
        <v>-4.268504295993493E-3</v>
      </c>
      <c r="S538">
        <f>(Prices!S538 - Prices!S537) / Prices!S537</f>
        <v>-1.5704836264598832E-2</v>
      </c>
    </row>
    <row r="539" spans="1:19">
      <c r="A539" s="2">
        <v>44246</v>
      </c>
      <c r="B539">
        <f>(Prices!B539 - Prices!B538) / Prices!B538</f>
        <v>1.2335645145618024E-3</v>
      </c>
      <c r="C539">
        <f>(Prices!C539 - Prices!C538) / Prices!C538</f>
        <v>-3.0983777126677194E-3</v>
      </c>
      <c r="D539">
        <f>(Prices!D539 - Prices!D538) / Prices!D538</f>
        <v>-2.3535055745747456E-2</v>
      </c>
      <c r="E539">
        <f>(Prices!E539 - Prices!E538) / Prices!E538</f>
        <v>-3.4662966824082139E-3</v>
      </c>
      <c r="F539">
        <f>(Prices!F539 - Prices!F538) / Prices!F538</f>
        <v>-8.0727789782722038E-3</v>
      </c>
      <c r="G539">
        <f>(Prices!G539 - Prices!G538) / Prices!G538</f>
        <v>-1.6652599288559437E-2</v>
      </c>
      <c r="H539">
        <f>(Prices!H539 - Prices!H538) / Prices!H538</f>
        <v>1.6690879871777486E-2</v>
      </c>
      <c r="I539">
        <f>(Prices!I539 - Prices!I538) / Prices!I538</f>
        <v>-1.1567368959977E-2</v>
      </c>
      <c r="J539">
        <f>(Prices!J539 - Prices!J538) / Prices!J538</f>
        <v>6.5749250857489571E-3</v>
      </c>
      <c r="K539">
        <f>(Prices!K539 - Prices!K538) / Prices!K538</f>
        <v>-1.8605827248409899E-2</v>
      </c>
      <c r="L539">
        <f>(Prices!L539 - Prices!L538) / Prices!L538</f>
        <v>-4.3615293643931808E-3</v>
      </c>
      <c r="M539">
        <f>(Prices!M539 - Prices!M538) / Prices!M538</f>
        <v>-4.0627914612511836E-3</v>
      </c>
      <c r="N539">
        <f>(Prices!N539 - Prices!N538) / Prices!N538</f>
        <v>-1.2958642243466736E-2</v>
      </c>
      <c r="O539">
        <f>(Prices!O539 - Prices!O538) / Prices!O538</f>
        <v>-1.3291856175640451E-2</v>
      </c>
      <c r="P539">
        <f>(Prices!P539 - Prices!P538) / Prices!P538</f>
        <v>-7.7218335337335756E-3</v>
      </c>
      <c r="Q539">
        <f>(Prices!Q539 - Prices!Q538) / Prices!Q538</f>
        <v>4.6682762665687582E-3</v>
      </c>
      <c r="R539">
        <f>(Prices!R539 - Prices!R538) / Prices!R538</f>
        <v>-1.8373053852158245E-3</v>
      </c>
      <c r="S539">
        <f>(Prices!S539 - Prices!S538) / Prices!S538</f>
        <v>6.7283585792348955E-3</v>
      </c>
    </row>
    <row r="540" spans="1:19">
      <c r="A540" s="2">
        <v>44249</v>
      </c>
      <c r="B540">
        <f>(Prices!B540 - Prices!B539) / Prices!B539</f>
        <v>-2.9798959059008302E-2</v>
      </c>
      <c r="C540">
        <f>(Prices!C540 - Prices!C539) / Prices!C539</f>
        <v>-3.107244717718163E-3</v>
      </c>
      <c r="D540">
        <f>(Prices!D540 - Prices!D539) / Prices!D539</f>
        <v>-2.1280609604111732E-2</v>
      </c>
      <c r="E540">
        <f>(Prices!E540 - Prices!E539) / Prices!E539</f>
        <v>-2.7823744491706865E-3</v>
      </c>
      <c r="F540">
        <f>(Prices!F540 - Prices!F539) / Prices!F539</f>
        <v>-1.6540453777583321E-2</v>
      </c>
      <c r="G540">
        <f>(Prices!G540 - Prices!G539) / Prices!G539</f>
        <v>-6.1736754951741254E-4</v>
      </c>
      <c r="H540">
        <f>(Prices!H540 - Prices!H539) / Prices!H539</f>
        <v>9.3907896518588222E-3</v>
      </c>
      <c r="I540">
        <f>(Prices!I540 - Prices!I539) / Prices!I539</f>
        <v>-2.6808524590940831E-2</v>
      </c>
      <c r="J540">
        <f>(Prices!J540 - Prices!J539) / Prices!J539</f>
        <v>-3.8237336664514281E-2</v>
      </c>
      <c r="K540">
        <f>(Prices!K540 - Prices!K539) / Prices!K539</f>
        <v>-4.2478477992574397E-3</v>
      </c>
      <c r="L540">
        <f>(Prices!L540 - Prices!L539) / Prices!L539</f>
        <v>-2.5919576276033154E-2</v>
      </c>
      <c r="M540">
        <f>(Prices!M540 - Prices!M539) / Prices!M539</f>
        <v>6.5282441251387363E-4</v>
      </c>
      <c r="N540">
        <f>(Prices!N540 - Prices!N539) / Prices!N539</f>
        <v>-7.0514111782353358E-3</v>
      </c>
      <c r="O540">
        <f>(Prices!O540 - Prices!O539) / Prices!O539</f>
        <v>-7.6080993156434273E-3</v>
      </c>
      <c r="P540">
        <f>(Prices!P540 - Prices!P539) / Prices!P539</f>
        <v>-8.5498458555599399E-2</v>
      </c>
      <c r="Q540">
        <f>(Prices!Q540 - Prices!Q539) / Prices!Q539</f>
        <v>-3.0302514581851733E-3</v>
      </c>
      <c r="R540">
        <f>(Prices!R540 - Prices!R539) / Prices!R539</f>
        <v>-7.8640648962044184E-3</v>
      </c>
      <c r="S540">
        <f>(Prices!S540 - Prices!S539) / Prices!S539</f>
        <v>3.6853204918948813E-2</v>
      </c>
    </row>
    <row r="541" spans="1:19">
      <c r="A541" s="2">
        <v>44250</v>
      </c>
      <c r="B541">
        <f>(Prices!B541 - Prices!B540) / Prices!B540</f>
        <v>-1.1110726033687138E-3</v>
      </c>
      <c r="C541">
        <f>(Prices!C541 - Prices!C540) / Prices!C540</f>
        <v>2.5969313820181709E-4</v>
      </c>
      <c r="D541">
        <f>(Prices!D541 - Prices!D540) / Prices!D540</f>
        <v>4.3260595267092146E-3</v>
      </c>
      <c r="E541">
        <f>(Prices!E541 - Prices!E540) / Prices!E540</f>
        <v>-2.3222788939393987E-4</v>
      </c>
      <c r="F541">
        <f>(Prices!F541 - Prices!F540) / Prices!F540</f>
        <v>2.8525262987732229E-3</v>
      </c>
      <c r="G541">
        <f>(Prices!G541 - Prices!G540) / Prices!G540</f>
        <v>-8.834209188509896E-3</v>
      </c>
      <c r="H541">
        <f>(Prices!H541 - Prices!H540) / Prices!H540</f>
        <v>8.0316259124302465E-3</v>
      </c>
      <c r="I541">
        <f>(Prices!I541 - Prices!I540) / Prices!I540</f>
        <v>-5.2873347657144826E-3</v>
      </c>
      <c r="J541">
        <f>(Prices!J541 - Prices!J540) / Prices!J540</f>
        <v>-1.4889332611456979E-2</v>
      </c>
      <c r="K541">
        <f>(Prices!K541 - Prices!K540) / Prices!K540</f>
        <v>7.4261170102113876E-3</v>
      </c>
      <c r="L541">
        <f>(Prices!L541 - Prices!L540) / Prices!L540</f>
        <v>-2.977197704614134E-3</v>
      </c>
      <c r="M541">
        <f>(Prices!M541 - Prices!M540) / Prices!M540</f>
        <v>0</v>
      </c>
      <c r="N541">
        <f>(Prices!N541 - Prices!N540) / Prices!N540</f>
        <v>-2.6931725054618739E-3</v>
      </c>
      <c r="O541">
        <f>(Prices!O541 - Prices!O540) / Prices!O540</f>
        <v>-2.883771196498307E-3</v>
      </c>
      <c r="P541">
        <f>(Prices!P541 - Prices!P540) / Prices!P540</f>
        <v>-2.1917429429917226E-2</v>
      </c>
      <c r="Q541">
        <f>(Prices!Q541 - Prices!Q540) / Prices!Q540</f>
        <v>4.0524341209323341E-4</v>
      </c>
      <c r="R541">
        <f>(Prices!R541 - Prices!R540) / Prices!R540</f>
        <v>1.265020447493035E-3</v>
      </c>
      <c r="S541">
        <f>(Prices!S541 - Prices!S540) / Prices!S540</f>
        <v>1.3812189251309174E-2</v>
      </c>
    </row>
    <row r="542" spans="1:19">
      <c r="A542" s="2">
        <v>44251</v>
      </c>
      <c r="B542">
        <f>(Prices!B542 - Prices!B541) / Prices!B541</f>
        <v>-4.0521007296688951E-3</v>
      </c>
      <c r="C542">
        <f>(Prices!C542 - Prices!C541) / Prices!C541</f>
        <v>-3.4637160823749406E-4</v>
      </c>
      <c r="D542">
        <f>(Prices!D542 - Prices!D541) / Prices!D541</f>
        <v>-1.0946968676517737E-2</v>
      </c>
      <c r="E542">
        <f>(Prices!E542 - Prices!E541) / Prices!E541</f>
        <v>-5.8132344739657141E-4</v>
      </c>
      <c r="F542">
        <f>(Prices!F542 - Prices!F541) / Prices!F541</f>
        <v>1.1499366975485694E-2</v>
      </c>
      <c r="G542">
        <f>(Prices!G542 - Prices!G541) / Prices!G541</f>
        <v>1.3400688293026755E-2</v>
      </c>
      <c r="H542">
        <f>(Prices!H542 - Prices!H541) / Prices!H541</f>
        <v>1.7594807478268262E-2</v>
      </c>
      <c r="I542">
        <f>(Prices!I542 - Prices!I541) / Prices!I541</f>
        <v>5.4871749180258585E-3</v>
      </c>
      <c r="J542">
        <f>(Prices!J542 - Prices!J541) / Prices!J541</f>
        <v>2.524382448032203E-2</v>
      </c>
      <c r="K542">
        <f>(Prices!K542 - Prices!K541) / Prices!K541</f>
        <v>1.0978043306823617E-3</v>
      </c>
      <c r="L542">
        <f>(Prices!L542 - Prices!L541) / Prices!L541</f>
        <v>8.2430933389678312E-3</v>
      </c>
      <c r="M542">
        <f>(Prices!M542 - Prices!M541) / Prices!M541</f>
        <v>-1.1413326896110901E-3</v>
      </c>
      <c r="N542">
        <f>(Prices!N542 - Prices!N541) / Prices!N541</f>
        <v>-6.1382477105842749E-3</v>
      </c>
      <c r="O542">
        <f>(Prices!O542 - Prices!O541) / Prices!O541</f>
        <v>-6.5596767332568463E-3</v>
      </c>
      <c r="P542">
        <f>(Prices!P542 - Prices!P541) / Prices!P541</f>
        <v>6.1788072663922389E-2</v>
      </c>
      <c r="Q542">
        <f>(Prices!Q542 - Prices!Q541) / Prices!Q541</f>
        <v>3.64598559921914E-3</v>
      </c>
      <c r="R542">
        <f>(Prices!R542 - Prices!R541) / Prices!R541</f>
        <v>1.1060535566940805E-2</v>
      </c>
      <c r="S542">
        <f>(Prices!S542 - Prices!S541) / Prices!S541</f>
        <v>2.9972592575610101E-2</v>
      </c>
    </row>
    <row r="543" spans="1:19">
      <c r="A543" s="2">
        <v>44252</v>
      </c>
      <c r="B543">
        <f>(Prices!B543 - Prices!B542) / Prices!B542</f>
        <v>-3.4782614124462742E-2</v>
      </c>
      <c r="C543">
        <f>(Prices!C543 - Prices!C542) / Prices!C542</f>
        <v>-9.1798853960591321E-3</v>
      </c>
      <c r="D543">
        <f>(Prices!D543 - Prices!D542) / Prices!D542</f>
        <v>-3.2400386819545296E-2</v>
      </c>
      <c r="E543">
        <f>(Prices!E543 - Prices!E542) / Prices!E542</f>
        <v>-8.7261621698495155E-3</v>
      </c>
      <c r="F543">
        <f>(Prices!F543 - Prices!F542) / Prices!F542</f>
        <v>-3.2565257635984918E-2</v>
      </c>
      <c r="G543">
        <f>(Prices!G543 - Prices!G542) / Prices!G542</f>
        <v>1.0457698459230991E-3</v>
      </c>
      <c r="H543">
        <f>(Prices!H543 - Prices!H542) / Prices!H542</f>
        <v>-1.3571485811065931E-2</v>
      </c>
      <c r="I543">
        <f>(Prices!I543 - Prices!I542) / Prices!I542</f>
        <v>-2.3704997738358023E-2</v>
      </c>
      <c r="J543">
        <f>(Prices!J543 - Prices!J542) / Prices!J542</f>
        <v>-8.2178035810952524E-2</v>
      </c>
      <c r="K543">
        <f>(Prices!K543 - Prices!K542) / Prices!K542</f>
        <v>-8.4598933303747809E-3</v>
      </c>
      <c r="L543">
        <f>(Prices!L543 - Prices!L542) / Prices!L542</f>
        <v>-3.4862690982940051E-2</v>
      </c>
      <c r="M543">
        <f>(Prices!M543 - Prices!M542) / Prices!M542</f>
        <v>-1.2079742751827518E-2</v>
      </c>
      <c r="N543">
        <f>(Prices!N543 - Prices!N542) / Prices!N542</f>
        <v>-1.7539114317723582E-2</v>
      </c>
      <c r="O543">
        <f>(Prices!O543 - Prices!O542) / Prices!O542</f>
        <v>-1.6331061699347643E-2</v>
      </c>
      <c r="P543">
        <f>(Prices!P543 - Prices!P542) / Prices!P542</f>
        <v>-8.0590824960452528E-2</v>
      </c>
      <c r="Q543">
        <f>(Prices!Q543 - Prices!Q542) / Prices!Q542</f>
        <v>-1.6952608967072645E-2</v>
      </c>
      <c r="R543">
        <f>(Prices!R543 - Prices!R542) / Prices!R542</f>
        <v>-2.3989388542141648E-2</v>
      </c>
      <c r="S543">
        <f>(Prices!S543 - Prices!S542) / Prices!S542</f>
        <v>-1.6578487870437402E-2</v>
      </c>
    </row>
    <row r="544" spans="1:19">
      <c r="A544" s="2">
        <v>44253</v>
      </c>
      <c r="B544">
        <f>(Prices!B544 - Prices!B543) / Prices!B543</f>
        <v>2.2314980673930696E-3</v>
      </c>
      <c r="C544">
        <f>(Prices!C544 - Prices!C543) / Prices!C543</f>
        <v>8.1284054514872486E-3</v>
      </c>
      <c r="D544">
        <f>(Prices!D544 - Prices!D543) / Prices!D543</f>
        <v>1.1700387973209821E-2</v>
      </c>
      <c r="E544">
        <f>(Prices!E544 - Prices!E543) / Prices!E543</f>
        <v>8.6858510487998301E-3</v>
      </c>
      <c r="F544">
        <f>(Prices!F544 - Prices!F543) / Prices!F543</f>
        <v>2.9563044250001231E-3</v>
      </c>
      <c r="G544">
        <f>(Prices!G544 - Prices!G543) / Prices!G543</f>
        <v>-2.6419447837331217E-2</v>
      </c>
      <c r="H544">
        <f>(Prices!H544 - Prices!H543) / Prices!H543</f>
        <v>-2.6524667488935321E-2</v>
      </c>
      <c r="I544">
        <f>(Prices!I544 - Prices!I543) / Prices!I543</f>
        <v>1.4804271636292761E-2</v>
      </c>
      <c r="J544">
        <f>(Prices!J544 - Prices!J543) / Prices!J543</f>
        <v>3.0584280975752508E-2</v>
      </c>
      <c r="K544">
        <f>(Prices!K544 - Prices!K543) / Prices!K543</f>
        <v>-2.4095381827682068E-2</v>
      </c>
      <c r="L544">
        <f>(Prices!L544 - Prices!L543) / Prices!L543</f>
        <v>4.1876108361783224E-3</v>
      </c>
      <c r="M544">
        <f>(Prices!M544 - Prices!M543) / Prices!M543</f>
        <v>1.2227447168130092E-2</v>
      </c>
      <c r="N544">
        <f>(Prices!N544 - Prices!N543) / Prices!N543</f>
        <v>3.2436427455792213E-2</v>
      </c>
      <c r="O544">
        <f>(Prices!O544 - Prices!O543) / Prices!O543</f>
        <v>3.3059651322552418E-2</v>
      </c>
      <c r="P544">
        <f>(Prices!P544 - Prices!P543) / Prices!P543</f>
        <v>-9.8501522110203202E-3</v>
      </c>
      <c r="Q544">
        <f>(Prices!Q544 - Prices!Q543) / Prices!Q543</f>
        <v>-1.4370980622537961E-2</v>
      </c>
      <c r="R544">
        <f>(Prices!R544 - Prices!R543) / Prices!R543</f>
        <v>-5.4903283387030327E-3</v>
      </c>
      <c r="S544">
        <f>(Prices!S544 - Prices!S543) / Prices!S543</f>
        <v>-2.4928092436754992E-2</v>
      </c>
    </row>
    <row r="545" spans="1:19">
      <c r="A545" s="2">
        <v>44256</v>
      </c>
      <c r="B545">
        <f>(Prices!B545 - Prices!B544) / Prices!B544</f>
        <v>5.3851166888652852E-2</v>
      </c>
      <c r="C545">
        <f>(Prices!C545 - Prices!C544) / Prices!C544</f>
        <v>-5.2101284406593494E-4</v>
      </c>
      <c r="D545">
        <f>(Prices!D545 - Prices!D544) / Prices!D544</f>
        <v>1.7203798394717165E-2</v>
      </c>
      <c r="E545">
        <f>(Prices!E545 - Prices!E544) / Prices!E544</f>
        <v>-1.2939241097407836E-3</v>
      </c>
      <c r="F545">
        <f>(Prices!F545 - Prices!F544) / Prices!F544</f>
        <v>2.3616385150804858E-2</v>
      </c>
      <c r="G545">
        <f>(Prices!G545 - Prices!G544) / Prices!G544</f>
        <v>5.4275619684161025E-3</v>
      </c>
      <c r="H545">
        <f>(Prices!H545 - Prices!H544) / Prices!H544</f>
        <v>2.2626852782346694E-2</v>
      </c>
      <c r="I545">
        <f>(Prices!I545 - Prices!I544) / Prices!I544</f>
        <v>1.9622803307358518E-2</v>
      </c>
      <c r="J545">
        <f>(Prices!J545 - Prices!J544) / Prices!J544</f>
        <v>9.2782828670588489E-3</v>
      </c>
      <c r="K545">
        <f>(Prices!K545 - Prices!K544) / Prices!K544</f>
        <v>6.1523478876496264E-3</v>
      </c>
      <c r="L545">
        <f>(Prices!L545 - Prices!L544) / Prices!L544</f>
        <v>3.0082085552449865E-2</v>
      </c>
      <c r="M545">
        <f>(Prices!M545 - Prices!M544) / Prices!M544</f>
        <v>-2.7749970924830286E-3</v>
      </c>
      <c r="N545">
        <f>(Prices!N545 - Prices!N544) / Prices!N544</f>
        <v>-1.287606138051018E-2</v>
      </c>
      <c r="O545">
        <f>(Prices!O545 - Prices!O544) / Prices!O544</f>
        <v>-1.3207621539054141E-2</v>
      </c>
      <c r="P545">
        <f>(Prices!P545 - Prices!P544) / Prices!P544</f>
        <v>6.3552911481925531E-2</v>
      </c>
      <c r="Q545">
        <f>(Prices!Q545 - Prices!Q544) / Prices!Q544</f>
        <v>1.9371123563247356E-2</v>
      </c>
      <c r="R545">
        <f>(Prices!R545 - Prices!R544) / Prices!R544</f>
        <v>2.4399880855871994E-2</v>
      </c>
      <c r="S545">
        <f>(Prices!S545 - Prices!S544) / Prices!S544</f>
        <v>3.7336625147856892E-2</v>
      </c>
    </row>
    <row r="546" spans="1:19">
      <c r="A546" s="2">
        <v>44257</v>
      </c>
      <c r="B546">
        <f>(Prices!B546 - Prices!B545) / Prices!B545</f>
        <v>-2.08934958248281E-2</v>
      </c>
      <c r="C546">
        <f>(Prices!C546 - Prices!C545) / Prices!C545</f>
        <v>1.7383812818952342E-4</v>
      </c>
      <c r="D546">
        <f>(Prices!D546 - Prices!D545) / Prices!D545</f>
        <v>-1.6404262105025096E-2</v>
      </c>
      <c r="E546">
        <f>(Prices!E546 - Prices!E545) / Prices!E545</f>
        <v>-1.1637254178508038E-4</v>
      </c>
      <c r="F546">
        <f>(Prices!F546 - Prices!F545) / Prices!F545</f>
        <v>-2.5028210871050624E-3</v>
      </c>
      <c r="G546">
        <f>(Prices!G546 - Prices!G545) / Prices!G545</f>
        <v>-1.883347019332499E-3</v>
      </c>
      <c r="H546">
        <f>(Prices!H546 - Prices!H545) / Prices!H545</f>
        <v>-3.2559506371834606E-3</v>
      </c>
      <c r="I546">
        <f>(Prices!I546 - Prices!I545) / Prices!I545</f>
        <v>-1.2956751123013985E-2</v>
      </c>
      <c r="J546">
        <f>(Prices!J546 - Prices!J545) / Prices!J545</f>
        <v>-3.146256417711276E-2</v>
      </c>
      <c r="K546">
        <f>(Prices!K546 - Prices!K545) / Prices!K545</f>
        <v>-3.1377472277635786E-3</v>
      </c>
      <c r="L546">
        <f>(Prices!L546 - Prices!L545) / Prices!L545</f>
        <v>-1.6038645521395018E-2</v>
      </c>
      <c r="M546">
        <f>(Prices!M546 - Prices!M545) / Prices!M545</f>
        <v>3.6010933856211657E-3</v>
      </c>
      <c r="N546">
        <f>(Prices!N546 - Prices!N545) / Prices!N545</f>
        <v>2.4746528831020643E-4</v>
      </c>
      <c r="O546">
        <f>(Prices!O546 - Prices!O545) / Prices!O545</f>
        <v>7.0862992619386643E-5</v>
      </c>
      <c r="P546">
        <f>(Prices!P546 - Prices!P545) / Prices!P545</f>
        <v>-4.4527636486599027E-2</v>
      </c>
      <c r="Q546">
        <f>(Prices!Q546 - Prices!Q545) / Prices!Q545</f>
        <v>-4.0863841277991687E-4</v>
      </c>
      <c r="R546">
        <f>(Prices!R546 - Prices!R545) / Prices!R545</f>
        <v>-7.734769705988848E-3</v>
      </c>
      <c r="S546">
        <f>(Prices!S546 - Prices!S545) / Prices!S545</f>
        <v>-5.8508869299134505E-3</v>
      </c>
    </row>
    <row r="547" spans="1:19">
      <c r="A547" s="2">
        <v>44258</v>
      </c>
      <c r="B547">
        <f>(Prices!B547 - Prices!B546) / Prices!B546</f>
        <v>-2.4456521399206496E-2</v>
      </c>
      <c r="C547">
        <f>(Prices!C547 - Prices!C546) / Prices!C546</f>
        <v>-3.648586760802913E-3</v>
      </c>
      <c r="D547">
        <f>(Prices!D547 - Prices!D546) / Prices!D546</f>
        <v>-2.8931704798230286E-2</v>
      </c>
      <c r="E547">
        <f>(Prices!E547 - Prices!E546) / Prices!E546</f>
        <v>-3.1511067634579937E-3</v>
      </c>
      <c r="F547">
        <f>(Prices!F547 - Prices!F546) / Prices!F546</f>
        <v>-2.5706201730731064E-2</v>
      </c>
      <c r="G547">
        <f>(Prices!G547 - Prices!G546) / Prices!G546</f>
        <v>-1.7607959034458848E-2</v>
      </c>
      <c r="H547">
        <f>(Prices!H547 - Prices!H546) / Prices!H546</f>
        <v>1.9332401161841154E-2</v>
      </c>
      <c r="I547">
        <f>(Prices!I547 - Prices!I546) / Prices!I546</f>
        <v>-2.6980769568662636E-2</v>
      </c>
      <c r="J547">
        <f>(Prices!J547 - Prices!J546) / Prices!J546</f>
        <v>-4.4867147018716233E-2</v>
      </c>
      <c r="K547">
        <f>(Prices!K547 - Prices!K546) / Prices!K546</f>
        <v>-5.9726329180471152E-3</v>
      </c>
      <c r="L547">
        <f>(Prices!L547 - Prices!L546) / Prices!L546</f>
        <v>-2.9020526728481228E-2</v>
      </c>
      <c r="M547">
        <f>(Prices!M547 - Prices!M546) / Prices!M546</f>
        <v>-2.1201228878649663E-3</v>
      </c>
      <c r="N547">
        <f>(Prices!N547 - Prices!N546) / Prices!N546</f>
        <v>-1.037300954175817E-2</v>
      </c>
      <c r="O547">
        <f>(Prices!O547 - Prices!O546) / Prices!O546</f>
        <v>-1.0845686418457415E-2</v>
      </c>
      <c r="P547">
        <f>(Prices!P547 - Prices!P546) / Prices!P546</f>
        <v>-4.8423758283395242E-2</v>
      </c>
      <c r="Q547">
        <f>(Prices!Q547 - Prices!Q546) / Prices!Q546</f>
        <v>-6.1323567923672311E-3</v>
      </c>
      <c r="R547">
        <f>(Prices!R547 - Prices!R546) / Prices!R546</f>
        <v>-1.3198351527748529E-2</v>
      </c>
      <c r="S547">
        <f>(Prices!S547 - Prices!S546) / Prices!S546</f>
        <v>8.0255050778925453E-3</v>
      </c>
    </row>
    <row r="548" spans="1:19">
      <c r="A548" s="2">
        <v>44259</v>
      </c>
      <c r="B548">
        <f>(Prices!B548 - Prices!B547) / Prices!B547</f>
        <v>-1.5811882573237093E-2</v>
      </c>
      <c r="C548">
        <f>(Prices!C548 - Prices!C547) / Prices!C547</f>
        <v>-2.8773325206952732E-3</v>
      </c>
      <c r="D548">
        <f>(Prices!D548 - Prices!D547) / Prices!D547</f>
        <v>-9.128157985388935E-3</v>
      </c>
      <c r="E548">
        <f>(Prices!E548 - Prices!E547) / Prices!E547</f>
        <v>-3.1606528684049806E-3</v>
      </c>
      <c r="F548">
        <f>(Prices!F548 - Prices!F547) / Prices!F547</f>
        <v>1.119610184875598E-2</v>
      </c>
      <c r="G548">
        <f>(Prices!G548 - Prices!G547) / Prices!G547</f>
        <v>-2.0163371463933318E-2</v>
      </c>
      <c r="H548">
        <f>(Prices!H548 - Prices!H547) / Prices!H547</f>
        <v>-1.5368770280659642E-2</v>
      </c>
      <c r="I548">
        <f>(Prices!I548 - Prices!I547) / Prices!I547</f>
        <v>-3.6474408686146594E-3</v>
      </c>
      <c r="J548">
        <f>(Prices!J548 - Prices!J547) / Prices!J547</f>
        <v>-3.3933044949541677E-2</v>
      </c>
      <c r="K548">
        <f>(Prices!K548 - Prices!K547) / Prices!K547</f>
        <v>-8.2006994180587722E-3</v>
      </c>
      <c r="L548">
        <f>(Prices!L548 - Prices!L547) / Prices!L547</f>
        <v>-1.6366642077711137E-2</v>
      </c>
      <c r="M548">
        <f>(Prices!M548 - Prices!M547) / Prices!M547</f>
        <v>-4.413504637635594E-3</v>
      </c>
      <c r="N548">
        <f>(Prices!N548 - Prices!N547) / Prices!N547</f>
        <v>-6.7380853992508715E-3</v>
      </c>
      <c r="O548">
        <f>(Prices!O548 - Prices!O547) / Prices!O547</f>
        <v>-6.4503943300375718E-3</v>
      </c>
      <c r="P548">
        <f>(Prices!P548 - Prices!P547) / Prices!P547</f>
        <v>-4.8622181831127521E-2</v>
      </c>
      <c r="Q548">
        <f>(Prices!Q548 - Prices!Q547) / Prices!Q547</f>
        <v>-1.0078132020303896E-2</v>
      </c>
      <c r="R548">
        <f>(Prices!R548 - Prices!R547) / Prices!R547</f>
        <v>-1.2319559434707779E-2</v>
      </c>
      <c r="S548">
        <f>(Prices!S548 - Prices!S547) / Prices!S547</f>
        <v>3.8747244873499502E-2</v>
      </c>
    </row>
    <row r="549" spans="1:19">
      <c r="A549" s="2">
        <v>44260</v>
      </c>
      <c r="B549">
        <f>(Prices!B549 - Prices!B548) / Prices!B548</f>
        <v>1.0738296218649055E-2</v>
      </c>
      <c r="C549">
        <f>(Prices!C549 - Prices!C548) / Prices!C548</f>
        <v>-6.9955967620468859E-4</v>
      </c>
      <c r="D549">
        <f>(Prices!D549 - Prices!D548) / Prices!D548</f>
        <v>7.6874819166454595E-3</v>
      </c>
      <c r="E549">
        <f>(Prices!E549 - Prices!E548) / Prices!E548</f>
        <v>-5.875972359525878E-4</v>
      </c>
      <c r="F549">
        <f>(Prices!F549 - Prices!F548) / Prices!F548</f>
        <v>3.1043254881758933E-2</v>
      </c>
      <c r="G549">
        <f>(Prices!G549 - Prices!G548) / Prices!G548</f>
        <v>1.9794749117193259E-2</v>
      </c>
      <c r="H549">
        <f>(Prices!H549 - Prices!H548) / Prices!H548</f>
        <v>2.3245886486298437E-3</v>
      </c>
      <c r="I549">
        <f>(Prices!I549 - Prices!I548) / Prices!I548</f>
        <v>2.1479267026800385E-2</v>
      </c>
      <c r="J549">
        <f>(Prices!J549 - Prices!J548) / Prices!J548</f>
        <v>7.376861542715555E-3</v>
      </c>
      <c r="K549">
        <f>(Prices!K549 - Prices!K548) / Prices!K548</f>
        <v>3.135489322600838E-2</v>
      </c>
      <c r="L549">
        <f>(Prices!L549 - Prices!L548) / Prices!L548</f>
        <v>1.5060797892714759E-2</v>
      </c>
      <c r="M549">
        <f>(Prices!M549 - Prices!M548) / Prices!M548</f>
        <v>1.3134850461388207E-3</v>
      </c>
      <c r="N549">
        <f>(Prices!N549 - Prices!N548) / Prices!N548</f>
        <v>1.7586214119510492E-3</v>
      </c>
      <c r="O549">
        <f>(Prices!O549 - Prices!O548) / Prices!O548</f>
        <v>1.9481117735798334E-3</v>
      </c>
      <c r="P549">
        <f>(Prices!P549 - Prices!P548) / Prices!P548</f>
        <v>-3.7799313531283248E-2</v>
      </c>
      <c r="Q549">
        <f>(Prices!Q549 - Prices!Q548) / Prices!Q548</f>
        <v>8.1029711266540211E-3</v>
      </c>
      <c r="R549">
        <f>(Prices!R549 - Prices!R548) / Prices!R548</f>
        <v>1.8334584802057786E-2</v>
      </c>
      <c r="S549">
        <f>(Prices!S549 - Prices!S548) / Prices!S548</f>
        <v>3.7813061734677723E-2</v>
      </c>
    </row>
    <row r="550" spans="1:19">
      <c r="A550" s="2">
        <v>44263</v>
      </c>
      <c r="B550">
        <f>(Prices!B550 - Prices!B549) / Prices!B549</f>
        <v>-4.1673466357193267E-2</v>
      </c>
      <c r="C550">
        <f>(Prices!C550 - Prices!C549) / Prices!C549</f>
        <v>-3.9375366659462133E-3</v>
      </c>
      <c r="D550">
        <f>(Prices!D550 - Prices!D549) / Prices!D549</f>
        <v>-1.6167463748385551E-2</v>
      </c>
      <c r="E550">
        <f>(Prices!E550 - Prices!E549) / Prices!E549</f>
        <v>-4.5828099456717624E-3</v>
      </c>
      <c r="F550">
        <f>(Prices!F550 - Prices!F549) / Prices!F549</f>
        <v>-4.2711979469652099E-2</v>
      </c>
      <c r="G550">
        <f>(Prices!G550 - Prices!G549) / Prices!G549</f>
        <v>8.3275771199166383E-3</v>
      </c>
      <c r="H550">
        <f>(Prices!H550 - Prices!H549) / Prices!H549</f>
        <v>1.3253259106821857E-2</v>
      </c>
      <c r="I550">
        <f>(Prices!I550 - Prices!I549) / Prices!I549</f>
        <v>-1.8177888511580784E-2</v>
      </c>
      <c r="J550">
        <f>(Prices!J550 - Prices!J549) / Prices!J549</f>
        <v>-6.9674518101697641E-2</v>
      </c>
      <c r="K550">
        <f>(Prices!K550 - Prices!K549) / Prices!K549</f>
        <v>1.0557207637204207E-2</v>
      </c>
      <c r="L550">
        <f>(Prices!L550 - Prices!L549) / Prices!L549</f>
        <v>-2.8314301429616443E-2</v>
      </c>
      <c r="M550">
        <f>(Prices!M550 - Prices!M549) / Prices!M549</f>
        <v>-5.5746413461844335E-3</v>
      </c>
      <c r="N550">
        <f>(Prices!N550 - Prices!N549) / Prices!N549</f>
        <v>-7.7750006784565355E-3</v>
      </c>
      <c r="O550">
        <f>(Prices!O550 - Prices!O549) / Prices!O549</f>
        <v>-7.7749251598981835E-3</v>
      </c>
      <c r="P550">
        <f>(Prices!P550 - Prices!P549) / Prices!P549</f>
        <v>-5.8449672828543277E-2</v>
      </c>
      <c r="Q550">
        <f>(Prices!Q550 - Prices!Q549) / Prices!Q549</f>
        <v>-4.9465695497228086E-3</v>
      </c>
      <c r="R550">
        <f>(Prices!R550 - Prices!R549) / Prices!R549</f>
        <v>-4.905242195810516E-3</v>
      </c>
      <c r="S550">
        <f>(Prices!S550 - Prices!S549) / Prices!S549</f>
        <v>-9.8469997834458472E-4</v>
      </c>
    </row>
    <row r="551" spans="1:19">
      <c r="A551" s="2">
        <v>44264</v>
      </c>
      <c r="B551">
        <f>(Prices!B551 - Prices!B550) / Prices!B550</f>
        <v>4.0649530551527167E-2</v>
      </c>
      <c r="C551">
        <f>(Prices!C551 - Prices!C550) / Prices!C550</f>
        <v>3.7774948290386001E-3</v>
      </c>
      <c r="D551">
        <f>(Prices!D551 - Prices!D550) / Prices!D550</f>
        <v>3.7568373660568706E-2</v>
      </c>
      <c r="E551">
        <f>(Prices!E551 - Prices!E550) / Prices!E550</f>
        <v>3.3052953420241453E-3</v>
      </c>
      <c r="F551">
        <f>(Prices!F551 - Prices!F550) / Prices!F550</f>
        <v>1.6368667324107782E-2</v>
      </c>
      <c r="G551">
        <f>(Prices!G551 - Prices!G550) / Prices!G550</f>
        <v>1.906099317934938E-3</v>
      </c>
      <c r="H551">
        <f>(Prices!H551 - Prices!H550) / Prices!H550</f>
        <v>-7.063436689373339E-3</v>
      </c>
      <c r="I551">
        <f>(Prices!I551 - Prices!I550) / Prices!I550</f>
        <v>2.8101584004763269E-2</v>
      </c>
      <c r="J551">
        <f>(Prices!J551 - Prices!J550) / Prices!J550</f>
        <v>8.0333088193137725E-2</v>
      </c>
      <c r="K551">
        <f>(Prices!K551 - Prices!K550) / Prices!K550</f>
        <v>-8.8760386313308064E-3</v>
      </c>
      <c r="L551">
        <f>(Prices!L551 - Prices!L550) / Prices!L550</f>
        <v>3.944154335188501E-2</v>
      </c>
      <c r="M551">
        <f>(Prices!M551 - Prices!M550) / Prices!M550</f>
        <v>5.6058921845386139E-3</v>
      </c>
      <c r="N551">
        <f>(Prices!N551 - Prices!N550) / Prices!N550</f>
        <v>1.3144916916551813E-2</v>
      </c>
      <c r="O551">
        <f>(Prices!O551 - Prices!O550) / Prices!O550</f>
        <v>1.385757193775004E-2</v>
      </c>
      <c r="P551">
        <f>(Prices!P551 - Prices!P550) / Prices!P550</f>
        <v>0.19641207608178343</v>
      </c>
      <c r="Q551">
        <f>(Prices!Q551 - Prices!Q550) / Prices!Q550</f>
        <v>1.2841799136411701E-2</v>
      </c>
      <c r="R551">
        <f>(Prices!R551 - Prices!R550) / Prices!R550</f>
        <v>1.3990191041150743E-2</v>
      </c>
      <c r="S551">
        <f>(Prices!S551 - Prices!S550) / Prices!S550</f>
        <v>-1.5442825678433591E-2</v>
      </c>
    </row>
    <row r="552" spans="1:19">
      <c r="A552" s="2">
        <v>44265</v>
      </c>
      <c r="B552">
        <f>(Prices!B552 - Prices!B551) / Prices!B551</f>
        <v>-9.1667279552665008E-3</v>
      </c>
      <c r="C552">
        <f>(Prices!C552 - Prices!C551) / Prices!C551</f>
        <v>1.6629950556393059E-3</v>
      </c>
      <c r="D552">
        <f>(Prices!D552 - Prices!D551) / Prices!D551</f>
        <v>-1.7010173123747116E-3</v>
      </c>
      <c r="E552">
        <f>(Prices!E552 - Prices!E551) / Prices!E551</f>
        <v>1.8830389866917947E-3</v>
      </c>
      <c r="F552">
        <f>(Prices!F552 - Prices!F551) / Prices!F551</f>
        <v>-2.0437891084513497E-3</v>
      </c>
      <c r="G552">
        <f>(Prices!G552 - Prices!G551) / Prices!G551</f>
        <v>9.1947135966247515E-3</v>
      </c>
      <c r="H552">
        <f>(Prices!H552 - Prices!H551) / Prices!H551</f>
        <v>2.1735050357587368E-2</v>
      </c>
      <c r="I552">
        <f>(Prices!I552 - Prices!I551) / Prices!I551</f>
        <v>-5.8175192017629E-3</v>
      </c>
      <c r="J552">
        <f>(Prices!J552 - Prices!J551) / Prices!J551</f>
        <v>-4.153361853700261E-3</v>
      </c>
      <c r="K552">
        <f>(Prices!K552 - Prices!K551) / Prices!K551</f>
        <v>9.1933724295953628E-3</v>
      </c>
      <c r="L552">
        <f>(Prices!L552 - Prices!L551) / Prices!L551</f>
        <v>-2.8548600757456323E-3</v>
      </c>
      <c r="M552">
        <f>(Prices!M552 - Prices!M551) / Prices!M551</f>
        <v>5.2467394335598203E-3</v>
      </c>
      <c r="N552">
        <f>(Prices!N552 - Prices!N551) / Prices!N551</f>
        <v>1.4968426787254944E-3</v>
      </c>
      <c r="O552">
        <f>(Prices!O552 - Prices!O551) / Prices!O551</f>
        <v>2.0036712740829432E-3</v>
      </c>
      <c r="P552">
        <f>(Prices!P552 - Prices!P551) / Prices!P551</f>
        <v>-8.1950691083261945E-3</v>
      </c>
      <c r="Q552">
        <f>(Prices!Q552 - Prices!Q551) / Prices!Q551</f>
        <v>4.2944423790646303E-3</v>
      </c>
      <c r="R552">
        <f>(Prices!R552 - Prices!R551) / Prices!R551</f>
        <v>6.1820900148127928E-3</v>
      </c>
      <c r="S552">
        <f>(Prices!S552 - Prices!S551) / Prices!S551</f>
        <v>3.0702622628957531E-2</v>
      </c>
    </row>
    <row r="553" spans="1:19">
      <c r="A553" s="2">
        <v>44266</v>
      </c>
      <c r="B553">
        <f>(Prices!B553 - Prices!B552) / Prices!B552</f>
        <v>1.6502794949685956E-2</v>
      </c>
      <c r="C553">
        <f>(Prices!C553 - Prices!C552) / Prices!C552</f>
        <v>-8.7867542608435875E-5</v>
      </c>
      <c r="D553">
        <f>(Prices!D553 - Prices!D552) / Prices!D552</f>
        <v>1.8298429776605223E-2</v>
      </c>
      <c r="E553">
        <f>(Prices!E553 - Prices!E552) / Prices!E552</f>
        <v>1.1785230453784421E-4</v>
      </c>
      <c r="F553">
        <f>(Prices!F553 - Prices!F552) / Prices!F552</f>
        <v>3.1603170691340637E-2</v>
      </c>
      <c r="G553">
        <f>(Prices!G553 - Prices!G552) / Prices!G552</f>
        <v>-6.2819685756193593E-5</v>
      </c>
      <c r="H553">
        <f>(Prices!H553 - Prices!H552) / Prices!H552</f>
        <v>-5.2211836662216194E-3</v>
      </c>
      <c r="I553">
        <f>(Prices!I553 - Prices!I552) / Prices!I552</f>
        <v>2.0264990968140766E-2</v>
      </c>
      <c r="J553">
        <f>(Prices!J553 - Prices!J552) / Prices!J552</f>
        <v>4.2126877959965815E-2</v>
      </c>
      <c r="K553">
        <f>(Prices!K553 - Prices!K552) / Prices!K552</f>
        <v>-3.3767620217978285E-3</v>
      </c>
      <c r="L553">
        <f>(Prices!L553 - Prices!L552) / Prices!L552</f>
        <v>2.3031524020430572E-2</v>
      </c>
      <c r="M553">
        <f>(Prices!M553 - Prices!M552) / Prices!M552</f>
        <v>3.2626728110613385E-4</v>
      </c>
      <c r="N553">
        <f>(Prices!N553 - Prices!N552) / Prices!N552</f>
        <v>-5.9790848029806542E-3</v>
      </c>
      <c r="O553">
        <f>(Prices!O553 - Prices!O552) / Prices!O552</f>
        <v>-7.2131212987034884E-3</v>
      </c>
      <c r="P553">
        <f>(Prices!P553 - Prices!P552) / Prices!P552</f>
        <v>4.7211342365314143E-2</v>
      </c>
      <c r="Q553">
        <f>(Prices!Q553 - Prices!Q552) / Prices!Q552</f>
        <v>7.3304863246039E-3</v>
      </c>
      <c r="R553">
        <f>(Prices!R553 - Prices!R552) / Prices!R552</f>
        <v>1.055656072137536E-2</v>
      </c>
      <c r="S553">
        <f>(Prices!S553 - Prices!S552) / Prices!S552</f>
        <v>-7.4469013842250872E-3</v>
      </c>
    </row>
    <row r="554" spans="1:19">
      <c r="A554" s="2">
        <v>44267</v>
      </c>
      <c r="B554">
        <f>(Prices!B554 - Prices!B553) / Prices!B553</f>
        <v>-7.6253749419126441E-3</v>
      </c>
      <c r="C554">
        <f>(Prices!C554 - Prices!C553) / Prices!C553</f>
        <v>-5.6793628950860308E-3</v>
      </c>
      <c r="D554">
        <f>(Prices!D554 - Prices!D553) / Prices!D553</f>
        <v>-7.7402727850470485E-3</v>
      </c>
      <c r="E554">
        <f>(Prices!E554 - Prices!E553) / Prices!E553</f>
        <v>-5.9889581347041835E-3</v>
      </c>
      <c r="F554">
        <f>(Prices!F554 - Prices!F553) / Prices!F553</f>
        <v>-2.4060398455200336E-2</v>
      </c>
      <c r="G554">
        <f>(Prices!G554 - Prices!G553) / Prices!G553</f>
        <v>2.8905460757519459E-3</v>
      </c>
      <c r="H554">
        <f>(Prices!H554 - Prices!H553) / Prices!H553</f>
        <v>1.1858280089426056E-2</v>
      </c>
      <c r="I554">
        <f>(Prices!I554 - Prices!I553) / Prices!I553</f>
        <v>-5.819503267770948E-3</v>
      </c>
      <c r="J554">
        <f>(Prices!J554 - Prices!J553) / Prices!J553</f>
        <v>-1.0582104402768069E-2</v>
      </c>
      <c r="K554">
        <f>(Prices!K554 - Prices!K553) / Prices!K553</f>
        <v>9.6917929000855645E-3</v>
      </c>
      <c r="L554">
        <f>(Prices!L554 - Prices!L553) / Prices!L553</f>
        <v>-8.1121487934266937E-3</v>
      </c>
      <c r="M554">
        <f>(Prices!M554 - Prices!M553) / Prices!M553</f>
        <v>-6.8483032571248527E-3</v>
      </c>
      <c r="N554">
        <f>(Prices!N554 - Prices!N553) / Prices!N553</f>
        <v>-2.030104142528728E-2</v>
      </c>
      <c r="O554">
        <f>(Prices!O554 - Prices!O553) / Prices!O553</f>
        <v>-2.1221705262752372E-2</v>
      </c>
      <c r="P554">
        <f>(Prices!P554 - Prices!P553) / Prices!P553</f>
        <v>-8.3905019925740992E-3</v>
      </c>
      <c r="Q554">
        <f>(Prices!Q554 - Prices!Q553) / Prices!Q553</f>
        <v>2.4258345537538583E-3</v>
      </c>
      <c r="R554">
        <f>(Prices!R554 - Prices!R553) / Prices!R553</f>
        <v>1.4093948055986544E-3</v>
      </c>
      <c r="S554">
        <f>(Prices!S554 - Prices!S553) / Prices!S553</f>
        <v>1.0764937241212354E-2</v>
      </c>
    </row>
    <row r="555" spans="1:19">
      <c r="A555" s="2">
        <v>44270</v>
      </c>
      <c r="B555">
        <f>(Prices!B555 - Prices!B554) / Prices!B554</f>
        <v>2.4456636826418032E-2</v>
      </c>
      <c r="C555">
        <f>(Prices!C555 - Prices!C554) / Prices!C554</f>
        <v>1.0544018972877196E-3</v>
      </c>
      <c r="D555">
        <f>(Prices!D555 - Prices!D554) / Prices!D554</f>
        <v>-2.5279442445657638E-3</v>
      </c>
      <c r="E555">
        <f>(Prices!E555 - Prices!E554) / Prices!E554</f>
        <v>1.1810894273453173E-3</v>
      </c>
      <c r="F555">
        <f>(Prices!F555 - Prices!F554) / Prices!F554</f>
        <v>2.1657202733563249E-3</v>
      </c>
      <c r="G555">
        <f>(Prices!G555 - Prices!G554) / Prices!G554</f>
        <v>5.13789467551393E-3</v>
      </c>
      <c r="H555">
        <f>(Prices!H555 - Prices!H554) / Prices!H554</f>
        <v>-4.9950864380385405E-3</v>
      </c>
      <c r="I555">
        <f>(Prices!I555 - Prices!I554) / Prices!I554</f>
        <v>-3.987376929300619E-3</v>
      </c>
      <c r="J555">
        <f>(Prices!J555 - Prices!J554) / Prices!J554</f>
        <v>2.6077295641588328E-2</v>
      </c>
      <c r="K555">
        <f>(Prices!K555 - Prices!K554) / Prices!K554</f>
        <v>3.2777460353463584E-3</v>
      </c>
      <c r="L555">
        <f>(Prices!L555 - Prices!L554) / Prices!L554</f>
        <v>1.0682853055368945E-2</v>
      </c>
      <c r="M555">
        <f>(Prices!M555 - Prices!M554) / Prices!M554</f>
        <v>2.7910977410685722E-3</v>
      </c>
      <c r="N555">
        <f>(Prices!N555 - Prices!N554) / Prices!N554</f>
        <v>4.8605228686545961E-3</v>
      </c>
      <c r="O555">
        <f>(Prices!O555 - Prices!O554) / Prices!O554</f>
        <v>5.8797253493905761E-3</v>
      </c>
      <c r="P555">
        <f>(Prices!P555 - Prices!P554) / Prices!P554</f>
        <v>2.048346120622288E-2</v>
      </c>
      <c r="Q555">
        <f>(Prices!Q555 - Prices!Q554) / Prices!Q554</f>
        <v>2.4198737599391128E-3</v>
      </c>
      <c r="R555">
        <f>(Prices!R555 - Prices!R554) / Prices!R554</f>
        <v>5.7954035786698527E-3</v>
      </c>
      <c r="S555">
        <f>(Prices!S555 - Prices!S554) / Prices!S554</f>
        <v>-2.5496318004931445E-2</v>
      </c>
    </row>
    <row r="556" spans="1:19">
      <c r="A556" s="2">
        <v>44271</v>
      </c>
      <c r="B556">
        <f>(Prices!B556 - Prices!B555) / Prices!B555</f>
        <v>1.27430183630669E-2</v>
      </c>
      <c r="C556">
        <f>(Prices!C556 - Prices!C555) / Prices!C555</f>
        <v>-3.5120035790685208E-4</v>
      </c>
      <c r="D556">
        <f>(Prices!D556 - Prices!D555) / Prices!D555</f>
        <v>3.3034103914524743E-3</v>
      </c>
      <c r="E556">
        <f>(Prices!E556 - Prices!E555) / Prices!E555</f>
        <v>-1.1799051184890191E-4</v>
      </c>
      <c r="F556">
        <f>(Prices!F556 - Prices!F555) / Prices!F555</f>
        <v>1.4334943998394589E-2</v>
      </c>
      <c r="G556">
        <f>(Prices!G556 - Prices!G555) / Prices!G555</f>
        <v>5.9219312259733443E-3</v>
      </c>
      <c r="H556">
        <f>(Prices!H556 - Prices!H555) / Prices!H555</f>
        <v>-1.1971430214544488E-2</v>
      </c>
      <c r="I556">
        <f>(Prices!I556 - Prices!I555) / Prices!I555</f>
        <v>1.2350562264200154E-2</v>
      </c>
      <c r="J556">
        <f>(Prices!J556 - Prices!J555) / Prices!J555</f>
        <v>7.5808088128711598E-3</v>
      </c>
      <c r="K556">
        <f>(Prices!K556 - Prices!K555) / Prices!K555</f>
        <v>2.9557160020462756E-3</v>
      </c>
      <c r="L556">
        <f>(Prices!L556 - Prices!L555) / Prices!L555</f>
        <v>5.4888941844490969E-3</v>
      </c>
      <c r="M556">
        <f>(Prices!M556 - Prices!M555) / Prices!M555</f>
        <v>1.9646666831646658E-3</v>
      </c>
      <c r="N556">
        <f>(Prices!N556 - Prices!N555) / Prices!N555</f>
        <v>-2.8001973820796174E-3</v>
      </c>
      <c r="O556">
        <f>(Prices!O556 - Prices!O555) / Prices!O555</f>
        <v>-4.0184385362179885E-3</v>
      </c>
      <c r="P556">
        <f>(Prices!P556 - Prices!P555) / Prices!P555</f>
        <v>-4.3873771959404416E-2</v>
      </c>
      <c r="Q556">
        <f>(Prices!Q556 - Prices!Q555) / Prices!Q555</f>
        <v>1.6093246902929438E-3</v>
      </c>
      <c r="R556">
        <f>(Prices!R556 - Prices!R555) / Prices!R555</f>
        <v>-1.1249288092335615E-3</v>
      </c>
      <c r="S556">
        <f>(Prices!S556 - Prices!S555) / Prices!S555</f>
        <v>-2.1195634992047564E-2</v>
      </c>
    </row>
    <row r="557" spans="1:19">
      <c r="A557" s="2">
        <v>44272</v>
      </c>
      <c r="B557">
        <f>(Prices!B557 - Prices!B556) / Prices!B556</f>
        <v>-6.4505087995168119E-3</v>
      </c>
      <c r="C557">
        <f>(Prices!C557 - Prices!C556) / Prices!C556</f>
        <v>-8.7695364277401815E-5</v>
      </c>
      <c r="D557">
        <f>(Prices!D557 - Prices!D556) / Prices!D556</f>
        <v>1.4188848597238457E-2</v>
      </c>
      <c r="E557">
        <f>(Prices!E557 - Prices!E556) / Prices!E556</f>
        <v>-3.5432686935905612E-4</v>
      </c>
      <c r="F557">
        <f>(Prices!F557 - Prices!F556) / Prices!F556</f>
        <v>-8.0150101426951453E-4</v>
      </c>
      <c r="G557">
        <f>(Prices!G557 - Prices!G556) / Prices!G556</f>
        <v>-3.7181940763432075E-3</v>
      </c>
      <c r="H557">
        <f>(Prices!H557 - Prices!H556) / Prices!H556</f>
        <v>1.0292323748618597E-2</v>
      </c>
      <c r="I557">
        <f>(Prices!I557 - Prices!I556) / Prices!I556</f>
        <v>-2.8185878627856875E-3</v>
      </c>
      <c r="J557">
        <f>(Prices!J557 - Prices!J556) / Prices!J556</f>
        <v>3.7618862658785933E-3</v>
      </c>
      <c r="K557">
        <f>(Prices!K557 - Prices!K556) / Prices!K556</f>
        <v>-4.0329864122082724E-3</v>
      </c>
      <c r="L557">
        <f>(Prices!L557 - Prices!L556) / Prices!L556</f>
        <v>4.1172750450970711E-3</v>
      </c>
      <c r="M557">
        <f>(Prices!M557 - Prices!M556) / Prices!M556</f>
        <v>-8.1690338295871997E-4</v>
      </c>
      <c r="N557">
        <f>(Prices!N557 - Prices!N556) / Prices!N556</f>
        <v>-7.4040463286963653E-3</v>
      </c>
      <c r="O557">
        <f>(Prices!O557 - Prices!O556) / Prices!O556</f>
        <v>-7.4829706308761042E-3</v>
      </c>
      <c r="P557">
        <f>(Prices!P557 - Prices!P556) / Prices!P556</f>
        <v>3.6830742610117387E-2</v>
      </c>
      <c r="Q557">
        <f>(Prices!Q557 - Prices!Q556) / Prices!Q556</f>
        <v>5.2217890106005353E-3</v>
      </c>
      <c r="R557">
        <f>(Prices!R557 - Prices!R556) / Prices!R556</f>
        <v>3.2687143465175714E-3</v>
      </c>
      <c r="S557">
        <f>(Prices!S557 - Prices!S556) / Prices!S556</f>
        <v>4.3985967845798068E-3</v>
      </c>
    </row>
    <row r="558" spans="1:19">
      <c r="A558" s="2">
        <v>44273</v>
      </c>
      <c r="B558">
        <f>(Prices!B558 - Prices!B557) / Prices!B557</f>
        <v>-3.3905027459182682E-2</v>
      </c>
      <c r="C558">
        <f>(Prices!C558 - Prices!C557) / Prices!C557</f>
        <v>-3.864512725078038E-3</v>
      </c>
      <c r="D558">
        <f>(Prices!D558 - Prices!D557) / Prices!D557</f>
        <v>-3.4358783707504129E-2</v>
      </c>
      <c r="E558">
        <f>(Prices!E558 - Prices!E557) / Prices!E557</f>
        <v>-4.131410061033786E-3</v>
      </c>
      <c r="F558">
        <f>(Prices!F558 - Prices!F557) / Prices!F557</f>
        <v>-2.9238013471057176E-2</v>
      </c>
      <c r="G558">
        <f>(Prices!G558 - Prices!G557) / Prices!G557</f>
        <v>-1.8660353196431464E-3</v>
      </c>
      <c r="H558">
        <f>(Prices!H558 - Prices!H557) / Prices!H557</f>
        <v>1.6506425727646941E-2</v>
      </c>
      <c r="I558">
        <f>(Prices!I558 - Prices!I557) / Prices!I557</f>
        <v>-2.666231606143055E-2</v>
      </c>
      <c r="J558">
        <f>(Prices!J558 - Prices!J557) / Prices!J557</f>
        <v>-4.6378763015141898E-2</v>
      </c>
      <c r="K558">
        <f>(Prices!K558 - Prices!K557) / Prices!K557</f>
        <v>2.1803552667389132E-3</v>
      </c>
      <c r="L558">
        <f>(Prices!L558 - Prices!L557) / Prices!L557</f>
        <v>-3.0630339134276929E-2</v>
      </c>
      <c r="M558">
        <f>(Prices!M558 - Prices!M557) / Prices!M557</f>
        <v>-6.8684610470456557E-3</v>
      </c>
      <c r="N558">
        <f>(Prices!N558 - Prices!N557) / Prices!N557</f>
        <v>-9.7730977941643191E-3</v>
      </c>
      <c r="O558">
        <f>(Prices!O558 - Prices!O557) / Prices!O557</f>
        <v>-1.0126489835514488E-2</v>
      </c>
      <c r="P558">
        <f>(Prices!P558 - Prices!P557) / Prices!P557</f>
        <v>-6.932072763951197E-2</v>
      </c>
      <c r="Q558">
        <f>(Prices!Q558 - Prices!Q557) / Prices!Q557</f>
        <v>-9.590265214251277E-3</v>
      </c>
      <c r="R558">
        <f>(Prices!R558 - Prices!R557) / Prices!R557</f>
        <v>-1.470253856154476E-2</v>
      </c>
      <c r="S558">
        <f>(Prices!S558 - Prices!S557) / Prices!S557</f>
        <v>-4.3119339244078542E-2</v>
      </c>
    </row>
    <row r="559" spans="1:19">
      <c r="A559" s="2">
        <v>44274</v>
      </c>
      <c r="B559">
        <f>(Prices!B559 - Prices!B558) / Prices!B558</f>
        <v>-4.480483209404632E-3</v>
      </c>
      <c r="C559">
        <f>(Prices!C559 - Prices!C558) / Prices!C558</f>
        <v>7.9332302013407157E-4</v>
      </c>
      <c r="D559">
        <f>(Prices!D559 - Prices!D558) / Prices!D558</f>
        <v>1.5511909856342982E-2</v>
      </c>
      <c r="E559">
        <f>(Prices!E559 - Prices!E558) / Prices!E558</f>
        <v>8.2985687278768708E-4</v>
      </c>
      <c r="F559">
        <f>(Prices!F559 - Prices!F558) / Prices!F558</f>
        <v>2.7803314538435288E-3</v>
      </c>
      <c r="G559">
        <f>(Prices!G559 - Prices!G558) / Prices!G558</f>
        <v>-2.6798978362473787E-3</v>
      </c>
      <c r="H559">
        <f>(Prices!H559 - Prices!H558) / Prices!H558</f>
        <v>-1.59211917911074E-2</v>
      </c>
      <c r="I559">
        <f>(Prices!I559 - Prices!I558) / Prices!I558</f>
        <v>-1.6036882698462717E-3</v>
      </c>
      <c r="J559">
        <f>(Prices!J559 - Prices!J558) / Prices!J558</f>
        <v>9.6876324657125378E-3</v>
      </c>
      <c r="K559">
        <f>(Prices!K559 - Prices!K558) / Prices!K558</f>
        <v>-5.361233338090121E-3</v>
      </c>
      <c r="L559">
        <f>(Prices!L559 - Prices!L558) / Prices!L558</f>
        <v>3.5250990722350156E-3</v>
      </c>
      <c r="M559">
        <f>(Prices!M559 - Prices!M558) / Prices!M558</f>
        <v>1.8112202766107537E-3</v>
      </c>
      <c r="N559">
        <f>(Prices!N559 - Prices!N558) / Prices!N558</f>
        <v>5.9735864347309833E-3</v>
      </c>
      <c r="O559">
        <f>(Prices!O559 - Prices!O558) / Prices!O558</f>
        <v>6.1976041735208268E-3</v>
      </c>
      <c r="P559">
        <f>(Prices!P559 - Prices!P558) / Prices!P558</f>
        <v>2.618005062621298E-3</v>
      </c>
      <c r="Q559">
        <f>(Prices!Q559 - Prices!Q558) / Prices!Q558</f>
        <v>3.4295074320457998E-3</v>
      </c>
      <c r="R559">
        <f>(Prices!R559 - Prices!R558) / Prices!R558</f>
        <v>-1.7784743112001025E-3</v>
      </c>
      <c r="S559">
        <f>(Prices!S559 - Prices!S558) / Prices!S558</f>
        <v>-5.6328707080626457E-3</v>
      </c>
    </row>
    <row r="560" spans="1:19">
      <c r="A560" s="2">
        <v>44277</v>
      </c>
      <c r="B560">
        <f>(Prices!B560 - Prices!B559) / Prices!B559</f>
        <v>2.8335816047814225E-2</v>
      </c>
      <c r="C560">
        <f>(Prices!C560 - Prices!C559) / Prices!C559</f>
        <v>1.9385257909261388E-3</v>
      </c>
      <c r="D560">
        <f>(Prices!D560 - Prices!D559) / Prices!D559</f>
        <v>1.167821172408297E-2</v>
      </c>
      <c r="E560">
        <f>(Prices!E560 - Prices!E559) / Prices!E559</f>
        <v>2.8422949092351819E-3</v>
      </c>
      <c r="F560">
        <f>(Prices!F560 - Prices!F559) / Prices!F559</f>
        <v>1.8401476669006229E-3</v>
      </c>
      <c r="G560">
        <f>(Prices!G560 - Prices!G559) / Prices!G559</f>
        <v>2.8745100527579632E-3</v>
      </c>
      <c r="H560">
        <f>(Prices!H560 - Prices!H559) / Prices!H559</f>
        <v>-2.6878978441379736E-2</v>
      </c>
      <c r="I560">
        <f>(Prices!I560 - Prices!I559) / Prices!I559</f>
        <v>2.4484629633532488E-2</v>
      </c>
      <c r="J560">
        <f>(Prices!J560 - Prices!J559) / Prices!J559</f>
        <v>2.6506762234429271E-2</v>
      </c>
      <c r="K560">
        <f>(Prices!K560 - Prices!K559) / Prices!K559</f>
        <v>1.6951739041521439E-2</v>
      </c>
      <c r="L560">
        <f>(Prices!L560 - Prices!L559) / Prices!L559</f>
        <v>1.8753133305267487E-2</v>
      </c>
      <c r="M560">
        <f>(Prices!M560 - Prices!M559) / Prices!M559</f>
        <v>4.1093052121762199E-3</v>
      </c>
      <c r="N560">
        <f>(Prices!N560 - Prices!N559) / Prices!N559</f>
        <v>1.0327668559249891E-2</v>
      </c>
      <c r="O560">
        <f>(Prices!O560 - Prices!O559) / Prices!O559</f>
        <v>1.1205810322305393E-2</v>
      </c>
      <c r="P560">
        <f>(Prices!P560 - Prices!P559) / Prices!P559</f>
        <v>2.3103830299388648E-2</v>
      </c>
      <c r="Q560">
        <f>(Prices!Q560 - Prices!Q559) / Prices!Q559</f>
        <v>4.2404763603594677E-4</v>
      </c>
      <c r="R560">
        <f>(Prices!R560 - Prices!R559) / Prices!R559</f>
        <v>7.9055441759552404E-3</v>
      </c>
      <c r="S560">
        <f>(Prices!S560 - Prices!S559) / Prices!S559</f>
        <v>-1.0267301459530169E-2</v>
      </c>
    </row>
    <row r="561" spans="1:19">
      <c r="A561" s="2">
        <v>44278</v>
      </c>
      <c r="B561">
        <f>(Prices!B561 - Prices!B560) / Prices!B560</f>
        <v>-6.8886286571611839E-3</v>
      </c>
      <c r="C561">
        <f>(Prices!C561 - Prices!C560) / Prices!C560</f>
        <v>2.5498636644350255E-3</v>
      </c>
      <c r="D561">
        <f>(Prices!D561 - Prices!D560) / Prices!D560</f>
        <v>8.5602880759967498E-3</v>
      </c>
      <c r="E561">
        <f>(Prices!E561 - Prices!E560) / Prices!E560</f>
        <v>2.2440429092135472E-3</v>
      </c>
      <c r="F561">
        <f>(Prices!F561 - Prices!F560) / Prices!F560</f>
        <v>5.2397204866644785E-3</v>
      </c>
      <c r="G561">
        <f>(Prices!G561 - Prices!G560) / Prices!G560</f>
        <v>-9.3436947430153316E-4</v>
      </c>
      <c r="H561">
        <f>(Prices!H561 - Prices!H560) / Prices!H560</f>
        <v>-1.0001948082738101E-2</v>
      </c>
      <c r="I561">
        <f>(Prices!I561 - Prices!I560) / Prices!I560</f>
        <v>6.7375411860576143E-3</v>
      </c>
      <c r="J561">
        <f>(Prices!J561 - Prices!J560) / Prices!J560</f>
        <v>-8.7591542525541927E-3</v>
      </c>
      <c r="K561">
        <f>(Prices!K561 - Prices!K560) / Prices!K560</f>
        <v>1.8589839104733646E-2</v>
      </c>
      <c r="L561">
        <f>(Prices!L561 - Prices!L560) / Prices!L560</f>
        <v>-4.3625608976731794E-3</v>
      </c>
      <c r="M561">
        <f>(Prices!M561 - Prices!M560) / Prices!M560</f>
        <v>2.4551998484268001E-3</v>
      </c>
      <c r="N561">
        <f>(Prices!N561 - Prices!N560) / Prices!N560</f>
        <v>8.9452566250816084E-3</v>
      </c>
      <c r="O561">
        <f>(Prices!O561 - Prices!O560) / Prices!O560</f>
        <v>9.0272445219774962E-3</v>
      </c>
      <c r="P561">
        <f>(Prices!P561 - Prices!P560) / Prices!P560</f>
        <v>-1.1701464563659444E-2</v>
      </c>
      <c r="Q561">
        <f>(Prices!Q561 - Prices!Q560) / Prices!Q560</f>
        <v>-1.5142448699332501E-2</v>
      </c>
      <c r="R561">
        <f>(Prices!R561 - Prices!R560) / Prices!R560</f>
        <v>-7.3464054418220541E-3</v>
      </c>
      <c r="S561">
        <f>(Prices!S561 - Prices!S560) / Prices!S560</f>
        <v>-1.2341091303701845E-2</v>
      </c>
    </row>
    <row r="562" spans="1:19">
      <c r="A562" s="2">
        <v>44279</v>
      </c>
      <c r="B562">
        <f>(Prices!B562 - Prices!B561) / Prices!B561</f>
        <v>-1.9993447660795974E-2</v>
      </c>
      <c r="C562">
        <f>(Prices!C562 - Prices!C561) / Prices!C561</f>
        <v>1.227744471939126E-3</v>
      </c>
      <c r="D562">
        <f>(Prices!D562 - Prices!D561) / Prices!D561</f>
        <v>-1.6073304438496198E-2</v>
      </c>
      <c r="E562">
        <f>(Prices!E562 - Prices!E561) / Prices!E561</f>
        <v>1.5316798358080965E-3</v>
      </c>
      <c r="F562">
        <f>(Prices!F562 - Prices!F561) / Prices!F561</f>
        <v>-4.3108999439511568E-3</v>
      </c>
      <c r="G562">
        <f>(Prices!G562 - Prices!G561) / Prices!G561</f>
        <v>9.7284927550797175E-3</v>
      </c>
      <c r="H562">
        <f>(Prices!H562 - Prices!H561) / Prices!H561</f>
        <v>7.7609543875719776E-3</v>
      </c>
      <c r="I562">
        <f>(Prices!I562 - Prices!I561) / Prices!I561</f>
        <v>-8.9233786671126351E-3</v>
      </c>
      <c r="J562">
        <f>(Prices!J562 - Prices!J561) / Prices!J561</f>
        <v>-3.2725600292627929E-2</v>
      </c>
      <c r="K562">
        <f>(Prices!K562 - Prices!K561) / Prices!K561</f>
        <v>-3.0170667461402372E-4</v>
      </c>
      <c r="L562">
        <f>(Prices!L562 - Prices!L561) / Prices!L561</f>
        <v>-1.6865715856291714E-2</v>
      </c>
      <c r="M562">
        <f>(Prices!M562 - Prices!M561) / Prices!M561</f>
        <v>2.6130449713168556E-3</v>
      </c>
      <c r="N562">
        <f>(Prices!N562 - Prices!N561) / Prices!N561</f>
        <v>5.3185132469180229E-3</v>
      </c>
      <c r="O562">
        <f>(Prices!O562 - Prices!O561) / Prices!O561</f>
        <v>5.3819639338758621E-3</v>
      </c>
      <c r="P562">
        <f>(Prices!P562 - Prices!P561) / Prices!P561</f>
        <v>-4.816058727810222E-2</v>
      </c>
      <c r="Q562">
        <f>(Prices!Q562 - Prices!Q561) / Prices!Q561</f>
        <v>-4.3048555691285869E-3</v>
      </c>
      <c r="R562">
        <f>(Prices!R562 - Prices!R561) / Prices!R561</f>
        <v>-5.5368291363318287E-3</v>
      </c>
      <c r="S562">
        <f>(Prices!S562 - Prices!S561) / Prices!S561</f>
        <v>2.0282302968417543E-2</v>
      </c>
    </row>
    <row r="563" spans="1:19">
      <c r="A563" s="2">
        <v>44280</v>
      </c>
      <c r="B563">
        <f>(Prices!B563 - Prices!B562) / Prices!B562</f>
        <v>4.1634458447709606E-3</v>
      </c>
      <c r="C563">
        <f>(Prices!C563 - Prices!C562) / Prices!C562</f>
        <v>-5.2553098449857464E-4</v>
      </c>
      <c r="D563">
        <f>(Prices!D563 - Prices!D562) / Prices!D562</f>
        <v>-1.3219634289670424E-2</v>
      </c>
      <c r="E563">
        <f>(Prices!E563 - Prices!E562) / Prices!E562</f>
        <v>-7.0531893640655638E-4</v>
      </c>
      <c r="F563">
        <f>(Prices!F563 - Prices!F562) / Prices!F562</f>
        <v>-3.4567530318020722E-5</v>
      </c>
      <c r="G563">
        <f>(Prices!G563 - Prices!G562) / Prices!G562</f>
        <v>3.7060094892430861E-4</v>
      </c>
      <c r="H563">
        <f>(Prices!H563 - Prices!H562) / Prices!H562</f>
        <v>1.281393217651757E-2</v>
      </c>
      <c r="I563">
        <f>(Prices!I563 - Prices!I562) / Prices!I562</f>
        <v>-1.3250510650931316E-2</v>
      </c>
      <c r="J563">
        <f>(Prices!J563 - Prices!J562) / Prices!J562</f>
        <v>-8.5226443517777313E-3</v>
      </c>
      <c r="K563">
        <f>(Prices!K563 - Prices!K562) / Prices!K562</f>
        <v>6.9403752716998453E-3</v>
      </c>
      <c r="L563">
        <f>(Prices!L563 - Prices!L562) / Prices!L562</f>
        <v>-1.7310742993323445E-3</v>
      </c>
      <c r="M563">
        <f>(Prices!M563 - Prices!M562) / Prices!M562</f>
        <v>-6.5180794067602309E-4</v>
      </c>
      <c r="N563">
        <f>(Prices!N563 - Prices!N562) / Prices!N562</f>
        <v>-7.0544309569079587E-3</v>
      </c>
      <c r="O563">
        <f>(Prices!O563 - Prices!O562) / Prices!O562</f>
        <v>-7.8853601440047605E-3</v>
      </c>
      <c r="P563">
        <f>(Prices!P563 - Prices!P562) / Prices!P562</f>
        <v>1.6056627401558103E-2</v>
      </c>
      <c r="Q563">
        <f>(Prices!Q563 - Prices!Q562) / Prices!Q562</f>
        <v>6.3823970656878524E-3</v>
      </c>
      <c r="R563">
        <f>(Prices!R563 - Prices!R562) / Prices!R562</f>
        <v>5.6234282603321462E-3</v>
      </c>
      <c r="S563">
        <f>(Prices!S563 - Prices!S562) / Prices!S562</f>
        <v>-2.8400937992602315E-3</v>
      </c>
    </row>
    <row r="564" spans="1:19">
      <c r="A564" s="2">
        <v>44281</v>
      </c>
      <c r="B564">
        <f>(Prices!B564 - Prices!B563) / Prices!B563</f>
        <v>5.1414232084524437E-3</v>
      </c>
      <c r="C564">
        <f>(Prices!C564 - Prices!C563) / Prices!C563</f>
        <v>-1.6652497727764018E-3</v>
      </c>
      <c r="D564">
        <f>(Prices!D564 - Prices!D563) / Prices!D563</f>
        <v>1.8941122432063221E-3</v>
      </c>
      <c r="E564">
        <f>(Prices!E564 - Prices!E563) / Prices!E563</f>
        <v>-1.7665233654235927E-3</v>
      </c>
      <c r="F564">
        <f>(Prices!F564 - Prices!F563) / Prices!F563</f>
        <v>-3.8031649218665015E-3</v>
      </c>
      <c r="G564">
        <f>(Prices!G564 - Prices!G563) / Prices!G563</f>
        <v>1.8274876046292538E-2</v>
      </c>
      <c r="H564">
        <f>(Prices!H564 - Prices!H563) / Prices!H563</f>
        <v>1.6650323752525644E-2</v>
      </c>
      <c r="I564">
        <f>(Prices!I564 - Prices!I563) / Prices!I563</f>
        <v>1.7818506190807121E-2</v>
      </c>
      <c r="J564">
        <f>(Prices!J564 - Prices!J563) / Prices!J563</f>
        <v>2.4251618348198837E-2</v>
      </c>
      <c r="K564">
        <f>(Prices!K564 - Prices!K563) / Prices!K563</f>
        <v>1.4758531295021176E-2</v>
      </c>
      <c r="L564">
        <f>(Prices!L564 - Prices!L563) / Prices!L563</f>
        <v>1.5000277932380818E-2</v>
      </c>
      <c r="M564">
        <f>(Prices!M564 - Prices!M563) / Prices!M563</f>
        <v>0</v>
      </c>
      <c r="N564">
        <f>(Prices!N564 - Prices!N563) / Prices!N563</f>
        <v>-4.0597425776642375E-3</v>
      </c>
      <c r="O564">
        <f>(Prices!O564 - Prices!O563) / Prices!O563</f>
        <v>-3.5000138248107303E-3</v>
      </c>
      <c r="P564">
        <f>(Prices!P564 - Prices!P563) / Prices!P563</f>
        <v>-3.385438241576743E-2</v>
      </c>
      <c r="Q564">
        <f>(Prices!Q564 - Prices!Q563) / Prices!Q563</f>
        <v>1.3707278700036971E-2</v>
      </c>
      <c r="R564">
        <f>(Prices!R564 - Prices!R563) / Prices!R563</f>
        <v>1.6313748655799834E-2</v>
      </c>
      <c r="S564">
        <f>(Prices!S564 - Prices!S563) / Prices!S563</f>
        <v>2.7234314326004656E-2</v>
      </c>
    </row>
    <row r="565" spans="1:19">
      <c r="A565" s="2">
        <v>44284</v>
      </c>
      <c r="B565">
        <f>(Prices!B565 - Prices!B564) / Prices!B564</f>
        <v>1.4849006797135454E-3</v>
      </c>
      <c r="C565">
        <f>(Prices!C565 - Prices!C564) / Prices!C564</f>
        <v>-1.6680274551170201E-3</v>
      </c>
      <c r="D565">
        <f>(Prices!D565 - Prices!D564) / Prices!D564</f>
        <v>7.7653073345853793E-3</v>
      </c>
      <c r="E565">
        <f>(Prices!E565 - Prices!E564) / Prices!E564</f>
        <v>-1.2975409822364341E-3</v>
      </c>
      <c r="F565">
        <f>(Prices!F565 - Prices!F564) / Prices!F564</f>
        <v>1.0401325338859388E-2</v>
      </c>
      <c r="G565">
        <f>(Prices!G565 - Prices!G564) / Prices!G564</f>
        <v>6.7299942826042573E-3</v>
      </c>
      <c r="H565">
        <f>(Prices!H565 - Prices!H564) / Prices!H564</f>
        <v>-1.5539241049203874E-2</v>
      </c>
      <c r="I565">
        <f>(Prices!I565 - Prices!I564) / Prices!I564</f>
        <v>-5.2434222236324981E-3</v>
      </c>
      <c r="J565">
        <f>(Prices!J565 - Prices!J564) / Prices!J564</f>
        <v>8.4894729329359816E-3</v>
      </c>
      <c r="K565">
        <f>(Prices!K565 - Prices!K564) / Prices!K564</f>
        <v>1.5651400046965854E-2</v>
      </c>
      <c r="L565">
        <f>(Prices!L565 - Prices!L564) / Prices!L564</f>
        <v>-2.850562255514342E-4</v>
      </c>
      <c r="M565">
        <f>(Prices!M565 - Prices!M564) / Prices!M564</f>
        <v>-2.4445502124304467E-3</v>
      </c>
      <c r="N565">
        <f>(Prices!N565 - Prices!N564) / Prices!N564</f>
        <v>-7.8978143373601185E-3</v>
      </c>
      <c r="O565">
        <f>(Prices!O565 - Prices!O564) / Prices!O564</f>
        <v>-8.4882216732369287E-3</v>
      </c>
      <c r="P565">
        <f>(Prices!P565 - Prices!P564) / Prices!P564</f>
        <v>-1.1992667021112997E-2</v>
      </c>
      <c r="Q565">
        <f>(Prices!Q565 - Prices!Q564) / Prices!Q564</f>
        <v>-4.8437529395256715E-3</v>
      </c>
      <c r="R565">
        <f>(Prices!R565 - Prices!R564) / Prices!R564</f>
        <v>-6.0421745940739298E-4</v>
      </c>
      <c r="S565">
        <f>(Prices!S565 - Prices!S564) / Prices!S564</f>
        <v>-5.3718166669940483E-3</v>
      </c>
    </row>
    <row r="566" spans="1:19">
      <c r="A566" s="2">
        <v>44285</v>
      </c>
      <c r="B566">
        <f>(Prices!B566 - Prices!B565) / Prices!B565</f>
        <v>-1.2274251676667165E-2</v>
      </c>
      <c r="C566">
        <f>(Prices!C566 - Prices!C565) / Prices!C565</f>
        <v>7.9138533391232761E-4</v>
      </c>
      <c r="D566">
        <f>(Prices!D566 - Prices!D565) / Prices!D565</f>
        <v>-6.6455975024981902E-3</v>
      </c>
      <c r="E566">
        <f>(Prices!E566 - Prices!E565) / Prices!E565</f>
        <v>1.06344118101179E-3</v>
      </c>
      <c r="F566">
        <f>(Prices!F566 - Prices!F565) / Prices!F565</f>
        <v>3.3246292275682327E-4</v>
      </c>
      <c r="G566">
        <f>(Prices!G566 - Prices!G565) / Prices!G565</f>
        <v>-6.203195496240905E-3</v>
      </c>
      <c r="H566">
        <f>(Prices!H566 - Prices!H565) / Prices!H565</f>
        <v>1.1789414698130114E-2</v>
      </c>
      <c r="I566">
        <f>(Prices!I566 - Prices!I565) / Prices!I565</f>
        <v>-1.4410740084455276E-2</v>
      </c>
      <c r="J566">
        <f>(Prices!J566 - Prices!J565) / Prices!J565</f>
        <v>-5.9080816262998773E-3</v>
      </c>
      <c r="K566">
        <f>(Prices!K566 - Prices!K565) / Prices!K565</f>
        <v>-1.5410208705705621E-2</v>
      </c>
      <c r="L566">
        <f>(Prices!L566 - Prices!L565) / Prices!L565</f>
        <v>-5.0328559334798456E-3</v>
      </c>
      <c r="M566">
        <f>(Prices!M566 - Prices!M565) / Prices!M565</f>
        <v>-1.4702936371487427E-3</v>
      </c>
      <c r="N566">
        <f>(Prices!N566 - Prices!N565) / Prices!N565</f>
        <v>4.6219923796968964E-3</v>
      </c>
      <c r="O566">
        <f>(Prices!O566 - Prices!O565) / Prices!O565</f>
        <v>5.2400222928242462E-3</v>
      </c>
      <c r="P566">
        <f>(Prices!P566 - Prices!P565) / Prices!P565</f>
        <v>3.9801078851212465E-2</v>
      </c>
      <c r="Q566">
        <f>(Prices!Q566 - Prices!Q565) / Prices!Q565</f>
        <v>-1.2168548828414812E-3</v>
      </c>
      <c r="R566">
        <f>(Prices!R566 - Prices!R565) / Prices!R565</f>
        <v>-2.5567240882583058E-3</v>
      </c>
      <c r="S566">
        <f>(Prices!S566 - Prices!S565) / Prices!S565</f>
        <v>-1.2369503754267069E-2</v>
      </c>
    </row>
    <row r="567" spans="1:19">
      <c r="A567" s="2">
        <v>44286</v>
      </c>
      <c r="B567">
        <f>(Prices!B567 - Prices!B566) / Prices!B566</f>
        <v>1.8765586262784791E-2</v>
      </c>
      <c r="C567">
        <f>(Prices!C567 - Prices!C566) / Prices!C566</f>
        <v>1.7594826036001959E-4</v>
      </c>
      <c r="D567">
        <f>(Prices!D567 - Prices!D566) / Prices!D566</f>
        <v>1.2696005643068709E-2</v>
      </c>
      <c r="E567">
        <f>(Prices!E567 - Prices!E566) / Prices!E566</f>
        <v>-4.7232420500626038E-4</v>
      </c>
      <c r="F567">
        <f>(Prices!F567 - Prices!F566) / Prices!F566</f>
        <v>7.842735999710599E-3</v>
      </c>
      <c r="G567">
        <f>(Prices!G567 - Prices!G566) / Prices!G566</f>
        <v>-3.9996008767149999E-3</v>
      </c>
      <c r="H567">
        <f>(Prices!H567 - Prices!H566) / Prices!H566</f>
        <v>-1.4565166561295534E-2</v>
      </c>
      <c r="I567">
        <f>(Prices!I567 - Prices!I566) / Prices!I566</f>
        <v>1.690737271432103E-2</v>
      </c>
      <c r="J567">
        <f>(Prices!J567 - Prices!J566) / Prices!J566</f>
        <v>3.7019035409237358E-2</v>
      </c>
      <c r="K567">
        <f>(Prices!K567 - Prices!K566) / Prices!K566</f>
        <v>-1.4752063496387206E-4</v>
      </c>
      <c r="L567">
        <f>(Prices!L567 - Prices!L566) / Prices!L566</f>
        <v>1.5302842825856894E-2</v>
      </c>
      <c r="M567">
        <f>(Prices!M567 - Prices!M566) / Prices!M566</f>
        <v>6.5471709102818301E-4</v>
      </c>
      <c r="N567">
        <f>(Prices!N567 - Prices!N566) / Prices!N566</f>
        <v>-3.5784950234443781E-3</v>
      </c>
      <c r="O567">
        <f>(Prices!O567 - Prices!O566) / Prices!O566</f>
        <v>-5.5798346477500243E-3</v>
      </c>
      <c r="P567">
        <f>(Prices!P567 - Prices!P566) / Prices!P566</f>
        <v>5.0832205584440286E-2</v>
      </c>
      <c r="Q567">
        <f>(Prices!Q567 - Prices!Q566) / Prices!Q566</f>
        <v>-2.8426665695838261E-3</v>
      </c>
      <c r="R567">
        <f>(Prices!R567 - Prices!R566) / Prices!R566</f>
        <v>3.9684929963877853E-3</v>
      </c>
      <c r="S567">
        <f>(Prices!S567 - Prices!S566) / Prices!S566</f>
        <v>-1.5170255428478389E-2</v>
      </c>
    </row>
    <row r="568" spans="1:19">
      <c r="A568" s="2">
        <v>44287</v>
      </c>
      <c r="B568">
        <f>(Prices!B568 - Prices!B567) / Prices!B567</f>
        <v>6.9586214606663973E-3</v>
      </c>
      <c r="C568">
        <f>(Prices!C568 - Prices!C567) / Prices!C567</f>
        <v>3.3609505424375321E-3</v>
      </c>
      <c r="D568">
        <f>(Prices!D568 - Prices!D567) / Prices!D567</f>
        <v>2.1628454431103818E-2</v>
      </c>
      <c r="E568">
        <f>(Prices!E568 - Prices!E567) / Prices!E567</f>
        <v>3.2178177970132913E-3</v>
      </c>
      <c r="F568">
        <f>(Prices!F568 - Prices!F567) / Prices!F567</f>
        <v>3.2610623166355358E-2</v>
      </c>
      <c r="G568">
        <f>(Prices!G568 - Prices!G567) / Prices!G567</f>
        <v>-9.2483909010092919E-3</v>
      </c>
      <c r="H568">
        <f>(Prices!H568 - Prices!H567) / Prices!H567</f>
        <v>9.7221141043060452E-3</v>
      </c>
      <c r="I568">
        <f>(Prices!I568 - Prices!I567) / Prices!I567</f>
        <v>2.7908531680367984E-2</v>
      </c>
      <c r="J568">
        <f>(Prices!J568 - Prices!J567) / Prices!J567</f>
        <v>3.4723847640274842E-2</v>
      </c>
      <c r="K568">
        <f>(Prices!K568 - Prices!K567) / Prices!K567</f>
        <v>-8.4915252279737508E-3</v>
      </c>
      <c r="L568">
        <f>(Prices!L568 - Prices!L567) / Prices!L567</f>
        <v>1.7046443749816082E-2</v>
      </c>
      <c r="M568">
        <f>(Prices!M568 - Prices!M567) / Prices!M567</f>
        <v>2.521837213151989E-3</v>
      </c>
      <c r="N568">
        <f>(Prices!N568 - Prices!N567) / Prices!N567</f>
        <v>1.4079503124809234E-2</v>
      </c>
      <c r="O568">
        <f>(Prices!O568 - Prices!O567) / Prices!O567</f>
        <v>1.6597054731028651E-2</v>
      </c>
      <c r="P568">
        <f>(Prices!P568 - Prices!P567) / Prices!P567</f>
        <v>-9.2524559231201165E-3</v>
      </c>
      <c r="Q568">
        <f>(Prices!Q568 - Prices!Q567) / Prices!Q567</f>
        <v>1.3031859531648477E-2</v>
      </c>
      <c r="R568">
        <f>(Prices!R568 - Prices!R567) / Prices!R567</f>
        <v>1.0595701973327078E-2</v>
      </c>
      <c r="S568">
        <f>(Prices!S568 - Prices!S567) / Prices!S567</f>
        <v>2.7942247176029812E-2</v>
      </c>
    </row>
    <row r="569" spans="1:19">
      <c r="A569" s="2">
        <v>44291</v>
      </c>
      <c r="B569">
        <f>(Prices!B569 - Prices!B568) / Prices!B568</f>
        <v>2.3577253359513019E-2</v>
      </c>
      <c r="C569">
        <f>(Prices!C569 - Prices!C568) / Prices!C568</f>
        <v>-2.0169675833903019E-3</v>
      </c>
      <c r="D569">
        <f>(Prices!D569 - Prices!D568) / Prices!D568</f>
        <v>2.0794045934698562E-2</v>
      </c>
      <c r="E569">
        <f>(Prices!E569 - Prices!E568) / Prices!E568</f>
        <v>-1.5329372568051315E-3</v>
      </c>
      <c r="F569">
        <f>(Prices!F569 - Prices!F568) / Prices!F568</f>
        <v>4.1872779416124821E-2</v>
      </c>
      <c r="G569">
        <f>(Prices!G569 - Prices!G568) / Prices!G568</f>
        <v>3.6845327234273271E-3</v>
      </c>
      <c r="H569">
        <f>(Prices!H569 - Prices!H568) / Prices!H568</f>
        <v>5.3007274907605519E-3</v>
      </c>
      <c r="I569">
        <f>(Prices!I569 - Prices!I568) / Prices!I568</f>
        <v>2.7728594721329082E-2</v>
      </c>
      <c r="J569">
        <f>(Prices!J569 - Prices!J568) / Prices!J568</f>
        <v>1.2724611723285642E-2</v>
      </c>
      <c r="K569">
        <f>(Prices!K569 - Prices!K568) / Prices!K568</f>
        <v>1.6160330550266989E-2</v>
      </c>
      <c r="L569">
        <f>(Prices!L569 - Prices!L568) / Prices!L568</f>
        <v>1.9964708847995966E-2</v>
      </c>
      <c r="M569">
        <f>(Prices!M569 - Prices!M568) / Prices!M568</f>
        <v>-3.103778355173825E-3</v>
      </c>
      <c r="N569">
        <f>(Prices!N569 - Prices!N568) / Prices!N568</f>
        <v>-4.560548679339008E-3</v>
      </c>
      <c r="O569">
        <f>(Prices!O569 - Prices!O568) / Prices!O568</f>
        <v>-4.3635400350582722E-3</v>
      </c>
      <c r="P569">
        <f>(Prices!P569 - Prices!P568) / Prices!P568</f>
        <v>4.4276591227718952E-2</v>
      </c>
      <c r="Q569">
        <f>(Prices!Q569 - Prices!Q568) / Prices!Q568</f>
        <v>1.5075669268198564E-2</v>
      </c>
      <c r="R569">
        <f>(Prices!R569 - Prices!R568) / Prices!R568</f>
        <v>1.4423216434680737E-2</v>
      </c>
      <c r="S569">
        <f>(Prices!S569 - Prices!S568) / Prices!S568</f>
        <v>-1.5508136041617819E-2</v>
      </c>
    </row>
    <row r="570" spans="1:19">
      <c r="A570" s="2">
        <v>44292</v>
      </c>
      <c r="B570">
        <f>(Prices!B570 - Prices!B569) / Prices!B569</f>
        <v>2.462288228014615E-3</v>
      </c>
      <c r="C570">
        <f>(Prices!C570 - Prices!C569) / Prices!C569</f>
        <v>3.5143442345414015E-3</v>
      </c>
      <c r="D570">
        <f>(Prices!D570 - Prices!D569) / Prices!D569</f>
        <v>-9.0189021472761375E-4</v>
      </c>
      <c r="E570">
        <f>(Prices!E570 - Prices!E569) / Prices!E569</f>
        <v>3.5431713638109947E-3</v>
      </c>
      <c r="F570">
        <f>(Prices!F570 - Prices!F569) / Prices!F569</f>
        <v>-4.3714031952755885E-3</v>
      </c>
      <c r="G570">
        <f>(Prices!G570 - Prices!G569) / Prices!G569</f>
        <v>-2.4469813575955242E-4</v>
      </c>
      <c r="H570">
        <f>(Prices!H570 - Prices!H569) / Prices!H569</f>
        <v>-7.0303705757666212E-3</v>
      </c>
      <c r="I570">
        <f>(Prices!I570 - Prices!I569) / Prices!I569</f>
        <v>-4.8581117458701755E-3</v>
      </c>
      <c r="J570">
        <f>(Prices!J570 - Prices!J569) / Prices!J569</f>
        <v>-9.0079369825792673E-3</v>
      </c>
      <c r="K570">
        <f>(Prices!K570 - Prices!K569) / Prices!K569</f>
        <v>3.6638213108234474E-4</v>
      </c>
      <c r="L570">
        <f>(Prices!L570 - Prices!L569) / Prices!L569</f>
        <v>-6.9475864703177339E-4</v>
      </c>
      <c r="M570">
        <f>(Prices!M570 - Prices!M569) / Prices!M569</f>
        <v>1.1471831957035625E-3</v>
      </c>
      <c r="N570">
        <f>(Prices!N570 - Prices!N569) / Prices!N569</f>
        <v>6.8717694197695904E-3</v>
      </c>
      <c r="O570">
        <f>(Prices!O570 - Prices!O569) / Prices!O569</f>
        <v>6.7932817201826192E-3</v>
      </c>
      <c r="P570">
        <f>(Prices!P570 - Prices!P569) / Prices!P569</f>
        <v>8.2477611279870651E-4</v>
      </c>
      <c r="Q570">
        <f>(Prices!Q570 - Prices!Q569) / Prices!Q569</f>
        <v>-8.7129400199868427E-3</v>
      </c>
      <c r="R570">
        <f>(Prices!R570 - Prices!R569) / Prices!R569</f>
        <v>-5.6240627655568557E-4</v>
      </c>
      <c r="S570">
        <f>(Prices!S570 - Prices!S569) / Prices!S569</f>
        <v>-2.8318075131196596E-3</v>
      </c>
    </row>
    <row r="571" spans="1:19">
      <c r="A571" s="2">
        <v>44293</v>
      </c>
      <c r="B571">
        <f>(Prices!B571 - Prices!B570) / Prices!B570</f>
        <v>1.339036306570607E-2</v>
      </c>
      <c r="C571">
        <f>(Prices!C571 - Prices!C570) / Prices!C570</f>
        <v>-1.5756042476994868E-3</v>
      </c>
      <c r="D571">
        <f>(Prices!D571 - Prices!D570) / Prices!D570</f>
        <v>1.7237336556412144E-2</v>
      </c>
      <c r="E571">
        <f>(Prices!E571 - Prices!E570) / Prices!E570</f>
        <v>-1.1769912102666666E-3</v>
      </c>
      <c r="F571">
        <f>(Prices!F571 - Prices!F570) / Prices!F570</f>
        <v>1.3475128444408393E-2</v>
      </c>
      <c r="G571">
        <f>(Prices!G571 - Prices!G570) / Prices!G570</f>
        <v>1.3464900757466189E-3</v>
      </c>
      <c r="H571">
        <f>(Prices!H571 - Prices!H570) / Prices!H570</f>
        <v>1.5667944045931692E-2</v>
      </c>
      <c r="I571">
        <f>(Prices!I571 - Prices!I570) / Prices!I570</f>
        <v>8.2304758556707991E-3</v>
      </c>
      <c r="J571">
        <f>(Prices!J571 - Prices!J570) / Prices!J570</f>
        <v>2.0343979042533412E-2</v>
      </c>
      <c r="K571">
        <f>(Prices!K571 - Prices!K570) / Prices!K570</f>
        <v>1.7582671643073071E-3</v>
      </c>
      <c r="L571">
        <f>(Prices!L571 - Prices!L570) / Prices!L570</f>
        <v>2.4182979481303952E-3</v>
      </c>
      <c r="M571">
        <f>(Prices!M571 - Prices!M570) / Prices!M570</f>
        <v>4.9078976599469166E-4</v>
      </c>
      <c r="N571">
        <f>(Prices!N571 - Prices!N570) / Prices!N570</f>
        <v>-6.3194074307545839E-3</v>
      </c>
      <c r="O571">
        <f>(Prices!O571 - Prices!O570) / Prices!O570</f>
        <v>-6.9648959031675594E-3</v>
      </c>
      <c r="P571">
        <f>(Prices!P571 - Prices!P570) / Prices!P570</f>
        <v>-2.9857428208930913E-2</v>
      </c>
      <c r="Q571">
        <f>(Prices!Q571 - Prices!Q570) / Prices!Q570</f>
        <v>1.7978022228668893E-3</v>
      </c>
      <c r="R571">
        <f>(Prices!R571 - Prices!R570) / Prices!R570</f>
        <v>1.2595396561990665E-3</v>
      </c>
      <c r="S571">
        <f>(Prices!S571 - Prices!S570) / Prices!S570</f>
        <v>4.437356361024024E-3</v>
      </c>
    </row>
    <row r="572" spans="1:19">
      <c r="A572" s="2">
        <v>44294</v>
      </c>
      <c r="B572">
        <f>(Prices!B572 - Prices!B571) / Prices!B571</f>
        <v>1.9233580284501568E-2</v>
      </c>
      <c r="C572">
        <f>(Prices!C572 - Prices!C571) / Prices!C571</f>
        <v>2.4551167215509564E-3</v>
      </c>
      <c r="D572">
        <f>(Prices!D572 - Prices!D571) / Prices!D571</f>
        <v>6.0712429525476225E-3</v>
      </c>
      <c r="E572">
        <f>(Prices!E572 - Prices!E571) / Prices!E571</f>
        <v>2.2386790002955057E-3</v>
      </c>
      <c r="F572">
        <f>(Prices!F572 - Prices!F571) / Prices!F571</f>
        <v>5.0915057937326062E-3</v>
      </c>
      <c r="G572">
        <f>(Prices!G572 - Prices!G571) / Prices!G571</f>
        <v>-3.9117171504589182E-3</v>
      </c>
      <c r="H572">
        <f>(Prices!H572 - Prices!H571) / Prices!H571</f>
        <v>1.2267192581643421E-3</v>
      </c>
      <c r="I572">
        <f>(Prices!I572 - Prices!I571) / Prices!I571</f>
        <v>1.3405365981067893E-2</v>
      </c>
      <c r="J572">
        <f>(Prices!J572 - Prices!J571) / Prices!J571</f>
        <v>1.2267161460182259E-2</v>
      </c>
      <c r="K572">
        <f>(Prices!K572 - Prices!K571) / Prices!K571</f>
        <v>3.8024942979875457E-3</v>
      </c>
      <c r="L572">
        <f>(Prices!L572 - Prices!L571) / Prices!L571</f>
        <v>1.0433300184685324E-2</v>
      </c>
      <c r="M572">
        <f>(Prices!M572 - Prices!M571) / Prices!M571</f>
        <v>1.7990642650733851E-3</v>
      </c>
      <c r="N572">
        <f>(Prices!N572 - Prices!N571) / Prices!N571</f>
        <v>7.8861922868885461E-3</v>
      </c>
      <c r="O572">
        <f>(Prices!O572 - Prices!O571) / Prices!O571</f>
        <v>8.2553277817685525E-3</v>
      </c>
      <c r="P572">
        <f>(Prices!P572 - Prices!P571) / Prices!P571</f>
        <v>1.912159613436409E-2</v>
      </c>
      <c r="Q572">
        <f>(Prices!Q572 - Prices!Q571) / Prices!Q571</f>
        <v>5.7826113792370046E-3</v>
      </c>
      <c r="R572">
        <f>(Prices!R572 - Prices!R571) / Prices!R571</f>
        <v>4.8694843056757611E-3</v>
      </c>
      <c r="S572">
        <f>(Prices!S572 - Prices!S571) / Prices!S571</f>
        <v>-1.0425955980937139E-2</v>
      </c>
    </row>
    <row r="573" spans="1:19">
      <c r="A573" s="2">
        <v>44295</v>
      </c>
      <c r="B573">
        <f>(Prices!B573 - Prices!B572) / Prices!B572</f>
        <v>2.0251786101277661E-2</v>
      </c>
      <c r="C573">
        <f>(Prices!C573 - Prices!C572) / Prices!C572</f>
        <v>-1.1372490639405359E-3</v>
      </c>
      <c r="D573">
        <f>(Prices!D573 - Prices!D572) / Prices!D572</f>
        <v>2.2095622425227054E-2</v>
      </c>
      <c r="E573">
        <f>(Prices!E573 - Prices!E572) / Prices!E572</f>
        <v>-1.2928323438310683E-3</v>
      </c>
      <c r="F573">
        <f>(Prices!F573 - Prices!F572) / Prices!F572</f>
        <v>8.9938261977420015E-3</v>
      </c>
      <c r="G573">
        <f>(Prices!G573 - Prices!G572) / Prices!G572</f>
        <v>-1.0554185074848808E-2</v>
      </c>
      <c r="H573">
        <f>(Prices!H573 - Prices!H572) / Prices!H572</f>
        <v>7.477986899924966E-3</v>
      </c>
      <c r="I573">
        <f>(Prices!I573 - Prices!I572) / Prices!I572</f>
        <v>1.0266346258781985E-2</v>
      </c>
      <c r="J573">
        <f>(Prices!J573 - Prices!J572) / Prices!J572</f>
        <v>5.7972568718930974E-3</v>
      </c>
      <c r="K573">
        <f>(Prices!K573 - Prices!K572) / Prices!K572</f>
        <v>-6.4836449366167176E-3</v>
      </c>
      <c r="L573">
        <f>(Prices!L573 - Prices!L572) / Prices!L572</f>
        <v>6.0583990866706783E-3</v>
      </c>
      <c r="M573">
        <f>(Prices!M573 - Prices!M572) / Prices!M572</f>
        <v>-1.7958334452959296E-3</v>
      </c>
      <c r="N573">
        <f>(Prices!N573 - Prices!N572) / Prices!N572</f>
        <v>-3.2814275025464697E-3</v>
      </c>
      <c r="O573">
        <f>(Prices!O573 - Prices!O572) / Prices!O572</f>
        <v>-3.6228199268231618E-3</v>
      </c>
      <c r="P573">
        <f>(Prices!P573 - Prices!P572) / Prices!P572</f>
        <v>-9.915155733034621E-3</v>
      </c>
      <c r="Q573">
        <f>(Prices!Q573 - Prices!Q572) / Prices!Q572</f>
        <v>2.3791878627284946E-3</v>
      </c>
      <c r="R573">
        <f>(Prices!R573 - Prices!R572) / Prices!R572</f>
        <v>7.1894479831144387E-3</v>
      </c>
      <c r="S573">
        <f>(Prices!S573 - Prices!S572) / Prices!S572</f>
        <v>-2.3213561735655089E-3</v>
      </c>
    </row>
    <row r="574" spans="1:19">
      <c r="A574" s="2">
        <v>44298</v>
      </c>
      <c r="B574">
        <f>(Prices!B574 - Prices!B573) / Prices!B573</f>
        <v>-1.3233077220899076E-2</v>
      </c>
      <c r="C574">
        <f>(Prices!C574 - Prices!C573) / Prices!C573</f>
        <v>-2.6274682754034176E-4</v>
      </c>
      <c r="D574">
        <f>(Prices!D574 - Prices!D573) / Prices!D573</f>
        <v>2.1321218730274362E-3</v>
      </c>
      <c r="E574">
        <f>(Prices!E574 - Prices!E573) / Prices!E573</f>
        <v>-2.3530797153085623E-4</v>
      </c>
      <c r="F574">
        <f>(Prices!F574 - Prices!F573) / Prices!F573</f>
        <v>-1.1472382656410754E-2</v>
      </c>
      <c r="G574">
        <f>(Prices!G574 - Prices!G573) / Prices!G573</f>
        <v>2.4187118153763906E-3</v>
      </c>
      <c r="H574">
        <f>(Prices!H574 - Prices!H573) / Prices!H573</f>
        <v>-2.1117269811881437E-3</v>
      </c>
      <c r="I574">
        <f>(Prices!I574 - Prices!I573) / Prices!I573</f>
        <v>2.3465172171670059E-4</v>
      </c>
      <c r="J574">
        <f>(Prices!J574 - Prices!J573) / Prices!J573</f>
        <v>5.618041755508453E-2</v>
      </c>
      <c r="K574">
        <f>(Prices!K574 - Prices!K573) / Prices!K573</f>
        <v>4.0329457122514917E-3</v>
      </c>
      <c r="L574">
        <f>(Prices!L574 - Prices!L573) / Prices!L573</f>
        <v>-1.3051909967999704E-3</v>
      </c>
      <c r="M574">
        <f>(Prices!M574 - Prices!M573) / Prices!M573</f>
        <v>1.6343942384997864E-4</v>
      </c>
      <c r="N574">
        <f>(Prices!N574 - Prices!N573) / Prices!N573</f>
        <v>-7.5965067505775444E-4</v>
      </c>
      <c r="O574">
        <f>(Prices!O574 - Prices!O573) / Prices!O573</f>
        <v>-4.3581747353986115E-4</v>
      </c>
      <c r="P574">
        <f>(Prices!P574 - Prices!P573) / Prices!P573</f>
        <v>3.6867412301294519E-2</v>
      </c>
      <c r="Q574">
        <f>(Prices!Q574 - Prices!Q573) / Prices!Q573</f>
        <v>-5.3402461774444592E-3</v>
      </c>
      <c r="R574">
        <f>(Prices!R574 - Prices!R573) / Prices!R573</f>
        <v>4.4949084192640509E-4</v>
      </c>
      <c r="S574">
        <f>(Prices!S574 - Prices!S573) / Prices!S573</f>
        <v>-6.622530700465438E-3</v>
      </c>
    </row>
    <row r="575" spans="1:19">
      <c r="A575" s="2">
        <v>44299</v>
      </c>
      <c r="B575">
        <f>(Prices!B575 - Prices!B574) / Prices!B574</f>
        <v>2.4306506727809773E-2</v>
      </c>
      <c r="C575">
        <f>(Prices!C575 - Prices!C574) / Prices!C574</f>
        <v>2.8909746973739942E-3</v>
      </c>
      <c r="D575">
        <f>(Prices!D575 - Prices!D574) / Prices!D574</f>
        <v>6.0987476052243358E-3</v>
      </c>
      <c r="E575">
        <f>(Prices!E575 - Prices!E574) / Prices!E574</f>
        <v>2.5901414594109548E-3</v>
      </c>
      <c r="F575">
        <f>(Prices!F575 - Prices!F574) / Prices!F574</f>
        <v>4.3704025773101248E-3</v>
      </c>
      <c r="G575">
        <f>(Prices!G575 - Prices!G574) / Prices!G574</f>
        <v>-1.3362837733943256E-2</v>
      </c>
      <c r="H575">
        <f>(Prices!H575 - Prices!H574) / Prices!H574</f>
        <v>-1.1927009333143761E-2</v>
      </c>
      <c r="I575">
        <f>(Prices!I575 - Prices!I574) / Prices!I574</f>
        <v>1.0081705235107839E-2</v>
      </c>
      <c r="J575">
        <f>(Prices!J575 - Prices!J574) / Prices!J574</f>
        <v>3.0935678201360797E-2</v>
      </c>
      <c r="K575">
        <f>(Prices!K575 - Prices!K574) / Prices!K574</f>
        <v>-1.3219365772987081E-2</v>
      </c>
      <c r="L575">
        <f>(Prices!L575 - Prices!L574) / Prices!L574</f>
        <v>1.1673165544794679E-2</v>
      </c>
      <c r="M575">
        <f>(Prices!M575 - Prices!M574) / Prices!M574</f>
        <v>3.2713303194648407E-3</v>
      </c>
      <c r="N575">
        <f>(Prices!N575 - Prices!N574) / Prices!N574</f>
        <v>6.8423902785947361E-3</v>
      </c>
      <c r="O575">
        <f>(Prices!O575 - Prices!O574) / Prices!O574</f>
        <v>7.493353343201236E-3</v>
      </c>
      <c r="P575">
        <f>(Prices!P575 - Prices!P574) / Prices!P574</f>
        <v>8.5956903647847777E-2</v>
      </c>
      <c r="Q575">
        <f>(Prices!Q575 - Prices!Q574) / Prices!Q574</f>
        <v>6.7608131103899854E-3</v>
      </c>
      <c r="R575">
        <f>(Prices!R575 - Prices!R574) / Prices!R574</f>
        <v>2.7219792746937081E-3</v>
      </c>
      <c r="S575">
        <f>(Prices!S575 - Prices!S574) / Prices!S574</f>
        <v>3.7838500272968419E-3</v>
      </c>
    </row>
    <row r="576" spans="1:19">
      <c r="A576" s="2">
        <v>44300</v>
      </c>
      <c r="B576">
        <f>(Prices!B576 - Prices!B575) / Prices!B575</f>
        <v>-1.7853205065960887E-2</v>
      </c>
      <c r="C576">
        <f>(Prices!C576 - Prices!C575) / Prices!C575</f>
        <v>-7.8594401262619253E-4</v>
      </c>
      <c r="D576">
        <f>(Prices!D576 - Prices!D575) / Prices!D575</f>
        <v>-1.9705918255974099E-2</v>
      </c>
      <c r="E576">
        <f>(Prices!E576 - Prices!E575) / Prices!E575</f>
        <v>-7.0478482579900607E-4</v>
      </c>
      <c r="F576">
        <f>(Prices!F576 - Prices!F575) / Prices!F575</f>
        <v>-5.553526376045375E-3</v>
      </c>
      <c r="G576">
        <f>(Prices!G576 - Prices!G575) / Prices!G575</f>
        <v>2.7584557645361969E-3</v>
      </c>
      <c r="H576">
        <f>(Prices!H576 - Prices!H575) / Prices!H575</f>
        <v>-1.8690398937954759E-2</v>
      </c>
      <c r="I576">
        <f>(Prices!I576 - Prices!I575) / Prices!I575</f>
        <v>-1.1219138806023191E-2</v>
      </c>
      <c r="J576">
        <f>(Prices!J576 - Prices!J575) / Prices!J575</f>
        <v>-2.5670369293406447E-2</v>
      </c>
      <c r="K576">
        <f>(Prices!K576 - Prices!K575) / Prices!K575</f>
        <v>3.6268173683688502E-3</v>
      </c>
      <c r="L576">
        <f>(Prices!L576 - Prices!L575) / Prices!L575</f>
        <v>-1.2008025514334265E-2</v>
      </c>
      <c r="M576">
        <f>(Prices!M576 - Prices!M575) / Prices!M575</f>
        <v>0</v>
      </c>
      <c r="N576">
        <f>(Prices!N576 - Prices!N575) / Prices!N575</f>
        <v>-2.7684854720545801E-3</v>
      </c>
      <c r="O576">
        <f>(Prices!O576 - Prices!O575) / Prices!O575</f>
        <v>-3.1775014768362394E-3</v>
      </c>
      <c r="P576">
        <f>(Prices!P576 - Prices!P575) / Prices!P575</f>
        <v>-3.9471667046474923E-2</v>
      </c>
      <c r="Q576">
        <f>(Prices!Q576 - Prices!Q575) / Prices!Q575</f>
        <v>9.8753460004980843E-4</v>
      </c>
      <c r="R576">
        <f>(Prices!R576 - Prices!R575) / Prices!R575</f>
        <v>-3.2152671419208565E-3</v>
      </c>
      <c r="S576">
        <f>(Prices!S576 - Prices!S575) / Prices!S575</f>
        <v>2.889955886660979E-2</v>
      </c>
    </row>
    <row r="577" spans="1:19">
      <c r="A577" s="2">
        <v>44301</v>
      </c>
      <c r="B577">
        <f>(Prices!B577 - Prices!B576) / Prices!B576</f>
        <v>1.8708107573693317E-2</v>
      </c>
      <c r="C577">
        <f>(Prices!C577 - Prices!C576) / Prices!C576</f>
        <v>3.9338120415859249E-3</v>
      </c>
      <c r="D577">
        <f>(Prices!D577 - Prices!D576) / Prices!D576</f>
        <v>1.3828409714570103E-2</v>
      </c>
      <c r="E577">
        <f>(Prices!E577 - Prices!E576) / Prices!E576</f>
        <v>4.2307566882346598E-3</v>
      </c>
      <c r="F577">
        <f>(Prices!F577 - Prices!F576) / Prices!F576</f>
        <v>1.9331728659205873E-2</v>
      </c>
      <c r="G577">
        <f>(Prices!G577 - Prices!G576) / Prices!G576</f>
        <v>2.9394029844547398E-3</v>
      </c>
      <c r="H577">
        <f>(Prices!H577 - Prices!H576) / Prices!H576</f>
        <v>6.3486810731596998E-3</v>
      </c>
      <c r="I577">
        <f>(Prices!I577 - Prices!I576) / Prices!I576</f>
        <v>1.5298045145639622E-2</v>
      </c>
      <c r="J577">
        <f>(Prices!J577 - Prices!J576) / Prices!J576</f>
        <v>5.6310427106613541E-2</v>
      </c>
      <c r="K577">
        <f>(Prices!K577 - Prices!K576) / Prices!K576</f>
        <v>1.2094527031151455E-2</v>
      </c>
      <c r="L577">
        <f>(Prices!L577 - Prices!L576) / Prices!L576</f>
        <v>1.5155503064439741E-2</v>
      </c>
      <c r="M577">
        <f>(Prices!M577 - Prices!M576) / Prices!M576</f>
        <v>5.3796350632170364E-3</v>
      </c>
      <c r="N577">
        <f>(Prices!N577 - Prices!N576) / Prices!N576</f>
        <v>1.514349400168887E-2</v>
      </c>
      <c r="O577">
        <f>(Prices!O577 - Prices!O576) / Prices!O576</f>
        <v>1.6734446683565551E-2</v>
      </c>
      <c r="P577">
        <f>(Prices!P577 - Prices!P576) / Prices!P576</f>
        <v>9.0409312239807995E-3</v>
      </c>
      <c r="Q577">
        <f>(Prices!Q577 - Prices!Q576) / Prices!Q576</f>
        <v>7.6952586403014334E-3</v>
      </c>
      <c r="R577">
        <f>(Prices!R577 - Prices!R576) / Prices!R576</f>
        <v>1.0734362892140777E-2</v>
      </c>
      <c r="S577">
        <f>(Prices!S577 - Prices!S576) / Prices!S576</f>
        <v>-5.9313652644902102E-3</v>
      </c>
    </row>
    <row r="578" spans="1:19">
      <c r="A578" s="2">
        <v>44302</v>
      </c>
      <c r="B578">
        <f>(Prices!B578 - Prices!B577) / Prices!B577</f>
        <v>-2.5278678726763583E-3</v>
      </c>
      <c r="C578">
        <f>(Prices!C578 - Prices!C577) / Prices!C577</f>
        <v>-2.6122907670834334E-3</v>
      </c>
      <c r="D578">
        <f>(Prices!D578 - Prices!D577) / Prices!D577</f>
        <v>6.0223423545795176E-3</v>
      </c>
      <c r="E578">
        <f>(Prices!E578 - Prices!E577) / Prices!E577</f>
        <v>-2.6914494435137412E-3</v>
      </c>
      <c r="F578">
        <f>(Prices!F578 - Prices!F577) / Prices!F577</f>
        <v>-1.0938958927310153E-3</v>
      </c>
      <c r="G578">
        <f>(Prices!G578 - Prices!G577) / Prices!G577</f>
        <v>1.153408030255057E-2</v>
      </c>
      <c r="H578">
        <f>(Prices!H578 - Prices!H577) / Prices!H577</f>
        <v>7.4261994803078175E-3</v>
      </c>
      <c r="I578">
        <f>(Prices!I578 - Prices!I577) / Prices!I577</f>
        <v>4.7784659483936518E-3</v>
      </c>
      <c r="J578">
        <f>(Prices!J578 - Prices!J577) / Prices!J577</f>
        <v>-1.3927596239464298E-2</v>
      </c>
      <c r="K578">
        <f>(Prices!K578 - Prices!K577) / Prices!K577</f>
        <v>7.2579074557191703E-5</v>
      </c>
      <c r="L578">
        <f>(Prices!L578 - Prices!L577) / Prices!L577</f>
        <v>1.1708651245203798E-3</v>
      </c>
      <c r="M578">
        <f>(Prices!M578 - Prices!M577) / Prices!M577</f>
        <v>-3.2416915073095497E-4</v>
      </c>
      <c r="N578">
        <f>(Prices!N578 - Prices!N577) / Prices!N577</f>
        <v>-6.4642924848498998E-3</v>
      </c>
      <c r="O578">
        <f>(Prices!O578 - Prices!O577) / Prices!O577</f>
        <v>-7.766661445825297E-3</v>
      </c>
      <c r="P578">
        <f>(Prices!P578 - Prices!P577) / Prices!P577</f>
        <v>1.2587029151957358E-3</v>
      </c>
      <c r="Q578">
        <f>(Prices!Q578 - Prices!Q577) / Prices!Q577</f>
        <v>5.8743335240151332E-3</v>
      </c>
      <c r="R578">
        <f>(Prices!R578 - Prices!R577) / Prices!R577</f>
        <v>3.5052803113252277E-3</v>
      </c>
      <c r="S578">
        <f>(Prices!S578 - Prices!S577) / Prices!S577</f>
        <v>-5.6162254531770721E-3</v>
      </c>
    </row>
    <row r="579" spans="1:19">
      <c r="A579" s="2">
        <v>44305</v>
      </c>
      <c r="B579">
        <f>(Prices!B579 - Prices!B578) / Prices!B578</f>
        <v>5.0683150395752835E-3</v>
      </c>
      <c r="C579">
        <f>(Prices!C579 - Prices!C578) / Prices!C578</f>
        <v>-7.8553218132712717E-4</v>
      </c>
      <c r="D579">
        <f>(Prices!D579 - Prices!D578) / Prices!D578</f>
        <v>-8.0690098152620977E-3</v>
      </c>
      <c r="E579">
        <f>(Prices!E579 - Prices!E578) / Prices!E578</f>
        <v>-5.8692468677820446E-4</v>
      </c>
      <c r="F579">
        <f>(Prices!F579 - Prices!F578) / Prices!F578</f>
        <v>3.0708423999044011E-3</v>
      </c>
      <c r="G579">
        <f>(Prices!G579 - Prices!G578) / Prices!G578</f>
        <v>2.7738000381807562E-3</v>
      </c>
      <c r="H579">
        <f>(Prices!H579 - Prices!H578) / Prices!H578</f>
        <v>-4.2403387349076293E-3</v>
      </c>
      <c r="I579">
        <f>(Prices!I579 - Prices!I578) / Prices!I578</f>
        <v>-7.6705693106766072E-3</v>
      </c>
      <c r="J579">
        <f>(Prices!J579 - Prices!J578) / Prices!J578</f>
        <v>-3.4611181081177909E-2</v>
      </c>
      <c r="K579">
        <f>(Prices!K579 - Prices!K578) / Prices!K578</f>
        <v>-4.6630706209514223E-3</v>
      </c>
      <c r="L579">
        <f>(Prices!L579 - Prices!L578) / Prices!L578</f>
        <v>-9.1519130508570298E-3</v>
      </c>
      <c r="M579">
        <f>(Prices!M579 - Prices!M578) / Prices!M578</f>
        <v>-1.6220577276838941E-3</v>
      </c>
      <c r="N579">
        <f>(Prices!N579 - Prices!N578) / Prices!N578</f>
        <v>-2.5023491033516827E-3</v>
      </c>
      <c r="O579">
        <f>(Prices!O579 - Prices!O578) / Prices!O578</f>
        <v>-2.8721518083215467E-3</v>
      </c>
      <c r="P579">
        <f>(Prices!P579 - Prices!P578) / Prices!P578</f>
        <v>-3.3996584686308631E-2</v>
      </c>
      <c r="Q579">
        <f>(Prices!Q579 - Prices!Q578) / Prices!Q578</f>
        <v>-2.9198399779394885E-3</v>
      </c>
      <c r="R579">
        <f>(Prices!R579 - Prices!R578) / Prices!R578</f>
        <v>-4.9270069884568791E-3</v>
      </c>
      <c r="S579">
        <f>(Prices!S579 - Prices!S578) / Prices!S578</f>
        <v>-3.1765643953926299E-3</v>
      </c>
    </row>
    <row r="580" spans="1:19">
      <c r="A580" s="2">
        <v>44306</v>
      </c>
      <c r="B580">
        <f>(Prices!B580 - Prices!B579) / Prices!B579</f>
        <v>-1.2830219953758305E-2</v>
      </c>
      <c r="C580">
        <f>(Prices!C580 - Prices!C579) / Prices!C579</f>
        <v>1.5726072957773102E-3</v>
      </c>
      <c r="D580">
        <f>(Prices!D580 - Prices!D579) / Prices!D579</f>
        <v>-1.1067567276491358E-2</v>
      </c>
      <c r="E580">
        <f>(Prices!E580 - Prices!E579) / Prices!E579</f>
        <v>1.6439392037166888E-3</v>
      </c>
      <c r="F580">
        <f>(Prices!F580 - Prices!F579) / Prices!F579</f>
        <v>-4.69482307178265E-3</v>
      </c>
      <c r="G580">
        <f>(Prices!G580 - Prices!G579) / Prices!G579</f>
        <v>2.3295977130969519E-2</v>
      </c>
      <c r="H580">
        <f>(Prices!H580 - Prices!H579) / Prices!H579</f>
        <v>-2.2142040365507553E-2</v>
      </c>
      <c r="I580">
        <f>(Prices!I580 - Prices!I579) / Prices!I579</f>
        <v>-1.8550809737663604E-3</v>
      </c>
      <c r="J580">
        <f>(Prices!J580 - Prices!J579) / Prices!J579</f>
        <v>-1.2401035178751782E-2</v>
      </c>
      <c r="K580">
        <f>(Prices!K580 - Prices!K579) / Prices!K579</f>
        <v>8.3447621588021385E-3</v>
      </c>
      <c r="L580">
        <f>(Prices!L580 - Prices!L579) / Prices!L579</f>
        <v>-7.2885589430610031E-3</v>
      </c>
      <c r="M580">
        <f>(Prices!M580 - Prices!M579) / Prices!M579</f>
        <v>6.4975500890405188E-4</v>
      </c>
      <c r="N580">
        <f>(Prices!N580 - Prices!N579) / Prices!N579</f>
        <v>4.2649873024594052E-3</v>
      </c>
      <c r="O580">
        <f>(Prices!O580 - Prices!O579) / Prices!O579</f>
        <v>4.608986986909324E-3</v>
      </c>
      <c r="P580">
        <f>(Prices!P580 - Prices!P579) / Prices!P579</f>
        <v>6.1010172675219042E-3</v>
      </c>
      <c r="Q580">
        <f>(Prices!Q580 - Prices!Q579) / Prices!Q579</f>
        <v>-1.6595141165589609E-2</v>
      </c>
      <c r="R580">
        <f>(Prices!R580 - Prices!R579) / Prices!R579</f>
        <v>-7.3347582573159596E-3</v>
      </c>
      <c r="S580">
        <f>(Prices!S580 - Prices!S579) / Prices!S579</f>
        <v>-2.1069578534484566E-2</v>
      </c>
    </row>
    <row r="581" spans="1:19">
      <c r="A581" s="2">
        <v>44307</v>
      </c>
      <c r="B581">
        <f>(Prices!B581 - Prices!B580) / Prices!B580</f>
        <v>2.9304158516660697E-3</v>
      </c>
      <c r="C581">
        <f>(Prices!C581 - Prices!C580) / Prices!C580</f>
        <v>9.5934099996757374E-4</v>
      </c>
      <c r="D581">
        <f>(Prices!D581 - Prices!D580) / Prices!D580</f>
        <v>8.1956696334768049E-3</v>
      </c>
      <c r="E581">
        <f>(Prices!E581 - Prices!E580) / Prices!E580</f>
        <v>1.0551427591786336E-3</v>
      </c>
      <c r="F581">
        <f>(Prices!F581 - Prices!F580) / Prices!F580</f>
        <v>-2.8946857859392351E-4</v>
      </c>
      <c r="G581">
        <f>(Prices!G581 - Prices!G580) / Prices!G580</f>
        <v>6.6059150656983684E-4</v>
      </c>
      <c r="H581">
        <f>(Prices!H581 - Prices!H580) / Prices!H580</f>
        <v>8.5079085132739179E-3</v>
      </c>
      <c r="I581">
        <f>(Prices!I581 - Prices!I580) / Prices!I580</f>
        <v>8.9831446627428591E-3</v>
      </c>
      <c r="J581">
        <f>(Prices!J581 - Prices!J580) / Prices!J580</f>
        <v>1.2474390436945293E-2</v>
      </c>
      <c r="K581">
        <f>(Prices!K581 - Prices!K580) / Prices!K580</f>
        <v>-6.5331413707554369E-3</v>
      </c>
      <c r="L581">
        <f>(Prices!L581 - Prices!L580) / Prices!L580</f>
        <v>8.5609114883574457E-3</v>
      </c>
      <c r="M581">
        <f>(Prices!M581 - Prices!M580) / Prices!M580</f>
        <v>8.1193356068869559E-4</v>
      </c>
      <c r="N581">
        <f>(Prices!N581 - Prices!N580) / Prices!N580</f>
        <v>1.9983339474196815E-3</v>
      </c>
      <c r="O581">
        <f>(Prices!O581 - Prices!O580) / Prices!O580</f>
        <v>2.0071170168524427E-3</v>
      </c>
      <c r="P581">
        <f>(Prices!P581 - Prices!P580) / Prices!P580</f>
        <v>3.495179343989422E-2</v>
      </c>
      <c r="Q581">
        <f>(Prices!Q581 - Prices!Q580) / Prices!Q580</f>
        <v>9.1323032392565621E-3</v>
      </c>
      <c r="R581">
        <f>(Prices!R581 - Prices!R580) / Prices!R580</f>
        <v>9.394616483415677E-3</v>
      </c>
      <c r="S581">
        <f>(Prices!S581 - Prices!S580) / Prices!S580</f>
        <v>1.2841221931901467E-2</v>
      </c>
    </row>
    <row r="582" spans="1:19">
      <c r="A582" s="2">
        <v>44308</v>
      </c>
      <c r="B582">
        <f>(Prices!B582 - Prices!B581) / Prices!B581</f>
        <v>-1.1685421343318517E-2</v>
      </c>
      <c r="C582">
        <f>(Prices!C582 - Prices!C581) / Prices!C581</f>
        <v>2.6154122628981394E-4</v>
      </c>
      <c r="D582">
        <f>(Prices!D582 - Prices!D581) / Prices!D581</f>
        <v>-1.5758395892332785E-2</v>
      </c>
      <c r="E582">
        <f>(Prices!E582 - Prices!E581) / Prices!E581</f>
        <v>4.6813611461097931E-4</v>
      </c>
      <c r="F582">
        <f>(Prices!F582 - Prices!F581) / Prices!F581</f>
        <v>-1.1337214500562232E-2</v>
      </c>
      <c r="G582">
        <f>(Prices!G582 - Prices!G581) / Prices!G581</f>
        <v>-8.4640905147355134E-3</v>
      </c>
      <c r="H582">
        <f>(Prices!H582 - Prices!H581) / Prices!H581</f>
        <v>-2.1057301992957207E-2</v>
      </c>
      <c r="I582">
        <f>(Prices!I582 - Prices!I581) / Prices!I581</f>
        <v>-1.3086211974227963E-2</v>
      </c>
      <c r="J582">
        <f>(Prices!J582 - Prices!J581) / Prices!J581</f>
        <v>-3.3218462479901713E-2</v>
      </c>
      <c r="K582">
        <f>(Prices!K582 - Prices!K581) / Prices!K581</f>
        <v>-9.9279614102765132E-3</v>
      </c>
      <c r="L582">
        <f>(Prices!L582 - Prices!L581) / Prices!L581</f>
        <v>-1.2054480799022096E-2</v>
      </c>
      <c r="M582">
        <f>(Prices!M582 - Prices!M581) / Prices!M581</f>
        <v>1.2981465618836379E-3</v>
      </c>
      <c r="N582">
        <f>(Prices!N582 - Prices!N581) / Prices!N581</f>
        <v>3.7396519571408241E-3</v>
      </c>
      <c r="O582">
        <f>(Prices!O582 - Prices!O581) / Prices!O581</f>
        <v>4.3643454534275043E-3</v>
      </c>
      <c r="P582">
        <f>(Prices!P582 - Prices!P581) / Prices!P581</f>
        <v>-3.2830696766992996E-2</v>
      </c>
      <c r="Q582">
        <f>(Prices!Q582 - Prices!Q581) / Prices!Q581</f>
        <v>-4.131326010690624E-3</v>
      </c>
      <c r="R582">
        <f>(Prices!R582 - Prices!R581) / Prices!R581</f>
        <v>-9.1762388439196353E-3</v>
      </c>
      <c r="S582">
        <f>(Prices!S582 - Prices!S581) / Prices!S581</f>
        <v>-1.3035490565049494E-2</v>
      </c>
    </row>
    <row r="583" spans="1:19">
      <c r="A583" s="2">
        <v>44309</v>
      </c>
      <c r="B583">
        <f>(Prices!B583 - Prices!B582) / Prices!B582</f>
        <v>1.8038407819074998E-2</v>
      </c>
      <c r="C583">
        <f>(Prices!C583 - Prices!C582) / Prices!C582</f>
        <v>-1.7405940767307285E-4</v>
      </c>
      <c r="D583">
        <f>(Prices!D583 - Prices!D582) / Prices!D582</f>
        <v>9.6221897467702756E-3</v>
      </c>
      <c r="E583">
        <f>(Prices!E583 - Prices!E582) / Prices!E582</f>
        <v>1.1697926643346662E-4</v>
      </c>
      <c r="F583">
        <f>(Prices!F583 - Prices!F582) / Prices!F582</f>
        <v>2.1047524832756244E-2</v>
      </c>
      <c r="G583">
        <f>(Prices!G583 - Prices!G582) / Prices!G582</f>
        <v>2.0586393171854885E-3</v>
      </c>
      <c r="H583">
        <f>(Prices!H583 - Prices!H582) / Prices!H582</f>
        <v>1.9135750034036347E-2</v>
      </c>
      <c r="I583">
        <f>(Prices!I583 - Prices!I582) / Prices!I582</f>
        <v>1.5476370341410984E-2</v>
      </c>
      <c r="J583">
        <f>(Prices!J583 - Prices!J582) / Prices!J582</f>
        <v>2.7945755530358204E-2</v>
      </c>
      <c r="K583">
        <f>(Prices!K583 - Prices!K582) / Prices!K582</f>
        <v>-5.1251090764198558E-3</v>
      </c>
      <c r="L583">
        <f>(Prices!L583 - Prices!L582) / Prices!L582</f>
        <v>1.2589384064665733E-2</v>
      </c>
      <c r="M583">
        <f>(Prices!M583 - Prices!M582) / Prices!M582</f>
        <v>0</v>
      </c>
      <c r="N583">
        <f>(Prices!N583 - Prices!N582) / Prices!N582</f>
        <v>-1.7385809119257213E-3</v>
      </c>
      <c r="O583">
        <f>(Prices!O583 - Prices!O582) / Prices!O582</f>
        <v>-2.3506717801556388E-3</v>
      </c>
      <c r="P583">
        <f>(Prices!P583 - Prices!P582) / Prices!P582</f>
        <v>1.3491908213451122E-2</v>
      </c>
      <c r="Q583">
        <f>(Prices!Q583 - Prices!Q582) / Prices!Q582</f>
        <v>1.1458016774487215E-2</v>
      </c>
      <c r="R583">
        <f>(Prices!R583 - Prices!R582) / Prices!R582</f>
        <v>1.0659732761435E-2</v>
      </c>
      <c r="S583">
        <f>(Prices!S583 - Prices!S582) / Prices!S582</f>
        <v>5.4275308832344741E-3</v>
      </c>
    </row>
    <row r="584" spans="1:19">
      <c r="A584" s="2">
        <v>44312</v>
      </c>
      <c r="B584">
        <f>(Prices!B584 - Prices!B583) / Prices!B583</f>
        <v>2.9778929088835546E-3</v>
      </c>
      <c r="C584">
        <f>(Prices!C584 - Prices!C583) / Prices!C583</f>
        <v>-8.7167669422370646E-4</v>
      </c>
      <c r="D584">
        <f>(Prices!D584 - Prices!D583) / Prices!D583</f>
        <v>2.0389780364207508E-2</v>
      </c>
      <c r="E584">
        <f>(Prices!E584 - Prices!E583) / Prices!E583</f>
        <v>-7.0179350331159459E-4</v>
      </c>
      <c r="F584">
        <f>(Prices!F584 - Prices!F583) / Prices!F583</f>
        <v>4.3479888420897362E-3</v>
      </c>
      <c r="G584">
        <f>(Prices!G584 - Prices!G583) / Prices!G583</f>
        <v>-8.4581924655368242E-3</v>
      </c>
      <c r="H584">
        <f>(Prices!H584 - Prices!H583) / Prices!H583</f>
        <v>2.4635033058510829E-3</v>
      </c>
      <c r="I584">
        <f>(Prices!I584 - Prices!I583) / Prices!I583</f>
        <v>1.5314013832371438E-3</v>
      </c>
      <c r="J584">
        <f>(Prices!J584 - Prices!J583) / Prices!J583</f>
        <v>1.3936773789741798E-2</v>
      </c>
      <c r="K584">
        <f>(Prices!K584 - Prices!K583) / Prices!K583</f>
        <v>-2.0009277935371432E-2</v>
      </c>
      <c r="L584">
        <f>(Prices!L584 - Prices!L583) / Prices!L583</f>
        <v>6.5110591029166331E-3</v>
      </c>
      <c r="M584">
        <f>(Prices!M584 - Prices!M583) / Prices!M583</f>
        <v>8.0991836141739489E-4</v>
      </c>
      <c r="N584">
        <f>(Prices!N584 - Prices!N583) / Prices!N583</f>
        <v>-9.9529948499827445E-4</v>
      </c>
      <c r="O584">
        <f>(Prices!O584 - Prices!O583) / Prices!O583</f>
        <v>-1.4282217351050046E-3</v>
      </c>
      <c r="P584">
        <f>(Prices!P584 - Prices!P583) / Prices!P583</f>
        <v>1.206471500602572E-2</v>
      </c>
      <c r="Q584">
        <f>(Prices!Q584 - Prices!Q583) / Prices!Q583</f>
        <v>1.5622905196564583E-3</v>
      </c>
      <c r="R584">
        <f>(Prices!R584 - Prices!R583) / Prices!R583</f>
        <v>2.1669499069077295E-3</v>
      </c>
      <c r="S584">
        <f>(Prices!S584 - Prices!S583) / Prices!S583</f>
        <v>1.9798114075193851E-3</v>
      </c>
    </row>
    <row r="585" spans="1:19">
      <c r="A585" s="2">
        <v>44313</v>
      </c>
      <c r="B585">
        <f>(Prices!B585 - Prices!B584) / Prices!B584</f>
        <v>-2.4492698952058396E-3</v>
      </c>
      <c r="C585">
        <f>(Prices!C585 - Prices!C584) / Prices!C584</f>
        <v>-2.4419175486943018E-3</v>
      </c>
      <c r="D585">
        <f>(Prices!D585 - Prices!D584) / Prices!D584</f>
        <v>2.472917551242273E-3</v>
      </c>
      <c r="E585">
        <f>(Prices!E585 - Prices!E584) / Prices!E584</f>
        <v>-2.5768093369106541E-3</v>
      </c>
      <c r="F585">
        <f>(Prices!F585 - Prices!F584) / Prices!F584</f>
        <v>-8.2037506568293003E-3</v>
      </c>
      <c r="G585">
        <f>(Prices!G585 - Prices!G584) / Prices!G584</f>
        <v>-5.727613891452551E-3</v>
      </c>
      <c r="H585">
        <f>(Prices!H585 - Prices!H584) / Prices!H584</f>
        <v>4.5828879472108531E-3</v>
      </c>
      <c r="I585">
        <f>(Prices!I585 - Prices!I584) / Prices!I584</f>
        <v>1.6059161577584322E-3</v>
      </c>
      <c r="J585">
        <f>(Prices!J585 - Prices!J584) / Prices!J584</f>
        <v>-6.218432925996136E-3</v>
      </c>
      <c r="K585">
        <f>(Prices!K585 - Prices!K584) / Prices!K584</f>
        <v>-6.0934162478620748E-4</v>
      </c>
      <c r="L585">
        <f>(Prices!L585 - Prices!L584) / Prices!L584</f>
        <v>-4.33208595441036E-3</v>
      </c>
      <c r="M585">
        <f>(Prices!M585 - Prices!M584) / Prices!M584</f>
        <v>0</v>
      </c>
      <c r="N585">
        <f>(Prices!N585 - Prices!N584) / Prices!N584</f>
        <v>-8.7171610754780554E-3</v>
      </c>
      <c r="O585">
        <f>(Prices!O585 - Prices!O584) / Prices!O584</f>
        <v>-8.7232531678067184E-3</v>
      </c>
      <c r="P585">
        <f>(Prices!P585 - Prices!P584) / Prices!P584</f>
        <v>-4.5326479073682882E-2</v>
      </c>
      <c r="Q585">
        <f>(Prices!Q585 - Prices!Q584) / Prices!Q584</f>
        <v>-3.1199680827553775E-3</v>
      </c>
      <c r="R585">
        <f>(Prices!R585 - Prices!R584) / Prices!R584</f>
        <v>-3.127006243884188E-4</v>
      </c>
      <c r="S585">
        <f>(Prices!S585 - Prices!S584) / Prices!S584</f>
        <v>1.3110652020458621E-2</v>
      </c>
    </row>
    <row r="586" spans="1:19">
      <c r="A586" s="2">
        <v>44314</v>
      </c>
      <c r="B586">
        <f>(Prices!B586 - Prices!B585) / Prices!B585</f>
        <v>-6.0273356143879155E-3</v>
      </c>
      <c r="C586">
        <f>(Prices!C586 - Prices!C585) / Prices!C585</f>
        <v>5.2431240794401069E-4</v>
      </c>
      <c r="D586">
        <f>(Prices!D586 - Prices!D585) / Prices!D585</f>
        <v>1.2017786731569752E-2</v>
      </c>
      <c r="E586">
        <f>(Prices!E586 - Prices!E585) / Prices!E585</f>
        <v>4.6960798005691326E-4</v>
      </c>
      <c r="F586">
        <f>(Prices!F586 - Prices!F585) / Prices!F585</f>
        <v>2.9707866450358562E-2</v>
      </c>
      <c r="G586">
        <f>(Prices!G586 - Prices!G585) / Prices!G585</f>
        <v>-7.3536901752177669E-3</v>
      </c>
      <c r="H586">
        <f>(Prices!H586 - Prices!H585) / Prices!H585</f>
        <v>6.4791988092614211E-3</v>
      </c>
      <c r="I586">
        <f>(Prices!I586 - Prices!I585) / Prices!I585</f>
        <v>-2.8285705080158475E-2</v>
      </c>
      <c r="J586">
        <f>(Prices!J586 - Prices!J585) / Prices!J585</f>
        <v>-6.8262949403189808E-3</v>
      </c>
      <c r="K586">
        <f>(Prices!K586 - Prices!K585) / Prices!K585</f>
        <v>1.677134298727796E-3</v>
      </c>
      <c r="L586">
        <f>(Prices!L586 - Prices!L585) / Prices!L585</f>
        <v>-3.3808592673355256E-3</v>
      </c>
      <c r="M586">
        <f>(Prices!M586 - Prices!M585) / Prices!M585</f>
        <v>3.5612287856770816E-3</v>
      </c>
      <c r="N586">
        <f>(Prices!N586 - Prices!N585) / Prices!N585</f>
        <v>1.255925987032222E-3</v>
      </c>
      <c r="O586">
        <f>(Prices!O586 - Prices!O585) / Prices!O585</f>
        <v>6.496162699005045E-4</v>
      </c>
      <c r="P586">
        <f>(Prices!P586 - Prices!P585) / Prices!P585</f>
        <v>-1.4672094304228431E-2</v>
      </c>
      <c r="Q586">
        <f>(Prices!Q586 - Prices!Q585) / Prices!Q585</f>
        <v>2.738679748532342E-3</v>
      </c>
      <c r="R586">
        <f>(Prices!R586 - Prices!R585) / Prices!R585</f>
        <v>-4.6877196304346918E-4</v>
      </c>
      <c r="S586">
        <f>(Prices!S586 - Prices!S585) / Prices!S585</f>
        <v>3.0136380680999511E-2</v>
      </c>
    </row>
    <row r="587" spans="1:19">
      <c r="A587" s="2">
        <v>44315</v>
      </c>
      <c r="B587">
        <f>(Prices!B587 - Prices!B586) / Prices!B586</f>
        <v>-7.4883170068997472E-4</v>
      </c>
      <c r="C587">
        <f>(Prices!C587 - Prices!C586) / Prices!C586</f>
        <v>-5.2403764850267093E-4</v>
      </c>
      <c r="D587">
        <f>(Prices!D587 - Prices!D586) / Prices!D586</f>
        <v>3.7039347600635428E-3</v>
      </c>
      <c r="E587">
        <f>(Prices!E587 - Prices!E586) / Prices!E586</f>
        <v>-8.2116894301307404E-4</v>
      </c>
      <c r="F587">
        <f>(Prices!F587 - Prices!F586) / Prices!F586</f>
        <v>1.4293870890818872E-2</v>
      </c>
      <c r="G587">
        <f>(Prices!G587 - Prices!G586) / Prices!G586</f>
        <v>1.3705336558854503E-2</v>
      </c>
      <c r="H587">
        <f>(Prices!H587 - Prices!H586) / Prices!H586</f>
        <v>1.9444265146551173E-2</v>
      </c>
      <c r="I587">
        <f>(Prices!I587 - Prices!I586) / Prices!I586</f>
        <v>-8.0529913857648253E-3</v>
      </c>
      <c r="J587">
        <f>(Prices!J587 - Prices!J586) / Prices!J586</f>
        <v>3.1421030481383495E-3</v>
      </c>
      <c r="K587">
        <f>(Prices!K587 - Prices!K586) / Prices!K586</f>
        <v>8.4472140109707675E-3</v>
      </c>
      <c r="L587">
        <f>(Prices!L587 - Prices!L586) / Prices!L586</f>
        <v>3.5987493181063516E-3</v>
      </c>
      <c r="M587">
        <f>(Prices!M587 - Prices!M586) / Prices!M586</f>
        <v>-6.4499159174884039E-4</v>
      </c>
      <c r="N587">
        <f>(Prices!N587 - Prices!N586) / Prices!N586</f>
        <v>-3.5128261767162126E-3</v>
      </c>
      <c r="O587">
        <f>(Prices!O587 - Prices!O586) / Prices!O586</f>
        <v>-2.955334492810914E-3</v>
      </c>
      <c r="P587">
        <f>(Prices!P587 - Prices!P586) / Prices!P586</f>
        <v>-2.5057551719748303E-2</v>
      </c>
      <c r="Q587">
        <f>(Prices!Q587 - Prices!Q586) / Prices!Q586</f>
        <v>9.7539744835695684E-4</v>
      </c>
      <c r="R587">
        <f>(Prices!R587 - Prices!R586) / Prices!R586</f>
        <v>6.6738914915123642E-3</v>
      </c>
      <c r="S587">
        <f>(Prices!S587 - Prices!S586) / Prices!S586</f>
        <v>1.4283264823418646E-2</v>
      </c>
    </row>
    <row r="588" spans="1:19">
      <c r="A588" s="2">
        <v>44316</v>
      </c>
      <c r="B588">
        <f>(Prices!B588 - Prices!B587) / Prices!B587</f>
        <v>-1.5133256732897801E-2</v>
      </c>
      <c r="C588">
        <f>(Prices!C588 - Prices!C587) / Prices!C587</f>
        <v>1.0492409291758523E-3</v>
      </c>
      <c r="D588">
        <f>(Prices!D588 - Prices!D587) / Prices!D587</f>
        <v>-1.1206361718008012E-3</v>
      </c>
      <c r="E588">
        <f>(Prices!E588 - Prices!E587) / Prices!E587</f>
        <v>1.4093199455204116E-3</v>
      </c>
      <c r="F588">
        <f>(Prices!F588 - Prices!F587) / Prices!F587</f>
        <v>-1.6407902594246005E-2</v>
      </c>
      <c r="G588">
        <f>(Prices!G588 - Prices!G587) / Prices!G587</f>
        <v>-8.9525077357656916E-3</v>
      </c>
      <c r="H588">
        <f>(Prices!H588 - Prices!H587) / Prices!H587</f>
        <v>-8.8922112349073788E-3</v>
      </c>
      <c r="I588">
        <f>(Prices!I588 - Prices!I587) / Prices!I587</f>
        <v>-1.3069638408766252E-3</v>
      </c>
      <c r="J588">
        <f>(Prices!J588 - Prices!J587) / Prices!J587</f>
        <v>-2.0571274428349284E-2</v>
      </c>
      <c r="K588">
        <f>(Prices!K588 - Prices!K587) / Prices!K587</f>
        <v>6.8679233950392641E-3</v>
      </c>
      <c r="L588">
        <f>(Prices!L588 - Prices!L587) / Prices!L587</f>
        <v>-6.5542776405597509E-3</v>
      </c>
      <c r="M588">
        <f>(Prices!M588 - Prices!M587) / Prices!M587</f>
        <v>-6.4571145289341134E-4</v>
      </c>
      <c r="N588">
        <f>(Prices!N588 - Prices!N587) / Prices!N587</f>
        <v>2.7697677398104271E-3</v>
      </c>
      <c r="O588">
        <f>(Prices!O588 - Prices!O587) / Prices!O587</f>
        <v>2.3129755667209485E-3</v>
      </c>
      <c r="P588">
        <f>(Prices!P588 - Prices!P587) / Prices!P587</f>
        <v>4.7917239575582214E-2</v>
      </c>
      <c r="Q588">
        <f>(Prices!Q588 - Prices!Q587) / Prices!Q587</f>
        <v>-1.3642605360014694E-2</v>
      </c>
      <c r="R588">
        <f>(Prices!R588 - Prices!R587) / Prices!R587</f>
        <v>-6.6039234148633462E-3</v>
      </c>
      <c r="S588">
        <f>(Prices!S588 - Prices!S587) / Prices!S587</f>
        <v>-2.8843012987870672E-2</v>
      </c>
    </row>
    <row r="589" spans="1:19">
      <c r="A589" s="2">
        <v>44319</v>
      </c>
      <c r="B589">
        <f>(Prices!B589 - Prices!B588) / Prices!B588</f>
        <v>8.2155668347027484E-3</v>
      </c>
      <c r="C589">
        <f>(Prices!C589 - Prices!C588) / Prices!C588</f>
        <v>6.38470612464802E-4</v>
      </c>
      <c r="D589">
        <f>(Prices!D589 - Prices!D588) / Prices!D588</f>
        <v>-2.3340170719312606E-2</v>
      </c>
      <c r="E589">
        <f>(Prices!E589 - Prices!E588) / Prices!E588</f>
        <v>2.4657929529938393E-4</v>
      </c>
      <c r="F589">
        <f>(Prices!F589 - Prices!F588) / Prices!F588</f>
        <v>-4.4274217950185258E-3</v>
      </c>
      <c r="G589">
        <f>(Prices!G589 - Prices!G588) / Prices!G588</f>
        <v>1.5239765900972977E-2</v>
      </c>
      <c r="H589">
        <f>(Prices!H589 - Prices!H588) / Prices!H588</f>
        <v>-2.9258507605396757E-3</v>
      </c>
      <c r="I589">
        <f>(Prices!I589 - Prices!I588) / Prices!I588</f>
        <v>-1.268975493233104E-3</v>
      </c>
      <c r="J589">
        <f>(Prices!J589 - Prices!J588) / Prices!J588</f>
        <v>-1.1509511790022943E-2</v>
      </c>
      <c r="K589">
        <f>(Prices!K589 - Prices!K588) / Prices!K588</f>
        <v>1.1841804015750329E-2</v>
      </c>
      <c r="L589">
        <f>(Prices!L589 - Prices!L588) / Prices!L588</f>
        <v>-5.3259280439373734E-3</v>
      </c>
      <c r="M589">
        <f>(Prices!M589 - Prices!M588) / Prices!M588</f>
        <v>2.4458415377801488E-3</v>
      </c>
      <c r="N589">
        <f>(Prices!N589 - Prices!N588) / Prices!N588</f>
        <v>5.0338587323771854E-4</v>
      </c>
      <c r="O589">
        <f>(Prices!O589 - Prices!O588) / Prices!O588</f>
        <v>5.9960633202799617E-4</v>
      </c>
      <c r="P589">
        <f>(Prices!P589 - Prices!P588) / Prices!P588</f>
        <v>-3.4590632711300764E-2</v>
      </c>
      <c r="Q589">
        <f>(Prices!Q589 - Prices!Q588) / Prices!Q588</f>
        <v>1.0472267733449076E-2</v>
      </c>
      <c r="R589">
        <f>(Prices!R589 - Prices!R588) / Prices!R588</f>
        <v>2.2680694945078871E-3</v>
      </c>
      <c r="S589">
        <f>(Prices!S589 - Prices!S588) / Prices!S588</f>
        <v>2.7603281691685855E-2</v>
      </c>
    </row>
    <row r="590" spans="1:19">
      <c r="A590" s="2">
        <v>44320</v>
      </c>
      <c r="B590">
        <f>(Prices!B590 - Prices!B589) / Prices!B589</f>
        <v>-3.5385757578870837E-2</v>
      </c>
      <c r="C590">
        <f>(Prices!C590 - Prices!C589) / Prices!C589</f>
        <v>1.2239988658020559E-3</v>
      </c>
      <c r="D590">
        <f>(Prices!D590 - Prices!D589) / Prices!D589</f>
        <v>-2.2034541333801772E-2</v>
      </c>
      <c r="E590">
        <f>(Prices!E590 - Prices!E589) / Prices!E589</f>
        <v>1.2917611317510348E-3</v>
      </c>
      <c r="F590">
        <f>(Prices!F590 - Prices!F589) / Prices!F589</f>
        <v>-1.5471059396122941E-2</v>
      </c>
      <c r="G590">
        <f>(Prices!G590 - Prices!G589) / Prices!G589</f>
        <v>1.5495654208880235E-2</v>
      </c>
      <c r="H590">
        <f>(Prices!H590 - Prices!H589) / Prices!H589</f>
        <v>1.3823708386139536E-2</v>
      </c>
      <c r="I590">
        <f>(Prices!I590 - Prices!I589) / Prices!I589</f>
        <v>-1.6159773302436179E-2</v>
      </c>
      <c r="J590">
        <f>(Prices!J590 - Prices!J589) / Prices!J589</f>
        <v>-3.2722914719883207E-2</v>
      </c>
      <c r="K590">
        <f>(Prices!K590 - Prices!K589) / Prices!K589</f>
        <v>-3.4073761539974586E-3</v>
      </c>
      <c r="L590">
        <f>(Prices!L590 - Prices!L589) / Prices!L589</f>
        <v>-1.7995697497468939E-2</v>
      </c>
      <c r="M590">
        <f>(Prices!M590 - Prices!M589) / Prices!M589</f>
        <v>1.939793006927173E-3</v>
      </c>
      <c r="N590">
        <f>(Prices!N590 - Prices!N589) / Prices!N589</f>
        <v>5.7816348931075904E-3</v>
      </c>
      <c r="O590">
        <f>(Prices!O590 - Prices!O589) / Prices!O589</f>
        <v>6.7865109444594724E-3</v>
      </c>
      <c r="P590">
        <f>(Prices!P590 - Prices!P589) / Prices!P589</f>
        <v>-1.6498740899281911E-2</v>
      </c>
      <c r="Q590">
        <f>(Prices!Q590 - Prices!Q589) / Prices!Q589</f>
        <v>-1.2123483953996617E-2</v>
      </c>
      <c r="R590">
        <f>(Prices!R590 - Prices!R589) / Prices!R589</f>
        <v>-6.0867634247583104E-3</v>
      </c>
      <c r="S590">
        <f>(Prices!S590 - Prices!S589) / Prices!S589</f>
        <v>6.2903902234446168E-3</v>
      </c>
    </row>
    <row r="591" spans="1:19">
      <c r="A591" s="2">
        <v>44321</v>
      </c>
      <c r="B591">
        <f>(Prices!B591 - Prices!B590) / Prices!B590</f>
        <v>1.9554930827190902E-3</v>
      </c>
      <c r="C591">
        <f>(Prices!C591 - Prices!C590) / Prices!C590</f>
        <v>7.8579574931572106E-4</v>
      </c>
      <c r="D591">
        <f>(Prices!D591 - Prices!D590) / Prices!D590</f>
        <v>-1.247943299949413E-2</v>
      </c>
      <c r="E591">
        <f>(Prices!E591 - Prices!E590) / Prices!E590</f>
        <v>5.863690210876556E-4</v>
      </c>
      <c r="F591">
        <f>(Prices!F591 - Prices!F590) / Prices!F590</f>
        <v>3.4419284129541014E-3</v>
      </c>
      <c r="G591">
        <f>(Prices!G591 - Prices!G590) / Prices!G590</f>
        <v>-4.1722746887801658E-3</v>
      </c>
      <c r="H591">
        <f>(Prices!H591 - Prices!H590) / Prices!H590</f>
        <v>1.3120701253074079E-2</v>
      </c>
      <c r="I591">
        <f>(Prices!I591 - Prices!I590) / Prices!I590</f>
        <v>-5.3269900594909228E-3</v>
      </c>
      <c r="J591">
        <f>(Prices!J591 - Prices!J590) / Prices!J590</f>
        <v>7.473410291530559E-3</v>
      </c>
      <c r="K591">
        <f>(Prices!K591 - Prices!K590) / Prices!K590</f>
        <v>-8.0270881616299611E-3</v>
      </c>
      <c r="L591">
        <f>(Prices!L591 - Prices!L590) / Prices!L590</f>
        <v>-3.3621665363158413E-3</v>
      </c>
      <c r="M591">
        <f>(Prices!M591 - Prices!M590) / Prices!M590</f>
        <v>4.9996722232946477E-3</v>
      </c>
      <c r="N591">
        <f>(Prices!N591 - Prices!N590) / Prices!N590</f>
        <v>1.500058179052027E-3</v>
      </c>
      <c r="O591">
        <f>(Prices!O591 - Prices!O590) / Prices!O590</f>
        <v>1.6487226075293843E-3</v>
      </c>
      <c r="P591">
        <f>(Prices!P591 - Prices!P590) / Prices!P590</f>
        <v>-3.9489590803733444E-3</v>
      </c>
      <c r="Q591">
        <f>(Prices!Q591 - Prices!Q590) / Prices!Q590</f>
        <v>1.1876392709705277E-2</v>
      </c>
      <c r="R591">
        <f>(Prices!R591 - Prices!R590) / Prices!R590</f>
        <v>1.831491495878685E-4</v>
      </c>
      <c r="S591">
        <f>(Prices!S591 - Prices!S590) / Prices!S590</f>
        <v>3.0072586676198602E-2</v>
      </c>
    </row>
    <row r="592" spans="1:19">
      <c r="A592" s="2">
        <v>44322</v>
      </c>
      <c r="B592">
        <f>(Prices!B592 - Prices!B591) / Prices!B591</f>
        <v>1.2802612352139439E-2</v>
      </c>
      <c r="C592">
        <f>(Prices!C592 - Prices!C591) / Prices!C591</f>
        <v>1.7440743864222772E-4</v>
      </c>
      <c r="D592">
        <f>(Prices!D592 - Prices!D591) / Prices!D591</f>
        <v>1.0955401769447428E-2</v>
      </c>
      <c r="E592">
        <f>(Prices!E592 - Prices!E591) / Prices!E591</f>
        <v>4.6884100084366558E-4</v>
      </c>
      <c r="F592">
        <f>(Prices!F592 - Prices!F591) / Prices!F591</f>
        <v>9.7547773143701645E-3</v>
      </c>
      <c r="G592">
        <f>(Prices!G592 - Prices!G591) / Prices!G591</f>
        <v>4.0104396554579199E-3</v>
      </c>
      <c r="H592">
        <f>(Prices!H592 - Prices!H591) / Prices!H591</f>
        <v>2.0124643699017924E-2</v>
      </c>
      <c r="I592">
        <f>(Prices!I592 - Prices!I591) / Prices!I591</f>
        <v>1.322674179082649E-2</v>
      </c>
      <c r="J592">
        <f>(Prices!J592 - Prices!J591) / Prices!J591</f>
        <v>4.4609928932643076E-3</v>
      </c>
      <c r="K592">
        <f>(Prices!K592 - Prices!K591) / Prices!K591</f>
        <v>1.2587922152063714E-2</v>
      </c>
      <c r="L592">
        <f>(Prices!L592 - Prices!L591) / Prices!L591</f>
        <v>7.537297504514112E-3</v>
      </c>
      <c r="M592">
        <f>(Prices!M592 - Prices!M591) / Prices!M591</f>
        <v>-1.2835936106969687E-3</v>
      </c>
      <c r="N592">
        <f>(Prices!N592 - Prices!N591) / Prices!N591</f>
        <v>1.4968183507321757E-3</v>
      </c>
      <c r="O592">
        <f>(Prices!O592 - Prices!O591) / Prices!O591</f>
        <v>1.6466441975819526E-3</v>
      </c>
      <c r="P592">
        <f>(Prices!P592 - Prices!P591) / Prices!P591</f>
        <v>-1.102933852078538E-2</v>
      </c>
      <c r="Q592">
        <f>(Prices!Q592 - Prices!Q591) / Prices!Q591</f>
        <v>8.2157774966010264E-3</v>
      </c>
      <c r="R592">
        <f>(Prices!R592 - Prices!R591) / Prices!R591</f>
        <v>8.1377022564083617E-3</v>
      </c>
      <c r="S592">
        <f>(Prices!S592 - Prices!S591) / Prices!S591</f>
        <v>9.5128726041960147E-3</v>
      </c>
    </row>
    <row r="593" spans="1:19">
      <c r="A593" s="2">
        <v>44323</v>
      </c>
      <c r="B593">
        <f>(Prices!B593 - Prices!B592) / Prices!B592</f>
        <v>5.3274803150979155E-3</v>
      </c>
      <c r="C593">
        <f>(Prices!C593 - Prices!C592) / Prices!C592</f>
        <v>-2.6168061401580085E-4</v>
      </c>
      <c r="D593">
        <f>(Prices!D593 - Prices!D592) / Prices!D592</f>
        <v>-4.4640578502760748E-3</v>
      </c>
      <c r="E593">
        <f>(Prices!E593 - Prices!E592) / Prices!E592</f>
        <v>1.1712947800570988E-4</v>
      </c>
      <c r="F593">
        <f>(Prices!F593 - Prices!F592) / Prices!F592</f>
        <v>6.2378372533230843E-3</v>
      </c>
      <c r="G593">
        <f>(Prices!G593 - Prices!G592) / Prices!G592</f>
        <v>4.5304274188079814E-3</v>
      </c>
      <c r="H593">
        <f>(Prices!H593 - Prices!H592) / Prices!H592</f>
        <v>3.4226335624266725E-3</v>
      </c>
      <c r="I593">
        <f>(Prices!I593 - Prices!I592) / Prices!I592</f>
        <v>1.0931691161236989E-2</v>
      </c>
      <c r="J593">
        <f>(Prices!J593 - Prices!J592) / Prices!J592</f>
        <v>1.9916786282408689E-2</v>
      </c>
      <c r="K593">
        <f>(Prices!K593 - Prices!K592) / Prices!K592</f>
        <v>7.405983503843303E-5</v>
      </c>
      <c r="L593">
        <f>(Prices!L593 - Prices!L592) / Prices!L592</f>
        <v>8.1144504351825016E-3</v>
      </c>
      <c r="M593">
        <f>(Prices!M593 - Prices!M592) / Prices!M592</f>
        <v>2.249420676243956E-3</v>
      </c>
      <c r="N593">
        <f>(Prices!N593 - Prices!N592) / Prices!N592</f>
        <v>-4.2360790543791525E-3</v>
      </c>
      <c r="O593">
        <f>(Prices!O593 - Prices!O592) / Prices!O592</f>
        <v>-4.9309869890756218E-3</v>
      </c>
      <c r="P593">
        <f>(Prices!P593 - Prices!P592) / Prices!P592</f>
        <v>1.3307460953421422E-2</v>
      </c>
      <c r="Q593">
        <f>(Prices!Q593 - Prices!Q592) / Prices!Q592</f>
        <v>1.1641702852817076E-2</v>
      </c>
      <c r="R593">
        <f>(Prices!R593 - Prices!R592) / Prices!R592</f>
        <v>7.1376244952499925E-3</v>
      </c>
      <c r="S593">
        <f>(Prices!S593 - Prices!S592) / Prices!S592</f>
        <v>1.4297359121296814E-2</v>
      </c>
    </row>
    <row r="594" spans="1:19">
      <c r="A594" s="2">
        <v>44326</v>
      </c>
      <c r="B594">
        <f>(Prices!B594 - Prices!B593) / Prices!B593</f>
        <v>-2.5804812667220837E-2</v>
      </c>
      <c r="C594">
        <f>(Prices!C594 - Prices!C593) / Prices!C593</f>
        <v>-1.570417915333717E-3</v>
      </c>
      <c r="D594">
        <f>(Prices!D594 - Prices!D593) / Prices!D593</f>
        <v>-3.0720526373759799E-2</v>
      </c>
      <c r="E594">
        <f>(Prices!E594 - Prices!E593) / Prices!E593</f>
        <v>-2.3423152059567991E-3</v>
      </c>
      <c r="F594">
        <f>(Prices!F594 - Prices!F593) / Prices!F593</f>
        <v>-2.5587427288797551E-2</v>
      </c>
      <c r="G594">
        <f>(Prices!G594 - Prices!G593) / Prices!G593</f>
        <v>1.0504477786888775E-2</v>
      </c>
      <c r="H594">
        <f>(Prices!H594 - Prices!H593) / Prices!H593</f>
        <v>-1.2411415779856343E-4</v>
      </c>
      <c r="I594">
        <f>(Prices!I594 - Prices!I593) / Prices!I593</f>
        <v>-2.0914246592852414E-2</v>
      </c>
      <c r="J594">
        <f>(Prices!J594 - Prices!J593) / Prices!J593</f>
        <v>-3.6895197947070101E-2</v>
      </c>
      <c r="K594">
        <f>(Prices!K594 - Prices!K593) / Prices!K593</f>
        <v>1.8645836584794854E-2</v>
      </c>
      <c r="L594">
        <f>(Prices!L594 - Prices!L593) / Prices!L593</f>
        <v>-2.5254296144641607E-2</v>
      </c>
      <c r="M594">
        <f>(Prices!M594 - Prices!M593) / Prices!M593</f>
        <v>6.4174311199136818E-4</v>
      </c>
      <c r="N594">
        <f>(Prices!N594 - Prices!N593) / Prices!N593</f>
        <v>-8.7590199085230257E-3</v>
      </c>
      <c r="O594">
        <f>(Prices!O594 - Prices!O593) / Prices!O593</f>
        <v>-1.0127339532732465E-2</v>
      </c>
      <c r="P594">
        <f>(Prices!P594 - Prices!P593) / Prices!P593</f>
        <v>-6.4443731397840973E-2</v>
      </c>
      <c r="Q594">
        <f>(Prices!Q594 - Prices!Q593) / Prices!Q593</f>
        <v>-5.178591164521607E-3</v>
      </c>
      <c r="R594">
        <f>(Prices!R594 - Prices!R593) / Prices!R593</f>
        <v>-9.792714271773648E-3</v>
      </c>
      <c r="S594">
        <f>(Prices!S594 - Prices!S593) / Prices!S593</f>
        <v>2.4026383075510826E-3</v>
      </c>
    </row>
    <row r="595" spans="1:19">
      <c r="A595" s="2">
        <v>44327</v>
      </c>
      <c r="B595">
        <f>(Prices!B595 - Prices!B594) / Prices!B594</f>
        <v>-7.4100169337506612E-3</v>
      </c>
      <c r="C595">
        <f>(Prices!C595 - Prices!C594) / Prices!C594</f>
        <v>-2.1848271375713257E-3</v>
      </c>
      <c r="D595">
        <f>(Prices!D595 - Prices!D594) / Prices!D594</f>
        <v>1.0474816917876885E-2</v>
      </c>
      <c r="E595">
        <f>(Prices!E595 - Prices!E594) / Prices!E594</f>
        <v>-1.9967820642718889E-3</v>
      </c>
      <c r="F595">
        <f>(Prices!F595 - Prices!F594) / Prices!F594</f>
        <v>-9.4644755632817944E-3</v>
      </c>
      <c r="G595">
        <f>(Prices!G595 - Prices!G594) / Prices!G594</f>
        <v>-8.1634165610033303E-3</v>
      </c>
      <c r="H595">
        <f>(Prices!H595 - Prices!H594) / Prices!H594</f>
        <v>-1.6623363141092966E-2</v>
      </c>
      <c r="I595">
        <f>(Prices!I595 - Prices!I594) / Prices!I594</f>
        <v>-3.8433039589558203E-3</v>
      </c>
      <c r="J595">
        <f>(Prices!J595 - Prices!J594) / Prices!J594</f>
        <v>2.8389772551435715E-3</v>
      </c>
      <c r="K595">
        <f>(Prices!K595 - Prices!K594) / Prices!K594</f>
        <v>-4.9393637873157573E-3</v>
      </c>
      <c r="L595">
        <f>(Prices!L595 - Prices!L594) / Prices!L594</f>
        <v>-1.3814217479246615E-3</v>
      </c>
      <c r="M595">
        <f>(Prices!M595 - Prices!M594) / Prices!M594</f>
        <v>-2.2433834422739534E-3</v>
      </c>
      <c r="N595">
        <f>(Prices!N595 - Prices!N594) / Prices!N594</f>
        <v>-5.5535259783462314E-3</v>
      </c>
      <c r="O595">
        <f>(Prices!O595 - Prices!O594) / Prices!O594</f>
        <v>-5.6593534831863588E-3</v>
      </c>
      <c r="P595">
        <f>(Prices!P595 - Prices!P594) / Prices!P594</f>
        <v>-1.8822278764287839E-2</v>
      </c>
      <c r="Q595">
        <f>(Prices!Q595 - Prices!Q594) / Prices!Q594</f>
        <v>-1.1952864066374729E-2</v>
      </c>
      <c r="R595">
        <f>(Prices!R595 - Prices!R594) / Prices!R594</f>
        <v>-8.7709930051092701E-3</v>
      </c>
      <c r="S595">
        <f>(Prices!S595 - Prices!S594) / Prices!S594</f>
        <v>-3.179930015783617E-2</v>
      </c>
    </row>
    <row r="596" spans="1:19">
      <c r="A596" s="2">
        <v>44328</v>
      </c>
      <c r="B596">
        <f>(Prices!B596 - Prices!B595) / Prices!B595</f>
        <v>-2.4938680816976668E-2</v>
      </c>
      <c r="C596">
        <f>(Prices!C596 - Prices!C595) / Prices!C595</f>
        <v>-3.5032852638721261E-3</v>
      </c>
      <c r="D596">
        <f>(Prices!D596 - Prices!D595) / Prices!D595</f>
        <v>-2.232379676542531E-2</v>
      </c>
      <c r="E596">
        <f>(Prices!E596 - Prices!E595) / Prices!E595</f>
        <v>-3.5300137859693736E-3</v>
      </c>
      <c r="F596">
        <f>(Prices!F596 - Prices!F595) / Prices!F595</f>
        <v>-3.0752495292913105E-2</v>
      </c>
      <c r="G596">
        <f>(Prices!G596 - Prices!G595) / Prices!G595</f>
        <v>-4.02645095940254E-3</v>
      </c>
      <c r="H596">
        <f>(Prices!H596 - Prices!H595) / Prices!H595</f>
        <v>-6.875364176133469E-3</v>
      </c>
      <c r="I596">
        <f>(Prices!I596 - Prices!I595) / Prices!I595</f>
        <v>-2.9362770009472489E-2</v>
      </c>
      <c r="J596">
        <f>(Prices!J596 - Prices!J595) / Prices!J595</f>
        <v>-3.8287359650838362E-2</v>
      </c>
      <c r="K596">
        <f>(Prices!K596 - Prices!K595) / Prices!K595</f>
        <v>-1.0584553561042102E-2</v>
      </c>
      <c r="L596">
        <f>(Prices!L596 - Prices!L595) / Prices!L595</f>
        <v>-2.5882939041350635E-2</v>
      </c>
      <c r="M596">
        <f>(Prices!M596 - Prices!M595) / Prices!M595</f>
        <v>-1.9274171819283117E-3</v>
      </c>
      <c r="N596">
        <f>(Prices!N596 - Prices!N595) / Prices!N595</f>
        <v>-1.0408872947705658E-2</v>
      </c>
      <c r="O596">
        <f>(Prices!O596 - Prices!O595) / Prices!O595</f>
        <v>-1.050823027689309E-2</v>
      </c>
      <c r="P596">
        <f>(Prices!P596 - Prices!P595) / Prices!P595</f>
        <v>-4.4248212926854498E-2</v>
      </c>
      <c r="Q596">
        <f>(Prices!Q596 - Prices!Q595) / Prices!Q595</f>
        <v>-1.7560929421049094E-2</v>
      </c>
      <c r="R596">
        <f>(Prices!R596 - Prices!R595) / Prices!R595</f>
        <v>-2.134638229071377E-2</v>
      </c>
      <c r="S596">
        <f>(Prices!S596 - Prices!S595) / Prices!S595</f>
        <v>5.3583377480541467E-3</v>
      </c>
    </row>
    <row r="597" spans="1:19">
      <c r="A597" s="2">
        <v>44329</v>
      </c>
      <c r="B597">
        <f>(Prices!B597 - Prices!B596) / Prices!B596</f>
        <v>1.7919744013292906E-2</v>
      </c>
      <c r="C597">
        <f>(Prices!C597 - Prices!C596) / Prices!C596</f>
        <v>2.2849631399835002E-3</v>
      </c>
      <c r="D597">
        <f>(Prices!D597 - Prices!D596) / Prices!D596</f>
        <v>3.0235440044841808E-3</v>
      </c>
      <c r="E597">
        <f>(Prices!E597 - Prices!E596) / Prices!E596</f>
        <v>2.0078649712890521E-3</v>
      </c>
      <c r="F597">
        <f>(Prices!F597 - Prices!F596) / Prices!F596</f>
        <v>1.30848605222753E-2</v>
      </c>
      <c r="G597">
        <f>(Prices!G597 - Prices!G596) / Prices!G596</f>
        <v>1.0463563950589009E-2</v>
      </c>
      <c r="H597">
        <f>(Prices!H597 - Prices!H596) / Prices!H596</f>
        <v>2.5722805531355229E-2</v>
      </c>
      <c r="I597">
        <f>(Prices!I597 - Prices!I596) / Prices!I596</f>
        <v>1.6861938135099171E-2</v>
      </c>
      <c r="J597">
        <f>(Prices!J597 - Prices!J596) / Prices!J596</f>
        <v>-6.7777552101979839E-3</v>
      </c>
      <c r="K597">
        <f>(Prices!K597 - Prices!K596) / Prices!K596</f>
        <v>1.6083912911661315E-2</v>
      </c>
      <c r="L597">
        <f>(Prices!L597 - Prices!L596) / Prices!L596</f>
        <v>7.7311980462873081E-3</v>
      </c>
      <c r="M597">
        <f>(Prices!M597 - Prices!M596) / Prices!M596</f>
        <v>1.6126770597621503E-4</v>
      </c>
      <c r="N597">
        <f>(Prices!N597 - Prices!N596) / Prices!N596</f>
        <v>1.2827956461167189E-3</v>
      </c>
      <c r="O597">
        <f>(Prices!O597 - Prices!O596) / Prices!O596</f>
        <v>1.548705511945274E-3</v>
      </c>
      <c r="P597">
        <f>(Prices!P597 - Prices!P596) / Prices!P596</f>
        <v>-3.0853203980896509E-2</v>
      </c>
      <c r="Q597">
        <f>(Prices!Q597 - Prices!Q596) / Prices!Q596</f>
        <v>6.9513613761838806E-3</v>
      </c>
      <c r="R597">
        <f>(Prices!R597 - Prices!R596) / Prices!R596</f>
        <v>1.1885344619334137E-2</v>
      </c>
      <c r="S597">
        <f>(Prices!S597 - Prices!S596) / Prices!S596</f>
        <v>-1.2325146881403569E-2</v>
      </c>
    </row>
    <row r="598" spans="1:19">
      <c r="A598" s="2">
        <v>44330</v>
      </c>
      <c r="B598">
        <f>(Prices!B598 - Prices!B597) / Prices!B597</f>
        <v>1.9844754058894236E-2</v>
      </c>
      <c r="C598">
        <f>(Prices!C598 - Prices!C597) / Prices!C597</f>
        <v>2.2799853471378718E-3</v>
      </c>
      <c r="D598">
        <f>(Prices!D598 - Prices!D597) / Prices!D597</f>
        <v>1.943085118449156E-2</v>
      </c>
      <c r="E598">
        <f>(Prices!E598 - Prices!E597) / Prices!E597</f>
        <v>2.356530946052972E-3</v>
      </c>
      <c r="F598">
        <f>(Prices!F598 - Prices!F597) / Prices!F597</f>
        <v>2.2135037321997428E-2</v>
      </c>
      <c r="G598">
        <f>(Prices!G598 - Prices!G597) / Prices!G597</f>
        <v>1.5296338011017536E-3</v>
      </c>
      <c r="H598">
        <f>(Prices!H598 - Prices!H597) / Prices!H597</f>
        <v>1.5541534346252965E-2</v>
      </c>
      <c r="I598">
        <f>(Prices!I598 - Prices!I597) / Prices!I597</f>
        <v>2.1067249406156171E-2</v>
      </c>
      <c r="J598">
        <f>(Prices!J598 - Prices!J597) / Prices!J597</f>
        <v>4.2278674351302357E-2</v>
      </c>
      <c r="K598">
        <f>(Prices!K598 - Prices!K597) / Prices!K597</f>
        <v>2.1055776321770112E-3</v>
      </c>
      <c r="L598">
        <f>(Prices!L598 - Prices!L597) / Prices!L597</f>
        <v>2.2076881330087363E-2</v>
      </c>
      <c r="M598">
        <f>(Prices!M598 - Prices!M597) / Prices!M597</f>
        <v>3.2175186018096927E-3</v>
      </c>
      <c r="N598">
        <f>(Prices!N598 - Prices!N597) / Prices!N597</f>
        <v>8.4545849672932379E-3</v>
      </c>
      <c r="O598">
        <f>(Prices!O598 - Prices!O597) / Prices!O597</f>
        <v>9.351323955039471E-3</v>
      </c>
      <c r="P598">
        <f>(Prices!P598 - Prices!P597) / Prices!P597</f>
        <v>3.1573032997113795E-2</v>
      </c>
      <c r="Q598">
        <f>(Prices!Q598 - Prices!Q597) / Prices!Q597</f>
        <v>1.5976059531303773E-2</v>
      </c>
      <c r="R598">
        <f>(Prices!R598 - Prices!R597) / Prices!R597</f>
        <v>1.5351627741867917E-2</v>
      </c>
      <c r="S598">
        <f>(Prices!S598 - Prices!S597) / Prices!S597</f>
        <v>2.4789472182652733E-2</v>
      </c>
    </row>
    <row r="599" spans="1:19">
      <c r="A599" s="2">
        <v>44333</v>
      </c>
      <c r="B599">
        <f>(Prices!B599 - Prices!B598) / Prices!B598</f>
        <v>-9.2585287852036662E-3</v>
      </c>
      <c r="C599">
        <f>(Prices!C599 - Prices!C598) / Prices!C598</f>
        <v>-8.7494038694355949E-4</v>
      </c>
      <c r="D599">
        <f>(Prices!D599 - Prices!D598) / Prices!D598</f>
        <v>1.4735154035220608E-2</v>
      </c>
      <c r="E599">
        <f>(Prices!E599 - Prices!E598) / Prices!E598</f>
        <v>-9.4054153076427631E-4</v>
      </c>
      <c r="F599">
        <f>(Prices!F599 - Prices!F598) / Prices!F598</f>
        <v>4.6261654400385288E-3</v>
      </c>
      <c r="G599">
        <f>(Prices!G599 - Prices!G598) / Prices!G598</f>
        <v>9.9868874611494713E-4</v>
      </c>
      <c r="H599">
        <f>(Prices!H599 - Prices!H598) / Prices!H598</f>
        <v>4.0242936052013881E-3</v>
      </c>
      <c r="I599">
        <f>(Prices!I599 - Prices!I598) / Prices!I598</f>
        <v>-1.1968516502648264E-2</v>
      </c>
      <c r="J599">
        <f>(Prices!J599 - Prices!J598) / Prices!J598</f>
        <v>-5.4410873851572792E-3</v>
      </c>
      <c r="K599">
        <f>(Prices!K599 - Prices!K598) / Prices!K598</f>
        <v>-2.0290669157091118E-3</v>
      </c>
      <c r="L599">
        <f>(Prices!L599 - Prices!L598) / Prices!L598</f>
        <v>-6.0662158639435545E-3</v>
      </c>
      <c r="M599">
        <f>(Prices!M599 - Prices!M598) / Prices!M598</f>
        <v>1.7639107941055229E-3</v>
      </c>
      <c r="N599">
        <f>(Prices!N599 - Prices!N598) / Prices!N598</f>
        <v>-2.286628173164358E-3</v>
      </c>
      <c r="O599">
        <f>(Prices!O599 - Prices!O598) / Prices!O598</f>
        <v>-2.115187762977535E-3</v>
      </c>
      <c r="P599">
        <f>(Prices!P599 - Prices!P598) / Prices!P598</f>
        <v>-2.1890982946840509E-2</v>
      </c>
      <c r="Q599">
        <f>(Prices!Q599 - Prices!Q598) / Prices!Q598</f>
        <v>-1.5529753353572212E-3</v>
      </c>
      <c r="R599">
        <f>(Prices!R599 - Prices!R598) / Prices!R598</f>
        <v>-2.4026129973326576E-3</v>
      </c>
      <c r="S599">
        <f>(Prices!S599 - Prices!S598) / Prices!S598</f>
        <v>2.3366470738335487E-2</v>
      </c>
    </row>
    <row r="600" spans="1:19">
      <c r="A600" s="2">
        <v>44334</v>
      </c>
      <c r="B600">
        <f>(Prices!B600 - Prices!B599) / Prices!B599</f>
        <v>-1.1245923992148146E-2</v>
      </c>
      <c r="C600">
        <f>(Prices!C600 - Prices!C599) / Prices!C599</f>
        <v>-1.225727367459372E-3</v>
      </c>
      <c r="D600">
        <f>(Prices!D600 - Prices!D599) / Prices!D599</f>
        <v>-1.1653058569779377E-2</v>
      </c>
      <c r="E600">
        <f>(Prices!E600 - Prices!E599) / Prices!E599</f>
        <v>-1.0591702484569817E-3</v>
      </c>
      <c r="F600">
        <f>(Prices!F600 - Prices!F599) / Prices!F599</f>
        <v>-1.1555680934702032E-2</v>
      </c>
      <c r="G600">
        <f>(Prices!G600 - Prices!G599) / Prices!G599</f>
        <v>3.5236204641208245E-4</v>
      </c>
      <c r="H600">
        <f>(Prices!H600 - Prices!H599) / Prices!H599</f>
        <v>-1.4088920435729818E-2</v>
      </c>
      <c r="I600">
        <f>(Prices!I600 - Prices!I599) / Prices!I599</f>
        <v>-8.5651113734317823E-3</v>
      </c>
      <c r="J600">
        <f>(Prices!J600 - Prices!J599) / Prices!J599</f>
        <v>-1.0571460754401742E-2</v>
      </c>
      <c r="K600">
        <f>(Prices!K600 - Prices!K599) / Prices!K599</f>
        <v>-1.0237327098507477E-2</v>
      </c>
      <c r="L600">
        <f>(Prices!L600 - Prices!L599) / Prices!L599</f>
        <v>-6.7507404679724671E-3</v>
      </c>
      <c r="M600">
        <f>(Prices!M600 - Prices!M599) / Prices!M599</f>
        <v>-1.1206145347149618E-3</v>
      </c>
      <c r="N600">
        <f>(Prices!N600 - Prices!N599) / Prices!N599</f>
        <v>-2.0367538887293736E-3</v>
      </c>
      <c r="O600">
        <f>(Prices!O600 - Prices!O599) / Prices!O599</f>
        <v>-2.5590227255862623E-3</v>
      </c>
      <c r="P600">
        <f>(Prices!P600 - Prices!P599) / Prices!P599</f>
        <v>1.8029458511535817E-3</v>
      </c>
      <c r="Q600">
        <f>(Prices!Q600 - Prices!Q599) / Prices!Q599</f>
        <v>3.49982447108907E-3</v>
      </c>
      <c r="R600">
        <f>(Prices!R600 - Prices!R599) / Prices!R599</f>
        <v>-8.6380655905295041E-3</v>
      </c>
      <c r="S600">
        <f>(Prices!S600 - Prices!S599) / Prices!S599</f>
        <v>-2.8300402536413648E-2</v>
      </c>
    </row>
    <row r="601" spans="1:19">
      <c r="A601" s="2">
        <v>44335</v>
      </c>
      <c r="B601">
        <f>(Prices!B601 - Prices!B600) / Prices!B600</f>
        <v>-1.2811620741984035E-3</v>
      </c>
      <c r="C601">
        <f>(Prices!C601 - Prices!C600) / Prices!C600</f>
        <v>-1.4031121995505137E-3</v>
      </c>
      <c r="D601">
        <f>(Prices!D601 - Prices!D600) / Prices!D600</f>
        <v>-1.4851482811509381E-4</v>
      </c>
      <c r="E601">
        <f>(Prices!E601 - Prices!E600) / Prices!E600</f>
        <v>-1.0599814591593759E-3</v>
      </c>
      <c r="F601">
        <f>(Prices!F601 - Prices!F600) / Prices!F600</f>
        <v>3.9911302779840063E-3</v>
      </c>
      <c r="G601">
        <f>(Prices!G601 - Prices!G600) / Prices!G600</f>
        <v>-2.1707495674448333E-3</v>
      </c>
      <c r="H601">
        <f>(Prices!H601 - Prices!H600) / Prices!H600</f>
        <v>-7.6377144591822498E-3</v>
      </c>
      <c r="I601">
        <f>(Prices!I601 - Prices!I600) / Prices!I600</f>
        <v>2.4740970730319526E-3</v>
      </c>
      <c r="J601">
        <f>(Prices!J601 - Prices!J600) / Prices!J600</f>
        <v>3.5672908527546962E-3</v>
      </c>
      <c r="K601">
        <f>(Prices!K601 - Prices!K600) / Prices!K600</f>
        <v>2.0540968551458834E-3</v>
      </c>
      <c r="L601">
        <f>(Prices!L601 - Prices!L600) / Prices!L600</f>
        <v>1.1480412776301652E-3</v>
      </c>
      <c r="M601">
        <f>(Prices!M601 - Prices!M600) / Prices!M600</f>
        <v>-6.5706838909872552E-3</v>
      </c>
      <c r="N601">
        <f>(Prices!N601 - Prices!N600) / Prices!N600</f>
        <v>-2.8069150220324949E-3</v>
      </c>
      <c r="O601">
        <f>(Prices!O601 - Prices!O600) / Prices!O600</f>
        <v>-2.4185016908110381E-3</v>
      </c>
      <c r="P601">
        <f>(Prices!P601 - Prices!P600) / Prices!P600</f>
        <v>-2.4936383865888187E-2</v>
      </c>
      <c r="Q601">
        <f>(Prices!Q601 - Prices!Q600) / Prices!Q600</f>
        <v>-8.9128890471359117E-3</v>
      </c>
      <c r="R601">
        <f>(Prices!R601 - Prices!R600) / Prices!R600</f>
        <v>-2.640387928610149E-3</v>
      </c>
      <c r="S601">
        <f>(Prices!S601 - Prices!S600) / Prices!S600</f>
        <v>-2.3994615763443916E-2</v>
      </c>
    </row>
    <row r="602" spans="1:19">
      <c r="A602" s="2">
        <v>44336</v>
      </c>
      <c r="B602">
        <f>(Prices!B602 - Prices!B601) / Prices!B601</f>
        <v>2.1011720935594575E-2</v>
      </c>
      <c r="C602">
        <f>(Prices!C602 - Prices!C601) / Prices!C601</f>
        <v>3.4243365097063275E-3</v>
      </c>
      <c r="D602">
        <f>(Prices!D602 - Prices!D601) / Prices!D601</f>
        <v>4.9137097942375746E-3</v>
      </c>
      <c r="E602">
        <f>(Prices!E602 - Prices!E601) / Prices!E601</f>
        <v>3.3015199165515609E-3</v>
      </c>
      <c r="F602">
        <f>(Prices!F602 - Prices!F601) / Prices!F601</f>
        <v>1.5606571321864356E-2</v>
      </c>
      <c r="G602">
        <f>(Prices!G602 - Prices!G601) / Prices!G601</f>
        <v>5.820818554600541E-3</v>
      </c>
      <c r="H602">
        <f>(Prices!H602 - Prices!H601) / Prices!H601</f>
        <v>-1.7379360965758832E-3</v>
      </c>
      <c r="I602">
        <f>(Prices!I602 - Prices!I601) / Prices!I601</f>
        <v>1.3820254910280589E-2</v>
      </c>
      <c r="J602">
        <f>(Prices!J602 - Prices!J601) / Prices!J601</f>
        <v>3.8871118555008861E-2</v>
      </c>
      <c r="K602">
        <f>(Prices!K602 - Prices!K601) / Prices!K601</f>
        <v>1.0249055858305132E-2</v>
      </c>
      <c r="L602">
        <f>(Prices!L602 - Prices!L601) / Prices!L601</f>
        <v>1.9343313610147076E-2</v>
      </c>
      <c r="M602">
        <f>(Prices!M602 - Prices!M601) / Prices!M601</f>
        <v>1.6160830895092232E-4</v>
      </c>
      <c r="N602">
        <f>(Prices!N602 - Prices!N601) / Prices!N601</f>
        <v>7.9326426224525116E-3</v>
      </c>
      <c r="O602">
        <f>(Prices!O602 - Prices!O601) / Prices!O601</f>
        <v>8.2285076033584339E-3</v>
      </c>
      <c r="P602">
        <f>(Prices!P602 - Prices!P601) / Prices!P601</f>
        <v>4.1387128023363452E-2</v>
      </c>
      <c r="Q602">
        <f>(Prices!Q602 - Prices!Q601) / Prices!Q601</f>
        <v>1.3880693440850085E-2</v>
      </c>
      <c r="R602">
        <f>(Prices!R602 - Prices!R601) / Prices!R601</f>
        <v>1.0668912717136214E-2</v>
      </c>
      <c r="S602">
        <f>(Prices!S602 - Prices!S601) / Prices!S601</f>
        <v>-2.3735944747431416E-3</v>
      </c>
    </row>
    <row r="603" spans="1:19">
      <c r="A603" s="2">
        <v>44337</v>
      </c>
      <c r="B603">
        <f>(Prices!B603 - Prices!B602) / Prices!B602</f>
        <v>-1.4766977562893E-2</v>
      </c>
      <c r="C603">
        <f>(Prices!C603 - Prices!C602) / Prices!C602</f>
        <v>4.3716215353110206E-4</v>
      </c>
      <c r="D603">
        <f>(Prices!D603 - Prices!D602) / Prices!D602</f>
        <v>-1.3732853548741679E-2</v>
      </c>
      <c r="E603">
        <f>(Prices!E603 - Prices!E602) / Prices!E602</f>
        <v>2.3562464123503816E-4</v>
      </c>
      <c r="F603">
        <f>(Prices!F603 - Prices!F602) / Prices!F602</f>
        <v>-5.5571805205981957E-3</v>
      </c>
      <c r="G603">
        <f>(Prices!G603 - Prices!G602) / Prices!G602</f>
        <v>-6.4296933517483002E-4</v>
      </c>
      <c r="H603">
        <f>(Prices!H603 - Prices!H602) / Prices!H602</f>
        <v>1.1378306899745172E-2</v>
      </c>
      <c r="I603">
        <f>(Prices!I603 - Prices!I602) / Prices!I602</f>
        <v>-5.3147720260272053E-3</v>
      </c>
      <c r="J603">
        <f>(Prices!J603 - Prices!J602) / Prices!J602</f>
        <v>2.5953665981816657E-2</v>
      </c>
      <c r="K603">
        <f>(Prices!K603 - Prices!K602) / Prices!K602</f>
        <v>0</v>
      </c>
      <c r="L603">
        <f>(Prices!L603 - Prices!L602) / Prices!L602</f>
        <v>-5.5346560243658346E-3</v>
      </c>
      <c r="M603">
        <f>(Prices!M603 - Prices!M602) / Prices!M602</f>
        <v>2.2581433230295864E-3</v>
      </c>
      <c r="N603">
        <f>(Prices!N603 - Prices!N602) / Prices!N602</f>
        <v>3.299878847304968E-3</v>
      </c>
      <c r="O603">
        <f>(Prices!O603 - Prices!O602) / Prices!O602</f>
        <v>3.2062777122107864E-3</v>
      </c>
      <c r="P603">
        <f>(Prices!P603 - Prices!P602) / Prices!P602</f>
        <v>-1.0054917128925167E-2</v>
      </c>
      <c r="Q603">
        <f>(Prices!Q603 - Prices!Q602) / Prices!Q602</f>
        <v>-1.9273652495599463E-4</v>
      </c>
      <c r="R603">
        <f>(Prices!R603 - Prices!R602) / Prices!R602</f>
        <v>-7.5952218309680508E-4</v>
      </c>
      <c r="S603">
        <f>(Prices!S603 - Prices!S602) / Prices!S602</f>
        <v>1.3595997080144326E-3</v>
      </c>
    </row>
    <row r="604" spans="1:19">
      <c r="A604" s="2">
        <v>44340</v>
      </c>
      <c r="B604">
        <f>(Prices!B604 - Prices!B603) / Prices!B603</f>
        <v>1.3314256464914286E-2</v>
      </c>
      <c r="C604">
        <f>(Prices!C604 - Prices!C603) / Prices!C603</f>
        <v>9.6216719218322419E-4</v>
      </c>
      <c r="D604">
        <f>(Prices!D604 - Prices!D603) / Prices!D603</f>
        <v>1.3084215261017674E-2</v>
      </c>
      <c r="E604">
        <f>(Prices!E604 - Prices!E603) / Prices!E603</f>
        <v>1.175046219556033E-3</v>
      </c>
      <c r="F604">
        <f>(Prices!F604 - Prices!F603) / Prices!F603</f>
        <v>2.916587337823132E-2</v>
      </c>
      <c r="G604">
        <f>(Prices!G604 - Prices!G603) / Prices!G603</f>
        <v>3.8256394212926748E-3</v>
      </c>
      <c r="H604">
        <f>(Prices!H604 - Prices!H603) / Prices!H603</f>
        <v>5.4101877003459829E-3</v>
      </c>
      <c r="I604">
        <f>(Prices!I604 - Prices!I603) / Prices!I603</f>
        <v>2.2882051196628672E-2</v>
      </c>
      <c r="J604">
        <f>(Prices!J604 - Prices!J603) / Prices!J603</f>
        <v>4.1372933328614352E-2</v>
      </c>
      <c r="K604">
        <f>(Prices!K604 - Prices!K603) / Prices!K603</f>
        <v>-2.8997607295226901E-4</v>
      </c>
      <c r="L604">
        <f>(Prices!L604 - Prices!L603) / Prices!L603</f>
        <v>1.6819219110771323E-2</v>
      </c>
      <c r="M604">
        <f>(Prices!M604 - Prices!M603) / Prices!M603</f>
        <v>2.4139719774655109E-3</v>
      </c>
      <c r="N604">
        <f>(Prices!N604 - Prices!N603) / Prices!N603</f>
        <v>3.289920434670445E-3</v>
      </c>
      <c r="O604">
        <f>(Prices!O604 - Prices!O603) / Prices!O603</f>
        <v>3.7045893647086564E-3</v>
      </c>
      <c r="P604">
        <f>(Prices!P604 - Prices!P603) / Prices!P603</f>
        <v>4.4002226404677477E-2</v>
      </c>
      <c r="Q604">
        <f>(Prices!Q604 - Prices!Q603) / Prices!Q603</f>
        <v>6.1716824669112713E-3</v>
      </c>
      <c r="R604">
        <f>(Prices!R604 - Prices!R603) / Prices!R603</f>
        <v>1.0092579690329898E-2</v>
      </c>
      <c r="S604">
        <f>(Prices!S604 - Prices!S603) / Prices!S603</f>
        <v>1.1710846444466598E-2</v>
      </c>
    </row>
    <row r="605" spans="1:19">
      <c r="A605" s="2">
        <v>44341</v>
      </c>
      <c r="B605">
        <f>(Prices!B605 - Prices!B604) / Prices!B604</f>
        <v>-1.573379043712302E-3</v>
      </c>
      <c r="C605">
        <f>(Prices!C605 - Prices!C604) / Prices!C604</f>
        <v>2.4463305732997024E-3</v>
      </c>
      <c r="D605">
        <f>(Prices!D605 - Prices!D604) / Prices!D604</f>
        <v>4.3328512262038573E-3</v>
      </c>
      <c r="E605">
        <f>(Prices!E605 - Prices!E604) / Prices!E604</f>
        <v>2.5821090589743644E-3</v>
      </c>
      <c r="F605">
        <f>(Prices!F605 - Prices!F604) / Prices!F604</f>
        <v>7.7500713342620463E-4</v>
      </c>
      <c r="G605">
        <f>(Prices!G605 - Prices!G604) / Prices!G604</f>
        <v>-2.7557081106550541E-3</v>
      </c>
      <c r="H605">
        <f>(Prices!H605 - Prices!H604) / Prices!H604</f>
        <v>-1.0334017143774708E-2</v>
      </c>
      <c r="I605">
        <f>(Prices!I605 - Prices!I604) / Prices!I604</f>
        <v>3.7484135707138056E-3</v>
      </c>
      <c r="J605">
        <f>(Prices!J605 - Prices!J604) / Prices!J604</f>
        <v>2.2898822952493016E-3</v>
      </c>
      <c r="K605">
        <f>(Prices!K605 - Prices!K604) / Prices!K604</f>
        <v>3.4066287232132246E-3</v>
      </c>
      <c r="L605">
        <f>(Prices!L605 - Prices!L604) / Prices!L604</f>
        <v>1.3833215718725184E-3</v>
      </c>
      <c r="M605">
        <f>(Prices!M605 - Prices!M604) / Prices!M604</f>
        <v>2.8895195648785824E-3</v>
      </c>
      <c r="N605">
        <f>(Prices!N605 - Prices!N604) / Prices!N604</f>
        <v>9.3314998975271134E-3</v>
      </c>
      <c r="O605">
        <f>(Prices!O605 - Prices!O604) / Prices!O604</f>
        <v>9.2634541308610572E-3</v>
      </c>
      <c r="P605">
        <f>(Prices!P605 - Prices!P604) / Prices!P604</f>
        <v>-2.8856683829663345E-3</v>
      </c>
      <c r="Q605">
        <f>(Prices!Q605 - Prices!Q604) / Prices!Q604</f>
        <v>0</v>
      </c>
      <c r="R605">
        <f>(Prices!R605 - Prices!R604) / Prices!R604</f>
        <v>-2.1020108199590434E-3</v>
      </c>
      <c r="S605">
        <f>(Prices!S605 - Prices!S604) / Prices!S604</f>
        <v>-2.2647306523143815E-2</v>
      </c>
    </row>
    <row r="606" spans="1:19">
      <c r="A606" s="2">
        <v>44342</v>
      </c>
      <c r="B606">
        <f>(Prices!B606 - Prices!B605) / Prices!B605</f>
        <v>-3.9431861066824541E-4</v>
      </c>
      <c r="C606">
        <f>(Prices!C606 - Prices!C605) / Prices!C605</f>
        <v>-3.4832727401788992E-4</v>
      </c>
      <c r="D606">
        <f>(Prices!D606 - Prices!D605) / Prices!D605</f>
        <v>1.8747562447011137E-3</v>
      </c>
      <c r="E606">
        <f>(Prices!E606 - Prices!E605) / Prices!E605</f>
        <v>-3.5110034683425551E-4</v>
      </c>
      <c r="F606">
        <f>(Prices!F606 - Prices!F605) / Prices!F605</f>
        <v>7.380810166840268E-3</v>
      </c>
      <c r="G606">
        <f>(Prices!G606 - Prices!G605) / Prices!G605</f>
        <v>-5.9383308250283368E-3</v>
      </c>
      <c r="H606">
        <f>(Prices!H606 - Prices!H605) / Prices!H605</f>
        <v>-1.2343451396395452E-4</v>
      </c>
      <c r="I606">
        <f>(Prices!I606 - Prices!I605) / Prices!I605</f>
        <v>-9.1382691431563835E-4</v>
      </c>
      <c r="J606">
        <f>(Prices!J606 - Prices!J605) / Prices!J605</f>
        <v>3.3389967955384076E-3</v>
      </c>
      <c r="K606">
        <f>(Prices!K606 - Prices!K605) / Prices!K605</f>
        <v>-2.2393165630527523E-3</v>
      </c>
      <c r="L606">
        <f>(Prices!L606 - Prices!L605) / Prices!L605</f>
        <v>3.4836638877473671E-3</v>
      </c>
      <c r="M606">
        <f>(Prices!M606 - Prices!M605) / Prices!M605</f>
        <v>-2.0810126339100327E-3</v>
      </c>
      <c r="N606">
        <f>(Prices!N606 - Prices!N605) / Prices!N605</f>
        <v>-1.7493539763362728E-3</v>
      </c>
      <c r="O606">
        <f>(Prices!O606 - Prices!O605) / Prices!O605</f>
        <v>-1.7214051482657819E-3</v>
      </c>
      <c r="P606">
        <f>(Prices!P606 - Prices!P605) / Prices!P605</f>
        <v>2.3879957500782714E-2</v>
      </c>
      <c r="Q606">
        <f>(Prices!Q606 - Prices!Q605) / Prices!Q605</f>
        <v>0</v>
      </c>
      <c r="R606">
        <f>(Prices!R606 - Prices!R605) / Prices!R605</f>
        <v>1.8201818074605758E-3</v>
      </c>
      <c r="S606">
        <f>(Prices!S606 - Prices!S605) / Prices!S605</f>
        <v>1.167184267823557E-2</v>
      </c>
    </row>
    <row r="607" spans="1:19">
      <c r="A607" s="2">
        <v>44343</v>
      </c>
      <c r="B607">
        <f>(Prices!B607 - Prices!B606) / Prices!B606</f>
        <v>-1.2376634442552766E-2</v>
      </c>
      <c r="C607">
        <f>(Prices!C607 - Prices!C606) / Prices!C606</f>
        <v>-1.2211039334745276E-3</v>
      </c>
      <c r="D607">
        <f>(Prices!D607 - Prices!D606) / Prices!D606</f>
        <v>-1.0734558114026004E-2</v>
      </c>
      <c r="E607">
        <f>(Prices!E607 - Prices!E606) / Prices!E606</f>
        <v>-1.4060312924886083E-3</v>
      </c>
      <c r="F607">
        <f>(Prices!F607 - Prices!F606) / Prices!F606</f>
        <v>-7.4065644070385062E-3</v>
      </c>
      <c r="G607">
        <f>(Prices!G607 - Prices!G606) / Prices!G606</f>
        <v>-1.5378092198073694E-3</v>
      </c>
      <c r="H607">
        <f>(Prices!H607 - Prices!H606) / Prices!H606</f>
        <v>1.5572047076635499E-2</v>
      </c>
      <c r="I607">
        <f>(Prices!I607 - Prices!I606) / Prices!I606</f>
        <v>-8.6683367507301851E-3</v>
      </c>
      <c r="J607">
        <f>(Prices!J607 - Prices!J606) / Prices!J606</f>
        <v>-1.3503110617360727E-2</v>
      </c>
      <c r="K607">
        <f>(Prices!K607 - Prices!K606) / Prices!K606</f>
        <v>-2.2734013342275025E-2</v>
      </c>
      <c r="L607">
        <f>(Prices!L607 - Prices!L606) / Prices!L606</f>
        <v>-3.7409711635589529E-3</v>
      </c>
      <c r="M607">
        <f>(Prices!M607 - Prices!M606) / Prices!M606</f>
        <v>-4.8150123105042988E-4</v>
      </c>
      <c r="N607">
        <f>(Prices!N607 - Prices!N606) / Prices!N606</f>
        <v>-4.2551646853867349E-3</v>
      </c>
      <c r="O607">
        <f>(Prices!O607 - Prices!O606) / Prices!O606</f>
        <v>-4.0222843093874012E-3</v>
      </c>
      <c r="P607">
        <f>(Prices!P607 - Prices!P606) / Prices!P606</f>
        <v>1.8929840154243718E-2</v>
      </c>
      <c r="Q607">
        <f>(Prices!Q607 - Prices!Q606) / Prices!Q606</f>
        <v>1.9166818346626597E-3</v>
      </c>
      <c r="R607">
        <f>(Prices!R607 - Prices!R606) / Prices!R606</f>
        <v>4.4153907323966722E-4</v>
      </c>
      <c r="S607">
        <f>(Prices!S607 - Prices!S606) / Prices!S606</f>
        <v>-6.4470842606123742E-3</v>
      </c>
    </row>
    <row r="608" spans="1:19">
      <c r="A608" s="2">
        <v>44344</v>
      </c>
      <c r="B608">
        <f>(Prices!B608 - Prices!B607) / Prices!B607</f>
        <v>-5.3482048470393957E-3</v>
      </c>
      <c r="C608">
        <f>(Prices!C608 - Prices!C607) / Prices!C607</f>
        <v>0</v>
      </c>
      <c r="D608">
        <f>(Prices!D608 - Prices!D607) / Prices!D607</f>
        <v>-2.1794289419997041E-3</v>
      </c>
      <c r="E608">
        <f>(Prices!E608 - Prices!E607) / Prices!E607</f>
        <v>-1.1692896523970903E-4</v>
      </c>
      <c r="F608">
        <f>(Prices!F608 - Prices!F607) / Prices!F607</f>
        <v>-2.4675389238791104E-3</v>
      </c>
      <c r="G608">
        <f>(Prices!G608 - Prices!G607) / Prices!G607</f>
        <v>2.6065100085312762E-3</v>
      </c>
      <c r="H608">
        <f>(Prices!H608 - Prices!H607) / Prices!H607</f>
        <v>-6.6934529995414617E-4</v>
      </c>
      <c r="I608">
        <f>(Prices!I608 - Prices!I607) / Prices!I607</f>
        <v>1.4841808643524974E-3</v>
      </c>
      <c r="J608">
        <f>(Prices!J608 - Prices!J607) / Prices!J607</f>
        <v>4.8844126734711231E-2</v>
      </c>
      <c r="K608">
        <f>(Prices!K608 - Prices!K607) / Prices!K607</f>
        <v>-9.6284374657375584E-4</v>
      </c>
      <c r="L608">
        <f>(Prices!L608 - Prices!L607) / Prices!L607</f>
        <v>3.1541854143976784E-3</v>
      </c>
      <c r="M608">
        <f>(Prices!M608 - Prices!M607) / Prices!M607</f>
        <v>1.1234923737491148E-3</v>
      </c>
      <c r="N608">
        <f>(Prices!N608 - Prices!N607) / Prices!N607</f>
        <v>-1.2569979554611505E-3</v>
      </c>
      <c r="O608">
        <f>(Prices!O608 - Prices!O607) / Prices!O607</f>
        <v>-1.5863498379560105E-3</v>
      </c>
      <c r="P608">
        <f>(Prices!P608 - Prices!P607) / Prices!P607</f>
        <v>-8.9245228021595218E-3</v>
      </c>
      <c r="Q608">
        <f>(Prices!Q608 - Prices!Q607) / Prices!Q607</f>
        <v>2.8697361150031111E-3</v>
      </c>
      <c r="R608">
        <f>(Prices!R608 - Prices!R607) / Prices!R607</f>
        <v>1.9460346079639428E-3</v>
      </c>
      <c r="S608">
        <f>(Prices!S608 - Prices!S607) / Prices!S607</f>
        <v>-3.2448070418939104E-3</v>
      </c>
    </row>
    <row r="609" spans="1:19">
      <c r="A609" s="2">
        <v>44348</v>
      </c>
      <c r="B609">
        <f>(Prices!B609 - Prices!B608) / Prices!B608</f>
        <v>-2.6481363578944837E-3</v>
      </c>
      <c r="C609">
        <f>(Prices!C609 - Prices!C608) / Prices!C608</f>
        <v>-4.6327238135747097E-4</v>
      </c>
      <c r="D609">
        <f>(Prices!D609 - Prices!D608) / Prices!D608</f>
        <v>-1.37141480696264E-3</v>
      </c>
      <c r="E609">
        <f>(Prices!E609 - Prices!E608) / Prices!E608</f>
        <v>-7.0476050716677271E-5</v>
      </c>
      <c r="F609">
        <f>(Prices!F609 - Prices!F608) / Prices!F608</f>
        <v>1.0323141720009648E-2</v>
      </c>
      <c r="G609">
        <f>(Prices!G609 - Prices!G608) / Prices!G608</f>
        <v>-2.1979352791396282E-2</v>
      </c>
      <c r="H609">
        <f>(Prices!H609 - Prices!H608) / Prices!H608</f>
        <v>1.1020219414575773E-2</v>
      </c>
      <c r="I609">
        <f>(Prices!I609 - Prices!I608) / Prices!I608</f>
        <v>-9.131720981257507E-3</v>
      </c>
      <c r="J609">
        <f>(Prices!J609 - Prices!J608) / Prices!J608</f>
        <v>1.2313080644263319E-3</v>
      </c>
      <c r="K609">
        <f>(Prices!K609 - Prices!K608) / Prices!K608</f>
        <v>-1.4608813429148326E-2</v>
      </c>
      <c r="L609">
        <f>(Prices!L609 - Prices!L608) / Prices!L608</f>
        <v>-3.3238193288480746E-3</v>
      </c>
      <c r="M609">
        <f>(Prices!M609 - Prices!M608) / Prices!M608</f>
        <v>2.3504261781983268E-3</v>
      </c>
      <c r="N609">
        <f>(Prices!N609 - Prices!N608) / Prices!N608</f>
        <v>-7.0551698704610023E-4</v>
      </c>
      <c r="O609">
        <f>(Prices!O609 - Prices!O608) / Prices!O608</f>
        <v>-2.2427037595421499E-4</v>
      </c>
      <c r="P609">
        <f>(Prices!P609 - Prices!P608) / Prices!P608</f>
        <v>-2.1112685996241406E-3</v>
      </c>
      <c r="Q609">
        <f>(Prices!Q609 - Prices!Q608) / Prices!Q608</f>
        <v>5.341693534670424E-3</v>
      </c>
      <c r="R609">
        <f>(Prices!R609 - Prices!R608) / Prices!R608</f>
        <v>-7.7707118789427333E-4</v>
      </c>
      <c r="S609">
        <f>(Prices!S609 - Prices!S608) / Prices!S608</f>
        <v>3.5806281067875464E-2</v>
      </c>
    </row>
    <row r="610" spans="1:19">
      <c r="A610" s="2">
        <v>44349</v>
      </c>
      <c r="B610">
        <f>(Prices!B610 - Prices!B609) / Prices!B609</f>
        <v>6.2760221417774171E-3</v>
      </c>
      <c r="C610">
        <f>(Prices!C610 - Prices!C609) / Prices!C609</f>
        <v>1.3122661008959343E-3</v>
      </c>
      <c r="D610">
        <f>(Prices!D610 - Prices!D609) / Prices!D609</f>
        <v>4.7659628371329562E-3</v>
      </c>
      <c r="E610">
        <f>(Prices!E610 - Prices!E609) / Prices!E609</f>
        <v>1.0572152691070832E-3</v>
      </c>
      <c r="F610">
        <f>(Prices!F610 - Prices!F609) / Prices!F609</f>
        <v>-4.4473636415468011E-3</v>
      </c>
      <c r="G610">
        <f>(Prices!G610 - Prices!G609) / Prices!G609</f>
        <v>4.0475238547968122E-3</v>
      </c>
      <c r="H610">
        <f>(Prices!H610 - Prices!H609) / Prices!H609</f>
        <v>6.0311114471677816E-5</v>
      </c>
      <c r="I610">
        <f>(Prices!I610 - Prices!I609) / Prices!I609</f>
        <v>-4.0430113966330705E-4</v>
      </c>
      <c r="J610">
        <f>(Prices!J610 - Prices!J609) / Prices!J609</f>
        <v>3.1587396829457527E-2</v>
      </c>
      <c r="K610">
        <f>(Prices!K610 - Prices!K609) / Prices!K609</f>
        <v>4.3648634883628433E-3</v>
      </c>
      <c r="L610">
        <f>(Prices!L610 - Prices!L609) / Prices!L609</f>
        <v>1.9526820926538781E-3</v>
      </c>
      <c r="M610">
        <f>(Prices!M610 - Prices!M609) / Prices!M609</f>
        <v>-3.2096749996007585E-4</v>
      </c>
      <c r="N610">
        <f>(Prices!N610 - Prices!N609) / Prices!N609</f>
        <v>2.2701614636470306E-3</v>
      </c>
      <c r="O610">
        <f>(Prices!O610 - Prices!O609) / Prices!O609</f>
        <v>2.3151587620346709E-3</v>
      </c>
      <c r="P610">
        <f>(Prices!P610 - Prices!P609) / Prices!P609</f>
        <v>-3.0100952337767984E-2</v>
      </c>
      <c r="Q610">
        <f>(Prices!Q610 - Prices!Q609) / Prices!Q609</f>
        <v>2.8462354917525609E-3</v>
      </c>
      <c r="R610">
        <f>(Prices!R610 - Prices!R609) / Prices!R609</f>
        <v>1.6849071256126291E-3</v>
      </c>
      <c r="S610">
        <f>(Prices!S610 - Prices!S609) / Prices!S609</f>
        <v>7.9389437027743998E-3</v>
      </c>
    </row>
    <row r="611" spans="1:19">
      <c r="A611" s="2">
        <v>44350</v>
      </c>
      <c r="B611">
        <f>(Prices!B611 - Prices!B610) / Prices!B610</f>
        <v>-1.2154037263977107E-2</v>
      </c>
      <c r="C611">
        <f>(Prices!C611 - Prices!C610) / Prices!C610</f>
        <v>-2.3585077538483489E-3</v>
      </c>
      <c r="D611">
        <f>(Prices!D611 - Prices!D610) / Prices!D610</f>
        <v>-1.452694114203288E-2</v>
      </c>
      <c r="E611">
        <f>(Prices!E611 - Prices!E610) / Prices!E610</f>
        <v>-1.8775088806893766E-3</v>
      </c>
      <c r="F611">
        <f>(Prices!F611 - Prices!F610) / Prices!F610</f>
        <v>-9.7065416639242705E-3</v>
      </c>
      <c r="G611">
        <f>(Prices!G611 - Prices!G610) / Prices!G610</f>
        <v>-9.6278247898910524E-4</v>
      </c>
      <c r="H611">
        <f>(Prices!H611 - Prices!H610) / Prices!H610</f>
        <v>6.625561200317066E-4</v>
      </c>
      <c r="I611">
        <f>(Prices!I611 - Prices!I610) / Prices!I610</f>
        <v>-6.42938158319197E-3</v>
      </c>
      <c r="J611">
        <f>(Prices!J611 - Prices!J610) / Prices!J610</f>
        <v>1.1413338535994346E-2</v>
      </c>
      <c r="K611">
        <f>(Prices!K611 - Prices!K610) / Prices!K610</f>
        <v>1.7908009782757119E-2</v>
      </c>
      <c r="L611">
        <f>(Prices!L611 - Prices!L610) / Prices!L610</f>
        <v>-1.0405655848480229E-2</v>
      </c>
      <c r="M611">
        <f>(Prices!M611 - Prices!M610) / Prices!M610</f>
        <v>-3.8562965902920847E-3</v>
      </c>
      <c r="N611">
        <f>(Prices!N611 - Prices!N610) / Prices!N610</f>
        <v>-3.7755139681019414E-3</v>
      </c>
      <c r="O611">
        <f>(Prices!O611 - Prices!O610) / Prices!O610</f>
        <v>-3.753843047364053E-3</v>
      </c>
      <c r="P611">
        <f>(Prices!P611 - Prices!P610) / Prices!P610</f>
        <v>-5.3344764312830861E-2</v>
      </c>
      <c r="Q611">
        <f>(Prices!Q611 - Prices!Q610) / Prices!Q610</f>
        <v>-5.2980626516289618E-3</v>
      </c>
      <c r="R611">
        <f>(Prices!R611 - Prices!R610) / Prices!R610</f>
        <v>-3.8036422823003366E-3</v>
      </c>
      <c r="S611">
        <f>(Prices!S611 - Prices!S610) / Prices!S610</f>
        <v>3.9386149125047653E-3</v>
      </c>
    </row>
    <row r="612" spans="1:19">
      <c r="A612" s="2">
        <v>44351</v>
      </c>
      <c r="B612">
        <f>(Prices!B612 - Prices!B611) / Prices!B611</f>
        <v>1.9022170630767717E-2</v>
      </c>
      <c r="C612">
        <f>(Prices!C612 - Prices!C611) / Prices!C611</f>
        <v>4.115173809538456E-3</v>
      </c>
      <c r="D612">
        <f>(Prices!D612 - Prices!D611) / Prices!D611</f>
        <v>6.0276578219272507E-3</v>
      </c>
      <c r="E612">
        <f>(Prices!E612 - Prices!E611) / Prices!E611</f>
        <v>3.9978326601051908E-3</v>
      </c>
      <c r="F612">
        <f>(Prices!F612 - Prices!F611) / Prices!F611</f>
        <v>1.9590397365349666E-2</v>
      </c>
      <c r="G612">
        <f>(Prices!G612 - Prices!G611) / Prices!G611</f>
        <v>-4.2149249771580529E-4</v>
      </c>
      <c r="H612">
        <f>(Prices!H612 - Prices!H611) / Prices!H611</f>
        <v>1.6245406147531657E-3</v>
      </c>
      <c r="I612">
        <f>(Prices!I612 - Prices!I611) / Prices!I611</f>
        <v>2.0674725287326359E-2</v>
      </c>
      <c r="J612">
        <f>(Prices!J612 - Prices!J611) / Prices!J611</f>
        <v>3.5857880905197724E-2</v>
      </c>
      <c r="K612">
        <f>(Prices!K612 - Prices!K611) / Prices!K611</f>
        <v>7.3578470857719818E-4</v>
      </c>
      <c r="L612">
        <f>(Prices!L612 - Prices!L611) / Prices!L611</f>
        <v>1.697005725180287E-2</v>
      </c>
      <c r="M612">
        <f>(Prices!M612 - Prices!M611) / Prices!M611</f>
        <v>4.3551847975847185E-3</v>
      </c>
      <c r="N612">
        <f>(Prices!N612 - Prices!N611) / Prices!N611</f>
        <v>1.3137739041484386E-2</v>
      </c>
      <c r="O612">
        <f>(Prices!O612 - Prices!O611) / Prices!O611</f>
        <v>1.3695175387190867E-2</v>
      </c>
      <c r="P612">
        <f>(Prices!P612 - Prices!P611) / Prices!P611</f>
        <v>4.5754470575514995E-2</v>
      </c>
      <c r="Q612">
        <f>(Prices!Q612 - Prices!Q611) / Prices!Q611</f>
        <v>9.5112535495181384E-3</v>
      </c>
      <c r="R612">
        <f>(Prices!R612 - Prices!R611) / Prices!R611</f>
        <v>9.0644829086722369E-3</v>
      </c>
      <c r="S612">
        <f>(Prices!S612 - Prices!S611) / Prices!S611</f>
        <v>4.4130778707944119E-3</v>
      </c>
    </row>
    <row r="613" spans="1:19">
      <c r="A613" s="2">
        <v>44354</v>
      </c>
      <c r="B613">
        <f>(Prices!B613 - Prices!B612) / Prices!B612</f>
        <v>7.9372334254941418E-5</v>
      </c>
      <c r="C613">
        <f>(Prices!C613 - Prices!C612) / Prices!C612</f>
        <v>-6.9785653209182823E-4</v>
      </c>
      <c r="D613">
        <f>(Prices!D613 - Prices!D612) / Prices!D612</f>
        <v>-2.5606925929616904E-3</v>
      </c>
      <c r="E613">
        <f>(Prices!E613 - Prices!E612) / Prices!E612</f>
        <v>-7.025814037535179E-4</v>
      </c>
      <c r="F613">
        <f>(Prices!F613 - Prices!F612) / Prices!F612</f>
        <v>3.6472791274586073E-3</v>
      </c>
      <c r="G613">
        <f>(Prices!G613 - Prices!G612) / Prices!G612</f>
        <v>-6.8084723376377922E-3</v>
      </c>
      <c r="H613">
        <f>(Prices!H613 - Prices!H612) / Prices!H612</f>
        <v>-4.6861351681550117E-3</v>
      </c>
      <c r="I613">
        <f>(Prices!I613 - Prices!I612) / Prices!I612</f>
        <v>1.2041833926632719E-2</v>
      </c>
      <c r="J613">
        <f>(Prices!J613 - Prices!J612) / Prices!J612</f>
        <v>2.3184043495586976E-3</v>
      </c>
      <c r="K613">
        <f>(Prices!K613 - Prices!K612) / Prices!K612</f>
        <v>3.4574985469436859E-3</v>
      </c>
      <c r="L613">
        <f>(Prices!L613 - Prices!L612) / Prices!L612</f>
        <v>2.9796295275502493E-3</v>
      </c>
      <c r="M613">
        <f>(Prices!M613 - Prices!M612) / Prices!M612</f>
        <v>-1.9274440841067664E-3</v>
      </c>
      <c r="N613">
        <f>(Prices!N613 - Prices!N612) / Prices!N612</f>
        <v>-2.4940057887441916E-3</v>
      </c>
      <c r="O613">
        <f>(Prices!O613 - Prices!O612) / Prices!O612</f>
        <v>-3.0739158285564899E-3</v>
      </c>
      <c r="P613">
        <f>(Prices!P613 - Prices!P612) / Prices!P612</f>
        <v>1.0149431698306031E-2</v>
      </c>
      <c r="Q613">
        <f>(Prices!Q613 - Prices!Q612) / Prices!Q612</f>
        <v>2.2609452923012638E-3</v>
      </c>
      <c r="R613">
        <f>(Prices!R613 - Prices!R612) / Prices!R612</f>
        <v>-8.4927807579270715E-4</v>
      </c>
      <c r="S613">
        <f>(Prices!S613 - Prices!S612) / Prices!S612</f>
        <v>-6.5092631028319291E-3</v>
      </c>
    </row>
    <row r="614" spans="1:19">
      <c r="A614" s="2">
        <v>44355</v>
      </c>
      <c r="B614">
        <f>(Prices!B614 - Prices!B613) / Prices!B613</f>
        <v>6.672021443597821E-3</v>
      </c>
      <c r="C614">
        <f>(Prices!C614 - Prices!C613) / Prices!C613</f>
        <v>1.8327982531057834E-3</v>
      </c>
      <c r="D614">
        <f>(Prices!D614 - Prices!D613) / Prices!D613</f>
        <v>2.0669153552085758E-2</v>
      </c>
      <c r="E614">
        <f>(Prices!E614 - Prices!E613) / Prices!E613</f>
        <v>1.8750741403819548E-3</v>
      </c>
      <c r="F614">
        <f>(Prices!F614 - Prices!F613) / Prices!F613</f>
        <v>-1.6068451552422565E-3</v>
      </c>
      <c r="G614">
        <f>(Prices!G614 - Prices!G613) / Prices!G613</f>
        <v>-8.7963863539469306E-3</v>
      </c>
      <c r="H614">
        <f>(Prices!H614 - Prices!H613) / Prices!H613</f>
        <v>-3.9837965016500908E-3</v>
      </c>
      <c r="I614">
        <f>(Prices!I614 - Prices!I613) / Prices!I613</f>
        <v>-4.8851886190091724E-3</v>
      </c>
      <c r="J614">
        <f>(Prices!J614 - Prices!J613) / Prices!J613</f>
        <v>-9.1942162886151767E-3</v>
      </c>
      <c r="K614">
        <f>(Prices!K614 - Prices!K613) / Prices!K613</f>
        <v>-1.158220747578652E-2</v>
      </c>
      <c r="L614">
        <f>(Prices!L614 - Prices!L613) / Prices!L613</f>
        <v>4.7522365977457063E-4</v>
      </c>
      <c r="M614">
        <f>(Prices!M614 - Prices!M613) / Prices!M613</f>
        <v>6.4344670523319074E-4</v>
      </c>
      <c r="N614">
        <f>(Prices!N614 - Prices!N613) / Prices!N613</f>
        <v>5.7506876601896477E-3</v>
      </c>
      <c r="O614">
        <f>(Prices!O614 - Prices!O613) / Prices!O613</f>
        <v>7.0264777238448605E-3</v>
      </c>
      <c r="P614">
        <f>(Prices!P614 - Prices!P613) / Prices!P613</f>
        <v>-2.544921741878588E-3</v>
      </c>
      <c r="Q614">
        <f>(Prices!Q614 - Prices!Q613) / Prices!Q613</f>
        <v>-5.6400316465647247E-4</v>
      </c>
      <c r="R614">
        <f>(Prices!R614 - Prices!R613) / Prices!R613</f>
        <v>1.5461431136004982E-4</v>
      </c>
      <c r="S614">
        <f>(Prices!S614 - Prices!S613) / Prices!S613</f>
        <v>1.7690197333118496E-2</v>
      </c>
    </row>
    <row r="615" spans="1:19">
      <c r="A615" s="2">
        <v>44356</v>
      </c>
      <c r="B615">
        <f>(Prices!B615 - Prices!B614) / Prices!B614</f>
        <v>3.0771028816550835E-3</v>
      </c>
      <c r="C615">
        <f>(Prices!C615 - Prices!C614) / Prices!C614</f>
        <v>2.0033102426139505E-3</v>
      </c>
      <c r="D615">
        <f>(Prices!D615 - Prices!D614) / Prices!D614</f>
        <v>5.2203493022888771E-3</v>
      </c>
      <c r="E615">
        <f>(Prices!E615 - Prices!E614) / Prices!E614</f>
        <v>1.9885247376413809E-3</v>
      </c>
      <c r="F615">
        <f>(Prices!F615 - Prices!F614) / Prices!F614</f>
        <v>3.9610803265682617E-3</v>
      </c>
      <c r="G615">
        <f>(Prices!G615 - Prices!G614) / Prices!G614</f>
        <v>1.3464656247441885E-2</v>
      </c>
      <c r="H615">
        <f>(Prices!H615 - Prices!H614) / Prices!H614</f>
        <v>-1.2485166647993984E-2</v>
      </c>
      <c r="I615">
        <f>(Prices!I615 - Prices!I614) / Prices!I614</f>
        <v>4.0382788853510479E-3</v>
      </c>
      <c r="J615">
        <f>(Prices!J615 - Prices!J614) / Prices!J614</f>
        <v>-5.4292537642999308E-3</v>
      </c>
      <c r="K615">
        <f>(Prices!K615 - Prices!K614) / Prices!K614</f>
        <v>-3.7080644353325423E-4</v>
      </c>
      <c r="L615">
        <f>(Prices!L615 - Prices!L614) / Prices!L614</f>
        <v>2.3763886204933486E-4</v>
      </c>
      <c r="M615">
        <f>(Prices!M615 - Prices!M614) / Prices!M614</f>
        <v>1.6107723893768843E-4</v>
      </c>
      <c r="N615">
        <f>(Prices!N615 - Prices!N614) / Prices!N614</f>
        <v>8.451512486510597E-3</v>
      </c>
      <c r="O615">
        <f>(Prices!O615 - Prices!O614) / Prices!O614</f>
        <v>8.8285880613832093E-3</v>
      </c>
      <c r="P615">
        <f>(Prices!P615 - Prices!P614) / Prices!P614</f>
        <v>-7.9689813717591582E-3</v>
      </c>
      <c r="Q615">
        <f>(Prices!Q615 - Prices!Q614) / Prices!Q614</f>
        <v>-3.9501662046629374E-3</v>
      </c>
      <c r="R615">
        <f>(Prices!R615 - Prices!R614) / Prices!R614</f>
        <v>-1.5713185223883432E-3</v>
      </c>
      <c r="S615">
        <f>(Prices!S615 - Prices!S614) / Prices!S614</f>
        <v>8.3696097725413105E-3</v>
      </c>
    </row>
    <row r="616" spans="1:19">
      <c r="A616" s="2">
        <v>44357</v>
      </c>
      <c r="B616">
        <f>(Prices!B616 - Prices!B615) / Prices!B615</f>
        <v>-8.0231573894011636E-3</v>
      </c>
      <c r="C616">
        <f>(Prices!C616 - Prices!C615) / Prices!C615</f>
        <v>2.0861018758506953E-3</v>
      </c>
      <c r="D616">
        <f>(Prices!D616 - Prices!D615) / Prices!D615</f>
        <v>2.0876845945449227E-2</v>
      </c>
      <c r="E616">
        <f>(Prices!E616 - Prices!E615) / Prices!E615</f>
        <v>2.1011004706547329E-3</v>
      </c>
      <c r="F616">
        <f>(Prices!F616 - Prices!F615) / Prices!F615</f>
        <v>1.1291801472539227E-2</v>
      </c>
      <c r="G616">
        <f>(Prices!G616 - Prices!G615) / Prices!G615</f>
        <v>8.9979180703460681E-3</v>
      </c>
      <c r="H616">
        <f>(Prices!H616 - Prices!H615) / Prices!H615</f>
        <v>-1.5588679452990167E-2</v>
      </c>
      <c r="I616">
        <f>(Prices!I616 - Prices!I615) / Prices!I615</f>
        <v>1.4393379977765975E-2</v>
      </c>
      <c r="J616">
        <f>(Prices!J616 - Prices!J615) / Prices!J615</f>
        <v>3.8453088322503025E-3</v>
      </c>
      <c r="K616">
        <f>(Prices!K616 - Prices!K615) / Prices!K615</f>
        <v>7.4190065492676597E-3</v>
      </c>
      <c r="L616">
        <f>(Prices!L616 - Prices!L615) / Prices!L615</f>
        <v>1.0420431340736804E-2</v>
      </c>
      <c r="M616">
        <f>(Prices!M616 - Prices!M615) / Prices!M615</f>
        <v>5.3056120973690828E-3</v>
      </c>
      <c r="N616">
        <f>(Prices!N616 - Prices!N615) / Prices!N615</f>
        <v>6.1617997142535547E-3</v>
      </c>
      <c r="O616">
        <f>(Prices!O616 - Prices!O615) / Prices!O615</f>
        <v>5.9992955251838391E-3</v>
      </c>
      <c r="P616">
        <f>(Prices!P616 - Prices!P615) / Prices!P615</f>
        <v>1.8938501740255704E-2</v>
      </c>
      <c r="Q616">
        <f>(Prices!Q616 - Prices!Q615) / Prices!Q615</f>
        <v>3.2105035370794989E-3</v>
      </c>
      <c r="R616">
        <f>(Prices!R616 - Prices!R615) / Prices!R615</f>
        <v>4.6179552140353112E-3</v>
      </c>
      <c r="S616">
        <f>(Prices!S616 - Prices!S615) / Prices!S615</f>
        <v>1.5962003687427187E-3</v>
      </c>
    </row>
    <row r="617" spans="1:19">
      <c r="A617" s="2">
        <v>44358</v>
      </c>
      <c r="B617">
        <f>(Prices!B617 - Prices!B616) / Prices!B616</f>
        <v>9.8324950279055044E-3</v>
      </c>
      <c r="C617">
        <f>(Prices!C617 - Prices!C616) / Prices!C616</f>
        <v>-4.3353793388416613E-4</v>
      </c>
      <c r="D617">
        <f>(Prices!D617 - Prices!D616) / Prices!D616</f>
        <v>-8.4182653398970288E-4</v>
      </c>
      <c r="E617">
        <f>(Prices!E617 - Prices!E616) / Prices!E616</f>
        <v>-2.3317137911634206E-4</v>
      </c>
      <c r="F617">
        <f>(Prices!F617 - Prices!F616) / Prices!F616</f>
        <v>-2.024598096632592E-3</v>
      </c>
      <c r="G617">
        <f>(Prices!G617 - Prices!G616) / Prices!G616</f>
        <v>-1.2688225925171229E-2</v>
      </c>
      <c r="H617">
        <f>(Prices!H617 - Prices!H616) / Prices!H616</f>
        <v>-6.8561492645595901E-4</v>
      </c>
      <c r="I617">
        <f>(Prices!I617 - Prices!I616) / Prices!I616</f>
        <v>2.5267860675591896E-3</v>
      </c>
      <c r="J617">
        <f>(Prices!J617 - Prices!J616) / Prices!J616</f>
        <v>2.2970090392757842E-2</v>
      </c>
      <c r="K617">
        <f>(Prices!K617 - Prices!K616) / Prices!K616</f>
        <v>-6.8486844604255118E-3</v>
      </c>
      <c r="L617">
        <f>(Prices!L617 - Prices!L616) / Prices!L616</f>
        <v>2.6147847598882883E-3</v>
      </c>
      <c r="M617">
        <f>(Prices!M617 - Prices!M616) / Prices!M616</f>
        <v>-2.7185703053916733E-3</v>
      </c>
      <c r="N617">
        <f>(Prices!N617 - Prices!N616) / Prices!N616</f>
        <v>-1.4699441674263483E-3</v>
      </c>
      <c r="O617">
        <f>(Prices!O617 - Prices!O616) / Prices!O616</f>
        <v>-1.6139498593614669E-3</v>
      </c>
      <c r="P617">
        <f>(Prices!P617 - Prices!P616) / Prices!P616</f>
        <v>-3.7701803121573216E-4</v>
      </c>
      <c r="Q617">
        <f>(Prices!Q617 - Prices!Q616) / Prices!Q616</f>
        <v>1.6944069122397977E-3</v>
      </c>
      <c r="R617">
        <f>(Prices!R617 - Prices!R616) / Prices!R616</f>
        <v>1.7461843485066151E-3</v>
      </c>
      <c r="S617">
        <f>(Prices!S617 - Prices!S616) / Prices!S616</f>
        <v>-9.2432369618174106E-3</v>
      </c>
    </row>
    <row r="618" spans="1:19">
      <c r="A618" s="2">
        <v>44361</v>
      </c>
      <c r="B618">
        <f>(Prices!B618 - Prices!B617) / Prices!B617</f>
        <v>2.4578172673067136E-2</v>
      </c>
      <c r="C618">
        <f>(Prices!C618 - Prices!C617) / Prices!C617</f>
        <v>-2.5166928482387636E-3</v>
      </c>
      <c r="D618">
        <f>(Prices!D618 - Prices!D617) / Prices!D617</f>
        <v>1.1067127216432391E-2</v>
      </c>
      <c r="E618">
        <f>(Prices!E618 - Prices!E617) / Prices!E617</f>
        <v>-2.563327671723245E-3</v>
      </c>
      <c r="F618">
        <f>(Prices!F618 - Prices!F617) / Prices!F617</f>
        <v>7.6988699716106649E-3</v>
      </c>
      <c r="G618">
        <f>(Prices!G618 - Prices!G617) / Prices!G617</f>
        <v>2.4852804364456551E-3</v>
      </c>
      <c r="H618">
        <f>(Prices!H618 - Prices!H617) / Prices!H617</f>
        <v>-1.696908411622031E-2</v>
      </c>
      <c r="I618">
        <f>(Prices!I618 - Prices!I617) / Prices!I617</f>
        <v>7.7552724497492011E-3</v>
      </c>
      <c r="J618">
        <f>(Prices!J618 - Prices!J617) / Prices!J617</f>
        <v>1.0855134185377924E-2</v>
      </c>
      <c r="K618">
        <f>(Prices!K618 - Prices!K617) / Prices!K617</f>
        <v>3.7081470447473817E-4</v>
      </c>
      <c r="L618">
        <f>(Prices!L618 - Prices!L617) / Prices!L617</f>
        <v>9.5828810696864768E-3</v>
      </c>
      <c r="M618">
        <f>(Prices!M618 - Prices!M617) / Prices!M617</f>
        <v>-6.4150418283960022E-4</v>
      </c>
      <c r="N618">
        <f>(Prices!N618 - Prices!N617) / Prices!N617</f>
        <v>-7.3596740287234733E-3</v>
      </c>
      <c r="O618">
        <f>(Prices!O618 - Prices!O617) / Prices!O617</f>
        <v>-7.6587872395225661E-3</v>
      </c>
      <c r="P618">
        <f>(Prices!P618 - Prices!P617) / Prices!P617</f>
        <v>1.2789221849023745E-2</v>
      </c>
      <c r="Q618">
        <f>(Prices!Q618 - Prices!Q617) / Prices!Q617</f>
        <v>1.5033589405890433E-3</v>
      </c>
      <c r="R618">
        <f>(Prices!R618 - Prices!R617) / Prices!R617</f>
        <v>2.5124070933667583E-3</v>
      </c>
      <c r="S618">
        <f>(Prices!S618 - Prices!S617) / Prices!S617</f>
        <v>-1.6083790253403653E-3</v>
      </c>
    </row>
    <row r="619" spans="1:19">
      <c r="A619" s="2">
        <v>44362</v>
      </c>
      <c r="B619">
        <f>(Prices!B619 - Prices!B618) / Prices!B618</f>
        <v>-6.4380042713656918E-3</v>
      </c>
      <c r="C619">
        <f>(Prices!C619 - Prices!C618) / Prices!C618</f>
        <v>4.3497308943055889E-4</v>
      </c>
      <c r="D619">
        <f>(Prices!D619 - Prices!D618) / Prices!D618</f>
        <v>-2.1869967934585457E-4</v>
      </c>
      <c r="E619">
        <f>(Prices!E619 - Prices!E618) / Prices!E618</f>
        <v>0</v>
      </c>
      <c r="F619">
        <f>(Prices!F619 - Prices!F618) / Prices!F618</f>
        <v>-8.3792134785612964E-3</v>
      </c>
      <c r="G619">
        <f>(Prices!G619 - Prices!G618) / Prices!G618</f>
        <v>-5.3212513827006116E-3</v>
      </c>
      <c r="H619">
        <f>(Prices!H619 - Prices!H618) / Prices!H618</f>
        <v>-1.5167892458280315E-2</v>
      </c>
      <c r="I619">
        <f>(Prices!I619 - Prices!I618) / Prices!I618</f>
        <v>-5.8872032827376498E-3</v>
      </c>
      <c r="J619">
        <f>(Prices!J619 - Prices!J618) / Prices!J618</f>
        <v>-1.2778257600600581E-2</v>
      </c>
      <c r="K619">
        <f>(Prices!K619 - Prices!K618) / Prices!K618</f>
        <v>-1.9272558552884298E-3</v>
      </c>
      <c r="L619">
        <f>(Prices!L619 - Prices!L618) / Prices!L618</f>
        <v>-6.5310062342583452E-3</v>
      </c>
      <c r="M619">
        <f>(Prices!M619 - Prices!M618) / Prices!M618</f>
        <v>2.0859647581391483E-3</v>
      </c>
      <c r="N619">
        <f>(Prices!N619 - Prices!N618) / Prices!N618</f>
        <v>-9.8922727461155753E-4</v>
      </c>
      <c r="O619">
        <f>(Prices!O619 - Prices!O618) / Prices!O618</f>
        <v>-1.2037639779092189E-3</v>
      </c>
      <c r="P619">
        <f>(Prices!P619 - Prices!P618) / Prices!P618</f>
        <v>-2.9675082579620718E-2</v>
      </c>
      <c r="Q619">
        <f>(Prices!Q619 - Prices!Q618) / Prices!Q618</f>
        <v>1.8756454593200144E-4</v>
      </c>
      <c r="R619">
        <f>(Prices!R619 - Prices!R618) / Prices!R618</f>
        <v>-2.096752014337401E-3</v>
      </c>
      <c r="S619">
        <f>(Prices!S619 - Prices!S618) / Prices!S618</f>
        <v>3.6410620202708799E-2</v>
      </c>
    </row>
    <row r="620" spans="1:19">
      <c r="A620" s="2">
        <v>44363</v>
      </c>
      <c r="B620">
        <f>(Prices!B620 - Prices!B619) / Prices!B619</f>
        <v>3.9341506002942006E-3</v>
      </c>
      <c r="C620">
        <f>(Prices!C620 - Prices!C619) / Prices!C619</f>
        <v>-3.2173861044326197E-3</v>
      </c>
      <c r="D620">
        <f>(Prices!D620 - Prices!D619) / Prices!D619</f>
        <v>9.4941835711141419E-3</v>
      </c>
      <c r="E620">
        <f>(Prices!E620 - Prices!E619) / Prices!E619</f>
        <v>-2.8039461695851756E-3</v>
      </c>
      <c r="F620">
        <f>(Prices!F620 - Prices!F619) / Prices!F619</f>
        <v>-5.3286565141853716E-3</v>
      </c>
      <c r="G620">
        <f>(Prices!G620 - Prices!G619) / Prices!G619</f>
        <v>-3.6506074084857162E-4</v>
      </c>
      <c r="H620">
        <f>(Prices!H620 - Prices!H619) / Prices!H619</f>
        <v>7.0238985604109717E-3</v>
      </c>
      <c r="I620">
        <f>(Prices!I620 - Prices!I619) / Prices!I619</f>
        <v>-3.7929563425873709E-3</v>
      </c>
      <c r="J620">
        <f>(Prices!J620 - Prices!J619) / Prices!J619</f>
        <v>1.2226121236442527E-3</v>
      </c>
      <c r="K620">
        <f>(Prices!K620 - Prices!K619) / Prices!K619</f>
        <v>-1.3887790473452132E-2</v>
      </c>
      <c r="L620">
        <f>(Prices!L620 - Prices!L619) / Prices!L619</f>
        <v>-3.6520159316981164E-3</v>
      </c>
      <c r="M620">
        <f>(Prices!M620 - Prices!M619) / Prices!M619</f>
        <v>-8.9672195086656151E-3</v>
      </c>
      <c r="N620">
        <f>(Prices!N620 - Prices!N619) / Prices!N619</f>
        <v>-1.4842727265678263E-3</v>
      </c>
      <c r="O620">
        <f>(Prices!O620 - Prices!O619) / Prices!O619</f>
        <v>-8.5093943915172626E-4</v>
      </c>
      <c r="P620">
        <f>(Prices!P620 - Prices!P619) / Prices!P619</f>
        <v>9.1931556326981159E-3</v>
      </c>
      <c r="Q620">
        <f>(Prices!Q620 - Prices!Q619) / Prices!Q619</f>
        <v>-6.5664568613824168E-3</v>
      </c>
      <c r="R620">
        <f>(Prices!R620 - Prices!R619) / Prices!R619</f>
        <v>-5.4837886539162838E-3</v>
      </c>
      <c r="S620">
        <f>(Prices!S620 - Prices!S619) / Prices!S619</f>
        <v>-3.5753070988040637E-3</v>
      </c>
    </row>
    <row r="621" spans="1:19">
      <c r="A621" s="2">
        <v>44364</v>
      </c>
      <c r="B621">
        <f>(Prices!B621 - Prices!B620) / Prices!B620</f>
        <v>1.2600599020073693E-2</v>
      </c>
      <c r="C621">
        <f>(Prices!C621 - Prices!C620) / Prices!C620</f>
        <v>3.1405795905539275E-3</v>
      </c>
      <c r="D621">
        <f>(Prices!D621 - Prices!D620) / Prices!D620</f>
        <v>2.1664643777805206E-2</v>
      </c>
      <c r="E621">
        <f>(Prices!E621 - Prices!E620) / Prices!E620</f>
        <v>3.3975208830912236E-3</v>
      </c>
      <c r="F621">
        <f>(Prices!F621 - Prices!F620) / Prices!F620</f>
        <v>8.0400056443869477E-3</v>
      </c>
      <c r="G621">
        <f>(Prices!G621 - Prices!G620) / Prices!G620</f>
        <v>4.8047791088293088E-3</v>
      </c>
      <c r="H621">
        <f>(Prices!H621 - Prices!H620) / Prices!H620</f>
        <v>-2.8860146196414908E-2</v>
      </c>
      <c r="I621">
        <f>(Prices!I621 - Prices!I620) / Prices!I620</f>
        <v>1.3676262344383737E-2</v>
      </c>
      <c r="J621">
        <f>(Prices!J621 - Prices!J620) / Prices!J620</f>
        <v>4.7556886904958913E-2</v>
      </c>
      <c r="K621">
        <f>(Prices!K621 - Prices!K620) / Prices!K620</f>
        <v>9.1127320413264875E-3</v>
      </c>
      <c r="L621">
        <f>(Prices!L621 - Prices!L620) / Prices!L620</f>
        <v>1.2697338754361973E-2</v>
      </c>
      <c r="M621">
        <f>(Prices!M621 - Prices!M620) / Prices!M620</f>
        <v>2.7469846222861276E-3</v>
      </c>
      <c r="N621">
        <f>(Prices!N621 - Prices!N620) / Prices!N620</f>
        <v>1.4122699544857658E-2</v>
      </c>
      <c r="O621">
        <f>(Prices!O621 - Prices!O620) / Prices!O620</f>
        <v>1.4971541386337293E-2</v>
      </c>
      <c r="P621">
        <f>(Prices!P621 - Prices!P620) / Prices!P620</f>
        <v>1.9392614586788724E-2</v>
      </c>
      <c r="Q621">
        <f>(Prices!Q621 - Prices!Q620) / Prices!Q620</f>
        <v>-7.365441288824188E-3</v>
      </c>
      <c r="R621">
        <f>(Prices!R621 - Prices!R620) / Prices!R620</f>
        <v>-3.6071024478546412E-4</v>
      </c>
      <c r="S621">
        <f>(Prices!S621 - Prices!S620) / Prices!S620</f>
        <v>-3.2917343874809935E-2</v>
      </c>
    </row>
    <row r="622" spans="1:19">
      <c r="A622" s="2">
        <v>44365</v>
      </c>
      <c r="B622">
        <f>(Prices!B622 - Prices!B621) / Prices!B621</f>
        <v>-1.0091513939905501E-2</v>
      </c>
      <c r="C622">
        <f>(Prices!C622 - Prices!C621) / Prices!C621</f>
        <v>2.6960782254503305E-3</v>
      </c>
      <c r="D622">
        <f>(Prices!D622 - Prices!D621) / Prices!D621</f>
        <v>-6.7065831393313847E-4</v>
      </c>
      <c r="E622">
        <f>(Prices!E622 - Prices!E621) / Prices!E621</f>
        <v>3.1523281745604813E-3</v>
      </c>
      <c r="F622">
        <f>(Prices!F622 - Prices!F621) / Prices!F621</f>
        <v>-1.3409375633188713E-2</v>
      </c>
      <c r="G622">
        <f>(Prices!G622 - Prices!G621) / Prices!G621</f>
        <v>-1.9610304506574045E-2</v>
      </c>
      <c r="H622">
        <f>(Prices!H622 - Prices!H621) / Prices!H621</f>
        <v>-2.530313638300934E-2</v>
      </c>
      <c r="I622">
        <f>(Prices!I622 - Prices!I621) / Prices!I621</f>
        <v>-5.6345291615855697E-3</v>
      </c>
      <c r="J622">
        <f>(Prices!J622 - Prices!J621) / Prices!J621</f>
        <v>-9.9119421177006777E-4</v>
      </c>
      <c r="K622">
        <f>(Prices!K622 - Prices!K621) / Prices!K621</f>
        <v>-1.4627883997171147E-2</v>
      </c>
      <c r="L622">
        <f>(Prices!L622 - Prices!L621) / Prices!L621</f>
        <v>-7.8476022508820915E-3</v>
      </c>
      <c r="M622">
        <f>(Prices!M622 - Prices!M621) / Prices!M621</f>
        <v>6.4415392330294989E-4</v>
      </c>
      <c r="N622">
        <f>(Prices!N622 - Prices!N621) / Prices!N621</f>
        <v>1.7835451689118015E-2</v>
      </c>
      <c r="O622">
        <f>(Prices!O622 - Prices!O621) / Prices!O621</f>
        <v>1.8806048148514415E-2</v>
      </c>
      <c r="P622">
        <f>(Prices!P622 - Prices!P621) / Prices!P621</f>
        <v>1.0882243306208492E-2</v>
      </c>
      <c r="Q622">
        <f>(Prices!Q622 - Prices!Q621) / Prices!Q621</f>
        <v>-1.9025954883047973E-2</v>
      </c>
      <c r="R622">
        <f>(Prices!R622 - Prices!R621) / Prices!R621</f>
        <v>-1.3274211085825617E-2</v>
      </c>
      <c r="S622">
        <f>(Prices!S622 - Prices!S621) / Prices!S621</f>
        <v>-2.5649411822740057E-2</v>
      </c>
    </row>
    <row r="623" spans="1:19">
      <c r="A623" s="2">
        <v>44368</v>
      </c>
      <c r="B623">
        <f>(Prices!B623 - Prices!B622) / Prices!B622</f>
        <v>1.4103752650849892E-2</v>
      </c>
      <c r="C623">
        <f>(Prices!C623 - Prices!C622) / Prices!C622</f>
        <v>-2.6021441161726052E-3</v>
      </c>
      <c r="D623">
        <f>(Prices!D623 - Prices!D622) / Prices!D622</f>
        <v>-9.4468046820749257E-3</v>
      </c>
      <c r="E623">
        <f>(Prices!E623 - Prices!E622) / Prices!E622</f>
        <v>-3.4917511416503624E-3</v>
      </c>
      <c r="F623">
        <f>(Prices!F623 - Prices!F622) / Prices!F622</f>
        <v>1.4166026138662885E-2</v>
      </c>
      <c r="G623">
        <f>(Prices!G623 - Prices!G622) / Prices!G622</f>
        <v>1.1482917819284471E-2</v>
      </c>
      <c r="H623">
        <f>(Prices!H623 - Prices!H622) / Prices!H622</f>
        <v>1.6968579684122371E-2</v>
      </c>
      <c r="I623">
        <f>(Prices!I623 - Prices!I622) / Prices!I622</f>
        <v>1.2334718168966103E-2</v>
      </c>
      <c r="J623">
        <f>(Prices!J623 - Prices!J622) / Prices!J622</f>
        <v>-1.1347685756394249E-2</v>
      </c>
      <c r="K623">
        <f>(Prices!K623 - Prices!K622) / Prices!K622</f>
        <v>7.8771173063545488E-3</v>
      </c>
      <c r="L623">
        <f>(Prices!L623 - Prices!L622) / Prices!L622</f>
        <v>6.2152089192765462E-3</v>
      </c>
      <c r="M623">
        <f>(Prices!M623 - Prices!M622) / Prices!M622</f>
        <v>-1.7711849710785735E-3</v>
      </c>
      <c r="N623">
        <f>(Prices!N623 - Prices!N622) / Prices!N622</f>
        <v>-1.5122201335278605E-2</v>
      </c>
      <c r="O623">
        <f>(Prices!O623 - Prices!O622) / Prices!O622</f>
        <v>-1.6742836540812548E-2</v>
      </c>
      <c r="P623">
        <f>(Prices!P623 - Prices!P622) / Prices!P622</f>
        <v>-3.9788005873790042E-3</v>
      </c>
      <c r="Q623">
        <f>(Prices!Q623 - Prices!Q622) / Prices!Q622</f>
        <v>1.376443207844421E-2</v>
      </c>
      <c r="R623">
        <f>(Prices!R623 - Prices!R622) / Prices!R622</f>
        <v>1.4001370949792378E-2</v>
      </c>
      <c r="S623">
        <f>(Prices!S623 - Prices!S622) / Prices!S622</f>
        <v>3.6258442885702666E-2</v>
      </c>
    </row>
    <row r="624" spans="1:19">
      <c r="A624" s="2">
        <v>44369</v>
      </c>
      <c r="B624">
        <f>(Prices!B624 - Prices!B623) / Prices!B623</f>
        <v>1.2698408199260134E-2</v>
      </c>
      <c r="C624">
        <f>(Prices!C624 - Prices!C623) / Prices!C623</f>
        <v>1.0436189972716427E-3</v>
      </c>
      <c r="D624">
        <f>(Prices!D624 - Prices!D623) / Prices!D623</f>
        <v>1.4904661061875428E-2</v>
      </c>
      <c r="E624">
        <f>(Prices!E624 - Prices!E623) / Prices!E623</f>
        <v>1.4019031516943582E-3</v>
      </c>
      <c r="F624">
        <f>(Prices!F624 - Prices!F623) / Prices!F623</f>
        <v>4.2524281108303275E-3</v>
      </c>
      <c r="G624">
        <f>(Prices!G624 - Prices!G623) / Prices!G623</f>
        <v>-1.3427356991495675E-3</v>
      </c>
      <c r="H624">
        <f>(Prices!H624 - Prices!H623) / Prices!H623</f>
        <v>-1.4623381245386035E-3</v>
      </c>
      <c r="I624">
        <f>(Prices!I624 - Prices!I623) / Prices!I623</f>
        <v>1.0966038273971227E-2</v>
      </c>
      <c r="J624">
        <f>(Prices!J624 - Prices!J623) / Prices!J623</f>
        <v>2.4936027089014767E-2</v>
      </c>
      <c r="K624">
        <f>(Prices!K624 - Prices!K623) / Prices!K623</f>
        <v>3.7528928013846614E-4</v>
      </c>
      <c r="L624">
        <f>(Prices!L624 - Prices!L623) / Prices!L623</f>
        <v>9.3217105675509043E-3</v>
      </c>
      <c r="M624">
        <f>(Prices!M624 - Prices!M623) / Prices!M623</f>
        <v>5.6460260422471148E-3</v>
      </c>
      <c r="N624">
        <f>(Prices!N624 - Prices!N623) / Prices!N623</f>
        <v>1.7058883271449696E-3</v>
      </c>
      <c r="O624">
        <f>(Prices!O624 - Prices!O623) / Prices!O623</f>
        <v>2.4420255525689359E-3</v>
      </c>
      <c r="P624">
        <f>(Prices!P624 - Prices!P623) / Prices!P623</f>
        <v>4.6389836249739894E-3</v>
      </c>
      <c r="Q624">
        <f>(Prices!Q624 - Prices!Q623) / Prices!Q623</f>
        <v>9.6440614315262995E-4</v>
      </c>
      <c r="R624">
        <f>(Prices!R624 - Prices!R623) / Prices!R623</f>
        <v>5.3067445110391931E-3</v>
      </c>
      <c r="S624">
        <f>(Prices!S624 - Prices!S623) / Prices!S623</f>
        <v>1.9172403545347074E-2</v>
      </c>
    </row>
    <row r="625" spans="1:19">
      <c r="A625" s="2">
        <v>44370</v>
      </c>
      <c r="B625">
        <f>(Prices!B625 - Prices!B624) / Prices!B624</f>
        <v>-2.0899800495015248E-3</v>
      </c>
      <c r="C625">
        <f>(Prices!C625 - Prices!C624) / Prices!C624</f>
        <v>-5.2137993415051365E-4</v>
      </c>
      <c r="D625">
        <f>(Prices!D625 - Prices!D624) / Prices!D624</f>
        <v>-4.6218968041600192E-4</v>
      </c>
      <c r="E625">
        <f>(Prices!E625 - Prices!E624) / Prices!E624</f>
        <v>-6.9991891133223375E-4</v>
      </c>
      <c r="F625">
        <f>(Prices!F625 - Prices!F624) / Prices!F624</f>
        <v>-1.6635810967820467E-3</v>
      </c>
      <c r="G625">
        <f>(Prices!G625 - Prices!G624) / Prices!G624</f>
        <v>-6.0509125097096394E-3</v>
      </c>
      <c r="H625">
        <f>(Prices!H625 - Prices!H624) / Prices!H624</f>
        <v>6.0580460475426487E-3</v>
      </c>
      <c r="I625">
        <f>(Prices!I625 - Prices!I624) / Prices!I624</f>
        <v>-9.0368558609577737E-4</v>
      </c>
      <c r="J625">
        <f>(Prices!J625 - Prices!J624) / Prices!J624</f>
        <v>9.0272258069613292E-3</v>
      </c>
      <c r="K625">
        <f>(Prices!K625 - Prices!K624) / Prices!K624</f>
        <v>-1.4272065024365124E-3</v>
      </c>
      <c r="L625">
        <f>(Prices!L625 - Prices!L624) / Prices!L624</f>
        <v>4.8893549887441944E-4</v>
      </c>
      <c r="M625">
        <f>(Prices!M625 - Prices!M624) / Prices!M624</f>
        <v>3.2107971440378721E-4</v>
      </c>
      <c r="N625">
        <f>(Prices!N625 - Prices!N624) / Prices!N624</f>
        <v>-2.1899487902115127E-3</v>
      </c>
      <c r="O625">
        <f>(Prices!O625 - Prices!O624) / Prices!O624</f>
        <v>-2.5753426719972725E-3</v>
      </c>
      <c r="P625">
        <f>(Prices!P625 - Prices!P624) / Prices!P624</f>
        <v>5.2684766182074884E-2</v>
      </c>
      <c r="Q625">
        <f>(Prices!Q625 - Prices!Q624) / Prices!Q624</f>
        <v>-5.395112933190606E-3</v>
      </c>
      <c r="R625">
        <f>(Prices!R625 - Prices!R624) / Prices!R624</f>
        <v>-1.0763080290435727E-3</v>
      </c>
      <c r="S625">
        <f>(Prices!S625 - Prices!S624) / Prices!S624</f>
        <v>7.3680055022837185E-3</v>
      </c>
    </row>
    <row r="626" spans="1:19">
      <c r="A626" s="2">
        <v>44371</v>
      </c>
      <c r="B626">
        <f>(Prices!B626 - Prices!B625) / Prices!B625</f>
        <v>-2.1690346463550288E-3</v>
      </c>
      <c r="C626">
        <f>(Prices!C626 - Prices!C625) / Prices!C625</f>
        <v>3.4746261456457635E-4</v>
      </c>
      <c r="D626">
        <f>(Prices!D626 - Prices!D625) / Prices!D625</f>
        <v>-1.5622946391951215E-2</v>
      </c>
      <c r="E626">
        <f>(Prices!E626 - Prices!E625) / Prices!E625</f>
        <v>4.668023340939264E-4</v>
      </c>
      <c r="F626">
        <f>(Prices!F626 - Prices!F625) / Prices!F625</f>
        <v>3.0543094937945828E-3</v>
      </c>
      <c r="G626">
        <f>(Prices!G626 - Prices!G625) / Prices!G625</f>
        <v>4.5505648339866931E-3</v>
      </c>
      <c r="H626">
        <f>(Prices!H626 - Prices!H625) / Prices!H625</f>
        <v>9.1980813595255832E-3</v>
      </c>
      <c r="I626">
        <f>(Prices!I626 - Prices!I625) / Prices!I625</f>
        <v>5.353084651703888E-3</v>
      </c>
      <c r="J626">
        <f>(Prices!J626 - Prices!J625) / Prices!J625</f>
        <v>7.7791676154227432E-3</v>
      </c>
      <c r="K626">
        <f>(Prices!K626 - Prices!K625) / Prices!K625</f>
        <v>6.7717033381061408E-4</v>
      </c>
      <c r="L626">
        <f>(Prices!L626 - Prices!L625) / Prices!L625</f>
        <v>6.1829993140024688E-3</v>
      </c>
      <c r="M626">
        <f>(Prices!M626 - Prices!M625) / Prices!M625</f>
        <v>-2.2451149306768918E-3</v>
      </c>
      <c r="N626">
        <f>(Prices!N626 - Prices!N625) / Prices!N625</f>
        <v>1.4633495257970529E-3</v>
      </c>
      <c r="O626">
        <f>(Prices!O626 - Prices!O625) / Prices!O625</f>
        <v>1.6052930313987623E-3</v>
      </c>
      <c r="P626">
        <f>(Prices!P626 - Prices!P625) / Prices!P625</f>
        <v>3.5411302984154423E-2</v>
      </c>
      <c r="Q626">
        <f>(Prices!Q626 - Prices!Q625) / Prices!Q625</f>
        <v>8.3302306031366267E-3</v>
      </c>
      <c r="R626">
        <f>(Prices!R626 - Prices!R625) / Prices!R625</f>
        <v>5.7207367277699482E-3</v>
      </c>
      <c r="S626">
        <f>(Prices!S626 - Prices!S625) / Prices!S625</f>
        <v>4.0460567788259015E-3</v>
      </c>
    </row>
    <row r="627" spans="1:19">
      <c r="A627" s="2">
        <v>44372</v>
      </c>
      <c r="B627">
        <f>(Prices!B627 - Prices!B626) / Prices!B626</f>
        <v>-2.248706466741046E-3</v>
      </c>
      <c r="C627">
        <f>(Prices!C627 - Prices!C626) / Prices!C626</f>
        <v>-1.9980554346115853E-3</v>
      </c>
      <c r="D627">
        <f>(Prices!D627 - Prices!D626) / Prices!D626</f>
        <v>-1.3806561613952452E-2</v>
      </c>
      <c r="E627">
        <f>(Prices!E627 - Prices!E626) / Prices!E626</f>
        <v>-1.866749213075384E-3</v>
      </c>
      <c r="F627">
        <f>(Prices!F627 - Prices!F626) / Prices!F626</f>
        <v>6.9340237989268304E-5</v>
      </c>
      <c r="G627">
        <f>(Prices!G627 - Prices!G626) / Prices!G626</f>
        <v>5.1417415872678377E-3</v>
      </c>
      <c r="H627">
        <f>(Prices!H627 - Prices!H626) / Prices!H626</f>
        <v>1.0097544871854785E-2</v>
      </c>
      <c r="I627">
        <f>(Prices!I627 - Prices!I626) / Prices!I626</f>
        <v>-6.262255102716394E-3</v>
      </c>
      <c r="J627">
        <f>(Prices!J627 - Prices!J626) / Prices!J626</f>
        <v>-9.0858310086989556E-3</v>
      </c>
      <c r="K627">
        <f>(Prices!K627 - Prices!K626) / Prices!K626</f>
        <v>1.4283626013503298E-2</v>
      </c>
      <c r="L627">
        <f>(Prices!L627 - Prices!L626) / Prices!L626</f>
        <v>-1.2291623405245023E-3</v>
      </c>
      <c r="M627">
        <f>(Prices!M627 - Prices!M626) / Prices!M626</f>
        <v>1.2858953485250437E-3</v>
      </c>
      <c r="N627">
        <f>(Prices!N627 - Prices!N626) / Prices!N626</f>
        <v>-9.4959922828268713E-3</v>
      </c>
      <c r="O627">
        <f>(Prices!O627 - Prices!O626) / Prices!O626</f>
        <v>-1.0383433003312143E-2</v>
      </c>
      <c r="P627">
        <f>(Prices!P627 - Prices!P626) / Prices!P626</f>
        <v>-1.1694312026312095E-2</v>
      </c>
      <c r="Q627">
        <f>(Prices!Q627 - Prices!Q626) / Prices!Q626</f>
        <v>3.2661432427877461E-3</v>
      </c>
      <c r="R627">
        <f>(Prices!R627 - Prices!R626) / Prices!R626</f>
        <v>3.6985191090155522E-3</v>
      </c>
      <c r="S627">
        <f>(Prices!S627 - Prices!S626) / Prices!S626</f>
        <v>2.1698557682868404E-3</v>
      </c>
    </row>
    <row r="628" spans="1:19">
      <c r="A628" s="2">
        <v>44375</v>
      </c>
      <c r="B628">
        <f>(Prices!B628 - Prices!B627) / Prices!B627</f>
        <v>1.2546363781279853E-2</v>
      </c>
      <c r="C628">
        <f>(Prices!C628 - Prices!C627) / Prices!C627</f>
        <v>2.8726841698148106E-3</v>
      </c>
      <c r="D628">
        <f>(Prices!D628 - Prices!D627) / Prices!D627</f>
        <v>1.2474089136242336E-2</v>
      </c>
      <c r="E628">
        <f>(Prices!E628 - Prices!E627) / Prices!E627</f>
        <v>2.6884964353817704E-3</v>
      </c>
      <c r="F628">
        <f>(Prices!F628 - Prices!F627) / Prices!F627</f>
        <v>2.2450875063315719E-4</v>
      </c>
      <c r="G628">
        <f>(Prices!G628 - Prices!G627) / Prices!G627</f>
        <v>-1.1572386973000242E-3</v>
      </c>
      <c r="H628">
        <f>(Prices!H628 - Prices!H627) / Prices!H627</f>
        <v>1.8176958687244732E-3</v>
      </c>
      <c r="I628">
        <f>(Prices!I628 - Prices!I627) / Prices!I627</f>
        <v>1.3961351349914539E-2</v>
      </c>
      <c r="J628">
        <f>(Prices!J628 - Prices!J627) / Prices!J627</f>
        <v>5.0128778592729878E-2</v>
      </c>
      <c r="K628">
        <f>(Prices!K628 - Prices!K627) / Prices!K627</f>
        <v>2.9646287678931024E-3</v>
      </c>
      <c r="L628">
        <f>(Prices!L628 - Prices!L627) / Prices!L627</f>
        <v>1.2161679944593141E-2</v>
      </c>
      <c r="M628">
        <f>(Prices!M628 - Prices!M627) / Prices!M627</f>
        <v>1.2838693116196305E-3</v>
      </c>
      <c r="N628">
        <f>(Prices!N628 - Prices!N627) / Prices!N627</f>
        <v>9.340817040716598E-3</v>
      </c>
      <c r="O628">
        <f>(Prices!O628 - Prices!O627) / Prices!O627</f>
        <v>1.0281176733821132E-2</v>
      </c>
      <c r="P628">
        <f>(Prices!P628 - Prices!P627) / Prices!P627</f>
        <v>2.5079265670402105E-2</v>
      </c>
      <c r="Q628">
        <f>(Prices!Q628 - Prices!Q627) / Prices!Q627</f>
        <v>-6.511190011690331E-3</v>
      </c>
      <c r="R628">
        <f>(Prices!R628 - Prices!R627) / Prices!R627</f>
        <v>2.0838038178990709E-3</v>
      </c>
      <c r="S628">
        <f>(Prices!S628 - Prices!S627) / Prices!S627</f>
        <v>-2.551848457291029E-2</v>
      </c>
    </row>
    <row r="629" spans="1:19">
      <c r="A629" s="2">
        <v>44376</v>
      </c>
      <c r="B629">
        <f>(Prices!B629 - Prices!B628) / Prices!B628</f>
        <v>1.1500099989276081E-2</v>
      </c>
      <c r="C629">
        <f>(Prices!C629 - Prices!C628) / Prices!C628</f>
        <v>5.209417755123113E-4</v>
      </c>
      <c r="D629">
        <f>(Prices!D629 - Prices!D628) / Prices!D628</f>
        <v>1.2340341405480226E-3</v>
      </c>
      <c r="E629">
        <f>(Prices!E629 - Prices!E628) / Prices!E628</f>
        <v>4.6651183361741985E-4</v>
      </c>
      <c r="F629">
        <f>(Prices!F629 - Prices!F628) / Prices!F628</f>
        <v>-2.1503587444284939E-3</v>
      </c>
      <c r="G629">
        <f>(Prices!G629 - Prices!G628) / Prices!G628</f>
        <v>6.1317870357289369E-5</v>
      </c>
      <c r="H629">
        <f>(Prices!H629 - Prices!H628) / Prices!H628</f>
        <v>-1.2310437704449644E-3</v>
      </c>
      <c r="I629">
        <f>(Prices!I629 - Prices!I628) / Prices!I628</f>
        <v>9.9729470322377171E-3</v>
      </c>
      <c r="J629">
        <f>(Prices!J629 - Prices!J628) / Prices!J628</f>
        <v>2.0891454160375128E-3</v>
      </c>
      <c r="K629">
        <f>(Prices!K629 - Prices!K628) / Prices!K628</f>
        <v>-6.7985732026877924E-3</v>
      </c>
      <c r="L629">
        <f>(Prices!L629 - Prices!L628) / Prices!L628</f>
        <v>3.6187495947852025E-3</v>
      </c>
      <c r="M629">
        <f>(Prices!M629 - Prices!M628) / Prices!M628</f>
        <v>8.0173553218680345E-4</v>
      </c>
      <c r="N629">
        <f>(Prices!N629 - Prices!N628) / Prices!N628</f>
        <v>1.7051802388733934E-3</v>
      </c>
      <c r="O629">
        <f>(Prices!O629 - Prices!O628) / Prices!O628</f>
        <v>1.6725545438169903E-3</v>
      </c>
      <c r="P629">
        <f>(Prices!P629 - Prices!P628) / Prices!P628</f>
        <v>-1.155768193134913E-2</v>
      </c>
      <c r="Q629">
        <f>(Prices!Q629 - Prices!Q628) / Prices!Q628</f>
        <v>-1.9273560734059999E-4</v>
      </c>
      <c r="R629">
        <f>(Prices!R629 - Prices!R628) / Prices!R628</f>
        <v>4.4012064210552663E-4</v>
      </c>
      <c r="S629">
        <f>(Prices!S629 - Prices!S628) / Prices!S628</f>
        <v>-6.1893075374327977E-3</v>
      </c>
    </row>
    <row r="630" spans="1:19">
      <c r="A630" s="2">
        <v>44377</v>
      </c>
      <c r="B630">
        <f>(Prices!B630 - Prices!B629) / Prices!B629</f>
        <v>4.6211377626266424E-3</v>
      </c>
      <c r="C630">
        <f>(Prices!C630 - Prices!C629) / Prices!C629</f>
        <v>6.9425278177344786E-4</v>
      </c>
      <c r="D630">
        <f>(Prices!D630 - Prices!D629) / Prices!D629</f>
        <v>-2.3143032508130801E-3</v>
      </c>
      <c r="E630">
        <f>(Prices!E630 - Prices!E629) / Prices!E629</f>
        <v>6.9887693176501884E-4</v>
      </c>
      <c r="F630">
        <f>(Prices!F630 - Prices!F629) / Prices!F629</f>
        <v>-1.4967008706848874E-3</v>
      </c>
      <c r="G630">
        <f>(Prices!G630 - Prices!G629) / Prices!G629</f>
        <v>4.3283102710026788E-3</v>
      </c>
      <c r="H630">
        <f>(Prices!H630 - Prices!H629) / Prices!H629</f>
        <v>9.0823922432418866E-3</v>
      </c>
      <c r="I630">
        <f>(Prices!I630 - Prices!I629) / Prices!I629</f>
        <v>-1.8419853921961455E-3</v>
      </c>
      <c r="J630">
        <f>(Prices!J630 - Prices!J629) / Prices!J629</f>
        <v>-1.2110127997760802E-3</v>
      </c>
      <c r="K630">
        <f>(Prices!K630 - Prices!K629) / Prices!K629</f>
        <v>3.943351758770296E-3</v>
      </c>
      <c r="L630">
        <f>(Prices!L630 - Prices!L629) / Prices!L629</f>
        <v>-1.577367354531464E-3</v>
      </c>
      <c r="M630">
        <f>(Prices!M630 - Prices!M629) / Prices!M629</f>
        <v>1.2813454658264533E-3</v>
      </c>
      <c r="N630">
        <f>(Prices!N630 - Prices!N629) / Prices!N629</f>
        <v>4.1332900170721444E-3</v>
      </c>
      <c r="O630">
        <f>(Prices!O630 - Prices!O629) / Prices!O629</f>
        <v>4.4532325777594979E-3</v>
      </c>
      <c r="P630">
        <f>(Prices!P630 - Prices!P629) / Prices!P629</f>
        <v>-1.5570796861551191E-3</v>
      </c>
      <c r="Q630">
        <f>(Prices!Q630 - Prices!Q629) / Prices!Q629</f>
        <v>-6.7475584391479514E-3</v>
      </c>
      <c r="R630">
        <f>(Prices!R630 - Prices!R629) / Prices!R629</f>
        <v>9.1563123978755643E-4</v>
      </c>
      <c r="S630">
        <f>(Prices!S630 - Prices!S629) / Prices!S629</f>
        <v>7.3461699274414097E-3</v>
      </c>
    </row>
    <row r="631" spans="1:19">
      <c r="A631" s="2">
        <v>44378</v>
      </c>
      <c r="B631">
        <f>(Prices!B631 - Prices!B630) / Prices!B630</f>
        <v>2.2635476309019525E-3</v>
      </c>
      <c r="C631">
        <f>(Prices!C631 - Prices!C630) / Prices!C630</f>
        <v>-5.5579359810159533E-4</v>
      </c>
      <c r="D631">
        <f>(Prices!D631 - Prices!D630) / Prices!D630</f>
        <v>-2.0900020900027501E-3</v>
      </c>
      <c r="E631">
        <f>(Prices!E631 - Prices!E630) / Prices!E630</f>
        <v>-9.323475680959894E-5</v>
      </c>
      <c r="F631">
        <f>(Prices!F631 - Prices!F630) / Prices!F630</f>
        <v>2.9077266182911412E-3</v>
      </c>
      <c r="G631">
        <f>(Prices!G631 - Prices!G630) / Prices!G630</f>
        <v>7.4053806127131212E-3</v>
      </c>
      <c r="H631">
        <f>(Prices!H631 - Prices!H630) / Prices!H630</f>
        <v>9.9012826453640027E-3</v>
      </c>
      <c r="I631">
        <f>(Prices!I631 - Prices!I630) / Prices!I630</f>
        <v>2.5838422330008498E-3</v>
      </c>
      <c r="J631">
        <f>(Prices!J631 - Prices!J630) / Prices!J630</f>
        <v>1.0473669462754359E-2</v>
      </c>
      <c r="K631">
        <f>(Prices!K631 - Prices!K630) / Prices!K630</f>
        <v>2.2974029220679672E-3</v>
      </c>
      <c r="L631">
        <f>(Prices!L631 - Prices!L630) / Prices!L630</f>
        <v>3.9520825262084474E-4</v>
      </c>
      <c r="M631">
        <f>(Prices!M631 - Prices!M630) / Prices!M630</f>
        <v>9.3261625406245992E-4</v>
      </c>
      <c r="N631">
        <f>(Prices!N631 - Prices!N630) / Prices!N630</f>
        <v>-2.4273118435182278E-4</v>
      </c>
      <c r="O631">
        <f>(Prices!O631 - Prices!O630) / Prices!O630</f>
        <v>5.5813113871339403E-5</v>
      </c>
      <c r="P631">
        <f>(Prices!P631 - Prices!P630) / Prices!P630</f>
        <v>-2.6188230779430129E-3</v>
      </c>
      <c r="Q631">
        <f>(Prices!Q631 - Prices!Q630) / Prices!Q630</f>
        <v>2.9116645377721285E-3</v>
      </c>
      <c r="R631">
        <f>(Prices!R631 - Prices!R630) / Prices!R630</f>
        <v>5.6415031674399889E-3</v>
      </c>
      <c r="S631">
        <f>(Prices!S631 - Prices!S630) / Prices!S630</f>
        <v>2.8533880594850212E-3</v>
      </c>
    </row>
    <row r="632" spans="1:19">
      <c r="A632" s="2">
        <v>44379</v>
      </c>
      <c r="B632">
        <f>(Prices!B632 - Prices!B631) / Prices!B631</f>
        <v>1.9596632323253958E-2</v>
      </c>
      <c r="C632">
        <f>(Prices!C632 - Prices!C631) / Prices!C631</f>
        <v>2.1719165634185964E-3</v>
      </c>
      <c r="D632">
        <f>(Prices!D632 - Prices!D631) / Prices!D631</f>
        <v>2.2723749230609283E-2</v>
      </c>
      <c r="E632">
        <f>(Prices!E632 - Prices!E631) / Prices!E631</f>
        <v>1.7492635408671989E-3</v>
      </c>
      <c r="F632">
        <f>(Prices!F632 - Prices!F631) / Prices!F631</f>
        <v>2.2973699097596546E-2</v>
      </c>
      <c r="G632">
        <f>(Prices!G632 - Prices!G631) / Prices!G631</f>
        <v>1.8197283877817085E-2</v>
      </c>
      <c r="H632">
        <f>(Prices!H632 - Prices!H631) / Prices!H631</f>
        <v>-9.6069386551115557E-4</v>
      </c>
      <c r="I632">
        <f>(Prices!I632 - Prices!I631) / Prices!I631</f>
        <v>2.2275441787014863E-2</v>
      </c>
      <c r="J632">
        <f>(Prices!J632 - Prices!J631) / Prices!J631</f>
        <v>1.3605830783899119E-2</v>
      </c>
      <c r="K632">
        <f>(Prices!K632 - Prices!K631) / Prices!K631</f>
        <v>4.8804836851000033E-3</v>
      </c>
      <c r="L632">
        <f>(Prices!L632 - Prices!L631) / Prices!L631</f>
        <v>1.1478454042918487E-2</v>
      </c>
      <c r="M632">
        <f>(Prices!M632 - Prices!M631) / Prices!M631</f>
        <v>4.176710734356835E-3</v>
      </c>
      <c r="N632">
        <f>(Prices!N632 - Prices!N631) / Prices!N631</f>
        <v>5.8214035471090874E-3</v>
      </c>
      <c r="O632">
        <f>(Prices!O632 - Prices!O631) / Prices!O631</f>
        <v>6.0347861451708314E-3</v>
      </c>
      <c r="P632">
        <f>(Prices!P632 - Prices!P631) / Prices!P631</f>
        <v>1.4456370513080128E-3</v>
      </c>
      <c r="Q632">
        <f>(Prices!Q632 - Prices!Q631) / Prices!Q631</f>
        <v>3.6770300023626318E-3</v>
      </c>
      <c r="R632">
        <f>(Prices!R632 - Prices!R631) / Prices!R631</f>
        <v>7.6059933677626928E-3</v>
      </c>
      <c r="S632">
        <f>(Prices!S632 - Prices!S631) / Prices!S631</f>
        <v>-1.4227777151692976E-3</v>
      </c>
    </row>
    <row r="633" spans="1:19">
      <c r="A633" s="2">
        <v>44383</v>
      </c>
      <c r="B633">
        <f>(Prices!B633 - Prices!B632) / Prices!B632</f>
        <v>1.4718256217424662E-2</v>
      </c>
      <c r="C633">
        <f>(Prices!C633 - Prices!C632) / Prices!C632</f>
        <v>3.2075188115105969E-3</v>
      </c>
      <c r="D633">
        <f>(Prices!D633 - Prices!D632) / Prices!D632</f>
        <v>4.6927107422054942E-2</v>
      </c>
      <c r="E633">
        <f>(Prices!E633 - Prices!E632) / Prices!E632</f>
        <v>3.6085383095390646E-3</v>
      </c>
      <c r="F633">
        <f>(Prices!F633 - Prices!F632) / Prices!F632</f>
        <v>7.444659389097278E-3</v>
      </c>
      <c r="G633">
        <f>(Prices!G633 - Prices!G632) / Prices!G632</f>
        <v>-5.9770901852309677E-3</v>
      </c>
      <c r="H633">
        <f>(Prices!H633 - Prices!H632) / Prices!H632</f>
        <v>-1.6791374639038424E-2</v>
      </c>
      <c r="I633">
        <f>(Prices!I633 - Prices!I632) / Prices!I632</f>
        <v>3.5802905234514423E-5</v>
      </c>
      <c r="J633">
        <f>(Prices!J633 - Prices!J632) / Prices!J632</f>
        <v>1.0323670008702549E-2</v>
      </c>
      <c r="K633">
        <f>(Prices!K633 - Prices!K632) / Prices!K632</f>
        <v>5.8859971518221779E-4</v>
      </c>
      <c r="L633">
        <f>(Prices!L633 - Prices!L632) / Prices!L632</f>
        <v>4.3221511053275919E-3</v>
      </c>
      <c r="M633">
        <f>(Prices!M633 - Prices!M632) / Prices!M632</f>
        <v>2.7193502326513367E-3</v>
      </c>
      <c r="N633">
        <f>(Prices!N633 - Prices!N632) / Prices!N632</f>
        <v>1.157478415128914E-2</v>
      </c>
      <c r="O633">
        <f>(Prices!O633 - Prices!O632) / Prices!O632</f>
        <v>1.1720467151378075E-2</v>
      </c>
      <c r="P633">
        <f>(Prices!P633 - Prices!P632) / Prices!P632</f>
        <v>-2.8457809785947318E-2</v>
      </c>
      <c r="Q633">
        <f>(Prices!Q633 - Prices!Q632) / Prices!Q632</f>
        <v>-5.9776192053689198E-3</v>
      </c>
      <c r="R633">
        <f>(Prices!R633 - Prices!R632) / Prices!R632</f>
        <v>-1.8807959327840509E-3</v>
      </c>
      <c r="S633">
        <f>(Prices!S633 - Prices!S632) / Prices!S632</f>
        <v>-2.8494450908750701E-2</v>
      </c>
    </row>
    <row r="634" spans="1:19">
      <c r="A634" s="2">
        <v>44384</v>
      </c>
      <c r="B634">
        <f>(Prices!B634 - Prices!B633) / Prices!B633</f>
        <v>1.7955097678199802E-2</v>
      </c>
      <c r="C634">
        <f>(Prices!C634 - Prices!C633) / Prices!C633</f>
        <v>1.7281788715530462E-3</v>
      </c>
      <c r="D634">
        <f>(Prices!D634 - Prices!D633) / Prices!D633</f>
        <v>5.6695640767094801E-3</v>
      </c>
      <c r="E634">
        <f>(Prices!E634 - Prices!E633) / Prices!E633</f>
        <v>2.0880592700699839E-3</v>
      </c>
      <c r="F634">
        <f>(Prices!F634 - Prices!F633) / Prices!F633</f>
        <v>2.2504952807459967E-3</v>
      </c>
      <c r="G634">
        <f>(Prices!G634 - Prices!G633) / Prices!G633</f>
        <v>8.5730101936926928E-3</v>
      </c>
      <c r="H634">
        <f>(Prices!H634 - Prices!H633) / Prices!H633</f>
        <v>1.1729815470462E-3</v>
      </c>
      <c r="I634">
        <f>(Prices!I634 - Prices!I633) / Prices!I633</f>
        <v>8.1755401484421963E-3</v>
      </c>
      <c r="J634">
        <f>(Prices!J634 - Prices!J633) / Prices!J633</f>
        <v>-1.5786092025136162E-2</v>
      </c>
      <c r="K634">
        <f>(Prices!K634 - Prices!K633) / Prices!K633</f>
        <v>7.5012208441814455E-3</v>
      </c>
      <c r="L634">
        <f>(Prices!L634 - Prices!L633) / Prices!L633</f>
        <v>2.1096638490784585E-3</v>
      </c>
      <c r="M634">
        <f>(Prices!M634 - Prices!M633) / Prices!M633</f>
        <v>-7.9754394401174373E-4</v>
      </c>
      <c r="N634">
        <f>(Prices!N634 - Prices!N633) / Prices!N633</f>
        <v>8.5813883797474892E-3</v>
      </c>
      <c r="O634">
        <f>(Prices!O634 - Prices!O633) / Prices!O633</f>
        <v>8.8590467351309914E-3</v>
      </c>
      <c r="P634">
        <f>(Prices!P634 - Prices!P633) / Prices!P633</f>
        <v>-2.2635628571399082E-2</v>
      </c>
      <c r="Q634">
        <f>(Prices!Q634 - Prices!Q633) / Prices!Q633</f>
        <v>3.4918781326376529E-3</v>
      </c>
      <c r="R634">
        <f>(Prices!R634 - Prices!R633) / Prices!R633</f>
        <v>3.442010874571814E-3</v>
      </c>
      <c r="S634">
        <f>(Prices!S634 - Prices!S633) / Prices!S633</f>
        <v>-1.5642890638486506E-2</v>
      </c>
    </row>
    <row r="635" spans="1:19">
      <c r="A635" s="2">
        <v>44385</v>
      </c>
      <c r="B635">
        <f>(Prices!B635 - Prices!B634) / Prices!B634</f>
        <v>-9.1996916719877635E-3</v>
      </c>
      <c r="C635">
        <f>(Prices!C635 - Prices!C634) / Prices!C634</f>
        <v>1.1211324618002206E-3</v>
      </c>
      <c r="D635">
        <f>(Prices!D635 - Prices!D634) / Prices!D634</f>
        <v>9.4222275938825022E-3</v>
      </c>
      <c r="E635">
        <f>(Prices!E635 - Prices!E634) / Prices!E634</f>
        <v>9.257305859267773E-4</v>
      </c>
      <c r="F635">
        <f>(Prices!F635 - Prices!F634) / Prices!F634</f>
        <v>-1.130658779256102E-2</v>
      </c>
      <c r="G635">
        <f>(Prices!G635 - Prices!G634) / Prices!G634</f>
        <v>-1.9477283679722218E-3</v>
      </c>
      <c r="H635">
        <f>(Prices!H635 - Prices!H634) / Prices!H634</f>
        <v>-1.7253732125329345E-2</v>
      </c>
      <c r="I635">
        <f>(Prices!I635 - Prices!I634) / Prices!I634</f>
        <v>-8.9662638132166871E-3</v>
      </c>
      <c r="J635">
        <f>(Prices!J635 - Prices!J634) / Prices!J634</f>
        <v>-2.3022228653152139E-2</v>
      </c>
      <c r="K635">
        <f>(Prices!K635 - Prices!K634) / Prices!K634</f>
        <v>-1.4604634225665316E-4</v>
      </c>
      <c r="L635">
        <f>(Prices!L635 - Prices!L634) / Prices!L634</f>
        <v>-6.0395429315210792E-3</v>
      </c>
      <c r="M635">
        <f>(Prices!M635 - Prices!M634) / Prices!M634</f>
        <v>-9.5835053368868337E-4</v>
      </c>
      <c r="N635">
        <f>(Prices!N635 - Prices!N634) / Prices!N634</f>
        <v>4.017803099519348E-3</v>
      </c>
      <c r="O635">
        <f>(Prices!O635 - Prices!O634) / Prices!O634</f>
        <v>3.9180594149725032E-3</v>
      </c>
      <c r="P635">
        <f>(Prices!P635 - Prices!P634) / Prices!P634</f>
        <v>1.26580372905729E-2</v>
      </c>
      <c r="Q635">
        <f>(Prices!Q635 - Prices!Q634) / Prices!Q634</f>
        <v>-1.4498536094056569E-2</v>
      </c>
      <c r="R635">
        <f>(Prices!R635 - Prices!R634) / Prices!R634</f>
        <v>-7.9623651833104214E-3</v>
      </c>
      <c r="S635">
        <f>(Prices!S635 - Prices!S634) / Prices!S634</f>
        <v>-4.4694785563421128E-3</v>
      </c>
    </row>
    <row r="636" spans="1:19">
      <c r="A636" s="2">
        <v>44386</v>
      </c>
      <c r="B636">
        <f>(Prices!B636 - Prices!B635) / Prices!B635</f>
        <v>1.3055115952634123E-2</v>
      </c>
      <c r="C636">
        <f>(Prices!C636 - Prices!C635) / Prices!C635</f>
        <v>-3.2741665021230643E-3</v>
      </c>
      <c r="D636">
        <f>(Prices!D636 - Prices!D635) / Prices!D635</f>
        <v>-3.2347042025722334E-3</v>
      </c>
      <c r="E636">
        <f>(Prices!E636 - Prices!E635) / Prices!E635</f>
        <v>-3.1226209304814271E-3</v>
      </c>
      <c r="F636">
        <f>(Prices!F636 - Prices!F635) / Prices!F635</f>
        <v>3.7945860479523643E-3</v>
      </c>
      <c r="G636">
        <f>(Prices!G636 - Prices!G635) / Prices!G635</f>
        <v>3.9624389145401619E-3</v>
      </c>
      <c r="H636">
        <f>(Prices!H636 - Prices!H635) / Prices!H635</f>
        <v>3.199979125045721E-2</v>
      </c>
      <c r="I636">
        <f>(Prices!I636 - Prices!I635) / Prices!I635</f>
        <v>1.8741354247996324E-3</v>
      </c>
      <c r="J636">
        <f>(Prices!J636 - Prices!J635) / Prices!J635</f>
        <v>7.4111411751266905E-3</v>
      </c>
      <c r="K636">
        <f>(Prices!K636 - Prices!K635) / Prices!K635</f>
        <v>3.6476396324103489E-4</v>
      </c>
      <c r="L636">
        <f>(Prices!L636 - Prices!L635) / Prices!L635</f>
        <v>6.2436041815698588E-3</v>
      </c>
      <c r="M636">
        <f>(Prices!M636 - Prices!M635) / Prices!M635</f>
        <v>1.6032365188790843E-4</v>
      </c>
      <c r="N636">
        <f>(Prices!N636 - Prices!N635) / Prices!N635</f>
        <v>-1.3418427317733822E-2</v>
      </c>
      <c r="O636">
        <f>(Prices!O636 - Prices!O635) / Prices!O635</f>
        <v>-1.4062365434367476E-2</v>
      </c>
      <c r="P636">
        <f>(Prices!P636 - Prices!P635) / Prices!P635</f>
        <v>6.3418370795803418E-3</v>
      </c>
      <c r="Q636">
        <f>(Prices!Q636 - Prices!Q635) / Prices!Q635</f>
        <v>1.7261718841871953E-2</v>
      </c>
      <c r="R636">
        <f>(Prices!R636 - Prices!R635) / Prices!R635</f>
        <v>1.0550396625056533E-2</v>
      </c>
      <c r="S636">
        <f>(Prices!S636 - Prices!S635) / Prices!S635</f>
        <v>1.8124256763312818E-2</v>
      </c>
    </row>
    <row r="637" spans="1:19">
      <c r="A637" s="2">
        <v>44389</v>
      </c>
      <c r="B637">
        <f>(Prices!B637 - Prices!B636) / Prices!B636</f>
        <v>-4.2037052690064493E-3</v>
      </c>
      <c r="C637">
        <f>(Prices!C637 - Prices!C636) / Prices!C636</f>
        <v>-6.0521893869053484E-4</v>
      </c>
      <c r="D637">
        <f>(Prices!D637 - Prices!D636) / Prices!D636</f>
        <v>-2.1234814297513182E-4</v>
      </c>
      <c r="E637">
        <f>(Prices!E637 - Prices!E636) / Prices!E636</f>
        <v>-3.4776124109129681E-4</v>
      </c>
      <c r="F637">
        <f>(Prices!F637 - Prices!F636) / Prices!F636</f>
        <v>1.1607863657024332E-2</v>
      </c>
      <c r="G637">
        <f>(Prices!G637 - Prices!G636) / Prices!G636</f>
        <v>-1.5906923876181484E-3</v>
      </c>
      <c r="H637">
        <f>(Prices!H637 - Prices!H636) / Prices!H636</f>
        <v>1.4315785279748626E-2</v>
      </c>
      <c r="I637">
        <f>(Prices!I637 - Prices!I636) / Prices!I636</f>
        <v>-2.2302215061011594E-3</v>
      </c>
      <c r="J637">
        <f>(Prices!J637 - Prices!J636) / Prices!J636</f>
        <v>2.3054639644690327E-2</v>
      </c>
      <c r="K637">
        <f>(Prices!K637 - Prices!K636) / Prices!K636</f>
        <v>8.0292347903665733E-4</v>
      </c>
      <c r="L637">
        <f>(Prices!L637 - Prices!L636) / Prices!L636</f>
        <v>3.9056844763099637E-3</v>
      </c>
      <c r="M637">
        <f>(Prices!M637 - Prices!M636) / Prices!M636</f>
        <v>2.2368985552180904E-3</v>
      </c>
      <c r="N637">
        <f>(Prices!N637 - Prices!N636) / Prices!N636</f>
        <v>-1.1928869357321762E-3</v>
      </c>
      <c r="O637">
        <f>(Prices!O637 - Prices!O636) / Prices!O636</f>
        <v>-1.2967239085357267E-3</v>
      </c>
      <c r="P637">
        <f>(Prices!P637 - Prices!P636) / Prices!P636</f>
        <v>4.3762819403298181E-2</v>
      </c>
      <c r="Q637">
        <f>(Prices!Q637 - Prices!Q636) / Prices!Q636</f>
        <v>3.6638149284184663E-3</v>
      </c>
      <c r="R637">
        <f>(Prices!R637 - Prices!R636) / Prices!R636</f>
        <v>3.6216172783642116E-3</v>
      </c>
      <c r="S637">
        <f>(Prices!S637 - Prices!S636) / Prices!S636</f>
        <v>-9.7969466269217384E-4</v>
      </c>
    </row>
    <row r="638" spans="1:19">
      <c r="A638" s="2">
        <v>44390</v>
      </c>
      <c r="B638">
        <f>(Prices!B638 - Prices!B637) / Prices!B637</f>
        <v>7.8888365652918513E-3</v>
      </c>
      <c r="C638">
        <f>(Prices!C638 - Prices!C637) / Prices!C637</f>
        <v>-2.1622958386952195E-3</v>
      </c>
      <c r="D638">
        <f>(Prices!D638 - Prices!D637) / Prices!D637</f>
        <v>-1.107694782372853E-2</v>
      </c>
      <c r="E638">
        <f>(Prices!E638 - Prices!E637) / Prices!E637</f>
        <v>-3.1329815517282386E-3</v>
      </c>
      <c r="F638">
        <f>(Prices!F638 - Prices!F637) / Prices!F637</f>
        <v>2.8825303790520384E-3</v>
      </c>
      <c r="G638">
        <f>(Prices!G638 - Prices!G637) / Prices!G637</f>
        <v>-1.2389144166161296E-3</v>
      </c>
      <c r="H638">
        <f>(Prices!H638 - Prices!H637) / Prices!H637</f>
        <v>-1.4873438347785466E-2</v>
      </c>
      <c r="I638">
        <f>(Prices!I638 - Prices!I637) / Prices!I637</f>
        <v>1.3197535975922785E-2</v>
      </c>
      <c r="J638">
        <f>(Prices!J638 - Prices!J637) / Prices!J637</f>
        <v>-1.279730785073537E-2</v>
      </c>
      <c r="K638">
        <f>(Prices!K638 - Prices!K637) / Prices!K637</f>
        <v>-1.2400333888672849E-3</v>
      </c>
      <c r="L638">
        <f>(Prices!L638 - Prices!L637) / Prices!L637</f>
        <v>0</v>
      </c>
      <c r="M638">
        <f>(Prices!M638 - Prices!M637) / Prices!M637</f>
        <v>0</v>
      </c>
      <c r="N638">
        <f>(Prices!N638 - Prices!N637) / Prices!N637</f>
        <v>-7.1662908863767607E-3</v>
      </c>
      <c r="O638">
        <f>(Prices!O638 - Prices!O637) / Prices!O637</f>
        <v>-7.6536850707752593E-3</v>
      </c>
      <c r="P638">
        <f>(Prices!P638 - Prices!P637) / Prices!P637</f>
        <v>-2.5025526817094051E-2</v>
      </c>
      <c r="Q638">
        <f>(Prices!Q638 - Prices!Q637) / Prices!Q637</f>
        <v>-5.5716711205241196E-3</v>
      </c>
      <c r="R638">
        <f>(Prices!R638 - Prices!R637) / Prices!R637</f>
        <v>-3.3845740953346555E-3</v>
      </c>
      <c r="S638">
        <f>(Prices!S638 - Prices!S637) / Prices!S637</f>
        <v>-4.7410299906327112E-3</v>
      </c>
    </row>
    <row r="639" spans="1:19">
      <c r="A639" s="2">
        <v>44391</v>
      </c>
      <c r="B639">
        <f>(Prices!B639 - Prices!B638) / Prices!B638</f>
        <v>2.4100626534109115E-2</v>
      </c>
      <c r="C639">
        <f>(Prices!C639 - Prices!C638) / Prices!C638</f>
        <v>3.3807769796371707E-3</v>
      </c>
      <c r="D639">
        <f>(Prices!D639 - Prices!D638) / Prices!D638</f>
        <v>1.174774416507146E-3</v>
      </c>
      <c r="E639">
        <f>(Prices!E639 - Prices!E638) / Prices!E638</f>
        <v>3.3758879395256493E-3</v>
      </c>
      <c r="F639">
        <f>(Prices!F639 - Prices!F638) / Prices!F638</f>
        <v>7.0321639721496361E-3</v>
      </c>
      <c r="G639">
        <f>(Prices!G639 - Prices!G638) / Prices!G638</f>
        <v>6.7938512285628866E-3</v>
      </c>
      <c r="H639">
        <f>(Prices!H639 - Prices!H638) / Prices!H638</f>
        <v>-3.4048789133571383E-3</v>
      </c>
      <c r="I639">
        <f>(Prices!I639 - Prices!I638) / Prices!I638</f>
        <v>5.445147697152531E-3</v>
      </c>
      <c r="J639">
        <f>(Prices!J639 - Prices!J638) / Prices!J638</f>
        <v>-2.0172585293178568E-2</v>
      </c>
      <c r="K639">
        <f>(Prices!K639 - Prices!K638) / Prices!K638</f>
        <v>7.3740606762215874E-3</v>
      </c>
      <c r="L639">
        <f>(Prices!L639 - Prices!L638) / Prices!L638</f>
        <v>1.7935463665927406E-3</v>
      </c>
      <c r="M639">
        <f>(Prices!M639 - Prices!M638) / Prices!M638</f>
        <v>3.0293114819500574E-3</v>
      </c>
      <c r="N639">
        <f>(Prices!N639 - Prices!N638) / Prices!N638</f>
        <v>1.0587012235502543E-2</v>
      </c>
      <c r="O639">
        <f>(Prices!O639 - Prices!O638) / Prices!O638</f>
        <v>1.1362046038699074E-2</v>
      </c>
      <c r="P639">
        <f>(Prices!P639 - Prices!P638) / Prices!P638</f>
        <v>-2.2676262535623364E-2</v>
      </c>
      <c r="Q639">
        <f>(Prices!Q639 - Prices!Q638) / Prices!Q638</f>
        <v>2.5116279149284336E-3</v>
      </c>
      <c r="R639">
        <f>(Prices!R639 - Prices!R638) / Prices!R638</f>
        <v>1.3735343438062244E-3</v>
      </c>
      <c r="S639">
        <f>(Prices!S639 - Prices!S638) / Prices!S638</f>
        <v>-2.2174795693836999E-2</v>
      </c>
    </row>
    <row r="640" spans="1:19">
      <c r="A640" s="2">
        <v>44392</v>
      </c>
      <c r="B640">
        <f>(Prices!B640 - Prices!B639) / Prices!B639</f>
        <v>-4.4921210836152614E-3</v>
      </c>
      <c r="C640">
        <f>(Prices!C640 - Prices!C639) / Prices!C639</f>
        <v>2.1599831674669421E-3</v>
      </c>
      <c r="D640">
        <f>(Prices!D640 - Prices!D639) / Prices!D639</f>
        <v>-1.3711143174944342E-2</v>
      </c>
      <c r="E640">
        <f>(Prices!E640 - Prices!E639) / Prices!E639</f>
        <v>2.4363448397975444E-3</v>
      </c>
      <c r="F640">
        <f>(Prices!F640 - Prices!F639) / Prices!F639</f>
        <v>-9.6071071540603618E-3</v>
      </c>
      <c r="G640">
        <f>(Prices!G640 - Prices!G639) / Prices!G639</f>
        <v>-1.2029196479152359E-2</v>
      </c>
      <c r="H640">
        <f>(Prices!H640 - Prices!H639) / Prices!H639</f>
        <v>2.1916104374253803E-3</v>
      </c>
      <c r="I640">
        <f>(Prices!I640 - Prices!I639) / Prices!I639</f>
        <v>-5.2386030854955305E-3</v>
      </c>
      <c r="J640">
        <f>(Prices!J640 - Prices!J639) / Prices!J639</f>
        <v>-4.4112172439227972E-2</v>
      </c>
      <c r="K640">
        <f>(Prices!K640 - Prices!K639) / Prices!K639</f>
        <v>8.5521951704972954E-3</v>
      </c>
      <c r="L640">
        <f>(Prices!L640 - Prices!L639) / Prices!L639</f>
        <v>-7.0235234680383358E-3</v>
      </c>
      <c r="M640">
        <f>(Prices!M640 - Prices!M639) / Prices!M639</f>
        <v>3.1791766696491063E-3</v>
      </c>
      <c r="N640">
        <f>(Prices!N640 - Prices!N639) / Prices!N639</f>
        <v>1.0237972622826651E-2</v>
      </c>
      <c r="O640">
        <f>(Prices!O640 - Prices!O639) / Prices!O639</f>
        <v>1.1030451838579966E-2</v>
      </c>
      <c r="P640">
        <f>(Prices!P640 - Prices!P639) / Prices!P639</f>
        <v>-4.2547962265778224E-3</v>
      </c>
      <c r="Q640">
        <f>(Prices!Q640 - Prices!Q639) / Prices!Q639</f>
        <v>-8.0939311077518356E-3</v>
      </c>
      <c r="R640">
        <f>(Prices!R640 - Prices!R639) / Prices!R639</f>
        <v>-3.2170003120376629E-3</v>
      </c>
      <c r="S640">
        <f>(Prices!S640 - Prices!S639) / Prices!S639</f>
        <v>-9.7429042573506045E-3</v>
      </c>
    </row>
    <row r="641" spans="1:19">
      <c r="A641" s="2">
        <v>44393</v>
      </c>
      <c r="B641">
        <f>(Prices!B641 - Prices!B640) / Prices!B640</f>
        <v>-1.4075861632066913E-2</v>
      </c>
      <c r="C641">
        <f>(Prices!C641 - Prices!C640) / Prices!C640</f>
        <v>-8.6249397906168858E-4</v>
      </c>
      <c r="D641">
        <f>(Prices!D641 - Prices!D640) / Prices!D640</f>
        <v>-1.5854231666677775E-2</v>
      </c>
      <c r="E641">
        <f>(Prices!E641 - Prices!E640) / Prices!E640</f>
        <v>-9.2572532966938995E-4</v>
      </c>
      <c r="F641">
        <f>(Prices!F641 - Prices!F640) / Prices!F640</f>
        <v>-2.7557254842288585E-4</v>
      </c>
      <c r="G641">
        <f>(Prices!G641 - Prices!G640) / Prices!G640</f>
        <v>-1.6035238527651141E-3</v>
      </c>
      <c r="H641">
        <f>(Prices!H641 - Prices!H640) / Prices!H640</f>
        <v>-2.283518584222187E-2</v>
      </c>
      <c r="I641">
        <f>(Prices!I641 - Prices!I640) / Prices!I640</f>
        <v>-9.9661991854213647E-4</v>
      </c>
      <c r="J641">
        <f>(Prices!J641 - Prices!J640) / Prices!J640</f>
        <v>-4.2457114728005604E-2</v>
      </c>
      <c r="K641">
        <f>(Prices!K641 - Prices!K640) / Prices!K640</f>
        <v>9.701217903594718E-3</v>
      </c>
      <c r="L641">
        <f>(Prices!L641 - Prices!L640) / Prices!L640</f>
        <v>-8.0993104226032217E-3</v>
      </c>
      <c r="M641">
        <f>(Prices!M641 - Prices!M640) / Prices!M640</f>
        <v>-1.5873103478698987E-4</v>
      </c>
      <c r="N641">
        <f>(Prices!N641 - Prices!N640) / Prices!N640</f>
        <v>-1.1786826118139529E-3</v>
      </c>
      <c r="O641">
        <f>(Prices!O641 - Prices!O640) / Prices!O640</f>
        <v>-1.8858508253614371E-3</v>
      </c>
      <c r="P641">
        <f>(Prices!P641 - Prices!P640) / Prices!P640</f>
        <v>-9.8063165757307572E-3</v>
      </c>
      <c r="Q641">
        <f>(Prices!Q641 - Prices!Q640) / Prices!Q640</f>
        <v>-7.7716935853569067E-3</v>
      </c>
      <c r="R641">
        <f>(Prices!R641 - Prices!R640) / Prices!R640</f>
        <v>-7.7804200175608075E-3</v>
      </c>
      <c r="S641">
        <f>(Prices!S641 - Prices!S640) / Prices!S640</f>
        <v>-2.7650469750123967E-2</v>
      </c>
    </row>
    <row r="642" spans="1:19">
      <c r="A642" s="2">
        <v>44396</v>
      </c>
      <c r="B642">
        <f>(Prices!B642 - Prices!B641) / Prices!B641</f>
        <v>-2.6914398103610827E-2</v>
      </c>
      <c r="C642">
        <f>(Prices!C642 - Prices!C641) / Prices!C641</f>
        <v>5.2634243312948614E-3</v>
      </c>
      <c r="D642">
        <f>(Prices!D642 - Prices!D641) / Prices!D641</f>
        <v>-6.7270300923022832E-3</v>
      </c>
      <c r="E642">
        <f>(Prices!E642 - Prices!E641) / Prices!E641</f>
        <v>5.6761748514160375E-3</v>
      </c>
      <c r="F642">
        <f>(Prices!F642 - Prices!F641) / Prices!F641</f>
        <v>-1.8839210404147839E-2</v>
      </c>
      <c r="G642">
        <f>(Prices!G642 - Prices!G641) / Prices!G641</f>
        <v>-7.2576715187546367E-3</v>
      </c>
      <c r="H642">
        <f>(Prices!H642 - Prices!H641) / Prices!H641</f>
        <v>-3.2519388058374524E-2</v>
      </c>
      <c r="I642">
        <f>(Prices!I642 - Prices!I641) / Prices!I641</f>
        <v>-1.3321255665494665E-2</v>
      </c>
      <c r="J642">
        <f>(Prices!J642 - Prices!J641) / Prices!J641</f>
        <v>3.4070548588441087E-2</v>
      </c>
      <c r="K642">
        <f>(Prices!K642 - Prices!K641) / Prices!K641</f>
        <v>-4.984235327381096E-4</v>
      </c>
      <c r="L642">
        <f>(Prices!L642 - Prices!L641) / Prices!L641</f>
        <v>-8.1936055347148311E-3</v>
      </c>
      <c r="M642">
        <f>(Prices!M642 - Prices!M641) / Prices!M641</f>
        <v>3.1736526769791788E-4</v>
      </c>
      <c r="N642">
        <f>(Prices!N642 - Prices!N641) / Prices!N641</f>
        <v>2.0528973738527478E-2</v>
      </c>
      <c r="O642">
        <f>(Prices!O642 - Prices!O641) / Prices!O641</f>
        <v>2.1928573510363477E-2</v>
      </c>
      <c r="P642">
        <f>(Prices!P642 - Prices!P641) / Prices!P641</f>
        <v>3.1044820577776251E-3</v>
      </c>
      <c r="Q642">
        <f>(Prices!Q642 - Prices!Q641) / Prices!Q641</f>
        <v>-1.9580808281641403E-2</v>
      </c>
      <c r="R642">
        <f>(Prices!R642 - Prices!R641) / Prices!R641</f>
        <v>-1.495170182108776E-2</v>
      </c>
      <c r="S642">
        <f>(Prices!S642 - Prices!S641) / Prices!S641</f>
        <v>-3.4368581553891796E-2</v>
      </c>
    </row>
    <row r="643" spans="1:19">
      <c r="A643" s="2">
        <v>44397</v>
      </c>
      <c r="B643">
        <f>(Prices!B643 - Prices!B642) / Prices!B642</f>
        <v>2.5974017426942317E-2</v>
      </c>
      <c r="C643">
        <f>(Prices!C643 - Prices!C642) / Prices!C642</f>
        <v>-9.4392818196976176E-4</v>
      </c>
      <c r="D643">
        <f>(Prices!D643 - Prices!D642) / Prices!D642</f>
        <v>6.6486136498791256E-3</v>
      </c>
      <c r="E643">
        <f>(Prices!E643 - Prices!E642) / Prices!E642</f>
        <v>-1.0363578405415323E-3</v>
      </c>
      <c r="F643">
        <f>(Prices!F643 - Prices!F642) / Prices!F642</f>
        <v>1.3096254238414162E-2</v>
      </c>
      <c r="G643">
        <f>(Prices!G643 - Prices!G642) / Prices!G642</f>
        <v>9.4077929496561487E-3</v>
      </c>
      <c r="H643">
        <f>(Prices!H643 - Prices!H642) / Prices!H642</f>
        <v>1.8643546140412536E-2</v>
      </c>
      <c r="I643">
        <f>(Prices!I643 - Prices!I642) / Prices!I642</f>
        <v>8.3388352236331269E-3</v>
      </c>
      <c r="J643">
        <f>(Prices!J643 - Prices!J642) / Prices!J642</f>
        <v>-8.9325885471824799E-3</v>
      </c>
      <c r="K643">
        <f>(Prices!K643 - Prices!K642) / Prices!K642</f>
        <v>-5.3402483825992688E-3</v>
      </c>
      <c r="L643">
        <f>(Prices!L643 - Prices!L642) / Prices!L642</f>
        <v>1.1616567559958419E-2</v>
      </c>
      <c r="M643">
        <f>(Prices!M643 - Prices!M642) / Prices!M642</f>
        <v>-1.5855871234138612E-4</v>
      </c>
      <c r="N643">
        <f>(Prices!N643 - Prices!N642) / Prices!N642</f>
        <v>-8.5550050071167717E-3</v>
      </c>
      <c r="O643">
        <f>(Prices!O643 - Prices!O642) / Prices!O642</f>
        <v>-9.6395391404721451E-3</v>
      </c>
      <c r="P643">
        <f>(Prices!P643 - Prices!P642) / Prices!P642</f>
        <v>2.2097783428376688E-2</v>
      </c>
      <c r="Q643">
        <f>(Prices!Q643 - Prices!Q642) / Prices!Q642</f>
        <v>8.987422697994258E-3</v>
      </c>
      <c r="R643">
        <f>(Prices!R643 - Prices!R642) / Prices!R642</f>
        <v>1.4129272958891334E-2</v>
      </c>
      <c r="S643">
        <f>(Prices!S643 - Prices!S642) / Prices!S642</f>
        <v>1.1020690201892051E-2</v>
      </c>
    </row>
    <row r="644" spans="1:19">
      <c r="A644" s="2">
        <v>44398</v>
      </c>
      <c r="B644">
        <f>(Prices!B644 - Prices!B643) / Prices!B643</f>
        <v>-5.1317123465684823E-3</v>
      </c>
      <c r="C644">
        <f>(Prices!C644 - Prices!C643) / Prices!C643</f>
        <v>-3.2650538875160983E-3</v>
      </c>
      <c r="D644">
        <f>(Prices!D644 - Prices!D643) / Prices!D643</f>
        <v>3.3611108525172448E-3</v>
      </c>
      <c r="E644">
        <f>(Prices!E644 - Prices!E643) / Prices!E643</f>
        <v>-3.2291471201294254E-3</v>
      </c>
      <c r="F644">
        <f>(Prices!F644 - Prices!F643) / Prices!F643</f>
        <v>1.0613407649600655E-2</v>
      </c>
      <c r="G644">
        <f>(Prices!G644 - Prices!G643) / Prices!G643</f>
        <v>6.174291432619149E-3</v>
      </c>
      <c r="H644">
        <f>(Prices!H644 - Prices!H643) / Prices!H643</f>
        <v>2.1040414423743162E-2</v>
      </c>
      <c r="I644">
        <f>(Prices!I644 - Prices!I643) / Prices!I643</f>
        <v>7.4466835951718553E-3</v>
      </c>
      <c r="J644">
        <f>(Prices!J644 - Prices!J643) / Prices!J643</f>
        <v>4.2875334034354604E-2</v>
      </c>
      <c r="K644">
        <f>(Prices!K644 - Prices!K643) / Prices!K643</f>
        <v>-3.507734175139113E-3</v>
      </c>
      <c r="L644">
        <f>(Prices!L644 - Prices!L643) / Prices!L643</f>
        <v>7.7201516295346837E-3</v>
      </c>
      <c r="M644">
        <f>(Prices!M644 - Prices!M643) / Prices!M643</f>
        <v>-2.2182606919922514E-3</v>
      </c>
      <c r="N644">
        <f>(Prices!N644 - Prices!N643) / Prices!N643</f>
        <v>-1.2360080476212601E-2</v>
      </c>
      <c r="O644">
        <f>(Prices!O644 - Prices!O643) / Prices!O643</f>
        <v>-1.2666851645947767E-2</v>
      </c>
      <c r="P644">
        <f>(Prices!P644 - Prices!P643) / Prices!P643</f>
        <v>-7.8880198502405026E-3</v>
      </c>
      <c r="Q644">
        <f>(Prices!Q644 - Prices!Q643) / Prices!Q643</f>
        <v>1.4449590857802638E-2</v>
      </c>
      <c r="R644">
        <f>(Prices!R644 - Prices!R643) / Prices!R643</f>
        <v>8.4047660373489704E-3</v>
      </c>
      <c r="S644">
        <f>(Prices!S644 - Prices!S643) / Prices!S643</f>
        <v>3.2165899243333303E-2</v>
      </c>
    </row>
    <row r="645" spans="1:19">
      <c r="A645" s="2">
        <v>44399</v>
      </c>
      <c r="B645">
        <f>(Prices!B645 - Prices!B644) / Prices!B644</f>
        <v>9.6287150870283493E-3</v>
      </c>
      <c r="C645">
        <f>(Prices!C645 - Prices!C644) / Prices!C644</f>
        <v>2.3276075940244357E-3</v>
      </c>
      <c r="D645">
        <f>(Prices!D645 - Prices!D644) / Prices!D644</f>
        <v>1.4735635895966461E-2</v>
      </c>
      <c r="E645">
        <f>(Prices!E645 - Prices!E644) / Prices!E644</f>
        <v>2.1984073859324313E-3</v>
      </c>
      <c r="F645">
        <f>(Prices!F645 - Prices!F644) / Prices!F644</f>
        <v>6.8403434901086078E-3</v>
      </c>
      <c r="G645">
        <f>(Prices!G645 - Prices!G644) / Prices!G644</f>
        <v>2.8910048437573526E-3</v>
      </c>
      <c r="H645">
        <f>(Prices!H645 - Prices!H644) / Prices!H644</f>
        <v>-1.2625978422421734E-2</v>
      </c>
      <c r="I645">
        <f>(Prices!I645 - Prices!I644) / Prices!I644</f>
        <v>1.6844551896848903E-2</v>
      </c>
      <c r="J645">
        <f>(Prices!J645 - Prices!J644) / Prices!J644</f>
        <v>9.4798753560271492E-3</v>
      </c>
      <c r="K645">
        <f>(Prices!K645 - Prices!K644) / Prices!K644</f>
        <v>-3.8316063692382116E-3</v>
      </c>
      <c r="L645">
        <f>(Prices!L645 - Prices!L644) / Prices!L644</f>
        <v>6.6104323808976731E-3</v>
      </c>
      <c r="M645">
        <f>(Prices!M645 - Prices!M644) / Prices!M644</f>
        <v>2.8583479713407034E-3</v>
      </c>
      <c r="N645">
        <f>(Prices!N645 - Prices!N644) / Prices!N644</f>
        <v>8.7367082673631795E-3</v>
      </c>
      <c r="O645">
        <f>(Prices!O645 - Prices!O644) / Prices!O644</f>
        <v>9.4530705131534512E-3</v>
      </c>
      <c r="P645">
        <f>(Prices!P645 - Prices!P644) / Prices!P644</f>
        <v>-9.2020078479760088E-3</v>
      </c>
      <c r="Q645">
        <f>(Prices!Q645 - Prices!Q644) / Prices!Q644</f>
        <v>1.3657337404520578E-3</v>
      </c>
      <c r="R645">
        <f>(Prices!R645 - Prices!R644) / Prices!R644</f>
        <v>2.1276463962035144E-3</v>
      </c>
      <c r="S645">
        <f>(Prices!S645 - Prices!S644) / Prices!S644</f>
        <v>-1.1253409005562395E-2</v>
      </c>
    </row>
    <row r="646" spans="1:19">
      <c r="A646" s="2">
        <v>44400</v>
      </c>
      <c r="B646">
        <f>(Prices!B646 - Prices!B645) / Prices!B645</f>
        <v>1.1988989275805375E-2</v>
      </c>
      <c r="C646">
        <f>(Prices!C646 - Prices!C645) / Prices!C645</f>
        <v>-6.8831974114978375E-4</v>
      </c>
      <c r="D646">
        <f>(Prices!D646 - Prices!D645) / Prices!D645</f>
        <v>5.1153849347924931E-3</v>
      </c>
      <c r="E646">
        <f>(Prices!E646 - Prices!E645) / Prices!E645</f>
        <v>-1.1546680491816294E-3</v>
      </c>
      <c r="F646">
        <f>(Prices!F646 - Prices!F645) / Prices!F645</f>
        <v>3.5769042861485682E-2</v>
      </c>
      <c r="G646">
        <f>(Prices!G646 - Prices!G645) / Prices!G645</f>
        <v>1.0648173317109089E-2</v>
      </c>
      <c r="H646">
        <f>(Prices!H646 - Prices!H645) / Prices!H645</f>
        <v>-1.9214586683047501E-3</v>
      </c>
      <c r="I646">
        <f>(Prices!I646 - Prices!I645) / Prices!I645</f>
        <v>1.2336564282945153E-2</v>
      </c>
      <c r="J646">
        <f>(Prices!J646 - Prices!J645) / Prices!J645</f>
        <v>-1.837077472181398E-3</v>
      </c>
      <c r="K646">
        <f>(Prices!K646 - Prices!K645) / Prices!K645</f>
        <v>1.4441110635615406E-2</v>
      </c>
      <c r="L646">
        <f>(Prices!L646 - Prices!L645) / Prices!L645</f>
        <v>1.1677482406715912E-2</v>
      </c>
      <c r="M646">
        <f>(Prices!M646 - Prices!M645) / Prices!M645</f>
        <v>4.4340792447984702E-3</v>
      </c>
      <c r="N646">
        <f>(Prices!N646 - Prices!N645) / Prices!N645</f>
        <v>-6.0861803383545077E-3</v>
      </c>
      <c r="O646">
        <f>(Prices!O646 - Prices!O645) / Prices!O645</f>
        <v>-6.6890465774346016E-3</v>
      </c>
      <c r="P646">
        <f>(Prices!P646 - Prices!P645) / Prices!P645</f>
        <v>-9.0564248759862041E-3</v>
      </c>
      <c r="Q646">
        <f>(Prices!Q646 - Prices!Q645) / Prices!Q645</f>
        <v>6.0407762960934747E-3</v>
      </c>
      <c r="R646">
        <f>(Prices!R646 - Prices!R645) / Prices!R645</f>
        <v>9.9905070340088574E-3</v>
      </c>
      <c r="S646">
        <f>(Prices!S646 - Prices!S645) / Prices!S645</f>
        <v>-1.2258158594242148E-3</v>
      </c>
    </row>
    <row r="647" spans="1:19">
      <c r="A647" s="2">
        <v>44403</v>
      </c>
      <c r="B647">
        <f>(Prices!B647 - Prices!B646) / Prices!B646</f>
        <v>2.8946628588629409E-3</v>
      </c>
      <c r="C647">
        <f>(Prices!C647 - Prices!C646) / Prices!C646</f>
        <v>-8.6025650420390215E-4</v>
      </c>
      <c r="D647">
        <f>(Prices!D647 - Prices!D646) / Prices!D646</f>
        <v>1.1808636198161642E-2</v>
      </c>
      <c r="E647">
        <f>(Prices!E647 - Prices!E646) / Prices!E646</f>
        <v>-5.7800142436791383E-4</v>
      </c>
      <c r="F647">
        <f>(Prices!F647 - Prices!F646) / Prices!F646</f>
        <v>7.6682578393180972E-3</v>
      </c>
      <c r="G647">
        <f>(Prices!G647 - Prices!G646) / Prices!G646</f>
        <v>4.6572690809450863E-4</v>
      </c>
      <c r="H647">
        <f>(Prices!H647 - Prices!H646) / Prices!H646</f>
        <v>6.7048325319861938E-3</v>
      </c>
      <c r="I647">
        <f>(Prices!I647 - Prices!I646) / Prices!I646</f>
        <v>-2.1404561067697035E-3</v>
      </c>
      <c r="J647">
        <f>(Prices!J647 - Prices!J646) / Prices!J646</f>
        <v>-1.3498878815726017E-2</v>
      </c>
      <c r="K647">
        <f>(Prices!K647 - Prices!K646) / Prices!K646</f>
        <v>3.5056583962421763E-3</v>
      </c>
      <c r="L647">
        <f>(Prices!L647 - Prices!L646) / Prices!L646</f>
        <v>7.8735421038963343E-4</v>
      </c>
      <c r="M647">
        <f>(Prices!M647 - Prices!M646) / Prices!M646</f>
        <v>4.0989373938801945E-3</v>
      </c>
      <c r="N647">
        <f>(Prices!N647 - Prices!N646) / Prices!N646</f>
        <v>-2.5906259722633289E-3</v>
      </c>
      <c r="O647">
        <f>(Prices!O647 - Prices!O646) / Prices!O646</f>
        <v>-2.9628809261862191E-3</v>
      </c>
      <c r="P647">
        <f>(Prices!P647 - Prices!P646) / Prices!P646</f>
        <v>2.2133069927244339E-2</v>
      </c>
      <c r="Q647">
        <f>(Prices!Q647 - Prices!Q646) / Prices!Q646</f>
        <v>1.1620985678277027E-3</v>
      </c>
      <c r="R647">
        <f>(Prices!R647 - Prices!R646) / Prices!R646</f>
        <v>2.5470796672376968E-3</v>
      </c>
      <c r="S647">
        <f>(Prices!S647 - Prices!S646) / Prices!S646</f>
        <v>2.5245477943960731E-2</v>
      </c>
    </row>
    <row r="648" spans="1:19">
      <c r="A648" s="2">
        <v>44404</v>
      </c>
      <c r="B648">
        <f>(Prices!B648 - Prices!B647) / Prices!B647</f>
        <v>-1.4900425940695896E-2</v>
      </c>
      <c r="C648">
        <f>(Prices!C648 - Prices!C647) / Prices!C647</f>
        <v>2.3253495275434195E-3</v>
      </c>
      <c r="D648">
        <f>(Prices!D648 - Prices!D647) / Prices!D647</f>
        <v>-1.9846876786292995E-2</v>
      </c>
      <c r="E648">
        <f>(Prices!E648 - Prices!E647) / Prices!E647</f>
        <v>2.544026135972969E-3</v>
      </c>
      <c r="F648">
        <f>(Prices!F648 - Prices!F647) / Prices!F647</f>
        <v>-1.5928779243987539E-2</v>
      </c>
      <c r="G648">
        <f>(Prices!G648 - Prices!G647) / Prices!G647</f>
        <v>4.5964827810782583E-3</v>
      </c>
      <c r="H648">
        <f>(Prices!H648 - Prices!H647) / Prices!H647</f>
        <v>-1.3185887053343251E-3</v>
      </c>
      <c r="I648">
        <f>(Prices!I648 - Prices!I647) / Prices!I647</f>
        <v>-8.6834720394677618E-3</v>
      </c>
      <c r="J648">
        <f>(Prices!J648 - Prices!J647) / Prices!J647</f>
        <v>-4.4570331011369512E-3</v>
      </c>
      <c r="K648">
        <f>(Prices!K648 - Prices!K647) / Prices!K647</f>
        <v>4.0631547273397225E-3</v>
      </c>
      <c r="L648">
        <f>(Prices!L648 - Prices!L647) / Prices!L647</f>
        <v>-1.1017947615774777E-2</v>
      </c>
      <c r="M648">
        <f>(Prices!M648 - Prices!M647) / Prices!M647</f>
        <v>3.1384186263992361E-4</v>
      </c>
      <c r="N648">
        <f>(Prices!N648 - Prices!N647) / Prices!N647</f>
        <v>9.9173051375062819E-3</v>
      </c>
      <c r="O648">
        <f>(Prices!O648 - Prices!O647) / Prices!O647</f>
        <v>1.0671213442801798E-2</v>
      </c>
      <c r="P648">
        <f>(Prices!P648 - Prices!P647) / Prices!P647</f>
        <v>-1.9524948196872619E-2</v>
      </c>
      <c r="Q648">
        <f>(Prices!Q648 - Prices!Q647) / Prices!Q647</f>
        <v>-3.67577859288655E-3</v>
      </c>
      <c r="R648">
        <f>(Prices!R648 - Prices!R647) / Prices!R647</f>
        <v>-4.4399810649045964E-3</v>
      </c>
      <c r="S648">
        <f>(Prices!S648 - Prices!S647) / Prices!S647</f>
        <v>-1.1114703680097175E-2</v>
      </c>
    </row>
    <row r="649" spans="1:19">
      <c r="A649" s="2">
        <v>44405</v>
      </c>
      <c r="B649">
        <f>(Prices!B649 - Prices!B648) / Prices!B648</f>
        <v>-1.2195841198881703E-2</v>
      </c>
      <c r="C649">
        <f>(Prices!C649 - Prices!C648) / Prices!C648</f>
        <v>9.4520864446573469E-4</v>
      </c>
      <c r="D649">
        <f>(Prices!D649 - Prices!D648) / Prices!D648</f>
        <v>1.0837371680698835E-3</v>
      </c>
      <c r="E649">
        <f>(Prices!E649 - Prices!E648) / Prices!E648</f>
        <v>9.2282669038799305E-4</v>
      </c>
      <c r="F649">
        <f>(Prices!F649 - Prices!F648) / Prices!F648</f>
        <v>3.1797075171218561E-2</v>
      </c>
      <c r="G649">
        <f>(Prices!G649 - Prices!G648) / Prices!G648</f>
        <v>-2.780180527126655E-3</v>
      </c>
      <c r="H649">
        <f>(Prices!H649 - Prices!H648) / Prices!H648</f>
        <v>1.6505246756870582E-3</v>
      </c>
      <c r="I649">
        <f>(Prices!I649 - Prices!I648) / Prices!I648</f>
        <v>-1.1168868676132901E-3</v>
      </c>
      <c r="J649">
        <f>(Prices!J649 - Prices!J648) / Prices!J648</f>
        <v>1.5358101251864353E-2</v>
      </c>
      <c r="K649">
        <f>(Prices!K649 - Prices!K648) / Prices!K648</f>
        <v>-1.4838447219279778E-2</v>
      </c>
      <c r="L649">
        <f>(Prices!L649 - Prices!L648) / Prices!L648</f>
        <v>3.8416576278773478E-3</v>
      </c>
      <c r="M649">
        <f>(Prices!M649 - Prices!M648) / Prices!M648</f>
        <v>2.8255129657154521E-3</v>
      </c>
      <c r="N649">
        <f>(Prices!N649 - Prices!N648) / Prices!N648</f>
        <v>0</v>
      </c>
      <c r="O649">
        <f>(Prices!O649 - Prices!O648) / Prices!O648</f>
        <v>6.719759867961451E-5</v>
      </c>
      <c r="P649">
        <f>(Prices!P649 - Prices!P648) / Prices!P648</f>
        <v>3.412035440299797E-3</v>
      </c>
      <c r="Q649">
        <f>(Prices!Q649 - Prices!Q648) / Prices!Q648</f>
        <v>4.4660564674140367E-3</v>
      </c>
      <c r="R649">
        <f>(Prices!R649 - Prices!R648) / Prices!R648</f>
        <v>-5.4519028899779399E-4</v>
      </c>
      <c r="S649">
        <f>(Prices!S649 - Prices!S648) / Prices!S648</f>
        <v>6.7436990729986771E-3</v>
      </c>
    </row>
    <row r="650" spans="1:19">
      <c r="A650" s="2">
        <v>44406</v>
      </c>
      <c r="B650">
        <f>(Prices!B650 - Prices!B649) / Prices!B649</f>
        <v>4.5519185017340062E-3</v>
      </c>
      <c r="C650">
        <f>(Prices!C650 - Prices!C649) / Prices!C649</f>
        <v>-1.6310777030668631E-3</v>
      </c>
      <c r="D650">
        <f>(Prices!D650 - Prices!D649) / Prices!D649</f>
        <v>-8.3739406899881429E-3</v>
      </c>
      <c r="E650">
        <f>(Prices!E650 - Prices!E649) / Prices!E649</f>
        <v>-1.728197946677846E-3</v>
      </c>
      <c r="F650">
        <f>(Prices!F650 - Prices!F649) / Prices!F649</f>
        <v>-2.3257566249550408E-3</v>
      </c>
      <c r="G650">
        <f>(Prices!G650 - Prices!G649) / Prices!G649</f>
        <v>0</v>
      </c>
      <c r="H650">
        <f>(Prices!H650 - Prices!H649) / Prices!H649</f>
        <v>8.5694623228575982E-3</v>
      </c>
      <c r="I650">
        <f>(Prices!I650 - Prices!I649) / Prices!I649</f>
        <v>9.7821665043269519E-4</v>
      </c>
      <c r="J650">
        <f>(Prices!J650 - Prices!J649) / Prices!J649</f>
        <v>8.1527127370684856E-3</v>
      </c>
      <c r="K650">
        <f>(Prices!K650 - Prices!K649) / Prices!K649</f>
        <v>5.1886889382176419E-3</v>
      </c>
      <c r="L650">
        <f>(Prices!L650 - Prices!L649) / Prices!L649</f>
        <v>1.7769999674991321E-3</v>
      </c>
      <c r="M650">
        <f>(Prices!M650 - Prices!M649) / Prices!M649</f>
        <v>-1.5652420175419339E-3</v>
      </c>
      <c r="N650">
        <f>(Prices!N650 - Prices!N649) / Prices!N649</f>
        <v>-5.3776428569072927E-3</v>
      </c>
      <c r="O650">
        <f>(Prices!O650 - Prices!O649) / Prices!O649</f>
        <v>-5.5462685302970259E-3</v>
      </c>
      <c r="P650">
        <f>(Prices!P650 - Prices!P649) / Prices!P649</f>
        <v>4.6941188074229902E-2</v>
      </c>
      <c r="Q650">
        <f>(Prices!Q650 - Prices!Q649) / Prices!Q649</f>
        <v>7.5389958679470404E-3</v>
      </c>
      <c r="R650">
        <f>(Prices!R650 - Prices!R649) / Prices!R649</f>
        <v>4.3134531404449067E-3</v>
      </c>
      <c r="S650">
        <f>(Prices!S650 - Prices!S649) / Prices!S649</f>
        <v>1.2195073627224797E-2</v>
      </c>
    </row>
    <row r="651" spans="1:19">
      <c r="A651" s="2">
        <v>44407</v>
      </c>
      <c r="B651">
        <f>(Prices!B651 - Prices!B650) / Prices!B650</f>
        <v>1.5108957112892553E-3</v>
      </c>
      <c r="C651">
        <f>(Prices!C651 - Prices!C650) / Prices!C650</f>
        <v>1.3756918426142976E-3</v>
      </c>
      <c r="D651">
        <f>(Prices!D651 - Prices!D650) / Prices!D650</f>
        <v>-7.5648907132777651E-2</v>
      </c>
      <c r="E651">
        <f>(Prices!E651 - Prices!E650) / Prices!E650</f>
        <v>1.5003983259547081E-3</v>
      </c>
      <c r="F651">
        <f>(Prices!F651 - Prices!F650) / Prices!F650</f>
        <v>-7.7406263994519347E-3</v>
      </c>
      <c r="G651">
        <f>(Prices!G651 - Prices!G650) / Prices!G650</f>
        <v>1.1621845720603366E-4</v>
      </c>
      <c r="H651">
        <f>(Prices!H651 - Prices!H650) / Prices!H650</f>
        <v>-7.974002667398894E-3</v>
      </c>
      <c r="I651">
        <f>(Prices!I651 - Prices!I650) / Prices!I650</f>
        <v>-5.5494129916440179E-3</v>
      </c>
      <c r="J651">
        <f>(Prices!J651 - Prices!J650) / Prices!J650</f>
        <v>-8.2903701387615075E-3</v>
      </c>
      <c r="K651">
        <f>(Prices!K651 - Prices!K650) / Prices!K650</f>
        <v>1.9716128969453423E-2</v>
      </c>
      <c r="L651">
        <f>(Prices!L651 - Prices!L650) / Prices!L650</f>
        <v>-5.2119727624217503E-3</v>
      </c>
      <c r="M651">
        <f>(Prices!M651 - Prices!M650) / Prices!M650</f>
        <v>1.5676958409429037E-3</v>
      </c>
      <c r="N651">
        <f>(Prices!N651 - Prices!N650) / Prices!N650</f>
        <v>4.7017103797799926E-3</v>
      </c>
      <c r="O651">
        <f>(Prices!O651 - Prices!O650) / Prices!O650</f>
        <v>4.7033397423647738E-3</v>
      </c>
      <c r="P651">
        <f>(Prices!P651 - Prices!P650) / Prices!P650</f>
        <v>1.4541928508582552E-2</v>
      </c>
      <c r="Q651">
        <f>(Prices!Q651 - Prices!Q650) / Prices!Q650</f>
        <v>-6.523514038950593E-3</v>
      </c>
      <c r="R651">
        <f>(Prices!R651 - Prices!R650) / Prices!R650</f>
        <v>-4.88717849429284E-3</v>
      </c>
      <c r="S651">
        <f>(Prices!S651 - Prices!S650) / Prices!S650</f>
        <v>-2.3078206171469839E-2</v>
      </c>
    </row>
    <row r="652" spans="1:19">
      <c r="A652" s="2">
        <v>44410</v>
      </c>
      <c r="B652">
        <f>(Prices!B652 - Prices!B651) / Prices!B651</f>
        <v>-2.3308942089610165E-3</v>
      </c>
      <c r="C652">
        <f>(Prices!C652 - Prices!C651) / Prices!C651</f>
        <v>2.1240726196984092E-3</v>
      </c>
      <c r="D652">
        <f>(Prices!D652 - Prices!D651) / Prices!D651</f>
        <v>1.1690369463181207E-3</v>
      </c>
      <c r="E652">
        <f>(Prices!E652 - Prices!E651) / Prices!E651</f>
        <v>2.3781631156096291E-3</v>
      </c>
      <c r="F652">
        <f>(Prices!F652 - Prices!F651) / Prices!F651</f>
        <v>9.5044939515996163E-4</v>
      </c>
      <c r="G652">
        <f>(Prices!G652 - Prices!G651) / Prices!G651</f>
        <v>4.0671733216025515E-4</v>
      </c>
      <c r="H652">
        <f>(Prices!H652 - Prices!H651) / Prices!H651</f>
        <v>-4.0187684067173515E-3</v>
      </c>
      <c r="I652">
        <f>(Prices!I652 - Prices!I651) / Prices!I651</f>
        <v>-3.160152740715801E-4</v>
      </c>
      <c r="J652">
        <f>(Prices!J652 - Prices!J651) / Prices!J651</f>
        <v>1.2872591597267408E-2</v>
      </c>
      <c r="K652">
        <f>(Prices!K652 - Prices!K651) / Prices!K651</f>
        <v>-2.4606147992850386E-3</v>
      </c>
      <c r="L652">
        <f>(Prices!L652 - Prices!L651) / Prices!L651</f>
        <v>8.2436520652198514E-5</v>
      </c>
      <c r="M652">
        <f>(Prices!M652 - Prices!M651) / Prices!M651</f>
        <v>1.5919193881233409E-5</v>
      </c>
      <c r="N652">
        <f>(Prices!N652 - Prices!N651) / Prices!N651</f>
        <v>8.4581468538824783E-3</v>
      </c>
      <c r="O652">
        <f>(Prices!O652 - Prices!O651) / Prices!O651</f>
        <v>8.9195888421662629E-3</v>
      </c>
      <c r="P652">
        <f>(Prices!P652 - Prices!P651) / Prices!P651</f>
        <v>3.2697928666004329E-2</v>
      </c>
      <c r="Q652">
        <f>(Prices!Q652 - Prices!Q651) / Prices!Q651</f>
        <v>4.8282083712070873E-3</v>
      </c>
      <c r="R652">
        <f>(Prices!R652 - Prices!R651) / Prices!R651</f>
        <v>-2.0340757151066364E-3</v>
      </c>
      <c r="S652">
        <f>(Prices!S652 - Prices!S651) / Prices!S651</f>
        <v>1.7388571316321921E-4</v>
      </c>
    </row>
    <row r="653" spans="1:19">
      <c r="A653" s="2">
        <v>44411</v>
      </c>
      <c r="B653">
        <f>(Prices!B653 - Prices!B652) / Prices!B652</f>
        <v>1.2644195898654049E-2</v>
      </c>
      <c r="C653">
        <f>(Prices!C653 - Prices!C652) / Prices!C652</f>
        <v>3.4334246633728298E-4</v>
      </c>
      <c r="D653">
        <f>(Prices!D653 - Prices!D652) / Prices!D652</f>
        <v>1.0433748841442672E-2</v>
      </c>
      <c r="E653">
        <f>(Prices!E653 - Prices!E652) / Prices!E652</f>
        <v>2.3040467881304573E-4</v>
      </c>
      <c r="F653">
        <f>(Prices!F653 - Prices!F652) / Prices!F652</f>
        <v>5.7504076815596602E-3</v>
      </c>
      <c r="G653">
        <f>(Prices!G653 - Prices!G652) / Prices!G652</f>
        <v>1.2306163084011744E-2</v>
      </c>
      <c r="H653">
        <f>(Prices!H653 - Prices!H652) / Prices!H652</f>
        <v>1.137769639009043E-2</v>
      </c>
      <c r="I653">
        <f>(Prices!I653 - Prices!I652) / Prices!I652</f>
        <v>8.0749419705245951E-3</v>
      </c>
      <c r="J653">
        <f>(Prices!J653 - Prices!J652) / Prices!J652</f>
        <v>3.2911710221308955E-3</v>
      </c>
      <c r="K653">
        <f>(Prices!K653 - Prices!K652) / Prices!K652</f>
        <v>1.4589744155665723E-2</v>
      </c>
      <c r="L653">
        <f>(Prices!L653 - Prices!L652) / Prices!L652</f>
        <v>6.0614242565901408E-3</v>
      </c>
      <c r="M653">
        <f>(Prices!M653 - Prices!M652) / Prices!M652</f>
        <v>1.1016779072071348E-3</v>
      </c>
      <c r="N653">
        <f>(Prices!N653 - Prices!N652) / Prices!N652</f>
        <v>6.9705047224249094E-4</v>
      </c>
      <c r="O653">
        <f>(Prices!O653 - Prices!O652) / Prices!O652</f>
        <v>5.3102606322838009E-4</v>
      </c>
      <c r="P653">
        <f>(Prices!P653 - Prices!P652) / Prices!P652</f>
        <v>9.8626212331712191E-5</v>
      </c>
      <c r="Q653">
        <f>(Prices!Q653 - Prices!Q652) / Prices!Q652</f>
        <v>7.1112531390806364E-3</v>
      </c>
      <c r="R653">
        <f>(Prices!R653 - Prices!R652) / Prices!R652</f>
        <v>8.0778643548747361E-3</v>
      </c>
      <c r="S653">
        <f>(Prices!S653 - Prices!S652) / Prices!S652</f>
        <v>1.0767569989794142E-2</v>
      </c>
    </row>
    <row r="654" spans="1:19">
      <c r="A654" s="2">
        <v>44412</v>
      </c>
      <c r="B654">
        <f>(Prices!B654 - Prices!B653) / Prices!B653</f>
        <v>-2.7823006657587443E-3</v>
      </c>
      <c r="C654">
        <f>(Prices!C654 - Prices!C653) / Prices!C653</f>
        <v>-8.5862495907542175E-5</v>
      </c>
      <c r="D654">
        <f>(Prices!D654 - Prices!D653) / Prices!D653</f>
        <v>-3.4222398904128967E-3</v>
      </c>
      <c r="E654">
        <f>(Prices!E654 - Prices!E653) / Prices!E653</f>
        <v>0</v>
      </c>
      <c r="F654">
        <f>(Prices!F654 - Prices!F653) / Prices!F653</f>
        <v>-3.7199081567974514E-3</v>
      </c>
      <c r="G654">
        <f>(Prices!G654 - Prices!G653) / Prices!G653</f>
        <v>-5.9064117905914286E-3</v>
      </c>
      <c r="H654">
        <f>(Prices!H654 - Prices!H653) / Prices!H653</f>
        <v>-1.079191527501216E-2</v>
      </c>
      <c r="I654">
        <f>(Prices!I654 - Prices!I653) / Prices!I653</f>
        <v>-2.1244035830936129E-3</v>
      </c>
      <c r="J654">
        <f>(Prices!J654 - Prices!J653) / Prices!J653</f>
        <v>2.3164252009342048E-2</v>
      </c>
      <c r="K654">
        <f>(Prices!K654 - Prices!K653) / Prices!K653</f>
        <v>-1.0559390173346218E-2</v>
      </c>
      <c r="L654">
        <f>(Prices!L654 - Prices!L653) / Prices!L653</f>
        <v>1.4449474178544303E-3</v>
      </c>
      <c r="M654">
        <f>(Prices!M654 - Prices!M653) / Prices!M653</f>
        <v>-1.8869687699696735E-3</v>
      </c>
      <c r="N654">
        <f>(Prices!N654 - Prices!N653) / Prices!N653</f>
        <v>1.8575064835417629E-3</v>
      </c>
      <c r="O654">
        <f>(Prices!O654 - Prices!O653) / Prices!O653</f>
        <v>2.0563553014138949E-3</v>
      </c>
      <c r="P654">
        <f>(Prices!P654 - Prices!P653) / Prices!P653</f>
        <v>1.6625488317689641E-3</v>
      </c>
      <c r="Q654">
        <f>(Prices!Q654 - Prices!Q653) / Prices!Q653</f>
        <v>-2.8625975951746905E-3</v>
      </c>
      <c r="R654">
        <f>(Prices!R654 - Prices!R653) / Prices!R653</f>
        <v>-4.7831705612951907E-3</v>
      </c>
      <c r="S654">
        <f>(Prices!S654 - Prices!S653) / Prices!S653</f>
        <v>-2.3367749303728123E-2</v>
      </c>
    </row>
    <row r="655" spans="1:19">
      <c r="A655" s="2">
        <v>44413</v>
      </c>
      <c r="B655">
        <f>(Prices!B655 - Prices!B654) / Prices!B654</f>
        <v>7.4844728289964659E-4</v>
      </c>
      <c r="C655">
        <f>(Prices!C655 - Prices!C654) / Prices!C654</f>
        <v>-2.2306632962808526E-3</v>
      </c>
      <c r="D655">
        <f>(Prices!D655 - Prices!D654) / Prices!D654</f>
        <v>6.3403629993821018E-3</v>
      </c>
      <c r="E655">
        <f>(Prices!E655 - Prices!E654) / Prices!E654</f>
        <v>-2.3030104467182985E-3</v>
      </c>
      <c r="F655">
        <f>(Prices!F655 - Prices!F654) / Prices!F654</f>
        <v>8.3332053349721383E-3</v>
      </c>
      <c r="G655">
        <f>(Prices!G655 - Prices!G654) / Prices!G654</f>
        <v>1.9037503882641347E-3</v>
      </c>
      <c r="H655">
        <f>(Prices!H655 - Prices!H654) / Prices!H654</f>
        <v>1.2628756759487419E-2</v>
      </c>
      <c r="I655">
        <f>(Prices!I655 - Prices!I654) / Prices!I654</f>
        <v>1.0505737946378739E-2</v>
      </c>
      <c r="J655">
        <f>(Prices!J655 - Prices!J654) / Prices!J654</f>
        <v>1.7904625769456877E-2</v>
      </c>
      <c r="K655">
        <f>(Prices!K655 - Prices!K654) / Prices!K654</f>
        <v>4.9131277271426208E-4</v>
      </c>
      <c r="L655">
        <f>(Prices!L655 - Prices!L654) / Prices!L654</f>
        <v>6.3428733350290025E-3</v>
      </c>
      <c r="M655">
        <f>(Prices!M655 - Prices!M654) / Prices!M654</f>
        <v>-3.6229941515447902E-3</v>
      </c>
      <c r="N655">
        <f>(Prices!N655 - Prices!N654) / Prices!N654</f>
        <v>-4.8670162007081732E-3</v>
      </c>
      <c r="O655">
        <f>(Prices!O655 - Prices!O654) / Prices!O654</f>
        <v>-5.0975642187747984E-3</v>
      </c>
      <c r="P655">
        <f>(Prices!P655 - Prices!P654) / Prices!P654</f>
        <v>5.2186424923070466E-3</v>
      </c>
      <c r="Q655">
        <f>(Prices!Q655 - Prices!Q654) / Prices!Q654</f>
        <v>5.1676035366673171E-3</v>
      </c>
      <c r="R655">
        <f>(Prices!R655 - Prices!R654) / Prices!R654</f>
        <v>6.2431669733772821E-3</v>
      </c>
      <c r="S655">
        <f>(Prices!S655 - Prices!S654) / Prices!S654</f>
        <v>6.3335167209123038E-3</v>
      </c>
    </row>
    <row r="656" spans="1:19">
      <c r="A656" s="2">
        <v>44414</v>
      </c>
      <c r="B656">
        <f>(Prices!B656 - Prices!B655) / Prices!B655</f>
        <v>-4.7667603465123675E-3</v>
      </c>
      <c r="C656">
        <f>(Prices!C656 - Prices!C655) / Prices!C655</f>
        <v>-4.4705476115876469E-3</v>
      </c>
      <c r="D656">
        <f>(Prices!D656 - Prices!D655) / Prices!D655</f>
        <v>-9.1973346938527944E-3</v>
      </c>
      <c r="E656">
        <f>(Prices!E656 - Prices!E655) / Prices!E655</f>
        <v>-4.7313852847856702E-3</v>
      </c>
      <c r="F656">
        <f>(Prices!F656 - Prices!F655) / Prices!F655</f>
        <v>-3.7653385075430007E-3</v>
      </c>
      <c r="G656">
        <f>(Prices!G656 - Prices!G655) / Prices!G655</f>
        <v>-3.3393337533623641E-3</v>
      </c>
      <c r="H656">
        <f>(Prices!H656 - Prices!H655) / Prices!H655</f>
        <v>2.8403537077008292E-2</v>
      </c>
      <c r="I656">
        <f>(Prices!I656 - Prices!I655) / Prices!I655</f>
        <v>-2.0732232717125305E-4</v>
      </c>
      <c r="J656">
        <f>(Prices!J656 - Prices!J655) / Prices!J655</f>
        <v>-1.3131663255705035E-2</v>
      </c>
      <c r="K656">
        <f>(Prices!K656 - Prices!K655) / Prices!K655</f>
        <v>-7.6490669403230871E-3</v>
      </c>
      <c r="L656">
        <f>(Prices!L656 - Prices!L655) / Prices!L655</f>
        <v>-4.382519380907399E-3</v>
      </c>
      <c r="M656">
        <f>(Prices!M656 - Prices!M655) / Prices!M655</f>
        <v>-2.0554793239354516E-3</v>
      </c>
      <c r="N656">
        <f>(Prices!N656 - Prices!N655) / Prices!N655</f>
        <v>-1.5369801050142786E-2</v>
      </c>
      <c r="O656">
        <f>(Prices!O656 - Prices!O655) / Prices!O655</f>
        <v>-1.6701440254802254E-2</v>
      </c>
      <c r="P656">
        <f>(Prices!P656 - Prices!P655) / Prices!P655</f>
        <v>-2.1731523084098221E-2</v>
      </c>
      <c r="Q656">
        <f>(Prices!Q656 - Prices!Q655) / Prices!Q655</f>
        <v>-3.9983781729645007E-3</v>
      </c>
      <c r="R656">
        <f>(Prices!R656 - Prices!R655) / Prices!R655</f>
        <v>1.7233463526938099E-3</v>
      </c>
      <c r="S656">
        <f>(Prices!S656 - Prices!S655) / Prices!S655</f>
        <v>1.1538751103601953E-2</v>
      </c>
    </row>
    <row r="657" spans="1:19">
      <c r="A657" s="2">
        <v>44417</v>
      </c>
      <c r="B657">
        <f>(Prices!B657 - Prices!B656) / Prices!B656</f>
        <v>-3.4237292514441151E-4</v>
      </c>
      <c r="C657">
        <f>(Prices!C657 - Prices!C656) / Prices!C656</f>
        <v>-1.8137506974291572E-3</v>
      </c>
      <c r="D657">
        <f>(Prices!D657 - Prices!D656) / Prices!D656</f>
        <v>-9.1773344017566762E-4</v>
      </c>
      <c r="E657">
        <f>(Prices!E657 - Prices!E656) / Prices!E656</f>
        <v>-1.8553382038464636E-3</v>
      </c>
      <c r="F657">
        <f>(Prices!F657 - Prices!F656) / Prices!F656</f>
        <v>8.652689242678176E-3</v>
      </c>
      <c r="G657">
        <f>(Prices!G657 - Prices!G656) / Prices!G656</f>
        <v>3.4659156530526354E-3</v>
      </c>
      <c r="H657">
        <f>(Prices!H657 - Prices!H656) / Prices!H656</f>
        <v>-1.0791925314552699E-3</v>
      </c>
      <c r="I657">
        <f>(Prices!I657 - Prices!I656) / Prices!I656</f>
        <v>-3.9037396191565306E-3</v>
      </c>
      <c r="J657">
        <f>(Prices!J657 - Prices!J656) / Prices!J656</f>
        <v>-3.4862606114500513E-3</v>
      </c>
      <c r="K657">
        <f>(Prices!K657 - Prices!K656) / Prices!K656</f>
        <v>5.4453440202209902E-3</v>
      </c>
      <c r="L657">
        <f>(Prices!L657 - Prices!L656) / Prices!L656</f>
        <v>1.8479386832124232E-3</v>
      </c>
      <c r="M657">
        <f>(Prices!M657 - Prices!M656) / Prices!M656</f>
        <v>-1.7426314942726691E-3</v>
      </c>
      <c r="N657">
        <f>(Prices!N657 - Prices!N656) / Prices!N656</f>
        <v>-3.3113734141938076E-3</v>
      </c>
      <c r="O657">
        <f>(Prices!O657 - Prices!O656) / Prices!O656</f>
        <v>-3.5858172042651619E-3</v>
      </c>
      <c r="P657">
        <f>(Prices!P657 - Prices!P656) / Prices!P656</f>
        <v>2.0969779282746886E-2</v>
      </c>
      <c r="Q657">
        <f>(Prices!Q657 - Prices!Q656) / Prices!Q656</f>
        <v>-1.1472456462349131E-3</v>
      </c>
      <c r="R657">
        <f>(Prices!R657 - Prices!R656) / Prices!R656</f>
        <v>-9.5842626023929926E-4</v>
      </c>
      <c r="S657">
        <f>(Prices!S657 - Prices!S656) / Prices!S656</f>
        <v>-1.1407127103151535E-2</v>
      </c>
    </row>
    <row r="658" spans="1:19">
      <c r="A658" s="2">
        <v>44418</v>
      </c>
      <c r="B658">
        <f>(Prices!B658 - Prices!B657) / Prices!B657</f>
        <v>-3.3540970455072715E-3</v>
      </c>
      <c r="C658">
        <f>(Prices!C658 - Prices!C657) / Prices!C657</f>
        <v>-1.2978686131742236E-3</v>
      </c>
      <c r="D658">
        <f>(Prices!D658 - Prices!D657) / Prices!D657</f>
        <v>-6.3408166098057944E-3</v>
      </c>
      <c r="E658">
        <f>(Prices!E658 - Prices!E657) / Prices!E657</f>
        <v>-1.5103727429344367E-3</v>
      </c>
      <c r="F658">
        <f>(Prices!F658 - Prices!F657) / Prices!F657</f>
        <v>-7.7413338944904298E-4</v>
      </c>
      <c r="G658">
        <f>(Prices!G658 - Prices!G657) / Prices!G657</f>
        <v>3.4548445319997859E-4</v>
      </c>
      <c r="H658">
        <f>(Prices!H658 - Prices!H657) / Prices!H657</f>
        <v>1.2267037211515428E-2</v>
      </c>
      <c r="I658">
        <f>(Prices!I658 - Prices!I657) / Prices!I657</f>
        <v>-6.5551911586719256E-3</v>
      </c>
      <c r="J658">
        <f>(Prices!J658 - Prices!J657) / Prices!J657</f>
        <v>-1.7688957376505478E-2</v>
      </c>
      <c r="K658">
        <f>(Prices!K658 - Prices!K657) / Prices!K657</f>
        <v>6.3309695008088309E-4</v>
      </c>
      <c r="L658">
        <f>(Prices!L658 - Prices!L657) / Prices!L657</f>
        <v>-5.1259729832490745E-3</v>
      </c>
      <c r="M658">
        <f>(Prices!M658 - Prices!M657) / Prices!M657</f>
        <v>7.9364788535249962E-4</v>
      </c>
      <c r="N658">
        <f>(Prices!N658 - Prices!N657) / Prices!N657</f>
        <v>-4.2717295005133904E-3</v>
      </c>
      <c r="O658">
        <f>(Prices!O658 - Prices!O657) / Prices!O657</f>
        <v>-4.6179560709686445E-3</v>
      </c>
      <c r="P658">
        <f>(Prices!P658 - Prices!P657) / Prices!P657</f>
        <v>-5.2818934956781619E-3</v>
      </c>
      <c r="Q658">
        <f>(Prices!Q658 - Prices!Q657) / Prices!Q657</f>
        <v>2.1054171815048451E-3</v>
      </c>
      <c r="R658">
        <f>(Prices!R658 - Prices!R657) / Prices!R657</f>
        <v>1.2544550778515141E-3</v>
      </c>
      <c r="S658">
        <f>(Prices!S658 - Prices!S657) / Prices!S657</f>
        <v>1.7132918453808921E-2</v>
      </c>
    </row>
    <row r="659" spans="1:19">
      <c r="A659" s="2">
        <v>44419</v>
      </c>
      <c r="B659">
        <f>(Prices!B659 - Prices!B658) / Prices!B658</f>
        <v>1.7858281368118517E-3</v>
      </c>
      <c r="C659">
        <f>(Prices!C659 - Prices!C658) / Prices!C658</f>
        <v>9.532904376665718E-4</v>
      </c>
      <c r="D659">
        <f>(Prices!D659 - Prices!D658) / Prices!D658</f>
        <v>-8.6036434938631945E-3</v>
      </c>
      <c r="E659">
        <f>(Prices!E659 - Prices!E658) / Prices!E658</f>
        <v>6.9818887781950088E-4</v>
      </c>
      <c r="F659">
        <f>(Prices!F659 - Prices!F658) / Prices!F658</f>
        <v>-3.8592813119617299E-3</v>
      </c>
      <c r="G659">
        <f>(Prices!G659 - Prices!G658) / Prices!G658</f>
        <v>1.7263258697460012E-4</v>
      </c>
      <c r="H659">
        <f>(Prices!H659 - Prices!H658) / Prices!H658</f>
        <v>1.193027878998682E-2</v>
      </c>
      <c r="I659">
        <f>(Prices!I659 - Prices!I658) / Prices!I658</f>
        <v>1.7807468681368659E-3</v>
      </c>
      <c r="J659">
        <f>(Prices!J659 - Prices!J658) / Prices!J658</f>
        <v>-1.1888234999686626E-2</v>
      </c>
      <c r="K659">
        <f>(Prices!K659 - Prices!K658) / Prices!K658</f>
        <v>2.4598629684716537E-3</v>
      </c>
      <c r="L659">
        <f>(Prices!L659 - Prices!L658) / Prices!L658</f>
        <v>-1.7172047669193841E-3</v>
      </c>
      <c r="M659">
        <f>(Prices!M659 - Prices!M658) / Prices!M658</f>
        <v>1.5853779367733991E-3</v>
      </c>
      <c r="N659">
        <f>(Prices!N659 - Prices!N658) / Prices!N658</f>
        <v>-9.530076491322554E-4</v>
      </c>
      <c r="O659">
        <f>(Prices!O659 - Prices!O658) / Prices!O658</f>
        <v>-6.1416072963898301E-4</v>
      </c>
      <c r="P659">
        <f>(Prices!P659 - Prices!P658) / Prices!P658</f>
        <v>-3.0563570472875072E-3</v>
      </c>
      <c r="Q659">
        <f>(Prices!Q659 - Prices!Q658) / Prices!Q658</f>
        <v>6.3024741431759838E-3</v>
      </c>
      <c r="R659">
        <f>(Prices!R659 - Prices!R658) / Prices!R658</f>
        <v>2.4080802818235584E-3</v>
      </c>
      <c r="S659">
        <f>(Prices!S659 - Prices!S658) / Prices!S658</f>
        <v>2.9218757447069094E-3</v>
      </c>
    </row>
    <row r="660" spans="1:19">
      <c r="A660" s="2">
        <v>44420</v>
      </c>
      <c r="B660">
        <f>(Prices!B660 - Prices!B659) / Prices!B659</f>
        <v>2.0773489787337521E-2</v>
      </c>
      <c r="C660">
        <f>(Prices!C660 - Prices!C659) / Prices!C659</f>
        <v>8.6180576883555294E-5</v>
      </c>
      <c r="D660">
        <f>(Prices!D660 - Prices!D659) / Prices!D659</f>
        <v>3.4598101929386119E-3</v>
      </c>
      <c r="E660">
        <f>(Prices!E660 - Prices!E659) / Prices!E659</f>
        <v>1.1630064298224664E-4</v>
      </c>
      <c r="F660">
        <f>(Prices!F660 - Prices!F659) / Prices!F659</f>
        <v>6.7140813288860826E-3</v>
      </c>
      <c r="G660">
        <f>(Prices!G660 - Prices!G659) / Prices!G659</f>
        <v>8.055163332011412E-3</v>
      </c>
      <c r="H660">
        <f>(Prices!H660 - Prices!H659) / Prices!H659</f>
        <v>3.9089626839423882E-3</v>
      </c>
      <c r="I660">
        <f>(Prices!I660 - Prices!I659) / Prices!I659</f>
        <v>9.966790603840401E-3</v>
      </c>
      <c r="J660">
        <f>(Prices!J660 - Prices!J659) / Prices!J659</f>
        <v>1.0457354223975564E-2</v>
      </c>
      <c r="K660">
        <f>(Prices!K660 - Prices!K659) / Prices!K659</f>
        <v>2.3140553304967426E-3</v>
      </c>
      <c r="L660">
        <f>(Prices!L660 - Prices!L659) / Prices!L659</f>
        <v>3.6044519213089335E-3</v>
      </c>
      <c r="M660">
        <f>(Prices!M660 - Prices!M659) / Prices!M659</f>
        <v>-9.4998430950245618E-4</v>
      </c>
      <c r="N660">
        <f>(Prices!N660 - Prices!N659) / Prices!N659</f>
        <v>-1.4312426054390369E-3</v>
      </c>
      <c r="O660">
        <f>(Prices!O660 - Prices!O659) / Prices!O659</f>
        <v>-1.6385873468633926E-3</v>
      </c>
      <c r="P660">
        <f>(Prices!P660 - Prices!P659) / Prices!P659</f>
        <v>2.0386528392057346E-2</v>
      </c>
      <c r="Q660">
        <f>(Prices!Q660 - Prices!Q659) / Prices!Q659</f>
        <v>-2.2774399096618068E-3</v>
      </c>
      <c r="R660">
        <f>(Prices!R660 - Prices!R659) / Prices!R659</f>
        <v>2.9169304158018074E-3</v>
      </c>
      <c r="S660">
        <f>(Prices!S660 - Prices!S659) / Prices!S659</f>
        <v>-2.2615389302623168E-3</v>
      </c>
    </row>
    <row r="661" spans="1:19">
      <c r="A661" s="2">
        <v>44421</v>
      </c>
      <c r="B661">
        <f>(Prices!B661 - Prices!B660) / Prices!B660</f>
        <v>1.4101076541804213E-3</v>
      </c>
      <c r="C661">
        <f>(Prices!C661 - Prices!C660) / Prices!C660</f>
        <v>3.6349608336590554E-3</v>
      </c>
      <c r="D661">
        <f>(Prices!D661 - Prices!D660) / Prices!D660</f>
        <v>-2.8848279463594695E-3</v>
      </c>
      <c r="E661">
        <f>(Prices!E661 - Prices!E660) / Prices!E660</f>
        <v>3.9523326950984417E-3</v>
      </c>
      <c r="F661">
        <f>(Prices!F661 - Prices!F660) / Prices!F660</f>
        <v>3.8885124265985154E-3</v>
      </c>
      <c r="G661">
        <f>(Prices!G661 - Prices!G660) / Prices!G660</f>
        <v>5.993221054172165E-3</v>
      </c>
      <c r="H661">
        <f>(Prices!H661 - Prices!H660) / Prices!H660</f>
        <v>-1.1187289968924253E-2</v>
      </c>
      <c r="I661">
        <f>(Prices!I661 - Prices!I660) / Prices!I660</f>
        <v>1.0489560143057828E-2</v>
      </c>
      <c r="J661">
        <f>(Prices!J661 - Prices!J660) / Prices!J660</f>
        <v>1.4217688597047834E-2</v>
      </c>
      <c r="K661">
        <f>(Prices!K661 - Prices!K660) / Prices!K660</f>
        <v>4.826628666603312E-3</v>
      </c>
      <c r="L661">
        <f>(Prices!L661 - Prices!L660) / Prices!L660</f>
        <v>3.5097339249868737E-3</v>
      </c>
      <c r="M661">
        <f>(Prices!M661 - Prices!M660) / Prices!M660</f>
        <v>2.5359931060097373E-3</v>
      </c>
      <c r="N661">
        <f>(Prices!N661 - Prices!N660) / Prices!N660</f>
        <v>1.457226042481885E-2</v>
      </c>
      <c r="O661">
        <f>(Prices!O661 - Prices!O660) / Prices!O660</f>
        <v>1.5796071805569658E-2</v>
      </c>
      <c r="P661">
        <f>(Prices!P661 - Prices!P660) / Prices!P660</f>
        <v>-7.0335570401740535E-3</v>
      </c>
      <c r="Q661">
        <f>(Prices!Q661 - Prices!Q660) / Prices!Q660</f>
        <v>5.1358945027480543E-3</v>
      </c>
      <c r="R661">
        <f>(Prices!R661 - Prices!R660) / Prices!R660</f>
        <v>1.979816031018614E-3</v>
      </c>
      <c r="S661">
        <f>(Prices!S661 - Prices!S660) / Prices!S660</f>
        <v>-1.0113279641063188E-2</v>
      </c>
    </row>
    <row r="662" spans="1:19">
      <c r="A662" s="2">
        <v>44424</v>
      </c>
      <c r="B662">
        <f>(Prices!B662 - Prices!B661) / Prices!B661</f>
        <v>1.3547877405380123E-2</v>
      </c>
      <c r="C662">
        <f>(Prices!C662 - Prices!C661) / Prices!C661</f>
        <v>5.1690314828362754E-4</v>
      </c>
      <c r="D662">
        <f>(Prices!D662 - Prices!D661) / Prices!D661</f>
        <v>1.5239472057768126E-3</v>
      </c>
      <c r="E662">
        <f>(Prices!E662 - Prices!E661) / Prices!E661</f>
        <v>9.2663458157140222E-4</v>
      </c>
      <c r="F662">
        <f>(Prices!F662 - Prices!F661) / Prices!F661</f>
        <v>4.225856319992314E-3</v>
      </c>
      <c r="G662">
        <f>(Prices!G662 - Prices!G661) / Prices!G661</f>
        <v>9.0212777029092649E-3</v>
      </c>
      <c r="H662">
        <f>(Prices!H662 - Prices!H661) / Prices!H661</f>
        <v>-6.5632055709766105E-3</v>
      </c>
      <c r="I662">
        <f>(Prices!I662 - Prices!I661) / Prices!I661</f>
        <v>5.9760885111021953E-3</v>
      </c>
      <c r="J662">
        <f>(Prices!J662 - Prices!J661) / Prices!J661</f>
        <v>-1.1788983445900153E-2</v>
      </c>
      <c r="K662">
        <f>(Prices!K662 - Prices!K661) / Prices!K661</f>
        <v>6.961992859821714E-3</v>
      </c>
      <c r="L662">
        <f>(Prices!L662 - Prices!L661) / Prices!L661</f>
        <v>4.338863080077329E-4</v>
      </c>
      <c r="M662">
        <f>(Prices!M662 - Prices!M661) / Prices!M661</f>
        <v>1.2645700582251183E-3</v>
      </c>
      <c r="N662">
        <f>(Prices!N662 - Prices!N661) / Prices!N661</f>
        <v>2.5902576753473101E-3</v>
      </c>
      <c r="O662">
        <f>(Prices!O662 - Prices!O661) / Prices!O661</f>
        <v>2.4231848728886586E-3</v>
      </c>
      <c r="P662">
        <f>(Prices!P662 - Prices!P661) / Prices!P661</f>
        <v>-4.3225497353706059E-2</v>
      </c>
      <c r="Q662">
        <f>(Prices!Q662 - Prices!Q661) / Prices!Q661</f>
        <v>-5.6775212159735806E-3</v>
      </c>
      <c r="R662">
        <f>(Prices!R662 - Prices!R661) / Prices!R661</f>
        <v>2.3904960902865276E-3</v>
      </c>
      <c r="S662">
        <f>(Prices!S662 - Prices!S661) / Prices!S661</f>
        <v>-1.4620422169772629E-2</v>
      </c>
    </row>
    <row r="663" spans="1:19">
      <c r="A663" s="2">
        <v>44425</v>
      </c>
      <c r="B663">
        <f>(Prices!B663 - Prices!B662) / Prices!B662</f>
        <v>-6.1539268398365385E-3</v>
      </c>
      <c r="C663">
        <f>(Prices!C663 - Prices!C662) / Prices!C662</f>
        <v>-7.7514283723822508E-4</v>
      </c>
      <c r="D663">
        <f>(Prices!D663 - Prices!D662) / Prices!D662</f>
        <v>-1.728702615047183E-2</v>
      </c>
      <c r="E663">
        <f>(Prices!E663 - Prices!E662) / Prices!E662</f>
        <v>-1.0413972157204041E-3</v>
      </c>
      <c r="F663">
        <f>(Prices!F663 - Prices!F662) / Prices!F662</f>
        <v>-1.191526095569766E-2</v>
      </c>
      <c r="G663">
        <f>(Prices!G663 - Prices!G662) / Prices!G662</f>
        <v>9.165368100334503E-3</v>
      </c>
      <c r="H663">
        <f>(Prices!H663 - Prices!H662) / Prices!H662</f>
        <v>-1.208099742815774E-2</v>
      </c>
      <c r="I663">
        <f>(Prices!I663 - Prices!I662) / Prices!I662</f>
        <v>-5.1598782072733041E-3</v>
      </c>
      <c r="J663">
        <f>(Prices!J663 - Prices!J662) / Prices!J662</f>
        <v>-2.4661737736708371E-2</v>
      </c>
      <c r="K663">
        <f>(Prices!K663 - Prices!K662) / Prices!K662</f>
        <v>1.659114852428076E-3</v>
      </c>
      <c r="L663">
        <f>(Prices!L663 - Prices!L662) / Prices!L662</f>
        <v>-8.8080426219581502E-3</v>
      </c>
      <c r="M663">
        <f>(Prices!M663 - Prices!M662) / Prices!M662</f>
        <v>-2.3681016035956518E-3</v>
      </c>
      <c r="N663">
        <f>(Prices!N663 - Prices!N662) / Prices!N662</f>
        <v>0</v>
      </c>
      <c r="O663">
        <f>(Prices!O663 - Prices!O662) / Prices!O662</f>
        <v>-4.0265039188037115E-4</v>
      </c>
      <c r="P663">
        <f>(Prices!P663 - Prices!P662) / Prices!P662</f>
        <v>-2.9817649716350345E-2</v>
      </c>
      <c r="Q663">
        <f>(Prices!Q663 - Prices!Q662) / Prices!Q662</f>
        <v>-1.1039081666972908E-2</v>
      </c>
      <c r="R663">
        <f>(Prices!R663 - Prices!R662) / Prices!R662</f>
        <v>-6.5943574055191351E-3</v>
      </c>
      <c r="S663">
        <f>(Prices!S663 - Prices!S662) / Prices!S662</f>
        <v>-6.7929577748642245E-3</v>
      </c>
    </row>
    <row r="664" spans="1:19">
      <c r="A664" s="2">
        <v>44426</v>
      </c>
      <c r="B664">
        <f>(Prices!B664 - Prices!B663) / Prices!B663</f>
        <v>-2.5501100340568E-2</v>
      </c>
      <c r="C664">
        <f>(Prices!C664 - Prices!C663) / Prices!C663</f>
        <v>8.6260936613154185E-5</v>
      </c>
      <c r="D664">
        <f>(Prices!D664 - Prices!D663) / Prices!D663</f>
        <v>-1.2566487390163965E-2</v>
      </c>
      <c r="E664">
        <f>(Prices!E664 - Prices!E663) / Prices!E663</f>
        <v>-2.312786352241633E-4</v>
      </c>
      <c r="F664">
        <f>(Prices!F664 - Prices!F663) / Prices!F663</f>
        <v>-8.8723417539602629E-3</v>
      </c>
      <c r="G664">
        <f>(Prices!G664 - Prices!G663) / Prices!G663</f>
        <v>-1.2703770045269812E-2</v>
      </c>
      <c r="H664">
        <f>(Prices!H664 - Prices!H663) / Prices!H663</f>
        <v>-9.1075612880916756E-3</v>
      </c>
      <c r="I664">
        <f>(Prices!I664 - Prices!I663) / Prices!I663</f>
        <v>-6.1190607099225166E-3</v>
      </c>
      <c r="J664">
        <f>(Prices!J664 - Prices!J663) / Prices!J663</f>
        <v>-2.1482130759206589E-2</v>
      </c>
      <c r="K664">
        <f>(Prices!K664 - Prices!K663) / Prices!K663</f>
        <v>-1.0905498062183279E-2</v>
      </c>
      <c r="L664">
        <f>(Prices!L664 - Prices!L663) / Prices!L663</f>
        <v>-9.6245166425917225E-3</v>
      </c>
      <c r="M664">
        <f>(Prices!M664 - Prices!M663) / Prices!M663</f>
        <v>-3.1651099212493461E-4</v>
      </c>
      <c r="N664">
        <f>(Prices!N664 - Prices!N663) / Prices!N663</f>
        <v>2.5830487169521102E-3</v>
      </c>
      <c r="O664">
        <f>(Prices!O664 - Prices!O663) / Prices!O663</f>
        <v>3.3594640822678153E-3</v>
      </c>
      <c r="P664">
        <f>(Prices!P664 - Prices!P663) / Prices!P663</f>
        <v>3.4970157104028385E-2</v>
      </c>
      <c r="Q664">
        <f>(Prices!Q664 - Prices!Q663) / Prices!Q663</f>
        <v>-2.5017898513556426E-3</v>
      </c>
      <c r="R664">
        <f>(Prices!R664 - Prices!R663) / Prices!R663</f>
        <v>-1.0754002930712856E-2</v>
      </c>
      <c r="S664">
        <f>(Prices!S664 - Prices!S663) / Prices!S663</f>
        <v>-2.105850246139955E-2</v>
      </c>
    </row>
    <row r="665" spans="1:19">
      <c r="A665" s="2">
        <v>44427</v>
      </c>
      <c r="B665">
        <f>(Prices!B665 - Prices!B664) / Prices!B664</f>
        <v>2.3230808147083606E-3</v>
      </c>
      <c r="C665">
        <f>(Prices!C665 - Prices!C664) / Prices!C664</f>
        <v>1.7249188692213366E-3</v>
      </c>
      <c r="D665">
        <f>(Prices!D665 - Prices!D664) / Prices!D664</f>
        <v>-4.2078187123098408E-3</v>
      </c>
      <c r="E665">
        <f>(Prices!E665 - Prices!E664) / Prices!E664</f>
        <v>2.200300263824435E-3</v>
      </c>
      <c r="F665">
        <f>(Prices!F665 - Prices!F664) / Prices!F664</f>
        <v>1.7055196591055511E-3</v>
      </c>
      <c r="G665">
        <f>(Prices!G665 - Prices!G664) / Prices!G664</f>
        <v>7.7881184750796381E-3</v>
      </c>
      <c r="H665">
        <f>(Prices!H665 - Prices!H664) / Prices!H664</f>
        <v>-8.3557510460716463E-3</v>
      </c>
      <c r="I665">
        <f>(Prices!I665 - Prices!I664) / Prices!I664</f>
        <v>2.0775282464415006E-2</v>
      </c>
      <c r="J665">
        <f>(Prices!J665 - Prices!J664) / Prices!J664</f>
        <v>3.9810770279098295E-2</v>
      </c>
      <c r="K665">
        <f>(Prices!K665 - Prices!K664) / Prices!K664</f>
        <v>1.1793588629338721E-2</v>
      </c>
      <c r="L665">
        <f>(Prices!L665 - Prices!L664) / Prices!L664</f>
        <v>4.8310919338286169E-3</v>
      </c>
      <c r="M665">
        <f>(Prices!M665 - Prices!M664) / Prices!M664</f>
        <v>3.1661120305093014E-4</v>
      </c>
      <c r="N665">
        <f>(Prices!N665 - Prices!N664) / Prices!N664</f>
        <v>7.0278594485849218E-3</v>
      </c>
      <c r="O665">
        <f>(Prices!O665 - Prices!O664) / Prices!O664</f>
        <v>7.3651041106773656E-3</v>
      </c>
      <c r="P665">
        <f>(Prices!P665 - Prices!P664) / Prices!P664</f>
        <v>-2.2525688289902833E-2</v>
      </c>
      <c r="Q665">
        <f>(Prices!Q665 - Prices!Q664) / Prices!Q664</f>
        <v>-1.099763363888054E-2</v>
      </c>
      <c r="R665">
        <f>(Prices!R665 - Prices!R664) / Prices!R664</f>
        <v>1.4115435022999474E-3</v>
      </c>
      <c r="S665">
        <f>(Prices!S665 - Prices!S664) / Prices!S664</f>
        <v>-3.0520126212656019E-2</v>
      </c>
    </row>
    <row r="666" spans="1:19">
      <c r="A666" s="2">
        <v>44428</v>
      </c>
      <c r="B666">
        <f>(Prices!B666 - Prices!B665) / Prices!B665</f>
        <v>1.0156898904270715E-2</v>
      </c>
      <c r="C666">
        <f>(Prices!C666 - Prices!C665) / Prices!C665</f>
        <v>8.5954175417038992E-5</v>
      </c>
      <c r="D666">
        <f>(Prices!D666 - Prices!D665) / Prices!D665</f>
        <v>3.8271547143356199E-3</v>
      </c>
      <c r="E666">
        <f>(Prices!E666 - Prices!E665) / Prices!E665</f>
        <v>-2.3051973725013198E-4</v>
      </c>
      <c r="F666">
        <f>(Prices!F666 - Prices!F665) / Prices!F665</f>
        <v>1.2894374365172932E-2</v>
      </c>
      <c r="G666">
        <f>(Prices!G666 - Prices!G665) / Prices!G665</f>
        <v>4.8720652436131705E-3</v>
      </c>
      <c r="H666">
        <f>(Prices!H666 - Prices!H665) / Prices!H665</f>
        <v>2.852040888498887E-3</v>
      </c>
      <c r="I666">
        <f>(Prices!I666 - Prices!I665) / Prices!I665</f>
        <v>2.5575335107513027E-2</v>
      </c>
      <c r="J666">
        <f>(Prices!J666 - Prices!J665) / Prices!J665</f>
        <v>5.1419319162848809E-2</v>
      </c>
      <c r="K666">
        <f>(Prices!K666 - Prices!K665) / Prices!K665</f>
        <v>6.8948273109121529E-4</v>
      </c>
      <c r="L666">
        <f>(Prices!L666 - Prices!L665) / Prices!L665</f>
        <v>1.0358470750971243E-2</v>
      </c>
      <c r="M666">
        <f>(Prices!M666 - Prices!M665) / Prices!M665</f>
        <v>-2.8485989291245476E-3</v>
      </c>
      <c r="N666">
        <f>(Prices!N666 - Prices!N665) / Prices!N665</f>
        <v>4.6483102777845198E-4</v>
      </c>
      <c r="O666">
        <f>(Prices!O666 - Prices!O665) / Prices!O665</f>
        <v>6.6472373653717E-4</v>
      </c>
      <c r="P666">
        <f>(Prices!P666 - Prices!P665) / Prices!P665</f>
        <v>1.0082056516856496E-2</v>
      </c>
      <c r="Q666">
        <f>(Prices!Q666 - Prices!Q665) / Prices!Q665</f>
        <v>3.316307286398733E-3</v>
      </c>
      <c r="R666">
        <f>(Prices!R666 - Prices!R665) / Prices!R665</f>
        <v>7.9125672430540202E-3</v>
      </c>
      <c r="S666">
        <f>(Prices!S666 - Prices!S665) / Prices!S665</f>
        <v>1.895509830452128E-4</v>
      </c>
    </row>
    <row r="667" spans="1:19">
      <c r="A667" s="2">
        <v>44431</v>
      </c>
      <c r="B667">
        <f>(Prices!B667 - Prices!B666) / Prices!B666</f>
        <v>1.0257018727626039E-2</v>
      </c>
      <c r="C667">
        <f>(Prices!C667 - Prices!C666) / Prices!C666</f>
        <v>0</v>
      </c>
      <c r="D667">
        <f>(Prices!D667 - Prices!D666) / Prices!D666</f>
        <v>2.0600355001279488E-2</v>
      </c>
      <c r="E667">
        <f>(Prices!E667 - Prices!E666) / Prices!E666</f>
        <v>2.3057288885188713E-4</v>
      </c>
      <c r="F667">
        <f>(Prices!F667 - Prices!F666) / Prices!F666</f>
        <v>1.9006067765666112E-2</v>
      </c>
      <c r="G667">
        <f>(Prices!G667 - Prices!G666) / Prices!G666</f>
        <v>-4.3166111117887273E-3</v>
      </c>
      <c r="H667">
        <f>(Prices!H667 - Prices!H666) / Prices!H666</f>
        <v>1.27971885790989E-2</v>
      </c>
      <c r="I667">
        <f>(Prices!I667 - Prices!I666) / Prices!I666</f>
        <v>9.5293543356310807E-4</v>
      </c>
      <c r="J667">
        <f>(Prices!J667 - Prices!J666) / Prices!J666</f>
        <v>5.4861663708849796E-2</v>
      </c>
      <c r="K667">
        <f>(Prices!K667 - Prices!K666) / Prices!K666</f>
        <v>-5.1000605250544773E-3</v>
      </c>
      <c r="L667">
        <f>(Prices!L667 - Prices!L666) / Prices!L666</f>
        <v>1.4956844052244235E-2</v>
      </c>
      <c r="M667">
        <f>(Prices!M667 - Prices!M666) / Prices!M666</f>
        <v>2.2218329755601405E-3</v>
      </c>
      <c r="N667">
        <f>(Prices!N667 - Prices!N666) / Prices!N666</f>
        <v>-6.9774129537582383E-4</v>
      </c>
      <c r="O667">
        <f>(Prices!O667 - Prices!O666) / Prices!O666</f>
        <v>-6.6428217240941095E-4</v>
      </c>
      <c r="P667">
        <f>(Prices!P667 - Prices!P666) / Prices!P666</f>
        <v>3.8279517534598087E-2</v>
      </c>
      <c r="Q667">
        <f>(Prices!Q667 - Prices!Q666) / Prices!Q666</f>
        <v>1.049981934240652E-2</v>
      </c>
      <c r="R667">
        <f>(Prices!R667 - Prices!R666) / Prices!R666</f>
        <v>8.856399775117001E-3</v>
      </c>
      <c r="S667">
        <f>(Prices!S667 - Prices!S666) / Prices!S666</f>
        <v>4.1145468566481221E-2</v>
      </c>
    </row>
    <row r="668" spans="1:19">
      <c r="A668" s="2">
        <v>44432</v>
      </c>
      <c r="B668">
        <f>(Prices!B668 - Prices!B667) / Prices!B667</f>
        <v>-6.0109637561186948E-4</v>
      </c>
      <c r="C668">
        <f>(Prices!C668 - Prices!C667) / Prices!C667</f>
        <v>-1.4635833281631248E-3</v>
      </c>
      <c r="D668">
        <f>(Prices!D668 - Prices!D667) / Prices!D667</f>
        <v>1.2220318769067E-2</v>
      </c>
      <c r="E668">
        <f>(Prices!E668 - Prices!E667) / Prices!E667</f>
        <v>-1.9646453168103498E-3</v>
      </c>
      <c r="F668">
        <f>(Prices!F668 - Prices!F667) / Prices!F667</f>
        <v>8.7116651165403004E-3</v>
      </c>
      <c r="G668">
        <f>(Prices!G668 - Prices!G667) / Prices!G667</f>
        <v>-1.2499351042910499E-2</v>
      </c>
      <c r="H668">
        <f>(Prices!H668 - Prices!H667) / Prices!H667</f>
        <v>6.1902769172913052E-3</v>
      </c>
      <c r="I668">
        <f>(Prices!I668 - Prices!I667) / Prices!I667</f>
        <v>-6.6636788946474318E-3</v>
      </c>
      <c r="J668">
        <f>(Prices!J668 - Prices!J667) / Prices!J667</f>
        <v>-7.5143910840314385E-3</v>
      </c>
      <c r="K668">
        <f>(Prices!K668 - Prices!K667) / Prices!K667</f>
        <v>-8.1054184115374045E-3</v>
      </c>
      <c r="L668">
        <f>(Prices!L668 - Prices!L667) / Prices!L667</f>
        <v>3.054270649885451E-3</v>
      </c>
      <c r="M668">
        <f>(Prices!M668 - Prices!M667) / Prices!M667</f>
        <v>0</v>
      </c>
      <c r="N668">
        <f>(Prices!N668 - Prices!N667) / Prices!N667</f>
        <v>-6.9794173140998068E-3</v>
      </c>
      <c r="O668">
        <f>(Prices!O668 - Prices!O667) / Prices!O667</f>
        <v>-7.7768916361633817E-3</v>
      </c>
      <c r="P668">
        <f>(Prices!P668 - Prices!P667) / Prices!P667</f>
        <v>3.1006472789959628E-3</v>
      </c>
      <c r="Q668">
        <f>(Prices!Q668 - Prices!Q667) / Prices!Q667</f>
        <v>4.8105557415248825E-3</v>
      </c>
      <c r="R668">
        <f>(Prices!R668 - Prices!R667) / Prices!R667</f>
        <v>1.5808368212962356E-3</v>
      </c>
      <c r="S668">
        <f>(Prices!S668 - Prices!S667) / Prices!S667</f>
        <v>8.1950443771435996E-3</v>
      </c>
    </row>
    <row r="669" spans="1:19">
      <c r="A669" s="2">
        <v>44433</v>
      </c>
      <c r="B669">
        <f>(Prices!B669 - Prices!B668) / Prices!B668</f>
        <v>-8.4212449365387888E-3</v>
      </c>
      <c r="C669">
        <f>(Prices!C669 - Prices!C668) / Prices!C668</f>
        <v>-1.8968473812135474E-3</v>
      </c>
      <c r="D669">
        <f>(Prices!D669 - Prices!D668) / Prices!D668</f>
        <v>-1.996514154784254E-3</v>
      </c>
      <c r="E669">
        <f>(Prices!E669 - Prices!E668) / Prices!E668</f>
        <v>-1.621594793321926E-3</v>
      </c>
      <c r="F669">
        <f>(Prices!F669 - Prices!F668) / Prices!F668</f>
        <v>5.7870398082777112E-3</v>
      </c>
      <c r="G669">
        <f>(Prices!G669 - Prices!G668) / Prices!G668</f>
        <v>-6.6140476741109507E-3</v>
      </c>
      <c r="H669">
        <f>(Prices!H669 - Prices!H668) / Prices!H668</f>
        <v>2.0612636975835881E-2</v>
      </c>
      <c r="I669">
        <f>(Prices!I669 - Prices!I668) / Prices!I668</f>
        <v>-2.0155006545184485E-3</v>
      </c>
      <c r="J669">
        <f>(Prices!J669 - Prices!J668) / Prices!J668</f>
        <v>1.927245668999732E-2</v>
      </c>
      <c r="K669">
        <f>(Prices!K669 - Prices!K668) / Prices!K668</f>
        <v>-3.5618810449322379E-3</v>
      </c>
      <c r="L669">
        <f>(Prices!L669 - Prices!L668) / Prices!L668</f>
        <v>1.1485363535722155E-3</v>
      </c>
      <c r="M669">
        <f>(Prices!M669 - Prices!M668) / Prices!M668</f>
        <v>-1.5839231362893007E-4</v>
      </c>
      <c r="N669">
        <f>(Prices!N669 - Prices!N668) / Prices!N668</f>
        <v>-7.7320204278630775E-3</v>
      </c>
      <c r="O669">
        <f>(Prices!O669 - Prices!O668) / Prices!O668</f>
        <v>-8.3067164173796504E-3</v>
      </c>
      <c r="P669">
        <f>(Prices!P669 - Prices!P668) / Prices!P668</f>
        <v>3.8250458739308053E-3</v>
      </c>
      <c r="Q669">
        <f>(Prices!Q669 - Prices!Q668) / Prices!Q668</f>
        <v>7.6592267671674714E-4</v>
      </c>
      <c r="R669">
        <f>(Prices!R669 - Prices!R668) / Prices!R668</f>
        <v>1.8453119179545215E-3</v>
      </c>
      <c r="S669">
        <f>(Prices!S669 - Prices!S668) / Prices!S668</f>
        <v>1.8063449466049234E-3</v>
      </c>
    </row>
    <row r="670" spans="1:19">
      <c r="A670" s="2">
        <v>44434</v>
      </c>
      <c r="B670">
        <f>(Prices!B670 - Prices!B669) / Prices!B669</f>
        <v>-5.5271324163543292E-3</v>
      </c>
      <c r="C670">
        <f>(Prices!C670 - Prices!C669) / Prices!C669</f>
        <v>8.6614569327160822E-5</v>
      </c>
      <c r="D670">
        <f>(Prices!D670 - Prices!D669) / Prices!D669</f>
        <v>5.0982572629305403E-3</v>
      </c>
      <c r="E670">
        <f>(Prices!E670 - Prices!E669) / Prices!E669</f>
        <v>1.1654023816586854E-4</v>
      </c>
      <c r="F670">
        <f>(Prices!F670 - Prices!F669) / Prices!F669</f>
        <v>-4.4937690060541588E-3</v>
      </c>
      <c r="G670">
        <f>(Prices!G670 - Prices!G669) / Prices!G669</f>
        <v>-5.3378650858788707E-3</v>
      </c>
      <c r="H670">
        <f>(Prices!H670 - Prices!H669) / Prices!H669</f>
        <v>5.1578461987054954E-3</v>
      </c>
      <c r="I670">
        <f>(Prices!I670 - Prices!I669) / Prices!I669</f>
        <v>-9.6684756281928234E-3</v>
      </c>
      <c r="J670">
        <f>(Prices!J670 - Prices!J669) / Prices!J669</f>
        <v>-6.5277839811501478E-3</v>
      </c>
      <c r="K670">
        <f>(Prices!K670 - Prices!K669) / Prices!K669</f>
        <v>-1.7520935185863717E-3</v>
      </c>
      <c r="L670">
        <f>(Prices!L670 - Prices!L669) / Prices!L669</f>
        <v>-6.3497962485629424E-3</v>
      </c>
      <c r="M670">
        <f>(Prices!M670 - Prices!M669) / Prices!M669</f>
        <v>1.5841740572834247E-4</v>
      </c>
      <c r="N670">
        <f>(Prices!N670 - Prices!N669) / Prices!N669</f>
        <v>2.3612531239654111E-3</v>
      </c>
      <c r="O670">
        <f>(Prices!O670 - Prices!O669) / Prices!O669</f>
        <v>2.7696043551166324E-3</v>
      </c>
      <c r="P670">
        <f>(Prices!P670 - Prices!P669) / Prices!P669</f>
        <v>-1.4116975997208342E-2</v>
      </c>
      <c r="Q670">
        <f>(Prices!Q670 - Prices!Q669) / Prices!Q669</f>
        <v>-6.3146186550090133E-3</v>
      </c>
      <c r="R670">
        <f>(Prices!R670 - Prices!R669) / Prices!R669</f>
        <v>-5.8406681326008385E-3</v>
      </c>
      <c r="S670">
        <f>(Prices!S670 - Prices!S669) / Prices!S669</f>
        <v>-1.3523280130414039E-2</v>
      </c>
    </row>
    <row r="671" spans="1:19">
      <c r="A671" s="2">
        <v>44435</v>
      </c>
      <c r="B671">
        <f>(Prices!B671 - Prices!B670) / Prices!B670</f>
        <v>7.1845267149937379E-3</v>
      </c>
      <c r="C671">
        <f>(Prices!C671 - Prices!C670) / Prices!C670</f>
        <v>2.7637865971587138E-3</v>
      </c>
      <c r="D671">
        <f>(Prices!D671 - Prices!D670) / Prices!D670</f>
        <v>1.014175672465739E-2</v>
      </c>
      <c r="E671">
        <f>(Prices!E671 - Prices!E670) / Prices!E670</f>
        <v>2.8992117745706238E-3</v>
      </c>
      <c r="F671">
        <f>(Prices!F671 - Prices!F670) / Prices!F670</f>
        <v>1.8124151760218945E-2</v>
      </c>
      <c r="G671">
        <f>(Prices!G671 - Prices!G670) / Prices!G670</f>
        <v>-2.1346873745158746E-3</v>
      </c>
      <c r="H671">
        <f>(Prices!H671 - Prices!H670) / Prices!H670</f>
        <v>8.0371230207087058E-3</v>
      </c>
      <c r="I671">
        <f>(Prices!I671 - Prices!I670) / Prices!I670</f>
        <v>2.1061619287355347E-3</v>
      </c>
      <c r="J671">
        <f>(Prices!J671 - Prices!J670) / Prices!J670</f>
        <v>2.573861958027282E-2</v>
      </c>
      <c r="K671">
        <f>(Prices!K671 - Prices!K670) / Prices!K670</f>
        <v>-7.7265321259744344E-4</v>
      </c>
      <c r="L671">
        <f>(Prices!L671 - Prices!L670) / Prices!L670</f>
        <v>9.7200869357701811E-3</v>
      </c>
      <c r="M671">
        <f>(Prices!M671 - Prices!M670) / Prices!M670</f>
        <v>7.2841451341606103E-3</v>
      </c>
      <c r="N671">
        <f>(Prices!N671 - Prices!N670) / Prices!N670</f>
        <v>5.8892786986720416E-3</v>
      </c>
      <c r="O671">
        <f>(Prices!O671 - Prices!O670) / Prices!O670</f>
        <v>6.8040912449784455E-3</v>
      </c>
      <c r="P671">
        <f>(Prices!P671 - Prices!P670) / Prices!P670</f>
        <v>1.5346011908018466E-2</v>
      </c>
      <c r="Q671">
        <f>(Prices!Q671 - Prices!Q670) / Prices!Q670</f>
        <v>1.0398552092145229E-2</v>
      </c>
      <c r="R671">
        <f>(Prices!R671 - Prices!R670) / Prices!R670</f>
        <v>8.8734713970363716E-3</v>
      </c>
      <c r="S671">
        <f>(Prices!S671 - Prices!S670) / Prices!S670</f>
        <v>1.9375100691814872E-2</v>
      </c>
    </row>
    <row r="672" spans="1:19">
      <c r="A672" s="2">
        <v>44438</v>
      </c>
      <c r="B672">
        <f>(Prices!B672 - Prices!B671) / Prices!B671</f>
        <v>3.0416957928340291E-2</v>
      </c>
      <c r="C672">
        <f>(Prices!C672 - Prices!C671) / Prices!C671</f>
        <v>1.119997791383666E-3</v>
      </c>
      <c r="D672">
        <f>(Prices!D672 - Prices!D671) / Prices!D671</f>
        <v>2.1476998866990043E-2</v>
      </c>
      <c r="E672">
        <f>(Prices!E672 - Prices!E671) / Prices!E671</f>
        <v>1.1567182028688115E-3</v>
      </c>
      <c r="F672">
        <f>(Prices!F672 - Prices!F671) / Prices!F671</f>
        <v>4.0726298286213481E-3</v>
      </c>
      <c r="G672">
        <f>(Prices!G672 - Prices!G671) / Prices!G671</f>
        <v>4.2212921677383108E-3</v>
      </c>
      <c r="H672">
        <f>(Prices!H672 - Prices!H671) / Prices!H671</f>
        <v>-1.600746796969266E-2</v>
      </c>
      <c r="I672">
        <f>(Prices!I672 - Prices!I671) / Prices!I671</f>
        <v>1.2912030421185189E-2</v>
      </c>
      <c r="J672">
        <f>(Prices!J672 - Prices!J671) / Prices!J671</f>
        <v>2.297129344148767E-3</v>
      </c>
      <c r="K672">
        <f>(Prices!K672 - Prices!K671) / Prices!K671</f>
        <v>4.3566685043322402E-3</v>
      </c>
      <c r="L672">
        <f>(Prices!L672 - Prices!L671) / Prices!L671</f>
        <v>1.1222203840712231E-2</v>
      </c>
      <c r="M672">
        <f>(Prices!M672 - Prices!M671) / Prices!M671</f>
        <v>0</v>
      </c>
      <c r="N672">
        <f>(Prices!N672 - Prices!N671) / Prices!N671</f>
        <v>2.8097835885261572E-3</v>
      </c>
      <c r="O672">
        <f>(Prices!O672 - Prices!O671) / Prices!O671</f>
        <v>2.608836896704768E-3</v>
      </c>
      <c r="P672">
        <f>(Prices!P672 - Prices!P671) / Prices!P671</f>
        <v>2.6674352644943292E-2</v>
      </c>
      <c r="Q672">
        <f>(Prices!Q672 - Prices!Q671) / Prices!Q671</f>
        <v>-1.9082133363974895E-4</v>
      </c>
      <c r="R672">
        <f>(Prices!R672 - Prices!R671) / Prices!R671</f>
        <v>4.5907818836927339E-3</v>
      </c>
      <c r="S672">
        <f>(Prices!S672 - Prices!S671) / Prices!S671</f>
        <v>-1.0938168299463038E-2</v>
      </c>
    </row>
    <row r="673" spans="1:19">
      <c r="A673" s="2">
        <v>44439</v>
      </c>
      <c r="B673">
        <f>(Prices!B673 - Prices!B672) / Prices!B672</f>
        <v>-8.4245898741283822E-3</v>
      </c>
      <c r="C673">
        <f>(Prices!C673 - Prices!C672) / Prices!C672</f>
        <v>-1.4630029482322717E-3</v>
      </c>
      <c r="D673">
        <f>(Prices!D673 - Prices!D672) / Prices!D672</f>
        <v>1.4385200022725886E-2</v>
      </c>
      <c r="E673">
        <f>(Prices!E673 - Prices!E672) / Prices!E672</f>
        <v>-1.2708286244941338E-3</v>
      </c>
      <c r="F673">
        <f>(Prices!F673 - Prices!F672) / Prices!F672</f>
        <v>7.4015223254584434E-4</v>
      </c>
      <c r="G673">
        <f>(Prices!G673 - Prices!G672) / Prices!G672</f>
        <v>-3.0520093455483174E-3</v>
      </c>
      <c r="H673">
        <f>(Prices!H673 - Prices!H672) / Prices!H672</f>
        <v>-3.054019200001503E-3</v>
      </c>
      <c r="I673">
        <f>(Prices!I673 - Prices!I672) / Prices!I672</f>
        <v>-5.6326142499164376E-3</v>
      </c>
      <c r="J673">
        <f>(Prices!J673 - Prices!J672) / Prices!J672</f>
        <v>-1.3181107438832636E-2</v>
      </c>
      <c r="K673">
        <f>(Prices!K673 - Prices!K672) / Prices!K672</f>
        <v>-3.7781748151288794E-3</v>
      </c>
      <c r="L673">
        <f>(Prices!L673 - Prices!L672) / Prices!L672</f>
        <v>-8.1518331518331513E-4</v>
      </c>
      <c r="M673">
        <f>(Prices!M673 - Prices!M672) / Prices!M672</f>
        <v>-2.3580501848488701E-3</v>
      </c>
      <c r="N673">
        <f>(Prices!N673 - Prices!N672) / Prices!N672</f>
        <v>-5.3708944394643523E-3</v>
      </c>
      <c r="O673">
        <f>(Prices!O673 - Prices!O672) / Prices!O672</f>
        <v>-6.8066013118091261E-3</v>
      </c>
      <c r="P673">
        <f>(Prices!P673 - Prices!P672) / Prices!P672</f>
        <v>6.5808340754382102E-3</v>
      </c>
      <c r="Q673">
        <f>(Prices!Q673 - Prices!Q672) / Prices!Q672</f>
        <v>0</v>
      </c>
      <c r="R673">
        <f>(Prices!R673 - Prices!R672) / Prices!R672</f>
        <v>-1.7076751481069953E-3</v>
      </c>
      <c r="S673">
        <f>(Prices!S673 - Prices!S672) / Prices!S672</f>
        <v>-1.1602413692400993E-2</v>
      </c>
    </row>
    <row r="674" spans="1:19">
      <c r="A674" s="2">
        <v>44440</v>
      </c>
      <c r="B674">
        <f>(Prices!B674 - Prices!B673) / Prices!B673</f>
        <v>4.4785675817841583E-3</v>
      </c>
      <c r="C674">
        <f>(Prices!C674 - Prices!C673) / Prices!C673</f>
        <v>3.194090216251016E-4</v>
      </c>
      <c r="D674">
        <f>(Prices!D674 - Prices!D673) / Prices!D673</f>
        <v>2.3654092095504431E-3</v>
      </c>
      <c r="E674">
        <f>(Prices!E674 - Prices!E673) / Prices!E673</f>
        <v>1.7400011640638261E-4</v>
      </c>
      <c r="F674">
        <f>(Prices!F674 - Prices!F673) / Prices!F673</f>
        <v>3.5797680418260674E-3</v>
      </c>
      <c r="G674">
        <f>(Prices!G674 - Prices!G673) / Prices!G673</f>
        <v>3.5237371521485202E-3</v>
      </c>
      <c r="H674">
        <f>(Prices!H674 - Prices!H673) / Prices!H673</f>
        <v>-1.4380955355508774E-3</v>
      </c>
      <c r="I674">
        <f>(Prices!I674 - Prices!I673) / Prices!I673</f>
        <v>-1.6548295588375773E-4</v>
      </c>
      <c r="J674">
        <f>(Prices!J674 - Prices!J673) / Prices!J673</f>
        <v>2.5017797890755705E-3</v>
      </c>
      <c r="K674">
        <f>(Prices!K674 - Prices!K673) / Prices!K673</f>
        <v>1.0183391154003855E-2</v>
      </c>
      <c r="L674">
        <f>(Prices!L674 - Prices!L673) / Prices!L673</f>
        <v>1.6582008945514636E-3</v>
      </c>
      <c r="M674">
        <f>(Prices!M674 - Prices!M673) / Prices!M673</f>
        <v>-2.0615578405936785E-4</v>
      </c>
      <c r="N674">
        <f>(Prices!N674 - Prices!N673) / Prices!N673</f>
        <v>4.941034678086954E-4</v>
      </c>
      <c r="O674">
        <f>(Prices!O674 - Prices!O673) / Prices!O673</f>
        <v>1.6753837629154794E-3</v>
      </c>
      <c r="P674">
        <f>(Prices!P674 - Prices!P673) / Prices!P673</f>
        <v>-2.2155233598404283E-3</v>
      </c>
      <c r="Q674">
        <f>(Prices!Q674 - Prices!Q673) / Prices!Q673</f>
        <v>8.7689143575803829E-3</v>
      </c>
      <c r="R674">
        <f>(Prices!R674 - Prices!R673) / Prices!R673</f>
        <v>1.0599342575600237E-3</v>
      </c>
      <c r="S674">
        <f>(Prices!S674 - Prices!S673) / Prices!S673</f>
        <v>-1.375635843753489E-2</v>
      </c>
    </row>
    <row r="675" spans="1:19">
      <c r="A675" s="2">
        <v>44441</v>
      </c>
      <c r="B675">
        <f>(Prices!B675 - Prices!B674) / Prices!B674</f>
        <v>7.4750899387196418E-3</v>
      </c>
      <c r="C675">
        <f>(Prices!C675 - Prices!C674) / Prices!C674</f>
        <v>1.0352397137388491E-3</v>
      </c>
      <c r="D675">
        <f>(Prices!D675 - Prices!D674) / Prices!D674</f>
        <v>-4.5644788893180318E-3</v>
      </c>
      <c r="E675">
        <f>(Prices!E675 - Prices!E674) / Prices!E674</f>
        <v>1.3899307106439687E-3</v>
      </c>
      <c r="F675">
        <f>(Prices!F675 - Prices!F674) / Prices!F674</f>
        <v>-1.3280115610914023E-2</v>
      </c>
      <c r="G675">
        <f>(Prices!G675 - Prices!G674) / Prices!G674</f>
        <v>6.8489985257836773E-3</v>
      </c>
      <c r="H675">
        <f>(Prices!H675 - Prices!H674) / Prices!H674</f>
        <v>4.6331711655822911E-3</v>
      </c>
      <c r="I675">
        <f>(Prices!I675 - Prices!I674) / Prices!I674</f>
        <v>-2.2528669354403919E-3</v>
      </c>
      <c r="J675">
        <f>(Prices!J675 - Prices!J674) / Prices!J674</f>
        <v>-2.0053038135351068E-3</v>
      </c>
      <c r="K675">
        <f>(Prices!K675 - Prices!K674) / Prices!K674</f>
        <v>7.6496676412332999E-4</v>
      </c>
      <c r="L675">
        <f>(Prices!L675 - Prices!L674) / Prices!L674</f>
        <v>-4.7315223747397669E-4</v>
      </c>
      <c r="M675">
        <f>(Prices!M675 - Prices!M674) / Prices!M674</f>
        <v>4.7586460989483044E-4</v>
      </c>
      <c r="N675">
        <f>(Prices!N675 - Prices!N674) / Prices!N674</f>
        <v>3.9945699218625723E-3</v>
      </c>
      <c r="O675">
        <f>(Prices!O675 - Prices!O674) / Prices!O674</f>
        <v>4.3652931382405051E-3</v>
      </c>
      <c r="P675">
        <f>(Prices!P675 - Prices!P674) / Prices!P674</f>
        <v>-2.3157881477568407E-3</v>
      </c>
      <c r="Q675">
        <f>(Prices!Q675 - Prices!Q674) / Prices!Q674</f>
        <v>4.7240311844247429E-3</v>
      </c>
      <c r="R675">
        <f>(Prices!R675 - Prices!R674) / Prices!R674</f>
        <v>2.9845943678819559E-3</v>
      </c>
      <c r="S675">
        <f>(Prices!S675 - Prices!S674) / Prices!S674</f>
        <v>2.4362919976901404E-2</v>
      </c>
    </row>
    <row r="676" spans="1:19">
      <c r="A676" s="2">
        <v>44442</v>
      </c>
      <c r="B676">
        <f>(Prices!B676 - Prices!B675) / Prices!B675</f>
        <v>4.2303584625143723E-3</v>
      </c>
      <c r="C676">
        <f>(Prices!C676 - Prices!C675) / Prices!C675</f>
        <v>-1.723363985400301E-3</v>
      </c>
      <c r="D676">
        <f>(Prices!D676 - Prices!D675) / Prices!D675</f>
        <v>4.3110862647284844E-3</v>
      </c>
      <c r="E676">
        <f>(Prices!E676 - Prices!E675) / Prices!E675</f>
        <v>-2.0821036447462634E-3</v>
      </c>
      <c r="F676">
        <f>(Prices!F676 - Prices!F675) / Prices!F675</f>
        <v>3.157927038494907E-3</v>
      </c>
      <c r="G676">
        <f>(Prices!G676 - Prices!G675) / Prices!G675</f>
        <v>6.2849630063722592E-4</v>
      </c>
      <c r="H676">
        <f>(Prices!H676 - Prices!H675) / Prices!H675</f>
        <v>-6.0449037239985624E-3</v>
      </c>
      <c r="I676">
        <f>(Prices!I676 - Prices!I675) / Prices!I675</f>
        <v>-3.3260750750753899E-5</v>
      </c>
      <c r="J676">
        <f>(Prices!J676 - Prices!J675) / Prices!J675</f>
        <v>1.9959091359841911E-2</v>
      </c>
      <c r="K676">
        <f>(Prices!K676 - Prices!K675) / Prices!K675</f>
        <v>6.9458191910406954E-4</v>
      </c>
      <c r="L676">
        <f>(Prices!L676 - Prices!L675) / Prices!L675</f>
        <v>3.07595577049716E-3</v>
      </c>
      <c r="M676">
        <f>(Prices!M676 - Prices!M675) / Prices!M675</f>
        <v>-1.4272058106727086E-3</v>
      </c>
      <c r="N676">
        <f>(Prices!N676 - Prices!N675) / Prices!N675</f>
        <v>-7.9586911469167899E-3</v>
      </c>
      <c r="O676">
        <f>(Prices!O676 - Prices!O675) / Prices!O675</f>
        <v>-9.0945022622000923E-3</v>
      </c>
      <c r="P676">
        <f>(Prices!P676 - Prices!P675) / Prices!P675</f>
        <v>1.6111325842675321E-3</v>
      </c>
      <c r="Q676">
        <f>(Prices!Q676 - Prices!Q675) / Prices!Q675</f>
        <v>4.8899623256965377E-3</v>
      </c>
      <c r="R676">
        <f>(Prices!R676 - Prices!R675) / Prices!R675</f>
        <v>-3.8402598781616906E-4</v>
      </c>
      <c r="S676">
        <f>(Prices!S676 - Prices!S675) / Prices!S675</f>
        <v>-3.8125999446304926E-3</v>
      </c>
    </row>
    <row r="677" spans="1:19">
      <c r="A677" s="2">
        <v>44446</v>
      </c>
      <c r="B677">
        <f>(Prices!B677 - Prices!B676) / Prices!B676</f>
        <v>1.5489079878665319E-2</v>
      </c>
      <c r="C677">
        <f>(Prices!C677 - Prices!C676) / Prices!C676</f>
        <v>-2.6758633412763853E-3</v>
      </c>
      <c r="D677">
        <f>(Prices!D677 - Prices!D676) / Prices!D676</f>
        <v>8.9820243691387438E-3</v>
      </c>
      <c r="E677">
        <f>(Prices!E677 - Prices!E676) / Prices!E676</f>
        <v>-2.8971441173451604E-3</v>
      </c>
      <c r="F677">
        <f>(Prices!F677 - Prices!F676) / Prices!F676</f>
        <v>3.7637427576106591E-3</v>
      </c>
      <c r="G677">
        <f>(Prices!G677 - Prices!G676) / Prices!G676</f>
        <v>-1.5538977612081646E-2</v>
      </c>
      <c r="H677">
        <f>(Prices!H677 - Prices!H676) / Prices!H676</f>
        <v>-1.7557927852353478E-3</v>
      </c>
      <c r="I677">
        <f>(Prices!I677 - Prices!I676) / Prices!I676</f>
        <v>-3.1877870015600547E-3</v>
      </c>
      <c r="J677">
        <f>(Prices!J677 - Prices!J676) / Prices!J676</f>
        <v>-7.9235623064342047E-3</v>
      </c>
      <c r="K677">
        <f>(Prices!K677 - Prices!K676) / Prices!K676</f>
        <v>-3.7487987866975424E-3</v>
      </c>
      <c r="L677">
        <f>(Prices!L677 - Prices!L676) / Prices!L676</f>
        <v>1.4148694067891369E-3</v>
      </c>
      <c r="M677">
        <f>(Prices!M677 - Prices!M676) / Prices!M676</f>
        <v>-1.7464510369352682E-3</v>
      </c>
      <c r="N677">
        <f>(Prices!N677 - Prices!N676) / Prices!N676</f>
        <v>-8.0226437761973194E-3</v>
      </c>
      <c r="O677">
        <f>(Prices!O677 - Prices!O676) / Prices!O676</f>
        <v>-8.4355749624305185E-3</v>
      </c>
      <c r="P677">
        <f>(Prices!P677 - Prices!P676) / Prices!P676</f>
        <v>2.6377838589396324E-2</v>
      </c>
      <c r="Q677">
        <f>(Prices!Q677 - Prices!Q676) / Prices!Q676</f>
        <v>-2.4330420726979703E-3</v>
      </c>
      <c r="R677">
        <f>(Prices!R677 - Prices!R676) / Prices!R676</f>
        <v>-3.6968982697573559E-3</v>
      </c>
      <c r="S677">
        <f>(Prices!S677 - Prices!S676) / Prices!S676</f>
        <v>-5.8319881937402311E-3</v>
      </c>
    </row>
    <row r="678" spans="1:19">
      <c r="A678" s="2">
        <v>44447</v>
      </c>
      <c r="B678">
        <f>(Prices!B678 - Prices!B677) / Prices!B677</f>
        <v>-1.0083153883324088E-2</v>
      </c>
      <c r="C678">
        <f>(Prices!C678 - Prices!C677) / Prices!C677</f>
        <v>1.6443088597102179E-3</v>
      </c>
      <c r="D678">
        <f>(Prices!D678 - Prices!D677) / Prices!D677</f>
        <v>4.6191744307298183E-3</v>
      </c>
      <c r="E678">
        <f>(Prices!E678 - Prices!E677) / Prices!E677</f>
        <v>1.6267151473986368E-3</v>
      </c>
      <c r="F678">
        <f>(Prices!F678 - Prices!F677) / Prices!F677</f>
        <v>-4.0858170765714552E-3</v>
      </c>
      <c r="G678">
        <f>(Prices!G678 - Prices!G677) / Prices!G677</f>
        <v>-2.4374262166014403E-3</v>
      </c>
      <c r="H678">
        <f>(Prices!H678 - Prices!H677) / Prices!H677</f>
        <v>-4.4593159704875533E-3</v>
      </c>
      <c r="I678">
        <f>(Prices!I678 - Prices!I677) / Prices!I677</f>
        <v>9.968363341034734E-5</v>
      </c>
      <c r="J678">
        <f>(Prices!J678 - Prices!J677) / Prices!J677</f>
        <v>-1.4253189783751966E-2</v>
      </c>
      <c r="K678">
        <f>(Prices!K678 - Prices!K677) / Prices!K677</f>
        <v>7.5951148580762715E-3</v>
      </c>
      <c r="L678">
        <f>(Prices!L678 - Prices!L677) / Prices!L677</f>
        <v>-3.4806577806923808E-3</v>
      </c>
      <c r="M678">
        <f>(Prices!M678 - Prices!M677) / Prices!M677</f>
        <v>3.4994508161127992E-3</v>
      </c>
      <c r="N678">
        <f>(Prices!N678 - Prices!N677) / Prices!N677</f>
        <v>6.1848317151169717E-3</v>
      </c>
      <c r="O678">
        <f>(Prices!O678 - Prices!O677) / Prices!O677</f>
        <v>6.8060156341975472E-3</v>
      </c>
      <c r="P678">
        <f>(Prices!P678 - Prices!P677) / Prices!P677</f>
        <v>1.2617502122471587E-3</v>
      </c>
      <c r="Q678">
        <f>(Prices!Q678 - Prices!Q677) / Prices!Q677</f>
        <v>-7.317260650038529E-3</v>
      </c>
      <c r="R678">
        <f>(Prices!R678 - Prices!R677) / Prices!R677</f>
        <v>-9.6372301483375585E-4</v>
      </c>
      <c r="S678">
        <f>(Prices!S678 - Prices!S677) / Prices!S677</f>
        <v>-9.1659167681235262E-3</v>
      </c>
    </row>
    <row r="679" spans="1:19">
      <c r="A679" s="2">
        <v>44448</v>
      </c>
      <c r="B679">
        <f>(Prices!B679 - Prices!B678) / Prices!B678</f>
        <v>-6.7053446416788709E-3</v>
      </c>
      <c r="C679">
        <f>(Prices!C679 - Prices!C678) / Prices!C678</f>
        <v>3.1973793488776713E-3</v>
      </c>
      <c r="D679">
        <f>(Prices!D679 - Prices!D678) / Prices!D678</f>
        <v>-1.172600433608478E-2</v>
      </c>
      <c r="E679">
        <f>(Prices!E679 - Prices!E678) / Prices!E678</f>
        <v>3.5975868062569152E-3</v>
      </c>
      <c r="F679">
        <f>(Prices!F679 - Prices!F678) / Prices!F678</f>
        <v>-1.0439408472749032E-3</v>
      </c>
      <c r="G679">
        <f>(Prices!G679 - Prices!G678) / Prices!G678</f>
        <v>-2.2280238532082074E-2</v>
      </c>
      <c r="H679">
        <f>(Prices!H679 - Prices!H678) / Prices!H678</f>
        <v>4.3534315141327169E-3</v>
      </c>
      <c r="I679">
        <f>(Prices!I679 - Prices!I678) / Prices!I678</f>
        <v>-9.8594863994343074E-3</v>
      </c>
      <c r="J679">
        <f>(Prices!J679 - Prices!J678) / Prices!J678</f>
        <v>-7.2518853746944495E-3</v>
      </c>
      <c r="K679">
        <f>(Prices!K679 - Prices!K678) / Prices!K678</f>
        <v>-4.2181285509796211E-3</v>
      </c>
      <c r="L679">
        <f>(Prices!L679 - Prices!L678) / Prices!L678</f>
        <v>-3.4403342820521995E-3</v>
      </c>
      <c r="M679">
        <f>(Prices!M679 - Prices!M678) / Prices!M678</f>
        <v>5.2302892342598432E-3</v>
      </c>
      <c r="N679">
        <f>(Prices!N679 - Prices!N678) / Prices!N678</f>
        <v>1.1583426407851448E-2</v>
      </c>
      <c r="O679">
        <f>(Prices!O679 - Prices!O678) / Prices!O678</f>
        <v>1.2100219000683029E-2</v>
      </c>
      <c r="P679">
        <f>(Prices!P679 - Prices!P678) / Prices!P678</f>
        <v>1.3132310870768698E-3</v>
      </c>
      <c r="Q679">
        <f>(Prices!Q679 - Prices!Q678) / Prices!Q678</f>
        <v>-1.1337345137953029E-3</v>
      </c>
      <c r="R679">
        <f>(Prices!R679 - Prices!R678) / Prices!R678</f>
        <v>-4.4857448694715146E-3</v>
      </c>
      <c r="S679">
        <f>(Prices!S679 - Prices!S678) / Prices!S678</f>
        <v>7.3993462193241543E-4</v>
      </c>
    </row>
    <row r="680" spans="1:19">
      <c r="A680" s="2">
        <v>44449</v>
      </c>
      <c r="B680">
        <f>(Prices!B680 - Prices!B679) / Prices!B679</f>
        <v>-3.3101825410905991E-2</v>
      </c>
      <c r="C680">
        <f>(Prices!C680 - Prices!C679) / Prices!C679</f>
        <v>-1.9814289804291952E-3</v>
      </c>
      <c r="D680">
        <f>(Prices!D680 - Prices!D679) / Prices!D679</f>
        <v>-4.3080014312122522E-3</v>
      </c>
      <c r="E680">
        <f>(Prices!E680 - Prices!E679) / Prices!E679</f>
        <v>-2.4282897120272888E-3</v>
      </c>
      <c r="F680">
        <f>(Prices!F680 - Prices!F679) / Prices!F679</f>
        <v>-1.8566049715537963E-2</v>
      </c>
      <c r="G680">
        <f>(Prices!G680 - Prices!G679) / Prices!G679</f>
        <v>-6.5450875935223569E-3</v>
      </c>
      <c r="H680">
        <f>(Prices!H680 - Prices!H679) / Prices!H679</f>
        <v>-1.1496173386736553E-2</v>
      </c>
      <c r="I680">
        <f>(Prices!I680 - Prices!I679) / Prices!I679</f>
        <v>-5.1810679058993062E-3</v>
      </c>
      <c r="J680">
        <f>(Prices!J680 - Prices!J679) / Prices!J679</f>
        <v>1.3572508011774143E-2</v>
      </c>
      <c r="K680">
        <f>(Prices!K680 - Prices!K679) / Prices!K679</f>
        <v>9.7209737523078156E-4</v>
      </c>
      <c r="L680">
        <f>(Prices!L680 - Prices!L679) / Prices!L679</f>
        <v>-7.5894410192577574E-3</v>
      </c>
      <c r="M680">
        <f>(Prices!M680 - Prices!M679) / Prices!M679</f>
        <v>-2.6803613394482352E-3</v>
      </c>
      <c r="N680">
        <f>(Prices!N680 - Prices!N679) / Prices!N679</f>
        <v>-8.6463051466962922E-3</v>
      </c>
      <c r="O680">
        <f>(Prices!O680 - Prices!O679) / Prices!O679</f>
        <v>-8.816413995437769E-3</v>
      </c>
      <c r="P680">
        <f>(Prices!P680 - Prices!P679) / Prices!P679</f>
        <v>-2.4627038366134293E-2</v>
      </c>
      <c r="Q680">
        <f>(Prices!Q680 - Prices!Q679) / Prices!Q679</f>
        <v>-2.8381393285140831E-3</v>
      </c>
      <c r="R680">
        <f>(Prices!R680 - Prices!R679) / Prices!R679</f>
        <v>-7.7284088224376631E-3</v>
      </c>
      <c r="S680">
        <f>(Prices!S680 - Prices!S679) / Prices!S679</f>
        <v>-2.0335422429186654E-3</v>
      </c>
    </row>
    <row r="681" spans="1:19">
      <c r="A681" s="2">
        <v>44452</v>
      </c>
      <c r="B681">
        <f>(Prices!B681 - Prices!B680) / Prices!B680</f>
        <v>3.8935453570230249E-3</v>
      </c>
      <c r="C681">
        <f>(Prices!C681 - Prices!C680) / Prices!C680</f>
        <v>1.2944933992685721E-3</v>
      </c>
      <c r="D681">
        <f>(Prices!D681 - Prices!D680) / Prices!D680</f>
        <v>-3.4532897607970512E-3</v>
      </c>
      <c r="E681">
        <f>(Prices!E681 - Prices!E680) / Prices!E680</f>
        <v>1.5070313221015946E-3</v>
      </c>
      <c r="F681">
        <f>(Prices!F681 - Prices!F680) / Prices!F680</f>
        <v>1.0338947629189509E-2</v>
      </c>
      <c r="G681">
        <f>(Prices!G681 - Prices!G680) / Prices!G680</f>
        <v>-7.0070486224333584E-3</v>
      </c>
      <c r="H681">
        <f>(Prices!H681 - Prices!H680) / Prices!H680</f>
        <v>1.5887206436059474E-2</v>
      </c>
      <c r="I681">
        <f>(Prices!I681 - Prices!I680) / Prices!I680</f>
        <v>4.3288586193620899E-3</v>
      </c>
      <c r="J681">
        <f>(Prices!J681 - Prices!J680) / Prices!J680</f>
        <v>-1.4503023624403633E-2</v>
      </c>
      <c r="K681">
        <f>(Prices!K681 - Prices!K680) / Prices!K680</f>
        <v>1.0754283608092843E-2</v>
      </c>
      <c r="L681">
        <f>(Prices!L681 - Prices!L680) / Prices!L680</f>
        <v>-6.903409086177455E-4</v>
      </c>
      <c r="M681">
        <f>(Prices!M681 - Prices!M680) / Prices!M680</f>
        <v>0</v>
      </c>
      <c r="N681">
        <f>(Prices!N681 - Prices!N680) / Prices!N680</f>
        <v>6.1290112681055033E-3</v>
      </c>
      <c r="O681">
        <f>(Prices!O681 - Prices!O680) / Prices!O680</f>
        <v>6.0648330005163616E-3</v>
      </c>
      <c r="P681">
        <f>(Prices!P681 - Prices!P680) / Prices!P680</f>
        <v>9.1406624594381116E-3</v>
      </c>
      <c r="Q681">
        <f>(Prices!Q681 - Prices!Q680) / Prices!Q680</f>
        <v>7.5900526964093103E-3</v>
      </c>
      <c r="R681">
        <f>(Prices!R681 - Prices!R680) / Prices!R680</f>
        <v>2.3437434166184092E-3</v>
      </c>
      <c r="S681">
        <f>(Prices!S681 - Prices!S680) / Prices!S680</f>
        <v>2.5750261624381765E-2</v>
      </c>
    </row>
    <row r="682" spans="1:19">
      <c r="A682" s="2">
        <v>44453</v>
      </c>
      <c r="B682">
        <f>(Prices!B682 - Prices!B681) / Prices!B681</f>
        <v>-9.5621072732020359E-3</v>
      </c>
      <c r="C682">
        <f>(Prices!C682 - Prices!C681) / Prices!C681</f>
        <v>2.2411791916003088E-3</v>
      </c>
      <c r="D682">
        <f>(Prices!D682 - Prices!D681) / Prices!D681</f>
        <v>-2.073980962099257E-3</v>
      </c>
      <c r="E682">
        <f>(Prices!E682 - Prices!E681) / Prices!E681</f>
        <v>2.4303347837669833E-3</v>
      </c>
      <c r="F682">
        <f>(Prices!F682 - Prices!F681) / Prices!F681</f>
        <v>1.4893141064766839E-3</v>
      </c>
      <c r="G682">
        <f>(Prices!G682 - Prices!G681) / Prices!G681</f>
        <v>-6.0313728871917074E-3</v>
      </c>
      <c r="H682">
        <f>(Prices!H682 - Prices!H681) / Prices!H681</f>
        <v>-1.7452660695100843E-2</v>
      </c>
      <c r="I682">
        <f>(Prices!I682 - Prices!I681) / Prices!I681</f>
        <v>9.4276057737025503E-3</v>
      </c>
      <c r="J682">
        <f>(Prices!J682 - Prices!J681) / Prices!J681</f>
        <v>4.0627587864661904E-3</v>
      </c>
      <c r="K682">
        <f>(Prices!K682 - Prices!K681) / Prices!K681</f>
        <v>-1.716241674229812E-3</v>
      </c>
      <c r="L682">
        <f>(Prices!L682 - Prices!L681) / Prices!L681</f>
        <v>-2.8432983961973095E-3</v>
      </c>
      <c r="M682">
        <f>(Prices!M682 - Prices!M681) / Prices!M681</f>
        <v>6.3242797281562793E-4</v>
      </c>
      <c r="N682">
        <f>(Prices!N682 - Prices!N681) / Prices!N681</f>
        <v>1.1012654903755702E-2</v>
      </c>
      <c r="O682">
        <f>(Prices!O682 - Prices!O681) / Prices!O681</f>
        <v>1.2123136863881728E-2</v>
      </c>
      <c r="P682">
        <f>(Prices!P682 - Prices!P681) / Prices!P681</f>
        <v>2.0053498586631588E-3</v>
      </c>
      <c r="Q682">
        <f>(Prices!Q682 - Prices!Q681) / Prices!Q681</f>
        <v>-4.3314026273876391E-3</v>
      </c>
      <c r="R682">
        <f>(Prices!R682 - Prices!R681) / Prices!R681</f>
        <v>-5.1880064439048437E-3</v>
      </c>
      <c r="S682">
        <f>(Prices!S682 - Prices!S681) / Prices!S681</f>
        <v>-1.4267557177788277E-2</v>
      </c>
    </row>
    <row r="683" spans="1:19">
      <c r="A683" s="2">
        <v>44454</v>
      </c>
      <c r="B683">
        <f>(Prices!B683 - Prices!B682) / Prices!B682</f>
        <v>6.1436381266847025E-3</v>
      </c>
      <c r="C683">
        <f>(Prices!C683 - Prices!C682) / Prices!C682</f>
        <v>-9.4601303150060182E-4</v>
      </c>
      <c r="D683">
        <f>(Prices!D683 - Prices!D682) / Prices!D682</f>
        <v>7.4753913326539856E-3</v>
      </c>
      <c r="E683">
        <f>(Prices!E683 - Prices!E682) / Prices!E682</f>
        <v>-9.2383340342655626E-4</v>
      </c>
      <c r="F683">
        <f>(Prices!F683 - Prices!F682) / Prices!F682</f>
        <v>1.322405360546613E-2</v>
      </c>
      <c r="G683">
        <f>(Prices!G683 - Prices!G682) / Prices!G682</f>
        <v>3.7619911897485746E-3</v>
      </c>
      <c r="H683">
        <f>(Prices!H683 - Prices!H682) / Prices!H682</f>
        <v>6.9395694403636254E-3</v>
      </c>
      <c r="I683">
        <f>(Prices!I683 - Prices!I682) / Prices!I682</f>
        <v>1.6778653647718796E-2</v>
      </c>
      <c r="J683">
        <f>(Prices!J683 - Prices!J682) / Prices!J682</f>
        <v>4.4510546399224157E-3</v>
      </c>
      <c r="K683">
        <f>(Prices!K683 - Prices!K682) / Prices!K682</f>
        <v>-2.1312801837504156E-3</v>
      </c>
      <c r="L683">
        <f>(Prices!L683 - Prices!L682) / Prices!L682</f>
        <v>7.4349060122041758E-3</v>
      </c>
      <c r="M683">
        <f>(Prices!M683 - Prices!M682) / Prices!M682</f>
        <v>1.5797081664967462E-4</v>
      </c>
      <c r="N683">
        <f>(Prices!N683 - Prices!N682) / Prices!N682</f>
        <v>-3.7083126769879978E-3</v>
      </c>
      <c r="O683">
        <f>(Prices!O683 - Prices!O682) / Prices!O682</f>
        <v>-3.5076586509980401E-3</v>
      </c>
      <c r="P683">
        <f>(Prices!P683 - Prices!P682) / Prices!P682</f>
        <v>1.5231899000174246E-2</v>
      </c>
      <c r="Q683">
        <f>(Prices!Q683 - Prices!Q682) / Prices!Q682</f>
        <v>3.9719085153055679E-3</v>
      </c>
      <c r="R683">
        <f>(Prices!R683 - Prices!R682) / Prices!R682</f>
        <v>8.3492976332548326E-3</v>
      </c>
      <c r="S683">
        <f>(Prices!S683 - Prices!S682) / Prices!S682</f>
        <v>3.3711943668673638E-2</v>
      </c>
    </row>
    <row r="684" spans="1:19">
      <c r="A684" s="2">
        <v>44455</v>
      </c>
      <c r="B684">
        <f>(Prices!B684 - Prices!B683) / Prices!B683</f>
        <v>-1.6104121631289145E-3</v>
      </c>
      <c r="C684">
        <f>(Prices!C684 - Prices!C683) / Prices!C683</f>
        <v>-1.721583965647351E-3</v>
      </c>
      <c r="D684">
        <f>(Prices!D684 - Prices!D683) / Prices!D683</f>
        <v>3.5819053548503325E-3</v>
      </c>
      <c r="E684">
        <f>(Prices!E684 - Prices!E683) / Prices!E683</f>
        <v>-1.8483619652100581E-3</v>
      </c>
      <c r="F684">
        <f>(Prices!F684 - Prices!F683) / Prices!F683</f>
        <v>-5.6741546063156772E-3</v>
      </c>
      <c r="G684">
        <f>(Prices!G684 - Prices!G683) / Prices!G683</f>
        <v>-1.2088996560046476E-3</v>
      </c>
      <c r="H684">
        <f>(Prices!H684 - Prices!H683) / Prices!H683</f>
        <v>-4.4253168225036403E-4</v>
      </c>
      <c r="I684">
        <f>(Prices!I684 - Prices!I683) / Prices!I683</f>
        <v>1.3118202415470005E-3</v>
      </c>
      <c r="J684">
        <f>(Prices!J684 - Prices!J683) / Prices!J683</f>
        <v>-4.4313305455366747E-3</v>
      </c>
      <c r="K684">
        <f>(Prices!K684 - Prices!K683) / Prices!K683</f>
        <v>-6.9599921499805036E-3</v>
      </c>
      <c r="L684">
        <f>(Prices!L684 - Prices!L683) / Prices!L683</f>
        <v>6.8750884799423037E-4</v>
      </c>
      <c r="M684">
        <f>(Prices!M684 - Prices!M683) / Prices!M683</f>
        <v>-1.2637843829445921E-3</v>
      </c>
      <c r="N684">
        <f>(Prices!N684 - Prices!N683) / Prices!N683</f>
        <v>-4.1869964789887984E-3</v>
      </c>
      <c r="O684">
        <f>(Prices!O684 - Prices!O683) / Prices!O683</f>
        <v>-4.5820469744543811E-3</v>
      </c>
      <c r="P684">
        <f>(Prices!P684 - Prices!P683) / Prices!P683</f>
        <v>1.5347617076680268E-3</v>
      </c>
      <c r="Q684">
        <f>(Prices!Q684 - Prices!Q683) / Prices!Q683</f>
        <v>-2.8260082783104698E-3</v>
      </c>
      <c r="R684">
        <f>(Prices!R684 - Prices!R683) / Prices!R683</f>
        <v>-1.7240919915270754E-3</v>
      </c>
      <c r="S684">
        <f>(Prices!S684 - Prices!S683) / Prices!S683</f>
        <v>-1.0634447978747361E-2</v>
      </c>
    </row>
    <row r="685" spans="1:19">
      <c r="A685" s="2">
        <v>44456</v>
      </c>
      <c r="B685">
        <f>(Prices!B685 - Prices!B684) / Prices!B684</f>
        <v>-1.8347920640296615E-2</v>
      </c>
      <c r="C685">
        <f>(Prices!C685 - Prices!C684) / Prices!C684</f>
        <v>-8.6242727770686188E-4</v>
      </c>
      <c r="D685">
        <f>(Prices!D685 - Prices!D684) / Prices!D684</f>
        <v>-7.3733198661626578E-3</v>
      </c>
      <c r="E685">
        <f>(Prices!E685 - Prices!E684) / Prices!E684</f>
        <v>-1.2740157139772286E-3</v>
      </c>
      <c r="F685">
        <f>(Prices!F685 - Prices!F684) / Prices!F684</f>
        <v>-1.9566759440002954E-2</v>
      </c>
      <c r="G685">
        <f>(Prices!G685 - Prices!G684) / Prices!G684</f>
        <v>-2.8448387132171747E-3</v>
      </c>
      <c r="H685">
        <f>(Prices!H685 - Prices!H684) / Prices!H684</f>
        <v>-2.5933807423954118E-3</v>
      </c>
      <c r="I685">
        <f>(Prices!I685 - Prices!I684) / Prices!I684</f>
        <v>-1.7527927784672506E-2</v>
      </c>
      <c r="J685">
        <f>(Prices!J685 - Prices!J684) / Prices!J684</f>
        <v>-1.5376237771801946E-2</v>
      </c>
      <c r="K685">
        <f>(Prices!K685 - Prices!K684) / Prices!K684</f>
        <v>1.5959651325605196E-3</v>
      </c>
      <c r="L685">
        <f>(Prices!L685 - Prices!L684) / Prices!L684</f>
        <v>-1.1841905478537718E-2</v>
      </c>
      <c r="M685">
        <f>(Prices!M685 - Prices!M684) / Prices!M684</f>
        <v>-3.1636403303106032E-3</v>
      </c>
      <c r="N685">
        <f>(Prices!N685 - Prices!N684) / Prices!N684</f>
        <v>-4.9055219873751967E-3</v>
      </c>
      <c r="O685">
        <f>(Prices!O685 - Prices!O684) / Prices!O684</f>
        <v>-4.8034237899014882E-3</v>
      </c>
      <c r="P685">
        <f>(Prices!P685 - Prices!P684) / Prices!P684</f>
        <v>3.3025333532405712E-3</v>
      </c>
      <c r="Q685">
        <f>(Prices!Q685 - Prices!Q684) / Prices!Q684</f>
        <v>-1.2469291320153503E-2</v>
      </c>
      <c r="R685">
        <f>(Prices!R685 - Prices!R684) / Prices!R684</f>
        <v>-9.8028585592076552E-3</v>
      </c>
      <c r="S685">
        <f>(Prices!S685 - Prices!S684) / Prices!S684</f>
        <v>-1.1823981811592088E-2</v>
      </c>
    </row>
    <row r="686" spans="1:19">
      <c r="A686" s="2">
        <v>44459</v>
      </c>
      <c r="B686">
        <f>(Prices!B686 - Prices!B685) / Prices!B685</f>
        <v>-2.1361058055945997E-2</v>
      </c>
      <c r="C686">
        <f>(Prices!C686 - Prices!C685) / Prices!C685</f>
        <v>1.898947552413792E-3</v>
      </c>
      <c r="D686">
        <f>(Prices!D686 - Prices!D685) / Prices!D685</f>
        <v>-3.0841744384313377E-2</v>
      </c>
      <c r="E686">
        <f>(Prices!E686 - Prices!E685) / Prices!E685</f>
        <v>2.782541905347425E-3</v>
      </c>
      <c r="F686">
        <f>(Prices!F686 - Prices!F685) / Prices!F685</f>
        <v>-1.4776368293058107E-2</v>
      </c>
      <c r="G686">
        <f>(Prices!G686 - Prices!G685) / Prices!G685</f>
        <v>-5.7054905756587868E-3</v>
      </c>
      <c r="H686">
        <f>(Prices!H686 - Prices!H685) / Prices!H685</f>
        <v>-2.9934079950726555E-2</v>
      </c>
      <c r="I686">
        <f>(Prices!I686 - Prices!I685) / Prices!I685</f>
        <v>-1.8575075625031544E-2</v>
      </c>
      <c r="J686">
        <f>(Prices!J686 - Prices!J685) / Prices!J685</f>
        <v>-3.593585613229848E-2</v>
      </c>
      <c r="K686">
        <f>(Prices!K686 - Prices!K685) / Prices!K685</f>
        <v>-1.0045696678565695E-2</v>
      </c>
      <c r="L686">
        <f>(Prices!L686 - Prices!L685) / Prices!L685</f>
        <v>-2.0663234542918206E-2</v>
      </c>
      <c r="M686">
        <f>(Prices!M686 - Prices!M685) / Prices!M685</f>
        <v>1.5869131648484319E-3</v>
      </c>
      <c r="N686">
        <f>(Prices!N686 - Prices!N685) / Prices!N685</f>
        <v>1.1971712697879658E-2</v>
      </c>
      <c r="O686">
        <f>(Prices!O686 - Prices!O685) / Prices!O685</f>
        <v>1.2401840955978792E-2</v>
      </c>
      <c r="P686">
        <f>(Prices!P686 - Prices!P685) / Prices!P685</f>
        <v>-3.8604843305942403E-2</v>
      </c>
      <c r="Q686">
        <f>(Prices!Q686 - Prices!Q685) / Prices!Q685</f>
        <v>-1.9012859003473576E-2</v>
      </c>
      <c r="R686">
        <f>(Prices!R686 - Prices!R685) / Prices!R685</f>
        <v>-1.6335712640294858E-2</v>
      </c>
      <c r="S686">
        <f>(Prices!S686 - Prices!S685) / Prices!S685</f>
        <v>-2.664965874422251E-2</v>
      </c>
    </row>
    <row r="687" spans="1:19">
      <c r="A687" s="2">
        <v>44460</v>
      </c>
      <c r="B687">
        <f>(Prices!B687 - Prices!B686) / Prices!B686</f>
        <v>3.4279028189661996E-3</v>
      </c>
      <c r="C687">
        <f>(Prices!C687 - Prices!C686) / Prices!C686</f>
        <v>4.3050419385660336E-4</v>
      </c>
      <c r="D687">
        <f>(Prices!D687 - Prices!D686) / Prices!D686</f>
        <v>-3.60574736978439E-3</v>
      </c>
      <c r="E687">
        <f>(Prices!E687 - Prices!E686) / Prices!E686</f>
        <v>-2.3153073545170439E-4</v>
      </c>
      <c r="F687">
        <f>(Prices!F687 - Prices!F686) / Prices!F686</f>
        <v>2.2599049135397387E-3</v>
      </c>
      <c r="G687">
        <f>(Prices!G687 - Prices!G686) / Prices!G686</f>
        <v>4.3952758795637904E-3</v>
      </c>
      <c r="H687">
        <f>(Prices!H687 - Prices!H686) / Prices!H686</f>
        <v>1.3064041671130301E-4</v>
      </c>
      <c r="I687">
        <f>(Prices!I687 - Prices!I686) / Prices!I686</f>
        <v>1.6991694834058658E-3</v>
      </c>
      <c r="J687">
        <f>(Prices!J687 - Prices!J686) / Prices!J686</f>
        <v>6.2992569348175381E-3</v>
      </c>
      <c r="K687">
        <f>(Prices!K687 - Prices!K686) / Prices!K686</f>
        <v>1.5395111906466071E-3</v>
      </c>
      <c r="L687">
        <f>(Prices!L687 - Prices!L686) / Prices!L686</f>
        <v>1.2303332413882457E-3</v>
      </c>
      <c r="M687">
        <f>(Prices!M687 - Prices!M686) / Prices!M686</f>
        <v>-1.4257118218646025E-3</v>
      </c>
      <c r="N687">
        <f>(Prices!N687 - Prices!N686) / Prices!N686</f>
        <v>-1.1596304638817523E-3</v>
      </c>
      <c r="O687">
        <f>(Prices!O687 - Prices!O686) / Prices!O686</f>
        <v>-8.6039430100468548E-4</v>
      </c>
      <c r="P687">
        <f>(Prices!P687 - Prices!P686) / Prices!P686</f>
        <v>1.2613531089681036E-2</v>
      </c>
      <c r="Q687">
        <f>(Prices!Q687 - Prices!Q686) / Prices!Q686</f>
        <v>8.6137912813373692E-3</v>
      </c>
      <c r="R687">
        <f>(Prices!R687 - Prices!R686) / Prices!R686</f>
        <v>-9.7397895447611958E-4</v>
      </c>
      <c r="S687">
        <f>(Prices!S687 - Prices!S686) / Prices!S686</f>
        <v>-9.3105781630008514E-4</v>
      </c>
    </row>
    <row r="688" spans="1:19">
      <c r="A688" s="2">
        <v>44461</v>
      </c>
      <c r="B688">
        <f>(Prices!B688 - Prices!B687) / Prices!B687</f>
        <v>1.6872440248720501E-2</v>
      </c>
      <c r="C688">
        <f>(Prices!C688 - Prices!C687) / Prices!C687</f>
        <v>3.4440574460320743E-4</v>
      </c>
      <c r="D688">
        <f>(Prices!D688 - Prices!D687) / Prices!D687</f>
        <v>1.089234819407477E-2</v>
      </c>
      <c r="E688">
        <f>(Prices!E688 - Prices!E687) / Prices!E687</f>
        <v>1.0411156525573595E-3</v>
      </c>
      <c r="F688">
        <f>(Prices!F688 - Prices!F687) / Prices!F687</f>
        <v>8.9943568397367474E-3</v>
      </c>
      <c r="G688">
        <f>(Prices!G688 - Prices!G687) / Prices!G687</f>
        <v>-3.646736623586176E-3</v>
      </c>
      <c r="H688">
        <f>(Prices!H688 - Prices!H687) / Prices!H687</f>
        <v>1.9153039077112587E-2</v>
      </c>
      <c r="I688">
        <f>(Prices!I688 - Prices!I687) / Prices!I687</f>
        <v>1.2822263485515427E-2</v>
      </c>
      <c r="J688">
        <f>(Prices!J688 - Prices!J687) / Prices!J687</f>
        <v>3.2712115713693951E-2</v>
      </c>
      <c r="K688">
        <f>(Prices!K688 - Prices!K687) / Prices!K687</f>
        <v>3.4237968886368817E-3</v>
      </c>
      <c r="L688">
        <f>(Prices!L688 - Prices!L687) / Prices!L687</f>
        <v>9.340514552478538E-3</v>
      </c>
      <c r="M688">
        <f>(Prices!M688 - Prices!M687) / Prices!M687</f>
        <v>-4.7594005805055465E-4</v>
      </c>
      <c r="N688">
        <f>(Prices!N688 - Prices!N687) / Prices!N687</f>
        <v>4.8769394227146622E-3</v>
      </c>
      <c r="O688">
        <f>(Prices!O688 - Prices!O687) / Prices!O687</f>
        <v>5.9642800924806019E-3</v>
      </c>
      <c r="P688">
        <f>(Prices!P688 - Prices!P687) / Prices!P687</f>
        <v>1.698718109450597E-2</v>
      </c>
      <c r="Q688">
        <f>(Prices!Q688 - Prices!Q687) / Prices!Q687</f>
        <v>5.4349002379704388E-3</v>
      </c>
      <c r="R688">
        <f>(Prices!R688 - Prices!R687) / Prices!R687</f>
        <v>9.6490086422553623E-3</v>
      </c>
      <c r="S688">
        <f>(Prices!S688 - Prices!S687) / Prices!S687</f>
        <v>2.92690897892516E-2</v>
      </c>
    </row>
    <row r="689" spans="1:19">
      <c r="A689" s="2">
        <v>44462</v>
      </c>
      <c r="B689">
        <f>(Prices!B689 - Prices!B688) / Prices!B688</f>
        <v>6.7191256161888572E-3</v>
      </c>
      <c r="C689">
        <f>(Prices!C689 - Prices!C688) / Prices!C688</f>
        <v>-4.9063556209476226E-3</v>
      </c>
      <c r="D689">
        <f>(Prices!D689 - Prices!D688) / Prices!D688</f>
        <v>1.0635940796053121E-2</v>
      </c>
      <c r="E689">
        <f>(Prices!E689 - Prices!E688) / Prices!E688</f>
        <v>-5.3139115536529023E-3</v>
      </c>
      <c r="F689">
        <f>(Prices!F689 - Prices!F688) / Prices!F688</f>
        <v>6.6472497215245658E-3</v>
      </c>
      <c r="G689">
        <f>(Prices!G689 - Prices!G688) / Prices!G688</f>
        <v>5.673356648940542E-3</v>
      </c>
      <c r="H689">
        <f>(Prices!H689 - Prices!H688) / Prices!H688</f>
        <v>3.3801607793347038E-2</v>
      </c>
      <c r="I689">
        <f>(Prices!I689 - Prices!I688) / Prices!I688</f>
        <v>3.2822130719810543E-3</v>
      </c>
      <c r="J689">
        <f>(Prices!J689 - Prices!J688) / Prices!J688</f>
        <v>2.4657052875156588E-2</v>
      </c>
      <c r="K689">
        <f>(Prices!K689 - Prices!K688) / Prices!K688</f>
        <v>4.1088623968415661E-3</v>
      </c>
      <c r="L689">
        <f>(Prices!L689 - Prices!L688) / Prices!L688</f>
        <v>9.2269431352257018E-3</v>
      </c>
      <c r="M689">
        <f>(Prices!M689 - Prices!M688) / Prices!M688</f>
        <v>-3.8098432932378566E-3</v>
      </c>
      <c r="N689">
        <f>(Prices!N689 - Prices!N688) / Prices!N688</f>
        <v>-2.0568829813233554E-2</v>
      </c>
      <c r="O689">
        <f>(Prices!O689 - Prices!O688) / Prices!O688</f>
        <v>-2.2596948146221207E-2</v>
      </c>
      <c r="P689">
        <f>(Prices!P689 - Prices!P688) / Prices!P688</f>
        <v>2.2608146164886157E-3</v>
      </c>
      <c r="Q689">
        <f>(Prices!Q689 - Prices!Q688) / Prices!Q688</f>
        <v>1.2162126173029439E-2</v>
      </c>
      <c r="R689">
        <f>(Prices!R689 - Prices!R688) / Prices!R688</f>
        <v>1.2082153224571866E-2</v>
      </c>
      <c r="S689">
        <f>(Prices!S689 - Prices!S688) / Prices!S688</f>
        <v>3.3870690718341437E-2</v>
      </c>
    </row>
    <row r="690" spans="1:19">
      <c r="A690" s="2">
        <v>44463</v>
      </c>
      <c r="B690">
        <f>(Prices!B690 - Prices!B689) / Prices!B689</f>
        <v>6.1309915566636324E-4</v>
      </c>
      <c r="C690">
        <f>(Prices!C690 - Prices!C689) / Prices!C689</f>
        <v>-1.7297721871570152E-3</v>
      </c>
      <c r="D690">
        <f>(Prices!D690 - Prices!D689) / Prices!D689</f>
        <v>2.7868730462519082E-3</v>
      </c>
      <c r="E690">
        <f>(Prices!E690 - Prices!E689) / Prices!E689</f>
        <v>-2.0905670721735443E-3</v>
      </c>
      <c r="F690">
        <f>(Prices!F690 - Prices!F689) / Prices!F689</f>
        <v>7.0744328184180662E-3</v>
      </c>
      <c r="G690">
        <f>(Prices!G690 - Prices!G689) / Prices!G689</f>
        <v>-3.0329856699623072E-3</v>
      </c>
      <c r="H690">
        <f>(Prices!H690 - Prices!H689) / Prices!H689</f>
        <v>1.153978098016325E-2</v>
      </c>
      <c r="I690">
        <f>(Prices!I690 - Prices!I689) / Prices!I689</f>
        <v>-7.0091742654765094E-4</v>
      </c>
      <c r="J690">
        <f>(Prices!J690 - Prices!J689) / Prices!J689</f>
        <v>-1.7836376751653407E-2</v>
      </c>
      <c r="K690">
        <f>(Prices!K690 - Prices!K689) / Prices!K689</f>
        <v>-4.4387028426820753E-3</v>
      </c>
      <c r="L690">
        <f>(Prices!L690 - Prices!L689) / Prices!L689</f>
        <v>9.3822021129809179E-4</v>
      </c>
      <c r="M690">
        <f>(Prices!M690 - Prices!M689) / Prices!M689</f>
        <v>-2.5492435942660475E-3</v>
      </c>
      <c r="N690">
        <f>(Prices!N690 - Prices!N689) / Prices!N689</f>
        <v>-8.9665147235985787E-3</v>
      </c>
      <c r="O690">
        <f>(Prices!O690 - Prices!O689) / Prices!O689</f>
        <v>-9.7737066977415712E-3</v>
      </c>
      <c r="P690">
        <f>(Prices!P690 - Prices!P689) / Prices!P689</f>
        <v>2.7533059916663008E-2</v>
      </c>
      <c r="Q690">
        <f>(Prices!Q690 - Prices!Q689) / Prices!Q689</f>
        <v>-9.154792944295333E-3</v>
      </c>
      <c r="R690">
        <f>(Prices!R690 - Prices!R689) / Prices!R689</f>
        <v>1.6636330812076132E-3</v>
      </c>
      <c r="S690">
        <f>(Prices!S690 - Prices!S689) / Prices!S689</f>
        <v>8.9349102355780821E-3</v>
      </c>
    </row>
    <row r="691" spans="1:19">
      <c r="A691" s="2">
        <v>44466</v>
      </c>
      <c r="B691">
        <f>(Prices!B691 - Prices!B690) / Prices!B690</f>
        <v>-1.05499942019585E-2</v>
      </c>
      <c r="C691">
        <f>(Prices!C691 - Prices!C690) / Prices!C690</f>
        <v>-1.3863368231695067E-3</v>
      </c>
      <c r="D691">
        <f>(Prices!D691 - Prices!D690) / Prices!D690</f>
        <v>-5.7568350779313984E-3</v>
      </c>
      <c r="E691">
        <f>(Prices!E691 - Prices!E690) / Prices!E690</f>
        <v>-1.1633944136659506E-3</v>
      </c>
      <c r="F691">
        <f>(Prices!F691 - Prices!F690) / Prices!F690</f>
        <v>-8.0372432883601894E-3</v>
      </c>
      <c r="G691">
        <f>(Prices!G691 - Prices!G690) / Prices!G690</f>
        <v>-7.2401866658065766E-3</v>
      </c>
      <c r="H691">
        <f>(Prices!H691 - Prices!H690) / Prices!H690</f>
        <v>2.4165825523917453E-2</v>
      </c>
      <c r="I691">
        <f>(Prices!I691 - Prices!I690) / Prices!I690</f>
        <v>-1.7304062250924578E-2</v>
      </c>
      <c r="J691">
        <f>(Prices!J691 - Prices!J690) / Prices!J690</f>
        <v>-1.9066288271739583E-2</v>
      </c>
      <c r="K691">
        <f>(Prices!K691 - Prices!K690) / Prices!K690</f>
        <v>-1.3166026448276991E-2</v>
      </c>
      <c r="L691">
        <f>(Prices!L691 - Prices!L690) / Prices!L690</f>
        <v>-7.9820438847053345E-3</v>
      </c>
      <c r="M691">
        <f>(Prices!M691 - Prices!M690) / Prices!M690</f>
        <v>6.391412755820527E-4</v>
      </c>
      <c r="N691">
        <f>(Prices!N691 - Prices!N690) / Prices!N690</f>
        <v>-4.0474055885298815E-3</v>
      </c>
      <c r="O691">
        <f>(Prices!O691 - Prices!O690) / Prices!O690</f>
        <v>-3.6755542496000344E-3</v>
      </c>
      <c r="P691">
        <f>(Prices!P691 - Prices!P690) / Prices!P690</f>
        <v>2.1914063220437111E-2</v>
      </c>
      <c r="Q691">
        <f>(Prices!Q691 - Prices!Q690) / Prices!Q690</f>
        <v>0</v>
      </c>
      <c r="R691">
        <f>(Prices!R691 - Prices!R690) / Prices!R690</f>
        <v>-2.8331646301009666E-3</v>
      </c>
      <c r="S691">
        <f>(Prices!S691 - Prices!S690) / Prices!S690</f>
        <v>2.9692578901875284E-2</v>
      </c>
    </row>
    <row r="692" spans="1:19">
      <c r="A692" s="2">
        <v>44467</v>
      </c>
      <c r="B692">
        <f>(Prices!B692 - Prices!B691) / Prices!B691</f>
        <v>-2.3801456659064232E-2</v>
      </c>
      <c r="C692">
        <f>(Prices!C692 - Prices!C691) / Prices!C691</f>
        <v>-4.1649360190251696E-3</v>
      </c>
      <c r="D692">
        <f>(Prices!D692 - Prices!D691) / Prices!D691</f>
        <v>-2.6378467983109676E-2</v>
      </c>
      <c r="E692">
        <f>(Prices!E692 - Prices!E691) / Prices!E691</f>
        <v>-4.3107274949018585E-3</v>
      </c>
      <c r="F692">
        <f>(Prices!F692 - Prices!F691) / Prices!F691</f>
        <v>-3.7158384666723145E-2</v>
      </c>
      <c r="G692">
        <f>(Prices!G692 - Prices!G691) / Prices!G691</f>
        <v>-2.2064692195954503E-3</v>
      </c>
      <c r="H692">
        <f>(Prices!H692 - Prices!H691) / Prices!H691</f>
        <v>-5.3900195344423257E-3</v>
      </c>
      <c r="I692">
        <f>(Prices!I692 - Prices!I691) / Prices!I691</f>
        <v>-3.6203690456088886E-2</v>
      </c>
      <c r="J692">
        <f>(Prices!J692 - Prices!J691) / Prices!J691</f>
        <v>-4.4367573726238584E-2</v>
      </c>
      <c r="K692">
        <f>(Prices!K692 - Prices!K691) / Prices!K691</f>
        <v>-7.553224367455578E-3</v>
      </c>
      <c r="L692">
        <f>(Prices!L692 - Prices!L691) / Prices!L691</f>
        <v>-2.8297410240780401E-2</v>
      </c>
      <c r="M692">
        <f>(Prices!M692 - Prices!M691) / Prices!M691</f>
        <v>-2.2348331302621312E-3</v>
      </c>
      <c r="N692">
        <f>(Prices!N692 - Prices!N691) / Prices!N691</f>
        <v>-1.4343587709459246E-2</v>
      </c>
      <c r="O692">
        <f>(Prices!O692 - Prices!O691) / Prices!O691</f>
        <v>-1.5576982101629666E-2</v>
      </c>
      <c r="P692">
        <f>(Prices!P692 - Prices!P691) / Prices!P691</f>
        <v>-1.7438356123178563E-2</v>
      </c>
      <c r="Q692">
        <f>(Prices!Q692 - Prices!Q691) / Prices!Q691</f>
        <v>-2.2136989639201795E-2</v>
      </c>
      <c r="R692">
        <f>(Prices!R692 - Prices!R691) / Prices!R691</f>
        <v>-1.9984993272172423E-2</v>
      </c>
      <c r="S692">
        <f>(Prices!S692 - Prices!S691) / Prices!S691</f>
        <v>1.0455144018325752E-2</v>
      </c>
    </row>
    <row r="693" spans="1:19">
      <c r="A693" s="2">
        <v>44468</v>
      </c>
      <c r="B693">
        <f>(Prices!B693 - Prices!B692) / Prices!B692</f>
        <v>6.4832863338777436E-3</v>
      </c>
      <c r="C693">
        <f>(Prices!C693 - Prices!C692) / Prices!C692</f>
        <v>6.9711000699153043E-4</v>
      </c>
      <c r="D693">
        <f>(Prices!D693 - Prices!D692) / Prices!D692</f>
        <v>-4.4753517892660655E-3</v>
      </c>
      <c r="E693">
        <f>(Prices!E693 - Prices!E692) / Prices!E692</f>
        <v>1.1635332667909957E-4</v>
      </c>
      <c r="F693">
        <f>(Prices!F693 - Prices!F692) / Prices!F692</f>
        <v>-1.0870288624787564E-2</v>
      </c>
      <c r="G693">
        <f>(Prices!G693 - Prices!G692) / Prices!G692</f>
        <v>7.4319339509973919E-3</v>
      </c>
      <c r="H693">
        <f>(Prices!H693 - Prices!H692) / Prices!H692</f>
        <v>-7.8279923668643004E-4</v>
      </c>
      <c r="I693">
        <f>(Prices!I693 - Prices!I692) / Prices!I692</f>
        <v>1.6930053391354606E-3</v>
      </c>
      <c r="J693">
        <f>(Prices!J693 - Prices!J692) / Prices!J692</f>
        <v>-8.7927622800886042E-3</v>
      </c>
      <c r="K693">
        <f>(Prices!K693 - Prices!K692) / Prices!K692</f>
        <v>1.0171375425504642E-2</v>
      </c>
      <c r="L693">
        <f>(Prices!L693 - Prices!L692) / Prices!L692</f>
        <v>-1.6397645203757882E-3</v>
      </c>
      <c r="M693">
        <f>(Prices!M693 - Prices!M692) / Prices!M692</f>
        <v>1.5989409695674572E-4</v>
      </c>
      <c r="N693">
        <f>(Prices!N693 - Prices!N692) / Prices!N692</f>
        <v>1.6978719620971555E-3</v>
      </c>
      <c r="O693">
        <f>(Prices!O693 - Prices!O692) / Prices!O692</f>
        <v>1.734488719541931E-3</v>
      </c>
      <c r="P693">
        <f>(Prices!P693 - Prices!P692) / Prices!P692</f>
        <v>4.8227787753933257E-3</v>
      </c>
      <c r="Q693">
        <f>(Prices!Q693 - Prices!Q692) / Prices!Q692</f>
        <v>-3.1494264920387933E-3</v>
      </c>
      <c r="R693">
        <f>(Prices!R693 - Prices!R692) / Prices!R692</f>
        <v>1.5744029486936516E-3</v>
      </c>
      <c r="S693">
        <f>(Prices!S693 - Prices!S692) / Prices!S692</f>
        <v>-6.6744777267644599E-4</v>
      </c>
    </row>
    <row r="694" spans="1:19">
      <c r="A694" s="2">
        <v>44469</v>
      </c>
      <c r="B694">
        <f>(Prices!B694 - Prices!B693) / Prices!B693</f>
        <v>-9.3118150535111497E-3</v>
      </c>
      <c r="C694">
        <f>(Prices!C694 - Prices!C693) / Prices!C693</f>
        <v>-1.7406091812394078E-4</v>
      </c>
      <c r="D694">
        <f>(Prices!D694 - Prices!D693) / Prices!D693</f>
        <v>-4.8710792439017308E-3</v>
      </c>
      <c r="E694">
        <f>(Prices!E694 - Prices!E693) / Prices!E693</f>
        <v>-2.3370550439044208E-4</v>
      </c>
      <c r="F694">
        <f>(Prices!F694 - Prices!F693) / Prices!F693</f>
        <v>-5.0425903033552832E-3</v>
      </c>
      <c r="G694">
        <f>(Prices!G694 - Prices!G693) / Prices!G693</f>
        <v>-1.5363877343753106E-2</v>
      </c>
      <c r="H694">
        <f>(Prices!H694 - Prices!H693) / Prices!H693</f>
        <v>-1.3618329037150793E-2</v>
      </c>
      <c r="I694">
        <f>(Prices!I694 - Prices!I693) / Prices!I693</f>
        <v>-7.3239940578496291E-3</v>
      </c>
      <c r="J694">
        <f>(Prices!J694 - Prices!J693) / Prices!J693</f>
        <v>9.699288429444149E-3</v>
      </c>
      <c r="K694">
        <f>(Prices!K694 - Prices!K693) / Prices!K693</f>
        <v>-1.5631456228462806E-2</v>
      </c>
      <c r="L694">
        <f>(Prices!L694 - Prices!L693) / Prices!L693</f>
        <v>-3.6739209786888685E-3</v>
      </c>
      <c r="M694">
        <f>(Prices!M694 - Prices!M693) / Prices!M693</f>
        <v>1.1198137597630909E-3</v>
      </c>
      <c r="N694">
        <f>(Prices!N694 - Prices!N693) / Prices!N693</f>
        <v>-2.4243087287991382E-4</v>
      </c>
      <c r="O694">
        <f>(Prices!O694 - Prices!O693) / Prices!O693</f>
        <v>-1.3800498983467235E-4</v>
      </c>
      <c r="P694">
        <f>(Prices!P694 - Prices!P693) / Prices!P693</f>
        <v>-7.4618094773731417E-3</v>
      </c>
      <c r="Q694">
        <f>(Prices!Q694 - Prices!Q693) / Prices!Q693</f>
        <v>-2.9622420538627727E-3</v>
      </c>
      <c r="R694">
        <f>(Prices!R694 - Prices!R693) / Prices!R693</f>
        <v>-1.2667231644339324E-2</v>
      </c>
      <c r="S694">
        <f>(Prices!S694 - Prices!S693) / Prices!S693</f>
        <v>-1.7702118729521477E-2</v>
      </c>
    </row>
    <row r="695" spans="1:19">
      <c r="A695" s="2">
        <v>44470</v>
      </c>
      <c r="B695">
        <f>(Prices!B695 - Prices!B694) / Prices!B694</f>
        <v>8.1269537165643696E-3</v>
      </c>
      <c r="C695">
        <f>(Prices!C695 - Prices!C694) / Prices!C694</f>
        <v>3.0526887916862678E-3</v>
      </c>
      <c r="D695">
        <f>(Prices!D695 - Prices!D694) / Prices!D694</f>
        <v>-5.4187782917051661E-4</v>
      </c>
      <c r="E695">
        <f>(Prices!E695 - Prices!E694) / Prices!E694</f>
        <v>3.3989626714412018E-3</v>
      </c>
      <c r="F695">
        <f>(Prices!F695 - Prices!F694) / Prices!F694</f>
        <v>2.1447530010141151E-2</v>
      </c>
      <c r="G695">
        <f>(Prices!G695 - Prices!G694) / Prices!G694</f>
        <v>-6.3776813975574623E-3</v>
      </c>
      <c r="H695">
        <f>(Prices!H695 - Prices!H694) / Prices!H694</f>
        <v>2.1015339704313855E-2</v>
      </c>
      <c r="I695">
        <f>(Prices!I695 - Prices!I694) / Prices!I694</f>
        <v>2.5468260838962385E-2</v>
      </c>
      <c r="J695">
        <f>(Prices!J695 - Prices!J694) / Prices!J694</f>
        <v>1.2554867576039617E-3</v>
      </c>
      <c r="K695">
        <f>(Prices!K695 - Prices!K694) / Prices!K694</f>
        <v>-1.5736602156550827E-3</v>
      </c>
      <c r="L695">
        <f>(Prices!L695 - Prices!L694) / Prices!L694</f>
        <v>6.201953897802457E-3</v>
      </c>
      <c r="M695">
        <f>(Prices!M695 - Prices!M694) / Prices!M694</f>
        <v>3.4515853493120802E-3</v>
      </c>
      <c r="N695">
        <f>(Prices!N695 - Prices!N694) / Prices!N694</f>
        <v>7.7125124345142192E-3</v>
      </c>
      <c r="O695">
        <f>(Prices!O695 - Prices!O694) / Prices!O694</f>
        <v>8.4155507327357219E-3</v>
      </c>
      <c r="P695">
        <f>(Prices!P695 - Prices!P694) / Prices!P694</f>
        <v>-3.3528879108320702E-4</v>
      </c>
      <c r="Q695">
        <f>(Prices!Q695 - Prices!Q694) / Prices!Q694</f>
        <v>2.9710430023882819E-3</v>
      </c>
      <c r="R695">
        <f>(Prices!R695 - Prices!R694) / Prices!R694</f>
        <v>1.1967624537987571E-2</v>
      </c>
      <c r="S695">
        <f>(Prices!S695 - Prices!S694) / Prices!S694</f>
        <v>3.5872260479687224E-2</v>
      </c>
    </row>
    <row r="696" spans="1:19">
      <c r="A696" s="2">
        <v>44473</v>
      </c>
      <c r="B696">
        <f>(Prices!B696 - Prices!B695) / Prices!B695</f>
        <v>-2.4605718669261267E-2</v>
      </c>
      <c r="C696">
        <f>(Prices!C696 - Prices!C695) / Prices!C695</f>
        <v>-6.9546034463912807E-4</v>
      </c>
      <c r="D696">
        <f>(Prices!D696 - Prices!D695) / Prices!D695</f>
        <v>-2.8471678341373118E-2</v>
      </c>
      <c r="E696">
        <f>(Prices!E696 - Prices!E695) / Prices!E695</f>
        <v>-7.0074569282241891E-4</v>
      </c>
      <c r="F696">
        <f>(Prices!F696 - Prices!F695) / Prices!F695</f>
        <v>-2.1118119282840395E-2</v>
      </c>
      <c r="G696">
        <f>(Prices!G696 - Prices!G695) / Prices!G695</f>
        <v>-7.7896311067872448E-3</v>
      </c>
      <c r="H696">
        <f>(Prices!H696 - Prices!H695) / Prices!H695</f>
        <v>-1.0771995749145568E-3</v>
      </c>
      <c r="I696">
        <f>(Prices!I696 - Prices!I695) / Prices!I695</f>
        <v>-2.0719509790591641E-2</v>
      </c>
      <c r="J696">
        <f>(Prices!J696 - Prices!J695) / Prices!J695</f>
        <v>-4.8694062307877171E-2</v>
      </c>
      <c r="K696">
        <f>(Prices!K696 - Prices!K695) / Prices!K695</f>
        <v>-5.6600979147818581E-3</v>
      </c>
      <c r="L696">
        <f>(Prices!L696 - Prices!L695) / Prices!L695</f>
        <v>-2.0989645078266696E-2</v>
      </c>
      <c r="M696">
        <f>(Prices!M696 - Prices!M695) / Prices!M695</f>
        <v>1.6016336663369444E-4</v>
      </c>
      <c r="N696">
        <f>(Prices!N696 - Prices!N695) / Prices!N695</f>
        <v>-1.925492686550129E-3</v>
      </c>
      <c r="O696">
        <f>(Prices!O696 - Prices!O695) / Prices!O695</f>
        <v>-2.5457255320803333E-3</v>
      </c>
      <c r="P696">
        <f>(Prices!P696 - Prices!P695) / Prices!P695</f>
        <v>8.1396213981269634E-3</v>
      </c>
      <c r="Q696">
        <f>(Prices!Q696 - Prices!Q695) / Prices!Q695</f>
        <v>-9.2814306632564222E-3</v>
      </c>
      <c r="R696">
        <f>(Prices!R696 - Prices!R695) / Prices!R695</f>
        <v>-1.2302026333768623E-2</v>
      </c>
      <c r="S696">
        <f>(Prices!S696 - Prices!S695) / Prices!S695</f>
        <v>1.2965536084908783E-2</v>
      </c>
    </row>
    <row r="697" spans="1:19">
      <c r="A697" s="2">
        <v>44474</v>
      </c>
      <c r="B697">
        <f>(Prices!B697 - Prices!B696) / Prices!B696</f>
        <v>1.4158633749196948E-2</v>
      </c>
      <c r="C697">
        <f>(Prices!C697 - Prices!C696) / Prices!C696</f>
        <v>-2.3495719334456983E-3</v>
      </c>
      <c r="D697">
        <f>(Prices!D697 - Prices!D696) / Prices!D696</f>
        <v>9.7875380383843739E-3</v>
      </c>
      <c r="E697">
        <f>(Prices!E697 - Prices!E696) / Prices!E696</f>
        <v>-2.4550461693798667E-3</v>
      </c>
      <c r="F697">
        <f>(Prices!F697 - Prices!F696) / Prices!F696</f>
        <v>1.7683135836720147E-2</v>
      </c>
      <c r="G697">
        <f>(Prices!G697 - Prices!G696) / Prices!G696</f>
        <v>2.2613169690522436E-3</v>
      </c>
      <c r="H697">
        <f>(Prices!H697 - Prices!H696) / Prices!H696</f>
        <v>1.6330446878022133E-2</v>
      </c>
      <c r="I697">
        <f>(Prices!I697 - Prices!I696) / Prices!I696</f>
        <v>1.9956751387443187E-2</v>
      </c>
      <c r="J697">
        <f>(Prices!J697 - Prices!J696) / Prices!J696</f>
        <v>3.6438552833727246E-2</v>
      </c>
      <c r="K697">
        <f>(Prices!K697 - Prices!K696) / Prices!K696</f>
        <v>3.890813856539214E-3</v>
      </c>
      <c r="L697">
        <f>(Prices!L697 - Prices!L696) / Prices!L696</f>
        <v>1.3499184100109619E-2</v>
      </c>
      <c r="M697">
        <f>(Prices!M697 - Prices!M696) / Prices!M696</f>
        <v>1.4397783553710207E-3</v>
      </c>
      <c r="N697">
        <f>(Prices!N697 - Prices!N696) / Prices!N696</f>
        <v>-9.1629941027305782E-3</v>
      </c>
      <c r="O697">
        <f>(Prices!O697 - Prices!O696) / Prices!O696</f>
        <v>-9.6562947844078539E-3</v>
      </c>
      <c r="P697">
        <f>(Prices!P697 - Prices!P696) / Prices!P696</f>
        <v>-1.2028501034160569E-3</v>
      </c>
      <c r="Q697">
        <f>(Prices!Q697 - Prices!Q696) / Prices!Q696</f>
        <v>5.7803904921807847E-3</v>
      </c>
      <c r="R697">
        <f>(Prices!R697 - Prices!R696) / Prices!R696</f>
        <v>9.7157380565756173E-3</v>
      </c>
      <c r="S697">
        <f>(Prices!S697 - Prices!S696) / Prices!S696</f>
        <v>-1.6199919628528245E-3</v>
      </c>
    </row>
    <row r="698" spans="1:19">
      <c r="A698" s="2">
        <v>44475</v>
      </c>
      <c r="B698">
        <f>(Prices!B698 - Prices!B697) / Prices!B697</f>
        <v>6.3072062534725928E-3</v>
      </c>
      <c r="C698">
        <f>(Prices!C698 - Prices!C697) / Prices!C697</f>
        <v>4.3606576078872089E-4</v>
      </c>
      <c r="D698">
        <f>(Prices!D698 - Prices!D697) / Prices!D697</f>
        <v>1.2732016728672788E-2</v>
      </c>
      <c r="E698">
        <f>(Prices!E698 - Prices!E697) / Prices!E697</f>
        <v>4.6956525664403547E-4</v>
      </c>
      <c r="F698">
        <f>(Prices!F698 - Prices!F697) / Prices!F697</f>
        <v>1.1336127476588657E-2</v>
      </c>
      <c r="G698">
        <f>(Prices!G698 - Prices!G697) / Prices!G697</f>
        <v>2.0676109203786141E-3</v>
      </c>
      <c r="H698">
        <f>(Prices!H698 - Prices!H697) / Prices!H697</f>
        <v>2.1343273698444663E-3</v>
      </c>
      <c r="I698">
        <f>(Prices!I698 - Prices!I697) / Prices!I697</f>
        <v>1.5064505264134869E-2</v>
      </c>
      <c r="J698">
        <f>(Prices!J698 - Prices!J697) / Prices!J697</f>
        <v>1.2175502940419299E-2</v>
      </c>
      <c r="K698">
        <f>(Prices!K698 - Prices!K697) / Prices!K697</f>
        <v>1.3349669567066519E-2</v>
      </c>
      <c r="L698">
        <f>(Prices!L698 - Prices!L697) / Prices!L697</f>
        <v>6.4075544870113074E-3</v>
      </c>
      <c r="M698">
        <f>(Prices!M698 - Prices!M697) / Prices!M697</f>
        <v>-7.989538315276971E-4</v>
      </c>
      <c r="N698">
        <f>(Prices!N698 - Prices!N697) / Prices!N697</f>
        <v>4.867406747203336E-3</v>
      </c>
      <c r="O698">
        <f>(Prices!O698 - Prices!O697) / Prices!O697</f>
        <v>5.6410783661967577E-3</v>
      </c>
      <c r="P698">
        <f>(Prices!P698 - Prices!P697) / Prices!P697</f>
        <v>2.7671424905384907E-3</v>
      </c>
      <c r="Q698">
        <f>(Prices!Q698 - Prices!Q697) / Prices!Q697</f>
        <v>-7.3321439183927648E-3</v>
      </c>
      <c r="R698">
        <f>(Prices!R698 - Prices!R697) / Prices!R697</f>
        <v>4.4466647283122563E-3</v>
      </c>
      <c r="S698">
        <f>(Prices!S698 - Prices!S697) / Prices!S697</f>
        <v>-1.8338187165865251E-2</v>
      </c>
    </row>
    <row r="699" spans="1:19">
      <c r="A699" s="2">
        <v>44476</v>
      </c>
      <c r="B699">
        <f>(Prices!B699 - Prices!B698) / Prices!B698</f>
        <v>9.0844257303177092E-3</v>
      </c>
      <c r="C699">
        <f>(Prices!C699 - Prices!C698) / Prices!C698</f>
        <v>-2.7896500913889258E-3</v>
      </c>
      <c r="D699">
        <f>(Prices!D699 - Prices!D698) / Prices!D698</f>
        <v>1.2391203105561301E-2</v>
      </c>
      <c r="E699">
        <f>(Prices!E699 - Prices!E698) / Prices!E698</f>
        <v>-2.8114547219611047E-3</v>
      </c>
      <c r="F699">
        <f>(Prices!F699 - Prices!F698) / Prices!F698</f>
        <v>1.2067143272725277E-2</v>
      </c>
      <c r="G699">
        <f>(Prices!G699 - Prices!G698) / Prices!G698</f>
        <v>8.9424202856552854E-3</v>
      </c>
      <c r="H699">
        <f>(Prices!H699 - Prices!H698) / Prices!H698</f>
        <v>6.330685913047778E-3</v>
      </c>
      <c r="I699">
        <f>(Prices!I699 - Prices!I698) / Prices!I698</f>
        <v>5.9363088937476639E-3</v>
      </c>
      <c r="J699">
        <f>(Prices!J699 - Prices!J698) / Prices!J698</f>
        <v>1.8115953403246416E-2</v>
      </c>
      <c r="K699">
        <f>(Prices!K699 - Prices!K698) / Prices!K698</f>
        <v>8.0036120837477052E-3</v>
      </c>
      <c r="L699">
        <f>(Prices!L699 - Prices!L698) / Prices!L698</f>
        <v>9.1750161314463376E-3</v>
      </c>
      <c r="M699">
        <f>(Prices!M699 - Prices!M698) / Prices!M698</f>
        <v>-1.118860267968541E-3</v>
      </c>
      <c r="N699">
        <f>(Prices!N699 - Prices!N698) / Prices!N698</f>
        <v>-9.687659714149411E-3</v>
      </c>
      <c r="O699">
        <f>(Prices!O699 - Prices!O698) / Prices!O698</f>
        <v>-1.0457281305961014E-2</v>
      </c>
      <c r="P699">
        <f>(Prices!P699 - Prices!P698) / Prices!P698</f>
        <v>1.3874260399496047E-2</v>
      </c>
      <c r="Q699">
        <f>(Prices!Q699 - Prices!Q698) / Prices!Q698</f>
        <v>8.3845571888411467E-3</v>
      </c>
      <c r="R699">
        <f>(Prices!R699 - Prices!R698) / Prices!R698</f>
        <v>8.6041868671228369E-3</v>
      </c>
      <c r="S699">
        <f>(Prices!S699 - Prices!S698) / Prices!S698</f>
        <v>2.8103091767361001E-3</v>
      </c>
    </row>
    <row r="700" spans="1:19">
      <c r="A700" s="2">
        <v>44477</v>
      </c>
      <c r="B700">
        <f>(Prices!B700 - Prices!B699) / Prices!B699</f>
        <v>-2.7218175704987403E-3</v>
      </c>
      <c r="C700">
        <f>(Prices!C700 - Prices!C699) / Prices!C699</f>
        <v>-2.1858568383235398E-3</v>
      </c>
      <c r="D700">
        <f>(Prices!D700 - Prices!D699) / Prices!D699</f>
        <v>-4.1818052612954291E-3</v>
      </c>
      <c r="E700">
        <f>(Prices!E700 - Prices!E699) / Prices!E699</f>
        <v>-2.4665601450525754E-3</v>
      </c>
      <c r="F700">
        <f>(Prices!F700 - Prices!F699) / Prices!F699</f>
        <v>4.0259165756945416E-3</v>
      </c>
      <c r="G700">
        <f>(Prices!G700 - Prices!G699) / Prices!G699</f>
        <v>-2.5411234863152235E-3</v>
      </c>
      <c r="H700">
        <f>(Prices!H700 - Prices!H699) / Prices!H699</f>
        <v>7.6424961847322516E-4</v>
      </c>
      <c r="I700">
        <f>(Prices!I700 - Prices!I699) / Prices!I699</f>
        <v>0</v>
      </c>
      <c r="J700">
        <f>(Prices!J700 - Prices!J699) / Prices!J699</f>
        <v>-1.1577760006703922E-2</v>
      </c>
      <c r="K700">
        <f>(Prices!K700 - Prices!K699) / Prices!K699</f>
        <v>-4.1458743872033865E-3</v>
      </c>
      <c r="L700">
        <f>(Prices!L700 - Prices!L699) / Prices!L699</f>
        <v>-4.9865797729738981E-3</v>
      </c>
      <c r="M700">
        <f>(Prices!M700 - Prices!M699) / Prices!M699</f>
        <v>3.1991757718678499E-4</v>
      </c>
      <c r="N700">
        <f>(Prices!N700 - Prices!N699) / Prices!N699</f>
        <v>-6.3586429628251706E-3</v>
      </c>
      <c r="O700">
        <f>(Prices!O700 - Prices!O699) / Prices!O699</f>
        <v>-6.9990697079617553E-3</v>
      </c>
      <c r="P700">
        <f>(Prices!P700 - Prices!P699) / Prices!P699</f>
        <v>-1.023183452237305E-2</v>
      </c>
      <c r="Q700">
        <f>(Prices!Q700 - Prices!Q699) / Prices!Q699</f>
        <v>1.981656198619597E-4</v>
      </c>
      <c r="R700">
        <f>(Prices!R700 - Prices!R699) / Prices!R699</f>
        <v>-1.8847132995181207E-3</v>
      </c>
      <c r="S700">
        <f>(Prices!S700 - Prices!S699) / Prices!S699</f>
        <v>2.5057570764952897E-2</v>
      </c>
    </row>
    <row r="701" spans="1:19">
      <c r="A701" s="2">
        <v>44480</v>
      </c>
      <c r="B701">
        <f>(Prices!B701 - Prices!B700) / Prices!B700</f>
        <v>-6.2963285646293928E-4</v>
      </c>
      <c r="C701">
        <f>(Prices!C701 - Prices!C700) / Prices!C700</f>
        <v>-1.5772492977273978E-3</v>
      </c>
      <c r="D701">
        <f>(Prices!D701 - Prices!D700) / Prices!D700</f>
        <v>-1.2868603350918979E-2</v>
      </c>
      <c r="E701">
        <f>(Prices!E701 - Prices!E700) / Prices!E700</f>
        <v>-1.5308508190515777E-3</v>
      </c>
      <c r="F701">
        <f>(Prices!F701 - Prices!F700) / Prices!F700</f>
        <v>-6.2346270750015843E-3</v>
      </c>
      <c r="G701">
        <f>(Prices!G701 - Prices!G700) / Prices!G700</f>
        <v>-4.2254297910178694E-3</v>
      </c>
      <c r="H701">
        <f>(Prices!H701 - Prices!H700) / Prices!H700</f>
        <v>-2.1031879022563111E-2</v>
      </c>
      <c r="I701">
        <f>(Prices!I701 - Prices!I700) / Prices!I700</f>
        <v>-2.1025851509474257E-3</v>
      </c>
      <c r="J701">
        <f>(Prices!J701 - Prices!J700) / Prices!J700</f>
        <v>-6.528584197770743E-3</v>
      </c>
      <c r="K701">
        <f>(Prices!K701 - Prices!K700) / Prices!K700</f>
        <v>4.1631342187313141E-3</v>
      </c>
      <c r="L701">
        <f>(Prices!L701 - Prices!L700) / Prices!L700</f>
        <v>-7.6695881087673759E-3</v>
      </c>
      <c r="M701">
        <f>(Prices!M701 - Prices!M700) / Prices!M700</f>
        <v>-7.9986695918901965E-4</v>
      </c>
      <c r="N701">
        <f>(Prices!N701 - Prices!N700) / Prices!N700</f>
        <v>-2.7073399245572168E-3</v>
      </c>
      <c r="O701">
        <f>(Prices!O701 - Prices!O700) / Prices!O700</f>
        <v>-2.537255648054129E-3</v>
      </c>
      <c r="P701">
        <f>(Prices!P701 - Prices!P700) / Prices!P700</f>
        <v>8.2115285655758492E-3</v>
      </c>
      <c r="Q701">
        <f>(Prices!Q701 - Prices!Q700) / Prices!Q700</f>
        <v>-2.9691908714959943E-3</v>
      </c>
      <c r="R701">
        <f>(Prices!R701 - Prices!R700) / Prices!R700</f>
        <v>-7.2798221292467253E-3</v>
      </c>
      <c r="S701">
        <f>(Prices!S701 - Prices!S700) / Prices!S700</f>
        <v>-9.9709644231769784E-3</v>
      </c>
    </row>
    <row r="702" spans="1:19">
      <c r="A702" s="2">
        <v>44481</v>
      </c>
      <c r="B702">
        <f>(Prices!B702 - Prices!B701) / Prices!B701</f>
        <v>-9.1032550361126695E-3</v>
      </c>
      <c r="C702">
        <f>(Prices!C702 - Prices!C701) / Prices!C701</f>
        <v>3.6860366593072617E-3</v>
      </c>
      <c r="D702">
        <f>(Prices!D702 - Prices!D701) / Prices!D701</f>
        <v>3.172745113599999E-4</v>
      </c>
      <c r="E702">
        <f>(Prices!E702 - Prices!E701) / Prices!E701</f>
        <v>3.6557220081939877E-3</v>
      </c>
      <c r="F702">
        <f>(Prices!F702 - Prices!F701) / Prices!F701</f>
        <v>-1.7744704638775043E-2</v>
      </c>
      <c r="G702">
        <f>(Prices!G702 - Prices!G701) / Prices!G701</f>
        <v>-1.5974988960583931E-2</v>
      </c>
      <c r="H702">
        <f>(Prices!H702 - Prices!H701) / Prices!H701</f>
        <v>-7.6810177269669251E-3</v>
      </c>
      <c r="I702">
        <f>(Prices!I702 - Prices!I701) / Prices!I701</f>
        <v>-4.5883963809167832E-3</v>
      </c>
      <c r="J702">
        <f>(Prices!J702 - Prices!J701) / Prices!J701</f>
        <v>-1.1599729179574726E-3</v>
      </c>
      <c r="K702">
        <f>(Prices!K702 - Prices!K701) / Prices!K701</f>
        <v>-1.4757927064004506E-3</v>
      </c>
      <c r="L702">
        <f>(Prices!L702 - Prices!L701) / Prices!L701</f>
        <v>-3.4879703887567004E-3</v>
      </c>
      <c r="M702">
        <f>(Prices!M702 - Prices!M701) / Prices!M701</f>
        <v>1.921378296973777E-3</v>
      </c>
      <c r="N702">
        <f>(Prices!N702 - Prices!N701) / Prices!N701</f>
        <v>1.6041494823166809E-2</v>
      </c>
      <c r="O702">
        <f>(Prices!O702 - Prices!O701) / Prices!O701</f>
        <v>1.7100219557128434E-2</v>
      </c>
      <c r="P702">
        <f>(Prices!P702 - Prices!P701) / Prices!P701</f>
        <v>1.7400267303360875E-2</v>
      </c>
      <c r="Q702">
        <f>(Prices!Q702 - Prices!Q701) / Prices!Q701</f>
        <v>-3.9708276296801601E-4</v>
      </c>
      <c r="R702">
        <f>(Prices!R702 - Prices!R701) / Prices!R701</f>
        <v>-2.0020255807340287E-3</v>
      </c>
      <c r="S702">
        <f>(Prices!S702 - Prices!S701) / Prices!S701</f>
        <v>-5.1982000150272469E-3</v>
      </c>
    </row>
    <row r="703" spans="1:19">
      <c r="A703" s="2">
        <v>44482</v>
      </c>
      <c r="B703">
        <f>(Prices!B703 - Prices!B702) / Prices!B702</f>
        <v>-4.239922947776335E-3</v>
      </c>
      <c r="C703">
        <f>(Prices!C703 - Prices!C702) / Prices!C702</f>
        <v>2.2730014092704615E-3</v>
      </c>
      <c r="D703">
        <f>(Prices!D703 - Prices!D702) / Prices!D702</f>
        <v>1.1378601203982826E-2</v>
      </c>
      <c r="E703">
        <f>(Prices!E703 - Prices!E702) / Prices!E702</f>
        <v>2.7021783458282163E-3</v>
      </c>
      <c r="F703">
        <f>(Prices!F703 - Prices!F702) / Prices!F702</f>
        <v>8.3034159100416217E-3</v>
      </c>
      <c r="G703">
        <f>(Prices!G703 - Prices!G702) / Prices!G702</f>
        <v>9.5756432673744681E-3</v>
      </c>
      <c r="H703">
        <f>(Prices!H703 - Prices!H702) / Prices!H702</f>
        <v>-2.6366576754210207E-2</v>
      </c>
      <c r="I703">
        <f>(Prices!I703 - Prices!I702) / Prices!I702</f>
        <v>1.1711265393206447E-2</v>
      </c>
      <c r="J703">
        <f>(Prices!J703 - Prices!J702) / Prices!J702</f>
        <v>1.2965176395357323E-2</v>
      </c>
      <c r="K703">
        <f>(Prices!K703 - Prices!K702) / Prices!K702</f>
        <v>2.322359780287575E-3</v>
      </c>
      <c r="L703">
        <f>(Prices!L703 - Prices!L702) / Prices!L702</f>
        <v>8.0082682524619635E-3</v>
      </c>
      <c r="M703">
        <f>(Prices!M703 - Prices!M702) / Prices!M702</f>
        <v>4.7947086105501885E-3</v>
      </c>
      <c r="N703">
        <f>(Prices!N703 - Prices!N702) / Prices!N702</f>
        <v>8.9871205926591591E-3</v>
      </c>
      <c r="O703">
        <f>(Prices!O703 - Prices!O702) / Prices!O702</f>
        <v>9.7257533599182603E-3</v>
      </c>
      <c r="P703">
        <f>(Prices!P703 - Prices!P702) / Prices!P702</f>
        <v>6.6523790223201552E-3</v>
      </c>
      <c r="Q703">
        <f>(Prices!Q703 - Prices!Q702) / Prices!Q702</f>
        <v>1.1122208790237233E-2</v>
      </c>
      <c r="R703">
        <f>(Prices!R703 - Prices!R702) / Prices!R702</f>
        <v>3.2097644292698158E-3</v>
      </c>
      <c r="S703">
        <f>(Prices!S703 - Prices!S702) / Prices!S702</f>
        <v>-2.7758192006534046E-3</v>
      </c>
    </row>
    <row r="704" spans="1:19">
      <c r="A704" s="2">
        <v>44483</v>
      </c>
      <c r="B704">
        <f>(Prices!B704 - Prices!B703) / Prices!B703</f>
        <v>2.0225747930496342E-2</v>
      </c>
      <c r="C704">
        <f>(Prices!C704 - Prices!C703) / Prices!C703</f>
        <v>1.9194510004528983E-3</v>
      </c>
      <c r="D704">
        <f>(Prices!D704 - Prices!D703) / Prices!D703</f>
        <v>4.7437592275509461E-3</v>
      </c>
      <c r="E704">
        <f>(Prices!E704 - Prices!E703) / Prices!E703</f>
        <v>1.7582279590049115E-3</v>
      </c>
      <c r="F704">
        <f>(Prices!F704 - Prices!F703) / Prices!F703</f>
        <v>2.5940785508212029E-2</v>
      </c>
      <c r="G704">
        <f>(Prices!G704 - Prices!G703) / Prices!G703</f>
        <v>5.7163161768639635E-3</v>
      </c>
      <c r="H704">
        <f>(Prices!H704 - Prices!H703) / Prices!H703</f>
        <v>1.5341420234572857E-2</v>
      </c>
      <c r="I704">
        <f>(Prices!I704 - Prices!I703) / Prices!I703</f>
        <v>2.1734081387343594E-2</v>
      </c>
      <c r="J704">
        <f>(Prices!J704 - Prices!J703) / Prices!J703</f>
        <v>3.8540364333862952E-2</v>
      </c>
      <c r="K704">
        <f>(Prices!K704 - Prices!K703) / Prices!K703</f>
        <v>1.1302853512358709E-2</v>
      </c>
      <c r="L704">
        <f>(Prices!L704 - Prices!L703) / Prices!L703</f>
        <v>1.8416424278482588E-2</v>
      </c>
      <c r="M704">
        <f>(Prices!M704 - Prices!M703) / Prices!M703</f>
        <v>1.9086880499002931E-3</v>
      </c>
      <c r="N704">
        <f>(Prices!N704 - Prices!N703) / Prices!N703</f>
        <v>3.6113262450091204E-3</v>
      </c>
      <c r="O704">
        <f>(Prices!O704 - Prices!O703) / Prices!O703</f>
        <v>3.7154019687534916E-3</v>
      </c>
      <c r="P704">
        <f>(Prices!P704 - Prices!P703) / Prices!P703</f>
        <v>8.9264710995042868E-3</v>
      </c>
      <c r="Q704">
        <f>(Prices!Q704 - Prices!Q703) / Prices!Q703</f>
        <v>1.0803257382908367E-2</v>
      </c>
      <c r="R704">
        <f>(Prices!R704 - Prices!R703) / Prices!R703</f>
        <v>1.6798524068941577E-2</v>
      </c>
      <c r="S704">
        <f>(Prices!S704 - Prices!S703) / Prices!S703</f>
        <v>1.5228362688694671E-2</v>
      </c>
    </row>
    <row r="705" spans="1:19">
      <c r="A705" s="2">
        <v>44484</v>
      </c>
      <c r="B705">
        <f>(Prices!B705 - Prices!B704) / Prices!B704</f>
        <v>7.5123482963512988E-3</v>
      </c>
      <c r="C705">
        <f>(Prices!C705 - Prices!C704) / Prices!C704</f>
        <v>-2.4381262090479535E-3</v>
      </c>
      <c r="D705">
        <f>(Prices!D705 - Prices!D704) / Prices!D704</f>
        <v>3.3080239390044244E-2</v>
      </c>
      <c r="E705">
        <f>(Prices!E705 - Prices!E704) / Prices!E704</f>
        <v>-2.4569735198657332E-3</v>
      </c>
      <c r="F705">
        <f>(Prices!F705 - Prices!F704) / Prices!F704</f>
        <v>1.5375062315512991E-3</v>
      </c>
      <c r="G705">
        <f>(Prices!G705 - Prices!G704) / Prices!G704</f>
        <v>7.4324793610547994E-3</v>
      </c>
      <c r="H705">
        <f>(Prices!H705 - Prices!H704) / Prices!H704</f>
        <v>1.9208678144355323E-2</v>
      </c>
      <c r="I705">
        <f>(Prices!I705 - Prices!I704) / Prices!I704</f>
        <v>4.8223697002593401E-3</v>
      </c>
      <c r="J705">
        <f>(Prices!J705 - Prices!J704) / Prices!J704</f>
        <v>5.3343681033032305E-3</v>
      </c>
      <c r="K705">
        <f>(Prices!K705 - Prices!K704) / Prices!K704</f>
        <v>2.5685581151599435E-3</v>
      </c>
      <c r="L705">
        <f>(Prices!L705 - Prices!L704) / Prices!L704</f>
        <v>6.3005969818845549E-3</v>
      </c>
      <c r="M705">
        <f>(Prices!M705 - Prices!M704) / Prices!M704</f>
        <v>-1.4288795486222501E-3</v>
      </c>
      <c r="N705">
        <f>(Prices!N705 - Prices!N704) / Prices!N704</f>
        <v>-5.7574988400884387E-3</v>
      </c>
      <c r="O705">
        <f>(Prices!O705 - Prices!O704) / Prices!O704</f>
        <v>-5.8264019477437335E-3</v>
      </c>
      <c r="P705">
        <f>(Prices!P705 - Prices!P704) / Prices!P704</f>
        <v>3.0195999501915198E-2</v>
      </c>
      <c r="Q705">
        <f>(Prices!Q705 - Prices!Q704) / Prices!Q704</f>
        <v>7.9673474421777628E-3</v>
      </c>
      <c r="R705">
        <f>(Prices!R705 - Prices!R704) / Prices!R704</f>
        <v>7.7932657458459949E-3</v>
      </c>
      <c r="S705">
        <f>(Prices!S705 - Prices!S704) / Prices!S704</f>
        <v>9.5161369614196953E-3</v>
      </c>
    </row>
    <row r="706" spans="1:19">
      <c r="A706" s="2">
        <v>44487</v>
      </c>
      <c r="B706">
        <f>(Prices!B706 - Prices!B705) / Prices!B705</f>
        <v>1.1806346447103823E-2</v>
      </c>
      <c r="C706">
        <f>(Prices!C706 - Prices!C705) / Prices!C705</f>
        <v>-6.9799433511167123E-4</v>
      </c>
      <c r="D706">
        <f>(Prices!D706 - Prices!D705) / Prices!D705</f>
        <v>1.1064772529006242E-2</v>
      </c>
      <c r="E706">
        <f>(Prices!E706 - Prices!E705) / Prices!E705</f>
        <v>-5.8590656027471385E-4</v>
      </c>
      <c r="F706">
        <f>(Prices!F706 - Prices!F705) / Prices!F705</f>
        <v>9.9739897383603077E-3</v>
      </c>
      <c r="G706">
        <f>(Prices!G706 - Prices!G705) / Prices!G705</f>
        <v>-7.315554588750558E-3</v>
      </c>
      <c r="H706">
        <f>(Prices!H706 - Prices!H705) / Prices!H705</f>
        <v>-3.6019980357361749E-4</v>
      </c>
      <c r="I706">
        <f>(Prices!I706 - Prices!I705) / Prices!I705</f>
        <v>1.0124544096895017E-2</v>
      </c>
      <c r="J706">
        <f>(Prices!J706 - Prices!J705) / Prices!J705</f>
        <v>1.6466955278713138E-2</v>
      </c>
      <c r="K706">
        <f>(Prices!K706 - Prices!K705) / Prices!K705</f>
        <v>-1.4402603251220536E-2</v>
      </c>
      <c r="L706">
        <f>(Prices!L706 - Prices!L705) / Prices!L705</f>
        <v>1.0055803761020606E-2</v>
      </c>
      <c r="M706">
        <f>(Prices!M706 - Prices!M705) / Prices!M705</f>
        <v>-1.9076326797552651E-3</v>
      </c>
      <c r="N706">
        <f>(Prices!N706 - Prices!N705) / Prices!N705</f>
        <v>3.6192747452027402E-3</v>
      </c>
      <c r="O706">
        <f>(Prices!O706 - Prices!O705) / Prices!O705</f>
        <v>4.6886085357849419E-3</v>
      </c>
      <c r="P706">
        <f>(Prices!P706 - Prices!P705) / Prices!P705</f>
        <v>3.2122244936434272E-2</v>
      </c>
      <c r="Q706">
        <f>(Prices!Q706 - Prices!Q705) / Prices!Q705</f>
        <v>-3.6628579979112352E-3</v>
      </c>
      <c r="R706">
        <f>(Prices!R706 - Prices!R705) / Prices!R705</f>
        <v>3.0493083676818599E-3</v>
      </c>
      <c r="S706">
        <f>(Prices!S706 - Prices!S705) / Prices!S705</f>
        <v>-4.7928484891029266E-4</v>
      </c>
    </row>
    <row r="707" spans="1:19">
      <c r="A707" s="2">
        <v>44488</v>
      </c>
      <c r="B707">
        <f>(Prices!B707 - Prices!B706) / Prices!B706</f>
        <v>1.5080072865035187E-2</v>
      </c>
      <c r="C707">
        <f>(Prices!C707 - Prices!C706) / Prices!C706</f>
        <v>-2.8827724887671153E-3</v>
      </c>
      <c r="D707">
        <f>(Prices!D707 - Prices!D706) / Prices!D706</f>
        <v>-7.5144245608295846E-4</v>
      </c>
      <c r="E707">
        <f>(Prices!E707 - Prices!E706) / Prices!E706</f>
        <v>-2.8163012645209115E-3</v>
      </c>
      <c r="F707">
        <f>(Prices!F707 - Prices!F706) / Prices!F706</f>
        <v>3.2146252852128603E-3</v>
      </c>
      <c r="G707">
        <f>(Prices!G707 - Prices!G706) / Prices!G706</f>
        <v>2.3419537626811187E-2</v>
      </c>
      <c r="H707">
        <f>(Prices!H707 - Prices!H706) / Prices!H706</f>
        <v>1.2128484517428387E-2</v>
      </c>
      <c r="I707">
        <f>(Prices!I707 - Prices!I706) / Prices!I706</f>
        <v>3.0591042593116819E-3</v>
      </c>
      <c r="J707">
        <f>(Prices!J707 - Prices!J706) / Prices!J706</f>
        <v>3.060262863859371E-3</v>
      </c>
      <c r="K707">
        <f>(Prices!K707 - Prices!K706) / Prices!K706</f>
        <v>-1.1802540499764159E-2</v>
      </c>
      <c r="L707">
        <f>(Prices!L707 - Prices!L706) / Prices!L706</f>
        <v>7.5674051116438219E-3</v>
      </c>
      <c r="M707">
        <f>(Prices!M707 - Prices!M706) / Prices!M706</f>
        <v>-2.7077236245179135E-3</v>
      </c>
      <c r="N707">
        <f>(Prices!N707 - Prices!N706) / Prices!N706</f>
        <v>-1.2981136120562859E-2</v>
      </c>
      <c r="O707">
        <f>(Prices!O707 - Prices!O706) / Prices!O706</f>
        <v>-1.3794656944346435E-2</v>
      </c>
      <c r="P707">
        <f>(Prices!P707 - Prices!P706) / Prices!P706</f>
        <v>-6.7118606402702119E-3</v>
      </c>
      <c r="Q707">
        <f>(Prices!Q707 - Prices!Q706) / Prices!Q706</f>
        <v>6.9658861844863517E-3</v>
      </c>
      <c r="R707">
        <f>(Prices!R707 - Prices!R706) / Prices!R706</f>
        <v>7.7822645538994711E-3</v>
      </c>
      <c r="S707">
        <f>(Prices!S707 - Prices!S706) / Prices!S706</f>
        <v>1.5025576608915256E-2</v>
      </c>
    </row>
    <row r="708" spans="1:19">
      <c r="A708" s="2">
        <v>44489</v>
      </c>
      <c r="B708">
        <f>(Prices!B708 - Prices!B707) / Prices!B707</f>
        <v>3.3608085154044616E-3</v>
      </c>
      <c r="C708">
        <f>(Prices!C708 - Prices!C707) / Prices!C707</f>
        <v>-7.00577739540034E-4</v>
      </c>
      <c r="D708">
        <f>(Prices!D708 - Prices!D707) / Prices!D707</f>
        <v>-8.4461957518084593E-3</v>
      </c>
      <c r="E708">
        <f>(Prices!E708 - Prices!E707) / Prices!E707</f>
        <v>-1.1762235949752651E-3</v>
      </c>
      <c r="F708">
        <f>(Prices!F708 - Prices!F707) / Prices!F707</f>
        <v>-1.0248493471567012E-2</v>
      </c>
      <c r="G708">
        <f>(Prices!G708 - Prices!G707) / Prices!G707</f>
        <v>-5.4889229972299972E-4</v>
      </c>
      <c r="H708">
        <f>(Prices!H708 - Prices!H707) / Prices!H707</f>
        <v>1.3466311398949705E-2</v>
      </c>
      <c r="I708">
        <f>(Prices!I708 - Prices!I707) / Prices!I707</f>
        <v>-2.6603261423917756E-3</v>
      </c>
      <c r="J708">
        <f>(Prices!J708 - Prices!J707) / Prices!J707</f>
        <v>-8.3895540868229052E-3</v>
      </c>
      <c r="K708">
        <f>(Prices!K708 - Prices!K707) / Prices!K707</f>
        <v>3.9100369923805219E-3</v>
      </c>
      <c r="L708">
        <f>(Prices!L708 - Prices!L707) / Prices!L707</f>
        <v>-1.3049812878402635E-3</v>
      </c>
      <c r="M708">
        <f>(Prices!M708 - Prices!M707) / Prices!M707</f>
        <v>1.7565860305935922E-3</v>
      </c>
      <c r="N708">
        <f>(Prices!N708 - Prices!N707) / Prices!N707</f>
        <v>-6.0883856536996803E-3</v>
      </c>
      <c r="O708">
        <f>(Prices!O708 - Prices!O707) / Prices!O707</f>
        <v>-6.7503016184918031E-3</v>
      </c>
      <c r="P708">
        <f>(Prices!P708 - Prices!P707) / Prices!P707</f>
        <v>1.7703140411263274E-3</v>
      </c>
      <c r="Q708">
        <f>(Prices!Q708 - Prices!Q707) / Prices!Q707</f>
        <v>3.4589761833639346E-3</v>
      </c>
      <c r="R708">
        <f>(Prices!R708 - Prices!R707) / Prices!R707</f>
        <v>3.8852850936018654E-3</v>
      </c>
      <c r="S708">
        <f>(Prices!S708 - Prices!S707) / Prices!S707</f>
        <v>5.5116643749935964E-3</v>
      </c>
    </row>
    <row r="709" spans="1:19">
      <c r="A709" s="2">
        <v>44490</v>
      </c>
      <c r="B709">
        <f>(Prices!B709 - Prices!B708) / Prices!B708</f>
        <v>1.4743461162604512E-3</v>
      </c>
      <c r="C709">
        <f>(Prices!C709 - Prices!C708) / Prices!C708</f>
        <v>-2.1038955015485893E-3</v>
      </c>
      <c r="D709">
        <f>(Prices!D709 - Prices!D708) / Prices!D708</f>
        <v>5.8417569451290974E-3</v>
      </c>
      <c r="E709">
        <f>(Prices!E709 - Prices!E708) / Prices!E708</f>
        <v>-1.4136874066617712E-3</v>
      </c>
      <c r="F709">
        <f>(Prices!F709 - Prices!F708) / Prices!F708</f>
        <v>8.2526315972096965E-4</v>
      </c>
      <c r="G709">
        <f>(Prices!G709 - Prices!G708) / Prices!G708</f>
        <v>-2.3203409492627844E-3</v>
      </c>
      <c r="H709">
        <f>(Prices!H709 - Prices!H708) / Prices!H708</f>
        <v>-7.8437601002039458E-3</v>
      </c>
      <c r="I709">
        <f>(Prices!I709 - Prices!I708) / Prices!I708</f>
        <v>1.0897567939044913E-2</v>
      </c>
      <c r="J709">
        <f>(Prices!J709 - Prices!J708) / Prices!J708</f>
        <v>2.664797616294946E-2</v>
      </c>
      <c r="K709">
        <f>(Prices!K709 - Prices!K708) / Prices!K708</f>
        <v>-7.1968222779010523E-3</v>
      </c>
      <c r="L709">
        <f>(Prices!L709 - Prices!L708) / Prices!L708</f>
        <v>6.1071464535988823E-3</v>
      </c>
      <c r="M709">
        <f>(Prices!M709 - Prices!M708) / Prices!M708</f>
        <v>2.3916937280654329E-3</v>
      </c>
      <c r="N709">
        <f>(Prices!N709 - Prices!N708) / Prices!N708</f>
        <v>-1.2255234098092354E-3</v>
      </c>
      <c r="O709">
        <f>(Prices!O709 - Prices!O708) / Prices!O708</f>
        <v>-1.19101010718226E-3</v>
      </c>
      <c r="P709">
        <f>(Prices!P709 - Prices!P708) / Prices!P708</f>
        <v>3.2571010733495158E-2</v>
      </c>
      <c r="Q709">
        <f>(Prices!Q709 - Prices!Q708) / Prices!Q708</f>
        <v>-4.9790295348820721E-3</v>
      </c>
      <c r="R709">
        <f>(Prices!R709 - Prices!R708) / Prices!R708</f>
        <v>2.4522181409998905E-3</v>
      </c>
      <c r="S709">
        <f>(Prices!S709 - Prices!S708) / Prices!S708</f>
        <v>-1.8167404626970498E-2</v>
      </c>
    </row>
    <row r="710" spans="1:19">
      <c r="A710" s="2">
        <v>44491</v>
      </c>
      <c r="B710">
        <f>(Prices!B710 - Prices!B709) / Prices!B709</f>
        <v>-5.2851156939033401E-3</v>
      </c>
      <c r="C710">
        <f>(Prices!C710 - Prices!C709) / Prices!C709</f>
        <v>1.9326944655404543E-3</v>
      </c>
      <c r="D710">
        <f>(Prices!D710 - Prices!D709) / Prices!D709</f>
        <v>-2.89548333172087E-2</v>
      </c>
      <c r="E710">
        <f>(Prices!E710 - Prices!E709) / Prices!E709</f>
        <v>2.1234814809382939E-3</v>
      </c>
      <c r="F710">
        <f>(Prices!F710 - Prices!F709) / Prices!F709</f>
        <v>-3.0443678566192501E-2</v>
      </c>
      <c r="G710">
        <f>(Prices!G710 - Prices!G709) / Prices!G709</f>
        <v>1.9582988342251584E-3</v>
      </c>
      <c r="H710">
        <f>(Prices!H710 - Prices!H709) / Prices!H709</f>
        <v>1.3451219481710901E-2</v>
      </c>
      <c r="I710">
        <f>(Prices!I710 - Prices!I709) / Prices!I709</f>
        <v>-5.1488125590436248E-3</v>
      </c>
      <c r="J710">
        <f>(Prices!J710 - Prices!J709) / Prices!J709</f>
        <v>1.4982284131252826E-3</v>
      </c>
      <c r="K710">
        <f>(Prices!K710 - Prices!K709) / Prices!K709</f>
        <v>1.0765861445064768E-2</v>
      </c>
      <c r="L710">
        <f>(Prices!L710 - Prices!L709) / Prices!L709</f>
        <v>-8.4024518523785254E-3</v>
      </c>
      <c r="M710">
        <f>(Prices!M710 - Prices!M709) / Prices!M709</f>
        <v>1.5908276051628399E-3</v>
      </c>
      <c r="N710">
        <f>(Prices!N710 - Prices!N709) / Prices!N709</f>
        <v>1.0059253728434282E-2</v>
      </c>
      <c r="O710">
        <f>(Prices!O710 - Prices!O709) / Prices!O709</f>
        <v>1.1013201416491271E-2</v>
      </c>
      <c r="P710">
        <f>(Prices!P710 - Prices!P709) / Prices!P709</f>
        <v>1.7539107559511324E-2</v>
      </c>
      <c r="Q710">
        <f>(Prices!Q710 - Prices!Q709) / Prices!Q709</f>
        <v>4.6190124776276393E-3</v>
      </c>
      <c r="R710">
        <f>(Prices!R710 - Prices!R709) / Prices!R709</f>
        <v>-1.0071432379333573E-3</v>
      </c>
      <c r="S710">
        <f>(Prices!S710 - Prices!S709) / Prices!S709</f>
        <v>6.8589329722582807E-3</v>
      </c>
    </row>
    <row r="711" spans="1:19">
      <c r="A711" s="2">
        <v>44494</v>
      </c>
      <c r="B711">
        <f>(Prices!B711 - Prices!B710) / Prices!B710</f>
        <v>-3.3618661756895494E-4</v>
      </c>
      <c r="C711">
        <f>(Prices!C711 - Prices!C710) / Prices!C710</f>
        <v>9.643683574804342E-4</v>
      </c>
      <c r="D711">
        <f>(Prices!D711 - Prices!D710) / Prices!D710</f>
        <v>-4.5509898050577107E-3</v>
      </c>
      <c r="E711">
        <f>(Prices!E711 - Prices!E710) / Prices!E710</f>
        <v>4.704840564650951E-4</v>
      </c>
      <c r="F711">
        <f>(Prices!F711 - Prices!F710) / Prices!F710</f>
        <v>-8.6857893356322635E-4</v>
      </c>
      <c r="G711">
        <f>(Prices!G711 - Prices!G710) / Prices!G710</f>
        <v>2.1988462385469725E-3</v>
      </c>
      <c r="H711">
        <f>(Prices!H711 - Prices!H710) / Prices!H710</f>
        <v>-4.889942019808041E-3</v>
      </c>
      <c r="I711">
        <f>(Prices!I711 - Prices!I710) / Prices!I710</f>
        <v>-3.33168067744787E-3</v>
      </c>
      <c r="J711">
        <f>(Prices!J711 - Prices!J710) / Prices!J710</f>
        <v>1.9361124032282146E-2</v>
      </c>
      <c r="K711">
        <f>(Prices!K711 - Prices!K710) / Prices!K710</f>
        <v>1.4211331299942683E-4</v>
      </c>
      <c r="L711">
        <f>(Prices!L711 - Prices!L710) / Prices!L710</f>
        <v>1.0237840051968221E-2</v>
      </c>
      <c r="M711">
        <f>(Prices!M711 - Prices!M710) / Prices!M710</f>
        <v>2.6995530986444289E-3</v>
      </c>
      <c r="N711">
        <f>(Prices!N711 - Prices!N710) / Prices!N710</f>
        <v>-1.4576619200881865E-3</v>
      </c>
      <c r="O711">
        <f>(Prices!O711 - Prices!O710) / Prices!O710</f>
        <v>-1.5268427272456502E-3</v>
      </c>
      <c r="P711">
        <f>(Prices!P711 - Prices!P710) / Prices!P710</f>
        <v>0.12661598362581974</v>
      </c>
      <c r="Q711">
        <f>(Prices!Q711 - Prices!Q710) / Prices!Q710</f>
        <v>-7.6623959328440288E-4</v>
      </c>
      <c r="R711">
        <f>(Prices!R711 - Prices!R710) / Prices!R710</f>
        <v>5.1849158096813662E-3</v>
      </c>
      <c r="S711">
        <f>(Prices!S711 - Prices!S710) / Prices!S710</f>
        <v>1.9486739829393602E-2</v>
      </c>
    </row>
    <row r="712" spans="1:19">
      <c r="A712" s="2">
        <v>44495</v>
      </c>
      <c r="B712">
        <f>(Prices!B712 - Prices!B711) / Prices!B711</f>
        <v>4.5749981342919346E-3</v>
      </c>
      <c r="C712">
        <f>(Prices!C712 - Prices!C711) / Prices!C711</f>
        <v>1.8396198674663054E-3</v>
      </c>
      <c r="D712">
        <f>(Prices!D712 - Prices!D711) / Prices!D711</f>
        <v>1.6775261603935002E-2</v>
      </c>
      <c r="E712">
        <f>(Prices!E712 - Prices!E711) / Prices!E711</f>
        <v>2.0008574956388663E-3</v>
      </c>
      <c r="F712">
        <f>(Prices!F712 - Prices!F711) / Prices!F711</f>
        <v>1.3543579730020794E-2</v>
      </c>
      <c r="G712">
        <f>(Prices!G712 - Prices!G711) / Prices!G711</f>
        <v>1.0178291643268144E-2</v>
      </c>
      <c r="H712">
        <f>(Prices!H712 - Prices!H711) / Prices!H711</f>
        <v>2.6911187034877825E-3</v>
      </c>
      <c r="I712">
        <f>(Prices!I712 - Prices!I711) / Prices!I711</f>
        <v>6.4259874710472162E-3</v>
      </c>
      <c r="J712">
        <f>(Prices!J712 - Prices!J711) / Prices!J711</f>
        <v>6.6951386430970664E-2</v>
      </c>
      <c r="K712">
        <f>(Prices!K712 - Prices!K711) / Prices!K711</f>
        <v>1.4199372035834306E-2</v>
      </c>
      <c r="L712">
        <f>(Prices!L712 - Prices!L711) / Prices!L711</f>
        <v>3.148764726538386E-3</v>
      </c>
      <c r="M712">
        <f>(Prices!M712 - Prices!M711) / Prices!M711</f>
        <v>3.6425119228580562E-3</v>
      </c>
      <c r="N712">
        <f>(Prices!N712 - Prices!N711) / Prices!N711</f>
        <v>7.7841932512716719E-3</v>
      </c>
      <c r="O712">
        <f>(Prices!O712 - Prices!O711) / Prices!O711</f>
        <v>8.2692627041846475E-3</v>
      </c>
      <c r="P712">
        <f>(Prices!P712 - Prices!P711) / Prices!P711</f>
        <v>-6.2740503925066936E-3</v>
      </c>
      <c r="Q712">
        <f>(Prices!Q712 - Prices!Q711) / Prices!Q711</f>
        <v>1.9170256671207804E-3</v>
      </c>
      <c r="R712">
        <f>(Prices!R712 - Prices!R711) / Prices!R711</f>
        <v>9.5513937292356587E-4</v>
      </c>
      <c r="S712">
        <f>(Prices!S712 - Prices!S711) / Prices!S711</f>
        <v>2.3154597812184444E-2</v>
      </c>
    </row>
    <row r="713" spans="1:19">
      <c r="A713" s="2">
        <v>44496</v>
      </c>
      <c r="B713">
        <f>(Prices!B713 - Prices!B712) / Prices!B712</f>
        <v>-3.1476979363483384E-3</v>
      </c>
      <c r="C713">
        <f>(Prices!C713 - Prices!C712) / Prices!C712</f>
        <v>3.3223344569354735E-3</v>
      </c>
      <c r="D713">
        <f>(Prices!D713 - Prices!D712) / Prices!D712</f>
        <v>4.863638245470865E-3</v>
      </c>
      <c r="E713">
        <f>(Prices!E713 - Prices!E712) / Prices!E712</f>
        <v>3.6399578441374267E-3</v>
      </c>
      <c r="F713">
        <f>(Prices!F713 - Prices!F712) / Prices!F712</f>
        <v>4.9594874178080554E-2</v>
      </c>
      <c r="G713">
        <f>(Prices!G713 - Prices!G712) / Prices!G712</f>
        <v>-1.2127014553750374E-2</v>
      </c>
      <c r="H713">
        <f>(Prices!H713 - Prices!H712) / Prices!H712</f>
        <v>-2.0828547960142926E-2</v>
      </c>
      <c r="I713">
        <f>(Prices!I713 - Prices!I712) / Prices!I712</f>
        <v>4.2113985109712676E-2</v>
      </c>
      <c r="J713">
        <f>(Prices!J713 - Prices!J712) / Prices!J712</f>
        <v>-1.0761443520728838E-2</v>
      </c>
      <c r="K713">
        <f>(Prices!K713 - Prices!K712) / Prices!K712</f>
        <v>-7.1405081638615184E-3</v>
      </c>
      <c r="L713">
        <f>(Prices!L713 - Prices!L712) / Prices!L712</f>
        <v>2.3209122634163921E-3</v>
      </c>
      <c r="M713">
        <f>(Prices!M713 - Prices!M712) / Prices!M712</f>
        <v>4.5763585794293656E-3</v>
      </c>
      <c r="N713">
        <f>(Prices!N713 - Prices!N712) / Prices!N712</f>
        <v>1.6654789054346978E-2</v>
      </c>
      <c r="O713">
        <f>(Prices!O713 - Prices!O712) / Prices!O712</f>
        <v>1.8194406308233345E-2</v>
      </c>
      <c r="P713">
        <f>(Prices!P713 - Prices!P712) / Prices!P712</f>
        <v>1.9078438805710658E-2</v>
      </c>
      <c r="Q713">
        <f>(Prices!Q713 - Prices!Q712) / Prices!Q712</f>
        <v>-5.3579413495602572E-3</v>
      </c>
      <c r="R713">
        <f>(Prices!R713 - Prices!R712) / Prices!R712</f>
        <v>-4.3421088391288791E-3</v>
      </c>
      <c r="S713">
        <f>(Prices!S713 - Prices!S712) / Prices!S712</f>
        <v>-2.5971923477774734E-2</v>
      </c>
    </row>
    <row r="714" spans="1:19">
      <c r="A714" s="2">
        <v>44497</v>
      </c>
      <c r="B714">
        <f>(Prices!B714 - Prices!B713) / Prices!B713</f>
        <v>2.4991620092408327E-2</v>
      </c>
      <c r="C714">
        <f>(Prices!C714 - Prices!C713) / Prices!C713</f>
        <v>-7.8463750819797657E-4</v>
      </c>
      <c r="D714">
        <f>(Prices!D714 - Prices!D713) / Prices!D713</f>
        <v>1.5941152759170907E-2</v>
      </c>
      <c r="E714">
        <f>(Prices!E714 - Prices!E713) / Prices!E713</f>
        <v>-1.2870094608102341E-3</v>
      </c>
      <c r="F714">
        <f>(Prices!F714 - Prices!F713) / Prices!F713</f>
        <v>-2.5203322043883367E-3</v>
      </c>
      <c r="G714">
        <f>(Prices!G714 - Prices!G713) / Prices!G713</f>
        <v>-5.4353844041451528E-3</v>
      </c>
      <c r="H714">
        <f>(Prices!H714 - Prices!H713) / Prices!H713</f>
        <v>1.5074770985266751E-2</v>
      </c>
      <c r="I714">
        <f>(Prices!I714 - Prices!I713) / Prices!I713</f>
        <v>3.6515766056225891E-3</v>
      </c>
      <c r="J714">
        <f>(Prices!J714 - Prices!J713) / Prices!J713</f>
        <v>2.0039759187394396E-2</v>
      </c>
      <c r="K714">
        <f>(Prices!K714 - Prices!K713) / Prices!K713</f>
        <v>5.9930396964694606E-3</v>
      </c>
      <c r="L714">
        <f>(Prices!L714 - Prices!L713) / Prices!L713</f>
        <v>1.1105412771323646E-2</v>
      </c>
      <c r="M714">
        <f>(Prices!M714 - Prices!M713) / Prices!M713</f>
        <v>-8.9536334869651374E-3</v>
      </c>
      <c r="N714">
        <f>(Prices!N714 - Prices!N713) / Prices!N713</f>
        <v>-4.0363518631771162E-3</v>
      </c>
      <c r="O714">
        <f>(Prices!O714 - Prices!O713) / Prices!O713</f>
        <v>-3.3841778746382775E-3</v>
      </c>
      <c r="P714">
        <f>(Prices!P714 - Prices!P713) / Prices!P713</f>
        <v>3.7750748729799118E-2</v>
      </c>
      <c r="Q714">
        <f>(Prices!Q714 - Prices!Q713) / Prices!Q713</f>
        <v>1.0196261780505872E-2</v>
      </c>
      <c r="R714">
        <f>(Prices!R714 - Prices!R713) / Prices!R713</f>
        <v>9.7764426894194519E-3</v>
      </c>
      <c r="S714">
        <f>(Prices!S714 - Prices!S713) / Prices!S713</f>
        <v>2.806722096990304E-3</v>
      </c>
    </row>
    <row r="715" spans="1:19">
      <c r="A715" s="2">
        <v>44498</v>
      </c>
      <c r="B715">
        <f>(Prices!B715 - Prices!B714) / Prices!B714</f>
        <v>-1.8155732906300827E-2</v>
      </c>
      <c r="C715">
        <f>(Prices!C715 - Prices!C714) / Prices!C714</f>
        <v>-2.615481702445935E-4</v>
      </c>
      <c r="D715">
        <f>(Prices!D715 - Prices!D714) / Prices!D714</f>
        <v>-2.1511245053778275E-2</v>
      </c>
      <c r="E715">
        <f>(Prices!E715 - Prices!E714) / Prices!E714</f>
        <v>2.3477881456084054E-4</v>
      </c>
      <c r="F715">
        <f>(Prices!F715 - Prices!F714) / Prices!F714</f>
        <v>1.5063540135901915E-2</v>
      </c>
      <c r="G715">
        <f>(Prices!G715 - Prices!G714) / Prices!G714</f>
        <v>1.8428678416678961E-4</v>
      </c>
      <c r="H715">
        <f>(Prices!H715 - Prices!H714) / Prices!H714</f>
        <v>-2.75887646516851E-3</v>
      </c>
      <c r="I715">
        <f>(Prices!I715 - Prices!I714) / Prices!I714</f>
        <v>2.241377093232683E-2</v>
      </c>
      <c r="J715">
        <f>(Prices!J715 - Prices!J714) / Prices!J714</f>
        <v>2.5099110019497325E-2</v>
      </c>
      <c r="K715">
        <f>(Prices!K715 - Prices!K714) / Prices!K714</f>
        <v>2.1731613042041604E-3</v>
      </c>
      <c r="L715">
        <f>(Prices!L715 - Prices!L714) / Prices!L714</f>
        <v>4.9190086915373264E-3</v>
      </c>
      <c r="M715">
        <f>(Prices!M715 - Prices!M714) / Prices!M714</f>
        <v>-1.7438731544365002E-3</v>
      </c>
      <c r="N715">
        <f>(Prices!N715 - Prices!N714) / Prices!N714</f>
        <v>2.1457862383002005E-3</v>
      </c>
      <c r="O715">
        <f>(Prices!O715 - Prices!O714) / Prices!O714</f>
        <v>3.0559647310822559E-3</v>
      </c>
      <c r="P715">
        <f>(Prices!P715 - Prices!P714) / Prices!P714</f>
        <v>3.4316294361793613E-2</v>
      </c>
      <c r="Q715">
        <f>(Prices!Q715 - Prices!Q714) / Prices!Q714</f>
        <v>-7.4271310446370822E-3</v>
      </c>
      <c r="R715">
        <f>(Prices!R715 - Prices!R714) / Prices!R714</f>
        <v>1.7797746440256742E-3</v>
      </c>
      <c r="S715">
        <f>(Prices!S715 - Prices!S714) / Prices!S714</f>
        <v>2.4880275755522195E-3</v>
      </c>
    </row>
    <row r="716" spans="1:19">
      <c r="A716" s="2">
        <v>44501</v>
      </c>
      <c r="B716">
        <f>(Prices!B716 - Prices!B715) / Prices!B715</f>
        <v>-5.6075216048047426E-3</v>
      </c>
      <c r="C716">
        <f>(Prices!C716 - Prices!C715) / Prices!C715</f>
        <v>-6.1142882950935618E-4</v>
      </c>
      <c r="D716">
        <f>(Prices!D716 - Prices!D715) / Prices!D715</f>
        <v>-1.6107099780024725E-2</v>
      </c>
      <c r="E716">
        <f>(Prices!E716 - Prices!E715) / Prices!E715</f>
        <v>-7.7472153862261171E-4</v>
      </c>
      <c r="F716">
        <f>(Prices!F716 - Prices!F715) / Prices!F715</f>
        <v>-3.0726976367826481E-2</v>
      </c>
      <c r="G716">
        <f>(Prices!G716 - Prices!G715) / Prices!G715</f>
        <v>8.5945781537865099E-4</v>
      </c>
      <c r="H716">
        <f>(Prices!H716 - Prices!H715) / Prices!H715</f>
        <v>-5.2981858078033847E-4</v>
      </c>
      <c r="I716">
        <f>(Prices!I716 - Prices!I715) / Prices!I715</f>
        <v>-6.7848104932404047E-3</v>
      </c>
      <c r="J716">
        <f>(Prices!J716 - Prices!J715) / Prices!J715</f>
        <v>1.0169609360603838E-2</v>
      </c>
      <c r="K716">
        <f>(Prices!K716 - Prices!K715) / Prices!K715</f>
        <v>-2.4479100986706456E-3</v>
      </c>
      <c r="L716">
        <f>(Prices!L716 - Prices!L715) / Prices!L715</f>
        <v>3.4187086626032599E-3</v>
      </c>
      <c r="M716">
        <f>(Prices!M716 - Prices!M715) / Prices!M715</f>
        <v>-3.9006947434994544E-3</v>
      </c>
      <c r="N716">
        <f>(Prices!N716 - Prices!N715) / Prices!N715</f>
        <v>-6.1936807021611782E-3</v>
      </c>
      <c r="O716">
        <f>(Prices!O716 - Prices!O715) / Prices!O715</f>
        <v>-7.1997769269897208E-3</v>
      </c>
      <c r="P716">
        <f>(Prices!P716 - Prices!P715) / Prices!P715</f>
        <v>8.4910227779745009E-2</v>
      </c>
      <c r="Q716">
        <f>(Prices!Q716 - Prices!Q715) / Prices!Q715</f>
        <v>9.4012879563236916E-3</v>
      </c>
      <c r="R716">
        <f>(Prices!R716 - Prices!R715) / Prices!R715</f>
        <v>2.1083341661605639E-3</v>
      </c>
      <c r="S716">
        <f>(Prices!S716 - Prices!S715) / Prices!S715</f>
        <v>1.799282697788436E-2</v>
      </c>
    </row>
    <row r="717" spans="1:19">
      <c r="A717" s="2">
        <v>44502</v>
      </c>
      <c r="B717">
        <f>(Prices!B717 - Prices!B716) / Prices!B716</f>
        <v>7.1159345046206447E-3</v>
      </c>
      <c r="C717">
        <f>(Prices!C717 - Prices!C716) / Prices!C716</f>
        <v>2.0106885655729184E-3</v>
      </c>
      <c r="D717">
        <f>(Prices!D717 - Prices!D716) / Prices!D716</f>
        <v>-1.6154097805500341E-3</v>
      </c>
      <c r="E717">
        <f>(Prices!E717 - Prices!E716) / Prices!E716</f>
        <v>1.8786298009428246E-3</v>
      </c>
      <c r="F717">
        <f>(Prices!F717 - Prices!F716) / Prices!F716</f>
        <v>1.3488011608691777E-2</v>
      </c>
      <c r="G717">
        <f>(Prices!G717 - Prices!G716) / Prices!G716</f>
        <v>1.5765086807280483E-2</v>
      </c>
      <c r="H717">
        <f>(Prices!H717 - Prices!H716) / Prices!H716</f>
        <v>3.9458522039650164E-3</v>
      </c>
      <c r="I717">
        <f>(Prices!I717 - Prices!I716) / Prices!I716</f>
        <v>1.1415739322518931E-2</v>
      </c>
      <c r="J717">
        <f>(Prices!J717 - Prices!J716) / Prices!J716</f>
        <v>2.2224823841243288E-2</v>
      </c>
      <c r="K717">
        <f>(Prices!K717 - Prices!K716) / Prices!K716</f>
        <v>9.9553278535378653E-3</v>
      </c>
      <c r="L717">
        <f>(Prices!L717 - Prices!L716) / Prices!L716</f>
        <v>4.1814407347081717E-3</v>
      </c>
      <c r="M717">
        <f>(Prices!M717 - Prices!M716) / Prices!M716</f>
        <v>3.5165473834888441E-3</v>
      </c>
      <c r="N717">
        <f>(Prices!N717 - Prices!N716) / Prices!N716</f>
        <v>4.554161546198302E-3</v>
      </c>
      <c r="O717">
        <f>(Prices!O717 - Prices!O716) / Prices!O716</f>
        <v>4.4385441074947726E-3</v>
      </c>
      <c r="P717">
        <f>(Prices!P717 - Prices!P716) / Prices!P716</f>
        <v>-3.0274995292032467E-2</v>
      </c>
      <c r="Q717">
        <f>(Prices!Q717 - Prices!Q716) / Prices!Q716</f>
        <v>-2.2807212286604945E-3</v>
      </c>
      <c r="R717">
        <f>(Prices!R717 - Prices!R716) / Prices!R716</f>
        <v>3.8766198771413938E-3</v>
      </c>
      <c r="S717">
        <f>(Prices!S717 - Prices!S716) / Prices!S716</f>
        <v>-1.2342089678953306E-2</v>
      </c>
    </row>
    <row r="718" spans="1:19">
      <c r="A718" s="2">
        <v>44503</v>
      </c>
      <c r="B718">
        <f>(Prices!B718 - Prices!B717) / Prices!B717</f>
        <v>9.7986952128552712E-3</v>
      </c>
      <c r="C718">
        <f>(Prices!C718 - Prices!C717) / Prices!C717</f>
        <v>-2.0066538097026857E-3</v>
      </c>
      <c r="D718">
        <f>(Prices!D718 - Prices!D717) / Prices!D717</f>
        <v>2.1507811127532295E-2</v>
      </c>
      <c r="E718">
        <f>(Prices!E718 - Prices!E717) / Prices!E717</f>
        <v>-1.757925774600769E-3</v>
      </c>
      <c r="F718">
        <f>(Prices!F718 - Prices!F717) / Prices!F717</f>
        <v>8.014195965596391E-3</v>
      </c>
      <c r="G718">
        <f>(Prices!G718 - Prices!G717) / Prices!G717</f>
        <v>-3.200643861970331E-3</v>
      </c>
      <c r="H718">
        <f>(Prices!H718 - Prices!H717) / Prices!H717</f>
        <v>3.5204378267415679E-4</v>
      </c>
      <c r="I718">
        <f>(Prices!I718 - Prices!I717) / Prices!I717</f>
        <v>2.6115329346430866E-3</v>
      </c>
      <c r="J718">
        <f>(Prices!J718 - Prices!J717) / Prices!J717</f>
        <v>7.4618070325967569E-3</v>
      </c>
      <c r="K718">
        <f>(Prices!K718 - Prices!K717) / Prices!K717</f>
        <v>6.8718772909333418E-3</v>
      </c>
      <c r="L718">
        <f>(Prices!L718 - Prices!L717) / Prices!L717</f>
        <v>1.0615587952740601E-2</v>
      </c>
      <c r="M718">
        <f>(Prices!M718 - Prices!M717) / Prices!M717</f>
        <v>-1.433737671778312E-3</v>
      </c>
      <c r="N718">
        <f>(Prices!N718 - Prices!N717) / Prices!N717</f>
        <v>-9.3054658082016815E-3</v>
      </c>
      <c r="O718">
        <f>(Prices!O718 - Prices!O717) / Prices!O717</f>
        <v>-1.0333570842639217E-2</v>
      </c>
      <c r="P718">
        <f>(Prices!P718 - Prices!P717) / Prices!P717</f>
        <v>3.5716738019734615E-2</v>
      </c>
      <c r="Q718">
        <f>(Prices!Q718 - Prices!Q717) / Prices!Q717</f>
        <v>6.8583921995411957E-3</v>
      </c>
      <c r="R718">
        <f>(Prices!R718 - Prices!R717) / Prices!R717</f>
        <v>6.0277285600991446E-3</v>
      </c>
      <c r="S718">
        <f>(Prices!S718 - Prices!S717) / Prices!S717</f>
        <v>-1.3730168409118502E-2</v>
      </c>
    </row>
    <row r="719" spans="1:19">
      <c r="A719" s="2">
        <v>44504</v>
      </c>
      <c r="B719">
        <f>(Prices!B719 - Prices!B718) / Prices!B718</f>
        <v>-3.4983922061314868E-3</v>
      </c>
      <c r="C719">
        <f>(Prices!C719 - Prices!C718) / Prices!C718</f>
        <v>3.3216294655499059E-3</v>
      </c>
      <c r="D719">
        <f>(Prices!D719 - Prices!D718) / Prices!D718</f>
        <v>2.748232410840902E-2</v>
      </c>
      <c r="E719">
        <f>(Prices!E719 - Prices!E718) / Prices!E718</f>
        <v>4.5783275939204632E-3</v>
      </c>
      <c r="F719">
        <f>(Prices!F719 - Prices!F718) / Prices!F718</f>
        <v>1.1388195565995986E-2</v>
      </c>
      <c r="G719">
        <f>(Prices!G719 - Prices!G718) / Prices!G718</f>
        <v>-2.7870245027172172E-3</v>
      </c>
      <c r="H719">
        <f>(Prices!H719 - Prices!H718) / Prices!H718</f>
        <v>-1.3135725494136559E-2</v>
      </c>
      <c r="I719">
        <f>(Prices!I719 - Prices!I718) / Prices!I718</f>
        <v>7.3055063378498208E-3</v>
      </c>
      <c r="J719">
        <f>(Prices!J719 - Prices!J718) / Prices!J718</f>
        <v>0.12042254189101897</v>
      </c>
      <c r="K719">
        <f>(Prices!K719 - Prices!K718) / Prices!K718</f>
        <v>1.8614630515804624E-3</v>
      </c>
      <c r="L719">
        <f>(Prices!L719 - Prices!L718) / Prices!L718</f>
        <v>1.2818670506967719E-2</v>
      </c>
      <c r="M719">
        <f>(Prices!M719 - Prices!M718) / Prices!M718</f>
        <v>6.3809937046528297E-3</v>
      </c>
      <c r="N719">
        <f>(Prices!N719 - Prices!N718) / Prices!N718</f>
        <v>9.6335458768303309E-3</v>
      </c>
      <c r="O719">
        <f>(Prices!O719 - Prices!O718) / Prices!O718</f>
        <v>1.051001668752153E-2</v>
      </c>
      <c r="P719">
        <f>(Prices!P719 - Prices!P718) / Prices!P718</f>
        <v>1.3222297879683719E-2</v>
      </c>
      <c r="Q719">
        <f>(Prices!Q719 - Prices!Q718) / Prices!Q718</f>
        <v>-7.5698251109339863E-4</v>
      </c>
      <c r="R719">
        <f>(Prices!R719 - Prices!R718) / Prices!R718</f>
        <v>4.6811421056979904E-3</v>
      </c>
      <c r="S719">
        <f>(Prices!S719 - Prices!S718) / Prices!S718</f>
        <v>7.5083096123286864E-3</v>
      </c>
    </row>
    <row r="720" spans="1:19">
      <c r="A720" s="2">
        <v>44505</v>
      </c>
      <c r="B720">
        <f>(Prices!B720 - Prices!B719) / Prices!B719</f>
        <v>3.5823983662533524E-3</v>
      </c>
      <c r="C720">
        <f>(Prices!C720 - Prices!C719) / Prices!C719</f>
        <v>3.9211697822304874E-3</v>
      </c>
      <c r="D720">
        <f>(Prices!D720 - Prices!D719) / Prices!D719</f>
        <v>1.2076429283743605E-2</v>
      </c>
      <c r="E720">
        <f>(Prices!E720 - Prices!E719) / Prices!E719</f>
        <v>3.0378654023688017E-3</v>
      </c>
      <c r="F720">
        <f>(Prices!F720 - Prices!F719) / Prices!F719</f>
        <v>3.942247561201582E-3</v>
      </c>
      <c r="G720">
        <f>(Prices!G720 - Prices!G719) / Prices!G719</f>
        <v>-7.1081488316719959E-3</v>
      </c>
      <c r="H720">
        <f>(Prices!H720 - Prices!H719) / Prices!H719</f>
        <v>-1.4261144609674333E-3</v>
      </c>
      <c r="I720">
        <f>(Prices!I720 - Prices!I719) / Prices!I719</f>
        <v>-1.1293619551063362E-3</v>
      </c>
      <c r="J720">
        <f>(Prices!J720 - Prices!J719) / Prices!J719</f>
        <v>-1.6441564655125421E-3</v>
      </c>
      <c r="K720">
        <f>(Prices!K720 - Prices!K719) / Prices!K719</f>
        <v>4.9545237538911784E-3</v>
      </c>
      <c r="L720">
        <f>(Prices!L720 - Prices!L719) / Prices!L719</f>
        <v>9.5414080584411043E-4</v>
      </c>
      <c r="M720">
        <f>(Prices!M720 - Prices!M719) / Prices!M719</f>
        <v>3.6453744087961539E-3</v>
      </c>
      <c r="N720">
        <f>(Prices!N720 - Prices!N719) / Prices!N719</f>
        <v>1.4313171139001175E-2</v>
      </c>
      <c r="O720">
        <f>(Prices!O720 - Prices!O719) / Prices!O719</f>
        <v>1.495626363253311E-2</v>
      </c>
      <c r="P720">
        <f>(Prices!P720 - Prices!P719) / Prices!P719</f>
        <v>-6.3581699338622188E-3</v>
      </c>
      <c r="Q720">
        <f>(Prices!Q720 - Prices!Q719) / Prices!Q719</f>
        <v>2.0830493993757222E-3</v>
      </c>
      <c r="R720">
        <f>(Prices!R720 - Prices!R719) / Prices!R719</f>
        <v>3.4013132258138611E-3</v>
      </c>
      <c r="S720">
        <f>(Prices!S720 - Prices!S719) / Prices!S719</f>
        <v>9.4705008323786484E-3</v>
      </c>
    </row>
    <row r="721" spans="1:19">
      <c r="A721" s="2">
        <v>44508</v>
      </c>
      <c r="B721">
        <f>(Prices!B721 - Prices!B720) / Prices!B720</f>
        <v>-5.5527047140218055E-3</v>
      </c>
      <c r="C721">
        <f>(Prices!C721 - Prices!C720) / Prices!C720</f>
        <v>-1.8226411985154476E-3</v>
      </c>
      <c r="D721">
        <f>(Prices!D721 - Prices!D720) / Prices!D720</f>
        <v>-8.5279488572829534E-3</v>
      </c>
      <c r="E721">
        <f>(Prices!E721 - Prices!E720) / Prices!E720</f>
        <v>-2.2131727414268199E-3</v>
      </c>
      <c r="F721">
        <f>(Prices!F721 - Prices!F720) / Prices!F720</f>
        <v>1.2025395553198009E-3</v>
      </c>
      <c r="G721">
        <f>(Prices!G721 - Prices!G720) / Prices!G720</f>
        <v>-3.4265789089428437E-3</v>
      </c>
      <c r="H721">
        <f>(Prices!H721 - Prices!H720) / Prices!H720</f>
        <v>6.0103168567319743E-3</v>
      </c>
      <c r="I721">
        <f>(Prices!I721 - Prices!I720) / Prices!I720</f>
        <v>2.7671269455918847E-3</v>
      </c>
      <c r="J721">
        <f>(Prices!J721 - Prices!J720) / Prices!J720</f>
        <v>3.535901394746712E-2</v>
      </c>
      <c r="K721">
        <f>(Prices!K721 - Prices!K720) / Prices!K720</f>
        <v>-7.4637545318748458E-3</v>
      </c>
      <c r="L721">
        <f>(Prices!L721 - Prices!L720) / Prices!L720</f>
        <v>-1.3545711430119735E-3</v>
      </c>
      <c r="M721">
        <f>(Prices!M721 - Prices!M720) / Prices!M720</f>
        <v>3.3165463471059309E-3</v>
      </c>
      <c r="N721">
        <f>(Prices!N721 - Prices!N720) / Prices!N720</f>
        <v>-2.1165762014332397E-3</v>
      </c>
      <c r="O721">
        <f>(Prices!O721 - Prices!O720) / Prices!O720</f>
        <v>-1.8755269278564863E-3</v>
      </c>
      <c r="P721">
        <f>(Prices!P721 - Prices!P720) / Prices!P720</f>
        <v>-4.8400709533862829E-2</v>
      </c>
      <c r="Q721">
        <f>(Prices!Q721 - Prices!Q720) / Prices!Q720</f>
        <v>5.6692345209159527E-4</v>
      </c>
      <c r="R721">
        <f>(Prices!R721 - Prices!R720) / Prices!R720</f>
        <v>1.2073377016910639E-3</v>
      </c>
      <c r="S721">
        <f>(Prices!S721 - Prices!S720) / Prices!S720</f>
        <v>1.0765837902682471E-2</v>
      </c>
    </row>
    <row r="722" spans="1:19">
      <c r="A722" s="2">
        <v>44509</v>
      </c>
      <c r="B722">
        <f>(Prices!B722 - Prices!B721) / Prices!B721</f>
        <v>2.4594417346863887E-3</v>
      </c>
      <c r="C722">
        <f>(Prices!C722 - Prices!C721) / Prices!C721</f>
        <v>2.7823860741841766E-3</v>
      </c>
      <c r="D722">
        <f>(Prices!D722 - Prices!D721) / Prices!D721</f>
        <v>2.5007238016600097E-2</v>
      </c>
      <c r="E722">
        <f>(Prices!E722 - Prices!E721) / Prices!E721</f>
        <v>2.8015618528723818E-3</v>
      </c>
      <c r="F722">
        <f>(Prices!F722 - Prices!F721) / Prices!F721</f>
        <v>-7.5472064040234754E-4</v>
      </c>
      <c r="G722">
        <f>(Prices!G722 - Prices!G721) / Prices!G721</f>
        <v>-2.2104277610808733E-3</v>
      </c>
      <c r="H722">
        <f>(Prices!H722 - Prices!H721) / Prices!H721</f>
        <v>-7.5711666507770952E-3</v>
      </c>
      <c r="I722">
        <f>(Prices!I722 - Prices!I721) / Prices!I721</f>
        <v>-3.0859792911586588E-3</v>
      </c>
      <c r="J722">
        <f>(Prices!J722 - Prices!J721) / Prices!J721</f>
        <v>-4.7722363729365549E-3</v>
      </c>
      <c r="K722">
        <f>(Prices!K722 - Prices!K721) / Prices!K721</f>
        <v>3.0357650524761E-3</v>
      </c>
      <c r="L722">
        <f>(Prices!L722 - Prices!L721) / Prices!L721</f>
        <v>-6.8834385356834234E-3</v>
      </c>
      <c r="M722">
        <f>(Prices!M722 - Prices!M721) / Prices!M721</f>
        <v>5.6664580934499102E-3</v>
      </c>
      <c r="N722">
        <f>(Prices!N722 - Prices!N721) / Prices!N721</f>
        <v>1.1312590880492197E-2</v>
      </c>
      <c r="O722">
        <f>(Prices!O722 - Prices!O721) / Prices!O721</f>
        <v>1.3017898916575777E-2</v>
      </c>
      <c r="P722">
        <f>(Prices!P722 - Prices!P721) / Prices!P721</f>
        <v>-0.11990303254359856</v>
      </c>
      <c r="Q722">
        <f>(Prices!Q722 - Prices!Q721) / Prices!Q721</f>
        <v>-2.4551931004880225E-3</v>
      </c>
      <c r="R722">
        <f>(Prices!R722 - Prices!R721) / Prices!R721</f>
        <v>-3.5015953493286707E-3</v>
      </c>
      <c r="S722">
        <f>(Prices!S722 - Prices!S721) / Prices!S721</f>
        <v>9.7382524697365823E-3</v>
      </c>
    </row>
    <row r="723" spans="1:19">
      <c r="A723" s="2">
        <v>44510</v>
      </c>
      <c r="B723">
        <f>(Prices!B723 - Prices!B722) / Prices!B722</f>
        <v>-1.9163025379185784E-2</v>
      </c>
      <c r="C723">
        <f>(Prices!C723 - Prices!C722) / Prices!C722</f>
        <v>-6.7631158104030885E-3</v>
      </c>
      <c r="D723">
        <f>(Prices!D723 - Prices!D722) / Prices!D722</f>
        <v>-2.6334994227121336E-2</v>
      </c>
      <c r="E723">
        <f>(Prices!E723 - Prices!E722) / Prices!E722</f>
        <v>-6.7529002938866763E-3</v>
      </c>
      <c r="F723">
        <f>(Prices!F723 - Prices!F722) / Prices!F722</f>
        <v>-2.0313148303636345E-2</v>
      </c>
      <c r="G723">
        <f>(Prices!G723 - Prices!G722) / Prices!G722</f>
        <v>1.0830109713234858E-2</v>
      </c>
      <c r="H723">
        <f>(Prices!H723 - Prices!H722) / Prices!H722</f>
        <v>-9.5376733551970404E-4</v>
      </c>
      <c r="I723">
        <f>(Prices!I723 - Prices!I722) / Prices!I722</f>
        <v>-1.532971197218067E-2</v>
      </c>
      <c r="J723">
        <f>(Prices!J723 - Prices!J722) / Prices!J722</f>
        <v>-3.9077539495181265E-2</v>
      </c>
      <c r="K723">
        <f>(Prices!K723 - Prices!K722) / Prices!K722</f>
        <v>9.8355923700594663E-3</v>
      </c>
      <c r="L723">
        <f>(Prices!L723 - Prices!L722) / Prices!L722</f>
        <v>-1.4696844487514096E-2</v>
      </c>
      <c r="M723">
        <f>(Prices!M723 - Prices!M722) / Prices!M722</f>
        <v>-2.5042435926989244E-3</v>
      </c>
      <c r="N723">
        <f>(Prices!N723 - Prices!N722) / Prices!N722</f>
        <v>-1.6546141667943416E-2</v>
      </c>
      <c r="O723">
        <f>(Prices!O723 - Prices!O722) / Prices!O722</f>
        <v>-1.8282772015858571E-2</v>
      </c>
      <c r="P723">
        <f>(Prices!P723 - Prices!P722) / Prices!P722</f>
        <v>4.3429451929625051E-2</v>
      </c>
      <c r="Q723">
        <f>(Prices!Q723 - Prices!Q722) / Prices!Q722</f>
        <v>-1.2684593736281289E-2</v>
      </c>
      <c r="R723">
        <f>(Prices!R723 - Prices!R722) / Prices!R722</f>
        <v>-8.0517519841067538E-3</v>
      </c>
      <c r="S723">
        <f>(Prices!S723 - Prices!S722) / Prices!S722</f>
        <v>-1.9700500075309109E-2</v>
      </c>
    </row>
    <row r="724" spans="1:19">
      <c r="A724" s="2">
        <v>44511</v>
      </c>
      <c r="B724">
        <f>(Prices!B724 - Prices!B723) / Prices!B723</f>
        <v>-3.3818130077524722E-4</v>
      </c>
      <c r="C724">
        <f>(Prices!C724 - Prices!C723) / Prices!C723</f>
        <v>-1.8335299686982681E-3</v>
      </c>
      <c r="D724">
        <f>(Prices!D724 - Prices!D723) / Prices!D723</f>
        <v>-2.7425987825921883E-3</v>
      </c>
      <c r="E724">
        <f>(Prices!E724 - Prices!E723) / Prices!E723</f>
        <v>-1.640707414179741E-3</v>
      </c>
      <c r="F724">
        <f>(Prices!F724 - Prices!F723) / Prices!F723</f>
        <v>-8.706394394609856E-4</v>
      </c>
      <c r="G724">
        <f>(Prices!G724 - Prices!G723) / Prices!G723</f>
        <v>-7.3659857627100299E-3</v>
      </c>
      <c r="H724">
        <f>(Prices!H724 - Prices!H723) / Prices!H723</f>
        <v>-5.9755838251374054E-5</v>
      </c>
      <c r="I724">
        <f>(Prices!I724 - Prices!I723) / Prices!I723</f>
        <v>4.9273524752961352E-3</v>
      </c>
      <c r="J724">
        <f>(Prices!J724 - Prices!J723) / Prices!J723</f>
        <v>3.1603194445922127E-2</v>
      </c>
      <c r="K724">
        <f>(Prices!K724 - Prices!K723) / Prices!K723</f>
        <v>-2.8607260683601267E-3</v>
      </c>
      <c r="L724">
        <f>(Prices!L724 - Prices!L723) / Prices!L723</f>
        <v>2.7726062989965826E-3</v>
      </c>
      <c r="M724">
        <f>(Prices!M724 - Prices!M723) / Prices!M723</f>
        <v>-4.706217616619997E-4</v>
      </c>
      <c r="N724">
        <f>(Prices!N724 - Prices!N723) / Prices!N723</f>
        <v>-2.132937564035123E-3</v>
      </c>
      <c r="O724">
        <f>(Prices!O724 - Prices!O723) / Prices!O723</f>
        <v>-1.4845072826439568E-3</v>
      </c>
      <c r="P724">
        <f>(Prices!P724 - Prices!P723) / Prices!P723</f>
        <v>-4.1575288246017703E-3</v>
      </c>
      <c r="Q724">
        <f>(Prices!Q724 - Prices!Q723) / Prices!Q723</f>
        <v>3.4516803626170197E-3</v>
      </c>
      <c r="R724">
        <f>(Prices!R724 - Prices!R723) / Prices!R723</f>
        <v>3.2822624663351107E-4</v>
      </c>
      <c r="S724">
        <f>(Prices!S724 - Prices!S723) / Prices!S723</f>
        <v>1.8693601527491239E-3</v>
      </c>
    </row>
    <row r="725" spans="1:19">
      <c r="A725" s="2">
        <v>44512</v>
      </c>
      <c r="B725">
        <f>(Prices!B725 - Prices!B724) / Prices!B724</f>
        <v>1.4336742348258942E-2</v>
      </c>
      <c r="C725">
        <f>(Prices!C725 - Prices!C724) / Prices!C724</f>
        <v>-1.7451788766387064E-4</v>
      </c>
      <c r="D725">
        <f>(Prices!D725 - Prices!D724) / Prices!D724</f>
        <v>1.5162029225162315E-2</v>
      </c>
      <c r="E725">
        <f>(Prices!E725 - Prices!E724) / Prices!E724</f>
        <v>1.1731267152359601E-4</v>
      </c>
      <c r="F725">
        <f>(Prices!F725 - Prices!F724) / Prices!F724</f>
        <v>1.9973811649544395E-2</v>
      </c>
      <c r="G725">
        <f>(Prices!G725 - Prices!G724) / Prices!G724</f>
        <v>1.1959085949728849E-2</v>
      </c>
      <c r="H725">
        <f>(Prices!H725 - Prices!H724) / Prices!H724</f>
        <v>-4.4745742420157254E-3</v>
      </c>
      <c r="I725">
        <f>(Prices!I725 - Prices!I724) / Prices!I724</f>
        <v>1.2905134793363481E-2</v>
      </c>
      <c r="J725">
        <f>(Prices!J725 - Prices!J724) / Prices!J724</f>
        <v>0</v>
      </c>
      <c r="K725">
        <f>(Prices!K725 - Prices!K724) / Prices!K724</f>
        <v>1.0927294547510142E-3</v>
      </c>
      <c r="L725">
        <f>(Prices!L725 - Prices!L724) / Prices!L724</f>
        <v>1.0522626089071783E-2</v>
      </c>
      <c r="M725">
        <f>(Prices!M725 - Prices!M724) / Prices!M724</f>
        <v>1.5678096997890091E-4</v>
      </c>
      <c r="N725">
        <f>(Prices!N725 - Prices!N724) / Prices!N724</f>
        <v>-3.3242200640135355E-3</v>
      </c>
      <c r="O725">
        <f>(Prices!O725 - Prices!O724) / Prices!O724</f>
        <v>-4.3921754784736504E-3</v>
      </c>
      <c r="P725">
        <f>(Prices!P725 - Prices!P724) / Prices!P724</f>
        <v>-2.8293102015991934E-2</v>
      </c>
      <c r="Q725">
        <f>(Prices!Q725 - Prices!Q724) / Prices!Q724</f>
        <v>6.8793618218873798E-3</v>
      </c>
      <c r="R725">
        <f>(Prices!R725 - Prices!R724) / Prices!R724</f>
        <v>7.434461535464041E-3</v>
      </c>
      <c r="S725">
        <f>(Prices!S725 - Prices!S724) / Prices!S724</f>
        <v>-7.6191717305257962E-3</v>
      </c>
    </row>
    <row r="726" spans="1:19">
      <c r="A726" s="2">
        <v>44515</v>
      </c>
      <c r="B726">
        <f>(Prices!B726 - Prices!B725) / Prices!B725</f>
        <v>6.6785932701384E-5</v>
      </c>
      <c r="C726">
        <f>(Prices!C726 - Prices!C725) / Prices!C725</f>
        <v>-3.6742846968227526E-3</v>
      </c>
      <c r="D726">
        <f>(Prices!D726 - Prices!D725) / Prices!D725</f>
        <v>5.8238044631154316E-3</v>
      </c>
      <c r="E726">
        <f>(Prices!E726 - Prices!E725) / Prices!E725</f>
        <v>-4.1085405921963284E-3</v>
      </c>
      <c r="F726">
        <f>(Prices!F726 - Prices!F725) / Prices!F725</f>
        <v>-1.5201599306275155E-3</v>
      </c>
      <c r="G726">
        <f>(Prices!G726 - Prices!G725) / Prices!G725</f>
        <v>-9.0299919087858775E-3</v>
      </c>
      <c r="H726">
        <f>(Prices!H726 - Prices!H725) / Prices!H725</f>
        <v>-1.797894733421359E-3</v>
      </c>
      <c r="I726">
        <f>(Prices!I726 - Prices!I725) / Prices!I725</f>
        <v>-1.9303771127898205E-3</v>
      </c>
      <c r="J726">
        <f>(Prices!J726 - Prices!J725) / Prices!J725</f>
        <v>-1.2010294106548532E-2</v>
      </c>
      <c r="K726">
        <f>(Prices!K726 - Prices!K725) / Prices!K725</f>
        <v>5.7316035093057452E-3</v>
      </c>
      <c r="L726">
        <f>(Prices!L726 - Prices!L725) / Prices!L725</f>
        <v>-2.2817779861776971E-4</v>
      </c>
      <c r="M726">
        <f>(Prices!M726 - Prices!M725) / Prices!M725</f>
        <v>-1.5675639355946827E-4</v>
      </c>
      <c r="N726">
        <f>(Prices!N726 - Prices!N725) / Prices!N725</f>
        <v>-1.2389895644635161E-2</v>
      </c>
      <c r="O726">
        <f>(Prices!O726 - Prices!O725) / Prices!O725</f>
        <v>-1.2556226392626551E-2</v>
      </c>
      <c r="P726">
        <f>(Prices!P726 - Prices!P725) / Prices!P725</f>
        <v>-1.9382244499367703E-2</v>
      </c>
      <c r="Q726">
        <f>(Prices!Q726 - Prices!Q725) / Prices!Q725</f>
        <v>-1.7080271504293649E-3</v>
      </c>
      <c r="R726">
        <f>(Prices!R726 - Prices!R725) / Prices!R725</f>
        <v>4.653895953089937E-4</v>
      </c>
      <c r="S726">
        <f>(Prices!S726 - Prices!S725) / Prices!S725</f>
        <v>8.6179747590520005E-3</v>
      </c>
    </row>
    <row r="727" spans="1:19">
      <c r="A727" s="2">
        <v>44516</v>
      </c>
      <c r="B727">
        <f>(Prices!B727 - Prices!B726) / Prices!B726</f>
        <v>6.6667227506407708E-3</v>
      </c>
      <c r="C727">
        <f>(Prices!C727 - Prices!C726) / Prices!C726</f>
        <v>-3.5099640194246581E-4</v>
      </c>
      <c r="D727">
        <f>(Prices!D727 - Prices!D726) / Prices!D726</f>
        <v>-1.4044861618774374E-3</v>
      </c>
      <c r="E727">
        <f>(Prices!E727 - Prices!E726) / Prices!E726</f>
        <v>-7.0783047640422532E-4</v>
      </c>
      <c r="F727">
        <f>(Prices!F727 - Prices!F726) / Prices!F726</f>
        <v>-3.8799742170459403E-3</v>
      </c>
      <c r="G727">
        <f>(Prices!G727 - Prices!G726) / Prices!G726</f>
        <v>-5.1980236443337005E-3</v>
      </c>
      <c r="H727">
        <f>(Prices!H727 - Prices!H726) / Prices!H726</f>
        <v>-7.2046336768622349E-3</v>
      </c>
      <c r="I727">
        <f>(Prices!I727 - Prices!I726) / Prices!I726</f>
        <v>1.023599704246826E-2</v>
      </c>
      <c r="J727">
        <f>(Prices!J727 - Prices!J726) / Prices!J726</f>
        <v>5.9281734137135124E-3</v>
      </c>
      <c r="K727">
        <f>(Prices!K727 - Prices!K726) / Prices!K726</f>
        <v>-1.4245059889216286E-3</v>
      </c>
      <c r="L727">
        <f>(Prices!L727 - Prices!L726) / Prices!L726</f>
        <v>7.1211056490705985E-3</v>
      </c>
      <c r="M727">
        <f>(Prices!M727 - Prices!M726) / Prices!M726</f>
        <v>-1.5700259378491266E-3</v>
      </c>
      <c r="N727">
        <f>(Prices!N727 - Prices!N726) / Prices!N726</f>
        <v>-1.930132257517751E-3</v>
      </c>
      <c r="O727">
        <f>(Prices!O727 - Prices!O726) / Prices!O726</f>
        <v>-2.5442676971357925E-3</v>
      </c>
      <c r="P727">
        <f>(Prices!P727 - Prices!P726) / Prices!P726</f>
        <v>4.0793768426028158E-2</v>
      </c>
      <c r="Q727">
        <f>(Prices!Q727 - Prices!Q726) / Prices!Q726</f>
        <v>-2.2814056515545337E-3</v>
      </c>
      <c r="R727">
        <f>(Prices!R727 - Prices!R726) / Prices!R726</f>
        <v>3.8162318531514946E-3</v>
      </c>
      <c r="S727">
        <f>(Prices!S727 - Prices!S726) / Prices!S726</f>
        <v>1.0097738203913298E-2</v>
      </c>
    </row>
    <row r="728" spans="1:19">
      <c r="A728" s="2">
        <v>44517</v>
      </c>
      <c r="B728">
        <f>(Prices!B728 - Prices!B727) / Prices!B727</f>
        <v>1.6490090542185285E-2</v>
      </c>
      <c r="C728">
        <f>(Prices!C728 - Prices!C727) / Prices!C727</f>
        <v>2.3711677637560462E-3</v>
      </c>
      <c r="D728">
        <f>(Prices!D728 - Prices!D727) / Prices!D727</f>
        <v>2.3441312596284292E-3</v>
      </c>
      <c r="E728">
        <f>(Prices!E728 - Prices!E727) / Prices!E727</f>
        <v>2.1235518846638986E-3</v>
      </c>
      <c r="F728">
        <f>(Prices!F728 - Prices!F727) / Prices!F727</f>
        <v>1.1563101086064142E-3</v>
      </c>
      <c r="G728">
        <f>(Prices!G728 - Prices!G727) / Prices!G727</f>
        <v>3.7497894226534404E-3</v>
      </c>
      <c r="H728">
        <f>(Prices!H728 - Prices!H727) / Prices!H727</f>
        <v>-5.3822434138389216E-3</v>
      </c>
      <c r="I728">
        <f>(Prices!I728 - Prices!I727) / Prices!I727</f>
        <v>6.7856300254123749E-4</v>
      </c>
      <c r="J728">
        <f>(Prices!J728 - Prices!J727) / Prices!J727</f>
        <v>-3.1188886329522242E-2</v>
      </c>
      <c r="K728">
        <f>(Prices!K728 - Prices!K727) / Prices!K727</f>
        <v>-6.1138984324998996E-4</v>
      </c>
      <c r="L728">
        <f>(Prices!L728 - Prices!L727) / Prices!L727</f>
        <v>5.2814013928124189E-4</v>
      </c>
      <c r="M728">
        <f>(Prices!M728 - Prices!M727) / Prices!M727</f>
        <v>2.04407854497295E-3</v>
      </c>
      <c r="N728">
        <f>(Prices!N728 - Prices!N727) / Prices!N727</f>
        <v>7.2517284168910076E-3</v>
      </c>
      <c r="O728">
        <f>(Prices!O728 - Prices!O727) / Prices!O727</f>
        <v>7.9250889247950481E-3</v>
      </c>
      <c r="P728">
        <f>(Prices!P728 - Prices!P727) / Prices!P727</f>
        <v>3.2501208284666315E-2</v>
      </c>
      <c r="Q728">
        <f>(Prices!Q728 - Prices!Q727) / Prices!Q727</f>
        <v>-2.4773491943703638E-3</v>
      </c>
      <c r="R728">
        <f>(Prices!R728 - Prices!R727) / Prices!R727</f>
        <v>-2.4106821391662731E-3</v>
      </c>
      <c r="S728">
        <f>(Prices!S728 - Prices!S727) / Prices!S727</f>
        <v>-1.0919744738439133E-2</v>
      </c>
    </row>
    <row r="729" spans="1:19">
      <c r="A729" s="2">
        <v>44518</v>
      </c>
      <c r="B729">
        <f>(Prices!B729 - Prices!B728) / Prices!B728</f>
        <v>2.8535973978428286E-2</v>
      </c>
      <c r="C729">
        <f>(Prices!C729 - Prices!C728) / Prices!C728</f>
        <v>8.7618091749608253E-4</v>
      </c>
      <c r="D729">
        <f>(Prices!D729 - Prices!D728) / Prices!D728</f>
        <v>4.1437007340814958E-2</v>
      </c>
      <c r="E729">
        <f>(Prices!E729 - Prices!E728) / Prices!E728</f>
        <v>1.1771939257205039E-3</v>
      </c>
      <c r="F729">
        <f>(Prices!F729 - Prices!F728) / Prices!F728</f>
        <v>1.210106411978217E-2</v>
      </c>
      <c r="G729">
        <f>(Prices!G729 - Prices!G728) / Prices!G728</f>
        <v>-5.3894656156914149E-3</v>
      </c>
      <c r="H729">
        <f>(Prices!H729 - Prices!H728) / Prices!H728</f>
        <v>-8.6337267775061111E-3</v>
      </c>
      <c r="I729">
        <f>(Prices!I729 - Prices!I728) / Prices!I728</f>
        <v>6.3398107301526202E-3</v>
      </c>
      <c r="J729">
        <f>(Prices!J729 - Prices!J728) / Prices!J728</f>
        <v>8.2498843703683239E-2</v>
      </c>
      <c r="K729">
        <f>(Prices!K729 - Prices!K728) / Prices!K728</f>
        <v>1.3553981137949598E-4</v>
      </c>
      <c r="L729">
        <f>(Prices!L729 - Prices!L728) / Prices!L728</f>
        <v>1.0361544835352012E-2</v>
      </c>
      <c r="M729">
        <f>(Prices!M729 - Prices!M728) / Prices!M728</f>
        <v>6.2775769453333975E-4</v>
      </c>
      <c r="N729">
        <f>(Prices!N729 - Prices!N728) / Prices!N728</f>
        <v>3.3595303283832823E-3</v>
      </c>
      <c r="O729">
        <f>(Prices!O729 - Prices!O728) / Prices!O728</f>
        <v>3.7606752583785323E-3</v>
      </c>
      <c r="P729">
        <f>(Prices!P729 - Prices!P728) / Prices!P728</f>
        <v>6.7676102677006007E-3</v>
      </c>
      <c r="Q729">
        <f>(Prices!Q729 - Prices!Q728) / Prices!Q728</f>
        <v>7.6429684690069435E-4</v>
      </c>
      <c r="R729">
        <f>(Prices!R729 - Prices!R728) / Prices!R728</f>
        <v>3.4621400868555183E-3</v>
      </c>
      <c r="S729">
        <f>(Prices!S729 - Prices!S728) / Prices!S728</f>
        <v>-1.0884687322489168E-2</v>
      </c>
    </row>
    <row r="730" spans="1:19">
      <c r="A730" s="2">
        <v>44519</v>
      </c>
      <c r="B730">
        <f>(Prices!B730 - Prices!B729) / Prices!B729</f>
        <v>1.6976116065481051E-2</v>
      </c>
      <c r="C730">
        <f>(Prices!C730 - Prices!C729) / Prices!C729</f>
        <v>1.9260479401105464E-3</v>
      </c>
      <c r="D730">
        <f>(Prices!D730 - Prices!D729) / Prices!D729</f>
        <v>-5.2731142758273728E-3</v>
      </c>
      <c r="E730">
        <f>(Prices!E730 - Prices!E729) / Prices!E729</f>
        <v>2.1164575852834662E-3</v>
      </c>
      <c r="F730">
        <f>(Prices!F730 - Prices!F729) / Prices!F729</f>
        <v>-6.0866936762285842E-3</v>
      </c>
      <c r="G730">
        <f>(Prices!G730 - Prices!G729) / Prices!G729</f>
        <v>3.0173658559819855E-3</v>
      </c>
      <c r="H730">
        <f>(Prices!H730 - Prices!H729) / Prices!H729</f>
        <v>-1.3063427755381583E-2</v>
      </c>
      <c r="I730">
        <f>(Prices!I730 - Prices!I729) / Prices!I729</f>
        <v>5.3916638678945892E-3</v>
      </c>
      <c r="J730">
        <f>(Prices!J730 - Prices!J729) / Prices!J729</f>
        <v>4.1357568712760036E-2</v>
      </c>
      <c r="K730">
        <f>(Prices!K730 - Prices!K729) / Prices!K729</f>
        <v>-2.0388983230314938E-3</v>
      </c>
      <c r="L730">
        <f>(Prices!L730 - Prices!L729) / Prices!L729</f>
        <v>5.5756385421220763E-3</v>
      </c>
      <c r="M730">
        <f>(Prices!M730 - Prices!M729) / Prices!M729</f>
        <v>-2.0386290460681659E-3</v>
      </c>
      <c r="N730">
        <f>(Prices!N730 - Prices!N729) / Prices!N729</f>
        <v>9.806258595820334E-3</v>
      </c>
      <c r="O730">
        <f>(Prices!O730 - Prices!O729) / Prices!O729</f>
        <v>1.0558144844738932E-2</v>
      </c>
      <c r="P730">
        <f>(Prices!P730 - Prices!P729) / Prices!P729</f>
        <v>3.7103918009204373E-2</v>
      </c>
      <c r="Q730">
        <f>(Prices!Q730 - Prices!Q729) / Prices!Q729</f>
        <v>-7.6349441079420072E-3</v>
      </c>
      <c r="R730">
        <f>(Prices!R730 - Prices!R729) / Prices!R729</f>
        <v>-1.875659813821281E-3</v>
      </c>
      <c r="S730">
        <f>(Prices!S730 - Prices!S729) / Prices!S729</f>
        <v>-4.6218998567051021E-2</v>
      </c>
    </row>
    <row r="731" spans="1:19">
      <c r="A731" s="2">
        <v>44522</v>
      </c>
      <c r="B731">
        <f>(Prices!B731 - Prices!B730) / Prices!B730</f>
        <v>2.927335078077309E-3</v>
      </c>
      <c r="C731">
        <f>(Prices!C731 - Prices!C730) / Prices!C730</f>
        <v>-4.8057111893486286E-3</v>
      </c>
      <c r="D731">
        <f>(Prices!D731 - Prices!D730) / Prices!D730</f>
        <v>-2.8287300522063651E-2</v>
      </c>
      <c r="E731">
        <f>(Prices!E731 - Prices!E730) / Prices!E730</f>
        <v>-4.9279711903222716E-3</v>
      </c>
      <c r="F731">
        <f>(Prices!F731 - Prices!F730) / Prices!F730</f>
        <v>-1.7622745708205014E-2</v>
      </c>
      <c r="G731">
        <f>(Prices!G731 - Prices!G730) / Prices!G730</f>
        <v>-1.3162137837675118E-2</v>
      </c>
      <c r="H731">
        <f>(Prices!H731 - Prices!H730) / Prices!H730</f>
        <v>2.1315079925361805E-2</v>
      </c>
      <c r="I731">
        <f>(Prices!I731 - Prices!I730) / Prices!I730</f>
        <v>-9.5593525651048884E-3</v>
      </c>
      <c r="J731">
        <f>(Prices!J731 - Prices!J730) / Prices!J730</f>
        <v>-3.1195974618746753E-2</v>
      </c>
      <c r="K731">
        <f>(Prices!K731 - Prices!K730) / Prices!K730</f>
        <v>6.6746828270503539E-3</v>
      </c>
      <c r="L731">
        <f>(Prices!L731 - Prices!L730) / Prices!L730</f>
        <v>-1.160938533716164E-2</v>
      </c>
      <c r="M731">
        <f>(Prices!M731 - Prices!M730) / Prices!M730</f>
        <v>-7.8567441204121027E-3</v>
      </c>
      <c r="N731">
        <f>(Prices!N731 - Prices!N730) / Prices!N730</f>
        <v>-1.160554577270166E-2</v>
      </c>
      <c r="O731">
        <f>(Prices!O731 - Prices!O730) / Prices!O730</f>
        <v>-1.1728250976474237E-2</v>
      </c>
      <c r="P731">
        <f>(Prices!P731 - Prices!P730) / Prices!P730</f>
        <v>1.7422122080461188E-2</v>
      </c>
      <c r="Q731">
        <f>(Prices!Q731 - Prices!Q730) / Prices!Q730</f>
        <v>-5.3858507543463373E-3</v>
      </c>
      <c r="R731">
        <f>(Prices!R731 - Prices!R730) / Prices!R730</f>
        <v>-2.6447419688184312E-3</v>
      </c>
      <c r="S731">
        <f>(Prices!S731 - Prices!S730) / Prices!S730</f>
        <v>1.3845159836164942E-2</v>
      </c>
    </row>
    <row r="732" spans="1:19">
      <c r="A732" s="2">
        <v>44523</v>
      </c>
      <c r="B732">
        <f>(Prices!B732 - Prices!B731) / Prices!B731</f>
        <v>2.4221667880735026E-3</v>
      </c>
      <c r="C732">
        <f>(Prices!C732 - Prices!C731) / Prices!C731</f>
        <v>-3.9508908121831726E-3</v>
      </c>
      <c r="D732">
        <f>(Prices!D732 - Prices!D731) / Prices!D731</f>
        <v>2.0909577736382317E-3</v>
      </c>
      <c r="E732">
        <f>(Prices!E732 - Prices!E731) / Prices!E731</f>
        <v>-4.0091696472349184E-3</v>
      </c>
      <c r="F732">
        <f>(Prices!F732 - Prices!F731) / Prices!F731</f>
        <v>-3.554379729527087E-3</v>
      </c>
      <c r="G732">
        <f>(Prices!G732 - Prices!G731) / Prices!G731</f>
        <v>6.1995198680689948E-3</v>
      </c>
      <c r="H732">
        <f>(Prices!H732 - Prices!H731) / Prices!H731</f>
        <v>2.3912311316153172E-2</v>
      </c>
      <c r="I732">
        <f>(Prices!I732 - Prices!I731) / Prices!I731</f>
        <v>-6.326842400842205E-3</v>
      </c>
      <c r="J732">
        <f>(Prices!J732 - Prices!J731) / Prices!J731</f>
        <v>-6.5716454754085815E-3</v>
      </c>
      <c r="K732">
        <f>(Prices!K732 - Prices!K731) / Prices!K731</f>
        <v>1.1096095823630914E-2</v>
      </c>
      <c r="L732">
        <f>(Prices!L732 - Prices!L731) / Prices!L731</f>
        <v>-4.5577579434685853E-3</v>
      </c>
      <c r="M732">
        <f>(Prices!M732 - Prices!M731) / Prices!M731</f>
        <v>-4.1177964437304326E-3</v>
      </c>
      <c r="N732">
        <f>(Prices!N732 - Prices!N731) / Prices!N731</f>
        <v>-1.3180174493528506E-2</v>
      </c>
      <c r="O732">
        <f>(Prices!O732 - Prices!O731) / Prices!O731</f>
        <v>-1.4459438403117865E-2</v>
      </c>
      <c r="P732">
        <f>(Prices!P732 - Prices!P731) / Prices!P731</f>
        <v>-4.1352932727292152E-2</v>
      </c>
      <c r="Q732">
        <f>(Prices!Q732 - Prices!Q731) / Prices!Q731</f>
        <v>-1.7404827683256342E-3</v>
      </c>
      <c r="R732">
        <f>(Prices!R732 - Prices!R731) / Prices!R731</f>
        <v>1.3027397469166932E-3</v>
      </c>
      <c r="S732">
        <f>(Prices!S732 - Prices!S731) / Prices!S731</f>
        <v>2.6337274290766256E-2</v>
      </c>
    </row>
    <row r="733" spans="1:19">
      <c r="A733" s="2">
        <v>44524</v>
      </c>
      <c r="B733">
        <f>(Prices!B733 - Prices!B732) / Prices!B732</f>
        <v>3.2835232571311688E-3</v>
      </c>
      <c r="C733">
        <f>(Prices!C733 - Prices!C732) / Prices!C732</f>
        <v>2.2918325131934432E-3</v>
      </c>
      <c r="D733">
        <f>(Prices!D733 - Prices!D732) / Prices!D732</f>
        <v>1.0331533981311494E-4</v>
      </c>
      <c r="E733">
        <f>(Prices!E733 - Prices!E732) / Prices!E732</f>
        <v>2.367974209550712E-3</v>
      </c>
      <c r="F733">
        <f>(Prices!F733 - Prices!F732) / Prices!F732</f>
        <v>2.318524690626577E-3</v>
      </c>
      <c r="G733">
        <f>(Prices!G733 - Prices!G732) / Prices!G732</f>
        <v>-2.8006303099660595E-3</v>
      </c>
      <c r="H733">
        <f>(Prices!H733 - Prices!H732) / Prices!H732</f>
        <v>-7.8443450226710325E-3</v>
      </c>
      <c r="I733">
        <f>(Prices!I733 - Prices!I732) / Prices!I732</f>
        <v>6.8108794739595014E-4</v>
      </c>
      <c r="J733">
        <f>(Prices!J733 - Prices!J732) / Prices!J732</f>
        <v>2.9232142189508953E-2</v>
      </c>
      <c r="K733">
        <f>(Prices!K733 - Prices!K732) / Prices!K732</f>
        <v>-5.2195367026255986E-3</v>
      </c>
      <c r="L733">
        <f>(Prices!L733 - Prices!L732) / Prices!L732</f>
        <v>3.2203172556878345E-3</v>
      </c>
      <c r="M733">
        <f>(Prices!M733 - Prices!M732) / Prices!M732</f>
        <v>3.3398985559045177E-3</v>
      </c>
      <c r="N733">
        <f>(Prices!N733 - Prices!N732) / Prices!N732</f>
        <v>1.4327179718379894E-2</v>
      </c>
      <c r="O733">
        <f>(Prices!O733 - Prices!O732) / Prices!O732</f>
        <v>1.60553787173481E-2</v>
      </c>
      <c r="P733">
        <f>(Prices!P733 - Prices!P732) / Prices!P732</f>
        <v>6.2847724844007523E-3</v>
      </c>
      <c r="Q733">
        <f>(Prices!Q733 - Prices!Q732) / Prices!Q732</f>
        <v>-5.2307227562396275E-3</v>
      </c>
      <c r="R733">
        <f>(Prices!R733 - Prices!R732) / Prices!R732</f>
        <v>2.4623123344432334E-3</v>
      </c>
      <c r="S733">
        <f>(Prices!S733 - Prices!S732) / Prices!S732</f>
        <v>5.5440691122864401E-3</v>
      </c>
    </row>
    <row r="734" spans="1:19">
      <c r="A734" s="2">
        <v>44526</v>
      </c>
      <c r="B734">
        <f>(Prices!B734 - Prices!B733) / Prices!B733</f>
        <v>-3.1678403577466242E-2</v>
      </c>
      <c r="C734">
        <f>(Prices!C734 - Prices!C733) / Prices!C733</f>
        <v>7.1232715822134324E-3</v>
      </c>
      <c r="D734">
        <f>(Prices!D734 - Prices!D733) / Prices!D733</f>
        <v>-2.1184701669844617E-2</v>
      </c>
      <c r="E734">
        <f>(Prices!E734 - Prices!E733) / Prices!E733</f>
        <v>7.0861080442544151E-3</v>
      </c>
      <c r="F734">
        <f>(Prices!F734 - Prices!F733) / Prices!F733</f>
        <v>-2.6943676488598262E-2</v>
      </c>
      <c r="G734">
        <f>(Prices!G734 - Prices!G733) / Prices!G733</f>
        <v>-6.4902773241121009E-3</v>
      </c>
      <c r="H734">
        <f>(Prices!H734 - Prices!H733) / Prices!H733</f>
        <v>-3.0126877632329456E-2</v>
      </c>
      <c r="I734">
        <f>(Prices!I734 - Prices!I733) / Prices!I733</f>
        <v>-2.4355562956262122E-2</v>
      </c>
      <c r="J734">
        <f>(Prices!J734 - Prices!J733) / Prices!J733</f>
        <v>-3.583887664581073E-2</v>
      </c>
      <c r="K734">
        <f>(Prices!K734 - Prices!K733) / Prices!K733</f>
        <v>-8.0046158218982626E-3</v>
      </c>
      <c r="L734">
        <f>(Prices!L734 - Prices!L733) / Prices!L733</f>
        <v>-1.8958898313642569E-2</v>
      </c>
      <c r="M734">
        <f>(Prices!M734 - Prices!M733) / Prices!M733</f>
        <v>5.230219375718625E-3</v>
      </c>
      <c r="N734">
        <f>(Prices!N734 - Prices!N733) / Prices!N733</f>
        <v>2.3701331099357601E-2</v>
      </c>
      <c r="O734">
        <f>(Prices!O734 - Prices!O733) / Prices!O733</f>
        <v>2.5269029994758954E-2</v>
      </c>
      <c r="P734">
        <f>(Prices!P734 - Prices!P733) / Prices!P733</f>
        <v>-3.0537595031081988E-2</v>
      </c>
      <c r="Q734">
        <f>(Prices!Q734 - Prices!Q733) / Prices!Q733</f>
        <v>-2.726352376403296E-2</v>
      </c>
      <c r="R734">
        <f>(Prices!R734 - Prices!R733) / Prices!R733</f>
        <v>-2.1759673420641269E-2</v>
      </c>
      <c r="S734">
        <f>(Prices!S734 - Prices!S733) / Prices!S733</f>
        <v>-3.5129205968177549E-2</v>
      </c>
    </row>
    <row r="735" spans="1:19">
      <c r="A735" s="2">
        <v>44529</v>
      </c>
      <c r="B735">
        <f>(Prices!B735 - Prices!B734) / Prices!B734</f>
        <v>2.1873618431183402E-2</v>
      </c>
      <c r="C735">
        <f>(Prices!C735 - Prices!C734) / Prices!C734</f>
        <v>5.2432936196512587E-4</v>
      </c>
      <c r="D735">
        <f>(Prices!D735 - Prices!D734) / Prices!D734</f>
        <v>1.6267432688752498E-2</v>
      </c>
      <c r="E735">
        <f>(Prices!E735 - Prices!E734) / Prices!E734</f>
        <v>-1.1717512606833884E-4</v>
      </c>
      <c r="F735">
        <f>(Prices!F735 - Prices!F734) / Prices!F734</f>
        <v>2.3543647879750759E-2</v>
      </c>
      <c r="G735">
        <f>(Prices!G735 - Prices!G734) / Prices!G734</f>
        <v>3.4547547813759041E-3</v>
      </c>
      <c r="H735">
        <f>(Prices!H735 - Prices!H734) / Prices!H734</f>
        <v>-4.3226688453225507E-3</v>
      </c>
      <c r="I735">
        <f>(Prices!I735 - Prices!I734) / Prices!I734</f>
        <v>2.1080855820389717E-2</v>
      </c>
      <c r="J735">
        <f>(Prices!J735 - Prices!J734) / Prices!J734</f>
        <v>5.9454537015943082E-2</v>
      </c>
      <c r="K735">
        <f>(Prices!K735 - Prices!K734) / Prices!K734</f>
        <v>1.0510580410744194E-2</v>
      </c>
      <c r="L735">
        <f>(Prices!L735 - Prices!L734) / Prices!L734</f>
        <v>2.170253503174422E-2</v>
      </c>
      <c r="M735">
        <f>(Prices!M735 - Prices!M734) / Prices!M734</f>
        <v>-2.3651139339801578E-3</v>
      </c>
      <c r="N735">
        <f>(Prices!N735 - Prices!N734) / Prices!N734</f>
        <v>-7.2501023956273751E-3</v>
      </c>
      <c r="O735">
        <f>(Prices!O735 - Prices!O734) / Prices!O734</f>
        <v>-8.0378232886487277E-3</v>
      </c>
      <c r="P735">
        <f>(Prices!P735 - Prices!P734) / Prices!P734</f>
        <v>5.0900227900227558E-2</v>
      </c>
      <c r="Q735">
        <f>(Prices!Q735 - Prices!Q734) / Prices!Q734</f>
        <v>4.8047058092715684E-3</v>
      </c>
      <c r="R735">
        <f>(Prices!R735 - Prices!R734) / Prices!R734</f>
        <v>1.2081152984654368E-2</v>
      </c>
      <c r="S735">
        <f>(Prices!S735 - Prices!S734) / Prices!S734</f>
        <v>5.551064828707087E-3</v>
      </c>
    </row>
    <row r="736" spans="1:19">
      <c r="A736" s="2">
        <v>44530</v>
      </c>
      <c r="B736">
        <f>(Prices!B736 - Prices!B735) / Prices!B735</f>
        <v>3.1577565790241409E-2</v>
      </c>
      <c r="C736">
        <f>(Prices!C736 - Prices!C735) / Prices!C735</f>
        <v>1.6578323754192533E-3</v>
      </c>
      <c r="D736">
        <f>(Prices!D736 - Prices!D735) / Prices!D735</f>
        <v>-1.5302274022490939E-2</v>
      </c>
      <c r="E736">
        <f>(Prices!E736 - Prices!E735) / Prices!E735</f>
        <v>1.876764689387498E-3</v>
      </c>
      <c r="F736">
        <f>(Prices!F736 - Prices!F735) / Prices!F735</f>
        <v>-2.4963648710263808E-2</v>
      </c>
      <c r="G736">
        <f>(Prices!G736 - Prices!G735) / Prices!G735</f>
        <v>-2.3912416892396527E-2</v>
      </c>
      <c r="H736">
        <f>(Prices!H736 - Prices!H735) / Prices!H735</f>
        <v>-1.4885717370146328E-2</v>
      </c>
      <c r="I736">
        <f>(Prices!I736 - Prices!I735) / Prices!I735</f>
        <v>-1.7942479167500146E-2</v>
      </c>
      <c r="J736">
        <f>(Prices!J736 - Prices!J735) / Prices!J735</f>
        <v>-2.0972971710047021E-2</v>
      </c>
      <c r="K736">
        <f>(Prices!K736 - Prices!K735) / Prices!K735</f>
        <v>-2.9794864660842853E-2</v>
      </c>
      <c r="L736">
        <f>(Prices!L736 - Prices!L735) / Prices!L735</f>
        <v>-1.4686454648247634E-2</v>
      </c>
      <c r="M736">
        <f>(Prices!M736 - Prices!M735) / Prices!M735</f>
        <v>4.7418737829514531E-4</v>
      </c>
      <c r="N736">
        <f>(Prices!N736 - Prices!N735) / Prices!N735</f>
        <v>1.4841399686254201E-2</v>
      </c>
      <c r="O736">
        <f>(Prices!O736 - Prices!O735) / Prices!O735</f>
        <v>1.5201678487455217E-2</v>
      </c>
      <c r="P736">
        <f>(Prices!P736 - Prices!P735) / Prices!P735</f>
        <v>6.833823403773729E-3</v>
      </c>
      <c r="Q736">
        <f>(Prices!Q736 - Prices!Q735) / Prices!Q735</f>
        <v>-9.7627154246567264E-3</v>
      </c>
      <c r="R736">
        <f>(Prices!R736 - Prices!R735) / Prices!R735</f>
        <v>-1.9145989480135267E-2</v>
      </c>
      <c r="S736">
        <f>(Prices!S736 - Prices!S735) / Prices!S735</f>
        <v>-2.8413753262056994E-2</v>
      </c>
    </row>
    <row r="737" spans="1:19">
      <c r="A737" s="2">
        <v>44531</v>
      </c>
      <c r="B737">
        <f>(Prices!B737 - Prices!B736) / Prices!B736</f>
        <v>-3.2062525128371414E-3</v>
      </c>
      <c r="C737">
        <f>(Prices!C737 - Prices!C736) / Prices!C736</f>
        <v>1.9201761214705844E-4</v>
      </c>
      <c r="D737">
        <f>(Prices!D737 - Prices!D736) / Prices!D736</f>
        <v>-1.8063487303783269E-2</v>
      </c>
      <c r="E737">
        <f>(Prices!E737 - Prices!E736) / Prices!E736</f>
        <v>6.4440585718566253E-4</v>
      </c>
      <c r="F737">
        <f>(Prices!F737 - Prices!F736) / Prices!F736</f>
        <v>-5.9623004490198389E-3</v>
      </c>
      <c r="G737">
        <f>(Prices!G737 - Prices!G736) / Prices!G736</f>
        <v>1.3788223163568212E-2</v>
      </c>
      <c r="H737">
        <f>(Prices!H737 - Prices!H736) / Prices!H736</f>
        <v>-5.9181984040720201E-3</v>
      </c>
      <c r="I737">
        <f>(Prices!I737 - Prices!I736) / Prices!I736</f>
        <v>-1.542511857678285E-3</v>
      </c>
      <c r="J737">
        <f>(Prices!J737 - Prices!J736) / Prices!J736</f>
        <v>-3.7861255413559523E-2</v>
      </c>
      <c r="K737">
        <f>(Prices!K737 - Prices!K736) / Prices!K736</f>
        <v>1.2588309385545893E-2</v>
      </c>
      <c r="L737">
        <f>(Prices!L737 - Prices!L736) / Prices!L736</f>
        <v>-1.7012805476919291E-2</v>
      </c>
      <c r="M737">
        <f>(Prices!M737 - Prices!M736) / Prices!M736</f>
        <v>-2.8657904449189771E-3</v>
      </c>
      <c r="N737">
        <f>(Prices!N737 - Prices!N736) / Prices!N736</f>
        <v>4.625868666594108E-3</v>
      </c>
      <c r="O737">
        <f>(Prices!O737 - Prices!O736) / Prices!O736</f>
        <v>6.1688192095235945E-3</v>
      </c>
      <c r="P737">
        <f>(Prices!P737 - Prices!P736) / Prices!P736</f>
        <v>-4.3467634561948687E-2</v>
      </c>
      <c r="Q737">
        <f>(Prices!Q737 - Prices!Q736) / Prices!Q736</f>
        <v>-5.2316643661258861E-3</v>
      </c>
      <c r="R737">
        <f>(Prices!R737 - Prices!R736) / Prices!R736</f>
        <v>-1.1502060580302058E-2</v>
      </c>
      <c r="S737">
        <f>(Prices!S737 - Prices!S736) / Prices!S736</f>
        <v>-8.3560709037452203E-4</v>
      </c>
    </row>
    <row r="738" spans="1:19">
      <c r="A738" s="2">
        <v>44532</v>
      </c>
      <c r="B738">
        <f>(Prices!B738 - Prices!B737) / Prices!B737</f>
        <v>-6.1299118101281053E-3</v>
      </c>
      <c r="C738">
        <f>(Prices!C738 - Prices!C737) / Prices!C737</f>
        <v>-1.7428632030061048E-4</v>
      </c>
      <c r="D738">
        <f>(Prices!D738 - Prices!D737) / Prices!D737</f>
        <v>-1.8468889124811495E-3</v>
      </c>
      <c r="E738">
        <f>(Prices!E738 - Prices!E737) / Prices!E737</f>
        <v>1.1760989289420458E-4</v>
      </c>
      <c r="F738">
        <f>(Prices!F738 - Prices!F737) / Prices!F737</f>
        <v>1.3573191896915054E-2</v>
      </c>
      <c r="G738">
        <f>(Prices!G738 - Prices!G737) / Prices!G737</f>
        <v>-6.2626177781378708E-3</v>
      </c>
      <c r="H738">
        <f>(Prices!H738 - Prices!H737) / Prices!H737</f>
        <v>2.1027058527143257E-2</v>
      </c>
      <c r="I738">
        <f>(Prices!I738 - Prices!I737) / Prices!I737</f>
        <v>-1.7875985493964561E-3</v>
      </c>
      <c r="J738">
        <f>(Prices!J738 - Prices!J737) / Prices!J737</f>
        <v>2.198207443189993E-2</v>
      </c>
      <c r="K738">
        <f>(Prices!K738 - Prices!K737) / Prices!K737</f>
        <v>5.8741697376156719E-3</v>
      </c>
      <c r="L738">
        <f>(Prices!L738 - Prices!L737) / Prices!L737</f>
        <v>7.2071584923233817E-3</v>
      </c>
      <c r="M738">
        <f>(Prices!M738 - Prices!M737) / Prices!M737</f>
        <v>2.858081632923992E-3</v>
      </c>
      <c r="N738">
        <f>(Prices!N738 - Prices!N737) / Prices!N737</f>
        <v>9.2508596160046296E-4</v>
      </c>
      <c r="O738">
        <f>(Prices!O738 - Prices!O737) / Prices!O737</f>
        <v>1.2475875124377651E-3</v>
      </c>
      <c r="P738">
        <f>(Prices!P738 - Prices!P737) / Prices!P737</f>
        <v>-9.4977391909246579E-3</v>
      </c>
      <c r="Q738">
        <f>(Prices!Q738 - Prices!Q737) / Prices!Q737</f>
        <v>1.3956426928627738E-2</v>
      </c>
      <c r="R738">
        <f>(Prices!R738 - Prices!R737) / Prices!R737</f>
        <v>1.5256901456870855E-2</v>
      </c>
      <c r="S738">
        <f>(Prices!S738 - Prices!S737) / Prices!S737</f>
        <v>2.49204748234929E-2</v>
      </c>
    </row>
    <row r="739" spans="1:19">
      <c r="A739" s="2">
        <v>44533</v>
      </c>
      <c r="B739">
        <f>(Prices!B739 - Prices!B738) / Prices!B738</f>
        <v>-1.1724403317647583E-2</v>
      </c>
      <c r="C739">
        <f>(Prices!C739 - Prices!C738) / Prices!C738</f>
        <v>4.0136135647103185E-3</v>
      </c>
      <c r="D739">
        <f>(Prices!D739 - Prices!D738) / Prices!D738</f>
        <v>-1.3839076006382007E-2</v>
      </c>
      <c r="E739">
        <f>(Prices!E739 - Prices!E738) / Prices!E738</f>
        <v>3.8663540179353422E-3</v>
      </c>
      <c r="F739">
        <f>(Prices!F739 - Prices!F738) / Prices!F738</f>
        <v>-6.7463097196545875E-3</v>
      </c>
      <c r="G739">
        <f>(Prices!G739 - Prices!G738) / Prices!G738</f>
        <v>1.4577858677909278E-2</v>
      </c>
      <c r="H739">
        <f>(Prices!H739 - Prices!H738) / Prices!H738</f>
        <v>-1.811285288208701E-2</v>
      </c>
      <c r="I739">
        <f>(Prices!I739 - Prices!I738) / Prices!I738</f>
        <v>-1.9666634407765341E-2</v>
      </c>
      <c r="J739">
        <f>(Prices!J739 - Prices!J738) / Prices!J738</f>
        <v>-4.4605774078867316E-2</v>
      </c>
      <c r="K739">
        <f>(Prices!K739 - Prices!K738) / Prices!K738</f>
        <v>1.7791755873627409E-2</v>
      </c>
      <c r="L739">
        <f>(Prices!L739 - Prices!L738) / Prices!L738</f>
        <v>-1.7388589268226968E-2</v>
      </c>
      <c r="M739">
        <f>(Prices!M739 - Prices!M738) / Prices!M738</f>
        <v>1.7416317250364282E-3</v>
      </c>
      <c r="N739">
        <f>(Prices!N739 - Prices!N738) / Prices!N738</f>
        <v>1.0633563111215388E-2</v>
      </c>
      <c r="O739">
        <f>(Prices!O739 - Prices!O738) / Prices!O738</f>
        <v>1.1932066231329834E-2</v>
      </c>
      <c r="P739">
        <f>(Prices!P739 - Prices!P738) / Prices!P738</f>
        <v>-6.4198760771332228E-2</v>
      </c>
      <c r="Q739">
        <f>(Prices!Q739 - Prices!Q738) / Prices!Q738</f>
        <v>-4.9868580640141302E-3</v>
      </c>
      <c r="R739">
        <f>(Prices!R739 - Prices!R738) / Prices!R738</f>
        <v>-8.8455543037055037E-3</v>
      </c>
      <c r="S739">
        <f>(Prices!S739 - Prices!S738) / Prices!S738</f>
        <v>-6.3638889983117309E-3</v>
      </c>
    </row>
    <row r="740" spans="1:19">
      <c r="A740" s="2">
        <v>44536</v>
      </c>
      <c r="B740">
        <f>(Prices!B740 - Prices!B739) / Prices!B739</f>
        <v>2.1502688281242327E-2</v>
      </c>
      <c r="C740">
        <f>(Prices!C740 - Prices!C739) / Prices!C739</f>
        <v>-3.4763310364069114E-3</v>
      </c>
      <c r="D740">
        <f>(Prices!D740 - Prices!D739) / Prices!D739</f>
        <v>1.1086219388703319E-2</v>
      </c>
      <c r="E740">
        <f>(Prices!E740 - Prices!E739) / Prices!E739</f>
        <v>-2.6841059874510151E-3</v>
      </c>
      <c r="F740">
        <f>(Prices!F740 - Prices!F739) / Prices!F739</f>
        <v>8.12294976096266E-3</v>
      </c>
      <c r="G740">
        <f>(Prices!G740 - Prices!G739) / Prices!G739</f>
        <v>2.2336358444330937E-2</v>
      </c>
      <c r="H740">
        <f>(Prices!H740 - Prices!H739) / Prices!H739</f>
        <v>1.1813712159010448E-2</v>
      </c>
      <c r="I740">
        <f>(Prices!I740 - Prices!I739) / Prices!I739</f>
        <v>9.8448660259848452E-3</v>
      </c>
      <c r="J740">
        <f>(Prices!J740 - Prices!J739) / Prices!J739</f>
        <v>-2.1372889037518092E-2</v>
      </c>
      <c r="K740">
        <f>(Prices!K740 - Prices!K739) / Prices!K739</f>
        <v>1.5145475343402907E-2</v>
      </c>
      <c r="L740">
        <f>(Prices!L740 - Prices!L739) / Prices!L739</f>
        <v>8.0130205347097201E-3</v>
      </c>
      <c r="M740">
        <f>(Prices!M740 - Prices!M739) / Prices!M739</f>
        <v>-3.793069098796687E-3</v>
      </c>
      <c r="N740">
        <f>(Prices!N740 - Prices!N739) / Prices!N739</f>
        <v>-1.2580245818547893E-2</v>
      </c>
      <c r="O740">
        <f>(Prices!O740 - Prices!O739) / Prices!O739</f>
        <v>-1.3735436745194118E-2</v>
      </c>
      <c r="P740">
        <f>(Prices!P740 - Prices!P739) / Prices!P739</f>
        <v>-5.8720863157630775E-3</v>
      </c>
      <c r="Q740">
        <f>(Prices!Q740 - Prices!Q739) / Prices!Q739</f>
        <v>9.6228078120202259E-3</v>
      </c>
      <c r="R740">
        <f>(Prices!R740 - Prices!R739) / Prices!R739</f>
        <v>1.1947314748534847E-2</v>
      </c>
      <c r="S740">
        <f>(Prices!S740 - Prices!S739) / Prices!S739</f>
        <v>1.1331688194216691E-2</v>
      </c>
    </row>
    <row r="741" spans="1:19">
      <c r="A741" s="2">
        <v>44537</v>
      </c>
      <c r="B741">
        <f>(Prices!B741 - Prices!B740) / Prices!B740</f>
        <v>3.5446386527602264E-2</v>
      </c>
      <c r="C741">
        <f>(Prices!C741 - Prices!C740) / Prices!C740</f>
        <v>-1.5694721050137008E-3</v>
      </c>
      <c r="D741">
        <f>(Prices!D741 - Prices!D740) / Prices!D740</f>
        <v>2.7986504263362584E-2</v>
      </c>
      <c r="E741">
        <f>(Prices!E741 - Prices!E740) / Prices!E740</f>
        <v>-2.2238453046100181E-3</v>
      </c>
      <c r="F741">
        <f>(Prices!F741 - Prices!F740) / Prices!F740</f>
        <v>2.8741817869397761E-2</v>
      </c>
      <c r="G741">
        <f>(Prices!G741 - Prices!G740) / Prices!G740</f>
        <v>2.5776026105778713E-3</v>
      </c>
      <c r="H741">
        <f>(Prices!H741 - Prices!H740) / Prices!H740</f>
        <v>1.5047496438388808E-2</v>
      </c>
      <c r="I741">
        <f>(Prices!I741 - Prices!I740) / Prices!I740</f>
        <v>2.6763517393612768E-2</v>
      </c>
      <c r="J741">
        <f>(Prices!J741 - Prices!J740) / Prices!J740</f>
        <v>7.9568030577708379E-2</v>
      </c>
      <c r="K741">
        <f>(Prices!K741 - Prices!K740) / Prices!K740</f>
        <v>-2.6286944431791609E-3</v>
      </c>
      <c r="L741">
        <f>(Prices!L741 - Prices!L740) / Prices!L740</f>
        <v>3.0113772136841393E-2</v>
      </c>
      <c r="M741">
        <f>(Prices!M741 - Prices!M740) / Prices!M740</f>
        <v>1.2694107268232972E-3</v>
      </c>
      <c r="N741">
        <f>(Prices!N741 - Prices!N740) / Prices!N740</f>
        <v>-7.412405343834182E-3</v>
      </c>
      <c r="O741">
        <f>(Prices!O741 - Prices!O740) / Prices!O740</f>
        <v>-8.0795260849626377E-3</v>
      </c>
      <c r="P741">
        <f>(Prices!P741 - Prices!P740) / Prices!P740</f>
        <v>4.235837141187615E-2</v>
      </c>
      <c r="Q741">
        <f>(Prices!Q741 - Prices!Q740) / Prices!Q740</f>
        <v>2.1445591391901928E-2</v>
      </c>
      <c r="R741">
        <f>(Prices!R741 - Prices!R740) / Prices!R740</f>
        <v>2.0553686595613987E-2</v>
      </c>
      <c r="S741">
        <f>(Prices!S741 - Prices!S740) / Prices!S740</f>
        <v>1.1204934012453266E-2</v>
      </c>
    </row>
    <row r="742" spans="1:19">
      <c r="A742" s="2">
        <v>44538</v>
      </c>
      <c r="B742">
        <f>(Prices!B742 - Prices!B741) / Prices!B741</f>
        <v>2.2783046629894877E-2</v>
      </c>
      <c r="C742">
        <f>(Prices!C742 - Prices!C741) / Prices!C741</f>
        <v>-2.6203042174560848E-3</v>
      </c>
      <c r="D742">
        <f>(Prices!D742 - Prices!D741) / Prices!D741</f>
        <v>-3.6898716574288504E-5</v>
      </c>
      <c r="E742">
        <f>(Prices!E742 - Prices!E741) / Prices!E741</f>
        <v>-3.0491581162555639E-3</v>
      </c>
      <c r="F742">
        <f>(Prices!F742 - Prices!F741) / Prices!F741</f>
        <v>6.2265909098973959E-3</v>
      </c>
      <c r="G742">
        <f>(Prices!G742 - Prices!G741) / Prices!G741</f>
        <v>5.9990832196111059E-3</v>
      </c>
      <c r="H742">
        <f>(Prices!H742 - Prices!H741) / Prices!H741</f>
        <v>-1.144107910978801E-2</v>
      </c>
      <c r="I742">
        <f>(Prices!I742 - Prices!I741) / Prices!I741</f>
        <v>1.4916810529761484E-4</v>
      </c>
      <c r="J742">
        <f>(Prices!J742 - Prices!J741) / Prices!J741</f>
        <v>-1.8533655755833645E-2</v>
      </c>
      <c r="K742">
        <f>(Prices!K742 - Prices!K741) / Prices!K741</f>
        <v>4.4808142318960853E-3</v>
      </c>
      <c r="L742">
        <f>(Prices!L742 - Prices!L741) / Prices!L741</f>
        <v>4.4741673764424903E-3</v>
      </c>
      <c r="M742">
        <f>(Prices!M742 - Prices!M741) / Prices!M741</f>
        <v>-1.584679706271429E-3</v>
      </c>
      <c r="N742">
        <f>(Prices!N742 - Prices!N741) / Prices!N741</f>
        <v>-1.4935723092609062E-2</v>
      </c>
      <c r="O742">
        <f>(Prices!O742 - Prices!O741) / Prices!O741</f>
        <v>-1.7284853642360931E-2</v>
      </c>
      <c r="P742">
        <f>(Prices!P742 - Prices!P741) / Prices!P741</f>
        <v>1.6363195584229329E-2</v>
      </c>
      <c r="Q742">
        <f>(Prices!Q742 - Prices!Q741) / Prices!Q741</f>
        <v>1.3607095190630114E-3</v>
      </c>
      <c r="R742">
        <f>(Prices!R742 - Prices!R741) / Prices!R741</f>
        <v>2.8108713663542706E-3</v>
      </c>
      <c r="S742">
        <f>(Prices!S742 - Prices!S741) / Prices!S741</f>
        <v>2.8907811626618886E-3</v>
      </c>
    </row>
    <row r="743" spans="1:19">
      <c r="A743" s="2">
        <v>44539</v>
      </c>
      <c r="B743">
        <f>(Prices!B743 - Prices!B742) / Prices!B742</f>
        <v>-2.9698468361289846E-3</v>
      </c>
      <c r="C743">
        <f>(Prices!C743 - Prices!C742) / Prices!C742</f>
        <v>8.7364567767089514E-5</v>
      </c>
      <c r="D743">
        <f>(Prices!D743 - Prices!D742) / Prices!D742</f>
        <v>-1.1279643604146863E-2</v>
      </c>
      <c r="E743">
        <f>(Prices!E743 - Prices!E742) / Prices!E742</f>
        <v>4.7037012204056229E-4</v>
      </c>
      <c r="F743">
        <f>(Prices!F743 - Prices!F742) / Prices!F742</f>
        <v>-3.6980002433934312E-3</v>
      </c>
      <c r="G743">
        <f>(Prices!G743 - Prices!G742) / Prices!G742</f>
        <v>9.4925863667728559E-3</v>
      </c>
      <c r="H743">
        <f>(Prices!H743 - Prices!H742) / Prices!H742</f>
        <v>-1.5559137112231046E-3</v>
      </c>
      <c r="I743">
        <f>(Prices!I743 - Prices!I742) / Prices!I742</f>
        <v>-5.5825181470209057E-3</v>
      </c>
      <c r="J743">
        <f>(Prices!J743 - Prices!J742) / Prices!J742</f>
        <v>-4.1978286064340085E-2</v>
      </c>
      <c r="K743">
        <f>(Prices!K743 - Prices!K742) / Prices!K742</f>
        <v>5.8389890874589049E-3</v>
      </c>
      <c r="L743">
        <f>(Prices!L743 - Prices!L742) / Prices!L742</f>
        <v>-1.4714333078944338E-2</v>
      </c>
      <c r="M743">
        <f>(Prices!M743 - Prices!M742) / Prices!M742</f>
        <v>-3.9677348495327112E-3</v>
      </c>
      <c r="N743">
        <f>(Prices!N743 - Prices!N742) / Prices!N742</f>
        <v>5.9229603499379663E-3</v>
      </c>
      <c r="O743">
        <f>(Prices!O743 - Prices!O742) / Prices!O742</f>
        <v>5.59327521790278E-3</v>
      </c>
      <c r="P743">
        <f>(Prices!P743 - Prices!P742) / Prices!P742</f>
        <v>-6.0956445819052636E-2</v>
      </c>
      <c r="Q743">
        <f>(Prices!Q743 - Prices!Q742) / Prices!Q742</f>
        <v>-8.7358618526331578E-3</v>
      </c>
      <c r="R743">
        <f>(Prices!R743 - Prices!R742) / Prices!R742</f>
        <v>-6.8104786888745971E-3</v>
      </c>
      <c r="S743">
        <f>(Prices!S743 - Prices!S742) / Prices!S742</f>
        <v>2.5620201008881667E-3</v>
      </c>
    </row>
    <row r="744" spans="1:19">
      <c r="A744" s="2">
        <v>44540</v>
      </c>
      <c r="B744">
        <f>(Prices!B744 - Prices!B743) / Prices!B743</f>
        <v>2.8013066409970106E-2</v>
      </c>
      <c r="C744">
        <f>(Prices!C744 - Prices!C743) / Prices!C743</f>
        <v>2.6275685683327426E-4</v>
      </c>
      <c r="D744">
        <f>(Prices!D744 - Prices!D743) / Prices!D743</f>
        <v>-1.1247564604614291E-2</v>
      </c>
      <c r="E744">
        <f>(Prices!E744 - Prices!E743) / Prices!E743</f>
        <v>3.5294528167886596E-4</v>
      </c>
      <c r="F744">
        <f>(Prices!F744 - Prices!F743) / Prices!F743</f>
        <v>2.4585864596140187E-3</v>
      </c>
      <c r="G744">
        <f>(Prices!G744 - Prices!G743) / Prices!G743</f>
        <v>-2.4714296527709881E-3</v>
      </c>
      <c r="H744">
        <f>(Prices!H744 - Prices!H743) / Prices!H743</f>
        <v>-3.9883702372797598E-3</v>
      </c>
      <c r="I744">
        <f>(Prices!I744 - Prices!I743) / Prices!I743</f>
        <v>2.8339806879662297E-2</v>
      </c>
      <c r="J744">
        <f>(Prices!J744 - Prices!J743) / Prices!J743</f>
        <v>-9.5767787590740078E-3</v>
      </c>
      <c r="K744">
        <f>(Prices!K744 - Prices!K743) / Prices!K743</f>
        <v>1.3957417801244551E-2</v>
      </c>
      <c r="L744">
        <f>(Prices!L744 - Prices!L743) / Prices!L743</f>
        <v>1.0870401771341853E-2</v>
      </c>
      <c r="M744">
        <f>(Prices!M744 - Prices!M743) / Prices!M743</f>
        <v>0</v>
      </c>
      <c r="N744">
        <f>(Prices!N744 - Prices!N743) / Prices!N743</f>
        <v>-2.355605272630297E-3</v>
      </c>
      <c r="O744">
        <f>(Prices!O744 - Prices!O743) / Prices!O743</f>
        <v>-2.4129397519619305E-3</v>
      </c>
      <c r="P744">
        <f>(Prices!P744 - Prices!P743) / Prices!P743</f>
        <v>1.3179927022311669E-2</v>
      </c>
      <c r="Q744">
        <f>(Prices!Q744 - Prices!Q743) / Prices!Q743</f>
        <v>1.3706632995256986E-3</v>
      </c>
      <c r="R744">
        <f>(Prices!R744 - Prices!R743) / Prices!R743</f>
        <v>9.5392847754223048E-3</v>
      </c>
      <c r="S744">
        <f>(Prices!S744 - Prices!S743) / Prices!S743</f>
        <v>6.3886120912467047E-3</v>
      </c>
    </row>
    <row r="745" spans="1:19">
      <c r="A745" s="2">
        <v>44543</v>
      </c>
      <c r="B745">
        <f>(Prices!B745 - Prices!B744) / Prices!B744</f>
        <v>-2.0674205763483465E-2</v>
      </c>
      <c r="C745">
        <f>(Prices!C745 - Prices!C744) / Prices!C744</f>
        <v>3.5015899586948239E-3</v>
      </c>
      <c r="D745">
        <f>(Prices!D745 - Prices!D744) / Prices!D744</f>
        <v>-1.5356076499860255E-2</v>
      </c>
      <c r="E745">
        <f>(Prices!E745 - Prices!E744) / Prices!E744</f>
        <v>3.4088907342129126E-3</v>
      </c>
      <c r="F745">
        <f>(Prices!F745 - Prices!F744) / Prices!F744</f>
        <v>-1.4695706904004451E-2</v>
      </c>
      <c r="G745">
        <f>(Prices!G745 - Prices!G744) / Prices!G744</f>
        <v>1.7885961253148255E-2</v>
      </c>
      <c r="H745">
        <f>(Prices!H745 - Prices!H744) / Prices!H744</f>
        <v>-1.1888420974047523E-2</v>
      </c>
      <c r="I745">
        <f>(Prices!I745 - Prices!I744) / Prices!I744</f>
        <v>-9.1665301626842038E-3</v>
      </c>
      <c r="J745">
        <f>(Prices!J745 - Prices!J744) / Prices!J744</f>
        <v>-6.7454929299372718E-2</v>
      </c>
      <c r="K745">
        <f>(Prices!K745 - Prices!K744) / Prices!K744</f>
        <v>1.4215904717480146E-2</v>
      </c>
      <c r="L745">
        <f>(Prices!L745 - Prices!L744) / Prices!L744</f>
        <v>-1.4446661406215826E-2</v>
      </c>
      <c r="M745">
        <f>(Prices!M745 - Prices!M744) / Prices!M744</f>
        <v>-1.5928659299964837E-4</v>
      </c>
      <c r="N745">
        <f>(Prices!N745 - Prices!N744) / Prices!N744</f>
        <v>1.3220036155244176E-2</v>
      </c>
      <c r="O745">
        <f>(Prices!O745 - Prices!O744) / Prices!O744</f>
        <v>1.4779164062655118E-2</v>
      </c>
      <c r="P745">
        <f>(Prices!P745 - Prices!P744) / Prices!P744</f>
        <v>-4.9772430207729285E-2</v>
      </c>
      <c r="Q745">
        <f>(Prices!Q745 - Prices!Q744) / Prices!Q744</f>
        <v>-1.0170004933288382E-2</v>
      </c>
      <c r="R745">
        <f>(Prices!R745 - Prices!R744) / Prices!R744</f>
        <v>-8.8713680868728276E-3</v>
      </c>
      <c r="S745">
        <f>(Prices!S745 - Prices!S744) / Prices!S744</f>
        <v>-2.1901211231208584E-2</v>
      </c>
    </row>
    <row r="746" spans="1:19">
      <c r="A746" s="2">
        <v>44544</v>
      </c>
      <c r="B746">
        <f>(Prices!B746 - Prices!B745) / Prices!B745</f>
        <v>-8.0232922624361314E-3</v>
      </c>
      <c r="C746">
        <f>(Prices!C746 - Prices!C745) / Prices!C745</f>
        <v>-1.9190480671039544E-3</v>
      </c>
      <c r="D746">
        <f>(Prices!D746 - Prices!D745) / Prices!D745</f>
        <v>-2.8071293797337408E-3</v>
      </c>
      <c r="E746">
        <f>(Prices!E746 - Prices!E745) / Prices!E745</f>
        <v>-1.6402215618074787E-3</v>
      </c>
      <c r="F746">
        <f>(Prices!F746 - Prices!F745) / Prices!F745</f>
        <v>-1.3163007956168687E-2</v>
      </c>
      <c r="G746">
        <f>(Prices!G746 - Prices!G745) / Prices!G745</f>
        <v>1.0923343200102249E-2</v>
      </c>
      <c r="H746">
        <f>(Prices!H746 - Prices!H745) / Prices!H745</f>
        <v>7.6622349136741584E-3</v>
      </c>
      <c r="I746">
        <f>(Prices!I746 - Prices!I745) / Prices!I745</f>
        <v>-3.2586849322400954E-2</v>
      </c>
      <c r="J746">
        <f>(Prices!J746 - Prices!J745) / Prices!J745</f>
        <v>6.2498269535517627E-3</v>
      </c>
      <c r="K746">
        <f>(Prices!K746 - Prices!K745) / Prices!K745</f>
        <v>3.6787034565541016E-3</v>
      </c>
      <c r="L746">
        <f>(Prices!L746 - Prices!L745) / Prices!L745</f>
        <v>-1.0350564622005655E-2</v>
      </c>
      <c r="M746">
        <f>(Prices!M746 - Prices!M745) / Prices!M745</f>
        <v>-2.5500777261372315E-3</v>
      </c>
      <c r="N746">
        <f>(Prices!N746 - Prices!N745) / Prices!N745</f>
        <v>-1.8634108525708859E-3</v>
      </c>
      <c r="O746">
        <f>(Prices!O746 - Prices!O745) / Prices!O745</f>
        <v>-2.3827340006323987E-3</v>
      </c>
      <c r="P746">
        <f>(Prices!P746 - Prices!P745) / Prices!P745</f>
        <v>-8.1745781976766321E-3</v>
      </c>
      <c r="Q746">
        <f>(Prices!Q746 - Prices!Q745) / Prices!Q745</f>
        <v>-5.1373353940386019E-3</v>
      </c>
      <c r="R746">
        <f>(Prices!R746 - Prices!R745) / Prices!R745</f>
        <v>-6.8066579171189526E-3</v>
      </c>
      <c r="S746">
        <f>(Prices!S746 - Prices!S745) / Prices!S745</f>
        <v>-1.4603645753182807E-3</v>
      </c>
    </row>
    <row r="747" spans="1:19">
      <c r="A747" s="2">
        <v>44545</v>
      </c>
      <c r="B747">
        <f>(Prices!B747 - Prices!B746) / Prices!B746</f>
        <v>2.8509274408167241E-2</v>
      </c>
      <c r="C747">
        <f>(Prices!C747 - Prices!C746) / Prices!C746</f>
        <v>-7.8659534402251736E-4</v>
      </c>
      <c r="D747">
        <f>(Prices!D747 - Prices!D746) / Prices!D746</f>
        <v>2.4977573145925323E-2</v>
      </c>
      <c r="E747">
        <f>(Prices!E747 - Prices!E746) / Prices!E746</f>
        <v>-1.290921335831675E-3</v>
      </c>
      <c r="F747">
        <f>(Prices!F747 - Prices!F746) / Prices!F746</f>
        <v>1.7608610092513091E-2</v>
      </c>
      <c r="G747">
        <f>(Prices!G747 - Prices!G746) / Prices!G746</f>
        <v>4.9916319218229321E-3</v>
      </c>
      <c r="H747">
        <f>(Prices!H747 - Prices!H746) / Prices!H746</f>
        <v>-7.4779770683748234E-3</v>
      </c>
      <c r="I747">
        <f>(Prices!I747 - Prices!I746) / Prices!I746</f>
        <v>1.9217559273913234E-2</v>
      </c>
      <c r="J747">
        <f>(Prices!J747 - Prices!J746) / Prices!J746</f>
        <v>7.4884416501860618E-2</v>
      </c>
      <c r="K747">
        <f>(Prices!K747 - Prices!K746) / Prices!K746</f>
        <v>3.8544182979186677E-3</v>
      </c>
      <c r="L747">
        <f>(Prices!L747 - Prices!L746) / Prices!L746</f>
        <v>2.2797600971390417E-2</v>
      </c>
      <c r="M747">
        <f>(Prices!M747 - Prices!M746) / Prices!M746</f>
        <v>9.5896899181133828E-4</v>
      </c>
      <c r="N747">
        <f>(Prices!N747 - Prices!N746) / Prices!N746</f>
        <v>-8.4041194376182054E-3</v>
      </c>
      <c r="O747">
        <f>(Prices!O747 - Prices!O746) / Prices!O746</f>
        <v>-9.6222274937727628E-3</v>
      </c>
      <c r="P747">
        <f>(Prices!P747 - Prices!P746) / Prices!P746</f>
        <v>1.8236618133556714E-2</v>
      </c>
      <c r="Q747">
        <f>(Prices!Q747 - Prices!Q746) / Prices!Q746</f>
        <v>1.2313755218267811E-2</v>
      </c>
      <c r="R747">
        <f>(Prices!R747 - Prices!R746) / Prices!R746</f>
        <v>1.5630750631884002E-2</v>
      </c>
      <c r="S747">
        <f>(Prices!S747 - Prices!S746) / Prices!S746</f>
        <v>-4.3872152789952643E-3</v>
      </c>
    </row>
    <row r="748" spans="1:19">
      <c r="A748" s="2">
        <v>44546</v>
      </c>
      <c r="B748">
        <f>(Prices!B748 - Prices!B747) / Prices!B747</f>
        <v>-3.9263905280406061E-2</v>
      </c>
      <c r="C748">
        <f>(Prices!C748 - Prices!C747) / Prices!C747</f>
        <v>1.3747699483849705E-3</v>
      </c>
      <c r="D748">
        <f>(Prices!D748 - Prices!D747) / Prices!D747</f>
        <v>-2.5641174633125083E-2</v>
      </c>
      <c r="E748">
        <f>(Prices!E748 - Prices!E747) / Prices!E747</f>
        <v>1.2925899677995894E-3</v>
      </c>
      <c r="F748">
        <f>(Prices!F748 - Prices!F747) / Prices!F747</f>
        <v>-1.3629863644671752E-2</v>
      </c>
      <c r="G748">
        <f>(Prices!G748 - Prices!G747) / Prices!G747</f>
        <v>1.0926665518573922E-2</v>
      </c>
      <c r="H748">
        <f>(Prices!H748 - Prices!H747) / Prices!H747</f>
        <v>1.5638649735258515E-2</v>
      </c>
      <c r="I748">
        <f>(Prices!I748 - Prices!I747) / Prices!I747</f>
        <v>-2.9134906347408011E-2</v>
      </c>
      <c r="J748">
        <f>(Prices!J748 - Prices!J747) / Prices!J747</f>
        <v>-6.8025844229284302E-2</v>
      </c>
      <c r="K748">
        <f>(Prices!K748 - Prices!K747) / Prices!K747</f>
        <v>1.4163405664682506E-2</v>
      </c>
      <c r="L748">
        <f>(Prices!L748 - Prices!L747) / Prices!L747</f>
        <v>-2.5714594870529659E-2</v>
      </c>
      <c r="M748">
        <f>(Prices!M748 - Prices!M747) / Prices!M747</f>
        <v>1.755663894589957E-3</v>
      </c>
      <c r="N748">
        <f>(Prices!N748 - Prices!N747) / Prices!N747</f>
        <v>2.3594433733113631E-4</v>
      </c>
      <c r="O748">
        <f>(Prices!O748 - Prices!O747) / Prices!O747</f>
        <v>3.892273836430285E-4</v>
      </c>
      <c r="P748">
        <f>(Prices!P748 - Prices!P747) / Prices!P747</f>
        <v>-5.0277132790258514E-2</v>
      </c>
      <c r="Q748">
        <f>(Prices!Q748 - Prices!Q747) / Prices!Q747</f>
        <v>1.9620423918758129E-4</v>
      </c>
      <c r="R748">
        <f>(Prices!R748 - Prices!R747) / Prices!R747</f>
        <v>-9.0353322822022877E-3</v>
      </c>
      <c r="S748">
        <f>(Prices!S748 - Prices!S747) / Prices!S747</f>
        <v>1.6319935905803808E-3</v>
      </c>
    </row>
    <row r="749" spans="1:19">
      <c r="A749" s="2">
        <v>44547</v>
      </c>
      <c r="B749">
        <f>(Prices!B749 - Prices!B748) / Prices!B748</f>
        <v>-6.5018726131106401E-3</v>
      </c>
      <c r="C749">
        <f>(Prices!C749 - Prices!C748) / Prices!C748</f>
        <v>1.224370330619957E-3</v>
      </c>
      <c r="D749">
        <f>(Prices!D749 - Prices!D748) / Prices!D748</f>
        <v>6.7892037050257719E-3</v>
      </c>
      <c r="E749">
        <f>(Prices!E749 - Prices!E748) / Prices!E748</f>
        <v>1.7603845173828369E-3</v>
      </c>
      <c r="F749">
        <f>(Prices!F749 - Prices!F748) / Prices!F748</f>
        <v>-1.8830784557483497E-2</v>
      </c>
      <c r="G749">
        <f>(Prices!G749 - Prices!G748) / Prices!G748</f>
        <v>-2.7628452093938636E-2</v>
      </c>
      <c r="H749">
        <f>(Prices!H749 - Prices!H748) / Prices!H748</f>
        <v>-2.2754346644826003E-2</v>
      </c>
      <c r="I749">
        <f>(Prices!I749 - Prices!I748) / Prices!I748</f>
        <v>-3.3856249757309828E-3</v>
      </c>
      <c r="J749">
        <f>(Prices!J749 - Prices!J748) / Prices!J748</f>
        <v>-2.0643335021521662E-2</v>
      </c>
      <c r="K749">
        <f>(Prices!K749 - Prices!K748) / Prices!K748</f>
        <v>-2.265514747754005E-2</v>
      </c>
      <c r="L749">
        <f>(Prices!L749 - Prices!L748) / Prices!L748</f>
        <v>-4.9892195917638797E-3</v>
      </c>
      <c r="M749">
        <f>(Prices!M749 - Prices!M748) / Prices!M748</f>
        <v>1.0605590973892184E-3</v>
      </c>
      <c r="N749">
        <f>(Prices!N749 - Prices!N748) / Prices!N748</f>
        <v>9.6629892411069698E-3</v>
      </c>
      <c r="O749">
        <f>(Prices!O749 - Prices!O748) / Prices!O748</f>
        <v>1.1331630684211834E-2</v>
      </c>
      <c r="P749">
        <f>(Prices!P749 - Prices!P748) / Prices!P748</f>
        <v>6.0954494461814201E-3</v>
      </c>
      <c r="Q749">
        <f>(Prices!Q749 - Prices!Q748) / Prices!Q748</f>
        <v>-1.1573087649779714E-2</v>
      </c>
      <c r="R749">
        <f>(Prices!R749 - Prices!R748) / Prices!R748</f>
        <v>-1.0376858795878135E-2</v>
      </c>
      <c r="S749">
        <f>(Prices!S749 - Prices!S748) / Prices!S748</f>
        <v>-2.183470189504624E-2</v>
      </c>
    </row>
    <row r="750" spans="1:19">
      <c r="A750" s="2">
        <v>44550</v>
      </c>
      <c r="B750">
        <f>(Prices!B750 - Prices!B749) / Prices!B749</f>
        <v>-8.1221565056035176E-3</v>
      </c>
      <c r="C750">
        <f>(Prices!C750 - Prices!C749) / Prices!C749</f>
        <v>-1.4847491374723216E-3</v>
      </c>
      <c r="D750">
        <f>(Prices!D750 - Prices!D749) / Prices!D749</f>
        <v>-1.7283556389377328E-2</v>
      </c>
      <c r="E750">
        <f>(Prices!E750 - Prices!E749) / Prices!E749</f>
        <v>-1.6403359268940768E-3</v>
      </c>
      <c r="F750">
        <f>(Prices!F750 - Prices!F749) / Prices!F749</f>
        <v>-8.3278750695074352E-4</v>
      </c>
      <c r="G750">
        <f>(Prices!G750 - Prices!G749) / Prices!G749</f>
        <v>-2.8534618543486134E-3</v>
      </c>
      <c r="H750">
        <f>(Prices!H750 - Prices!H749) / Prices!H749</f>
        <v>-1.7989044336952323E-2</v>
      </c>
      <c r="I750">
        <f>(Prices!I750 - Prices!I749) / Prices!I749</f>
        <v>-1.2013550322393877E-2</v>
      </c>
      <c r="J750">
        <f>(Prices!J750 - Prices!J749) / Prices!J749</f>
        <v>-2.9494315502905772E-3</v>
      </c>
      <c r="K750">
        <f>(Prices!K750 - Prices!K749) / Prices!K749</f>
        <v>2.5400471736823785E-3</v>
      </c>
      <c r="L750">
        <f>(Prices!L750 - Prices!L749) / Prices!L749</f>
        <v>-9.700378392099647E-3</v>
      </c>
      <c r="M750">
        <f>(Prices!M750 - Prices!M749) / Prices!M749</f>
        <v>-8.0282182468933701E-4</v>
      </c>
      <c r="N750">
        <f>(Prices!N750 - Prices!N749) / Prices!N749</f>
        <v>-6.0691035921343643E-3</v>
      </c>
      <c r="O750">
        <f>(Prices!O750 - Prices!O749) / Prices!O749</f>
        <v>-7.4914854390288462E-3</v>
      </c>
      <c r="P750">
        <f>(Prices!P750 - Prices!P749) / Prices!P749</f>
        <v>-3.4989271217361693E-2</v>
      </c>
      <c r="Q750">
        <f>(Prices!Q750 - Prices!Q749) / Prices!Q749</f>
        <v>-4.856953878486862E-3</v>
      </c>
      <c r="R750">
        <f>(Prices!R750 - Prices!R749) / Prices!R749</f>
        <v>-1.0815492575599715E-2</v>
      </c>
      <c r="S750">
        <f>(Prices!S750 - Prices!S749) / Prices!S749</f>
        <v>-1.4492897993624465E-2</v>
      </c>
    </row>
    <row r="751" spans="1:19">
      <c r="A751" s="2">
        <v>44551</v>
      </c>
      <c r="B751">
        <f>(Prices!B751 - Prices!B750) / Prices!B750</f>
        <v>1.9087186511061626E-2</v>
      </c>
      <c r="C751">
        <f>(Prices!C751 - Prices!C750) / Prices!C750</f>
        <v>-7.874809319394835E-4</v>
      </c>
      <c r="D751">
        <f>(Prices!D751 - Prices!D750) / Prices!D750</f>
        <v>1.9978649621920766E-2</v>
      </c>
      <c r="E751">
        <f>(Prices!E751 - Prices!E750) / Prices!E750</f>
        <v>-1.055656409592639E-3</v>
      </c>
      <c r="F751">
        <f>(Prices!F751 - Prices!F750) / Prices!F750</f>
        <v>1.3173938613758001E-2</v>
      </c>
      <c r="G751">
        <f>(Prices!G751 - Prices!G750) / Prices!G750</f>
        <v>-3.2191518570820381E-3</v>
      </c>
      <c r="H751">
        <f>(Prices!H751 - Prices!H750) / Prices!H750</f>
        <v>1.3966417096239182E-2</v>
      </c>
      <c r="I751">
        <f>(Prices!I751 - Prices!I750) / Prices!I750</f>
        <v>2.3068840950138069E-2</v>
      </c>
      <c r="J751">
        <f>(Prices!J751 - Prices!J750) / Prices!J750</f>
        <v>4.8919442479173084E-2</v>
      </c>
      <c r="K751">
        <f>(Prices!K751 - Prices!K750) / Prices!K750</f>
        <v>-6.328953643272902E-4</v>
      </c>
      <c r="L751">
        <f>(Prices!L751 - Prices!L750) / Prices!L750</f>
        <v>2.2380284047617716E-2</v>
      </c>
      <c r="M751">
        <f>(Prices!M751 - Prices!M750) / Prices!M750</f>
        <v>1.7671204131180513E-3</v>
      </c>
      <c r="N751">
        <f>(Prices!N751 - Prices!N750) / Prices!N750</f>
        <v>-3.5227860721438252E-3</v>
      </c>
      <c r="O751">
        <f>(Prices!O751 - Prices!O750) / Prices!O750</f>
        <v>-3.8083521499017742E-3</v>
      </c>
      <c r="P751">
        <f>(Prices!P751 - Prices!P750) / Prices!P750</f>
        <v>4.2880563025795494E-2</v>
      </c>
      <c r="Q751">
        <f>(Prices!Q751 - Prices!Q750) / Prices!Q750</f>
        <v>1.2555903800856385E-2</v>
      </c>
      <c r="R751">
        <f>(Prices!R751 - Prices!R750) / Prices!R750</f>
        <v>1.774694782029352E-2</v>
      </c>
      <c r="S751">
        <f>(Prices!S751 - Prices!S750) / Prices!S750</f>
        <v>2.2650367725098673E-2</v>
      </c>
    </row>
    <row r="752" spans="1:19">
      <c r="A752" s="2">
        <v>44552</v>
      </c>
      <c r="B752">
        <f>(Prices!B752 - Prices!B751) / Prices!B751</f>
        <v>1.5318797907266247E-2</v>
      </c>
      <c r="C752">
        <f>(Prices!C752 - Prices!C751) / Prices!C751</f>
        <v>8.7556688807255965E-4</v>
      </c>
      <c r="D752">
        <f>(Prices!D752 - Prices!D751) / Prices!D751</f>
        <v>3.6381058820253369E-3</v>
      </c>
      <c r="E752">
        <f>(Prices!E752 - Prices!E751) / Prices!E751</f>
        <v>1.0567719977255159E-3</v>
      </c>
      <c r="F752">
        <f>(Prices!F752 - Prices!F751) / Prices!F751</f>
        <v>2.0509096395528628E-2</v>
      </c>
      <c r="G752">
        <f>(Prices!G752 - Prices!G751) / Prices!G751</f>
        <v>4.3063037441542808E-3</v>
      </c>
      <c r="H752">
        <f>(Prices!H752 - Prices!H751) / Prices!H751</f>
        <v>3.9078464422968879E-3</v>
      </c>
      <c r="I752">
        <f>(Prices!I752 - Prices!I751) / Prices!I751</f>
        <v>1.8057476474842175E-2</v>
      </c>
      <c r="J752">
        <f>(Prices!J752 - Prices!J751) / Prices!J751</f>
        <v>1.1178043460843055E-2</v>
      </c>
      <c r="K752">
        <f>(Prices!K752 - Prices!K751) / Prices!K751</f>
        <v>9.888316193456757E-3</v>
      </c>
      <c r="L752">
        <f>(Prices!L752 - Prices!L751) / Prices!L751</f>
        <v>1.2178489618978029E-2</v>
      </c>
      <c r="M752">
        <f>(Prices!M752 - Prices!M751) / Prices!M751</f>
        <v>3.2072588518812467E-3</v>
      </c>
      <c r="N752">
        <f>(Prices!N752 - Prices!N751) / Prices!N751</f>
        <v>3.7709226306758903E-3</v>
      </c>
      <c r="O752">
        <f>(Prices!O752 - Prices!O751) / Prices!O751</f>
        <v>4.6272755907439565E-3</v>
      </c>
      <c r="P752">
        <f>(Prices!P752 - Prices!P751) / Prices!P751</f>
        <v>7.4947055237166396E-2</v>
      </c>
      <c r="Q752">
        <f>(Prices!Q752 - Prices!Q751) / Prices!Q751</f>
        <v>1.0199727261916394E-2</v>
      </c>
      <c r="R752">
        <f>(Prices!R752 - Prices!R751) / Prices!R751</f>
        <v>1.0101375325091682E-2</v>
      </c>
      <c r="S752">
        <f>(Prices!S752 - Prices!S751) / Prices!S751</f>
        <v>8.099281885621628E-3</v>
      </c>
    </row>
    <row r="753" spans="1:19">
      <c r="A753" s="2">
        <v>44553</v>
      </c>
      <c r="B753">
        <f>(Prices!B753 - Prices!B752) / Prices!B752</f>
        <v>3.6437942541035695E-3</v>
      </c>
      <c r="C753">
        <f>(Prices!C753 - Prices!C752) / Prices!C752</f>
        <v>-1.2246604727333826E-3</v>
      </c>
      <c r="D753">
        <f>(Prices!D753 - Prices!D752) / Prices!D752</f>
        <v>1.8413641582213562E-4</v>
      </c>
      <c r="E753">
        <f>(Prices!E753 - Prices!E752) / Prices!E752</f>
        <v>-1.5182036985760465E-3</v>
      </c>
      <c r="F753">
        <f>(Prices!F753 - Prices!F752) / Prices!F752</f>
        <v>3.4253177614607072E-3</v>
      </c>
      <c r="G753">
        <f>(Prices!G753 - Prices!G752) / Prices!G752</f>
        <v>1.9054338064535962E-3</v>
      </c>
      <c r="H753">
        <f>(Prices!H753 - Prices!H752) / Prices!H752</f>
        <v>3.5735750773607214E-3</v>
      </c>
      <c r="I753">
        <f>(Prices!I753 - Prices!I752) / Prices!I752</f>
        <v>4.4717341082153904E-3</v>
      </c>
      <c r="J753">
        <f>(Prices!J753 - Prices!J752) / Prices!J752</f>
        <v>8.1632753879839395E-3</v>
      </c>
      <c r="K753">
        <f>(Prices!K753 - Prices!K752) / Prices!K752</f>
        <v>4.8955356492482623E-3</v>
      </c>
      <c r="L753">
        <f>(Prices!L753 - Prices!L752) / Prices!L752</f>
        <v>7.5391894854920259E-3</v>
      </c>
      <c r="M753">
        <f>(Prices!M753 - Prices!M752) / Prices!M752</f>
        <v>-2.3975918635726237E-3</v>
      </c>
      <c r="N753">
        <f>(Prices!N753 - Prices!N752) / Prices!N752</f>
        <v>-7.2789203677084916E-3</v>
      </c>
      <c r="O753">
        <f>(Prices!O753 - Prices!O752) / Prices!O752</f>
        <v>-8.6772918469839554E-3</v>
      </c>
      <c r="P753">
        <f>(Prices!P753 - Prices!P752) / Prices!P752</f>
        <v>5.7618863055309603E-2</v>
      </c>
      <c r="Q753">
        <f>(Prices!Q753 - Prices!Q752) / Prices!Q752</f>
        <v>6.1378038795077798E-3</v>
      </c>
      <c r="R753">
        <f>(Prices!R753 - Prices!R752) / Prices!R752</f>
        <v>6.1629343487652477E-3</v>
      </c>
      <c r="S753">
        <f>(Prices!S753 - Prices!S752) / Prices!S752</f>
        <v>4.918963270275007E-4</v>
      </c>
    </row>
    <row r="754" spans="1:19">
      <c r="A754" s="2">
        <v>44557</v>
      </c>
      <c r="B754">
        <f>(Prices!B754 - Prices!B753) / Prices!B753</f>
        <v>2.2974873529846881E-2</v>
      </c>
      <c r="C754">
        <f>(Prices!C754 - Prices!C753) / Prices!C753</f>
        <v>5.2558507320130371E-4</v>
      </c>
      <c r="D754">
        <f>(Prices!D754 - Prices!D753) / Prices!D753</f>
        <v>-8.1780228513684879E-3</v>
      </c>
      <c r="E754">
        <f>(Prices!E754 - Prices!E753) / Prices!E753</f>
        <v>4.7166028316846588E-4</v>
      </c>
      <c r="F754">
        <f>(Prices!F754 - Prices!F753) / Prices!F753</f>
        <v>6.7384064050285131E-3</v>
      </c>
      <c r="G754">
        <f>(Prices!G754 - Prices!G753) / Prices!G753</f>
        <v>8.4399702717275968E-3</v>
      </c>
      <c r="H754">
        <f>(Prices!H754 - Prices!H753) / Prices!H753</f>
        <v>5.7230527028663998E-3</v>
      </c>
      <c r="I754">
        <f>(Prices!I754 - Prices!I753) / Prices!I753</f>
        <v>2.3185761165682949E-2</v>
      </c>
      <c r="J754">
        <f>(Prices!J754 - Prices!J753) / Prices!J753</f>
        <v>4.4028337601158284E-2</v>
      </c>
      <c r="K754">
        <f>(Prices!K754 - Prices!K753) / Prices!K753</f>
        <v>1.1680183324334526E-2</v>
      </c>
      <c r="L754">
        <f>(Prices!L754 - Prices!L753) / Prices!L753</f>
        <v>1.6527235252466646E-2</v>
      </c>
      <c r="M754">
        <f>(Prices!M754 - Prices!M753) / Prices!M753</f>
        <v>3.8455254387831476E-3</v>
      </c>
      <c r="N754">
        <f>(Prices!N754 - Prices!N753) / Prices!N753</f>
        <v>1.6554253013369069E-3</v>
      </c>
      <c r="O754">
        <f>(Prices!O754 - Prices!O753) / Prices!O753</f>
        <v>2.424305386042663E-3</v>
      </c>
      <c r="P754">
        <f>(Prices!P754 - Prices!P753) / Prices!P753</f>
        <v>2.5248391499066828E-2</v>
      </c>
      <c r="Q754">
        <f>(Prices!Q754 - Prices!Q753) / Prices!Q753</f>
        <v>7.6738323206062137E-3</v>
      </c>
      <c r="R754">
        <f>(Prices!R754 - Prices!R753) / Prices!R753</f>
        <v>1.4261181342419552E-2</v>
      </c>
      <c r="S754">
        <f>(Prices!S754 - Prices!S753) / Prices!S753</f>
        <v>1.4257547685368801E-2</v>
      </c>
    </row>
    <row r="755" spans="1:19">
      <c r="A755" s="2">
        <v>44558</v>
      </c>
      <c r="B755">
        <f>(Prices!B755 - Prices!B754) / Prices!B754</f>
        <v>-5.7672873050395347E-3</v>
      </c>
      <c r="C755">
        <f>(Prices!C755 - Prices!C754) / Prices!C754</f>
        <v>-4.3770674241899201E-4</v>
      </c>
      <c r="D755">
        <f>(Prices!D755 - Prices!D754) / Prices!D754</f>
        <v>5.8437190295213869E-3</v>
      </c>
      <c r="E755">
        <f>(Prices!E755 - Prices!E754) / Prices!E754</f>
        <v>-1.1798761714320098E-4</v>
      </c>
      <c r="F755">
        <f>(Prices!F755 - Prices!F754) / Prices!F754</f>
        <v>-8.2450930356088789E-3</v>
      </c>
      <c r="G755">
        <f>(Prices!G755 - Prices!G754) / Prices!G754</f>
        <v>4.0076746104304095E-3</v>
      </c>
      <c r="H755">
        <f>(Prices!H755 - Prices!H754) / Prices!H754</f>
        <v>3.0349114472810958E-3</v>
      </c>
      <c r="I755">
        <f>(Prices!I755 - Prices!I754) / Prices!I754</f>
        <v>-3.504261562621775E-3</v>
      </c>
      <c r="J755">
        <f>(Prices!J755 - Prices!J754) / Prices!J754</f>
        <v>-2.0132559529047765E-2</v>
      </c>
      <c r="K755">
        <f>(Prices!K755 - Prices!K754) / Prices!K754</f>
        <v>5.3713530890092944E-3</v>
      </c>
      <c r="L755">
        <f>(Prices!L755 - Prices!L754) / Prices!L754</f>
        <v>-4.6346334249295768E-3</v>
      </c>
      <c r="M755">
        <f>(Prices!M755 - Prices!M754) / Prices!M754</f>
        <v>-6.383817612118295E-4</v>
      </c>
      <c r="N755">
        <f>(Prices!N755 - Prices!N754) / Prices!N754</f>
        <v>-3.3054819977706134E-3</v>
      </c>
      <c r="O755">
        <f>(Prices!O755 - Prices!O754) / Prices!O754</f>
        <v>-3.9630631887560335E-3</v>
      </c>
      <c r="P755">
        <f>(Prices!P755 - Prices!P754) / Prices!P754</f>
        <v>-5.0002753427935637E-3</v>
      </c>
      <c r="Q755">
        <f>(Prices!Q755 - Prices!Q754) / Prices!Q754</f>
        <v>0</v>
      </c>
      <c r="R755">
        <f>(Prices!R755 - Prices!R754) / Prices!R754</f>
        <v>-7.5207323068066751E-4</v>
      </c>
      <c r="S755">
        <f>(Prices!S755 - Prices!S754) / Prices!S754</f>
        <v>-3.2314321068540905E-3</v>
      </c>
    </row>
    <row r="756" spans="1:19">
      <c r="A756" s="2">
        <v>44559</v>
      </c>
      <c r="B756">
        <f>(Prices!B756 - Prices!B755) / Prices!B755</f>
        <v>5.0214936262917378E-4</v>
      </c>
      <c r="C756">
        <f>(Prices!C756 - Prices!C755) / Prices!C755</f>
        <v>-2.9769630104144375E-3</v>
      </c>
      <c r="D756">
        <f>(Prices!D756 - Prices!D755) / Prices!D755</f>
        <v>-8.5549217086344827E-3</v>
      </c>
      <c r="E756">
        <f>(Prices!E756 - Prices!E755) / Prices!E755</f>
        <v>-3.2997372389690091E-3</v>
      </c>
      <c r="F756">
        <f>(Prices!F756 - Prices!F755) / Prices!F755</f>
        <v>-2.1810701141160573E-4</v>
      </c>
      <c r="G756">
        <f>(Prices!G756 - Prices!G755) / Prices!G755</f>
        <v>7.0441718964049001E-3</v>
      </c>
      <c r="H756">
        <f>(Prices!H756 - Prices!H755) / Prices!H755</f>
        <v>-5.0435932690858626E-4</v>
      </c>
      <c r="I756">
        <f>(Prices!I756 - Prices!I755) / Prices!I755</f>
        <v>2.0515566718844994E-3</v>
      </c>
      <c r="J756">
        <f>(Prices!J756 - Prices!J755) / Prices!J755</f>
        <v>-1.0586243259793264E-2</v>
      </c>
      <c r="K756">
        <f>(Prices!K756 - Prices!K755) / Prices!K755</f>
        <v>8.2902993874028694E-3</v>
      </c>
      <c r="L756">
        <f>(Prices!L756 - Prices!L755) / Prices!L755</f>
        <v>-1.4931053755222362E-4</v>
      </c>
      <c r="M756">
        <f>(Prices!M756 - Prices!M755) / Prices!M755</f>
        <v>7.9870284554981179E-4</v>
      </c>
      <c r="N756">
        <f>(Prices!N756 - Prices!N755) / Prices!N755</f>
        <v>-1.0661309107657032E-2</v>
      </c>
      <c r="O756">
        <f>(Prices!O756 - Prices!O755) / Prices!O755</f>
        <v>-1.0924514544036684E-2</v>
      </c>
      <c r="P756">
        <f>(Prices!P756 - Prices!P755) / Prices!P755</f>
        <v>-2.0947102761839837E-3</v>
      </c>
      <c r="Q756">
        <f>(Prices!Q756 - Prices!Q755) / Prices!Q755</f>
        <v>-1.951860823425807E-4</v>
      </c>
      <c r="R756">
        <f>(Prices!R756 - Prices!R755) / Prices!R755</f>
        <v>1.208824507397745E-3</v>
      </c>
      <c r="S756">
        <f>(Prices!S756 - Prices!S755) / Prices!S755</f>
        <v>-8.7535225387239592E-3</v>
      </c>
    </row>
    <row r="757" spans="1:19">
      <c r="A757" s="2">
        <v>44560</v>
      </c>
      <c r="B757">
        <f>(Prices!B757 - Prices!B756) / Prices!B756</f>
        <v>-6.578424563458151E-3</v>
      </c>
      <c r="C757">
        <f>(Prices!C757 - Prices!C756) / Prices!C756</f>
        <v>2.1955713441930962E-3</v>
      </c>
      <c r="D757">
        <f>(Prices!D757 - Prices!D756) / Prices!D756</f>
        <v>-3.2890070546228163E-3</v>
      </c>
      <c r="E757">
        <f>(Prices!E757 - Prices!E756) / Prices!E756</f>
        <v>2.2463660485311345E-3</v>
      </c>
      <c r="F757">
        <f>(Prices!F757 - Prices!F756) / Prices!F756</f>
        <v>-3.0991370575883049E-3</v>
      </c>
      <c r="G757">
        <f>(Prices!G757 - Prices!G756) / Prices!G756</f>
        <v>4.4302624667009669E-3</v>
      </c>
      <c r="H757">
        <f>(Prices!H757 - Prices!H756) / Prices!H756</f>
        <v>-5.0440005947176389E-4</v>
      </c>
      <c r="I757">
        <f>(Prices!I757 - Prices!I756) / Prices!I756</f>
        <v>-7.6914449335190854E-3</v>
      </c>
      <c r="J757">
        <f>(Prices!J757 - Prices!J756) / Prices!J756</f>
        <v>-1.3832880378093677E-2</v>
      </c>
      <c r="K757">
        <f>(Prices!K757 - Prices!K756) / Prices!K756</f>
        <v>-8.6483800955965244E-3</v>
      </c>
      <c r="L757">
        <f>(Prices!L757 - Prices!L756) / Prices!L756</f>
        <v>-2.9883713680011427E-3</v>
      </c>
      <c r="M757">
        <f>(Prices!M757 - Prices!M756) / Prices!M756</f>
        <v>5.2663113700667603E-3</v>
      </c>
      <c r="N757">
        <f>(Prices!N757 - Prices!N756) / Prices!N756</f>
        <v>7.6628504870236737E-3</v>
      </c>
      <c r="O757">
        <f>(Prices!O757 - Prices!O756) / Prices!O756</f>
        <v>8.3860103640914421E-3</v>
      </c>
      <c r="P757">
        <f>(Prices!P757 - Prices!P756) / Prices!P756</f>
        <v>-1.459226838364608E-2</v>
      </c>
      <c r="Q757">
        <f>(Prices!Q757 - Prices!Q756) / Prices!Q756</f>
        <v>-2.3438770218162938E-3</v>
      </c>
      <c r="R757">
        <f>(Prices!R757 - Prices!R756) / Prices!R756</f>
        <v>-2.8246242654588498E-3</v>
      </c>
      <c r="S757">
        <f>(Prices!S757 - Prices!S756) / Prices!S756</f>
        <v>-5.8871676298250467E-3</v>
      </c>
    </row>
    <row r="758" spans="1:19">
      <c r="A758" s="2">
        <v>44561</v>
      </c>
      <c r="B758">
        <f>(Prices!B758 - Prices!B757) / Prices!B757</f>
        <v>-3.5353223189528576E-3</v>
      </c>
      <c r="C758">
        <f>(Prices!C758 - Prices!C757) / Prices!C757</f>
        <v>-3.5061021494226381E-4</v>
      </c>
      <c r="D758">
        <f>(Prices!D758 - Prices!D757) / Prices!D757</f>
        <v>-1.1429400216389789E-2</v>
      </c>
      <c r="E758">
        <f>(Prices!E758 - Prices!E757) / Prices!E757</f>
        <v>-2.355352854949366E-4</v>
      </c>
      <c r="F758">
        <f>(Prices!F758 - Prices!F757) / Prices!F757</f>
        <v>-9.2235758097338836E-3</v>
      </c>
      <c r="G758">
        <f>(Prices!G758 - Prices!G757) / Prices!G757</f>
        <v>-7.1963203297917911E-3</v>
      </c>
      <c r="H758">
        <f>(Prices!H758 - Prices!H757) / Prices!H757</f>
        <v>-8.2023751597451184E-4</v>
      </c>
      <c r="I758">
        <f>(Prices!I758 - Prices!I757) / Prices!I757</f>
        <v>-8.8412799787923792E-3</v>
      </c>
      <c r="J758">
        <f>(Prices!J758 - Prices!J757) / Prices!J757</f>
        <v>-5.9150232314548277E-3</v>
      </c>
      <c r="K758">
        <f>(Prices!K758 - Prices!K757) / Prices!K757</f>
        <v>4.976131811428682E-3</v>
      </c>
      <c r="L758">
        <f>(Prices!L758 - Prices!L757) / Prices!L757</f>
        <v>-6.2446558638178584E-3</v>
      </c>
      <c r="M758">
        <f>(Prices!M758 - Prices!M757) / Prices!M757</f>
        <v>-1.5876261019637376E-3</v>
      </c>
      <c r="N758">
        <f>(Prices!N758 - Prices!N757) / Prices!N757</f>
        <v>1.6635013816637819E-3</v>
      </c>
      <c r="O758">
        <f>(Prices!O758 - Prices!O757) / Prices!O757</f>
        <v>1.9608581674446365E-3</v>
      </c>
      <c r="P758">
        <f>(Prices!P758 - Prices!P757) / Prices!P757</f>
        <v>-1.2668840823859993E-2</v>
      </c>
      <c r="Q758">
        <f>(Prices!Q758 - Prices!Q757) / Prices!Q757</f>
        <v>-3.9145065648492773E-4</v>
      </c>
      <c r="R758">
        <f>(Prices!R758 - Prices!R757) / Prices!R757</f>
        <v>-2.7410335282269799E-3</v>
      </c>
      <c r="S758">
        <f>(Prices!S758 - Prices!S757) / Prices!S757</f>
        <v>6.5800270995475573E-3</v>
      </c>
    </row>
    <row r="759" spans="1:19">
      <c r="A759" s="2">
        <v>44564</v>
      </c>
      <c r="B759">
        <f>(Prices!B759 - Prices!B758) / Prices!B758</f>
        <v>2.5004119099620099E-2</v>
      </c>
      <c r="C759">
        <f>(Prices!C759 - Prices!C758) / Prices!C758</f>
        <v>-6.8371245702735714E-3</v>
      </c>
      <c r="D759">
        <f>(Prices!D759 - Prices!D758) / Prices!D758</f>
        <v>2.2118320898886278E-2</v>
      </c>
      <c r="E759">
        <f>(Prices!E759 - Prices!E758) / Prices!E758</f>
        <v>-6.7258856673347387E-3</v>
      </c>
      <c r="F759">
        <f>(Prices!F759 - Prices!F758) / Prices!F758</f>
        <v>9.6308233897591654E-4</v>
      </c>
      <c r="G759">
        <f>(Prices!G759 - Prices!G758) / Prices!G758</f>
        <v>2.7474257612406087E-3</v>
      </c>
      <c r="H759">
        <f>(Prices!H759 - Prices!H758) / Prices!H758</f>
        <v>2.1155739740219708E-2</v>
      </c>
      <c r="I759">
        <f>(Prices!I759 - Prices!I758) / Prices!I758</f>
        <v>-4.6680763018578184E-3</v>
      </c>
      <c r="J759">
        <f>(Prices!J759 - Prices!J758) / Prices!J758</f>
        <v>2.4140641254443828E-2</v>
      </c>
      <c r="K759">
        <f>(Prices!K759 - Prices!K758) / Prices!K758</f>
        <v>-4.1568696519436298E-3</v>
      </c>
      <c r="L759">
        <f>(Prices!L759 - Prices!L758) / Prices!L758</f>
        <v>9.6265973661786939E-3</v>
      </c>
      <c r="M759">
        <f>(Prices!M759 - Prices!M758) / Prices!M758</f>
        <v>-5.2472679271324948E-3</v>
      </c>
      <c r="N759">
        <f>(Prices!N759 - Prices!N758) / Prices!N758</f>
        <v>-2.396188015617351E-2</v>
      </c>
      <c r="O759">
        <f>(Prices!O759 - Prices!O758) / Prices!O758</f>
        <v>-2.6249787138569167E-2</v>
      </c>
      <c r="P759">
        <f>(Prices!P759 - Prices!P758) / Prices!P758</f>
        <v>0.13531668418977072</v>
      </c>
      <c r="Q759">
        <f>(Prices!Q759 - Prices!Q758) / Prices!Q758</f>
        <v>6.0712637587330472E-3</v>
      </c>
      <c r="R759">
        <f>(Prices!R759 - Prices!R758) / Prices!R758</f>
        <v>6.1387067756494508E-3</v>
      </c>
      <c r="S759">
        <f>(Prices!S759 - Prices!S758) / Prices!S758</f>
        <v>3.8405124237817917E-2</v>
      </c>
    </row>
    <row r="760" spans="1:19">
      <c r="A760" s="2">
        <v>44565</v>
      </c>
      <c r="B760">
        <f>(Prices!B760 - Prices!B759) / Prices!B759</f>
        <v>-1.2691556246694862E-2</v>
      </c>
      <c r="C760">
        <f>(Prices!C760 - Prices!C759) / Prices!C759</f>
        <v>-8.8421245568288021E-5</v>
      </c>
      <c r="D760">
        <f>(Prices!D760 - Prices!D759) / Prices!D759</f>
        <v>-1.6915587005979681E-2</v>
      </c>
      <c r="E760">
        <f>(Prices!E760 - Prices!E759) / Prices!E759</f>
        <v>-1.1895475254724395E-4</v>
      </c>
      <c r="F760">
        <f>(Prices!F760 - Prices!F759) / Prices!F759</f>
        <v>-4.0829587316423416E-3</v>
      </c>
      <c r="G760">
        <f>(Prices!G760 - Prices!G759) / Prices!G759</f>
        <v>-2.6815938792376552E-3</v>
      </c>
      <c r="H760">
        <f>(Prices!H760 - Prices!H759) / Prices!H759</f>
        <v>3.7909665961775044E-2</v>
      </c>
      <c r="I760">
        <f>(Prices!I760 - Prices!I759) / Prices!I759</f>
        <v>-1.7146932275511121E-2</v>
      </c>
      <c r="J760">
        <f>(Prices!J760 - Prices!J759) / Prices!J759</f>
        <v>-2.7588662458069749E-2</v>
      </c>
      <c r="K760">
        <f>(Prices!K760 - Prices!K759) / Prices!K759</f>
        <v>3.499089296568321E-3</v>
      </c>
      <c r="L760">
        <f>(Prices!L760 - Prices!L759) / Prices!L759</f>
        <v>-1.2970379719555586E-2</v>
      </c>
      <c r="M760">
        <f>(Prices!M760 - Prices!M759) / Prices!M759</f>
        <v>-3.9959864392873929E-3</v>
      </c>
      <c r="N760">
        <f>(Prices!N760 - Prices!N759) / Prices!N759</f>
        <v>-3.6458806425066553E-3</v>
      </c>
      <c r="O760">
        <f>(Prices!O760 - Prices!O759) / Prices!O759</f>
        <v>-4.1585686364459459E-3</v>
      </c>
      <c r="P760">
        <f>(Prices!P760 - Prices!P759) / Prices!P759</f>
        <v>-4.1832696836128024E-2</v>
      </c>
      <c r="Q760">
        <f>(Prices!Q760 - Prices!Q759) / Prices!Q759</f>
        <v>3.6987589074630755E-3</v>
      </c>
      <c r="R760">
        <f>(Prices!R760 - Prices!R759) / Prices!R759</f>
        <v>-4.0959666433428211E-4</v>
      </c>
      <c r="S760">
        <f>(Prices!S760 - Prices!S759) / Prices!S759</f>
        <v>3.7614100471318072E-2</v>
      </c>
    </row>
    <row r="761" spans="1:19">
      <c r="A761" s="2">
        <v>44566</v>
      </c>
      <c r="B761">
        <f>(Prices!B761 - Prices!B760) / Prices!B760</f>
        <v>-2.6599750581824028E-2</v>
      </c>
      <c r="C761">
        <f>(Prices!C761 - Prices!C760) / Prices!C760</f>
        <v>-3.0893369209537042E-3</v>
      </c>
      <c r="D761">
        <f>(Prices!D761 - Prices!D760) / Prices!D760</f>
        <v>-1.8893091563845218E-2</v>
      </c>
      <c r="E761">
        <f>(Prices!E761 - Prices!E760) / Prices!E760</f>
        <v>-3.4453436077263428E-3</v>
      </c>
      <c r="F761">
        <f>(Prices!F761 - Prices!F760) / Prices!F760</f>
        <v>-4.5876346833610353E-2</v>
      </c>
      <c r="G761">
        <f>(Prices!G761 - Prices!G760) / Prices!G760</f>
        <v>6.6637499682878614E-3</v>
      </c>
      <c r="H761">
        <f>(Prices!H761 - Prices!H760) / Prices!H760</f>
        <v>-1.8281997180953195E-2</v>
      </c>
      <c r="I761">
        <f>(Prices!I761 - Prices!I760) / Prices!I760</f>
        <v>-3.8388007568988317E-2</v>
      </c>
      <c r="J761">
        <f>(Prices!J761 - Prices!J760) / Prices!J760</f>
        <v>-5.7562332208738527E-2</v>
      </c>
      <c r="K761">
        <f>(Prices!K761 - Prices!K760) / Prices!K760</f>
        <v>4.5270113119561936E-3</v>
      </c>
      <c r="L761">
        <f>(Prices!L761 - Prices!L760) / Prices!L760</f>
        <v>-3.0721146263498943E-2</v>
      </c>
      <c r="M761">
        <f>(Prices!M761 - Prices!M760) / Prices!M760</f>
        <v>-7.3828948737642416E-3</v>
      </c>
      <c r="N761">
        <f>(Prices!N761 - Prices!N760) / Prices!N760</f>
        <v>-4.6353909373753445E-3</v>
      </c>
      <c r="O761">
        <f>(Prices!O761 - Prices!O760) / Prices!O760</f>
        <v>-5.427522572945786E-3</v>
      </c>
      <c r="P761">
        <f>(Prices!P761 - Prices!P760) / Prices!P760</f>
        <v>-5.3471213676836417E-2</v>
      </c>
      <c r="Q761">
        <f>(Prices!Q761 - Prices!Q760) / Prices!Q760</f>
        <v>-8.7277055533672501E-3</v>
      </c>
      <c r="R761">
        <f>(Prices!R761 - Prices!R760) / Prices!R760</f>
        <v>-1.9154354767831661E-2</v>
      </c>
      <c r="S761">
        <f>(Prices!S761 - Prices!S760) / Prices!S760</f>
        <v>1.243712361955083E-2</v>
      </c>
    </row>
    <row r="762" spans="1:19">
      <c r="A762" s="2">
        <v>44567</v>
      </c>
      <c r="B762">
        <f>(Prices!B762 - Prices!B761) / Prices!B761</f>
        <v>-1.6693502799825708E-2</v>
      </c>
      <c r="C762">
        <f>(Prices!C762 - Prices!C761) / Prices!C761</f>
        <v>-1.0626661979980974E-3</v>
      </c>
      <c r="D762">
        <f>(Prices!D762 - Prices!D761) / Prices!D761</f>
        <v>-6.7109819613226296E-3</v>
      </c>
      <c r="E762">
        <f>(Prices!E762 - Prices!E761) / Prices!E761</f>
        <v>-1.0730735498260431E-3</v>
      </c>
      <c r="F762">
        <f>(Prices!F762 - Prices!F761) / Prices!F761</f>
        <v>-1.995199247089177E-4</v>
      </c>
      <c r="G762">
        <f>(Prices!G762 - Prices!G761) / Prices!G761</f>
        <v>-3.4259671635890878E-3</v>
      </c>
      <c r="H762">
        <f>(Prices!H762 - Prices!H761) / Prices!H761</f>
        <v>1.0623870684633972E-2</v>
      </c>
      <c r="I762">
        <f>(Prices!I762 - Prices!I761) / Prices!I761</f>
        <v>-7.9019502210532326E-3</v>
      </c>
      <c r="J762">
        <f>(Prices!J762 - Prices!J761) / Prices!J761</f>
        <v>2.0794122814924286E-2</v>
      </c>
      <c r="K762">
        <f>(Prices!K762 - Prices!K761) / Prices!K761</f>
        <v>-8.4040795337748057E-3</v>
      </c>
      <c r="L762">
        <f>(Prices!L762 - Prices!L761) / Prices!L761</f>
        <v>-7.025056959479557E-4</v>
      </c>
      <c r="M762">
        <f>(Prices!M762 - Prices!M761) / Prices!M761</f>
        <v>-4.5268384029353162E-3</v>
      </c>
      <c r="N762">
        <f>(Prices!N762 - Prices!N761) / Prices!N761</f>
        <v>1.4708050027509303E-3</v>
      </c>
      <c r="O762">
        <f>(Prices!O762 - Prices!O761) / Prices!O761</f>
        <v>2.5888898814371715E-3</v>
      </c>
      <c r="P762">
        <f>(Prices!P762 - Prices!P761) / Prices!P761</f>
        <v>-2.152337383085411E-2</v>
      </c>
      <c r="Q762">
        <f>(Prices!Q762 - Prices!Q761) / Prices!Q761</f>
        <v>-5.4784502458312219E-3</v>
      </c>
      <c r="R762">
        <f>(Prices!R762 - Prices!R761) / Prices!R761</f>
        <v>-1.3468541330244083E-3</v>
      </c>
      <c r="S762">
        <f>(Prices!S762 - Prices!S761) / Prices!S761</f>
        <v>2.352084598501435E-2</v>
      </c>
    </row>
    <row r="763" spans="1:19">
      <c r="A763" s="2">
        <v>44568</v>
      </c>
      <c r="B763">
        <f>(Prices!B763 - Prices!B762) / Prices!B762</f>
        <v>9.883533355928753E-4</v>
      </c>
      <c r="C763">
        <f>(Prices!C763 - Prices!C762) / Prices!C762</f>
        <v>-2.9248434328111549E-3</v>
      </c>
      <c r="D763">
        <f>(Prices!D763 - Prices!D762) / Prices!D762</f>
        <v>-4.2877782943364553E-3</v>
      </c>
      <c r="E763">
        <f>(Prices!E763 - Prices!E762) / Prices!E762</f>
        <v>-2.7448526744247139E-3</v>
      </c>
      <c r="F763">
        <f>(Prices!F763 - Prices!F762) / Prices!F762</f>
        <v>-5.3032889521251788E-3</v>
      </c>
      <c r="G763">
        <f>(Prices!G763 - Prices!G762) / Prices!G762</f>
        <v>1.3517584644706544E-2</v>
      </c>
      <c r="H763">
        <f>(Prices!H763 - Prices!H762) / Prices!H762</f>
        <v>9.9083154102968477E-3</v>
      </c>
      <c r="I763">
        <f>(Prices!I763 - Prices!I762) / Prices!I762</f>
        <v>5.0955590660286762E-4</v>
      </c>
      <c r="J763">
        <f>(Prices!J763 - Prices!J762) / Prices!J762</f>
        <v>-3.303999653844665E-2</v>
      </c>
      <c r="K763">
        <f>(Prices!K763 - Prices!K762) / Prices!K762</f>
        <v>-5.5266532825277753E-4</v>
      </c>
      <c r="L763">
        <f>(Prices!L763 - Prices!L762) / Prices!L762</f>
        <v>-1.0832924893796362E-2</v>
      </c>
      <c r="M763">
        <f>(Prices!M763 - Prices!M762) / Prices!M762</f>
        <v>-1.2990862266563231E-3</v>
      </c>
      <c r="N763">
        <f>(Prices!N763 - Prices!N762) / Prices!N762</f>
        <v>-7.0975233704938792E-3</v>
      </c>
      <c r="O763">
        <f>(Prices!O763 - Prices!O762) / Prices!O762</f>
        <v>-7.1886595891813105E-3</v>
      </c>
      <c r="P763">
        <f>(Prices!P763 - Prices!P762) / Prices!P762</f>
        <v>-3.5446567451716669E-2</v>
      </c>
      <c r="Q763">
        <f>(Prices!Q763 - Prices!Q762) / Prices!Q762</f>
        <v>4.1314290534967338E-3</v>
      </c>
      <c r="R763">
        <f>(Prices!R763 - Prices!R762) / Prices!R762</f>
        <v>-3.4643797359573941E-3</v>
      </c>
      <c r="S763">
        <f>(Prices!S763 - Prices!S762) / Prices!S762</f>
        <v>8.1966274107093551E-3</v>
      </c>
    </row>
    <row r="764" spans="1:19">
      <c r="A764" s="2">
        <v>44571</v>
      </c>
      <c r="B764">
        <f>(Prices!B764 - Prices!B763) / Prices!B763</f>
        <v>1.1636431549839333E-4</v>
      </c>
      <c r="C764">
        <f>(Prices!C764 - Prices!C763) / Prices!C763</f>
        <v>-8.8941980065709609E-4</v>
      </c>
      <c r="D764">
        <f>(Prices!D764 - Prices!D763) / Prices!D763</f>
        <v>-6.5701761706105461E-3</v>
      </c>
      <c r="E764">
        <f>(Prices!E764 - Prices!E763) / Prices!E763</f>
        <v>-8.3792467048883035E-4</v>
      </c>
      <c r="F764">
        <f>(Prices!F764 - Prices!F763) / Prices!F763</f>
        <v>1.2060761156018932E-2</v>
      </c>
      <c r="G764">
        <f>(Prices!G764 - Prices!G763) / Prices!G763</f>
        <v>-4.9441007534597563E-3</v>
      </c>
      <c r="H764">
        <f>(Prices!H764 - Prices!H763) / Prices!H763</f>
        <v>9.5704321217404112E-4</v>
      </c>
      <c r="I764">
        <f>(Prices!I764 - Prices!I763) / Prices!I763</f>
        <v>7.326596680847688E-4</v>
      </c>
      <c r="J764">
        <f>(Prices!J764 - Prices!J763) / Prices!J763</f>
        <v>5.615298502411591E-3</v>
      </c>
      <c r="K764">
        <f>(Prices!K764 - Prices!K763) / Prices!K763</f>
        <v>-1.364153905234133E-2</v>
      </c>
      <c r="L764">
        <f>(Prices!L764 - Prices!L763) / Prices!L763</f>
        <v>6.5821589629701032E-4</v>
      </c>
      <c r="M764">
        <f>(Prices!M764 - Prices!M763) / Prices!M763</f>
        <v>6.5042466296620226E-4</v>
      </c>
      <c r="N764">
        <f>(Prices!N764 - Prices!N763) / Prices!N763</f>
        <v>2.2180683639931235E-3</v>
      </c>
      <c r="O764">
        <f>(Prices!O764 - Prices!O763) / Prices!O763</f>
        <v>2.4606347238123731E-3</v>
      </c>
      <c r="P764">
        <f>(Prices!P764 - Prices!P763) / Prices!P763</f>
        <v>3.0341953413801668E-2</v>
      </c>
      <c r="Q764">
        <f>(Prices!Q764 - Prices!Q763) / Prices!Q763</f>
        <v>-9.2083821967139153E-3</v>
      </c>
      <c r="R764">
        <f>(Prices!R764 - Prices!R763) / Prices!R763</f>
        <v>-1.3064314285332742E-3</v>
      </c>
      <c r="S764">
        <f>(Prices!S764 - Prices!S763) / Prices!S763</f>
        <v>-5.9522335222784179E-3</v>
      </c>
    </row>
    <row r="765" spans="1:19">
      <c r="A765" s="2">
        <v>44572</v>
      </c>
      <c r="B765">
        <f>(Prices!B765 - Prices!B764) / Prices!B764</f>
        <v>1.6783644736022899E-2</v>
      </c>
      <c r="C765">
        <f>(Prices!C765 - Prices!C764) / Prices!C764</f>
        <v>1.8688639817070613E-3</v>
      </c>
      <c r="D765">
        <f>(Prices!D765 - Prices!D764) / Prices!D764</f>
        <v>2.4002125643925315E-2</v>
      </c>
      <c r="E765">
        <f>(Prices!E765 - Prices!E764) / Prices!E764</f>
        <v>2.0363389913588452E-3</v>
      </c>
      <c r="F765">
        <f>(Prices!F765 - Prices!F764) / Prices!F764</f>
        <v>7.6908365526774328E-3</v>
      </c>
      <c r="G765">
        <f>(Prices!G765 - Prices!G764) / Prices!G764</f>
        <v>-1.0630420603176165E-2</v>
      </c>
      <c r="H765">
        <f>(Prices!H765 - Prices!H764) / Prices!H764</f>
        <v>1.0162385720987185E-3</v>
      </c>
      <c r="I765">
        <f>(Prices!I765 - Prices!I764) / Prices!I764</f>
        <v>2.2592952809210682E-3</v>
      </c>
      <c r="J765">
        <f>(Prices!J765 - Prices!J764) / Prices!J764</f>
        <v>1.5218949068464036E-2</v>
      </c>
      <c r="K765">
        <f>(Prices!K765 - Prices!K764) / Prices!K764</f>
        <v>-1.1587309443518681E-2</v>
      </c>
      <c r="L765">
        <f>(Prices!L765 - Prices!L764) / Prices!L764</f>
        <v>1.5022052895331742E-2</v>
      </c>
      <c r="M765">
        <f>(Prices!M765 - Prices!M764) / Prices!M764</f>
        <v>6.9881793539450128E-3</v>
      </c>
      <c r="N765">
        <f>(Prices!N765 - Prices!N764) / Prices!N764</f>
        <v>5.656675971918706E-3</v>
      </c>
      <c r="O765">
        <f>(Prices!O765 - Prices!O764) / Prices!O764</f>
        <v>6.6615211710731132E-3</v>
      </c>
      <c r="P765">
        <f>(Prices!P765 - Prices!P764) / Prices!P764</f>
        <v>5.9350246575988856E-3</v>
      </c>
      <c r="Q765">
        <f>(Prices!Q765 - Prices!Q764) / Prices!Q764</f>
        <v>1.1864611888213918E-2</v>
      </c>
      <c r="R765">
        <f>(Prices!R765 - Prices!R764) / Prices!R764</f>
        <v>8.7609751100523377E-3</v>
      </c>
      <c r="S765">
        <f>(Prices!S765 - Prices!S764) / Prices!S764</f>
        <v>4.2062182373982251E-2</v>
      </c>
    </row>
    <row r="766" spans="1:19">
      <c r="A766" s="2">
        <v>44573</v>
      </c>
      <c r="B766">
        <f>(Prices!B766 - Prices!B765) / Prices!B765</f>
        <v>2.5702308803207609E-3</v>
      </c>
      <c r="C766">
        <f>(Prices!C766 - Prices!C765) / Prices!C765</f>
        <v>0</v>
      </c>
      <c r="D766">
        <f>(Prices!D766 - Prices!D765) / Prices!D765</f>
        <v>-9.3733009853886674E-4</v>
      </c>
      <c r="E766">
        <f>(Prices!E766 - Prices!E765) / Prices!E765</f>
        <v>-3.5866648031400423E-4</v>
      </c>
      <c r="F766">
        <f>(Prices!F766 - Prices!F765) / Prices!F765</f>
        <v>1.2126331160172473E-2</v>
      </c>
      <c r="G766">
        <f>(Prices!G766 - Prices!G765) / Prices!G765</f>
        <v>-8.5255288021720988E-3</v>
      </c>
      <c r="H766">
        <f>(Prices!H766 - Prices!H765) / Prices!H765</f>
        <v>5.6718008058088912E-3</v>
      </c>
      <c r="I766">
        <f>(Prices!I766 - Prices!I765) / Prices!I765</f>
        <v>1.0444811444362934E-2</v>
      </c>
      <c r="J766">
        <f>(Prices!J766 - Prices!J765) / Prices!J765</f>
        <v>6.5427661303237182E-3</v>
      </c>
      <c r="K766">
        <f>(Prices!K766 - Prices!K765) / Prices!K765</f>
        <v>2.2062501561502467E-3</v>
      </c>
      <c r="L766">
        <f>(Prices!L766 - Prices!L765) / Prices!L765</f>
        <v>3.9655114232947687E-3</v>
      </c>
      <c r="M766">
        <f>(Prices!M766 - Prices!M765) / Prices!M765</f>
        <v>-6.294265245199571E-3</v>
      </c>
      <c r="N766">
        <f>(Prices!N766 - Prices!N765) / Prices!N765</f>
        <v>-3.1791606622506938E-3</v>
      </c>
      <c r="O766">
        <f>(Prices!O766 - Prices!O765) / Prices!O765</f>
        <v>-3.8311359870578051E-3</v>
      </c>
      <c r="P766">
        <f>(Prices!P766 - Prices!P765) / Prices!P765</f>
        <v>3.9289748931841555E-2</v>
      </c>
      <c r="Q766">
        <f>(Prices!Q766 - Prices!Q765) / Prices!Q765</f>
        <v>1.0748630530117565E-2</v>
      </c>
      <c r="R766">
        <f>(Prices!R766 - Prices!R765) / Prices!R765</f>
        <v>2.9876251031503518E-3</v>
      </c>
      <c r="S766">
        <f>(Prices!S766 - Prices!S765) / Prices!S765</f>
        <v>-2.9432499987674834E-3</v>
      </c>
    </row>
    <row r="767" spans="1:19">
      <c r="A767" s="2">
        <v>44574</v>
      </c>
      <c r="B767">
        <f>(Prices!B767 - Prices!B766) / Prices!B766</f>
        <v>-1.9027928473641188E-2</v>
      </c>
      <c r="C767">
        <f>(Prices!C767 - Prices!C766) / Prices!C766</f>
        <v>1.7761752023297413E-3</v>
      </c>
      <c r="D767">
        <f>(Prices!D767 - Prices!D766) / Prices!D766</f>
        <v>-2.4169655027437866E-2</v>
      </c>
      <c r="E767">
        <f>(Prices!E767 - Prices!E766) / Prices!E766</f>
        <v>1.6743427749482535E-3</v>
      </c>
      <c r="F767">
        <f>(Prices!F767 - Prices!F766) / Prices!F766</f>
        <v>-2.0105158218343567E-2</v>
      </c>
      <c r="G767">
        <f>(Prices!G767 - Prices!G766) / Prices!G766</f>
        <v>-6.0664221749298936E-3</v>
      </c>
      <c r="H767">
        <f>(Prices!H767 - Prices!H766) / Prices!H766</f>
        <v>-1.2467239116148981E-3</v>
      </c>
      <c r="I767">
        <f>(Prices!I767 - Prices!I766) / Prices!I766</f>
        <v>-4.2322606602523814E-2</v>
      </c>
      <c r="J767">
        <f>(Prices!J767 - Prices!J766) / Prices!J766</f>
        <v>-5.0858979825418468E-2</v>
      </c>
      <c r="K767">
        <f>(Prices!K767 - Prices!K766) / Prices!K766</f>
        <v>-4.5282805104659152E-3</v>
      </c>
      <c r="L767">
        <f>(Prices!L767 - Prices!L766) / Prices!L766</f>
        <v>-2.5016163464865276E-2</v>
      </c>
      <c r="M767">
        <f>(Prices!M767 - Prices!M766) / Prices!M766</f>
        <v>8.1212099922278768E-4</v>
      </c>
      <c r="N767">
        <f>(Prices!N767 - Prices!N766) / Prices!N766</f>
        <v>7.8506340051242261E-3</v>
      </c>
      <c r="O767">
        <f>(Prices!O767 - Prices!O766) / Prices!O766</f>
        <v>8.880430029649472E-3</v>
      </c>
      <c r="P767">
        <f>(Prices!P767 - Prices!P766) / Prices!P766</f>
        <v>-6.7491073314357872E-2</v>
      </c>
      <c r="Q767">
        <f>(Prices!Q767 - Prices!Q766) / Prices!Q766</f>
        <v>-7.1541110417861617E-3</v>
      </c>
      <c r="R767">
        <f>(Prices!R767 - Prices!R766) / Prices!R766</f>
        <v>-1.3785286689477132E-2</v>
      </c>
      <c r="S767">
        <f>(Prices!S767 - Prices!S766) / Prices!S766</f>
        <v>-7.1691430973101263E-3</v>
      </c>
    </row>
    <row r="768" spans="1:19">
      <c r="A768" s="2">
        <v>44575</v>
      </c>
      <c r="B768">
        <f>(Prices!B768 - Prices!B767) / Prices!B767</f>
        <v>5.1107485679626058E-3</v>
      </c>
      <c r="C768">
        <f>(Prices!C768 - Prices!C767) / Prices!C767</f>
        <v>-5.5852092102062706E-3</v>
      </c>
      <c r="D768">
        <f>(Prices!D768 - Prices!D767) / Prices!D767</f>
        <v>5.7314870035651919E-3</v>
      </c>
      <c r="E768">
        <f>(Prices!E768 - Prices!E767) / Prices!E767</f>
        <v>-5.4912220830336256E-3</v>
      </c>
      <c r="F768">
        <f>(Prices!F768 - Prices!F767) / Prices!F767</f>
        <v>6.447180533035851E-3</v>
      </c>
      <c r="G768">
        <f>(Prices!G768 - Prices!G767) / Prices!G767</f>
        <v>-5.4513335365069526E-3</v>
      </c>
      <c r="H768">
        <f>(Prices!H768 - Prices!H767) / Prices!H767</f>
        <v>-6.1463453030366606E-2</v>
      </c>
      <c r="I768">
        <f>(Prices!I768 - Prices!I767) / Prices!I767</f>
        <v>1.7716736481382011E-2</v>
      </c>
      <c r="J768">
        <f>(Prices!J768 - Prices!J767) / Prices!J767</f>
        <v>1.3809922266737064E-2</v>
      </c>
      <c r="K768">
        <f>(Prices!K768 - Prices!K767) / Prices!K767</f>
        <v>9.6026564166720816E-3</v>
      </c>
      <c r="L768">
        <f>(Prices!L768 - Prices!L767) / Prices!L767</f>
        <v>6.2225590804587793E-3</v>
      </c>
      <c r="M768">
        <f>(Prices!M768 - Prices!M767) / Prices!M767</f>
        <v>-5.0306694901478335E-3</v>
      </c>
      <c r="N768">
        <f>(Prices!N768 - Prices!N767) / Prices!N767</f>
        <v>-1.4118608353898476E-2</v>
      </c>
      <c r="O768">
        <f>(Prices!O768 - Prices!O767) / Prices!O767</f>
        <v>-1.5109402075632702E-2</v>
      </c>
      <c r="P768">
        <f>(Prices!P768 - Prices!P767) / Prices!P767</f>
        <v>1.7497758575059193E-2</v>
      </c>
      <c r="Q768">
        <f>(Prices!Q768 - Prices!Q767) / Prices!Q767</f>
        <v>-2.3369460529666639E-3</v>
      </c>
      <c r="R768">
        <f>(Prices!R768 - Prices!R767) / Prices!R767</f>
        <v>3.0420153192499682E-4</v>
      </c>
      <c r="S768">
        <f>(Prices!S768 - Prices!S767) / Prices!S767</f>
        <v>1.7556454628710746E-2</v>
      </c>
    </row>
    <row r="769" spans="1:19">
      <c r="A769" s="2">
        <v>44579</v>
      </c>
      <c r="B769">
        <f>(Prices!B769 - Prices!B768) / Prices!B768</f>
        <v>-1.8894307385758657E-2</v>
      </c>
      <c r="C769">
        <f>(Prices!C769 - Prices!C768) / Prices!C768</f>
        <v>-6.0622862994655462E-3</v>
      </c>
      <c r="D769">
        <f>(Prices!D769 - Prices!D768) / Prices!D768</f>
        <v>-1.9862738846189668E-2</v>
      </c>
      <c r="E769">
        <f>(Prices!E769 - Prices!E768) / Prices!E768</f>
        <v>-6.2416796749522867E-3</v>
      </c>
      <c r="F769">
        <f>(Prices!F769 - Prices!F768) / Prices!F768</f>
        <v>-2.4967580404179908E-2</v>
      </c>
      <c r="G769">
        <f>(Prices!G769 - Prices!G768) / Prices!G768</f>
        <v>-4.4090109979966477E-3</v>
      </c>
      <c r="H769">
        <f>(Prices!H769 - Prices!H768) / Prices!H768</f>
        <v>-4.192806195403085E-2</v>
      </c>
      <c r="I769">
        <f>(Prices!I769 - Prices!I768) / Prices!I768</f>
        <v>-2.4339189960555851E-2</v>
      </c>
      <c r="J769">
        <f>(Prices!J769 - Prices!J768) / Prices!J768</f>
        <v>-3.8564250378616265E-2</v>
      </c>
      <c r="K769">
        <f>(Prices!K769 - Prices!K768) / Prices!K768</f>
        <v>-1.927290398263426E-2</v>
      </c>
      <c r="L769">
        <f>(Prices!L769 - Prices!L768) / Prices!L768</f>
        <v>-2.4894028231740681E-2</v>
      </c>
      <c r="M769">
        <f>(Prices!M769 - Prices!M768) / Prices!M768</f>
        <v>-4.7300849350100692E-3</v>
      </c>
      <c r="N769">
        <f>(Prices!N769 - Prices!N768) / Prices!N768</f>
        <v>-1.3827293777949624E-2</v>
      </c>
      <c r="O769">
        <f>(Prices!O769 - Prices!O768) / Prices!O768</f>
        <v>-1.4074714628407434E-2</v>
      </c>
      <c r="P769">
        <f>(Prices!P769 - Prices!P768) / Prices!P768</f>
        <v>-1.8197241232530918E-2</v>
      </c>
      <c r="Q769">
        <f>(Prices!Q769 - Prices!Q768) / Prices!Q768</f>
        <v>-1.4639765956228285E-2</v>
      </c>
      <c r="R769">
        <f>(Prices!R769 - Prices!R768) / Prices!R768</f>
        <v>-1.7531605048512502E-2</v>
      </c>
      <c r="S769">
        <f>(Prices!S769 - Prices!S768) / Prices!S768</f>
        <v>1.6835929178569853E-2</v>
      </c>
    </row>
    <row r="770" spans="1:19">
      <c r="A770" s="2">
        <v>44580</v>
      </c>
      <c r="B770">
        <f>(Prices!B770 - Prices!B769) / Prices!B769</f>
        <v>-2.1024609679275046E-2</v>
      </c>
      <c r="C770">
        <f>(Prices!C770 - Prices!C769) / Prices!C769</f>
        <v>2.1527402724594328E-3</v>
      </c>
      <c r="D770">
        <f>(Prices!D770 - Prices!D769) / Prices!D769</f>
        <v>-1.6477101806013666E-2</v>
      </c>
      <c r="E770">
        <f>(Prices!E770 - Prices!E769) / Prices!E769</f>
        <v>2.4159909577143261E-3</v>
      </c>
      <c r="F770">
        <f>(Prices!F770 - Prices!F769) / Prices!F769</f>
        <v>-6.481626348303988E-3</v>
      </c>
      <c r="G770">
        <f>(Prices!G770 - Prices!G769) / Prices!G769</f>
        <v>-3.1119667399828179E-3</v>
      </c>
      <c r="H770">
        <f>(Prices!H770 - Prices!H769) / Prices!H769</f>
        <v>-1.5468928053714475E-2</v>
      </c>
      <c r="I770">
        <f>(Prices!I770 - Prices!I769) / Prices!I769</f>
        <v>2.2471413637731238E-3</v>
      </c>
      <c r="J770">
        <f>(Prices!J770 - Prices!J769) / Prices!J769</f>
        <v>-3.2274300196482676E-2</v>
      </c>
      <c r="K770">
        <f>(Prices!K770 - Prices!K769) / Prices!K769</f>
        <v>3.3624826415551846E-2</v>
      </c>
      <c r="L770">
        <f>(Prices!L770 - Prices!L769) / Prices!L769</f>
        <v>-1.0983724331036252E-2</v>
      </c>
      <c r="M770">
        <f>(Prices!M770 - Prices!M769) / Prices!M769</f>
        <v>-1.6391770855478677E-3</v>
      </c>
      <c r="N770">
        <f>(Prices!N770 - Prices!N769) / Prices!N769</f>
        <v>7.2613433594645102E-3</v>
      </c>
      <c r="O770">
        <f>(Prices!O770 - Prices!O769) / Prices!O769</f>
        <v>6.923423022827971E-3</v>
      </c>
      <c r="P770">
        <f>(Prices!P770 - Prices!P769) / Prices!P769</f>
        <v>-3.3827896918571805E-2</v>
      </c>
      <c r="Q770">
        <f>(Prices!Q770 - Prices!Q769) / Prices!Q769</f>
        <v>-1.9818065856491558E-4</v>
      </c>
      <c r="R770">
        <f>(Prices!R770 - Prices!R769) / Prices!R769</f>
        <v>-1.050649450997875E-2</v>
      </c>
      <c r="S770">
        <f>(Prices!S770 - Prices!S769) / Prices!S769</f>
        <v>4.1033887914551322E-4</v>
      </c>
    </row>
    <row r="771" spans="1:19">
      <c r="A771" s="2">
        <v>44581</v>
      </c>
      <c r="B771">
        <f>(Prices!B771 - Prices!B770) / Prices!B770</f>
        <v>-1.0347307903355276E-2</v>
      </c>
      <c r="C771">
        <f>(Prices!C771 - Prices!C770) / Prices!C770</f>
        <v>5.3735977490042611E-4</v>
      </c>
      <c r="D771">
        <f>(Prices!D771 - Prices!D770) / Prices!D770</f>
        <v>-2.9632309634156528E-2</v>
      </c>
      <c r="E771">
        <f>(Prices!E771 - Prices!E770) / Prices!E770</f>
        <v>1.0841615239231006E-3</v>
      </c>
      <c r="F771">
        <f>(Prices!F771 - Prices!F770) / Prices!F770</f>
        <v>-1.3388492718742449E-2</v>
      </c>
      <c r="G771">
        <f>(Prices!G771 - Prices!G770) / Prices!G770</f>
        <v>-7.9841180652988897E-3</v>
      </c>
      <c r="H771">
        <f>(Prices!H771 - Prices!H770) / Prices!H770</f>
        <v>-8.5275837385309309E-3</v>
      </c>
      <c r="I771">
        <f>(Prices!I771 - Prices!I770) / Prices!I770</f>
        <v>-5.703465937980965E-3</v>
      </c>
      <c r="J771">
        <f>(Prices!J771 - Prices!J770) / Prices!J770</f>
        <v>-3.65819928126409E-2</v>
      </c>
      <c r="K771">
        <f>(Prices!K771 - Prices!K770) / Prices!K770</f>
        <v>5.3994084765590237E-3</v>
      </c>
      <c r="L771">
        <f>(Prices!L771 - Prices!L770) / Prices!L770</f>
        <v>-1.2988397104792928E-2</v>
      </c>
      <c r="M771">
        <f>(Prices!M771 - Prices!M770) / Prices!M770</f>
        <v>1.6418683986043452E-3</v>
      </c>
      <c r="N771">
        <f>(Prices!N771 - Prices!N770) / Prices!N770</f>
        <v>5.7163747296191799E-3</v>
      </c>
      <c r="O771">
        <f>(Prices!O771 - Prices!O770) / Prices!O770</f>
        <v>6.167196902966336E-3</v>
      </c>
      <c r="P771">
        <f>(Prices!P771 - Prices!P770) / Prices!P770</f>
        <v>6.2270388287870521E-4</v>
      </c>
      <c r="Q771">
        <f>(Prices!Q771 - Prices!Q770) / Prices!Q770</f>
        <v>-6.3403722768300879E-3</v>
      </c>
      <c r="R771">
        <f>(Prices!R771 - Prices!R770) / Prices!R770</f>
        <v>-1.1003358597098445E-2</v>
      </c>
      <c r="S771">
        <f>(Prices!S771 - Prices!S770) / Prices!S770</f>
        <v>2.1886990309690209E-3</v>
      </c>
    </row>
    <row r="772" spans="1:19">
      <c r="A772" s="2">
        <v>44582</v>
      </c>
      <c r="B772">
        <f>(Prices!B772 - Prices!B771) / Prices!B771</f>
        <v>-1.2765100725799252E-2</v>
      </c>
      <c r="C772">
        <f>(Prices!C772 - Prices!C771) / Prices!C771</f>
        <v>3.9355399459521569E-3</v>
      </c>
      <c r="D772">
        <f>(Prices!D772 - Prices!D771) / Prices!D771</f>
        <v>-5.9501808961474521E-2</v>
      </c>
      <c r="E772">
        <f>(Prices!E772 - Prices!E771) / Prices!E771</f>
        <v>3.7316046863551441E-3</v>
      </c>
      <c r="F772">
        <f>(Prices!F772 - Prices!F771) / Prices!F771</f>
        <v>-2.2174217609515257E-2</v>
      </c>
      <c r="G772">
        <f>(Prices!G772 - Prices!G771) / Prices!G771</f>
        <v>-2.2994770376716482E-3</v>
      </c>
      <c r="H772">
        <f>(Prices!H772 - Prices!H771) / Prices!H771</f>
        <v>-1.7472373145569115E-2</v>
      </c>
      <c r="I772">
        <f>(Prices!I772 - Prices!I771) / Prices!I771</f>
        <v>-1.8468264122048762E-2</v>
      </c>
      <c r="J772">
        <f>(Prices!J772 - Prices!J771) / Prices!J771</f>
        <v>-3.2132435710003952E-2</v>
      </c>
      <c r="K772">
        <f>(Prices!K772 - Prices!K771) / Prices!K771</f>
        <v>3.826894539084046E-3</v>
      </c>
      <c r="L772">
        <f>(Prices!L772 - Prices!L771) / Prices!L771</f>
        <v>-2.7728767828738735E-2</v>
      </c>
      <c r="M772">
        <f>(Prices!M772 - Prices!M771) / Prices!M771</f>
        <v>5.7356429302528791E-3</v>
      </c>
      <c r="N772">
        <f>(Prices!N772 - Prices!N771) / Prices!N771</f>
        <v>1.0875719046319163E-2</v>
      </c>
      <c r="O772">
        <f>(Prices!O772 - Prices!O771) / Prices!O771</f>
        <v>1.1906311708325075E-2</v>
      </c>
      <c r="P772">
        <f>(Prices!P772 - Prices!P771) / Prices!P771</f>
        <v>-5.2566067125072079E-2</v>
      </c>
      <c r="Q772">
        <f>(Prices!Q772 - Prices!Q771) / Prices!Q771</f>
        <v>-1.3758649243325352E-2</v>
      </c>
      <c r="R772">
        <f>(Prices!R772 - Prices!R771) / Prices!R771</f>
        <v>-1.964619436952773E-2</v>
      </c>
      <c r="S772">
        <f>(Prices!S772 - Prices!S771) / Prices!S771</f>
        <v>-1.501300347625514E-2</v>
      </c>
    </row>
    <row r="773" spans="1:19">
      <c r="A773" s="2">
        <v>44585</v>
      </c>
      <c r="B773">
        <f>(Prices!B773 - Prices!B772) / Prices!B772</f>
        <v>-4.8641679960017446E-3</v>
      </c>
      <c r="C773">
        <f>(Prices!C773 - Prices!C772) / Prices!C772</f>
        <v>-1.15787860336734E-3</v>
      </c>
      <c r="D773">
        <f>(Prices!D773 - Prices!D772) / Prices!D772</f>
        <v>1.3326983483114544E-2</v>
      </c>
      <c r="E773">
        <f>(Prices!E773 - Prices!E772) / Prices!E772</f>
        <v>-1.5591833447294386E-3</v>
      </c>
      <c r="F773">
        <f>(Prices!F773 - Prices!F772) / Prices!F772</f>
        <v>3.4713052954743421E-3</v>
      </c>
      <c r="G773">
        <f>(Prices!G773 - Prices!G772) / Prices!G772</f>
        <v>-1.1524196254607797E-2</v>
      </c>
      <c r="H773">
        <f>(Prices!H773 - Prices!H772) / Prices!H772</f>
        <v>-8.9611582503134018E-4</v>
      </c>
      <c r="I773">
        <f>(Prices!I773 - Prices!I772) / Prices!I772</f>
        <v>1.1484301485128261E-3</v>
      </c>
      <c r="J773">
        <f>(Prices!J773 - Prices!J772) / Prices!J772</f>
        <v>-8.5520294104629696E-5</v>
      </c>
      <c r="K773">
        <f>(Prices!K773 - Prices!K772) / Prices!K772</f>
        <v>-8.1168303599479606E-3</v>
      </c>
      <c r="L773">
        <f>(Prices!L773 - Prices!L772) / Prices!L772</f>
        <v>4.5778055188174958E-3</v>
      </c>
      <c r="M773">
        <f>(Prices!M773 - Prices!M772) / Prices!M772</f>
        <v>2.933075395779694E-3</v>
      </c>
      <c r="N773">
        <f>(Prices!N773 - Prices!N772) / Prices!N772</f>
        <v>-7.0907957399873288E-3</v>
      </c>
      <c r="O773">
        <f>(Prices!O773 - Prices!O772) / Prices!O772</f>
        <v>-8.2151747011605814E-3</v>
      </c>
      <c r="P773">
        <f>(Prices!P773 - Prices!P772) / Prices!P772</f>
        <v>-1.4726129872195719E-2</v>
      </c>
      <c r="Q773">
        <f>(Prices!Q773 - Prices!Q772) / Prices!Q772</f>
        <v>-1.1120247038599179E-2</v>
      </c>
      <c r="R773">
        <f>(Prices!R773 - Prices!R772) / Prices!R772</f>
        <v>4.1718546517294022E-3</v>
      </c>
      <c r="S773">
        <f>(Prices!S773 - Prices!S772) / Prices!S772</f>
        <v>8.5908203333240809E-3</v>
      </c>
    </row>
    <row r="774" spans="1:19">
      <c r="A774" s="2">
        <v>44586</v>
      </c>
      <c r="B774">
        <f>(Prices!B774 - Prices!B773) / Prices!B773</f>
        <v>-1.1384767031533016E-2</v>
      </c>
      <c r="C774">
        <f>(Prices!C774 - Prices!C773) / Prices!C773</f>
        <v>-9.8180411937267252E-4</v>
      </c>
      <c r="D774">
        <f>(Prices!D774 - Prices!D773) / Prices!D773</f>
        <v>-3.1533745543573043E-2</v>
      </c>
      <c r="E774">
        <f>(Prices!E774 - Prices!E773) / Prices!E773</f>
        <v>-1.3212888632119638E-3</v>
      </c>
      <c r="F774">
        <f>(Prices!F774 - Prices!F773) / Prices!F773</f>
        <v>-2.957868202335015E-2</v>
      </c>
      <c r="G774">
        <f>(Prices!G774 - Prices!G773) / Prices!G773</f>
        <v>2.8594310444032142E-2</v>
      </c>
      <c r="H774">
        <f>(Prices!H774 - Prices!H773) / Prices!H773</f>
        <v>1.0900298271956876E-2</v>
      </c>
      <c r="I774">
        <f>(Prices!I774 - Prices!I773) / Prices!I773</f>
        <v>-2.6588454271130036E-2</v>
      </c>
      <c r="J774">
        <f>(Prices!J774 - Prices!J773) / Prices!J773</f>
        <v>-4.4839933772522232E-2</v>
      </c>
      <c r="K774">
        <f>(Prices!K774 - Prices!K773) / Prices!K773</f>
        <v>-1.091131528243546E-2</v>
      </c>
      <c r="L774">
        <f>(Prices!L774 - Prices!L773) / Prices!L773</f>
        <v>-2.3181137533591103E-2</v>
      </c>
      <c r="M774">
        <f>(Prices!M774 - Prices!M773) / Prices!M773</f>
        <v>-2.7619035208615965E-3</v>
      </c>
      <c r="N774">
        <f>(Prices!N774 - Prices!N773) / Prices!N773</f>
        <v>-2.4626674276445495E-3</v>
      </c>
      <c r="O774">
        <f>(Prices!O774 - Prices!O773) / Prices!O773</f>
        <v>-1.6147130969769558E-3</v>
      </c>
      <c r="P774">
        <f>(Prices!P774 - Prices!P773) / Prices!P773</f>
        <v>-1.247312484248992E-2</v>
      </c>
      <c r="Q774">
        <f>(Prices!Q774 - Prices!Q773) / Prices!Q773</f>
        <v>-5.3157022951149501E-3</v>
      </c>
      <c r="R774">
        <f>(Prices!R774 - Prices!R773) / Prices!R773</f>
        <v>-1.2142426700512439E-2</v>
      </c>
      <c r="S774">
        <f>(Prices!S774 - Prices!S773) / Prices!S773</f>
        <v>2.9399638949152963E-2</v>
      </c>
    </row>
    <row r="775" spans="1:19">
      <c r="A775" s="2">
        <v>44587</v>
      </c>
      <c r="B775">
        <f>(Prices!B775 - Prices!B774) / Prices!B774</f>
        <v>-5.6336698844933262E-4</v>
      </c>
      <c r="C775">
        <f>(Prices!C775 - Prices!C774) / Prices!C774</f>
        <v>-5.6252964866396298E-3</v>
      </c>
      <c r="D775">
        <f>(Prices!D775 - Prices!D774) / Prices!D774</f>
        <v>-7.9543306705529351E-3</v>
      </c>
      <c r="E775">
        <f>(Prices!E775 - Prices!E774) / Prices!E774</f>
        <v>-5.5320627993181524E-3</v>
      </c>
      <c r="F775">
        <f>(Prices!F775 - Prices!F774) / Prices!F774</f>
        <v>1.8103831571736742E-2</v>
      </c>
      <c r="G775">
        <f>(Prices!G775 - Prices!G774) / Prices!G774</f>
        <v>4.4739933847488984E-3</v>
      </c>
      <c r="H775">
        <f>(Prices!H775 - Prices!H774) / Prices!H774</f>
        <v>9.4862099976564147E-3</v>
      </c>
      <c r="I775">
        <f>(Prices!I775 - Prices!I774) / Prices!I774</f>
        <v>2.8493265344476475E-2</v>
      </c>
      <c r="J775">
        <f>(Prices!J775 - Prices!J774) / Prices!J774</f>
        <v>2.0068179144975103E-2</v>
      </c>
      <c r="K775">
        <f>(Prices!K775 - Prices!K774) / Prices!K774</f>
        <v>-8.7126790823037863E-3</v>
      </c>
      <c r="L775">
        <f>(Prices!L775 - Prices!L774) / Prices!L774</f>
        <v>-1.5648834920843067E-3</v>
      </c>
      <c r="M775">
        <f>(Prices!M775 - Prices!M774) / Prices!M774</f>
        <v>-5.5392523374777156E-3</v>
      </c>
      <c r="N775">
        <f>(Prices!N775 - Prices!N774) / Prices!N774</f>
        <v>-1.0613929572843739E-2</v>
      </c>
      <c r="O775">
        <f>(Prices!O775 - Prices!O774) / Prices!O774</f>
        <v>-1.2094224696790248E-2</v>
      </c>
      <c r="P775">
        <f>(Prices!P775 - Prices!P774) / Prices!P774</f>
        <v>2.0699052582711226E-2</v>
      </c>
      <c r="Q775">
        <f>(Prices!Q775 - Prices!Q774) / Prices!Q774</f>
        <v>-4.7276500484468055E-3</v>
      </c>
      <c r="R775">
        <f>(Prices!R775 - Prices!R774) / Prices!R774</f>
        <v>-2.2530343879763699E-3</v>
      </c>
      <c r="S775">
        <f>(Prices!S775 - Prices!S774) / Prices!S774</f>
        <v>-1.0143094802874219E-2</v>
      </c>
    </row>
    <row r="776" spans="1:19">
      <c r="A776" s="2">
        <v>44588</v>
      </c>
      <c r="B776">
        <f>(Prices!B776 - Prices!B775) / Prices!B775</f>
        <v>-2.9431006396424568E-3</v>
      </c>
      <c r="C776">
        <f>(Prices!C776 - Prices!C775) / Prices!C775</f>
        <v>3.3224897791621182E-3</v>
      </c>
      <c r="D776">
        <f>(Prices!D776 - Prices!D775) / Prices!D775</f>
        <v>5.5086457224952558E-3</v>
      </c>
      <c r="E776">
        <f>(Prices!E776 - Prices!E775) / Prices!E775</f>
        <v>3.2653377287806444E-3</v>
      </c>
      <c r="F776">
        <f>(Prices!F776 - Prices!F775) / Prices!F775</f>
        <v>-1.7642366042337704E-3</v>
      </c>
      <c r="G776">
        <f>(Prices!G776 - Prices!G775) / Prices!G775</f>
        <v>1.3124807884848804E-2</v>
      </c>
      <c r="H776">
        <f>(Prices!H776 - Prices!H775) / Prices!H775</f>
        <v>-1.7644842603561948E-2</v>
      </c>
      <c r="I776">
        <f>(Prices!I776 - Prices!I775) / Prices!I775</f>
        <v>1.054912534420986E-2</v>
      </c>
      <c r="J776">
        <f>(Prices!J776 - Prices!J775) / Prices!J775</f>
        <v>-3.6360589277984579E-2</v>
      </c>
      <c r="K776">
        <f>(Prices!K776 - Prices!K775) / Prices!K775</f>
        <v>6.1967492553356048E-3</v>
      </c>
      <c r="L776">
        <f>(Prices!L776 - Prices!L775) / Prices!L775</f>
        <v>-1.0070425675829884E-2</v>
      </c>
      <c r="M776">
        <f>(Prices!M776 - Prices!M775) / Prices!M775</f>
        <v>3.2765419571363901E-3</v>
      </c>
      <c r="N776">
        <f>(Prices!N776 - Prices!N775) / Prices!N775</f>
        <v>1.621725894878831E-2</v>
      </c>
      <c r="O776">
        <f>(Prices!O776 - Prices!O775) / Prices!O775</f>
        <v>1.8363522282632938E-2</v>
      </c>
      <c r="P776">
        <f>(Prices!P776 - Prices!P775) / Prices!P775</f>
        <v>-0.11554175561970451</v>
      </c>
      <c r="Q776">
        <f>(Prices!Q776 - Prices!Q775) / Prices!Q775</f>
        <v>-6.6088989321607429E-3</v>
      </c>
      <c r="R776">
        <f>(Prices!R776 - Prices!R775) / Prices!R775</f>
        <v>-5.0681789288081862E-3</v>
      </c>
      <c r="S776">
        <f>(Prices!S776 - Prices!S775) / Prices!S775</f>
        <v>1.2808641060450668E-2</v>
      </c>
    </row>
    <row r="777" spans="1:19">
      <c r="A777" s="2">
        <v>44589</v>
      </c>
      <c r="B777">
        <f>(Prices!B777 - Prices!B776) / Prices!B776</f>
        <v>6.977777247240409E-2</v>
      </c>
      <c r="C777">
        <f>(Prices!C777 - Prices!C776) / Prices!C776</f>
        <v>7.1622025617522041E-4</v>
      </c>
      <c r="D777">
        <f>(Prices!D777 - Prices!D776) / Prices!D776</f>
        <v>3.1084056738273951E-2</v>
      </c>
      <c r="E777">
        <f>(Prices!E777 - Prices!E776) / Prices!E776</f>
        <v>1.2050480933844632E-3</v>
      </c>
      <c r="F777">
        <f>(Prices!F777 - Prices!F776) / Prices!F776</f>
        <v>3.368842503079441E-2</v>
      </c>
      <c r="G777">
        <f>(Prices!G777 - Prices!G776) / Prices!G776</f>
        <v>7.0346658825341949E-3</v>
      </c>
      <c r="H777">
        <f>(Prices!H777 - Prices!H776) / Prices!H776</f>
        <v>8.9463959409458033E-3</v>
      </c>
      <c r="I777">
        <f>(Prices!I777 - Prices!I776) / Prices!I776</f>
        <v>2.8081591264224902E-2</v>
      </c>
      <c r="J777">
        <f>(Prices!J777 - Prices!J776) / Prices!J776</f>
        <v>4.0831307320304155E-2</v>
      </c>
      <c r="K777">
        <f>(Prices!K777 - Prices!K776) / Prices!K776</f>
        <v>8.6091366961921333E-3</v>
      </c>
      <c r="L777">
        <f>(Prices!L777 - Prices!L776) / Prices!L776</f>
        <v>3.1368974271692066E-2</v>
      </c>
      <c r="M777">
        <f>(Prices!M777 - Prices!M776) / Prices!M776</f>
        <v>3.2659148693046361E-3</v>
      </c>
      <c r="N777">
        <f>(Prices!N777 - Prices!N776) / Prices!N776</f>
        <v>4.9093202936043273E-4</v>
      </c>
      <c r="O777">
        <f>(Prices!O777 - Prices!O776) / Prices!O776</f>
        <v>3.4942553582244517E-4</v>
      </c>
      <c r="P777">
        <f>(Prices!P777 - Prices!P776) / Prices!P776</f>
        <v>2.0805692766870255E-2</v>
      </c>
      <c r="Q777">
        <f>(Prices!Q777 - Prices!Q776) / Prices!Q776</f>
        <v>4.5739024980061913E-3</v>
      </c>
      <c r="R777">
        <f>(Prices!R777 - Prices!R776) / Prices!R776</f>
        <v>2.4511916081042071E-2</v>
      </c>
      <c r="S777">
        <f>(Prices!S777 - Prices!S776) / Prices!S776</f>
        <v>2.1300183325567946E-3</v>
      </c>
    </row>
    <row r="778" spans="1:19">
      <c r="A778" s="2">
        <v>44592</v>
      </c>
      <c r="B778">
        <f>(Prices!B778 - Prices!B777) / Prices!B777</f>
        <v>2.6125469570651084E-2</v>
      </c>
      <c r="C778">
        <f>(Prices!C778 - Prices!C777) / Prices!C777</f>
        <v>-8.952178953357281E-5</v>
      </c>
      <c r="D778">
        <f>(Prices!D778 - Prices!D777) / Prices!D777</f>
        <v>3.8863610302189266E-2</v>
      </c>
      <c r="E778">
        <f>(Prices!E778 - Prices!E777) / Prices!E777</f>
        <v>-7.2199103193498412E-4</v>
      </c>
      <c r="F778">
        <f>(Prices!F778 - Prices!F777) / Prices!F777</f>
        <v>1.4641987771385019E-2</v>
      </c>
      <c r="G778">
        <f>(Prices!G778 - Prices!G777) / Prices!G777</f>
        <v>2.9102692770516564E-3</v>
      </c>
      <c r="H778">
        <f>(Prices!H778 - Prices!H777) / Prices!H777</f>
        <v>1.3573456413188479E-2</v>
      </c>
      <c r="I778">
        <f>(Prices!I778 - Prices!I777) / Prices!I777</f>
        <v>8.8236524922144996E-3</v>
      </c>
      <c r="J778">
        <f>(Prices!J778 - Prices!J777) / Prices!J777</f>
        <v>7.2066490243806777E-2</v>
      </c>
      <c r="K778">
        <f>(Prices!K778 - Prices!K777) / Prices!K777</f>
        <v>-3.1160942137130522E-4</v>
      </c>
      <c r="L778">
        <f>(Prices!L778 - Prices!L777) / Prices!L777</f>
        <v>3.1978394376118303E-2</v>
      </c>
      <c r="M778">
        <f>(Prices!M778 - Prices!M777) / Prices!M777</f>
        <v>3.092178196532059E-3</v>
      </c>
      <c r="N778">
        <f>(Prices!N778 - Prices!N777) / Prices!N777</f>
        <v>-3.9266016158593089E-3</v>
      </c>
      <c r="O778">
        <f>(Prices!O778 - Prices!O777) / Prices!O777</f>
        <v>-5.1702440090470826E-3</v>
      </c>
      <c r="P778">
        <f>(Prices!P778 - Prices!P777) / Prices!P777</f>
        <v>0.10677611383930961</v>
      </c>
      <c r="Q778">
        <f>(Prices!Q778 - Prices!Q777) / Prices!Q777</f>
        <v>1.5935320974424811E-2</v>
      </c>
      <c r="R778">
        <f>(Prices!R778 - Prices!R777) / Prices!R777</f>
        <v>1.8288891563227085E-2</v>
      </c>
      <c r="S778">
        <f>(Prices!S778 - Prices!S777) / Prices!S777</f>
        <v>9.0328986755837219E-3</v>
      </c>
    </row>
    <row r="779" spans="1:19">
      <c r="A779" s="2">
        <v>44593</v>
      </c>
      <c r="B779">
        <f>(Prices!B779 - Prices!B778) / Prices!B778</f>
        <v>-9.7236553028817458E-4</v>
      </c>
      <c r="C779">
        <f>(Prices!C779 - Prices!C778) / Prices!C778</f>
        <v>-3.491740156038548E-4</v>
      </c>
      <c r="D779">
        <f>(Prices!D779 - Prices!D778) / Prices!D778</f>
        <v>1.0830762802234419E-2</v>
      </c>
      <c r="E779">
        <f>(Prices!E779 - Prices!E778) / Prices!E778</f>
        <v>-3.9862407087730943E-4</v>
      </c>
      <c r="F779">
        <f>(Prices!F779 - Prices!F778) / Prices!F778</f>
        <v>1.7298061359508149E-2</v>
      </c>
      <c r="G779">
        <f>(Prices!G779 - Prices!G778) / Prices!G778</f>
        <v>-8.1835166070513034E-3</v>
      </c>
      <c r="H779">
        <f>(Prices!H779 - Prices!H778) / Prices!H778</f>
        <v>1.7160271674730634E-2</v>
      </c>
      <c r="I779">
        <f>(Prices!I779 - Prices!I778) / Prices!I778</f>
        <v>-7.1387452311676763E-3</v>
      </c>
      <c r="J779">
        <f>(Prices!J779 - Prices!J778) / Prices!J778</f>
        <v>6.2075735097224206E-3</v>
      </c>
      <c r="K779">
        <f>(Prices!K779 - Prices!K778) / Prices!K778</f>
        <v>-4.4246436601229561E-3</v>
      </c>
      <c r="L779">
        <f>(Prices!L779 - Prices!L778) / Prices!L778</f>
        <v>6.803480514496296E-3</v>
      </c>
      <c r="M779">
        <f>(Prices!M779 - Prices!M778) / Prices!M778</f>
        <v>-6.2263412230349775E-3</v>
      </c>
      <c r="N779">
        <f>(Prices!N779 - Prices!N778) / Prices!N778</f>
        <v>-3.6513508059785528E-3</v>
      </c>
      <c r="O779">
        <f>(Prices!O779 - Prices!O778) / Prices!O778</f>
        <v>-3.3197083998053093E-3</v>
      </c>
      <c r="P779">
        <f>(Prices!P779 - Prices!P778) / Prices!P778</f>
        <v>-5.8395266373975222E-3</v>
      </c>
      <c r="Q779">
        <f>(Prices!Q779 - Prices!Q778) / Prices!Q778</f>
        <v>9.9816631213010161E-3</v>
      </c>
      <c r="R779">
        <f>(Prices!R779 - Prices!R778) / Prices!R778</f>
        <v>6.526682995098735E-3</v>
      </c>
      <c r="S779">
        <f>(Prices!S779 - Prices!S778) / Prices!S778</f>
        <v>6.4112668881762508E-2</v>
      </c>
    </row>
    <row r="780" spans="1:19">
      <c r="A780" s="2">
        <v>44594</v>
      </c>
      <c r="B780">
        <f>(Prices!B780 - Prices!B779) / Prices!B779</f>
        <v>7.0440875782678452E-3</v>
      </c>
      <c r="C780">
        <f>(Prices!C780 - Prices!C779) / Prices!C779</f>
        <v>1.0751219793075785E-3</v>
      </c>
      <c r="D780">
        <f>(Prices!D780 - Prices!D779) / Prices!D779</f>
        <v>-3.84271589062347E-3</v>
      </c>
      <c r="E780">
        <f>(Prices!E780 - Prices!E779) / Prices!E779</f>
        <v>1.4486425542918513E-3</v>
      </c>
      <c r="F780">
        <f>(Prices!F780 - Prices!F779) / Prices!F779</f>
        <v>7.5237649630163134E-2</v>
      </c>
      <c r="G780">
        <f>(Prices!G780 - Prices!G779) / Prices!G779</f>
        <v>1.1060249542054755E-2</v>
      </c>
      <c r="H780">
        <f>(Prices!H780 - Prices!H779) / Prices!H779</f>
        <v>-8.0054293895692914E-3</v>
      </c>
      <c r="I780">
        <f>(Prices!I780 - Prices!I779) / Prices!I779</f>
        <v>1.5222378251568087E-2</v>
      </c>
      <c r="J780">
        <f>(Prices!J780 - Prices!J779) / Prices!J779</f>
        <v>2.4514998486709193E-2</v>
      </c>
      <c r="K780">
        <f>(Prices!K780 - Prices!K779) / Prices!K779</f>
        <v>1.7903897704977106E-2</v>
      </c>
      <c r="L780">
        <f>(Prices!L780 - Prices!L779) / Prices!L779</f>
        <v>8.1254980558963102E-3</v>
      </c>
      <c r="M780">
        <f>(Prices!M780 - Prices!M779) / Prices!M779</f>
        <v>6.5448463969575892E-4</v>
      </c>
      <c r="N780">
        <f>(Prices!N780 - Prices!N779) / Prices!N779</f>
        <v>4.457118204305284E-3</v>
      </c>
      <c r="O780">
        <f>(Prices!O780 - Prices!O779) / Prices!O779</f>
        <v>3.3874165079713467E-3</v>
      </c>
      <c r="P780">
        <f>(Prices!P780 - Prices!P779) / Prices!P779</f>
        <v>-2.7479191598914182E-2</v>
      </c>
      <c r="Q780">
        <f>(Prices!Q780 - Prices!Q779) / Prices!Q779</f>
        <v>8.0678863928706802E-3</v>
      </c>
      <c r="R780">
        <f>(Prices!R780 - Prices!R779) / Prices!R779</f>
        <v>9.5343412956377226E-3</v>
      </c>
      <c r="S780">
        <f>(Prices!S780 - Prices!S779) / Prices!S779</f>
        <v>-2.597947709434579E-3</v>
      </c>
    </row>
    <row r="781" spans="1:19">
      <c r="A781" s="2">
        <v>44595</v>
      </c>
      <c r="B781">
        <f>(Prices!B781 - Prices!B780) / Prices!B780</f>
        <v>-1.6719656484931018E-2</v>
      </c>
      <c r="C781">
        <f>(Prices!C781 - Prices!C780) / Prices!C780</f>
        <v>-4.0278633001336458E-3</v>
      </c>
      <c r="D781">
        <f>(Prices!D781 - Prices!D780) / Prices!D780</f>
        <v>-7.8127632517812351E-2</v>
      </c>
      <c r="E781">
        <f>(Prices!E781 - Prices!E780) / Prices!E780</f>
        <v>-4.2192263742955871E-3</v>
      </c>
      <c r="F781">
        <f>(Prices!F781 - Prices!F780) / Prices!F780</f>
        <v>-3.3175807889666016E-2</v>
      </c>
      <c r="G781">
        <f>(Prices!G781 - Prices!G780) / Prices!G780</f>
        <v>-5.7789836634116835E-5</v>
      </c>
      <c r="H781">
        <f>(Prices!H781 - Prices!H780) / Prices!H780</f>
        <v>-8.2699191592174193E-3</v>
      </c>
      <c r="I781">
        <f>(Prices!I781 - Prices!I780) / Prices!I780</f>
        <v>-3.8952504646582058E-2</v>
      </c>
      <c r="J781">
        <f>(Prices!J781 - Prices!J780) / Prices!J780</f>
        <v>-5.1263914154620858E-2</v>
      </c>
      <c r="K781">
        <f>(Prices!K781 - Prices!K780) / Prices!K780</f>
        <v>9.4709529343506901E-3</v>
      </c>
      <c r="L781">
        <f>(Prices!L781 - Prices!L780) / Prices!L780</f>
        <v>-4.0543958498597765E-2</v>
      </c>
      <c r="M781">
        <f>(Prices!M781 - Prices!M780) / Prices!M780</f>
        <v>-6.2121404839398297E-3</v>
      </c>
      <c r="N781">
        <f>(Prices!N781 - Prices!N780) / Prices!N780</f>
        <v>-7.3963564358649411E-3</v>
      </c>
      <c r="O781">
        <f>(Prices!O781 - Prices!O780) / Prices!O780</f>
        <v>-7.8063073675132284E-3</v>
      </c>
      <c r="P781">
        <f>(Prices!P781 - Prices!P780) / Prices!P780</f>
        <v>-1.6032495024879329E-2</v>
      </c>
      <c r="Q781">
        <f>(Prices!Q781 - Prices!Q780) / Prices!Q780</f>
        <v>-1.6006459411020045E-2</v>
      </c>
      <c r="R781">
        <f>(Prices!R781 - Prices!R780) / Prices!R780</f>
        <v>-2.3242007060048874E-2</v>
      </c>
      <c r="S781">
        <f>(Prices!S781 - Prices!S780) / Prices!S780</f>
        <v>-1.1659531216815905E-2</v>
      </c>
    </row>
    <row r="782" spans="1:19">
      <c r="A782" s="2">
        <v>44596</v>
      </c>
      <c r="B782">
        <f>(Prices!B782 - Prices!B781) / Prices!B781</f>
        <v>-1.6796178317550993E-3</v>
      </c>
      <c r="C782">
        <f>(Prices!C782 - Prices!C781) / Prices!C781</f>
        <v>-6.2912248756434785E-3</v>
      </c>
      <c r="D782">
        <f>(Prices!D782 - Prices!D781) / Prices!D781</f>
        <v>0.13535901735711875</v>
      </c>
      <c r="E782">
        <f>(Prices!E782 - Prices!E781) / Prices!E781</f>
        <v>-6.1740052664375333E-3</v>
      </c>
      <c r="F782">
        <f>(Prices!F782 - Prices!F781) / Prices!F781</f>
        <v>1.4188979892285664E-3</v>
      </c>
      <c r="G782">
        <f>(Prices!G782 - Prices!G781) / Prices!G781</f>
        <v>-6.5408569457019328E-3</v>
      </c>
      <c r="H782">
        <f>(Prices!H782 - Prices!H781) / Prices!H781</f>
        <v>2.595846772055619E-2</v>
      </c>
      <c r="I782">
        <f>(Prices!I782 - Prices!I781) / Prices!I781</f>
        <v>1.5568779270049619E-2</v>
      </c>
      <c r="J782">
        <f>(Prices!J782 - Prices!J781) / Prices!J781</f>
        <v>1.5491997564831583E-2</v>
      </c>
      <c r="K782">
        <f>(Prices!K782 - Prices!K781) / Prices!K781</f>
        <v>-1.590098025005993E-2</v>
      </c>
      <c r="L782">
        <f>(Prices!L782 - Prices!L781) / Prices!L781</f>
        <v>1.2615107801902569E-2</v>
      </c>
      <c r="M782">
        <f>(Prices!M782 - Prices!M781) / Prices!M781</f>
        <v>-5.4285130249614967E-3</v>
      </c>
      <c r="N782">
        <f>(Prices!N782 - Prices!N781) / Prices!N781</f>
        <v>-1.4654716970088308E-2</v>
      </c>
      <c r="O782">
        <f>(Prices!O782 - Prices!O781) / Prices!O781</f>
        <v>-1.4742337610744033E-2</v>
      </c>
      <c r="P782">
        <f>(Prices!P782 - Prices!P781) / Prices!P781</f>
        <v>3.611110968421323E-2</v>
      </c>
      <c r="Q782">
        <f>(Prices!Q782 - Prices!Q781) / Prices!Q781</f>
        <v>2.6433031334420647E-3</v>
      </c>
      <c r="R782">
        <f>(Prices!R782 - Prices!R781) / Prices!R781</f>
        <v>4.700433131308147E-3</v>
      </c>
      <c r="S782">
        <f>(Prices!S782 - Prices!S781) / Prices!S781</f>
        <v>2.1711747536094551E-2</v>
      </c>
    </row>
    <row r="783" spans="1:19">
      <c r="A783" s="2">
        <v>44599</v>
      </c>
      <c r="B783">
        <f>(Prices!B783 - Prices!B782) / Prices!B782</f>
        <v>-4.2344041819839025E-3</v>
      </c>
      <c r="C783">
        <f>(Prices!C783 - Prices!C782) / Prices!C782</f>
        <v>9.0442520424765702E-4</v>
      </c>
      <c r="D783">
        <f>(Prices!D783 - Prices!D782) / Prices!D782</f>
        <v>1.8777353189825144E-3</v>
      </c>
      <c r="E783">
        <f>(Prices!E783 - Prices!E782) / Prices!E782</f>
        <v>8.5268521779870089E-4</v>
      </c>
      <c r="F783">
        <f>(Prices!F783 - Prices!F782) / Prices!F782</f>
        <v>-2.8556947325064315E-2</v>
      </c>
      <c r="G783">
        <f>(Prices!G783 - Prices!G782) / Prices!G782</f>
        <v>-3.320997580694865E-3</v>
      </c>
      <c r="H783">
        <f>(Prices!H783 - Prices!H782) / Prices!H782</f>
        <v>3.343012052423247E-3</v>
      </c>
      <c r="I783">
        <f>(Prices!I783 - Prices!I782) / Prices!I782</f>
        <v>-1.6310823580302884E-2</v>
      </c>
      <c r="J783">
        <f>(Prices!J783 - Prices!J782) / Prices!J782</f>
        <v>1.6818344947931111E-2</v>
      </c>
      <c r="K783">
        <f>(Prices!K783 - Prices!K782) / Prices!K782</f>
        <v>-7.4908681642103766E-3</v>
      </c>
      <c r="L783">
        <f>(Prices!L783 - Prices!L782) / Prices!L782</f>
        <v>-8.0447045169757606E-3</v>
      </c>
      <c r="M783">
        <f>(Prices!M783 - Prices!M782) / Prices!M782</f>
        <v>-4.9637736760214165E-4</v>
      </c>
      <c r="N783">
        <f>(Prices!N783 - Prices!N782) / Prices!N782</f>
        <v>7.561853408728338E-4</v>
      </c>
      <c r="O783">
        <f>(Prices!O783 - Prices!O782) / Prices!O782</f>
        <v>6.4761729226515637E-4</v>
      </c>
      <c r="P783">
        <f>(Prices!P783 - Prices!P782) / Prices!P782</f>
        <v>-1.7307186421337502E-2</v>
      </c>
      <c r="Q783">
        <f>(Prices!Q783 - Prices!Q782) / Prices!Q782</f>
        <v>1.8252426740100038E-3</v>
      </c>
      <c r="R783">
        <f>(Prices!R783 - Prices!R782) / Prices!R782</f>
        <v>-3.2967400776220891E-3</v>
      </c>
      <c r="S783">
        <f>(Prices!S783 - Prices!S782) / Prices!S782</f>
        <v>1.2037775882125524E-2</v>
      </c>
    </row>
    <row r="784" spans="1:19">
      <c r="A784" s="2">
        <v>44600</v>
      </c>
      <c r="B784">
        <f>(Prices!B784 - Prices!B783) / Prices!B783</f>
        <v>1.8466842644945736E-2</v>
      </c>
      <c r="C784">
        <f>(Prices!C784 - Prices!C783) / Prices!C783</f>
        <v>-3.0721572070698928E-3</v>
      </c>
      <c r="D784">
        <f>(Prices!D784 - Prices!D783) / Prices!D783</f>
        <v>2.2021627828944044E-2</v>
      </c>
      <c r="E784">
        <f>(Prices!E784 - Prices!E783) / Prices!E783</f>
        <v>-3.2864740155219506E-3</v>
      </c>
      <c r="F784">
        <f>(Prices!F784 - Prices!F783) / Prices!F783</f>
        <v>1.422202528620211E-3</v>
      </c>
      <c r="G784">
        <f>(Prices!G784 - Prices!G783) / Prices!G783</f>
        <v>2.6305499413869608E-3</v>
      </c>
      <c r="H784">
        <f>(Prices!H784 - Prices!H783) / Prices!H783</f>
        <v>1.8814580295423263E-2</v>
      </c>
      <c r="I784">
        <f>(Prices!I784 - Prices!I783) / Prices!I783</f>
        <v>1.1995372803124061E-2</v>
      </c>
      <c r="J784">
        <f>(Prices!J784 - Prices!J783) / Prices!J783</f>
        <v>1.5366862987537956E-2</v>
      </c>
      <c r="K784">
        <f>(Prices!K784 - Prices!K783) / Prices!K783</f>
        <v>-2.2454578323903161E-3</v>
      </c>
      <c r="L784">
        <f>(Prices!L784 - Prices!L783) / Prices!L783</f>
        <v>1.1235569869052012E-2</v>
      </c>
      <c r="M784">
        <f>(Prices!M784 - Prices!M783) / Prices!M783</f>
        <v>-1.4890529896864565E-3</v>
      </c>
      <c r="N784">
        <f>(Prices!N784 - Prices!N783) / Prices!N783</f>
        <v>-6.8008553805009994E-3</v>
      </c>
      <c r="O784">
        <f>(Prices!O784 - Prices!O783) / Prices!O783</f>
        <v>-6.6856326425051397E-3</v>
      </c>
      <c r="P784">
        <f>(Prices!P784 - Prices!P783) / Prices!P783</f>
        <v>1.6157190523412777E-2</v>
      </c>
      <c r="Q784">
        <f>(Prices!Q784 - Prices!Q783) / Prices!Q783</f>
        <v>4.858211665717504E-3</v>
      </c>
      <c r="R784">
        <f>(Prices!R784 - Prices!R783) / Prices!R783</f>
        <v>8.0990811687849523E-3</v>
      </c>
      <c r="S784">
        <f>(Prices!S784 - Prices!S783) / Prices!S783</f>
        <v>-2.5852716653431359E-2</v>
      </c>
    </row>
    <row r="785" spans="1:19">
      <c r="A785" s="2">
        <v>44601</v>
      </c>
      <c r="B785">
        <f>(Prices!B785 - Prices!B784) / Prices!B784</f>
        <v>8.2935657607116249E-3</v>
      </c>
      <c r="C785">
        <f>(Prices!C785 - Prices!C784) / Prices!C784</f>
        <v>6.3461645019028258E-4</v>
      </c>
      <c r="D785">
        <f>(Prices!D785 - Prices!D784) / Prices!D784</f>
        <v>-1.3877341505965698E-3</v>
      </c>
      <c r="E785">
        <f>(Prices!E785 - Prices!E784) / Prices!E784</f>
        <v>7.3237034499363087E-4</v>
      </c>
      <c r="F785">
        <f>(Prices!F785 - Prices!F784) / Prices!F784</f>
        <v>1.573196761096653E-2</v>
      </c>
      <c r="G785">
        <f>(Prices!G785 - Prices!G784) / Prices!G784</f>
        <v>-1.1682886841338493E-4</v>
      </c>
      <c r="H785">
        <f>(Prices!H785 - Prices!H784) / Prices!H784</f>
        <v>4.1681673610371424E-3</v>
      </c>
      <c r="I785">
        <f>(Prices!I785 - Prices!I784) / Prices!I784</f>
        <v>2.1834751681388657E-2</v>
      </c>
      <c r="J785">
        <f>(Prices!J785 - Prices!J784) / Prices!J784</f>
        <v>6.3605297795289839E-2</v>
      </c>
      <c r="K785">
        <f>(Prices!K785 - Prices!K784) / Prices!K784</f>
        <v>-2.2505112605277358E-3</v>
      </c>
      <c r="L785">
        <f>(Prices!L785 - Prices!L784) / Prices!L784</f>
        <v>2.1190589462754872E-2</v>
      </c>
      <c r="M785">
        <f>(Prices!M785 - Prices!M784) / Prices!M784</f>
        <v>1.9886380575881235E-3</v>
      </c>
      <c r="N785">
        <f>(Prices!N785 - Prices!N784) / Prices!N784</f>
        <v>2.7897034421060321E-3</v>
      </c>
      <c r="O785">
        <f>(Prices!O785 - Prices!O784) / Prices!O784</f>
        <v>1.8813151462922549E-3</v>
      </c>
      <c r="P785">
        <f>(Prices!P785 - Prices!P784) / Prices!P784</f>
        <v>1.0845920427171937E-2</v>
      </c>
      <c r="Q785">
        <f>(Prices!Q785 - Prices!Q784) / Prices!Q784</f>
        <v>1.5914560670202523E-2</v>
      </c>
      <c r="R785">
        <f>(Prices!R785 - Prices!R784) / Prices!R784</f>
        <v>1.4668550836705055E-2</v>
      </c>
      <c r="S785">
        <f>(Prices!S785 - Prices!S784) / Prices!S784</f>
        <v>-4.7871791997715707E-3</v>
      </c>
    </row>
    <row r="786" spans="1:19">
      <c r="A786" s="2">
        <v>44602</v>
      </c>
      <c r="B786">
        <f>(Prices!B786 - Prices!B785) / Prices!B785</f>
        <v>-2.3598790898249764E-2</v>
      </c>
      <c r="C786">
        <f>(Prices!C786 - Prices!C785) / Prices!C785</f>
        <v>-9.2392460695920643E-3</v>
      </c>
      <c r="D786">
        <f>(Prices!D786 - Prices!D785) / Prices!D785</f>
        <v>-1.3561706274733841E-2</v>
      </c>
      <c r="E786">
        <f>(Prices!E786 - Prices!E785) / Prices!E785</f>
        <v>-9.1513741899346013E-3</v>
      </c>
      <c r="F786">
        <f>(Prices!F786 - Prices!F785) / Prices!F785</f>
        <v>-2.0989953405002947E-2</v>
      </c>
      <c r="G786">
        <f>(Prices!G786 - Prices!G785) / Prices!G785</f>
        <v>-1.2070592488606788E-2</v>
      </c>
      <c r="H786">
        <f>(Prices!H786 - Prices!H785) / Prices!H785</f>
        <v>-4.1508658574500755E-3</v>
      </c>
      <c r="I786">
        <f>(Prices!I786 - Prices!I785) / Prices!I785</f>
        <v>-2.8373044406858627E-2</v>
      </c>
      <c r="J786">
        <f>(Prices!J786 - Prices!J785) / Prices!J785</f>
        <v>-3.2990099284809733E-2</v>
      </c>
      <c r="K786">
        <f>(Prices!K786 - Prices!K785) / Prices!K785</f>
        <v>-1.5225767414313798E-2</v>
      </c>
      <c r="L786">
        <f>(Prices!L786 - Prices!L785) / Prices!L785</f>
        <v>-2.2632529725655548E-2</v>
      </c>
      <c r="M786">
        <f>(Prices!M786 - Prices!M785) / Prices!M785</f>
        <v>-8.6006509811023153E-3</v>
      </c>
      <c r="N786">
        <f>(Prices!N786 - Prices!N785) / Prices!N785</f>
        <v>-1.5174423256801932E-2</v>
      </c>
      <c r="O786">
        <f>(Prices!O786 - Prices!O785) / Prices!O785</f>
        <v>-1.5892346304536703E-2</v>
      </c>
      <c r="P786">
        <f>(Prices!P786 - Prices!P785) / Prices!P785</f>
        <v>-2.9452771017468387E-2</v>
      </c>
      <c r="Q786">
        <f>(Prices!Q786 - Prices!Q785) / Prices!Q785</f>
        <v>-1.1699088781827537E-2</v>
      </c>
      <c r="R786">
        <f>(Prices!R786 - Prices!R785) / Prices!R785</f>
        <v>-1.7571345436551519E-2</v>
      </c>
      <c r="S786">
        <f>(Prices!S786 - Prices!S785) / Prices!S785</f>
        <v>-9.6199726565450224E-3</v>
      </c>
    </row>
    <row r="787" spans="1:19">
      <c r="A787" s="2">
        <v>44603</v>
      </c>
      <c r="B787">
        <f>(Prices!B787 - Prices!B786) / Prices!B786</f>
        <v>-2.0218280629865481E-2</v>
      </c>
      <c r="C787">
        <f>(Prices!C787 - Prices!C786) / Prices!C786</f>
        <v>6.5826907505632977E-3</v>
      </c>
      <c r="D787">
        <f>(Prices!D787 - Prices!D786) / Prices!D786</f>
        <v>-3.5911106743631974E-2</v>
      </c>
      <c r="E787">
        <f>(Prices!E787 - Prices!E786) / Prices!E786</f>
        <v>6.5270059953898077E-3</v>
      </c>
      <c r="F787">
        <f>(Prices!F787 - Prices!F786) / Prices!F786</f>
        <v>-3.1290502251766952E-2</v>
      </c>
      <c r="G787">
        <f>(Prices!G787 - Prices!G786) / Prices!G786</f>
        <v>-1.0093057716724849E-2</v>
      </c>
      <c r="H787">
        <f>(Prices!H787 - Prices!H786) / Prices!H786</f>
        <v>-1.3016880732121157E-2</v>
      </c>
      <c r="I787">
        <f>(Prices!I787 - Prices!I786) / Prices!I786</f>
        <v>-2.4274171795561093E-2</v>
      </c>
      <c r="J787">
        <f>(Prices!J787 - Prices!J786) / Prices!J786</f>
        <v>-7.2606851635709277E-2</v>
      </c>
      <c r="K787">
        <f>(Prices!K787 - Prices!K786) / Prices!K786</f>
        <v>-5.5988584946959222E-3</v>
      </c>
      <c r="L787">
        <f>(Prices!L787 - Prices!L786) / Prices!L786</f>
        <v>-3.1721737034844426E-2</v>
      </c>
      <c r="M787">
        <f>(Prices!M787 - Prices!M786) / Prices!M786</f>
        <v>9.3425918902166668E-3</v>
      </c>
      <c r="N787">
        <f>(Prices!N787 - Prices!N786) / Prices!N786</f>
        <v>1.4381011233109472E-2</v>
      </c>
      <c r="O787">
        <f>(Prices!O787 - Prices!O786) / Prices!O786</f>
        <v>1.4827776701078849E-2</v>
      </c>
      <c r="P787">
        <f>(Prices!P787 - Prices!P786) / Prices!P786</f>
        <v>-4.9251029696263965E-2</v>
      </c>
      <c r="Q787">
        <f>(Prices!Q787 - Prices!Q786) / Prices!Q786</f>
        <v>-1.3844484003181652E-2</v>
      </c>
      <c r="R787">
        <f>(Prices!R787 - Prices!R786) / Prices!R786</f>
        <v>-1.9942849598559634E-2</v>
      </c>
      <c r="S787">
        <f>(Prices!S787 - Prices!S786) / Prices!S786</f>
        <v>2.5178754057539242E-2</v>
      </c>
    </row>
    <row r="788" spans="1:19">
      <c r="A788" s="2">
        <v>44606</v>
      </c>
      <c r="B788">
        <f>(Prices!B788 - Prices!B787) / Prices!B787</f>
        <v>1.4233252816319446E-3</v>
      </c>
      <c r="C788">
        <f>(Prices!C788 - Prices!C787) / Prices!C787</f>
        <v>-5.8130767291740219E-3</v>
      </c>
      <c r="D788">
        <f>(Prices!D788 - Prices!D787) / Prices!D787</f>
        <v>1.2221683270054474E-2</v>
      </c>
      <c r="E788">
        <f>(Prices!E788 - Prices!E787) / Prices!E787</f>
        <v>-5.6284518277085653E-3</v>
      </c>
      <c r="F788">
        <f>(Prices!F788 - Prices!F787) / Prices!F787</f>
        <v>9.2602260684944548E-3</v>
      </c>
      <c r="G788">
        <f>(Prices!G788 - Prices!G787) / Prices!G787</f>
        <v>-1.2581189712830888E-2</v>
      </c>
      <c r="H788">
        <f>(Prices!H788 - Prices!H787) / Prices!H787</f>
        <v>-9.2906003514975685E-3</v>
      </c>
      <c r="I788">
        <f>(Prices!I788 - Prices!I787) / Prices!I787</f>
        <v>-1.3544334176226403E-4</v>
      </c>
      <c r="J788">
        <f>(Prices!J788 - Prices!J787) / Prices!J787</f>
        <v>1.3278436616579278E-2</v>
      </c>
      <c r="K788">
        <f>(Prices!K788 - Prices!K787) / Prices!K787</f>
        <v>2.8792776278670387E-3</v>
      </c>
      <c r="L788">
        <f>(Prices!L788 - Prices!L787) / Prices!L787</f>
        <v>1.2391198272428353E-3</v>
      </c>
      <c r="M788">
        <f>(Prices!M788 - Prices!M787) / Prices!M787</f>
        <v>-1.8183514411482845E-3</v>
      </c>
      <c r="N788">
        <f>(Prices!N788 - Prices!N787) / Prices!N787</f>
        <v>-1.2151367814668615E-2</v>
      </c>
      <c r="O788">
        <f>(Prices!O788 - Prices!O787) / Prices!O787</f>
        <v>-1.2441106049571242E-2</v>
      </c>
      <c r="P788">
        <f>(Prices!P788 - Prices!P787) / Prices!P787</f>
        <v>1.832566437213505E-2</v>
      </c>
      <c r="Q788">
        <f>(Prices!Q788 - Prices!Q787) / Prices!Q787</f>
        <v>-5.9002866827411512E-3</v>
      </c>
      <c r="R788">
        <f>(Prices!R788 - Prices!R787) / Prices!R787</f>
        <v>-3.2597526670048809E-3</v>
      </c>
      <c r="S788">
        <f>(Prices!S788 - Prices!S787) / Prices!S787</f>
        <v>-1.5334471613726074E-2</v>
      </c>
    </row>
    <row r="789" spans="1:19">
      <c r="A789" s="2">
        <v>44607</v>
      </c>
      <c r="B789">
        <f>(Prices!B789 - Prices!B788) / Prices!B788</f>
        <v>2.315210892075183E-2</v>
      </c>
      <c r="C789">
        <f>(Prices!C789 - Prices!C788) / Prices!C788</f>
        <v>-1.6444105076308248E-3</v>
      </c>
      <c r="D789">
        <f>(Prices!D789 - Prices!D788) / Prices!D788</f>
        <v>8.6583522019070772E-3</v>
      </c>
      <c r="E789">
        <f>(Prices!E789 - Prices!E788) / Prices!E788</f>
        <v>-2.0913962274071978E-3</v>
      </c>
      <c r="F789">
        <f>(Prices!F789 - Prices!F788) / Prices!F788</f>
        <v>7.9874299308947804E-3</v>
      </c>
      <c r="G789">
        <f>(Prices!G789 - Prices!G788) / Prices!G788</f>
        <v>1.0325878022328728E-2</v>
      </c>
      <c r="H789">
        <f>(Prices!H789 - Prices!H788) / Prices!H788</f>
        <v>1.4623956893531629E-2</v>
      </c>
      <c r="I789">
        <f>(Prices!I789 - Prices!I788) / Prices!I788</f>
        <v>1.8542427948173245E-2</v>
      </c>
      <c r="J789">
        <f>(Prices!J789 - Prices!J788) / Prices!J788</f>
        <v>9.1811810099634739E-2</v>
      </c>
      <c r="K789">
        <f>(Prices!K789 - Prices!K788) / Prices!K788</f>
        <v>5.1036393079987436E-4</v>
      </c>
      <c r="L789">
        <f>(Prices!L789 - Prices!L788) / Prices!L788</f>
        <v>2.486403753054112E-2</v>
      </c>
      <c r="M789">
        <f>(Prices!M789 - Prices!M788) / Prices!M788</f>
        <v>-4.4708625382169813E-3</v>
      </c>
      <c r="N789">
        <f>(Prices!N789 - Prices!N788) / Prices!N788</f>
        <v>-1.0251613222147439E-2</v>
      </c>
      <c r="O789">
        <f>(Prices!O789 - Prices!O788) / Prices!O788</f>
        <v>-1.135278982358145E-2</v>
      </c>
      <c r="P789">
        <f>(Prices!P789 - Prices!P788) / Prices!P788</f>
        <v>5.3290764282768473E-2</v>
      </c>
      <c r="Q789">
        <f>(Prices!Q789 - Prices!Q788) / Prices!Q788</f>
        <v>1.6577943971457919E-2</v>
      </c>
      <c r="R789">
        <f>(Prices!R789 - Prices!R788) / Prices!R788</f>
        <v>1.6054764002603875E-2</v>
      </c>
      <c r="S789">
        <f>(Prices!S789 - Prices!S788) / Prices!S788</f>
        <v>-1.2535071704966653E-2</v>
      </c>
    </row>
    <row r="790" spans="1:19">
      <c r="A790" s="2">
        <v>44608</v>
      </c>
      <c r="B790">
        <f>(Prices!B790 - Prices!B789) / Prices!B789</f>
        <v>-1.3889606756189521E-3</v>
      </c>
      <c r="C790">
        <f>(Prices!C790 - Prices!C789) / Prices!C789</f>
        <v>1.1896477836800604E-3</v>
      </c>
      <c r="D790">
        <f>(Prices!D790 - Prices!D789) / Prices!D789</f>
        <v>1.0159039538768778E-2</v>
      </c>
      <c r="E790">
        <f>(Prices!E790 - Prices!E789) / Prices!E789</f>
        <v>1.3558468162981783E-3</v>
      </c>
      <c r="F790">
        <f>(Prices!F790 - Prices!F789) / Prices!F789</f>
        <v>8.2680622672296877E-3</v>
      </c>
      <c r="G790">
        <f>(Prices!G790 - Prices!G789) / Prices!G789</f>
        <v>-5.9788540717715998E-4</v>
      </c>
      <c r="H790">
        <f>(Prices!H790 - Prices!H789) / Prices!H789</f>
        <v>1.8097050496539875E-3</v>
      </c>
      <c r="I790">
        <f>(Prices!I790 - Prices!I789) / Prices!I789</f>
        <v>-1.1672544401592632E-3</v>
      </c>
      <c r="J790">
        <f>(Prices!J790 - Prices!J789) / Prices!J789</f>
        <v>6.0378724848345511E-4</v>
      </c>
      <c r="K790">
        <f>(Prices!K790 - Prices!K789) / Prices!K789</f>
        <v>7.5885398295362175E-3</v>
      </c>
      <c r="L790">
        <f>(Prices!L790 - Prices!L789) / Prices!L789</f>
        <v>-2.5256761698235131E-4</v>
      </c>
      <c r="M790">
        <f>(Prices!M790 - Prices!M789) / Prices!M789</f>
        <v>1.8296204311853855E-3</v>
      </c>
      <c r="N790">
        <f>(Prices!N790 - Prices!N789) / Prices!N789</f>
        <v>4.9199085443918352E-3</v>
      </c>
      <c r="O790">
        <f>(Prices!O790 - Prices!O789) / Prices!O789</f>
        <v>5.9266474346829322E-3</v>
      </c>
      <c r="P790">
        <f>(Prices!P790 - Prices!P789) / Prices!P789</f>
        <v>1.0407532409399333E-3</v>
      </c>
      <c r="Q790">
        <f>(Prices!Q790 - Prices!Q789) / Prices!Q789</f>
        <v>4.2279150746997373E-3</v>
      </c>
      <c r="R790">
        <f>(Prices!R790 - Prices!R789) / Prices!R789</f>
        <v>1.1947853332749223E-3</v>
      </c>
      <c r="S790">
        <f>(Prices!S790 - Prices!S789) / Prices!S789</f>
        <v>4.6158881793003231E-3</v>
      </c>
    </row>
    <row r="791" spans="1:19">
      <c r="A791" s="2">
        <v>44609</v>
      </c>
      <c r="B791">
        <f>(Prices!B791 - Prices!B790) / Prices!B790</f>
        <v>-2.1268798803535157E-2</v>
      </c>
      <c r="C791">
        <f>(Prices!C791 - Prices!C790) / Prices!C790</f>
        <v>2.1021689341878102E-3</v>
      </c>
      <c r="D791">
        <f>(Prices!D791 - Prices!D790) / Prices!D790</f>
        <v>-2.1808901106176715E-2</v>
      </c>
      <c r="E791">
        <f>(Prices!E791 - Prices!E790) / Prices!E790</f>
        <v>2.2164710623467513E-3</v>
      </c>
      <c r="F791">
        <f>(Prices!F791 - Prices!F790) / Prices!F790</f>
        <v>-3.7745515622991076E-2</v>
      </c>
      <c r="G791">
        <f>(Prices!G791 - Prices!G790) / Prices!G790</f>
        <v>-6.0999044411570464E-3</v>
      </c>
      <c r="H791">
        <f>(Prices!H791 - Prices!H790) / Prices!H790</f>
        <v>-2.303216684164024E-2</v>
      </c>
      <c r="I791">
        <f>(Prices!I791 - Prices!I790) / Prices!I790</f>
        <v>-2.9281985861187246E-2</v>
      </c>
      <c r="J791">
        <f>(Prices!J791 - Prices!J790) / Prices!J790</f>
        <v>-7.559128020376403E-2</v>
      </c>
      <c r="K791">
        <f>(Prices!K791 - Prices!K790) / Prices!K790</f>
        <v>1.1454810400282948E-2</v>
      </c>
      <c r="L791">
        <f>(Prices!L791 - Prices!L790) / Prices!L790</f>
        <v>-2.9743965875595274E-2</v>
      </c>
      <c r="M791">
        <f>(Prices!M791 - Prices!M790) / Prices!M790</f>
        <v>2.6564601727353423E-3</v>
      </c>
      <c r="N791">
        <f>(Prices!N791 - Prices!N790) / Prices!N790</f>
        <v>7.4720311857310977E-3</v>
      </c>
      <c r="O791">
        <f>(Prices!O791 - Prices!O790) / Prices!O790</f>
        <v>7.4388477511564306E-3</v>
      </c>
      <c r="P791">
        <f>(Prices!P791 - Prices!P790) / Prices!P790</f>
        <v>-5.0942699006660895E-2</v>
      </c>
      <c r="Q791">
        <f>(Prices!Q791 - Prices!Q790) / Prices!Q790</f>
        <v>-1.5236727065162157E-2</v>
      </c>
      <c r="R791">
        <f>(Prices!R791 - Prices!R790) / Prices!R790</f>
        <v>-2.1262244082935679E-2</v>
      </c>
      <c r="S791">
        <f>(Prices!S791 - Prices!S790) / Prices!S790</f>
        <v>-1.5313748682457015E-3</v>
      </c>
    </row>
    <row r="792" spans="1:19">
      <c r="A792" s="2">
        <v>44610</v>
      </c>
      <c r="B792">
        <f>(Prices!B792 - Prices!B791) / Prices!B791</f>
        <v>-9.3558857319750062E-3</v>
      </c>
      <c r="C792">
        <f>(Prices!C792 - Prices!C791) / Prices!C791</f>
        <v>2.0975214825072427E-3</v>
      </c>
      <c r="D792">
        <f>(Prices!D792 - Prices!D791) / Prices!D791</f>
        <v>-1.3261957754407656E-2</v>
      </c>
      <c r="E792">
        <f>(Prices!E792 - Prices!E791) / Prices!E791</f>
        <v>1.7201449365374408E-3</v>
      </c>
      <c r="F792">
        <f>(Prices!F792 - Prices!F791) / Prices!F791</f>
        <v>-1.6115879733736849E-2</v>
      </c>
      <c r="G792">
        <f>(Prices!G792 - Prices!G791) / Prices!G791</f>
        <v>-1.0718747687077243E-2</v>
      </c>
      <c r="H792">
        <f>(Prices!H792 - Prices!H791) / Prices!H791</f>
        <v>4.6884190531246836E-3</v>
      </c>
      <c r="I792">
        <f>(Prices!I792 - Prices!I791) / Prices!I791</f>
        <v>-9.6312865951648594E-3</v>
      </c>
      <c r="J792">
        <f>(Prices!J792 - Prices!J791) / Prices!J791</f>
        <v>-3.52960148423049E-2</v>
      </c>
      <c r="K792">
        <f>(Prices!K792 - Prices!K791) / Prices!K791</f>
        <v>5.0052834714160298E-4</v>
      </c>
      <c r="L792">
        <f>(Prices!L792 - Prices!L791) / Prices!L791</f>
        <v>-1.1405358383066439E-2</v>
      </c>
      <c r="M792">
        <f>(Prices!M792 - Prices!M791) / Prices!M791</f>
        <v>2.4840193883838603E-3</v>
      </c>
      <c r="N792">
        <f>(Prices!N792 - Prices!N791) / Prices!N791</f>
        <v>9.4634347457724539E-3</v>
      </c>
      <c r="O792">
        <f>(Prices!O792 - Prices!O791) / Prices!O791</f>
        <v>1.052651025001348E-2</v>
      </c>
      <c r="P792">
        <f>(Prices!P792 - Prices!P791) / Prices!P791</f>
        <v>-2.2103035296720808E-2</v>
      </c>
      <c r="Q792">
        <f>(Prices!Q792 - Prices!Q791) / Prices!Q791</f>
        <v>-5.2929763071207468E-3</v>
      </c>
      <c r="R792">
        <f>(Prices!R792 - Prices!R791) / Prices!R791</f>
        <v>-6.3951872992954574E-3</v>
      </c>
      <c r="S792">
        <f>(Prices!S792 - Prices!S791) / Prices!S791</f>
        <v>-1.1121191401364175E-2</v>
      </c>
    </row>
    <row r="793" spans="1:19">
      <c r="A793" s="2">
        <v>44614</v>
      </c>
      <c r="B793">
        <f>(Prices!B793 - Prices!B792) / Prices!B792</f>
        <v>-1.7812190190632977E-2</v>
      </c>
      <c r="C793">
        <f>(Prices!C793 - Prices!C792) / Prices!C792</f>
        <v>-1.0920512155185244E-3</v>
      </c>
      <c r="D793">
        <f>(Prices!D793 - Prices!D792) / Prices!D792</f>
        <v>-1.5753494788265439E-2</v>
      </c>
      <c r="E793">
        <f>(Prices!E793 - Prices!E792) / Prices!E792</f>
        <v>-6.1309230655978936E-4</v>
      </c>
      <c r="F793">
        <f>(Prices!F793 - Prices!F792) / Prices!F792</f>
        <v>-4.5206297945618234E-3</v>
      </c>
      <c r="G793">
        <f>(Prices!G793 - Prices!G792) / Prices!G792</f>
        <v>-1.3589595205633966E-2</v>
      </c>
      <c r="H793">
        <f>(Prices!H793 - Prices!H792) / Prices!H792</f>
        <v>-1.7743971019657113E-3</v>
      </c>
      <c r="I793">
        <f>(Prices!I793 - Prices!I792) / Prices!I792</f>
        <v>-7.2901873902823521E-4</v>
      </c>
      <c r="J793">
        <f>(Prices!J793 - Prices!J792) / Prices!J792</f>
        <v>-1.0658985848804954E-2</v>
      </c>
      <c r="K793">
        <f>(Prices!K793 - Prices!K792) / Prices!K792</f>
        <v>-1.2320183759811575E-2</v>
      </c>
      <c r="L793">
        <f>(Prices!L793 - Prices!L792) / Prices!L792</f>
        <v>-1.0043721626969988E-2</v>
      </c>
      <c r="M793">
        <f>(Prices!M793 - Prices!M792) / Prices!M792</f>
        <v>3.1385043327156114E-3</v>
      </c>
      <c r="N793">
        <f>(Prices!N793 - Prices!N792) / Prices!N792</f>
        <v>2.2799393092337969E-3</v>
      </c>
      <c r="O793">
        <f>(Prices!O793 - Prices!O792) / Prices!O792</f>
        <v>2.6044523121799413E-3</v>
      </c>
      <c r="P793">
        <f>(Prices!P793 - Prices!P792) / Prices!P792</f>
        <v>-4.1366242234528734E-2</v>
      </c>
      <c r="Q793">
        <f>(Prices!Q793 - Prices!Q792) / Prices!Q792</f>
        <v>-1.0437885763400698E-2</v>
      </c>
      <c r="R793">
        <f>(Prices!R793 - Prices!R792) / Prices!R792</f>
        <v>-1.0944498050542159E-2</v>
      </c>
      <c r="S793">
        <f>(Prices!S793 - Prices!S792) / Prices!S792</f>
        <v>-1.1633921983229711E-2</v>
      </c>
    </row>
    <row r="794" spans="1:19">
      <c r="A794" s="2">
        <v>44615</v>
      </c>
      <c r="B794">
        <f>(Prices!B794 - Prices!B793) / Prices!B793</f>
        <v>-2.586427698071395E-2</v>
      </c>
      <c r="C794">
        <f>(Prices!C794 - Prices!C793) / Prices!C793</f>
        <v>-4.4645259096792976E-3</v>
      </c>
      <c r="D794">
        <f>(Prices!D794 - Prices!D793) / Prices!D793</f>
        <v>-3.5756246632876285E-2</v>
      </c>
      <c r="E794">
        <f>(Prices!E794 - Prices!E793) / Prices!E793</f>
        <v>-5.032040000486084E-3</v>
      </c>
      <c r="F794">
        <f>(Prices!F794 - Prices!F793) / Prices!F793</f>
        <v>-1.7143868890979321E-2</v>
      </c>
      <c r="G794">
        <f>(Prices!G794 - Prices!G793) / Prices!G793</f>
        <v>4.9633225064758943E-4</v>
      </c>
      <c r="H794">
        <f>(Prices!H794 - Prices!H793) / Prices!H793</f>
        <v>-2.0939029351004328E-2</v>
      </c>
      <c r="I794">
        <f>(Prices!I794 - Prices!I793) / Prices!I793</f>
        <v>-2.5893521713237281E-2</v>
      </c>
      <c r="J794">
        <f>(Prices!J794 - Prices!J793) / Prices!J793</f>
        <v>-4.2881641049506952E-2</v>
      </c>
      <c r="K794">
        <f>(Prices!K794 - Prices!K793) / Prices!K793</f>
        <v>-1.2473864057190287E-2</v>
      </c>
      <c r="L794">
        <f>(Prices!L794 - Prices!L793) / Prices!L793</f>
        <v>-2.5615247879312509E-2</v>
      </c>
      <c r="M794">
        <f>(Prices!M794 - Prices!M793) / Prices!M793</f>
        <v>9.8789663698212529E-4</v>
      </c>
      <c r="N794">
        <f>(Prices!N794 - Prices!N793) / Prices!N793</f>
        <v>-1.2891774662554221E-2</v>
      </c>
      <c r="O794">
        <f>(Prices!O794 - Prices!O793) / Prices!O793</f>
        <v>-1.3781288576724818E-2</v>
      </c>
      <c r="P794">
        <f>(Prices!P794 - Prices!P793) / Prices!P793</f>
        <v>-6.9979175995269538E-2</v>
      </c>
      <c r="Q794">
        <f>(Prices!Q794 - Prices!Q793) / Prices!Q793</f>
        <v>-9.3073249358193687E-3</v>
      </c>
      <c r="R794">
        <f>(Prices!R794 - Prices!R793) / Prices!R793</f>
        <v>-1.8003532091901857E-2</v>
      </c>
      <c r="S794">
        <f>(Prices!S794 - Prices!S793) / Prices!S793</f>
        <v>4.0543996185165099E-3</v>
      </c>
    </row>
    <row r="795" spans="1:19">
      <c r="A795" s="2">
        <v>44616</v>
      </c>
      <c r="B795">
        <f>(Prices!B795 - Prices!B794) / Prices!B794</f>
        <v>1.6679984902651164E-2</v>
      </c>
      <c r="C795">
        <f>(Prices!C795 - Prices!C794) / Prices!C794</f>
        <v>1.830378804165761E-3</v>
      </c>
      <c r="D795">
        <f>(Prices!D795 - Prices!D794) / Prices!D794</f>
        <v>4.5095224278192569E-2</v>
      </c>
      <c r="E795">
        <f>(Prices!E795 - Prices!E794) / Prices!E794</f>
        <v>2.2202985253720851E-3</v>
      </c>
      <c r="F795">
        <f>(Prices!F795 - Prices!F794) / Prices!F794</f>
        <v>3.9995888613230543E-2</v>
      </c>
      <c r="G795">
        <f>(Prices!G795 - Prices!G794) / Prices!G794</f>
        <v>-1.9104387094277597E-2</v>
      </c>
      <c r="H795">
        <f>(Prices!H795 - Prices!H794) / Prices!H794</f>
        <v>-2.7843307831469932E-2</v>
      </c>
      <c r="I795">
        <f>(Prices!I795 - Prices!I794) / Prices!I794</f>
        <v>5.1093683057360034E-2</v>
      </c>
      <c r="J795">
        <f>(Prices!J795 - Prices!J794) / Prices!J794</f>
        <v>6.0794352865011711E-2</v>
      </c>
      <c r="K795">
        <f>(Prices!K795 - Prices!K794) / Prices!K794</f>
        <v>-2.6930154513911869E-2</v>
      </c>
      <c r="L795">
        <f>(Prices!L795 - Prices!L794) / Prices!L794</f>
        <v>3.3604549175312817E-2</v>
      </c>
      <c r="M795">
        <f>(Prices!M795 - Prices!M794) / Prices!M794</f>
        <v>4.1125188349264022E-3</v>
      </c>
      <c r="N795">
        <f>(Prices!N795 - Prices!N794) / Prices!N794</f>
        <v>5.1194115884009442E-4</v>
      </c>
      <c r="O795">
        <f>(Prices!O795 - Prices!O794) / Prices!O794</f>
        <v>6.5846452389936127E-4</v>
      </c>
      <c r="P795">
        <f>(Prices!P795 - Prices!P794) / Prices!P794</f>
        <v>4.8073455002628045E-2</v>
      </c>
      <c r="Q795">
        <f>(Prices!Q795 - Prices!Q794) / Prices!Q794</f>
        <v>-1.294367100599029E-2</v>
      </c>
      <c r="R795">
        <f>(Prices!R795 - Prices!R794) / Prices!R794</f>
        <v>1.5368524320996941E-2</v>
      </c>
      <c r="S795">
        <f>(Prices!S795 - Prices!S794) / Prices!S794</f>
        <v>-1.2635236319002614E-2</v>
      </c>
    </row>
    <row r="796" spans="1:19">
      <c r="A796" s="2">
        <v>44617</v>
      </c>
      <c r="B796">
        <f>(Prices!B796 - Prices!B795) / Prices!B795</f>
        <v>1.2965436878872316E-2</v>
      </c>
      <c r="C796">
        <f>(Prices!C796 - Prices!C795) / Prices!C795</f>
        <v>1.0049087176842752E-3</v>
      </c>
      <c r="D796">
        <f>(Prices!D796 - Prices!D795) / Prices!D795</f>
        <v>1.6057930128420907E-2</v>
      </c>
      <c r="E796">
        <f>(Prices!E796 - Prices!E795) / Prices!E795</f>
        <v>8.6192852204112537E-4</v>
      </c>
      <c r="F796">
        <f>(Prices!F796 - Prices!F795) / Prices!F795</f>
        <v>1.3328042220761048E-2</v>
      </c>
      <c r="G796">
        <f>(Prices!G796 - Prices!G795) / Prices!G795</f>
        <v>4.9702894588291045E-2</v>
      </c>
      <c r="H796">
        <f>(Prices!H796 - Prices!H795) / Prices!H795</f>
        <v>2.3659728986058618E-2</v>
      </c>
      <c r="I796">
        <f>(Prices!I796 - Prices!I795) / Prices!I795</f>
        <v>9.2332815250709289E-3</v>
      </c>
      <c r="J796">
        <f>(Prices!J796 - Prices!J795) / Prices!J795</f>
        <v>1.7222485096630488E-2</v>
      </c>
      <c r="K796">
        <f>(Prices!K796 - Prices!K795) / Prices!K795</f>
        <v>4.2699244698178311E-2</v>
      </c>
      <c r="L796">
        <f>(Prices!L796 - Prices!L795) / Prices!L795</f>
        <v>1.5507290430289394E-2</v>
      </c>
      <c r="M796">
        <f>(Prices!M796 - Prices!M795) / Prices!M795</f>
        <v>-9.8295322885878756E-4</v>
      </c>
      <c r="N796">
        <f>(Prices!N796 - Prices!N795) / Prices!N795</f>
        <v>0</v>
      </c>
      <c r="O796">
        <f>(Prices!O796 - Prices!O795) / Prices!O795</f>
        <v>7.3071811948757337E-4</v>
      </c>
      <c r="P796">
        <f>(Prices!P796 - Prices!P795) / Prices!P795</f>
        <v>1.1364031324829556E-2</v>
      </c>
      <c r="Q796">
        <f>(Prices!Q796 - Prices!Q795) / Prices!Q795</f>
        <v>2.5169302670912056E-2</v>
      </c>
      <c r="R796">
        <f>(Prices!R796 - Prices!R795) / Prices!R795</f>
        <v>2.1839939206401631E-2</v>
      </c>
      <c r="S796">
        <f>(Prices!S796 - Prices!S795) / Prices!S795</f>
        <v>2.6912952980243394E-2</v>
      </c>
    </row>
    <row r="797" spans="1:19">
      <c r="A797" s="2">
        <v>44620</v>
      </c>
      <c r="B797">
        <f>(Prices!B797 - Prices!B796) / Prices!B796</f>
        <v>1.6380193396705075E-3</v>
      </c>
      <c r="C797">
        <f>(Prices!C797 - Prices!C796) / Prices!C796</f>
        <v>7.2098985305828469E-3</v>
      </c>
      <c r="D797">
        <f>(Prices!D797 - Prices!D796) / Prices!D796</f>
        <v>-1.4662630028147664E-3</v>
      </c>
      <c r="E797">
        <f>(Prices!E797 - Prices!E796) / Prices!E796</f>
        <v>7.3781327478591304E-3</v>
      </c>
      <c r="F797">
        <f>(Prices!F797 - Prices!F796) / Prices!F796</f>
        <v>4.443704030376896E-3</v>
      </c>
      <c r="G797">
        <f>(Prices!G797 - Prices!G796) / Prices!G796</f>
        <v>-8.6146081854024687E-3</v>
      </c>
      <c r="H797">
        <f>(Prices!H797 - Prices!H796) / Prices!H796</f>
        <v>-4.1697782106266595E-2</v>
      </c>
      <c r="I797">
        <f>(Prices!I797 - Prices!I796) / Prices!I796</f>
        <v>4.9780169872105625E-3</v>
      </c>
      <c r="J797">
        <f>(Prices!J797 - Prices!J796) / Prices!J796</f>
        <v>9.4381349065112523E-3</v>
      </c>
      <c r="K797">
        <f>(Prices!K797 - Prices!K796) / Prices!K796</f>
        <v>-1.4850674741511263E-2</v>
      </c>
      <c r="L797">
        <f>(Prices!L797 - Prices!L796) / Prices!L796</f>
        <v>2.9786997937835459E-3</v>
      </c>
      <c r="M797">
        <f>(Prices!M797 - Prices!M796) / Prices!M796</f>
        <v>1.6890891261789658E-2</v>
      </c>
      <c r="N797">
        <f>(Prices!N797 - Prices!N796) / Prices!N796</f>
        <v>2.2267930692654595E-2</v>
      </c>
      <c r="O797">
        <f>(Prices!O797 - Prices!O796) / Prices!O796</f>
        <v>2.1918742959391904E-2</v>
      </c>
      <c r="P797">
        <f>(Prices!P797 - Prices!P796) / Prices!P796</f>
        <v>7.477746853358716E-2</v>
      </c>
      <c r="Q797">
        <f>(Prices!Q797 - Prices!Q796) / Prices!Q796</f>
        <v>-1.4029132255641215E-2</v>
      </c>
      <c r="R797">
        <f>(Prices!R797 - Prices!R796) / Prices!R796</f>
        <v>-2.5101345628211098E-3</v>
      </c>
      <c r="S797">
        <f>(Prices!S797 - Prices!S796) / Prices!S796</f>
        <v>7.4513878149746896E-3</v>
      </c>
    </row>
    <row r="798" spans="1:19">
      <c r="A798" s="2">
        <v>44621</v>
      </c>
      <c r="B798">
        <f>(Prices!B798 - Prices!B797) / Prices!B797</f>
        <v>-1.1628020927836784E-2</v>
      </c>
      <c r="C798">
        <f>(Prices!C798 - Prices!C797) / Prices!C797</f>
        <v>5.6354020237214236E-3</v>
      </c>
      <c r="D798">
        <f>(Prices!D798 - Prices!D797) / Prices!D797</f>
        <v>-1.5765550251120582E-2</v>
      </c>
      <c r="E798">
        <f>(Prices!E798 - Prices!E797) / Prices!E797</f>
        <v>5.2449461637325686E-3</v>
      </c>
      <c r="F798">
        <f>(Prices!F798 - Prices!F797) / Prices!F797</f>
        <v>-7.371093515662233E-3</v>
      </c>
      <c r="G798">
        <f>(Prices!G798 - Prices!G797) / Prices!G797</f>
        <v>-3.4633357380679502E-3</v>
      </c>
      <c r="H798">
        <f>(Prices!H798 - Prices!H797) / Prices!H797</f>
        <v>-3.7729084825022213E-2</v>
      </c>
      <c r="I798">
        <f>(Prices!I798 - Prices!I797) / Prices!I797</f>
        <v>-1.2851955851035589E-2</v>
      </c>
      <c r="J798">
        <f>(Prices!J798 - Prices!J797) / Prices!J797</f>
        <v>-3.7236156865916477E-2</v>
      </c>
      <c r="K798">
        <f>(Prices!K798 - Prices!K797) / Prices!K797</f>
        <v>-1.6550484023792632E-2</v>
      </c>
      <c r="L798">
        <f>(Prices!L798 - Prices!L797) / Prices!L797</f>
        <v>-1.5311679847465112E-2</v>
      </c>
      <c r="M798">
        <f>(Prices!M798 - Prices!M797) / Prices!M797</f>
        <v>7.9983765649785966E-3</v>
      </c>
      <c r="N798">
        <f>(Prices!N798 - Prices!N797) / Prices!N797</f>
        <v>1.0706453515135356E-2</v>
      </c>
      <c r="O798">
        <f>(Prices!O798 - Prices!O797) / Prices!O797</f>
        <v>1.1561912392566487E-2</v>
      </c>
      <c r="P798">
        <f>(Prices!P798 - Prices!P797) / Prices!P797</f>
        <v>-6.9621433455585259E-3</v>
      </c>
      <c r="Q798">
        <f>(Prices!Q798 - Prices!Q797) / Prices!Q797</f>
        <v>-1.966957275608602E-2</v>
      </c>
      <c r="R798">
        <f>(Prices!R798 - Prices!R797) / Prices!R797</f>
        <v>-1.4998967558122288E-2</v>
      </c>
      <c r="S798">
        <f>(Prices!S798 - Prices!S797) / Prices!S797</f>
        <v>9.5634625974416326E-3</v>
      </c>
    </row>
    <row r="799" spans="1:19">
      <c r="A799" s="2">
        <v>44622</v>
      </c>
      <c r="B799">
        <f>(Prices!B799 - Prices!B798) / Prices!B798</f>
        <v>2.0588201084825262E-2</v>
      </c>
      <c r="C799">
        <f>(Prices!C799 - Prices!C798) / Prices!C798</f>
        <v>-1.2001439080390698E-2</v>
      </c>
      <c r="D799">
        <f>(Prices!D799 - Prices!D798) / Prices!D798</f>
        <v>6.0241839623912004E-3</v>
      </c>
      <c r="E799">
        <f>(Prices!E799 - Prices!E798) / Prices!E798</f>
        <v>-1.2284396039959013E-2</v>
      </c>
      <c r="F799">
        <f>(Prices!F799 - Prices!F798) / Prices!F798</f>
        <v>3.8043717591626325E-3</v>
      </c>
      <c r="G799">
        <f>(Prices!G799 - Prices!G798) / Prices!G798</f>
        <v>1.243897804914351E-2</v>
      </c>
      <c r="H799">
        <f>(Prices!H799 - Prices!H798) / Prices!H798</f>
        <v>2.0740299919037204E-2</v>
      </c>
      <c r="I799">
        <f>(Prices!I799 - Prices!I798) / Prices!I798</f>
        <v>1.7765756701909274E-2</v>
      </c>
      <c r="J799">
        <f>(Prices!J799 - Prices!J798) / Prices!J798</f>
        <v>3.1823923156451238E-2</v>
      </c>
      <c r="K799">
        <f>(Prices!K799 - Prices!K798) / Prices!K798</f>
        <v>3.1309128673841316E-3</v>
      </c>
      <c r="L799">
        <f>(Prices!L799 - Prices!L798) / Prices!L798</f>
        <v>1.6779685078352993E-2</v>
      </c>
      <c r="M799">
        <f>(Prices!M799 - Prices!M798) / Prices!M798</f>
        <v>-6.7328952471266803E-3</v>
      </c>
      <c r="N799">
        <f>(Prices!N799 - Prices!N798) / Prices!N798</f>
        <v>-3.2498668951295974E-2</v>
      </c>
      <c r="O799">
        <f>(Prices!O799 - Prices!O798) / Prices!O798</f>
        <v>-3.4182620819948002E-2</v>
      </c>
      <c r="P799">
        <f>(Prices!P799 - Prices!P798) / Prices!P798</f>
        <v>1.7955297114516388E-2</v>
      </c>
      <c r="Q799">
        <f>(Prices!Q799 - Prices!Q798) / Prices!Q798</f>
        <v>1.2166454288714509E-2</v>
      </c>
      <c r="R799">
        <f>(Prices!R799 - Prices!R798) / Prices!R798</f>
        <v>1.8364081772600679E-2</v>
      </c>
      <c r="S799">
        <f>(Prices!S799 - Prices!S798) / Prices!S798</f>
        <v>1.7178645654468069E-2</v>
      </c>
    </row>
    <row r="800" spans="1:19">
      <c r="A800" s="2">
        <v>44623</v>
      </c>
      <c r="B800">
        <f>(Prices!B800 - Prices!B799) / Prices!B799</f>
        <v>-1.9810337526791149E-3</v>
      </c>
      <c r="C800">
        <f>(Prices!C800 - Prices!C799) / Prices!C799</f>
        <v>3.3794247739427595E-3</v>
      </c>
      <c r="D800">
        <f>(Prices!D800 - Prices!D799) / Prices!D799</f>
        <v>-2.7319556126581893E-2</v>
      </c>
      <c r="E800">
        <f>(Prices!E800 - Prices!E799) / Prices!E799</f>
        <v>4.4330095942825562E-3</v>
      </c>
      <c r="F800">
        <f>(Prices!F800 - Prices!F799) / Prices!F799</f>
        <v>-4.993863917665221E-3</v>
      </c>
      <c r="G800">
        <f>(Prices!G800 - Prices!G799) / Prices!G799</f>
        <v>1.4695192029817219E-2</v>
      </c>
      <c r="H800">
        <f>(Prices!H800 - Prices!H799) / Prices!H799</f>
        <v>-7.108094258422082E-3</v>
      </c>
      <c r="I800">
        <f>(Prices!I800 - Prices!I799) / Prices!I799</f>
        <v>-1.4224165815721236E-2</v>
      </c>
      <c r="J800">
        <f>(Prices!J800 - Prices!J799) / Prices!J799</f>
        <v>-2.0891753090104895E-2</v>
      </c>
      <c r="K800">
        <f>(Prices!K800 - Prices!K799) / Prices!K799</f>
        <v>3.7064229391304592E-3</v>
      </c>
      <c r="L800">
        <f>(Prices!L800 - Prices!L799) / Prices!L799</f>
        <v>-1.4285085914221328E-2</v>
      </c>
      <c r="M800">
        <f>(Prices!M800 - Prices!M799) / Prices!M799</f>
        <v>-1.1298281736858086E-3</v>
      </c>
      <c r="N800">
        <f>(Prices!N800 - Prices!N799) / Prices!N799</f>
        <v>9.7436702513686354E-3</v>
      </c>
      <c r="O800">
        <f>(Prices!O800 - Prices!O799) / Prices!O799</f>
        <v>1.0185046538381468E-2</v>
      </c>
      <c r="P800">
        <f>(Prices!P800 - Prices!P799) / Prices!P799</f>
        <v>-4.6142104488257674E-2</v>
      </c>
      <c r="Q800">
        <f>(Prices!Q800 - Prices!Q799) / Prices!Q799</f>
        <v>-1.5816100749009337E-2</v>
      </c>
      <c r="R800">
        <f>(Prices!R800 - Prices!R799) / Prices!R799</f>
        <v>-5.0174805839781648E-3</v>
      </c>
      <c r="S800">
        <f>(Prices!S800 - Prices!S799) / Prices!S799</f>
        <v>6.3330478779802029E-3</v>
      </c>
    </row>
    <row r="801" spans="1:19">
      <c r="A801" s="2">
        <v>44624</v>
      </c>
      <c r="B801">
        <f>(Prices!B801 - Prices!B800) / Prices!B800</f>
        <v>-1.8408414226759932E-2</v>
      </c>
      <c r="C801">
        <f>(Prices!C801 - Prices!C800) / Prices!C800</f>
        <v>4.0050757426809674E-3</v>
      </c>
      <c r="D801">
        <f>(Prices!D801 - Prices!D800) / Prices!D800</f>
        <v>-1.5263792991738759E-2</v>
      </c>
      <c r="E801">
        <f>(Prices!E801 - Prices!E800) / Prices!E800</f>
        <v>3.5552926572926238E-3</v>
      </c>
      <c r="F801">
        <f>(Prices!F801 - Prices!F800) / Prices!F800</f>
        <v>-1.4884211710755105E-2</v>
      </c>
      <c r="G801">
        <f>(Prices!G801 - Prices!G800) / Prices!G800</f>
        <v>5.9353812869104789E-3</v>
      </c>
      <c r="H801">
        <f>(Prices!H801 - Prices!H800) / Prices!H800</f>
        <v>-2.8129197404103534E-2</v>
      </c>
      <c r="I801">
        <f>(Prices!I801 - Prices!I800) / Prices!I800</f>
        <v>-2.0478805637534809E-2</v>
      </c>
      <c r="J801">
        <f>(Prices!J801 - Prices!J800) / Prices!J800</f>
        <v>-3.2807479017474918E-2</v>
      </c>
      <c r="K801">
        <f>(Prices!K801 - Prices!K800) / Prices!K800</f>
        <v>5.0529889967880787E-3</v>
      </c>
      <c r="L801">
        <f>(Prices!L801 - Prices!L800) / Prices!L800</f>
        <v>-1.4491558257428672E-2</v>
      </c>
      <c r="M801">
        <f>(Prices!M801 - Prices!M800) / Prices!M800</f>
        <v>7.4327241324471018E-3</v>
      </c>
      <c r="N801">
        <f>(Prices!N801 - Prices!N800) / Prices!N800</f>
        <v>1.7522007496674433E-2</v>
      </c>
      <c r="O801">
        <f>(Prices!O801 - Prices!O800) / Prices!O800</f>
        <v>1.7264209373350069E-2</v>
      </c>
      <c r="P801">
        <f>(Prices!P801 - Prices!P800) / Prices!P800</f>
        <v>-1.1915196265853917E-3</v>
      </c>
      <c r="Q801">
        <f>(Prices!Q801 - Prices!Q800) / Prices!Q800</f>
        <v>-2.5712450206743034E-2</v>
      </c>
      <c r="R801">
        <f>(Prices!R801 - Prices!R800) / Prices!R800</f>
        <v>-8.0883421320288654E-3</v>
      </c>
      <c r="S801">
        <f>(Prices!S801 - Prices!S800) / Prices!S800</f>
        <v>3.763573342629075E-2</v>
      </c>
    </row>
    <row r="802" spans="1:19">
      <c r="A802" s="2">
        <v>44627</v>
      </c>
      <c r="B802">
        <f>(Prices!B802 - Prices!B801) / Prices!B801</f>
        <v>-2.3717338324335788E-2</v>
      </c>
      <c r="C802">
        <f>(Prices!C802 - Prices!C801) / Prices!C801</f>
        <v>-5.8023259616666626E-3</v>
      </c>
      <c r="D802">
        <f>(Prices!D802 - Prices!D801) / Prices!D801</f>
        <v>-5.6220454242336453E-2</v>
      </c>
      <c r="E802">
        <f>(Prices!E802 - Prices!E801) / Prices!E801</f>
        <v>-4.8861722300496836E-3</v>
      </c>
      <c r="F802">
        <f>(Prices!F802 - Prices!F801) / Prices!F801</f>
        <v>-4.1908334194853326E-2</v>
      </c>
      <c r="G802">
        <f>(Prices!G802 - Prices!G801) / Prices!G801</f>
        <v>1.6108240358947895E-2</v>
      </c>
      <c r="H802">
        <f>(Prices!H802 - Prices!H801) / Prices!H801</f>
        <v>-3.8616225038137574E-2</v>
      </c>
      <c r="I802">
        <f>(Prices!I802 - Prices!I801) / Prices!I801</f>
        <v>-3.7776657163159956E-2</v>
      </c>
      <c r="J802">
        <f>(Prices!J802 - Prices!J801) / Prices!J801</f>
        <v>-6.9061911465696832E-2</v>
      </c>
      <c r="K802">
        <f>(Prices!K802 - Prices!K801) / Prices!K801</f>
        <v>-1.4825264667348528E-2</v>
      </c>
      <c r="L802">
        <f>(Prices!L802 - Prices!L801) / Prices!L801</f>
        <v>-3.6881462205336633E-2</v>
      </c>
      <c r="M802">
        <f>(Prices!M802 - Prices!M801) / Prices!M801</f>
        <v>6.254981410412799E-3</v>
      </c>
      <c r="N802">
        <f>(Prices!N802 - Prices!N801) / Prices!N801</f>
        <v>-8.2356459655361786E-3</v>
      </c>
      <c r="O802">
        <f>(Prices!O802 - Prices!O801) / Prices!O801</f>
        <v>-7.629760985350737E-3</v>
      </c>
      <c r="P802">
        <f>(Prices!P802 - Prices!P801) / Prices!P801</f>
        <v>-4.0212805042002295E-2</v>
      </c>
      <c r="Q802">
        <f>(Prices!Q802 - Prices!Q801) / Prices!Q801</f>
        <v>-2.9469830363775915E-2</v>
      </c>
      <c r="R802">
        <f>(Prices!R802 - Prices!R801) / Prices!R801</f>
        <v>-2.9521321614583484E-2</v>
      </c>
      <c r="S802">
        <f>(Prices!S802 - Prices!S801) / Prices!S801</f>
        <v>3.6032767216234669E-2</v>
      </c>
    </row>
    <row r="803" spans="1:19">
      <c r="A803" s="2">
        <v>44628</v>
      </c>
      <c r="B803">
        <f>(Prices!B803 - Prices!B802) / Prices!B802</f>
        <v>-1.1676225929980555E-2</v>
      </c>
      <c r="C803">
        <f>(Prices!C803 - Prices!C802) / Prices!C802</f>
        <v>-3.557001213289761E-3</v>
      </c>
      <c r="D803">
        <f>(Prices!D803 - Prices!D802) / Prices!D802</f>
        <v>-1.0465446730283138E-2</v>
      </c>
      <c r="E803">
        <f>(Prices!E803 - Prices!E802) / Prices!E802</f>
        <v>-4.6648901334273548E-3</v>
      </c>
      <c r="F803">
        <f>(Prices!F803 - Prices!F802) / Prices!F802</f>
        <v>5.7446067215623431E-3</v>
      </c>
      <c r="G803">
        <f>(Prices!G803 - Prices!G802) / Prices!G802</f>
        <v>-2.0266222009783442E-2</v>
      </c>
      <c r="H803">
        <f>(Prices!H803 - Prices!H802) / Prices!H802</f>
        <v>-7.0428030657393057E-3</v>
      </c>
      <c r="I803">
        <f>(Prices!I803 - Prices!I802) / Prices!I802</f>
        <v>-1.0971142281221882E-2</v>
      </c>
      <c r="J803">
        <f>(Prices!J803 - Prices!J802) / Prices!J802</f>
        <v>7.587211183105071E-3</v>
      </c>
      <c r="K803">
        <f>(Prices!K803 - Prices!K802) / Prices!K802</f>
        <v>-3.9584096239956873E-2</v>
      </c>
      <c r="L803">
        <f>(Prices!L803 - Prices!L802) / Prices!L802</f>
        <v>-4.6482726131107125E-3</v>
      </c>
      <c r="M803">
        <f>(Prices!M803 - Prices!M802) / Prices!M802</f>
        <v>3.9848224492689318E-3</v>
      </c>
      <c r="N803">
        <f>(Prices!N803 - Prices!N802) / Prices!N802</f>
        <v>-9.0592364296772313E-3</v>
      </c>
      <c r="O803">
        <f>(Prices!O803 - Prices!O802) / Prices!O802</f>
        <v>-1.0059417830310823E-2</v>
      </c>
      <c r="P803">
        <f>(Prices!P803 - Prices!P802) / Prices!P802</f>
        <v>2.4633942103232526E-2</v>
      </c>
      <c r="Q803">
        <f>(Prices!Q803 - Prices!Q802) / Prices!Q802</f>
        <v>6.1181755586321718E-3</v>
      </c>
      <c r="R803">
        <f>(Prices!R803 - Prices!R802) / Prices!R802</f>
        <v>-7.5465135214864533E-3</v>
      </c>
      <c r="S803">
        <f>(Prices!S803 - Prices!S802) / Prices!S802</f>
        <v>7.5756456400453169E-3</v>
      </c>
    </row>
    <row r="804" spans="1:19">
      <c r="A804" s="2">
        <v>44629</v>
      </c>
      <c r="B804">
        <f>(Prices!B804 - Prices!B803) / Prices!B803</f>
        <v>3.4997304539590157E-2</v>
      </c>
      <c r="C804">
        <f>(Prices!C804 - Prices!C803) / Prices!C803</f>
        <v>-2.1044906592991505E-3</v>
      </c>
      <c r="D804">
        <f>(Prices!D804 - Prices!D803) / Prices!D803</f>
        <v>2.4001199930983562E-2</v>
      </c>
      <c r="E804">
        <f>(Prices!E804 - Prices!E803) / Prices!E803</f>
        <v>-2.7134397945785963E-3</v>
      </c>
      <c r="F804">
        <f>(Prices!F804 - Prices!F803) / Prices!F803</f>
        <v>4.9687364453433448E-2</v>
      </c>
      <c r="G804">
        <f>(Prices!G804 - Prices!G803) / Prices!G803</f>
        <v>3.7936857308721829E-3</v>
      </c>
      <c r="H804">
        <f>(Prices!H804 - Prices!H803) / Prices!H803</f>
        <v>4.0062374705980806E-2</v>
      </c>
      <c r="I804">
        <f>(Prices!I804 - Prices!I803) / Prices!I803</f>
        <v>4.5858117627111179E-2</v>
      </c>
      <c r="J804">
        <f>(Prices!J804 - Prices!J803) / Prices!J803</f>
        <v>6.9722103977896979E-2</v>
      </c>
      <c r="K804">
        <f>(Prices!K804 - Prices!K803) / Prices!K803</f>
        <v>1.3488981790406265E-2</v>
      </c>
      <c r="L804">
        <f>(Prices!L804 - Prices!L803) / Prices!L803</f>
        <v>3.5998403366094708E-2</v>
      </c>
      <c r="M804">
        <f>(Prices!M804 - Prices!M803) / Prices!M803</f>
        <v>-9.5252739691963299E-3</v>
      </c>
      <c r="N804">
        <f>(Prices!N804 - Prices!N803) / Prices!N803</f>
        <v>-9.3953539120622872E-3</v>
      </c>
      <c r="O804">
        <f>(Prices!O804 - Prices!O803) / Prices!O803</f>
        <v>-9.7989018055398037E-3</v>
      </c>
      <c r="P804">
        <f>(Prices!P804 - Prices!P803) / Prices!P803</f>
        <v>4.1933575178857457E-2</v>
      </c>
      <c r="Q804">
        <f>(Prices!Q804 - Prices!Q803) / Prices!Q803</f>
        <v>3.8288182390032219E-2</v>
      </c>
      <c r="R804">
        <f>(Prices!R804 - Prices!R803) / Prices!R803</f>
        <v>2.665275793122359E-2</v>
      </c>
      <c r="S804">
        <f>(Prices!S804 - Prices!S803) / Prices!S803</f>
        <v>-5.6846630165468183E-2</v>
      </c>
    </row>
    <row r="805" spans="1:19">
      <c r="A805" s="2">
        <v>44630</v>
      </c>
      <c r="B805">
        <f>(Prices!B805 - Prices!B804) / Prices!B804</f>
        <v>-2.7186102775919554E-2</v>
      </c>
      <c r="C805">
        <f>(Prices!C805 - Prices!C804) / Prices!C804</f>
        <v>-5.5941485652921839E-3</v>
      </c>
      <c r="D805">
        <f>(Prices!D805 - Prices!D804) / Prices!D804</f>
        <v>5.4125155609973018E-2</v>
      </c>
      <c r="E805">
        <f>(Prices!E805 - Prices!E804) / Prices!E804</f>
        <v>-5.3176691741418682E-3</v>
      </c>
      <c r="F805">
        <f>(Prices!F805 - Prices!F804) / Prices!F804</f>
        <v>-7.4237385866856775E-3</v>
      </c>
      <c r="G805">
        <f>(Prices!G805 - Prices!G804) / Prices!G804</f>
        <v>1.7711102003547655E-3</v>
      </c>
      <c r="H805">
        <f>(Prices!H805 - Prices!H804) / Prices!H804</f>
        <v>-1.1840452445687709E-2</v>
      </c>
      <c r="I805">
        <f>(Prices!I805 - Prices!I804) / Prices!I804</f>
        <v>-1.0086815167970848E-2</v>
      </c>
      <c r="J805">
        <f>(Prices!J805 - Prices!J804) / Prices!J804</f>
        <v>-1.5468809530906263E-2</v>
      </c>
      <c r="K805">
        <f>(Prices!K805 - Prices!K804) / Prices!K804</f>
        <v>-2.5744340898049528E-2</v>
      </c>
      <c r="L805">
        <f>(Prices!L805 - Prices!L804) / Prices!L804</f>
        <v>-1.1104891017672442E-2</v>
      </c>
      <c r="M805">
        <f>(Prices!M805 - Prices!M804) / Prices!M804</f>
        <v>-2.2440099903874391E-3</v>
      </c>
      <c r="N805">
        <f>(Prices!N805 - Prices!N804) / Prices!N804</f>
        <v>-1.2561016355963437E-2</v>
      </c>
      <c r="O805">
        <f>(Prices!O805 - Prices!O804) / Prices!O804</f>
        <v>-1.4367896938035156E-2</v>
      </c>
      <c r="P805">
        <f>(Prices!P805 - Prices!P804) / Prices!P804</f>
        <v>-2.4063755330148665E-2</v>
      </c>
      <c r="Q805">
        <f>(Prices!Q805 - Prices!Q804) / Prices!Q804</f>
        <v>-1.1279529480924179E-2</v>
      </c>
      <c r="R805">
        <f>(Prices!R805 - Prices!R804) / Prices!R804</f>
        <v>-4.4540680405804126E-3</v>
      </c>
      <c r="S805">
        <f>(Prices!S805 - Prices!S804) / Prices!S804</f>
        <v>3.1042685097132684E-2</v>
      </c>
    </row>
    <row r="806" spans="1:19">
      <c r="A806" s="2">
        <v>44631</v>
      </c>
      <c r="B806">
        <f>(Prices!B806 - Prices!B805) / Prices!B805</f>
        <v>-2.3908947125314373E-2</v>
      </c>
      <c r="C806">
        <f>(Prices!C806 - Prices!C805) / Prices!C805</f>
        <v>-1.8448979056530246E-4</v>
      </c>
      <c r="D806">
        <f>(Prices!D806 - Prices!D805) / Prices!D805</f>
        <v>-8.8068467626537372E-3</v>
      </c>
      <c r="E806">
        <f>(Prices!E806 - Prices!E805) / Prices!E805</f>
        <v>-7.4599975287882158E-4</v>
      </c>
      <c r="F806">
        <f>(Prices!F806 - Prices!F805) / Prices!F805</f>
        <v>-1.9323605319221861E-2</v>
      </c>
      <c r="G806">
        <f>(Prices!G806 - Prices!G805) / Prices!G805</f>
        <v>-1.8271560235112963E-3</v>
      </c>
      <c r="H806">
        <f>(Prices!H806 - Prices!H805) / Prices!H805</f>
        <v>-2.2523984907947485E-2</v>
      </c>
      <c r="I806">
        <f>(Prices!I806 - Prices!I805) / Prices!I805</f>
        <v>-1.9328116642966166E-2</v>
      </c>
      <c r="J806">
        <f>(Prices!J806 - Prices!J805) / Prices!J805</f>
        <v>-2.4626989269690647E-2</v>
      </c>
      <c r="K806">
        <f>(Prices!K806 - Prices!K805) / Prices!K805</f>
        <v>-1.1867079907744216E-2</v>
      </c>
      <c r="L806">
        <f>(Prices!L806 - Prices!L805) / Prices!L805</f>
        <v>-2.0738324837344575E-2</v>
      </c>
      <c r="M806">
        <f>(Prices!M806 - Prices!M805) / Prices!M805</f>
        <v>6.9076682580150647E-3</v>
      </c>
      <c r="N806">
        <f>(Prices!N806 - Prices!N805) / Prices!N805</f>
        <v>2.5959736445379344E-3</v>
      </c>
      <c r="O806">
        <f>(Prices!O806 - Prices!O805) / Prices!O805</f>
        <v>3.3468172715969131E-3</v>
      </c>
      <c r="P806">
        <f>(Prices!P806 - Prices!P805) / Prices!P805</f>
        <v>-5.1234585901052926E-2</v>
      </c>
      <c r="Q806">
        <f>(Prices!Q806 - Prices!Q805) / Prices!Q805</f>
        <v>-9.433980230481866E-3</v>
      </c>
      <c r="R806">
        <f>(Prices!R806 - Prices!R805) / Prices!R805</f>
        <v>-1.2757252675758349E-2</v>
      </c>
      <c r="S806">
        <f>(Prices!S806 - Prices!S805) / Prices!S805</f>
        <v>-5.1549695396037121E-3</v>
      </c>
    </row>
    <row r="807" spans="1:19">
      <c r="A807" s="2">
        <v>44634</v>
      </c>
      <c r="B807">
        <f>(Prices!B807 - Prices!B806) / Prices!B806</f>
        <v>-2.6562123071344534E-2</v>
      </c>
      <c r="C807">
        <f>(Prices!C807 - Prices!C806) / Prices!C806</f>
        <v>-9.685461649516695E-3</v>
      </c>
      <c r="D807">
        <f>(Prices!D807 - Prices!D806) / Prices!D806</f>
        <v>-2.5229488143872752E-2</v>
      </c>
      <c r="E807">
        <f>(Prices!E807 - Prices!E806) / Prices!E806</f>
        <v>-9.2079280672835422E-3</v>
      </c>
      <c r="F807">
        <f>(Prices!F807 - Prices!F806) / Prices!F806</f>
        <v>-3.0179995731214021E-2</v>
      </c>
      <c r="G807">
        <f>(Prices!G807 - Prices!G806) / Prices!G806</f>
        <v>1.3817531920273273E-2</v>
      </c>
      <c r="H807">
        <f>(Prices!H807 - Prices!H806) / Prices!H806</f>
        <v>9.9310407747989164E-3</v>
      </c>
      <c r="I807">
        <f>(Prices!I807 - Prices!I806) / Prices!I806</f>
        <v>-1.2961169423817705E-2</v>
      </c>
      <c r="J807">
        <f>(Prices!J807 - Prices!J806) / Prices!J806</f>
        <v>-3.4841889428078338E-2</v>
      </c>
      <c r="K807">
        <f>(Prices!K807 - Prices!K806) / Prices!K806</f>
        <v>1.2777711721600348E-2</v>
      </c>
      <c r="L807">
        <f>(Prices!L807 - Prices!L806) / Prices!L806</f>
        <v>-1.9204579747325881E-2</v>
      </c>
      <c r="M807">
        <f>(Prices!M807 - Prices!M806) / Prices!M806</f>
        <v>-1.0689161481267617E-2</v>
      </c>
      <c r="N807">
        <f>(Prices!N807 - Prices!N806) / Prices!N806</f>
        <v>-2.2009149886515002E-2</v>
      </c>
      <c r="O807">
        <f>(Prices!O807 - Prices!O806) / Prices!O806</f>
        <v>-2.3348989567533323E-2</v>
      </c>
      <c r="P807">
        <f>(Prices!P807 - Prices!P806) / Prices!P806</f>
        <v>-3.6436802368687411E-2</v>
      </c>
      <c r="Q807">
        <f>(Prices!Q807 - Prices!Q806) / Prices!Q806</f>
        <v>6.4228208887073127E-3</v>
      </c>
      <c r="R807">
        <f>(Prices!R807 - Prices!R806) / Prices!R806</f>
        <v>-7.3024758900143696E-3</v>
      </c>
      <c r="S807">
        <f>(Prices!S807 - Prices!S806) / Prices!S806</f>
        <v>-3.5798274555142263E-2</v>
      </c>
    </row>
    <row r="808" spans="1:19">
      <c r="A808" s="2">
        <v>44635</v>
      </c>
      <c r="B808">
        <f>(Prices!B808 - Prices!B807) / Prices!B807</f>
        <v>2.9677182097890258E-2</v>
      </c>
      <c r="C808">
        <f>(Prices!C808 - Prices!C807) / Prices!C807</f>
        <v>2.2352959990333855E-3</v>
      </c>
      <c r="D808">
        <f>(Prices!D808 - Prices!D807) / Prices!D807</f>
        <v>3.8867730338306407E-2</v>
      </c>
      <c r="E808">
        <f>(Prices!E808 - Prices!E807) / Prices!E807</f>
        <v>1.6330984492861184E-3</v>
      </c>
      <c r="F808">
        <f>(Prices!F808 - Prices!F807) / Prices!F807</f>
        <v>2.5779605807827993E-2</v>
      </c>
      <c r="G808">
        <f>(Prices!G808 - Prices!G807) / Prices!G807</f>
        <v>2.5918998946016323E-2</v>
      </c>
      <c r="H808">
        <f>(Prices!H808 - Prices!H807) / Prices!H807</f>
        <v>1.7746064190182088E-2</v>
      </c>
      <c r="I808">
        <f>(Prices!I808 - Prices!I807) / Prices!I807</f>
        <v>3.874226433908852E-2</v>
      </c>
      <c r="J808">
        <f>(Prices!J808 - Prices!J807) / Prices!J807</f>
        <v>7.7027822221354653E-2</v>
      </c>
      <c r="K808">
        <f>(Prices!K808 - Prices!K807) / Prices!K807</f>
        <v>3.5987397956551245E-2</v>
      </c>
      <c r="L808">
        <f>(Prices!L808 - Prices!L807) / Prices!L807</f>
        <v>3.1366799108459804E-2</v>
      </c>
      <c r="M808">
        <f>(Prices!M808 - Prices!M807) / Prices!M807</f>
        <v>-8.224655393373366E-3</v>
      </c>
      <c r="N808">
        <f>(Prices!N808 - Prices!N807) / Prices!N807</f>
        <v>-1.3235877951637126E-3</v>
      </c>
      <c r="O808">
        <f>(Prices!O808 - Prices!O807) / Prices!O807</f>
        <v>-1.7450427325637844E-3</v>
      </c>
      <c r="P808">
        <f>(Prices!P808 - Prices!P807) / Prices!P807</f>
        <v>4.6348355546253384E-2</v>
      </c>
      <c r="Q808">
        <f>(Prices!Q808 - Prices!Q807) / Prices!Q807</f>
        <v>8.8026579900884142E-3</v>
      </c>
      <c r="R808">
        <f>(Prices!R808 - Prices!R807) / Prices!R807</f>
        <v>2.1938680441732687E-2</v>
      </c>
      <c r="S808">
        <f>(Prices!S808 - Prices!S807) / Prices!S807</f>
        <v>-5.6912892206652445E-2</v>
      </c>
    </row>
    <row r="809" spans="1:19">
      <c r="A809" s="2">
        <v>44636</v>
      </c>
      <c r="B809">
        <f>(Prices!B809 - Prices!B808) / Prices!B808</f>
        <v>2.9015554645516677E-2</v>
      </c>
      <c r="C809">
        <f>(Prices!C809 - Prices!C808) / Prices!C808</f>
        <v>7.4365176209526061E-4</v>
      </c>
      <c r="D809">
        <f>(Prices!D809 - Prices!D808) / Prices!D808</f>
        <v>3.8933563723705093E-2</v>
      </c>
      <c r="E809">
        <f>(Prices!E809 - Prices!E808) / Prices!E808</f>
        <v>1.5044238454604334E-3</v>
      </c>
      <c r="F809">
        <f>(Prices!F809 - Prices!F808) / Prices!F808</f>
        <v>3.1598990102245636E-2</v>
      </c>
      <c r="G809">
        <f>(Prices!G809 - Prices!G808) / Prices!G808</f>
        <v>-9.1972314434640746E-3</v>
      </c>
      <c r="H809">
        <f>(Prices!H809 - Prices!H808) / Prices!H808</f>
        <v>4.4685817864688414E-2</v>
      </c>
      <c r="I809">
        <f>(Prices!I809 - Prices!I808) / Prices!I808</f>
        <v>2.5213493043123026E-2</v>
      </c>
      <c r="J809">
        <f>(Prices!J809 - Prices!J808) / Prices!J808</f>
        <v>6.6295158098517618E-2</v>
      </c>
      <c r="K809">
        <f>(Prices!K809 - Prices!K808) / Prices!K808</f>
        <v>-3.3938786032460585E-3</v>
      </c>
      <c r="L809">
        <f>(Prices!L809 - Prices!L808) / Prices!L808</f>
        <v>3.7086786603744412E-2</v>
      </c>
      <c r="M809">
        <f>(Prices!M809 - Prices!M808) / Prices!M808</f>
        <v>-5.0406987398509935E-3</v>
      </c>
      <c r="N809">
        <f>(Prices!N809 - Prices!N808) / Prices!N808</f>
        <v>7.9530917657236206E-3</v>
      </c>
      <c r="O809">
        <f>(Prices!O809 - Prices!O808) / Prices!O808</f>
        <v>9.807416608144711E-3</v>
      </c>
      <c r="P809">
        <f>(Prices!P809 - Prices!P808) / Prices!P808</f>
        <v>4.7812040425278549E-2</v>
      </c>
      <c r="Q809">
        <f>(Prices!Q809 - Prices!Q808) / Prices!Q808</f>
        <v>3.3813415895604174E-2</v>
      </c>
      <c r="R809">
        <f>(Prices!R809 - Prices!R808) / Prices!R808</f>
        <v>2.2361135793293789E-2</v>
      </c>
      <c r="S809">
        <f>(Prices!S809 - Prices!S808) / Prices!S808</f>
        <v>-3.755214104647252E-3</v>
      </c>
    </row>
    <row r="810" spans="1:19">
      <c r="A810" s="2">
        <v>44637</v>
      </c>
      <c r="B810">
        <f>(Prices!B810 - Prices!B809) / Prices!B809</f>
        <v>6.4540011902058112E-3</v>
      </c>
      <c r="C810">
        <f>(Prices!C810 - Prices!C809) / Prices!C809</f>
        <v>1.6713288864415971E-3</v>
      </c>
      <c r="D810">
        <f>(Prices!D810 - Prices!D809) / Prices!D809</f>
        <v>2.7007748989816657E-2</v>
      </c>
      <c r="E810">
        <f>(Prices!E810 - Prices!E809) / Prices!E809</f>
        <v>8.7619897913211243E-4</v>
      </c>
      <c r="F810">
        <f>(Prices!F810 - Prices!F809) / Prices!F809</f>
        <v>4.1905977377988905E-3</v>
      </c>
      <c r="G810">
        <f>(Prices!G810 - Prices!G809) / Prices!G809</f>
        <v>1.3064194612986782E-2</v>
      </c>
      <c r="H810">
        <f>(Prices!H810 - Prices!H809) / Prices!H809</f>
        <v>1.2644582858952877E-2</v>
      </c>
      <c r="I810">
        <f>(Prices!I810 - Prices!I809) / Prices!I809</f>
        <v>2.8194758197686619E-3</v>
      </c>
      <c r="J810">
        <f>(Prices!J810 - Prices!J809) / Prices!J809</f>
        <v>1.1022351794374921E-2</v>
      </c>
      <c r="K810">
        <f>(Prices!K810 - Prices!K809) / Prices!K809</f>
        <v>3.138472803337487E-3</v>
      </c>
      <c r="L810">
        <f>(Prices!L810 - Prices!L809) / Prices!L809</f>
        <v>1.2106252289872473E-2</v>
      </c>
      <c r="M810">
        <f>(Prices!M810 - Prices!M809) / Prices!M809</f>
        <v>1.3237613067748163E-2</v>
      </c>
      <c r="N810">
        <f>(Prices!N810 - Prices!N809) / Prices!N809</f>
        <v>-7.3643624093380645E-3</v>
      </c>
      <c r="O810">
        <f>(Prices!O810 - Prices!O809) / Prices!O809</f>
        <v>-7.4538444532167864E-3</v>
      </c>
      <c r="P810">
        <f>(Prices!P810 - Prices!P809) / Prices!P809</f>
        <v>3.7335010469022677E-2</v>
      </c>
      <c r="Q810">
        <f>(Prices!Q810 - Prices!Q809) / Prices!Q809</f>
        <v>9.0736636897666822E-3</v>
      </c>
      <c r="R810">
        <f>(Prices!R810 - Prices!R809) / Prices!R809</f>
        <v>1.2234423687644998E-2</v>
      </c>
      <c r="S810">
        <f>(Prices!S810 - Prices!S809) / Prices!S809</f>
        <v>2.6647877858880887E-2</v>
      </c>
    </row>
    <row r="811" spans="1:19">
      <c r="A811" s="2">
        <v>44638</v>
      </c>
      <c r="B811">
        <f>(Prices!B811 - Prices!B810) / Prices!B810</f>
        <v>2.0918709006963181E-2</v>
      </c>
      <c r="C811">
        <f>(Prices!C811 - Prices!C810) / Prices!C810</f>
        <v>2.2252562240247763E-3</v>
      </c>
      <c r="D811">
        <f>(Prices!D811 - Prices!D810) / Prices!D810</f>
        <v>2.5512151358370216E-2</v>
      </c>
      <c r="E811">
        <f>(Prices!E811 - Prices!E810) / Prices!E810</f>
        <v>2.8767445863630246E-3</v>
      </c>
      <c r="F811">
        <f>(Prices!F811 - Prices!F810) / Prices!F810</f>
        <v>1.708357178417615E-2</v>
      </c>
      <c r="G811">
        <f>(Prices!G811 - Prices!G810) / Prices!G810</f>
        <v>-1.1085857329568181E-2</v>
      </c>
      <c r="H811">
        <f>(Prices!H811 - Prices!H810) / Prices!H810</f>
        <v>-3.5689490851389835E-4</v>
      </c>
      <c r="I811">
        <f>(Prices!I811 - Prices!I810) / Prices!I810</f>
        <v>1.7647796349667063E-2</v>
      </c>
      <c r="J811">
        <f>(Prices!J811 - Prices!J810) / Prices!J810</f>
        <v>6.8117241181910787E-2</v>
      </c>
      <c r="K811">
        <f>(Prices!K811 - Prices!K810) / Prices!K810</f>
        <v>-5.3281479096539989E-4</v>
      </c>
      <c r="L811">
        <f>(Prices!L811 - Prices!L810) / Prices!L810</f>
        <v>2.0468013997587062E-2</v>
      </c>
      <c r="M811">
        <f>(Prices!M811 - Prices!M810) / Prices!M810</f>
        <v>-2.7420665718861518E-3</v>
      </c>
      <c r="N811">
        <f>(Prices!N811 - Prices!N810) / Prices!N810</f>
        <v>1.0863731613580237E-2</v>
      </c>
      <c r="O811">
        <f>(Prices!O811 - Prices!O810) / Prices!O810</f>
        <v>1.2212799014431026E-2</v>
      </c>
      <c r="P811">
        <f>(Prices!P811 - Prices!P810) / Prices!P810</f>
        <v>3.876779427650439E-2</v>
      </c>
      <c r="Q811">
        <f>(Prices!Q811 - Prices!Q810) / Prices!Q810</f>
        <v>8.5738451525409452E-3</v>
      </c>
      <c r="R811">
        <f>(Prices!R811 - Prices!R810) / Prices!R810</f>
        <v>1.105038607558035E-2</v>
      </c>
      <c r="S811">
        <f>(Prices!S811 - Prices!S810) / Prices!S810</f>
        <v>-3.9252558343084807E-3</v>
      </c>
    </row>
    <row r="812" spans="1:19">
      <c r="A812" s="2">
        <v>44641</v>
      </c>
      <c r="B812">
        <f>(Prices!B812 - Prices!B811) / Prices!B811</f>
        <v>8.5380326924368779E-3</v>
      </c>
      <c r="C812">
        <f>(Prices!C812 - Prices!C811) / Prices!C811</f>
        <v>-9.8054039494181976E-3</v>
      </c>
      <c r="D812">
        <f>(Prices!D812 - Prices!D811) / Prices!D811</f>
        <v>1.4945523217746483E-3</v>
      </c>
      <c r="E812">
        <f>(Prices!E812 - Prices!E811) / Prices!E811</f>
        <v>-1.0226941010306002E-2</v>
      </c>
      <c r="F812">
        <f>(Prices!F812 - Prices!F811) / Prices!F811</f>
        <v>-1.7630013443329816E-4</v>
      </c>
      <c r="G812">
        <f>(Prices!G812 - Prices!G811) / Prices!G811</f>
        <v>5.6621482508486731E-3</v>
      </c>
      <c r="H812">
        <f>(Prices!H812 - Prices!H811) / Prices!H811</f>
        <v>-3.2119383264070322E-3</v>
      </c>
      <c r="I812">
        <f>(Prices!I812 - Prices!I811) / Prices!I811</f>
        <v>-4.2272145915120875E-3</v>
      </c>
      <c r="J812">
        <f>(Prices!J812 - Prices!J811) / Prices!J811</f>
        <v>1.0622749066364453E-2</v>
      </c>
      <c r="K812">
        <f>(Prices!K812 - Prices!K811) / Prices!K811</f>
        <v>3.7962760180386677E-3</v>
      </c>
      <c r="L812">
        <f>(Prices!L812 - Prices!L811) / Prices!L811</f>
        <v>-2.7804603631024745E-3</v>
      </c>
      <c r="M812">
        <f>(Prices!M812 - Prices!M811) / Prices!M811</f>
        <v>-8.8953149768313238E-3</v>
      </c>
      <c r="N812">
        <f>(Prices!N812 - Prices!N811) / Prices!N811</f>
        <v>-2.2280406549597464E-2</v>
      </c>
      <c r="O812">
        <f>(Prices!O812 - Prices!O811) / Prices!O811</f>
        <v>-2.3156702061040989E-2</v>
      </c>
      <c r="P812">
        <f>(Prices!P812 - Prices!P811) / Prices!P811</f>
        <v>1.7417963888750974E-2</v>
      </c>
      <c r="Q812">
        <f>(Prices!Q812 - Prices!Q811) / Prices!Q811</f>
        <v>-5.3379141648428018E-3</v>
      </c>
      <c r="R812">
        <f>(Prices!R812 - Prices!R811) / Prices!R811</f>
        <v>4.8989769421485253E-5</v>
      </c>
      <c r="S812">
        <f>(Prices!S812 - Prices!S811) / Prices!S811</f>
        <v>4.4871011044950837E-2</v>
      </c>
    </row>
    <row r="813" spans="1:19">
      <c r="A813" s="2">
        <v>44642</v>
      </c>
      <c r="B813">
        <f>(Prices!B813 - Prices!B812) / Prices!B812</f>
        <v>2.0800475671688332E-2</v>
      </c>
      <c r="C813">
        <f>(Prices!C813 - Prices!C812) / Prices!C812</f>
        <v>-2.7093944034471832E-3</v>
      </c>
      <c r="D813">
        <f>(Prices!D813 - Prices!D812) / Prices!D812</f>
        <v>2.1038300442377169E-2</v>
      </c>
      <c r="E813">
        <f>(Prices!E813 - Prices!E812) / Prices!E812</f>
        <v>-2.519829451473778E-3</v>
      </c>
      <c r="F813">
        <f>(Prices!F813 - Prices!F812) / Prices!F812</f>
        <v>2.7674513123629299E-2</v>
      </c>
      <c r="G813">
        <f>(Prices!G813 - Prices!G812) / Prices!G812</f>
        <v>-4.7205379123379781E-3</v>
      </c>
      <c r="H813">
        <f>(Prices!H813 - Prices!H812) / Prices!H812</f>
        <v>2.1267668569200794E-2</v>
      </c>
      <c r="I813">
        <f>(Prices!I813 - Prices!I812) / Prices!I812</f>
        <v>1.6379252932257671E-2</v>
      </c>
      <c r="J813">
        <f>(Prices!J813 - Prices!J812) / Prices!J812</f>
        <v>-7.85514165642269E-3</v>
      </c>
      <c r="K813">
        <f>(Prices!K813 - Prices!K812) / Prices!K812</f>
        <v>7.6965248089980029E-3</v>
      </c>
      <c r="L813">
        <f>(Prices!L813 - Prices!L812) / Prices!L812</f>
        <v>1.9652851558625017E-2</v>
      </c>
      <c r="M813">
        <f>(Prices!M813 - Prices!M812) / Prices!M812</f>
        <v>-4.7323527561309855E-3</v>
      </c>
      <c r="N813">
        <f>(Prices!N813 - Prices!N812) / Prices!N812</f>
        <v>-1.1259772477311384E-2</v>
      </c>
      <c r="O813">
        <f>(Prices!O813 - Prices!O812) / Prices!O812</f>
        <v>-1.2811621011090976E-2</v>
      </c>
      <c r="P813">
        <f>(Prices!P813 - Prices!P812) / Prices!P812</f>
        <v>7.9052437781791302E-2</v>
      </c>
      <c r="Q813">
        <f>(Prices!Q813 - Prices!Q812) / Prices!Q812</f>
        <v>9.1877591360088363E-3</v>
      </c>
      <c r="R813">
        <f>(Prices!R813 - Prices!R812) / Prices!R812</f>
        <v>1.1612215351632038E-2</v>
      </c>
      <c r="S813">
        <f>(Prices!S813 - Prices!S812) / Prices!S812</f>
        <v>-4.3796896337258114E-3</v>
      </c>
    </row>
    <row r="814" spans="1:19">
      <c r="A814" s="2">
        <v>44643</v>
      </c>
      <c r="B814">
        <f>(Prices!B814 - Prices!B813) / Prices!B813</f>
        <v>8.2335263115984551E-3</v>
      </c>
      <c r="C814">
        <f>(Prices!C814 - Prices!C813) / Prices!C813</f>
        <v>4.121757678695737E-3</v>
      </c>
      <c r="D814">
        <f>(Prices!D814 - Prices!D813) / Prices!D813</f>
        <v>-8.9818164925471108E-3</v>
      </c>
      <c r="E814">
        <f>(Prices!E814 - Prices!E813) / Prices!E813</f>
        <v>4.5478083505315799E-3</v>
      </c>
      <c r="F814">
        <f>(Prices!F814 - Prices!F813) / Prices!F813</f>
        <v>-1.1385796179695176E-2</v>
      </c>
      <c r="G814">
        <f>(Prices!G814 - Prices!G813) / Prices!G813</f>
        <v>-3.7711203829561388E-3</v>
      </c>
      <c r="H814">
        <f>(Prices!H814 - Prices!H813) / Prices!H813</f>
        <v>-1.9913024372784627E-2</v>
      </c>
      <c r="I814">
        <f>(Prices!I814 - Prices!I813) / Prices!I813</f>
        <v>-1.503003968681586E-2</v>
      </c>
      <c r="J814">
        <f>(Prices!J814 - Prices!J813) / Prices!J813</f>
        <v>-3.3554622368134349E-2</v>
      </c>
      <c r="K814">
        <f>(Prices!K814 - Prices!K813) / Prices!K813</f>
        <v>-6.9791510290268984E-3</v>
      </c>
      <c r="L814">
        <f>(Prices!L814 - Prices!L813) / Prices!L813</f>
        <v>-1.43715029888565E-2</v>
      </c>
      <c r="M814">
        <f>(Prices!M814 - Prices!M813) / Prices!M813</f>
        <v>1.262495824637023E-2</v>
      </c>
      <c r="N814">
        <f>(Prices!N814 - Prices!N813) / Prices!N813</f>
        <v>2.0335880857177968E-2</v>
      </c>
      <c r="O814">
        <f>(Prices!O814 - Prices!O813) / Prices!O813</f>
        <v>2.1914802786522952E-2</v>
      </c>
      <c r="P814">
        <f>(Prices!P814 - Prices!P813) / Prices!P813</f>
        <v>5.1611360578402163E-3</v>
      </c>
      <c r="Q814">
        <f>(Prices!Q814 - Prices!Q813) / Prices!Q813</f>
        <v>-1.2621576208406394E-2</v>
      </c>
      <c r="R814">
        <f>(Prices!R814 - Prices!R813) / Prices!R813</f>
        <v>-1.2877787500910405E-2</v>
      </c>
      <c r="S814">
        <f>(Prices!S814 - Prices!S813) / Prices!S813</f>
        <v>1.5762357768835049E-2</v>
      </c>
    </row>
    <row r="815" spans="1:19">
      <c r="A815" s="2">
        <v>44644</v>
      </c>
      <c r="B815">
        <f>(Prices!B815 - Prices!B814) / Prices!B814</f>
        <v>2.2677869261860037E-2</v>
      </c>
      <c r="C815">
        <f>(Prices!C815 - Prices!C814) / Prices!C814</f>
        <v>-2.2390028339831737E-3</v>
      </c>
      <c r="D815">
        <f>(Prices!D815 - Prices!D814) / Prices!D814</f>
        <v>1.4779010051913632E-3</v>
      </c>
      <c r="E815">
        <f>(Prices!E815 - Prices!E814) / Prices!E814</f>
        <v>-1.2579244606274007E-3</v>
      </c>
      <c r="F815">
        <f>(Prices!F815 - Prices!F814) / Prices!F814</f>
        <v>2.3840049223560582E-2</v>
      </c>
      <c r="G815">
        <f>(Prices!G815 - Prices!G814) / Prices!G814</f>
        <v>5.1623385797568673E-3</v>
      </c>
      <c r="H815">
        <f>(Prices!H815 - Prices!H814) / Prices!H814</f>
        <v>6.5099922387741125E-3</v>
      </c>
      <c r="I815">
        <f>(Prices!I815 - Prices!I814) / Prices!I814</f>
        <v>1.539296478651854E-2</v>
      </c>
      <c r="J815">
        <f>(Prices!J815 - Prices!J814) / Prices!J814</f>
        <v>9.8150932710510105E-2</v>
      </c>
      <c r="K815">
        <f>(Prices!K815 - Prices!K814) / Prices!K814</f>
        <v>1.723900680983182E-3</v>
      </c>
      <c r="L815">
        <f>(Prices!L815 - Prices!L814) / Prices!L814</f>
        <v>2.2226826336643895E-2</v>
      </c>
      <c r="M815">
        <f>(Prices!M815 - Prices!M814) / Prices!M814</f>
        <v>-6.1526017618209628E-3</v>
      </c>
      <c r="N815">
        <f>(Prices!N815 - Prices!N814) / Prices!N814</f>
        <v>-7.4410336731235305E-3</v>
      </c>
      <c r="O815">
        <f>(Prices!O815 - Prices!O814) / Prices!O814</f>
        <v>-7.8327337542223856E-3</v>
      </c>
      <c r="P815">
        <f>(Prices!P815 - Prices!P814) / Prices!P814</f>
        <v>1.4823128420135475E-2</v>
      </c>
      <c r="Q815">
        <f>(Prices!Q815 - Prices!Q814) / Prices!Q814</f>
        <v>7.9630719167881631E-3</v>
      </c>
      <c r="R815">
        <f>(Prices!R815 - Prices!R814) / Prices!R814</f>
        <v>1.486452347213362E-2</v>
      </c>
      <c r="S815">
        <f>(Prices!S815 - Prices!S814) / Prices!S814</f>
        <v>3.0073797147509131E-3</v>
      </c>
    </row>
    <row r="816" spans="1:19">
      <c r="A816" s="2">
        <v>44645</v>
      </c>
      <c r="B816">
        <f>(Prices!B816 - Prices!B815) / Prices!B815</f>
        <v>3.7341918956498073E-3</v>
      </c>
      <c r="C816">
        <f>(Prices!C816 - Prices!C815) / Prices!C815</f>
        <v>-7.9477382779008562E-3</v>
      </c>
      <c r="D816">
        <f>(Prices!D816 - Prices!D815) / Prices!D815</f>
        <v>6.868294014675932E-3</v>
      </c>
      <c r="E816">
        <f>(Prices!E816 - Prices!E815) / Prices!E815</f>
        <v>-8.8139412285992685E-3</v>
      </c>
      <c r="F816">
        <f>(Prices!F816 - Prices!F815) / Prices!F815</f>
        <v>7.1347233410553441E-4</v>
      </c>
      <c r="G816">
        <f>(Prices!G816 - Prices!G815) / Prices!G815</f>
        <v>9.5867644152129155E-3</v>
      </c>
      <c r="H816">
        <f>(Prices!H816 - Prices!H815) / Prices!H815</f>
        <v>8.7427559816590124E-3</v>
      </c>
      <c r="I816">
        <f>(Prices!I816 - Prices!I815) / Prices!I815</f>
        <v>-1.3812329105416627E-3</v>
      </c>
      <c r="J816">
        <f>(Prices!J816 - Prices!J815) / Prices!J815</f>
        <v>-1.6269950033537931E-2</v>
      </c>
      <c r="K816">
        <f>(Prices!K816 - Prices!K815) / Prices!K815</f>
        <v>1.1583350305397621E-2</v>
      </c>
      <c r="L816">
        <f>(Prices!L816 - Prices!L815) / Prices!L815</f>
        <v>-8.3427416235781217E-4</v>
      </c>
      <c r="M816">
        <f>(Prices!M816 - Prices!M815) / Prices!M815</f>
        <v>-7.0056496514141137E-3</v>
      </c>
      <c r="N816">
        <f>(Prices!N816 - Prices!N815) / Prices!N815</f>
        <v>-1.4190109170840855E-2</v>
      </c>
      <c r="O816">
        <f>(Prices!O816 - Prices!O815) / Prices!O815</f>
        <v>-1.3872367662373158E-2</v>
      </c>
      <c r="P816">
        <f>(Prices!P816 - Prices!P815) / Prices!P815</f>
        <v>-3.2349379803174854E-3</v>
      </c>
      <c r="Q816">
        <f>(Prices!Q816 - Prices!Q815) / Prices!Q815</f>
        <v>1.4555632982224693E-3</v>
      </c>
      <c r="R816">
        <f>(Prices!R816 - Prices!R815) / Prices!R815</f>
        <v>5.0720929028764275E-3</v>
      </c>
      <c r="S816">
        <f>(Prices!S816 - Prices!S815) / Prices!S815</f>
        <v>2.1827941308702199E-2</v>
      </c>
    </row>
    <row r="817" spans="1:19">
      <c r="A817" s="2">
        <v>44648</v>
      </c>
      <c r="B817">
        <f>(Prices!B817 - Prices!B816) / Prices!B816</f>
        <v>5.0364790080958391E-3</v>
      </c>
      <c r="C817">
        <f>(Prices!C817 - Prices!C816) / Prices!C816</f>
        <v>2.4504645985750136E-3</v>
      </c>
      <c r="D817">
        <f>(Prices!D817 - Prices!D816) / Prices!D816</f>
        <v>2.5592678900109394E-2</v>
      </c>
      <c r="E817">
        <f>(Prices!E817 - Prices!E816) / Prices!E816</f>
        <v>2.9216938245095543E-3</v>
      </c>
      <c r="F817">
        <f>(Prices!F817 - Prices!F816) / Prices!F816</f>
        <v>-1.5352049949560805E-3</v>
      </c>
      <c r="G817">
        <f>(Prices!G817 - Prices!G816) / Prices!G816</f>
        <v>5.1434206387171895E-3</v>
      </c>
      <c r="H817">
        <f>(Prices!H817 - Prices!H816) / Prices!H816</f>
        <v>-7.3984700213282507E-3</v>
      </c>
      <c r="I817">
        <f>(Prices!I817 - Prices!I816) / Prices!I816</f>
        <v>2.3116372779365679E-2</v>
      </c>
      <c r="J817">
        <f>(Prices!J817 - Prices!J816) / Prices!J816</f>
        <v>1.9030797112699359E-2</v>
      </c>
      <c r="K817">
        <f>(Prices!K817 - Prices!K816) / Prices!K816</f>
        <v>6.8702300132324218E-3</v>
      </c>
      <c r="L817">
        <f>(Prices!L817 - Prices!L816) / Prices!L816</f>
        <v>1.5472576138346799E-2</v>
      </c>
      <c r="M817">
        <f>(Prices!M817 - Prices!M816) / Prices!M816</f>
        <v>-6.5641962784527066E-4</v>
      </c>
      <c r="N817">
        <f>(Prices!N817 - Prices!N816) / Prices!N816</f>
        <v>8.6909674794987124E-3</v>
      </c>
      <c r="O817">
        <f>(Prices!O817 - Prices!O816) / Prices!O816</f>
        <v>8.5491973191571587E-3</v>
      </c>
      <c r="P817">
        <f>(Prices!P817 - Prices!P816) / Prices!P816</f>
        <v>8.0345078361182168E-2</v>
      </c>
      <c r="Q817">
        <f>(Prices!Q817 - Prices!Q816) / Prices!Q816</f>
        <v>-3.1139525853496894E-3</v>
      </c>
      <c r="R817">
        <f>(Prices!R817 - Prices!R816) / Prices!R816</f>
        <v>6.8971600803770135E-3</v>
      </c>
      <c r="S817">
        <f>(Prices!S817 - Prices!S816) / Prices!S816</f>
        <v>-2.805165590510484E-2</v>
      </c>
    </row>
    <row r="818" spans="1:19">
      <c r="A818" s="2">
        <v>44649</v>
      </c>
      <c r="B818">
        <f>(Prices!B818 - Prices!B817) / Prices!B817</f>
        <v>1.9134542362065687E-2</v>
      </c>
      <c r="C818">
        <f>(Prices!C818 - Prices!C817) / Prices!C817</f>
        <v>4.7011131799683204E-3</v>
      </c>
      <c r="D818">
        <f>(Prices!D818 - Prices!D817) / Prices!D817</f>
        <v>1.9202776425121866E-3</v>
      </c>
      <c r="E818">
        <f>(Prices!E818 - Prices!E817) / Prices!E817</f>
        <v>4.4331514049717859E-3</v>
      </c>
      <c r="F818">
        <f>(Prices!F818 - Prices!F817) / Prices!F817</f>
        <v>7.4227448614044549E-3</v>
      </c>
      <c r="G818">
        <f>(Prices!G818 - Prices!G817) / Prices!G817</f>
        <v>-5.0601636103573731E-4</v>
      </c>
      <c r="H818">
        <f>(Prices!H818 - Prices!H817) / Prices!H817</f>
        <v>2.2002067997068222E-3</v>
      </c>
      <c r="I818">
        <f>(Prices!I818 - Prices!I817) / Prices!I817</f>
        <v>1.5159329319494276E-2</v>
      </c>
      <c r="J818">
        <f>(Prices!J818 - Prices!J817) / Prices!J817</f>
        <v>1.5486097545534349E-2</v>
      </c>
      <c r="K818">
        <f>(Prices!K818 - Prices!K817) / Prices!K817</f>
        <v>1.0267682161300539E-2</v>
      </c>
      <c r="L818">
        <f>(Prices!L818 - Prices!L817) / Prices!L817</f>
        <v>1.7209654168244434E-2</v>
      </c>
      <c r="M818">
        <f>(Prices!M818 - Prices!M817) / Prices!M817</f>
        <v>-3.9402942225866587E-3</v>
      </c>
      <c r="N818">
        <f>(Prices!N818 - Prices!N817) / Prices!N817</f>
        <v>6.7312543559730513E-3</v>
      </c>
      <c r="O818">
        <f>(Prices!O818 - Prices!O817) / Prices!O817</f>
        <v>7.5525699766995757E-3</v>
      </c>
      <c r="P818">
        <f>(Prices!P818 - Prices!P817) / Prices!P817</f>
        <v>7.0798580959405338E-3</v>
      </c>
      <c r="Q818">
        <f>(Prices!Q818 - Prices!Q817) / Prices!Q817</f>
        <v>1.9574968445151948E-2</v>
      </c>
      <c r="R818">
        <f>(Prices!R818 - Prices!R817) / Prices!R817</f>
        <v>1.2649387367288038E-2</v>
      </c>
      <c r="S818">
        <f>(Prices!S818 - Prices!S817) / Prices!S817</f>
        <v>-5.3132895677695446E-3</v>
      </c>
    </row>
    <row r="819" spans="1:19">
      <c r="A819" s="2">
        <v>44650</v>
      </c>
      <c r="B819">
        <f>(Prices!B819 - Prices!B818) / Prices!B818</f>
        <v>-6.6495496167531688E-3</v>
      </c>
      <c r="C819">
        <f>(Prices!C819 - Prices!C818) / Prices!C818</f>
        <v>2.7139587599336076E-3</v>
      </c>
      <c r="D819">
        <f>(Prices!D819 - Prices!D818) / Prices!D818</f>
        <v>-1.7801184330386369E-2</v>
      </c>
      <c r="E819">
        <f>(Prices!E819 - Prices!E818) / Prices!E818</f>
        <v>2.2703281636280983E-3</v>
      </c>
      <c r="F819">
        <f>(Prices!F819 - Prices!F818) / Prices!F818</f>
        <v>-3.9787662480223491E-3</v>
      </c>
      <c r="G819">
        <f>(Prices!G819 - Prices!G818) / Prices!G818</f>
        <v>1.0408556859517882E-2</v>
      </c>
      <c r="H819">
        <f>(Prices!H819 - Prices!H818) / Prices!H818</f>
        <v>-4.5329349138138299E-3</v>
      </c>
      <c r="I819">
        <f>(Prices!I819 - Prices!I818) / Prices!I818</f>
        <v>-4.9142849159615823E-3</v>
      </c>
      <c r="J819">
        <f>(Prices!J819 - Prices!J818) / Prices!J818</f>
        <v>-3.3710271561151688E-2</v>
      </c>
      <c r="K819">
        <f>(Prices!K819 - Prices!K818) / Prices!K818</f>
        <v>-6.8829693400396155E-3</v>
      </c>
      <c r="L819">
        <f>(Prices!L819 - Prices!L818) / Prices!L818</f>
        <v>-1.1045479265084104E-2</v>
      </c>
      <c r="M819">
        <f>(Prices!M819 - Prices!M818) / Prices!M818</f>
        <v>4.2857541287152452E-3</v>
      </c>
      <c r="N819">
        <f>(Prices!N819 - Prices!N818) / Prices!N818</f>
        <v>7.2209701719634315E-3</v>
      </c>
      <c r="O819">
        <f>(Prices!O819 - Prices!O818) / Prices!O818</f>
        <v>7.8014540435260068E-3</v>
      </c>
      <c r="P819">
        <f>(Prices!P819 - Prices!P818) / Prices!P818</f>
        <v>-5.0747541451513405E-3</v>
      </c>
      <c r="Q819">
        <f>(Prices!Q819 - Prices!Q818) / Prices!Q818</f>
        <v>-3.6765376104178093E-3</v>
      </c>
      <c r="R819">
        <f>(Prices!R819 - Prices!R818) / Prices!R818</f>
        <v>-6.2222573304450066E-3</v>
      </c>
      <c r="S819">
        <f>(Prices!S819 - Prices!S818) / Prices!S818</f>
        <v>1.7117782439767342E-2</v>
      </c>
    </row>
    <row r="820" spans="1:19">
      <c r="A820" s="2">
        <v>44651</v>
      </c>
      <c r="B820">
        <f>(Prices!B820 - Prices!B819) / Prices!B819</f>
        <v>-1.7775678769041073E-2</v>
      </c>
      <c r="C820">
        <f>(Prices!C820 - Prices!C819) / Prices!C819</f>
        <v>-4.6685556149274332E-4</v>
      </c>
      <c r="D820">
        <f>(Prices!D820 - Prices!D819) / Prices!D819</f>
        <v>-1.9864567358571516E-2</v>
      </c>
      <c r="E820">
        <f>(Prices!E820 - Prices!E819) / Prices!E819</f>
        <v>7.5447990857645622E-4</v>
      </c>
      <c r="F820">
        <f>(Prices!F820 - Prices!F819) / Prices!F819</f>
        <v>-2.0226974245382594E-2</v>
      </c>
      <c r="G820">
        <f>(Prices!G820 - Prices!G819) / Prices!G819</f>
        <v>-1.3141102242447173E-2</v>
      </c>
      <c r="H820">
        <f>(Prices!H820 - Prices!H819) / Prices!H819</f>
        <v>-3.0026701829569697E-2</v>
      </c>
      <c r="I820">
        <f>(Prices!I820 - Prices!I819) / Prices!I819</f>
        <v>-1.7682864702503395E-2</v>
      </c>
      <c r="J820">
        <f>(Prices!J820 - Prices!J819) / Prices!J819</f>
        <v>-1.4590252123663936E-2</v>
      </c>
      <c r="K820">
        <f>(Prices!K820 - Prices!K819) / Prices!K819</f>
        <v>-1.0298098916996975E-2</v>
      </c>
      <c r="L820">
        <f>(Prices!L820 - Prices!L819) / Prices!L819</f>
        <v>-1.2394764944210275E-2</v>
      </c>
      <c r="M820">
        <f>(Prices!M820 - Prices!M819) / Prices!M819</f>
        <v>-3.6108297785248018E-3</v>
      </c>
      <c r="N820">
        <f>(Prices!N820 - Prices!N819) / Prices!N819</f>
        <v>4.2486171773405846E-3</v>
      </c>
      <c r="O820">
        <f>(Prices!O820 - Prices!O819) / Prices!O819</f>
        <v>2.4289207164417052E-3</v>
      </c>
      <c r="P820">
        <f>(Prices!P820 - Prices!P819) / Prices!P819</f>
        <v>-1.4981813142339684E-2</v>
      </c>
      <c r="Q820">
        <f>(Prices!Q820 - Prices!Q819) / Prices!Q819</f>
        <v>-1.5375064984297627E-2</v>
      </c>
      <c r="R820">
        <f>(Prices!R820 - Prices!R819) / Prices!R819</f>
        <v>-1.5367953456662314E-2</v>
      </c>
      <c r="S820">
        <f>(Prices!S820 - Prices!S819) / Prices!S819</f>
        <v>-1.420380901976495E-2</v>
      </c>
    </row>
    <row r="821" spans="1:19">
      <c r="A821" s="2">
        <v>44652</v>
      </c>
      <c r="B821">
        <f>(Prices!B821 - Prices!B820) / Prices!B820</f>
        <v>-1.71817034194888E-3</v>
      </c>
      <c r="C821">
        <f>(Prices!C821 - Prices!C820) / Prices!C820</f>
        <v>-1.7765637695957986E-3</v>
      </c>
      <c r="D821">
        <f>(Prices!D821 - Prices!D820) / Prices!D820</f>
        <v>3.4509732261244954E-3</v>
      </c>
      <c r="E821">
        <f>(Prices!E821 - Prices!E820) / Prices!E820</f>
        <v>-2.1677533416577912E-3</v>
      </c>
      <c r="F821">
        <f>(Prices!F821 - Prices!F820) / Prices!F820</f>
        <v>7.787447199368326E-3</v>
      </c>
      <c r="G821">
        <f>(Prices!G821 - Prices!G820) / Prices!G820</f>
        <v>5.4166136479468384E-3</v>
      </c>
      <c r="H821">
        <f>(Prices!H821 - Prices!H820) / Prices!H820</f>
        <v>-7.4092533916341905E-3</v>
      </c>
      <c r="I821">
        <f>(Prices!I821 - Prices!I820) / Prices!I820</f>
        <v>3.6001537454002715E-3</v>
      </c>
      <c r="J821">
        <f>(Prices!J821 - Prices!J820) / Prices!J820</f>
        <v>-2.1036385643494724E-2</v>
      </c>
      <c r="K821">
        <f>(Prices!K821 - Prices!K820) / Prices!K820</f>
        <v>1.4986744463226044E-2</v>
      </c>
      <c r="L821">
        <f>(Prices!L821 - Prices!L820) / Prices!L820</f>
        <v>-1.9033878078509488E-3</v>
      </c>
      <c r="M821">
        <f>(Prices!M821 - Prices!M820) / Prices!M820</f>
        <v>-4.7651770575077882E-3</v>
      </c>
      <c r="N821">
        <f>(Prices!N821 - Prices!N820) / Prices!N820</f>
        <v>6.62301789079003E-4</v>
      </c>
      <c r="O821">
        <f>(Prices!O821 - Prices!O820) / Prices!O820</f>
        <v>3.8066507749380399E-3</v>
      </c>
      <c r="P821">
        <f>(Prices!P821 - Prices!P820) / Prices!P820</f>
        <v>6.4865993682727196E-3</v>
      </c>
      <c r="Q821">
        <f>(Prices!Q821 - Prices!Q820) / Prices!Q820</f>
        <v>8.7446638092718264E-3</v>
      </c>
      <c r="R821">
        <f>(Prices!R821 - Prices!R820) / Prices!R820</f>
        <v>2.7697717472726395E-3</v>
      </c>
      <c r="S821">
        <f>(Prices!S821 - Prices!S820) / Prices!S820</f>
        <v>6.4173000560883205E-3</v>
      </c>
    </row>
    <row r="822" spans="1:19">
      <c r="A822" s="2">
        <v>44655</v>
      </c>
      <c r="B822">
        <f>(Prices!B822 - Prices!B821) / Prices!B821</f>
        <v>2.3693308320065283E-2</v>
      </c>
      <c r="C822">
        <f>(Prices!C822 - Prices!C821) / Prices!C821</f>
        <v>8.4302363069692842E-4</v>
      </c>
      <c r="D822">
        <f>(Prices!D822 - Prices!D821) / Prices!D821</f>
        <v>2.9264484561530205E-2</v>
      </c>
      <c r="E822">
        <f>(Prices!E822 - Prices!E821) / Prices!E821</f>
        <v>7.5773418793949397E-4</v>
      </c>
      <c r="F822">
        <f>(Prices!F822 - Prices!F821) / Prices!F821</f>
        <v>2.0128290565240674E-2</v>
      </c>
      <c r="G822">
        <f>(Prices!G822 - Prices!G821) / Prices!G821</f>
        <v>-9.6525700407773824E-3</v>
      </c>
      <c r="H822">
        <f>(Prices!H822 - Prices!H821) / Prices!H821</f>
        <v>4.4341253152907619E-3</v>
      </c>
      <c r="I822">
        <f>(Prices!I822 - Prices!I821) / Prices!I821</f>
        <v>1.7937009443904185E-2</v>
      </c>
      <c r="J822">
        <f>(Prices!J822 - Prices!J821) / Prices!J821</f>
        <v>2.4258793848535257E-2</v>
      </c>
      <c r="K822">
        <f>(Prices!K822 - Prices!K821) / Prices!K821</f>
        <v>-6.5124355704183571E-3</v>
      </c>
      <c r="L822">
        <f>(Prices!L822 - Prices!L821) / Prices!L821</f>
        <v>2.058863748879057E-2</v>
      </c>
      <c r="M822">
        <f>(Prices!M822 - Prices!M821) / Prices!M821</f>
        <v>-3.325706814837643E-4</v>
      </c>
      <c r="N822">
        <f>(Prices!N822 - Prices!N821) / Prices!N821</f>
        <v>-6.0876927599534695E-3</v>
      </c>
      <c r="O822">
        <f>(Prices!O822 - Prices!O821) / Prices!O821</f>
        <v>-6.9500040548024214E-3</v>
      </c>
      <c r="P822">
        <f>(Prices!P822 - Prices!P821) / Prices!P821</f>
        <v>5.6113412987591815E-2</v>
      </c>
      <c r="Q822">
        <f>(Prices!Q822 - Prices!Q821) / Prices!Q821</f>
        <v>4.334249928481063E-3</v>
      </c>
      <c r="R822">
        <f>(Prices!R822 - Prices!R821) / Prices!R821</f>
        <v>8.4791906571219881E-3</v>
      </c>
      <c r="S822">
        <f>(Prices!S822 - Prices!S821) / Prices!S821</f>
        <v>4.8123432051419557E-4</v>
      </c>
    </row>
    <row r="823" spans="1:19">
      <c r="A823" s="2">
        <v>44656</v>
      </c>
      <c r="B823">
        <f>(Prices!B823 - Prices!B822) / Prices!B822</f>
        <v>-1.8942046778322813E-2</v>
      </c>
      <c r="C823">
        <f>(Prices!C823 - Prices!C822) / Prices!C822</f>
        <v>-1.0108329754810907E-2</v>
      </c>
      <c r="D823">
        <f>(Prices!D823 - Prices!D822) / Prices!D822</f>
        <v>-2.5492089193307647E-2</v>
      </c>
      <c r="E823">
        <f>(Prices!E823 - Prices!E822) / Prices!E822</f>
        <v>-1.0097146908017614E-2</v>
      </c>
      <c r="F823">
        <f>(Prices!F823 - Prices!F822) / Prices!F822</f>
        <v>-1.6650008091819643E-2</v>
      </c>
      <c r="G823">
        <f>(Prices!G823 - Prices!G822) / Prices!G822</f>
        <v>6.4602564455502956E-3</v>
      </c>
      <c r="H823">
        <f>(Prices!H823 - Prices!H822) / Prices!H822</f>
        <v>-1.1637228271817219E-2</v>
      </c>
      <c r="I823">
        <f>(Prices!I823 - Prices!I822) / Prices!I822</f>
        <v>-1.2985293413728952E-2</v>
      </c>
      <c r="J823">
        <f>(Prices!J823 - Prices!J822) / Prices!J822</f>
        <v>-5.2229432807990785E-2</v>
      </c>
      <c r="K823">
        <f>(Prices!K823 - Prices!K822) / Prices!K822</f>
        <v>3.5045383145066726E-3</v>
      </c>
      <c r="L823">
        <f>(Prices!L823 - Prices!L822) / Prices!L822</f>
        <v>-2.2204186049228032E-2</v>
      </c>
      <c r="M823">
        <f>(Prices!M823 - Prices!M822) / Prices!M822</f>
        <v>-7.4838064004259987E-3</v>
      </c>
      <c r="N823">
        <f>(Prices!N823 - Prices!N822) / Prices!N822</f>
        <v>-2.1305299928102032E-2</v>
      </c>
      <c r="O823">
        <f>(Prices!O823 - Prices!O822) / Prices!O822</f>
        <v>-2.2592201344794258E-2</v>
      </c>
      <c r="P823">
        <f>(Prices!P823 - Prices!P822) / Prices!P822</f>
        <v>-4.730897154420112E-2</v>
      </c>
      <c r="Q823">
        <f>(Prices!Q823 - Prices!Q822) / Prices!Q822</f>
        <v>-1.1919370972346376E-2</v>
      </c>
      <c r="R823">
        <f>(Prices!R823 - Prices!R822) / Prices!R822</f>
        <v>-1.2361653314137562E-2</v>
      </c>
      <c r="S823">
        <f>(Prices!S823 - Prices!S822) / Prices!S822</f>
        <v>-5.1708590298740528E-3</v>
      </c>
    </row>
    <row r="824" spans="1:19">
      <c r="A824" s="2">
        <v>44657</v>
      </c>
      <c r="B824">
        <f>(Prices!B824 - Prices!B823) / Prices!B823</f>
        <v>-1.845063184575094E-2</v>
      </c>
      <c r="C824">
        <f>(Prices!C824 - Prices!C823) / Prices!C823</f>
        <v>-2.5533176674617489E-3</v>
      </c>
      <c r="D824">
        <f>(Prices!D824 - Prices!D823) / Prices!D823</f>
        <v>-3.2300120131984696E-2</v>
      </c>
      <c r="E824">
        <f>(Prices!E824 - Prices!E823) / Prices!E823</f>
        <v>-3.0596447079815577E-3</v>
      </c>
      <c r="F824">
        <f>(Prices!F824 - Prices!F823) / Prices!F823</f>
        <v>-2.8757272809387051E-2</v>
      </c>
      <c r="G824">
        <f>(Prices!G824 - Prices!G823) / Prices!G823</f>
        <v>2.6012023917310768E-2</v>
      </c>
      <c r="H824">
        <f>(Prices!H824 - Prices!H823) / Prices!H823</f>
        <v>-1.3874350999784305E-2</v>
      </c>
      <c r="I824">
        <f>(Prices!I824 - Prices!I823) / Prices!I823</f>
        <v>-3.6606001233766818E-2</v>
      </c>
      <c r="J824">
        <f>(Prices!J824 - Prices!J823) / Prices!J823</f>
        <v>-5.8771351981454771E-2</v>
      </c>
      <c r="K824">
        <f>(Prices!K824 - Prices!K823) / Prices!K823</f>
        <v>1.4293199722091948E-2</v>
      </c>
      <c r="L824">
        <f>(Prices!L824 - Prices!L823) / Prices!L823</f>
        <v>-2.1711281412531314E-2</v>
      </c>
      <c r="M824">
        <f>(Prices!M824 - Prices!M823) / Prices!M823</f>
        <v>-4.0213045060605674E-3</v>
      </c>
      <c r="N824">
        <f>(Prices!N824 - Prices!N823) / Prices!N823</f>
        <v>-8.4352720903344038E-3</v>
      </c>
      <c r="O824">
        <f>(Prices!O824 - Prices!O823) / Prices!O823</f>
        <v>-8.0940496621081017E-3</v>
      </c>
      <c r="P824">
        <f>(Prices!P824 - Prices!P823) / Prices!P823</f>
        <v>-4.1694894294368318E-2</v>
      </c>
      <c r="Q824">
        <f>(Prices!Q824 - Prices!Q823) / Prices!Q823</f>
        <v>-1.2895278243622504E-2</v>
      </c>
      <c r="R824">
        <f>(Prices!R824 - Prices!R823) / Prices!R823</f>
        <v>-1.0128762943269046E-2</v>
      </c>
      <c r="S824">
        <f>(Prices!S824 - Prices!S823) / Prices!S823</f>
        <v>1.1120463204046664E-2</v>
      </c>
    </row>
    <row r="825" spans="1:19">
      <c r="A825" s="2">
        <v>44658</v>
      </c>
      <c r="B825">
        <f>(Prices!B825 - Prices!B824) / Prices!B824</f>
        <v>1.8041009340320836E-3</v>
      </c>
      <c r="C825">
        <f>(Prices!C825 - Prices!C824) / Prices!C824</f>
        <v>-2.1800902978594949E-3</v>
      </c>
      <c r="D825">
        <f>(Prices!D825 - Prices!D824) / Prices!D824</f>
        <v>-6.1194323502753011E-3</v>
      </c>
      <c r="E825">
        <f>(Prices!E825 - Prices!E824) / Prices!E824</f>
        <v>-2.0471295601569997E-3</v>
      </c>
      <c r="F825">
        <f>(Prices!F825 - Prices!F824) / Prices!F824</f>
        <v>-4.829704937184336E-3</v>
      </c>
      <c r="G825">
        <f>(Prices!G825 - Prices!G824) / Prices!G824</f>
        <v>-2.5794623313939347E-3</v>
      </c>
      <c r="H825">
        <f>(Prices!H825 - Prices!H824) / Prices!H824</f>
        <v>-3.0421763668681558E-3</v>
      </c>
      <c r="I825">
        <f>(Prices!I825 - Prices!I824) / Prices!I824</f>
        <v>6.243911912647027E-3</v>
      </c>
      <c r="J825">
        <f>(Prices!J825 - Prices!J824) / Prices!J824</f>
        <v>-8.1533715983125987E-3</v>
      </c>
      <c r="K825">
        <f>(Prices!K825 - Prices!K824) / Prices!K824</f>
        <v>1.2944016169937338E-2</v>
      </c>
      <c r="L825">
        <f>(Prices!L825 - Prices!L824) / Prices!L824</f>
        <v>2.3777618741209041E-3</v>
      </c>
      <c r="M825">
        <f>(Prices!M825 - Prices!M824) / Prices!M824</f>
        <v>-1.5141811184030342E-3</v>
      </c>
      <c r="N825">
        <f>(Prices!N825 - Prices!N824) / Prices!N824</f>
        <v>-6.8605282979856217E-3</v>
      </c>
      <c r="O825">
        <f>(Prices!O825 - Prices!O824) / Prices!O824</f>
        <v>-7.5325723255661187E-3</v>
      </c>
      <c r="P825">
        <f>(Prices!P825 - Prices!P824) / Prices!P824</f>
        <v>1.0996816105212805E-2</v>
      </c>
      <c r="Q825">
        <f>(Prices!Q825 - Prices!Q824) / Prices!Q824</f>
        <v>1.0534213049827553E-3</v>
      </c>
      <c r="R825">
        <f>(Prices!R825 - Prices!R824) / Prices!R824</f>
        <v>5.0429874836867934E-3</v>
      </c>
      <c r="S825">
        <f>(Prices!S825 - Prices!S824) / Prices!S824</f>
        <v>1.6736382531626879E-2</v>
      </c>
    </row>
    <row r="826" spans="1:19">
      <c r="A826" s="2">
        <v>44659</v>
      </c>
      <c r="B826">
        <f>(Prices!B826 - Prices!B825) / Prices!B825</f>
        <v>-1.1908816365517865E-2</v>
      </c>
      <c r="C826">
        <f>(Prices!C826 - Prices!C825) / Prices!C825</f>
        <v>-5.035313243352553E-3</v>
      </c>
      <c r="D826">
        <f>(Prices!D826 - Prices!D825) / Prices!D825</f>
        <v>-2.1066740550443809E-2</v>
      </c>
      <c r="E826">
        <f>(Prices!E826 - Prices!E825) / Prices!E825</f>
        <v>-5.3819668856273286E-3</v>
      </c>
      <c r="F826">
        <f>(Prices!F826 - Prices!F825) / Prices!F825</f>
        <v>-1.914070746659673E-2</v>
      </c>
      <c r="G826">
        <f>(Prices!G826 - Prices!G825) / Prices!G825</f>
        <v>1.980770183017675E-3</v>
      </c>
      <c r="H826">
        <f>(Prices!H826 - Prices!H825) / Prices!H825</f>
        <v>1.8308182605864604E-2</v>
      </c>
      <c r="I826">
        <f>(Prices!I826 - Prices!I825) / Prices!I825</f>
        <v>-1.4600117410865863E-2</v>
      </c>
      <c r="J826">
        <f>(Prices!J826 - Prices!J825) / Prices!J825</f>
        <v>-4.4985293519874556E-2</v>
      </c>
      <c r="K826">
        <f>(Prices!K826 - Prices!K825) / Prices!K825</f>
        <v>7.8057062447975381E-3</v>
      </c>
      <c r="L826">
        <f>(Prices!L826 - Prices!L825) / Prices!L825</f>
        <v>-1.3979380409482108E-2</v>
      </c>
      <c r="M826">
        <f>(Prices!M826 - Prices!M825) / Prices!M825</f>
        <v>1.6850417424635565E-3</v>
      </c>
      <c r="N826">
        <f>(Prices!N826 - Prices!N825) / Prices!N825</f>
        <v>-1.1052732551723905E-2</v>
      </c>
      <c r="O826">
        <f>(Prices!O826 - Prices!O825) / Prices!O825</f>
        <v>-1.0830730444160682E-2</v>
      </c>
      <c r="P826">
        <f>(Prices!P826 - Prices!P825) / Prices!P825</f>
        <v>-3.0049447965418377E-2</v>
      </c>
      <c r="Q826">
        <f>(Prices!Q826 - Prices!Q825) / Prices!Q825</f>
        <v>-2.1048079449386618E-4</v>
      </c>
      <c r="R826">
        <f>(Prices!R826 - Prices!R825) / Prices!R825</f>
        <v>-2.4240808804000726E-3</v>
      </c>
      <c r="S826">
        <f>(Prices!S826 - Prices!S825) / Prices!S825</f>
        <v>2.1046320250785032E-2</v>
      </c>
    </row>
    <row r="827" spans="1:19">
      <c r="A827" s="2">
        <v>44662</v>
      </c>
      <c r="B827">
        <f>(Prices!B827 - Prices!B826) / Prices!B826</f>
        <v>-2.551606550994763E-2</v>
      </c>
      <c r="C827">
        <f>(Prices!C827 - Prices!C826) / Prices!C826</f>
        <v>-4.2966666752093504E-3</v>
      </c>
      <c r="D827">
        <f>(Prices!D827 - Prices!D826) / Prices!D826</f>
        <v>-2.1613947156313575E-2</v>
      </c>
      <c r="E827">
        <f>(Prices!E827 - Prices!E826) / Prices!E826</f>
        <v>-4.6386815078913761E-3</v>
      </c>
      <c r="F827">
        <f>(Prices!F827 - Prices!F826) / Prices!F826</f>
        <v>-3.3491587006358611E-2</v>
      </c>
      <c r="G827">
        <f>(Prices!G827 - Prices!G826) / Prices!G826</f>
        <v>-1.251948564906223E-2</v>
      </c>
      <c r="H827">
        <f>(Prices!H827 - Prices!H826) / Prices!H826</f>
        <v>-3.6707062893149541E-3</v>
      </c>
      <c r="I827">
        <f>(Prices!I827 - Prices!I826) / Prices!I826</f>
        <v>-3.9431579518581852E-2</v>
      </c>
      <c r="J827">
        <f>(Prices!J827 - Prices!J826) / Prices!J826</f>
        <v>-5.1991794797200876E-2</v>
      </c>
      <c r="K827">
        <f>(Prices!K827 - Prices!K826) / Prices!K826</f>
        <v>-3.8101679370368294E-3</v>
      </c>
      <c r="L827">
        <f>(Prices!L827 - Prices!L826) / Prices!L826</f>
        <v>-2.3657073200515764E-2</v>
      </c>
      <c r="M827">
        <f>(Prices!M827 - Prices!M826) / Prices!M826</f>
        <v>-1.5138511517993163E-3</v>
      </c>
      <c r="N827">
        <f>(Prices!N827 - Prices!N826) / Prices!N826</f>
        <v>-1.3690869307876731E-2</v>
      </c>
      <c r="O827">
        <f>(Prices!O827 - Prices!O826) / Prices!O826</f>
        <v>-1.5824696764405701E-2</v>
      </c>
      <c r="P827">
        <f>(Prices!P827 - Prices!P826) / Prices!P826</f>
        <v>-4.8328086073804288E-2</v>
      </c>
      <c r="Q827">
        <f>(Prices!Q827 - Prices!Q826) / Prices!Q826</f>
        <v>-1.0526255299271916E-2</v>
      </c>
      <c r="R827">
        <f>(Prices!R827 - Prices!R826) / Prices!R826</f>
        <v>-1.7325468464485079E-2</v>
      </c>
      <c r="S827">
        <f>(Prices!S827 - Prices!S826) / Prices!S826</f>
        <v>-3.4431191851028865E-2</v>
      </c>
    </row>
    <row r="828" spans="1:19">
      <c r="A828" s="2">
        <v>44663</v>
      </c>
      <c r="B828">
        <f>(Prices!B828 - Prices!B827) / Prices!B827</f>
        <v>1.1523372193900924E-2</v>
      </c>
      <c r="C828">
        <f>(Prices!C828 - Prices!C827) / Prices!C827</f>
        <v>3.1644413535934631E-3</v>
      </c>
      <c r="D828">
        <f>(Prices!D828 - Prices!D827) / Prices!D827</f>
        <v>-2.2133635624078827E-3</v>
      </c>
      <c r="E828">
        <f>(Prices!E828 - Prices!E827) / Prices!E827</f>
        <v>3.2361633301710756E-3</v>
      </c>
      <c r="F828">
        <f>(Prices!F828 - Prices!F827) / Prices!F827</f>
        <v>-8.6086901053557818E-3</v>
      </c>
      <c r="G828">
        <f>(Prices!G828 - Prices!G827) / Prices!G827</f>
        <v>3.3363711371670317E-4</v>
      </c>
      <c r="H828">
        <f>(Prices!H828 - Prices!H827) / Prices!H827</f>
        <v>-1.0977436244406261E-2</v>
      </c>
      <c r="I828">
        <f>(Prices!I828 - Prices!I827) / Prices!I827</f>
        <v>-1.1218033239450871E-2</v>
      </c>
      <c r="J828">
        <f>(Prices!J828 - Prices!J827) / Prices!J827</f>
        <v>-1.8843895824422842E-2</v>
      </c>
      <c r="K828">
        <f>(Prices!K828 - Prices!K827) / Prices!K827</f>
        <v>-3.0095941991942913E-3</v>
      </c>
      <c r="L828">
        <f>(Prices!L828 - Prices!L827) / Prices!L827</f>
        <v>-4.2242335553314718E-3</v>
      </c>
      <c r="M828">
        <f>(Prices!M828 - Prices!M827) / Prices!M827</f>
        <v>-1.6861125373231173E-4</v>
      </c>
      <c r="N828">
        <f>(Prices!N828 - Prices!N827) / Prices!N827</f>
        <v>-5.6670235180563203E-4</v>
      </c>
      <c r="O828">
        <f>(Prices!O828 - Prices!O827) / Prices!O827</f>
        <v>-1.3806890542161004E-3</v>
      </c>
      <c r="P828">
        <f>(Prices!P828 - Prices!P827) / Prices!P827</f>
        <v>1.129181356649935E-2</v>
      </c>
      <c r="Q828">
        <f>(Prices!Q828 - Prices!Q827) / Prices!Q827</f>
        <v>-6.5958907462368883E-3</v>
      </c>
      <c r="R828">
        <f>(Prices!R828 - Prices!R827) / Prices!R827</f>
        <v>-3.6597328261155932E-3</v>
      </c>
      <c r="S828">
        <f>(Prices!S828 - Prices!S827) / Prices!S827</f>
        <v>2.0870582472901331E-2</v>
      </c>
    </row>
    <row r="829" spans="1:19">
      <c r="A829" s="2">
        <v>44664</v>
      </c>
      <c r="B829">
        <f>(Prices!B829 - Prices!B828) / Prices!B828</f>
        <v>1.6342487125681666E-2</v>
      </c>
      <c r="C829">
        <f>(Prices!C829 - Prices!C828) / Prices!C828</f>
        <v>2.0079023288770204E-3</v>
      </c>
      <c r="D829">
        <f>(Prices!D829 - Prices!D828) / Prices!D828</f>
        <v>3.1524457068956624E-2</v>
      </c>
      <c r="E829">
        <f>(Prices!E829 - Prices!E828) / Prices!E828</f>
        <v>1.1613723861029098E-3</v>
      </c>
      <c r="F829">
        <f>(Prices!F829 - Prices!F828) / Prices!F828</f>
        <v>1.7065338201600191E-2</v>
      </c>
      <c r="G829">
        <f>(Prices!G829 - Prices!G828) / Prices!G828</f>
        <v>4.2248816907106889E-3</v>
      </c>
      <c r="H829">
        <f>(Prices!H829 - Prices!H828) / Prices!H828</f>
        <v>-3.2233603728148062E-2</v>
      </c>
      <c r="I829">
        <f>(Prices!I829 - Prices!I828) / Prices!I828</f>
        <v>1.9712286540430456E-2</v>
      </c>
      <c r="J829">
        <f>(Prices!J829 - Prices!J828) / Prices!J828</f>
        <v>3.2505752412743859E-2</v>
      </c>
      <c r="K829">
        <f>(Prices!K829 - Prices!K828) / Prices!K828</f>
        <v>2.8301304489352832E-3</v>
      </c>
      <c r="L829">
        <f>(Prices!L829 - Prices!L828) / Prices!L828</f>
        <v>2.0326846924728852E-2</v>
      </c>
      <c r="M829">
        <f>(Prices!M829 - Prices!M828) / Prices!M828</f>
        <v>-1.5164773397571003E-3</v>
      </c>
      <c r="N829">
        <f>(Prices!N829 - Prices!N828) / Prices!N828</f>
        <v>2.5512674924528097E-3</v>
      </c>
      <c r="O829">
        <f>(Prices!O829 - Prices!O828) / Prices!O828</f>
        <v>2.0331277081681344E-3</v>
      </c>
      <c r="P829">
        <f>(Prices!P829 - Prices!P828) / Prices!P828</f>
        <v>3.5888356035912575E-2</v>
      </c>
      <c r="Q829">
        <f>(Prices!Q829 - Prices!Q828) / Prices!Q828</f>
        <v>1.1780036085367526E-2</v>
      </c>
      <c r="R829">
        <f>(Prices!R829 - Prices!R828) / Prices!R828</f>
        <v>1.1292591669224148E-2</v>
      </c>
      <c r="S829">
        <f>(Prices!S829 - Prices!S828) / Prices!S828</f>
        <v>1.4135715714023276E-2</v>
      </c>
    </row>
    <row r="830" spans="1:19">
      <c r="A830" s="2">
        <v>44665</v>
      </c>
      <c r="B830">
        <f>(Prices!B830 - Prices!B829) / Prices!B829</f>
        <v>-2.998817182681417E-2</v>
      </c>
      <c r="C830">
        <f>(Prices!C830 - Prices!C829) / Prices!C829</f>
        <v>-8.1093486725046775E-3</v>
      </c>
      <c r="D830">
        <f>(Prices!D830 - Prices!D829) / Prices!D829</f>
        <v>-2.4652684274885817E-2</v>
      </c>
      <c r="E830">
        <f>(Prices!E830 - Prices!E829) / Prices!E829</f>
        <v>-6.8308257428146722E-3</v>
      </c>
      <c r="F830">
        <f>(Prices!F830 - Prices!F829) / Prices!F829</f>
        <v>-2.4358155711486095E-2</v>
      </c>
      <c r="G830">
        <f>(Prices!G830 - Prices!G829) / Prices!G829</f>
        <v>-4.2071071606966043E-3</v>
      </c>
      <c r="H830">
        <f>(Prices!H830 - Prices!H829) / Prices!H829</f>
        <v>-9.2694140797858291E-3</v>
      </c>
      <c r="I830">
        <f>(Prices!I830 - Prices!I829) / Prices!I829</f>
        <v>-2.7084396194993358E-2</v>
      </c>
      <c r="J830">
        <f>(Prices!J830 - Prices!J829) / Prices!J829</f>
        <v>-4.2561939980418802E-2</v>
      </c>
      <c r="K830">
        <f>(Prices!K830 - Prices!K829) / Prices!K829</f>
        <v>-5.5814743324148737E-3</v>
      </c>
      <c r="L830">
        <f>(Prices!L830 - Prices!L829) / Prices!L829</f>
        <v>-2.2867029111072773E-2</v>
      </c>
      <c r="M830">
        <f>(Prices!M830 - Prices!M829) / Prices!M829</f>
        <v>-5.0615964545135204E-4</v>
      </c>
      <c r="N830">
        <f>(Prices!N830 - Prices!N829) / Prices!N829</f>
        <v>-1.950819996750551E-2</v>
      </c>
      <c r="O830">
        <f>(Prices!O830 - Prices!O829) / Prices!O829</f>
        <v>-2.0045621490739646E-2</v>
      </c>
      <c r="P830">
        <f>(Prices!P830 - Prices!P829) / Prices!P829</f>
        <v>-3.6552318808432731E-2</v>
      </c>
      <c r="Q830">
        <f>(Prices!Q830 - Prices!Q829) / Prices!Q829</f>
        <v>-4.8688184303556726E-3</v>
      </c>
      <c r="R830">
        <f>(Prices!R830 - Prices!R829) / Prices!R829</f>
        <v>-1.2148166215968577E-2</v>
      </c>
      <c r="S830">
        <f>(Prices!S830 - Prices!S829) / Prices!S829</f>
        <v>1.1749707867874824E-2</v>
      </c>
    </row>
    <row r="831" spans="1:19">
      <c r="A831" s="2">
        <v>44669</v>
      </c>
      <c r="B831">
        <f>(Prices!B831 - Prices!B830) / Prices!B830</f>
        <v>-1.3308365792363817E-3</v>
      </c>
      <c r="C831">
        <f>(Prices!C831 - Prices!C830) / Prices!C830</f>
        <v>-3.0782759822440145E-3</v>
      </c>
      <c r="D831">
        <f>(Prices!D831 - Prices!D830) / Prices!D830</f>
        <v>7.1091646678712109E-3</v>
      </c>
      <c r="E831">
        <f>(Prices!E831 - Prices!E830) / Prices!E830</f>
        <v>-3.2441426107131018E-3</v>
      </c>
      <c r="F831">
        <f>(Prices!F831 - Prices!F830) / Prices!F830</f>
        <v>7.4686141874729462E-3</v>
      </c>
      <c r="G831">
        <f>(Prices!G831 - Prices!G830) / Prices!G830</f>
        <v>-1.2451031158609415E-2</v>
      </c>
      <c r="H831">
        <f>(Prices!H831 - Prices!H830) / Prices!H830</f>
        <v>1.8553893539747401E-2</v>
      </c>
      <c r="I831">
        <f>(Prices!I831 - Prices!I830) / Prices!I830</f>
        <v>2.4657594954292567E-3</v>
      </c>
      <c r="J831">
        <f>(Prices!J831 - Prices!J830) / Prices!J830</f>
        <v>2.4696510166901713E-2</v>
      </c>
      <c r="K831">
        <f>(Prices!K831 - Prices!K830) / Prices!K830</f>
        <v>-9.5225811885165726E-3</v>
      </c>
      <c r="L831">
        <f>(Prices!L831 - Prices!L830) / Prices!L830</f>
        <v>7.6817599348901009E-4</v>
      </c>
      <c r="M831">
        <f>(Prices!M831 - Prices!M830) / Prices!M830</f>
        <v>-3.3781181678998188E-4</v>
      </c>
      <c r="N831">
        <f>(Prices!N831 - Prices!N830) / Prices!N830</f>
        <v>-5.4788227950738223E-3</v>
      </c>
      <c r="O831">
        <f>(Prices!O831 - Prices!O830) / Prices!O830</f>
        <v>-4.9686373425864823E-3</v>
      </c>
      <c r="P831">
        <f>(Prices!P831 - Prices!P830) / Prices!P830</f>
        <v>1.958373343116308E-2</v>
      </c>
      <c r="Q831">
        <f>(Prices!Q831 - Prices!Q830) / Prices!Q830</f>
        <v>-4.2542970852180156E-3</v>
      </c>
      <c r="R831">
        <f>(Prices!R831 - Prices!R830) / Prices!R830</f>
        <v>1.738974346205293E-4</v>
      </c>
      <c r="S831">
        <f>(Prices!S831 - Prices!S830) / Prices!S830</f>
        <v>8.1976969761547655E-3</v>
      </c>
    </row>
    <row r="832" spans="1:19">
      <c r="A832" s="2">
        <v>44670</v>
      </c>
      <c r="B832">
        <f>(Prices!B832 - Prices!B831) / Prices!B831</f>
        <v>1.4115128724873117E-2</v>
      </c>
      <c r="C832">
        <f>(Prices!C832 - Prices!C831) / Prices!C831</f>
        <v>-6.0780795530673993E-3</v>
      </c>
      <c r="D832">
        <f>(Prices!D832 - Prices!D831) / Prices!D831</f>
        <v>3.4888830608619775E-2</v>
      </c>
      <c r="E832">
        <f>(Prices!E832 - Prices!E831) / Prices!E831</f>
        <v>-6.2490265458620643E-3</v>
      </c>
      <c r="F832">
        <f>(Prices!F832 - Prices!F831) / Prices!F831</f>
        <v>1.8268899629847058E-2</v>
      </c>
      <c r="G832">
        <f>(Prices!G832 - Prices!G831) / Prices!G831</f>
        <v>3.0507753515520347E-2</v>
      </c>
      <c r="H832">
        <f>(Prices!H832 - Prices!H831) / Prices!H831</f>
        <v>2.0706672536966994E-2</v>
      </c>
      <c r="I832">
        <f>(Prices!I832 - Prices!I831) / Prices!I831</f>
        <v>1.7039572222753728E-2</v>
      </c>
      <c r="J832">
        <f>(Prices!J832 - Prices!J831) / Prices!J831</f>
        <v>1.905156877471037E-2</v>
      </c>
      <c r="K832">
        <f>(Prices!K832 - Prices!K831) / Prices!K831</f>
        <v>1.4962355632319731E-2</v>
      </c>
      <c r="L832">
        <f>(Prices!L832 - Prices!L831) / Prices!L831</f>
        <v>2.2350911094636099E-2</v>
      </c>
      <c r="M832">
        <f>(Prices!M832 - Prices!M831) / Prices!M831</f>
        <v>-5.4042497926451907E-3</v>
      </c>
      <c r="N832">
        <f>(Prices!N832 - Prices!N831) / Prices!N831</f>
        <v>-6.378739125493753E-3</v>
      </c>
      <c r="O832">
        <f>(Prices!O832 - Prices!O831) / Prices!O831</f>
        <v>-7.4906817055580121E-3</v>
      </c>
      <c r="P832">
        <f>(Prices!P832 - Prices!P831) / Prices!P831</f>
        <v>2.3758093445249453E-2</v>
      </c>
      <c r="Q832">
        <f>(Prices!Q832 - Prices!Q831) / Prices!Q831</f>
        <v>4.4861943173392744E-3</v>
      </c>
      <c r="R832">
        <f>(Prices!R832 - Prices!R831) / Prices!R831</f>
        <v>1.5971367306226326E-2</v>
      </c>
      <c r="S832">
        <f>(Prices!S832 - Prices!S831) / Prices!S831</f>
        <v>-8.9211416106733891E-3</v>
      </c>
    </row>
    <row r="833" spans="1:19">
      <c r="A833" s="2">
        <v>44671</v>
      </c>
      <c r="B833">
        <f>(Prices!B833 - Prices!B832) / Prices!B832</f>
        <v>-1.0155213223230716E-3</v>
      </c>
      <c r="C833">
        <f>(Prices!C833 - Prices!C832) / Prices!C832</f>
        <v>5.7273883174826113E-3</v>
      </c>
      <c r="D833">
        <f>(Prices!D833 - Prices!D832) / Prices!D832</f>
        <v>-2.6041044919075239E-2</v>
      </c>
      <c r="E833">
        <f>(Prices!E833 - Prices!E832) / Prices!E832</f>
        <v>6.2883224397167941E-3</v>
      </c>
      <c r="F833">
        <f>(Prices!F833 - Prices!F832) / Prices!F832</f>
        <v>-1.5145374904642966E-2</v>
      </c>
      <c r="G833">
        <f>(Prices!G833 - Prices!G832) / Prices!G832</f>
        <v>4.4242963409869248E-3</v>
      </c>
      <c r="H833">
        <f>(Prices!H833 - Prices!H832) / Prices!H832</f>
        <v>3.5082476725664079E-3</v>
      </c>
      <c r="I833">
        <f>(Prices!I833 - Prices!I832) / Prices!I832</f>
        <v>3.715653647242816E-3</v>
      </c>
      <c r="J833">
        <f>(Prices!J833 - Prices!J832) / Prices!J832</f>
        <v>-3.2255051851402983E-2</v>
      </c>
      <c r="K833">
        <f>(Prices!K833 - Prices!K832) / Prices!K832</f>
        <v>2.6597916791208459E-2</v>
      </c>
      <c r="L833">
        <f>(Prices!L833 - Prices!L832) / Prices!L832</f>
        <v>-1.4584415299526308E-2</v>
      </c>
      <c r="M833">
        <f>(Prices!M833 - Prices!M832) / Prices!M832</f>
        <v>7.6411577739862345E-3</v>
      </c>
      <c r="N833">
        <f>(Prices!N833 - Prices!N832) / Prices!N832</f>
        <v>1.8383749051200427E-2</v>
      </c>
      <c r="O833">
        <f>(Prices!O833 - Prices!O832) / Prices!O832</f>
        <v>2.0125785702074562E-2</v>
      </c>
      <c r="P833">
        <f>(Prices!P833 - Prices!P832) / Prices!P832</f>
        <v>-4.9555036713700644E-2</v>
      </c>
      <c r="Q833">
        <f>(Prices!Q833 - Prices!Q832) / Prices!Q832</f>
        <v>7.4435971058614521E-3</v>
      </c>
      <c r="R833">
        <f>(Prices!R833 - Prices!R832) / Prices!R832</f>
        <v>-7.5773262320620572E-4</v>
      </c>
      <c r="S833">
        <f>(Prices!S833 - Prices!S832) / Prices!S832</f>
        <v>2.2786560924021211E-3</v>
      </c>
    </row>
    <row r="834" spans="1:19">
      <c r="A834" s="2">
        <v>44672</v>
      </c>
      <c r="B834">
        <f>(Prices!B834 - Prices!B833) / Prices!B833</f>
        <v>-4.843562757255249E-3</v>
      </c>
      <c r="C834">
        <f>(Prices!C834 - Prices!C833) / Prices!C833</f>
        <v>-5.5015703909953939E-3</v>
      </c>
      <c r="D834">
        <f>(Prices!D834 - Prices!D833) / Prices!D833</f>
        <v>-3.7026427673937032E-2</v>
      </c>
      <c r="E834">
        <f>(Prices!E834 - Prices!E833) / Prices!E833</f>
        <v>-5.3379354134366012E-3</v>
      </c>
      <c r="F834">
        <f>(Prices!F834 - Prices!F833) / Prices!F833</f>
        <v>-2.5191149408367013E-2</v>
      </c>
      <c r="G834">
        <f>(Prices!G834 - Prices!G833) / Prices!G833</f>
        <v>-2.8822808784293584E-3</v>
      </c>
      <c r="H834">
        <f>(Prices!H834 - Prices!H833) / Prices!H833</f>
        <v>-7.7518626146203173E-3</v>
      </c>
      <c r="I834">
        <f>(Prices!I834 - Prices!I833) / Prices!I833</f>
        <v>-1.9381439990221863E-2</v>
      </c>
      <c r="J834">
        <f>(Prices!J834 - Prices!J833) / Prices!J833</f>
        <v>-6.046938977905586E-2</v>
      </c>
      <c r="K834">
        <f>(Prices!K834 - Prices!K833) / Prices!K833</f>
        <v>-7.8007294486833823E-4</v>
      </c>
      <c r="L834">
        <f>(Prices!L834 - Prices!L833) / Prices!L833</f>
        <v>-2.0690950974831812E-2</v>
      </c>
      <c r="M834">
        <f>(Prices!M834 - Prices!M833) / Prices!M833</f>
        <v>3.87620422637115E-3</v>
      </c>
      <c r="N834">
        <f>(Prices!N834 - Prices!N833) / Prices!N833</f>
        <v>-7.7368883335646611E-3</v>
      </c>
      <c r="O834">
        <f>(Prices!O834 - Prices!O833) / Prices!O833</f>
        <v>-7.398534289280354E-3</v>
      </c>
      <c r="P834">
        <f>(Prices!P834 - Prices!P833) / Prices!P833</f>
        <v>3.2316840662454861E-2</v>
      </c>
      <c r="Q834">
        <f>(Prices!Q834 - Prices!Q833) / Prices!Q833</f>
        <v>-1.1821758958608111E-2</v>
      </c>
      <c r="R834">
        <f>(Prices!R834 - Prices!R833) / Prices!R833</f>
        <v>-1.4827086320625097E-2</v>
      </c>
      <c r="S834">
        <f>(Prices!S834 - Prices!S833) / Prices!S833</f>
        <v>-1.0573065760915244E-2</v>
      </c>
    </row>
    <row r="835" spans="1:19">
      <c r="A835" s="2">
        <v>44673</v>
      </c>
      <c r="B835">
        <f>(Prices!B835 - Prices!B834) / Prices!B834</f>
        <v>-2.7821467441023335E-2</v>
      </c>
      <c r="C835">
        <f>(Prices!C835 - Prices!C834) / Prices!C834</f>
        <v>-9.702603889158569E-4</v>
      </c>
      <c r="D835">
        <f>(Prices!D835 - Prices!D834) / Prices!D834</f>
        <v>-2.6608937569704349E-2</v>
      </c>
      <c r="E835">
        <f>(Prices!E835 - Prices!E834) / Prices!E834</f>
        <v>-1.3085275074402193E-3</v>
      </c>
      <c r="F835">
        <f>(Prices!F835 - Prices!F834) / Prices!F834</f>
        <v>-4.1493674479992304E-2</v>
      </c>
      <c r="G835">
        <f>(Prices!G835 - Prices!G834) / Prices!G834</f>
        <v>-9.9260102129888981E-3</v>
      </c>
      <c r="H835">
        <f>(Prices!H835 - Prices!H834) / Prices!H834</f>
        <v>-2.8722597101476361E-2</v>
      </c>
      <c r="I835">
        <f>(Prices!I835 - Prices!I834) / Prices!I834</f>
        <v>-2.4144386815922212E-2</v>
      </c>
      <c r="J835">
        <f>(Prices!J835 - Prices!J834) / Prices!J834</f>
        <v>-3.3096898962079492E-2</v>
      </c>
      <c r="K835">
        <f>(Prices!K835 - Prices!K834) / Prices!K834</f>
        <v>-8.3638336910473714E-3</v>
      </c>
      <c r="L835">
        <f>(Prices!L835 - Prices!L834) / Prices!L834</f>
        <v>-2.6185818309277725E-2</v>
      </c>
      <c r="M835">
        <f>(Prices!M835 - Prices!M834) / Prices!M834</f>
        <v>-3.861237282099255E-3</v>
      </c>
      <c r="N835">
        <f>(Prices!N835 - Prices!N834) / Prices!N834</f>
        <v>-4.3308995158704722E-3</v>
      </c>
      <c r="O835">
        <f>(Prices!O835 - Prices!O834) / Prices!O834</f>
        <v>-6.2938343378402409E-3</v>
      </c>
      <c r="P835">
        <f>(Prices!P835 - Prices!P834) / Prices!P834</f>
        <v>-3.6975766723953479E-3</v>
      </c>
      <c r="Q835">
        <f>(Prices!Q835 - Prices!Q834) / Prices!Q834</f>
        <v>-1.8372311550774855E-2</v>
      </c>
      <c r="R835">
        <f>(Prices!R835 - Prices!R834) / Prices!R834</f>
        <v>-2.7294122731789532E-2</v>
      </c>
      <c r="S835">
        <f>(Prices!S835 - Prices!S834) / Prices!S834</f>
        <v>-2.1831514248683046E-2</v>
      </c>
    </row>
    <row r="836" spans="1:19">
      <c r="A836" s="2">
        <v>44676</v>
      </c>
      <c r="B836">
        <f>(Prices!B836 - Prices!B835) / Prices!B835</f>
        <v>6.7373554615199225E-3</v>
      </c>
      <c r="C836">
        <f>(Prices!C836 - Prices!C835) / Prices!C835</f>
        <v>6.7026191941683766E-3</v>
      </c>
      <c r="D836">
        <f>(Prices!D836 - Prices!D835) / Prices!D835</f>
        <v>1.1943186356370459E-2</v>
      </c>
      <c r="E836">
        <f>(Prices!E836 - Prices!E835) / Prices!E835</f>
        <v>6.29022727489165E-3</v>
      </c>
      <c r="F836">
        <f>(Prices!F836 - Prices!F835) / Prices!F835</f>
        <v>2.8741449741417215E-2</v>
      </c>
      <c r="G836">
        <f>(Prices!G836 - Prices!G835) / Prices!G835</f>
        <v>2.4622921982922642E-2</v>
      </c>
      <c r="H836">
        <f>(Prices!H836 - Prices!H835) / Prices!H835</f>
        <v>-3.1537907866256378E-4</v>
      </c>
      <c r="I836">
        <f>(Prices!I836 - Prices!I835) / Prices!I835</f>
        <v>2.4413722856986647E-2</v>
      </c>
      <c r="J836">
        <f>(Prices!J836 - Prices!J835) / Prices!J835</f>
        <v>1.9830732838299156E-2</v>
      </c>
      <c r="K836">
        <f>(Prices!K836 - Prices!K835) / Prices!K835</f>
        <v>8.0620062641954225E-3</v>
      </c>
      <c r="L836">
        <f>(Prices!L836 - Prices!L835) / Prices!L835</f>
        <v>1.2845510742648291E-2</v>
      </c>
      <c r="M836">
        <f>(Prices!M836 - Prices!M835) / Prices!M835</f>
        <v>-5.0540197302558995E-4</v>
      </c>
      <c r="N836">
        <f>(Prices!N836 - Prices!N835) / Prices!N835</f>
        <v>9.2803490287339321E-3</v>
      </c>
      <c r="O836">
        <f>(Prices!O836 - Prices!O835) / Prices!O835</f>
        <v>1.0000797718786775E-2</v>
      </c>
      <c r="P836">
        <f>(Prices!P836 - Prices!P835) / Prices!P835</f>
        <v>-6.994645387893573E-3</v>
      </c>
      <c r="Q836">
        <f>(Prices!Q836 - Prices!Q835) / Prices!Q835</f>
        <v>-5.8757297398166321E-3</v>
      </c>
      <c r="R836">
        <f>(Prices!R836 - Prices!R835) / Prices!R835</f>
        <v>5.4639386140438572E-3</v>
      </c>
      <c r="S836">
        <f>(Prices!S836 - Prices!S835) / Prices!S835</f>
        <v>-3.3712983915031941E-2</v>
      </c>
    </row>
    <row r="837" spans="1:19">
      <c r="A837" s="2">
        <v>44677</v>
      </c>
      <c r="B837">
        <f>(Prices!B837 - Prices!B836) / Prices!B836</f>
        <v>-3.732817500119389E-2</v>
      </c>
      <c r="C837">
        <f>(Prices!C837 - Prices!C836) / Prices!C836</f>
        <v>3.0879586988865971E-3</v>
      </c>
      <c r="D837">
        <f>(Prices!D837 - Prices!D836) / Prices!D836</f>
        <v>-4.5750773051086699E-2</v>
      </c>
      <c r="E837">
        <f>(Prices!E837 - Prices!E836) / Prices!E836</f>
        <v>2.605230221616944E-3</v>
      </c>
      <c r="F837">
        <f>(Prices!F837 - Prices!F836) / Prices!F836</f>
        <v>-3.5945724150082133E-2</v>
      </c>
      <c r="G837">
        <f>(Prices!G837 - Prices!G836) / Prices!G836</f>
        <v>-7.1503362152657447E-3</v>
      </c>
      <c r="H837">
        <f>(Prices!H837 - Prices!H836) / Prices!H836</f>
        <v>-2.958117861291398E-2</v>
      </c>
      <c r="I837">
        <f>(Prices!I837 - Prices!I836) / Prices!I836</f>
        <v>-3.7403946363010011E-2</v>
      </c>
      <c r="J837">
        <f>(Prices!J837 - Prices!J836) / Prices!J836</f>
        <v>-5.5974281824657711E-2</v>
      </c>
      <c r="K837">
        <f>(Prices!K837 - Prices!K836) / Prices!K836</f>
        <v>-1.6979355862173352E-2</v>
      </c>
      <c r="L837">
        <f>(Prices!L837 - Prices!L836) / Prices!L836</f>
        <v>-3.774486265365519E-2</v>
      </c>
      <c r="M837">
        <f>(Prices!M837 - Prices!M836) / Prices!M836</f>
        <v>2.0230821514192585E-3</v>
      </c>
      <c r="N837">
        <f>(Prices!N837 - Prices!N836) / Prices!N836</f>
        <v>9.4829697316761909E-3</v>
      </c>
      <c r="O837">
        <f>(Prices!O837 - Prices!O836) / Prices!O836</f>
        <v>1.0066811260030997E-2</v>
      </c>
      <c r="P837">
        <f>(Prices!P837 - Prices!P836) / Prices!P836</f>
        <v>-0.12184121881948878</v>
      </c>
      <c r="Q837">
        <f>(Prices!Q837 - Prices!Q836) / Prices!Q836</f>
        <v>-2.7145481360298651E-2</v>
      </c>
      <c r="R837">
        <f>(Prices!R837 - Prices!R836) / Prices!R836</f>
        <v>-2.8593379359062868E-2</v>
      </c>
      <c r="S837">
        <f>(Prices!S837 - Prices!S836) / Prices!S836</f>
        <v>3.6488412682149975E-4</v>
      </c>
    </row>
    <row r="838" spans="1:19">
      <c r="A838" s="2">
        <v>44678</v>
      </c>
      <c r="B838">
        <f>(Prices!B838 - Prices!B837) / Prices!B837</f>
        <v>-1.4666001172879484E-3</v>
      </c>
      <c r="C838">
        <f>(Prices!C838 - Prices!C837) / Prices!C837</f>
        <v>-4.0403856994550742E-3</v>
      </c>
      <c r="D838">
        <f>(Prices!D838 - Prices!D837) / Prices!D837</f>
        <v>-8.7810473174489371E-3</v>
      </c>
      <c r="E838">
        <f>(Prices!E838 - Prices!E837) / Prices!E837</f>
        <v>-3.1177257513808959E-3</v>
      </c>
      <c r="F838">
        <f>(Prices!F838 - Prices!F837) / Prices!F837</f>
        <v>-3.6708869042455558E-2</v>
      </c>
      <c r="G838">
        <f>(Prices!G838 - Prices!G837) / Prices!G837</f>
        <v>-1.39699494024866E-2</v>
      </c>
      <c r="H838">
        <f>(Prices!H838 - Prices!H837) / Prices!H837</f>
        <v>-1.3005918052610047E-2</v>
      </c>
      <c r="I838">
        <f>(Prices!I838 - Prices!I837) / Prices!I837</f>
        <v>4.8108935738001651E-2</v>
      </c>
      <c r="J838">
        <f>(Prices!J838 - Prices!J837) / Prices!J837</f>
        <v>-1.9852937362763948E-2</v>
      </c>
      <c r="K838">
        <f>(Prices!K838 - Prices!K837) / Prices!K837</f>
        <v>-2.6909726028854206E-3</v>
      </c>
      <c r="L838">
        <f>(Prices!L838 - Prices!L837) / Prices!L837</f>
        <v>-1.1983231754793527E-3</v>
      </c>
      <c r="M838">
        <f>(Prices!M838 - Prices!M837) / Prices!M837</f>
        <v>-1.8509607793898947E-3</v>
      </c>
      <c r="N838">
        <f>(Prices!N838 - Prices!N837) / Prices!N837</f>
        <v>-1.2240368461764036E-2</v>
      </c>
      <c r="O838">
        <f>(Prices!O838 - Prices!O837) / Prices!O837</f>
        <v>-1.2825737904675687E-2</v>
      </c>
      <c r="P838">
        <f>(Prices!P838 - Prices!P837) / Prices!P837</f>
        <v>5.8076784704733514E-3</v>
      </c>
      <c r="Q838">
        <f>(Prices!Q838 - Prices!Q837) / Prices!Q837</f>
        <v>4.5004237184029499E-3</v>
      </c>
      <c r="R838">
        <f>(Prices!R838 - Prices!R837) / Prices!R837</f>
        <v>2.5880056720457645E-3</v>
      </c>
      <c r="S838">
        <f>(Prices!S838 - Prices!S837) / Prices!S837</f>
        <v>2.8557226277125387E-2</v>
      </c>
    </row>
    <row r="839" spans="1:19">
      <c r="A839" s="2">
        <v>44679</v>
      </c>
      <c r="B839">
        <f>(Prices!B839 - Prices!B838) / Prices!B838</f>
        <v>4.5155446464505741E-2</v>
      </c>
      <c r="C839">
        <f>(Prices!C839 - Prices!C838) / Prices!C838</f>
        <v>-3.8603312742948519E-4</v>
      </c>
      <c r="D839">
        <f>(Prices!D839 - Prices!D838) / Prices!D838</f>
        <v>4.6534185364342465E-2</v>
      </c>
      <c r="E839">
        <f>(Prices!E839 - Prices!E838) / Prices!E838</f>
        <v>-3.908077331911531E-4</v>
      </c>
      <c r="F839">
        <f>(Prices!F839 - Prices!F838) / Prices!F838</f>
        <v>3.6992179489653929E-2</v>
      </c>
      <c r="G839">
        <f>(Prices!G839 - Prices!G838) / Prices!G838</f>
        <v>7.4685209321898541E-3</v>
      </c>
      <c r="H839">
        <f>(Prices!H839 - Prices!H838) / Prices!H838</f>
        <v>1.5812816230328371E-2</v>
      </c>
      <c r="I839">
        <f>(Prices!I839 - Prices!I838) / Prices!I838</f>
        <v>2.263256767521607E-2</v>
      </c>
      <c r="J839">
        <f>(Prices!J839 - Prices!J838) / Prices!J838</f>
        <v>7.4232859570812451E-2</v>
      </c>
      <c r="K839">
        <f>(Prices!K839 - Prices!K838) / Prices!K838</f>
        <v>2.5414149472272909E-2</v>
      </c>
      <c r="L839">
        <f>(Prices!L839 - Prices!L838) / Prices!L838</f>
        <v>3.5516000791814176E-2</v>
      </c>
      <c r="M839">
        <f>(Prices!M839 - Prices!M838) / Prices!M838</f>
        <v>5.5631795653538572E-3</v>
      </c>
      <c r="N839">
        <f>(Prices!N839 - Prices!N838) / Prices!N838</f>
        <v>8.6446991057342252E-4</v>
      </c>
      <c r="O839">
        <f>(Prices!O839 - Prices!O838) / Prices!O838</f>
        <v>1.4895098236910307E-3</v>
      </c>
      <c r="P839">
        <f>(Prices!P839 - Prices!P838) / Prices!P838</f>
        <v>-4.537702888526075E-3</v>
      </c>
      <c r="Q839">
        <f>(Prices!Q839 - Prices!Q838) / Prices!Q838</f>
        <v>1.5681009324299822E-2</v>
      </c>
      <c r="R839">
        <f>(Prices!R839 - Prices!R838) / Prices!R838</f>
        <v>2.5056836209539229E-2</v>
      </c>
      <c r="S839">
        <f>(Prices!S839 - Prices!S838) / Prices!S838</f>
        <v>3.0245796226353049E-2</v>
      </c>
    </row>
    <row r="840" spans="1:19">
      <c r="A840" s="2">
        <v>44680</v>
      </c>
      <c r="B840">
        <f>(Prices!B840 - Prices!B839) / Prices!B839</f>
        <v>-3.6604668458690197E-2</v>
      </c>
      <c r="C840">
        <f>(Prices!C840 - Prices!C839) / Prices!C839</f>
        <v>-5.9910948859553583E-3</v>
      </c>
      <c r="D840">
        <f>(Prices!D840 - Prices!D839) / Prices!D839</f>
        <v>-0.14049437774923385</v>
      </c>
      <c r="E840">
        <f>(Prices!E840 - Prices!E839) / Prices!E839</f>
        <v>-6.778603690184703E-3</v>
      </c>
      <c r="F840">
        <f>(Prices!F840 - Prices!F839) / Prices!F839</f>
        <v>-3.723362167123577E-2</v>
      </c>
      <c r="G840">
        <f>(Prices!G840 - Prices!G839) / Prices!G839</f>
        <v>-1.6352314155907221E-2</v>
      </c>
      <c r="H840">
        <f>(Prices!H840 - Prices!H839) / Prices!H839</f>
        <v>-3.2268445525389051E-2</v>
      </c>
      <c r="I840">
        <f>(Prices!I840 - Prices!I839) / Prices!I839</f>
        <v>-4.1811790270863056E-2</v>
      </c>
      <c r="J840">
        <f>(Prices!J840 - Prices!J839) / Prices!J839</f>
        <v>-6.2430401798404672E-2</v>
      </c>
      <c r="K840">
        <f>(Prices!K840 - Prices!K839) / Prices!K839</f>
        <v>-1.7502069516985116E-2</v>
      </c>
      <c r="L840">
        <f>(Prices!L840 - Prices!L839) / Prices!L839</f>
        <v>-4.4998786878928061E-2</v>
      </c>
      <c r="M840">
        <f>(Prices!M840 - Prices!M839) / Prices!M839</f>
        <v>-8.8853113334648685E-3</v>
      </c>
      <c r="N840">
        <f>(Prices!N840 - Prices!N839) / Prices!N839</f>
        <v>-1.1517625190080377E-2</v>
      </c>
      <c r="O840">
        <f>(Prices!O840 - Prices!O839) / Prices!O839</f>
        <v>-1.2972834318994476E-2</v>
      </c>
      <c r="P840">
        <f>(Prices!P840 - Prices!P839) / Prices!P839</f>
        <v>-7.6922202135914046E-3</v>
      </c>
      <c r="Q840">
        <f>(Prices!Q840 - Prices!Q839) / Prices!Q839</f>
        <v>-1.2571607352186489E-2</v>
      </c>
      <c r="R840">
        <f>(Prices!R840 - Prices!R839) / Prices!R839</f>
        <v>-3.6729955139173966E-2</v>
      </c>
      <c r="S840">
        <f>(Prices!S840 - Prices!S839) / Prices!S839</f>
        <v>-2.2362471909888219E-2</v>
      </c>
    </row>
    <row r="841" spans="1:19">
      <c r="A841" s="2">
        <v>44683</v>
      </c>
      <c r="B841">
        <f>(Prices!B841 - Prices!B840) / Prices!B840</f>
        <v>1.9661751163080124E-3</v>
      </c>
      <c r="C841">
        <f>(Prices!C841 - Prices!C840) / Prices!C840</f>
        <v>-5.4436822380319458E-3</v>
      </c>
      <c r="D841">
        <f>(Prices!D841 - Prices!D840) / Prices!D840</f>
        <v>1.7580913238787852E-3</v>
      </c>
      <c r="E841">
        <f>(Prices!E841 - Prices!E840) / Prices!E840</f>
        <v>-5.1154710641975951E-3</v>
      </c>
      <c r="F841">
        <f>(Prices!F841 - Prices!F840) / Prices!F840</f>
        <v>2.1676594766591419E-2</v>
      </c>
      <c r="G841">
        <f>(Prices!G841 - Prices!G840) / Prices!G840</f>
        <v>-1.008533109557011E-2</v>
      </c>
      <c r="H841">
        <f>(Prices!H841 - Prices!H840) / Prices!H840</f>
        <v>9.1320474346109834E-3</v>
      </c>
      <c r="I841">
        <f>(Prices!I841 - Prices!I840) / Prices!I840</f>
        <v>2.5043049493051816E-2</v>
      </c>
      <c r="J841">
        <f>(Prices!J841 - Prices!J840) / Prices!J840</f>
        <v>5.3162187755747922E-2</v>
      </c>
      <c r="K841">
        <f>(Prices!K841 - Prices!K840) / Prices!K840</f>
        <v>-1.3516079122273197E-2</v>
      </c>
      <c r="L841">
        <f>(Prices!L841 - Prices!L840) / Prices!L840</f>
        <v>1.6695978953029992E-2</v>
      </c>
      <c r="M841">
        <f>(Prices!M841 - Prices!M840) / Prices!M840</f>
        <v>-1.2700812015164206E-2</v>
      </c>
      <c r="N841">
        <f>(Prices!N841 - Prices!N840) / Prices!N840</f>
        <v>-1.5962662149744726E-2</v>
      </c>
      <c r="O841">
        <f>(Prices!O841 - Prices!O840) / Prices!O840</f>
        <v>-1.7333816081566786E-2</v>
      </c>
      <c r="P841">
        <f>(Prices!P841 - Prices!P840) / Prices!P840</f>
        <v>3.6956284714332981E-2</v>
      </c>
      <c r="Q841">
        <f>(Prices!Q841 - Prices!Q840) / Prices!Q840</f>
        <v>-3.3504381167210433E-3</v>
      </c>
      <c r="R841">
        <f>(Prices!R841 - Prices!R840) / Prices!R840</f>
        <v>6.2845763391359928E-3</v>
      </c>
      <c r="S841">
        <f>(Prices!S841 - Prices!S840) / Prices!S840</f>
        <v>1.3607107188655205E-2</v>
      </c>
    </row>
    <row r="842" spans="1:19">
      <c r="A842" s="2">
        <v>44684</v>
      </c>
      <c r="B842">
        <f>(Prices!B842 - Prices!B841) / Prices!B841</f>
        <v>9.6227598023497316E-3</v>
      </c>
      <c r="C842">
        <f>(Prices!C842 - Prices!C841) / Prices!C841</f>
        <v>2.2524211242167598E-3</v>
      </c>
      <c r="D842">
        <f>(Prices!D842 - Prices!D841) / Prices!D841</f>
        <v>-1.9799044812064169E-3</v>
      </c>
      <c r="E842">
        <f>(Prices!E842 - Prices!E841) / Prices!E841</f>
        <v>2.3791658654518251E-3</v>
      </c>
      <c r="F842">
        <f>(Prices!F842 - Prices!F841) / Prices!F841</f>
        <v>6.4418356271005216E-3</v>
      </c>
      <c r="G842">
        <f>(Prices!G842 - Prices!G841) / Prices!G841</f>
        <v>-1.9593528276881421E-3</v>
      </c>
      <c r="H842">
        <f>(Prices!H842 - Prices!H841) / Prices!H841</f>
        <v>2.1419687763879716E-2</v>
      </c>
      <c r="I842">
        <f>(Prices!I842 - Prices!I841) / Prices!I841</f>
        <v>-9.4561996444781117E-3</v>
      </c>
      <c r="J842">
        <f>(Prices!J842 - Prices!J841) / Prices!J841</f>
        <v>3.5323774364516124E-3</v>
      </c>
      <c r="K842">
        <f>(Prices!K842 - Prices!K841) / Prices!K841</f>
        <v>-1.3700950504494651E-2</v>
      </c>
      <c r="L842">
        <f>(Prices!L842 - Prices!L841) / Prices!L841</f>
        <v>1.0676521232518754E-3</v>
      </c>
      <c r="M842">
        <f>(Prices!M842 - Prices!M841) / Prices!M841</f>
        <v>2.5863431040647625E-3</v>
      </c>
      <c r="N842">
        <f>(Prices!N842 - Prices!N841) / Prices!N841</f>
        <v>5.6345727405952284E-3</v>
      </c>
      <c r="O842">
        <f>(Prices!O842 - Prices!O841) / Prices!O841</f>
        <v>6.7417073719594125E-3</v>
      </c>
      <c r="P842">
        <f>(Prices!P842 - Prices!P841) / Prices!P841</f>
        <v>6.988279761963305E-3</v>
      </c>
      <c r="Q842">
        <f>(Prices!Q842 - Prices!Q841) / Prices!Q841</f>
        <v>8.0680830932545848E-3</v>
      </c>
      <c r="R842">
        <f>(Prices!R842 - Prices!R841) / Prices!R841</f>
        <v>4.3298679449474201E-3</v>
      </c>
      <c r="S842">
        <f>(Prices!S842 - Prices!S841) / Prices!S841</f>
        <v>2.0599520480244469E-2</v>
      </c>
    </row>
    <row r="843" spans="1:19">
      <c r="A843" s="2">
        <v>44685</v>
      </c>
      <c r="B843">
        <f>(Prices!B843 - Prices!B842) / Prices!B842</f>
        <v>4.1008283139729852E-2</v>
      </c>
      <c r="C843">
        <f>(Prices!C843 - Prices!C842) / Prices!C842</f>
        <v>6.447225479121666E-3</v>
      </c>
      <c r="D843">
        <f>(Prices!D843 - Prices!D842) / Prices!D842</f>
        <v>1.3480468532934995E-2</v>
      </c>
      <c r="E843">
        <f>(Prices!E843 - Prices!E842) / Prices!E842</f>
        <v>6.4610307661463438E-3</v>
      </c>
      <c r="F843">
        <f>(Prices!F843 - Prices!F842) / Prices!F842</f>
        <v>4.1991311247893189E-2</v>
      </c>
      <c r="G843">
        <f>(Prices!G843 - Prices!G842) / Prices!G842</f>
        <v>1.0712888823960402E-2</v>
      </c>
      <c r="H843">
        <f>(Prices!H843 - Prices!H842) / Prices!H842</f>
        <v>3.3081307028065068E-2</v>
      </c>
      <c r="I843">
        <f>(Prices!I843 - Prices!I842) / Prices!I842</f>
        <v>2.9100964968415043E-2</v>
      </c>
      <c r="J843">
        <f>(Prices!J843 - Prices!J842) / Prices!J842</f>
        <v>3.7343413876498734E-2</v>
      </c>
      <c r="K843">
        <f>(Prices!K843 - Prices!K842) / Prices!K842</f>
        <v>7.361849834454968E-3</v>
      </c>
      <c r="L843">
        <f>(Prices!L843 - Prices!L842) / Prices!L842</f>
        <v>3.3812045386137884E-2</v>
      </c>
      <c r="M843">
        <f>(Prices!M843 - Prices!M842) / Prices!M842</f>
        <v>8.4284071381747917E-3</v>
      </c>
      <c r="N843">
        <f>(Prices!N843 - Prices!N842) / Prices!N842</f>
        <v>5.3084814116712746E-3</v>
      </c>
      <c r="O843">
        <f>(Prices!O843 - Prices!O842) / Prices!O842</f>
        <v>5.5098456366583642E-3</v>
      </c>
      <c r="P843">
        <f>(Prices!P843 - Prices!P842) / Prices!P842</f>
        <v>4.769864576468557E-2</v>
      </c>
      <c r="Q843">
        <f>(Prices!Q843 - Prices!Q842) / Prices!Q842</f>
        <v>1.7118715169227583E-2</v>
      </c>
      <c r="R843">
        <f>(Prices!R843 - Prices!R842) / Prices!R842</f>
        <v>3.0334603930720683E-2</v>
      </c>
      <c r="S843">
        <f>(Prices!S843 - Prices!S842) / Prices!S842</f>
        <v>3.9800307605974403E-2</v>
      </c>
    </row>
    <row r="844" spans="1:19">
      <c r="A844" s="2">
        <v>44686</v>
      </c>
      <c r="B844">
        <f>(Prices!B844 - Prices!B843) / Prices!B843</f>
        <v>-5.5716271464227272E-2</v>
      </c>
      <c r="C844">
        <f>(Prices!C844 - Prices!C843) / Prices!C843</f>
        <v>-9.9009278003689728E-3</v>
      </c>
      <c r="D844">
        <f>(Prices!D844 - Prices!D843) / Prices!D843</f>
        <v>-7.5610364904244651E-2</v>
      </c>
      <c r="E844">
        <f>(Prices!E844 - Prices!E843) / Prices!E843</f>
        <v>-9.9568636207636504E-3</v>
      </c>
      <c r="F844">
        <f>(Prices!F844 - Prices!F843) / Prices!F843</f>
        <v>-4.7075471828606323E-2</v>
      </c>
      <c r="G844">
        <f>(Prices!G844 - Prices!G843) / Prices!G843</f>
        <v>-1.9089991702224338E-2</v>
      </c>
      <c r="H844">
        <f>(Prices!H844 - Prices!H843) / Prices!H843</f>
        <v>-2.5019670327935409E-2</v>
      </c>
      <c r="I844">
        <f>(Prices!I844 - Prices!I843) / Prices!I843</f>
        <v>-4.3554858283599521E-2</v>
      </c>
      <c r="J844">
        <f>(Prices!J844 - Prices!J843) / Prices!J843</f>
        <v>-7.3276586260049265E-2</v>
      </c>
      <c r="K844">
        <f>(Prices!K844 - Prices!K843) / Prices!K843</f>
        <v>-1.842920997390923E-2</v>
      </c>
      <c r="L844">
        <f>(Prices!L844 - Prices!L843) / Prices!L843</f>
        <v>-5.0363987379532522E-2</v>
      </c>
      <c r="M844">
        <f>(Prices!M844 - Prices!M843) / Prices!M843</f>
        <v>-1.0745562811165683E-2</v>
      </c>
      <c r="N844">
        <f>(Prices!N844 - Prices!N843) / Prices!N843</f>
        <v>-2.4934238775372975E-2</v>
      </c>
      <c r="O844">
        <f>(Prices!O844 - Prices!O843) / Prices!O843</f>
        <v>-2.739841522500866E-2</v>
      </c>
      <c r="P844">
        <f>(Prices!P844 - Prices!P843) / Prices!P843</f>
        <v>-8.3286153175480285E-2</v>
      </c>
      <c r="Q844">
        <f>(Prices!Q844 - Prices!Q843) / Prices!Q843</f>
        <v>-3.1912570334653619E-2</v>
      </c>
      <c r="R844">
        <f>(Prices!R844 - Prices!R843) / Prices!R843</f>
        <v>-3.5121984626720372E-2</v>
      </c>
      <c r="S844">
        <f>(Prices!S844 - Prices!S843) / Prices!S843</f>
        <v>-1.5158082676208657E-2</v>
      </c>
    </row>
    <row r="845" spans="1:19">
      <c r="A845" s="2">
        <v>44687</v>
      </c>
      <c r="B845">
        <f>(Prices!B845 - Prices!B844) / Prices!B844</f>
        <v>4.727266375421404E-3</v>
      </c>
      <c r="C845">
        <f>(Prices!C845 - Prices!C844) / Prices!C844</f>
        <v>-4.2156237620826036E-3</v>
      </c>
      <c r="D845">
        <f>(Prices!D845 - Prices!D844) / Prices!D844</f>
        <v>-1.404124003503018E-2</v>
      </c>
      <c r="E845">
        <f>(Prices!E845 - Prices!E844) / Prices!E844</f>
        <v>-4.234424001338161E-3</v>
      </c>
      <c r="F845">
        <f>(Prices!F845 - Prices!F844) / Prices!F844</f>
        <v>-6.5148047699621816E-3</v>
      </c>
      <c r="G845">
        <f>(Prices!G845 - Prices!G844) / Prices!G844</f>
        <v>-2.2065252044945068E-3</v>
      </c>
      <c r="H845">
        <f>(Prices!H845 - Prices!H844) / Prices!H844</f>
        <v>-1.6138057618068041E-3</v>
      </c>
      <c r="I845">
        <f>(Prices!I845 - Prices!I844) / Prices!I844</f>
        <v>-9.446791367233049E-3</v>
      </c>
      <c r="J845">
        <f>(Prices!J845 - Prices!J844) / Prices!J844</f>
        <v>-8.9682274683261648E-3</v>
      </c>
      <c r="K845">
        <f>(Prices!K845 - Prices!K844) / Prices!K844</f>
        <v>9.9703978329910986E-3</v>
      </c>
      <c r="L845">
        <f>(Prices!L845 - Prices!L844) / Prices!L844</f>
        <v>-1.1980848059769705E-2</v>
      </c>
      <c r="M845">
        <f>(Prices!M845 - Prices!M844) / Prices!M844</f>
        <v>-2.9307754691671795E-3</v>
      </c>
      <c r="N845">
        <f>(Prices!N845 - Prices!N844) / Prices!N844</f>
        <v>-1.4440695187595519E-2</v>
      </c>
      <c r="O845">
        <f>(Prices!O845 - Prices!O844) / Prices!O844</f>
        <v>-1.4735341956658593E-2</v>
      </c>
      <c r="P845">
        <f>(Prices!P845 - Prices!P844) / Prices!P844</f>
        <v>-8.7371806981898798E-3</v>
      </c>
      <c r="Q845">
        <f>(Prices!Q845 - Prices!Q844) / Prices!Q844</f>
        <v>-9.0315267019050322E-3</v>
      </c>
      <c r="R845">
        <f>(Prices!R845 - Prices!R844) / Prices!R844</f>
        <v>-6.2810987781086961E-3</v>
      </c>
      <c r="S845">
        <f>(Prices!S845 - Prices!S844) / Prices!S844</f>
        <v>1.5280728551699164E-2</v>
      </c>
    </row>
    <row r="846" spans="1:19">
      <c r="A846" s="2">
        <v>44690</v>
      </c>
      <c r="B846">
        <f>(Prices!B846 - Prices!B845) / Prices!B845</f>
        <v>-3.3189235311776699E-2</v>
      </c>
      <c r="C846">
        <f>(Prices!C846 - Prices!C845) / Prices!C845</f>
        <v>4.9228953735181878E-3</v>
      </c>
      <c r="D846">
        <f>(Prices!D846 - Prices!D845) / Prices!D845</f>
        <v>-5.2133548257279214E-2</v>
      </c>
      <c r="E846">
        <f>(Prices!E846 - Prices!E845) / Prices!E845</f>
        <v>4.518515875216904E-3</v>
      </c>
      <c r="F846">
        <f>(Prices!F846 - Prices!F845) / Prices!F845</f>
        <v>-2.7953313981551479E-2</v>
      </c>
      <c r="G846">
        <f>(Prices!G846 - Prices!G845) / Prices!G845</f>
        <v>5.4434131772117091E-3</v>
      </c>
      <c r="H846">
        <f>(Prices!H846 - Prices!H845) / Prices!H845</f>
        <v>-1.5034065879849685E-2</v>
      </c>
      <c r="I846">
        <f>(Prices!I846 - Prices!I845) / Prices!I845</f>
        <v>-3.6945158704808551E-2</v>
      </c>
      <c r="J846">
        <f>(Prices!J846 - Prices!J845) / Prices!J845</f>
        <v>-9.2369468050036388E-2</v>
      </c>
      <c r="K846">
        <f>(Prices!K846 - Prices!K845) / Prices!K845</f>
        <v>-2.5002104185130646E-3</v>
      </c>
      <c r="L846">
        <f>(Prices!L846 - Prices!L845) / Prices!L845</f>
        <v>-3.9126879062861004E-2</v>
      </c>
      <c r="M846">
        <f>(Prices!M846 - Prices!M845) / Prices!M845</f>
        <v>-3.4586885646579646E-3</v>
      </c>
      <c r="N846">
        <f>(Prices!N846 - Prices!N845) / Prices!N845</f>
        <v>8.5471382624722394E-3</v>
      </c>
      <c r="O846">
        <f>(Prices!O846 - Prices!O845) / Prices!O845</f>
        <v>8.7975273177478656E-3</v>
      </c>
      <c r="P846">
        <f>(Prices!P846 - Prices!P845) / Prices!P845</f>
        <v>-9.0729488072496964E-2</v>
      </c>
      <c r="Q846">
        <f>(Prices!Q846 - Prices!Q845) / Prices!Q845</f>
        <v>-3.0986577320340734E-2</v>
      </c>
      <c r="R846">
        <f>(Prices!R846 - Prices!R845) / Prices!R845</f>
        <v>-3.2266783153453583E-2</v>
      </c>
      <c r="S846">
        <f>(Prices!S846 - Prices!S845) / Prices!S845</f>
        <v>-7.885293167665923E-2</v>
      </c>
    </row>
    <row r="847" spans="1:19">
      <c r="A847" s="2">
        <v>44691</v>
      </c>
      <c r="B847">
        <f>(Prices!B847 - Prices!B846) / Prices!B846</f>
        <v>1.6112378267502926E-2</v>
      </c>
      <c r="C847">
        <f>(Prices!C847 - Prices!C846) / Prices!C846</f>
        <v>3.0370856036113433E-3</v>
      </c>
      <c r="D847">
        <f>(Prices!D847 - Prices!D846) / Prices!D846</f>
        <v>6.4344459349423657E-4</v>
      </c>
      <c r="E847">
        <f>(Prices!E847 - Prices!E846) / Prices!E846</f>
        <v>2.9097742668994274E-3</v>
      </c>
      <c r="F847">
        <f>(Prices!F847 - Prices!F846) / Prices!F846</f>
        <v>1.6744972296224406E-2</v>
      </c>
      <c r="G847">
        <f>(Prices!G847 - Prices!G846) / Prices!G846</f>
        <v>-1.3536298995907041E-3</v>
      </c>
      <c r="H847">
        <f>(Prices!H847 - Prices!H846) / Prices!H846</f>
        <v>-2.4372300007115721E-2</v>
      </c>
      <c r="I847">
        <f>(Prices!I847 - Prices!I846) / Prices!I846</f>
        <v>1.8595405335796636E-2</v>
      </c>
      <c r="J847">
        <f>(Prices!J847 - Prices!J846) / Prices!J846</f>
        <v>3.8053381057313207E-2</v>
      </c>
      <c r="K847">
        <f>(Prices!K847 - Prices!K846) / Prices!K846</f>
        <v>-5.2694130557033253E-3</v>
      </c>
      <c r="L847">
        <f>(Prices!L847 - Prices!L846) / Prices!L846</f>
        <v>1.2148852396245647E-2</v>
      </c>
      <c r="M847">
        <f>(Prices!M847 - Prices!M846) / Prices!M846</f>
        <v>-4.5114305158589097E-3</v>
      </c>
      <c r="N847">
        <f>(Prices!N847 - Prices!N846) / Prices!N846</f>
        <v>8.7776369857633981E-3</v>
      </c>
      <c r="O847">
        <f>(Prices!O847 - Prices!O846) / Prices!O846</f>
        <v>9.0693638069724494E-3</v>
      </c>
      <c r="P847">
        <f>(Prices!P847 - Prices!P846) / Prices!P846</f>
        <v>1.6427173986372313E-2</v>
      </c>
      <c r="Q847">
        <f>(Prices!Q847 - Prices!Q846) / Prices!Q846</f>
        <v>4.9378666215701339E-3</v>
      </c>
      <c r="R847">
        <f>(Prices!R847 - Prices!R846) / Prices!R846</f>
        <v>2.5689176205095578E-3</v>
      </c>
      <c r="S847">
        <f>(Prices!S847 - Prices!S846) / Prices!S846</f>
        <v>6.6307016655893372E-3</v>
      </c>
    </row>
    <row r="848" spans="1:19">
      <c r="A848" s="2">
        <v>44692</v>
      </c>
      <c r="B848">
        <f>(Prices!B848 - Prices!B847) / Prices!B847</f>
        <v>-5.1841587395977939E-2</v>
      </c>
      <c r="C848">
        <f>(Prices!C848 - Prices!C847) / Prices!C847</f>
        <v>3.7116066598545409E-3</v>
      </c>
      <c r="D848">
        <f>(Prices!D848 - Prices!D847) / Prices!D847</f>
        <v>-3.2032257090107472E-2</v>
      </c>
      <c r="E848">
        <f>(Prices!E848 - Prices!E847) / Prices!E847</f>
        <v>3.4303689990039981E-3</v>
      </c>
      <c r="F848">
        <f>(Prices!F848 - Prices!F847) / Prices!F847</f>
        <v>-6.9277776359162142E-3</v>
      </c>
      <c r="G848">
        <f>(Prices!G848 - Prices!G847) / Prices!G847</f>
        <v>-5.4208962372621359E-3</v>
      </c>
      <c r="H848">
        <f>(Prices!H848 - Prices!H847) / Prices!H847</f>
        <v>-6.3081796188981807E-3</v>
      </c>
      <c r="I848">
        <f>(Prices!I848 - Prices!I847) / Prices!I847</f>
        <v>-3.3209734362067214E-2</v>
      </c>
      <c r="J848">
        <f>(Prices!J848 - Prices!J847) / Prices!J847</f>
        <v>-5.4845565832922653E-2</v>
      </c>
      <c r="K848">
        <f>(Prices!K848 - Prices!K847) / Prices!K847</f>
        <v>-1.4083594680555839E-2</v>
      </c>
      <c r="L848">
        <f>(Prices!L848 - Prices!L847) / Prices!L847</f>
        <v>-2.9658419128769906E-2</v>
      </c>
      <c r="M848">
        <f>(Prices!M848 - Prices!M847) / Prices!M847</f>
        <v>1.1678586879303669E-2</v>
      </c>
      <c r="N848">
        <f>(Prices!N848 - Prices!N847) / Prices!N847</f>
        <v>1.6801340120616712E-2</v>
      </c>
      <c r="O848">
        <f>(Prices!O848 - Prices!O847) / Prices!O847</f>
        <v>1.9272327332677107E-2</v>
      </c>
      <c r="P848">
        <f>(Prices!P848 - Prices!P847) / Prices!P847</f>
        <v>-8.2545828436460231E-2</v>
      </c>
      <c r="Q848">
        <f>(Prices!Q848 - Prices!Q847) / Prices!Q847</f>
        <v>-5.1474740102083749E-3</v>
      </c>
      <c r="R848">
        <f>(Prices!R848 - Prices!R847) / Prices!R847</f>
        <v>-1.6110549648879004E-2</v>
      </c>
      <c r="S848">
        <f>(Prices!S848 - Prices!S847) / Prices!S847</f>
        <v>2.081855517770308E-2</v>
      </c>
    </row>
    <row r="849" spans="1:19">
      <c r="A849" s="2">
        <v>44693</v>
      </c>
      <c r="B849">
        <f>(Prices!B849 - Prices!B848) / Prices!B848</f>
        <v>-2.6894330611646929E-2</v>
      </c>
      <c r="C849">
        <f>(Prices!C849 - Prices!C848) / Prices!C848</f>
        <v>1.8490248967367032E-3</v>
      </c>
      <c r="D849">
        <f>(Prices!D849 - Prices!D848) / Prices!D848</f>
        <v>1.47904048845733E-2</v>
      </c>
      <c r="E849">
        <f>(Prices!E849 - Prices!E848) / Prices!E848</f>
        <v>1.971913540450277E-3</v>
      </c>
      <c r="F849">
        <f>(Prices!F849 - Prices!F848) / Prices!F848</f>
        <v>-6.6766839594211477E-3</v>
      </c>
      <c r="G849">
        <f>(Prices!G849 - Prices!G848) / Prices!G848</f>
        <v>9.8788907762015609E-3</v>
      </c>
      <c r="H849">
        <f>(Prices!H849 - Prices!H848) / Prices!H848</f>
        <v>-8.4655744629436459E-4</v>
      </c>
      <c r="I849">
        <f>(Prices!I849 - Prices!I848) / Prices!I848</f>
        <v>-1.9957622690947155E-2</v>
      </c>
      <c r="J849">
        <f>(Prices!J849 - Prices!J848) / Prices!J848</f>
        <v>-2.736003559014074E-2</v>
      </c>
      <c r="K849">
        <f>(Prices!K849 - Prices!K848) / Prices!K848</f>
        <v>-4.0627639804484729E-3</v>
      </c>
      <c r="L849">
        <f>(Prices!L849 - Prices!L848) / Prices!L848</f>
        <v>-2.3641740605345519E-3</v>
      </c>
      <c r="M849">
        <f>(Prices!M849 - Prices!M848) / Prices!M848</f>
        <v>-4.9967509263837018E-3</v>
      </c>
      <c r="N849">
        <f>(Prices!N849 - Prices!N848) / Prices!N848</f>
        <v>-5.8996581478341567E-4</v>
      </c>
      <c r="O849">
        <f>(Prices!O849 - Prices!O848) / Prices!O848</f>
        <v>-1.8651016915148166E-3</v>
      </c>
      <c r="P849">
        <f>(Prices!P849 - Prices!P848) / Prices!P848</f>
        <v>-8.1743867510473533E-3</v>
      </c>
      <c r="Q849">
        <f>(Prices!Q849 - Prices!Q848) / Prices!Q848</f>
        <v>-3.7627094361102108E-3</v>
      </c>
      <c r="R849">
        <f>(Prices!R849 - Prices!R848) / Prices!R848</f>
        <v>-7.7583197242058518E-4</v>
      </c>
      <c r="S849">
        <f>(Prices!S849 - Prices!S848) / Prices!S848</f>
        <v>4.5395009134520468E-3</v>
      </c>
    </row>
    <row r="850" spans="1:19">
      <c r="A850" s="2">
        <v>44694</v>
      </c>
      <c r="B850">
        <f>(Prices!B850 - Prices!B849) / Prices!B849</f>
        <v>3.1916738166834956E-2</v>
      </c>
      <c r="C850">
        <f>(Prices!C850 - Prices!C849) / Prices!C849</f>
        <v>-4.2738551520069609E-3</v>
      </c>
      <c r="D850">
        <f>(Prices!D850 - Prices!D849) / Prices!D849</f>
        <v>5.7275560350849478E-2</v>
      </c>
      <c r="E850">
        <f>(Prices!E850 - Prices!E849) / Prices!E849</f>
        <v>-3.6740462891543418E-3</v>
      </c>
      <c r="F850">
        <f>(Prices!F850 - Prices!F849) / Prices!F849</f>
        <v>2.8415289527978269E-2</v>
      </c>
      <c r="G850">
        <f>(Prices!G850 - Prices!G849) / Prices!G849</f>
        <v>-5.7343613662532598E-3</v>
      </c>
      <c r="H850">
        <f>(Prices!H850 - Prices!H849) / Prices!H849</f>
        <v>8.8952156852857098E-3</v>
      </c>
      <c r="I850">
        <f>(Prices!I850 - Prices!I849) / Prices!I849</f>
        <v>2.2596622093306571E-2</v>
      </c>
      <c r="J850">
        <f>(Prices!J850 - Prices!J849) / Prices!J849</f>
        <v>9.4652293658720188E-2</v>
      </c>
      <c r="K850">
        <f>(Prices!K850 - Prices!K849) / Prices!K849</f>
        <v>1.0724410316597736E-2</v>
      </c>
      <c r="L850">
        <f>(Prices!L850 - Prices!L849) / Prices!L849</f>
        <v>3.7059793566506842E-2</v>
      </c>
      <c r="M850">
        <f>(Prices!M850 - Prices!M849) / Prices!M849</f>
        <v>5.887464269423574E-3</v>
      </c>
      <c r="N850">
        <f>(Prices!N850 - Prices!N849) / Prices!N849</f>
        <v>-1.4171960946579427E-2</v>
      </c>
      <c r="O850">
        <f>(Prices!O850 - Prices!O849) / Prices!O849</f>
        <v>-1.4781008290444432E-2</v>
      </c>
      <c r="P850">
        <f>(Prices!P850 - Prices!P849) / Prices!P849</f>
        <v>5.7129093691457106E-2</v>
      </c>
      <c r="Q850">
        <f>(Prices!Q850 - Prices!Q849) / Prices!Q849</f>
        <v>2.8092268317876912E-2</v>
      </c>
      <c r="R850">
        <f>(Prices!R850 - Prices!R849) / Prices!R849</f>
        <v>2.3596580829372004E-2</v>
      </c>
      <c r="S850">
        <f>(Prices!S850 - Prices!S849) / Prices!S849</f>
        <v>2.966401993310407E-2</v>
      </c>
    </row>
    <row r="851" spans="1:19">
      <c r="A851" s="2">
        <v>44697</v>
      </c>
      <c r="B851">
        <f>(Prices!B851 - Prices!B850) / Prices!B850</f>
        <v>-1.0672272705958203E-2</v>
      </c>
      <c r="C851">
        <f>(Prices!C851 - Prices!C850) / Prices!C850</f>
        <v>2.2433124299254693E-3</v>
      </c>
      <c r="D851">
        <f>(Prices!D851 - Prices!D850) / Prices!D850</f>
        <v>-1.9853161739722194E-2</v>
      </c>
      <c r="E851">
        <f>(Prices!E851 - Prices!E850) / Prices!E850</f>
        <v>1.5801865661629504E-3</v>
      </c>
      <c r="F851">
        <f>(Prices!F851 - Prices!F850) / Prices!F850</f>
        <v>-1.3834559313257456E-2</v>
      </c>
      <c r="G851">
        <f>(Prices!G851 - Prices!G850) / Prices!G850</f>
        <v>6.9550990855116743E-3</v>
      </c>
      <c r="H851">
        <f>(Prices!H851 - Prices!H850) / Prices!H850</f>
        <v>-6.969443291994469E-3</v>
      </c>
      <c r="I851">
        <f>(Prices!I851 - Prices!I850) / Prices!I850</f>
        <v>1.4550764799603024E-3</v>
      </c>
      <c r="J851">
        <f>(Prices!J851 - Prices!J850) / Prices!J850</f>
        <v>-2.4963214961137428E-2</v>
      </c>
      <c r="K851">
        <f>(Prices!K851 - Prices!K850) / Prices!K850</f>
        <v>9.7642661764134088E-3</v>
      </c>
      <c r="L851">
        <f>(Prices!L851 - Prices!L850) / Prices!L850</f>
        <v>-1.1591925064151413E-2</v>
      </c>
      <c r="M851">
        <f>(Prices!M851 - Prices!M850) / Prices!M850</f>
        <v>3.4449669209049197E-4</v>
      </c>
      <c r="N851">
        <f>(Prices!N851 - Prices!N850) / Prices!N850</f>
        <v>0</v>
      </c>
      <c r="O851">
        <f>(Prices!O851 - Prices!O850) / Prices!O850</f>
        <v>-1.034616266038276E-3</v>
      </c>
      <c r="P851">
        <f>(Prices!P851 - Prices!P850) / Prices!P850</f>
        <v>-5.8758561618372646E-2</v>
      </c>
      <c r="Q851">
        <f>(Prices!Q851 - Prices!Q850) / Prices!Q850</f>
        <v>1.3778182895553437E-3</v>
      </c>
      <c r="R851">
        <f>(Prices!R851 - Prices!R850) / Prices!R850</f>
        <v>-3.5760903042243329E-3</v>
      </c>
      <c r="S851">
        <f>(Prices!S851 - Prices!S850) / Prices!S850</f>
        <v>2.3520246233073076E-2</v>
      </c>
    </row>
    <row r="852" spans="1:19">
      <c r="A852" s="2">
        <v>44698</v>
      </c>
      <c r="B852">
        <f>(Prices!B852 - Prices!B851) / Prices!B851</f>
        <v>2.5422560004064593E-2</v>
      </c>
      <c r="C852">
        <f>(Prices!C852 - Prices!C851) / Prices!C851</f>
        <v>-5.4501512678392624E-3</v>
      </c>
      <c r="D852">
        <f>(Prices!D852 - Prices!D851) / Prices!D851</f>
        <v>4.1133273579996854E-2</v>
      </c>
      <c r="E852">
        <f>(Prices!E852 - Prices!E851) / Prices!E851</f>
        <v>-5.9164074449697367E-3</v>
      </c>
      <c r="F852">
        <f>(Prices!F852 - Prices!F851) / Prices!F851</f>
        <v>1.7720393625918512E-2</v>
      </c>
      <c r="G852">
        <f>(Prices!G852 - Prices!G851) / Prices!G851</f>
        <v>4.1551096726305274E-3</v>
      </c>
      <c r="H852">
        <f>(Prices!H852 - Prices!H851) / Prices!H851</f>
        <v>3.3147337636985651E-2</v>
      </c>
      <c r="I852">
        <f>(Prices!I852 - Prices!I851) / Prices!I851</f>
        <v>2.0344240671173023E-2</v>
      </c>
      <c r="J852">
        <f>(Prices!J852 - Prices!J851) / Prices!J851</f>
        <v>5.2884620173498556E-2</v>
      </c>
      <c r="K852">
        <f>(Prices!K852 - Prices!K851) / Prices!K851</f>
        <v>-2.8367337390628423E-3</v>
      </c>
      <c r="L852">
        <f>(Prices!L852 - Prices!L851) / Prices!L851</f>
        <v>2.5901493946748479E-2</v>
      </c>
      <c r="M852">
        <f>(Prices!M852 - Prices!M851) / Prices!M851</f>
        <v>-5.3345749684975824E-3</v>
      </c>
      <c r="N852">
        <f>(Prices!N852 - Prices!N851) / Prices!N851</f>
        <v>-1.0482288120522244E-2</v>
      </c>
      <c r="O852">
        <f>(Prices!O852 - Prices!O851) / Prices!O851</f>
        <v>-1.2083577246682105E-2</v>
      </c>
      <c r="P852">
        <f>(Prices!P852 - Prices!P851) / Prices!P851</f>
        <v>5.1410177789529186E-2</v>
      </c>
      <c r="Q852">
        <f>(Prices!Q852 - Prices!Q851) / Prices!Q851</f>
        <v>1.9261822387468673E-2</v>
      </c>
      <c r="R852">
        <f>(Prices!R852 - Prices!R851) / Prices!R851</f>
        <v>2.0008929381836394E-2</v>
      </c>
      <c r="S852">
        <f>(Prices!S852 - Prices!S851) / Prices!S851</f>
        <v>1.2754215078951352E-2</v>
      </c>
    </row>
    <row r="853" spans="1:19">
      <c r="A853" s="2">
        <v>44699</v>
      </c>
      <c r="B853">
        <f>(Prices!B853 - Prices!B852) / Prices!B852</f>
        <v>-5.6419286618116835E-2</v>
      </c>
      <c r="C853">
        <f>(Prices!C853 - Prices!C852) / Prices!C852</f>
        <v>4.0122120658011573E-3</v>
      </c>
      <c r="D853">
        <f>(Prices!D853 - Prices!D852) / Prices!D852</f>
        <v>-7.1561966408272504E-2</v>
      </c>
      <c r="E853">
        <f>(Prices!E853 - Prices!E852) / Prices!E852</f>
        <v>4.2325267810322869E-3</v>
      </c>
      <c r="F853">
        <f>(Prices!F853 - Prices!F852) / Prices!F852</f>
        <v>-3.9266582743010377E-2</v>
      </c>
      <c r="G853">
        <f>(Prices!G853 - Prices!G852) / Prices!G852</f>
        <v>-1.8565954527056856E-2</v>
      </c>
      <c r="H853">
        <f>(Prices!H853 - Prices!H852) / Prices!H852</f>
        <v>-1.7105830818075884E-2</v>
      </c>
      <c r="I853">
        <f>(Prices!I853 - Prices!I852) / Prices!I852</f>
        <v>-4.5529768415907064E-2</v>
      </c>
      <c r="J853">
        <f>(Prices!J853 - Prices!J852) / Prices!J852</f>
        <v>-6.8163116854721553E-2</v>
      </c>
      <c r="K853">
        <f>(Prices!K853 - Prices!K852) / Prices!K852</f>
        <v>-6.2321855966105733E-2</v>
      </c>
      <c r="L853">
        <f>(Prices!L853 - Prices!L852) / Prices!L852</f>
        <v>-4.9090173828340952E-2</v>
      </c>
      <c r="M853">
        <f>(Prices!M853 - Prices!M852) / Prices!M852</f>
        <v>7.0932351410097497E-3</v>
      </c>
      <c r="N853">
        <f>(Prices!N853 - Prices!N852) / Prices!N852</f>
        <v>1.9370704599596909E-2</v>
      </c>
      <c r="O853">
        <f>(Prices!O853 - Prices!O852) / Prices!O852</f>
        <v>2.1317379727358556E-2</v>
      </c>
      <c r="P853">
        <f>(Prices!P853 - Prices!P852) / Prices!P852</f>
        <v>-6.8013798124059291E-2</v>
      </c>
      <c r="Q853">
        <f>(Prices!Q853 - Prices!Q852) / Prices!Q852</f>
        <v>-2.3847264902396314E-2</v>
      </c>
      <c r="R853">
        <f>(Prices!R853 - Prices!R852) / Prices!R852</f>
        <v>-3.9605541338347504E-2</v>
      </c>
      <c r="S853">
        <f>(Prices!S853 - Prices!S852) / Prices!S852</f>
        <v>-1.5850509212598493E-2</v>
      </c>
    </row>
    <row r="854" spans="1:19">
      <c r="A854" s="2">
        <v>44700</v>
      </c>
      <c r="B854">
        <f>(Prices!B854 - Prices!B853) / Prices!B853</f>
        <v>-2.4641396296878584E-2</v>
      </c>
      <c r="C854">
        <f>(Prices!C854 - Prices!C853) / Prices!C853</f>
        <v>2.5346592708916042E-3</v>
      </c>
      <c r="D854">
        <f>(Prices!D854 - Prices!D853) / Prices!D853</f>
        <v>1.9278532990963421E-3</v>
      </c>
      <c r="E854">
        <f>(Prices!E854 - Prices!E853) / Prices!E853</f>
        <v>2.1070028592195958E-3</v>
      </c>
      <c r="F854">
        <f>(Prices!F854 - Prices!F853) / Prices!F853</f>
        <v>-1.3543470507189632E-2</v>
      </c>
      <c r="G854">
        <f>(Prices!G854 - Prices!G853) / Prices!G853</f>
        <v>-8.8887883082958696E-3</v>
      </c>
      <c r="H854">
        <f>(Prices!H854 - Prices!H853) / Prices!H853</f>
        <v>-1.4822242749874167E-2</v>
      </c>
      <c r="I854">
        <f>(Prices!I854 - Prices!I853) / Prices!I853</f>
        <v>-3.699548784570573E-3</v>
      </c>
      <c r="J854">
        <f>(Prices!J854 - Prices!J853) / Prices!J853</f>
        <v>1.0981042630504791E-2</v>
      </c>
      <c r="K854">
        <f>(Prices!K854 - Prices!K853) / Prices!K853</f>
        <v>-2.3028046516667549E-2</v>
      </c>
      <c r="L854">
        <f>(Prices!L854 - Prices!L853) / Prices!L853</f>
        <v>-5.3584580730637339E-3</v>
      </c>
      <c r="M854">
        <f>(Prices!M854 - Prices!M853) / Prices!M853</f>
        <v>-3.951103925929891E-3</v>
      </c>
      <c r="N854">
        <f>(Prices!N854 - Prices!N853) / Prices!N853</f>
        <v>2.0784961545595951E-3</v>
      </c>
      <c r="O854">
        <f>(Prices!O854 - Prices!O853) / Prices!O853</f>
        <v>2.3954545838326341E-3</v>
      </c>
      <c r="P854">
        <f>(Prices!P854 - Prices!P853) / Prices!P853</f>
        <v>-5.4946344765306569E-4</v>
      </c>
      <c r="Q854">
        <f>(Prices!Q854 - Prices!Q853) / Prices!Q853</f>
        <v>1.0371093028388111E-2</v>
      </c>
      <c r="R854">
        <f>(Prices!R854 - Prices!R853) / Prices!R853</f>
        <v>-6.6881412446138785E-3</v>
      </c>
      <c r="S854">
        <f>(Prices!S854 - Prices!S853) / Prices!S853</f>
        <v>5.4053530413349857E-3</v>
      </c>
    </row>
    <row r="855" spans="1:19">
      <c r="A855" s="2">
        <v>44701</v>
      </c>
      <c r="B855">
        <f>(Prices!B855 - Prices!B854) / Prices!B854</f>
        <v>1.747161343552127E-3</v>
      </c>
      <c r="C855">
        <f>(Prices!C855 - Prices!C854) / Prices!C854</f>
        <v>3.0136321856119104E-3</v>
      </c>
      <c r="D855">
        <f>(Prices!D855 - Prices!D854) / Prices!D854</f>
        <v>2.5345295167624438E-3</v>
      </c>
      <c r="E855">
        <f>(Prices!E855 - Prices!E854) / Prices!E854</f>
        <v>3.0229660312348192E-3</v>
      </c>
      <c r="F855">
        <f>(Prices!F855 - Prices!F854) / Prices!F854</f>
        <v>-1.3371469551043631E-2</v>
      </c>
      <c r="G855">
        <f>(Prices!G855 - Prices!G854) / Prices!G854</f>
        <v>1.7477305071155375E-2</v>
      </c>
      <c r="H855">
        <f>(Prices!H855 - Prices!H854) / Prices!H854</f>
        <v>-8.1989104917348839E-3</v>
      </c>
      <c r="I855">
        <f>(Prices!I855 - Prices!I854) / Prices!I854</f>
        <v>-2.2913112401030116E-3</v>
      </c>
      <c r="J855">
        <f>(Prices!J855 - Prices!J854) / Prices!J854</f>
        <v>-2.5110922960260337E-2</v>
      </c>
      <c r="K855">
        <f>(Prices!K855 - Prices!K854) / Prices!K854</f>
        <v>6.3485395297842079E-4</v>
      </c>
      <c r="L855">
        <f>(Prices!L855 - Prices!L854) / Prices!L854</f>
        <v>-3.1077861317243211E-3</v>
      </c>
      <c r="M855">
        <f>(Prices!M855 - Prices!M854) / Prices!M854</f>
        <v>8.6218638554025914E-4</v>
      </c>
      <c r="N855">
        <f>(Prices!N855 - Prices!N854) / Prices!N854</f>
        <v>1.1259254722818877E-2</v>
      </c>
      <c r="O855">
        <f>(Prices!O855 - Prices!O854) / Prices!O854</f>
        <v>1.1350099856578508E-2</v>
      </c>
      <c r="P855">
        <f>(Prices!P855 - Prices!P854) / Prices!P854</f>
        <v>-6.4165057161418862E-2</v>
      </c>
      <c r="Q855">
        <f>(Prices!Q855 - Prices!Q854) / Prices!Q854</f>
        <v>5.7024226623936299E-3</v>
      </c>
      <c r="R855">
        <f>(Prices!R855 - Prices!R854) / Prices!R854</f>
        <v>2.5147433921825267E-4</v>
      </c>
      <c r="S855">
        <f>(Prices!S855 - Prices!S854) / Prices!S854</f>
        <v>7.8999775743790971E-3</v>
      </c>
    </row>
    <row r="856" spans="1:19">
      <c r="A856" s="2">
        <v>44704</v>
      </c>
      <c r="B856">
        <f>(Prices!B856 - Prices!B855) / Prices!B855</f>
        <v>4.01193666898828E-2</v>
      </c>
      <c r="C856">
        <f>(Prices!C856 - Prices!C855) / Prices!C855</f>
        <v>-3.2952998159819862E-3</v>
      </c>
      <c r="D856">
        <f>(Prices!D856 - Prices!D855) / Prices!D855</f>
        <v>-3.1605069518415347E-4</v>
      </c>
      <c r="E856">
        <f>(Prices!E856 - Prices!E855) / Prices!E855</f>
        <v>-3.5379990693703723E-3</v>
      </c>
      <c r="F856">
        <f>(Prices!F856 - Prices!F855) / Prices!F855</f>
        <v>2.3689590056058606E-2</v>
      </c>
      <c r="G856">
        <f>(Prices!G856 - Prices!G855) / Prices!G855</f>
        <v>2.0415204084138806E-2</v>
      </c>
      <c r="H856">
        <f>(Prices!H856 - Prices!H855) / Prices!H855</f>
        <v>6.1871504299413481E-2</v>
      </c>
      <c r="I856">
        <f>(Prices!I856 - Prices!I855) / Prices!I855</f>
        <v>3.2031921015082711E-2</v>
      </c>
      <c r="J856">
        <f>(Prices!J856 - Prices!J855) / Prices!J855</f>
        <v>1.2220170927648898E-2</v>
      </c>
      <c r="K856">
        <f>(Prices!K856 - Prices!K855) / Prices!K855</f>
        <v>2.2991794964960746E-2</v>
      </c>
      <c r="L856">
        <f>(Prices!L856 - Prices!L855) / Prices!L855</f>
        <v>1.6627397307738951E-2</v>
      </c>
      <c r="M856">
        <f>(Prices!M856 - Prices!M855) / Prices!M855</f>
        <v>-3.446233630007625E-3</v>
      </c>
      <c r="N856">
        <f>(Prices!N856 - Prices!N855) / Prices!N855</f>
        <v>-1.5528954495648039E-2</v>
      </c>
      <c r="O856">
        <f>(Prices!O856 - Prices!O855) / Prices!O855</f>
        <v>-1.6454512013588302E-2</v>
      </c>
      <c r="P856">
        <f>(Prices!P856 - Prices!P855) / Prices!P855</f>
        <v>1.656871415985944E-2</v>
      </c>
      <c r="Q856">
        <f>(Prices!Q856 - Prices!Q855) / Prices!Q855</f>
        <v>1.7237763646530131E-2</v>
      </c>
      <c r="R856">
        <f>(Prices!R856 - Prices!R855) / Prices!R855</f>
        <v>1.8965381598506283E-2</v>
      </c>
      <c r="S856">
        <f>(Prices!S856 - Prices!S855) / Prices!S855</f>
        <v>2.2098766080060464E-2</v>
      </c>
    </row>
    <row r="857" spans="1:19">
      <c r="A857" s="2">
        <v>44705</v>
      </c>
      <c r="B857">
        <f>(Prices!B857 - Prices!B856) / Prices!B856</f>
        <v>-1.9216138486210704E-2</v>
      </c>
      <c r="C857">
        <f>(Prices!C857 - Prices!C856) / Prices!C856</f>
        <v>7.6832966053083374E-3</v>
      </c>
      <c r="D857">
        <f>(Prices!D857 - Prices!D856) / Prices!D856</f>
        <v>-3.2141104325376195E-2</v>
      </c>
      <c r="E857">
        <f>(Prices!E857 - Prices!E856) / Prices!E856</f>
        <v>8.1527909477669153E-3</v>
      </c>
      <c r="F857">
        <f>(Prices!F857 - Prices!F856) / Prices!F856</f>
        <v>-4.9494014149814969E-2</v>
      </c>
      <c r="G857">
        <f>(Prices!G857 - Prices!G856) / Prices!G856</f>
        <v>1.0922578438309141E-2</v>
      </c>
      <c r="H857">
        <f>(Prices!H857 - Prices!H856) / Prices!H856</f>
        <v>1.4125154044150389E-2</v>
      </c>
      <c r="I857">
        <f>(Prices!I857 - Prices!I856) / Prices!I856</f>
        <v>-3.951578703882185E-3</v>
      </c>
      <c r="J857">
        <f>(Prices!J857 - Prices!J856) / Prices!J856</f>
        <v>-4.4028821101522231E-2</v>
      </c>
      <c r="K857">
        <f>(Prices!K857 - Prices!K856) / Prices!K856</f>
        <v>1.7787037714382063E-2</v>
      </c>
      <c r="L857">
        <f>(Prices!L857 - Prices!L856) / Prices!L856</f>
        <v>-2.1262189900435834E-2</v>
      </c>
      <c r="M857">
        <f>(Prices!M857 - Prices!M856) / Prices!M856</f>
        <v>5.1874571281361427E-3</v>
      </c>
      <c r="N857">
        <f>(Prices!N857 - Prices!N856) / Prices!N856</f>
        <v>1.8452861694937869E-2</v>
      </c>
      <c r="O857">
        <f>(Prices!O857 - Prices!O856) / Prices!O856</f>
        <v>1.9732395256983629E-2</v>
      </c>
      <c r="P857">
        <f>(Prices!P857 - Prices!P856) / Prices!P856</f>
        <v>-6.9254646905075809E-2</v>
      </c>
      <c r="Q857">
        <f>(Prices!Q857 - Prices!Q856) / Prices!Q856</f>
        <v>-3.5675222833686493E-3</v>
      </c>
      <c r="R857">
        <f>(Prices!R857 - Prices!R856) / Prices!R856</f>
        <v>-7.2090195164550694E-3</v>
      </c>
      <c r="S857">
        <f>(Prices!S857 - Prices!S856) / Prices!S856</f>
        <v>5.4318343621085974E-3</v>
      </c>
    </row>
    <row r="858" spans="1:19">
      <c r="A858" s="2">
        <v>44706</v>
      </c>
      <c r="B858">
        <f>(Prices!B858 - Prices!B857) / Prices!B857</f>
        <v>1.1399805077611984E-3</v>
      </c>
      <c r="C858">
        <f>(Prices!C858 - Prices!C857) / Prices!C857</f>
        <v>4.1498649467044159E-3</v>
      </c>
      <c r="D858">
        <f>(Prices!D858 - Prices!D857) / Prices!D857</f>
        <v>2.5696475417555448E-2</v>
      </c>
      <c r="E858">
        <f>(Prices!E858 - Prices!E857) / Prices!E857</f>
        <v>4.0431486918552431E-3</v>
      </c>
      <c r="F858">
        <f>(Prices!F858 - Prices!F857) / Prices!F857</f>
        <v>-1.5570663173152352E-3</v>
      </c>
      <c r="G858">
        <f>(Prices!G858 - Prices!G857) / Prices!G857</f>
        <v>-9.8124345489123965E-3</v>
      </c>
      <c r="H858">
        <f>(Prices!H858 - Prices!H857) / Prices!H857</f>
        <v>6.9643719628150929E-3</v>
      </c>
      <c r="I858">
        <f>(Prices!I858 - Prices!I857) / Prices!I857</f>
        <v>1.1170183171095043E-2</v>
      </c>
      <c r="J858">
        <f>(Prices!J858 - Prices!J857) / Prices!J857</f>
        <v>5.0823143786631976E-2</v>
      </c>
      <c r="K858">
        <f>(Prices!K858 - Prices!K857) / Prices!K857</f>
        <v>-1.6392190242979398E-2</v>
      </c>
      <c r="L858">
        <f>(Prices!L858 - Prices!L857) / Prices!L857</f>
        <v>1.3995203764904169E-2</v>
      </c>
      <c r="M858">
        <f>(Prices!M858 - Prices!M857) / Prices!M857</f>
        <v>1.2041448608873515E-3</v>
      </c>
      <c r="N858">
        <f>(Prices!N858 - Prices!N857) / Prices!N857</f>
        <v>3.5061641794910735E-3</v>
      </c>
      <c r="O858">
        <f>(Prices!O858 - Prices!O857) / Prices!O857</f>
        <v>3.95397440344225E-3</v>
      </c>
      <c r="P858">
        <f>(Prices!P858 - Prices!P857) / Prices!P857</f>
        <v>4.8777379117958028E-2</v>
      </c>
      <c r="Q858">
        <f>(Prices!Q858 - Prices!Q857) / Prices!Q857</f>
        <v>-4.4771866592265306E-4</v>
      </c>
      <c r="R858">
        <f>(Prices!R858 - Prices!R857) / Prices!R857</f>
        <v>8.3382124469896911E-3</v>
      </c>
      <c r="S858">
        <f>(Prices!S858 - Prices!S857) / Prices!S857</f>
        <v>2.0127023288514907E-2</v>
      </c>
    </row>
    <row r="859" spans="1:19">
      <c r="A859" s="2">
        <v>44707</v>
      </c>
      <c r="B859">
        <f>(Prices!B859 - Prices!B858) / Prices!B858</f>
        <v>2.3199756231961535E-2</v>
      </c>
      <c r="C859">
        <f>(Prices!C859 - Prices!C858) / Prices!C858</f>
        <v>-7.6875738103450453E-4</v>
      </c>
      <c r="D859">
        <f>(Prices!D859 - Prices!D858) / Prices!D858</f>
        <v>4.0294992294864995E-2</v>
      </c>
      <c r="E859">
        <f>(Prices!E859 - Prices!E858) / Prices!E858</f>
        <v>-1.0389636609476744E-3</v>
      </c>
      <c r="F859">
        <f>(Prices!F859 - Prices!F858) / Prices!F858</f>
        <v>1.8784553266384098E-2</v>
      </c>
      <c r="G859">
        <f>(Prices!G859 - Prices!G858) / Prices!G858</f>
        <v>-8.9060134119169705E-4</v>
      </c>
      <c r="H859">
        <f>(Prices!H859 - Prices!H858) / Prices!H858</f>
        <v>1.7290118059669075E-2</v>
      </c>
      <c r="I859">
        <f>(Prices!I859 - Prices!I858) / Prices!I858</f>
        <v>1.2875130913083396E-2</v>
      </c>
      <c r="J859">
        <f>(Prices!J859 - Prices!J858) / Prices!J858</f>
        <v>5.1605475672482602E-2</v>
      </c>
      <c r="K859">
        <f>(Prices!K859 - Prices!K858) / Prices!K858</f>
        <v>8.7455001771658755E-3</v>
      </c>
      <c r="L859">
        <f>(Prices!L859 - Prices!L858) / Prices!L858</f>
        <v>2.7707324946820083E-2</v>
      </c>
      <c r="M859">
        <f>(Prices!M859 - Prices!M858) / Prices!M858</f>
        <v>3.9520117328515634E-3</v>
      </c>
      <c r="N859">
        <f>(Prices!N859 - Prices!N858) / Prices!N858</f>
        <v>-4.367803388910645E-3</v>
      </c>
      <c r="O859">
        <f>(Prices!O859 - Prices!O858) / Prices!O858</f>
        <v>-4.5249975003443044E-3</v>
      </c>
      <c r="P859">
        <f>(Prices!P859 - Prices!P858) / Prices!P858</f>
        <v>7.4271389368293361E-2</v>
      </c>
      <c r="Q859">
        <f>(Prices!Q859 - Prices!Q858) / Prices!Q858</f>
        <v>1.0969364867440453E-2</v>
      </c>
      <c r="R859">
        <f>(Prices!R859 - Prices!R858) / Prices!R858</f>
        <v>1.9879566766512931E-2</v>
      </c>
      <c r="S859">
        <f>(Prices!S859 - Prices!S858) / Prices!S858</f>
        <v>3.5307478492816874E-3</v>
      </c>
    </row>
    <row r="860" spans="1:19">
      <c r="A860" s="2">
        <v>44708</v>
      </c>
      <c r="B860">
        <f>(Prices!B860 - Prices!B859) / Prices!B859</f>
        <v>4.0756397591744445E-2</v>
      </c>
      <c r="C860">
        <f>(Prices!C860 - Prices!C859) / Prices!C859</f>
        <v>1.6348870344188406E-3</v>
      </c>
      <c r="D860">
        <f>(Prices!D860 - Prices!D859) / Prices!D859</f>
        <v>3.6632083603782596E-2</v>
      </c>
      <c r="E860">
        <f>(Prices!E860 - Prices!E859) / Prices!E859</f>
        <v>2.8608795161026647E-3</v>
      </c>
      <c r="F860">
        <f>(Prices!F860 - Prices!F859) / Prices!F859</f>
        <v>4.1969525396346519E-2</v>
      </c>
      <c r="G860">
        <f>(Prices!G860 - Prices!G859) / Prices!G859</f>
        <v>9.0826047313878559E-3</v>
      </c>
      <c r="H860">
        <f>(Prices!H860 - Prices!H859) / Prices!H859</f>
        <v>1.4137735592859352E-2</v>
      </c>
      <c r="I860">
        <f>(Prices!I860 - Prices!I859) / Prices!I859</f>
        <v>2.7604648647065522E-2</v>
      </c>
      <c r="J860">
        <f>(Prices!J860 - Prices!J859) / Prices!J859</f>
        <v>5.3778277569198549E-2</v>
      </c>
      <c r="K860">
        <f>(Prices!K860 - Prices!K859) / Prices!K859</f>
        <v>1.5292841722710551E-2</v>
      </c>
      <c r="L860">
        <f>(Prices!L860 - Prices!L859) / Prices!L859</f>
        <v>3.2639586736564703E-2</v>
      </c>
      <c r="M860">
        <f>(Prices!M860 - Prices!M859) / Prices!M859</f>
        <v>2.3959245578547275E-3</v>
      </c>
      <c r="N860">
        <f>(Prices!N860 - Prices!N859) / Prices!N859</f>
        <v>2.6319629667119261E-3</v>
      </c>
      <c r="O860">
        <f>(Prices!O860 - Prices!O859) / Prices!O859</f>
        <v>2.4414587399793691E-3</v>
      </c>
      <c r="P860">
        <f>(Prices!P860 - Prices!P859) / Prices!P859</f>
        <v>7.333306253742565E-2</v>
      </c>
      <c r="Q860">
        <f>(Prices!Q860 - Prices!Q859) / Prices!Q859</f>
        <v>1.240047479667059E-2</v>
      </c>
      <c r="R860">
        <f>(Prices!R860 - Prices!R859) / Prices!R859</f>
        <v>2.5076477207391132E-2</v>
      </c>
      <c r="S860">
        <f>(Prices!S860 - Prices!S859) / Prices!S859</f>
        <v>9.8301621513946346E-3</v>
      </c>
    </row>
    <row r="861" spans="1:19">
      <c r="A861" s="2">
        <v>44712</v>
      </c>
      <c r="B861">
        <f>(Prices!B861 - Prices!B860) / Prices!B860</f>
        <v>-5.3459013060858269E-3</v>
      </c>
      <c r="C861">
        <f>(Prices!C861 - Prices!C860) / Prices!C860</f>
        <v>-6.3380544137588094E-3</v>
      </c>
      <c r="D861">
        <f>(Prices!D861 - Prices!D860) / Prices!D860</f>
        <v>4.3970103790747637E-2</v>
      </c>
      <c r="E861">
        <f>(Prices!E861 - Prices!E860) / Prices!E860</f>
        <v>-5.7057723432326086E-3</v>
      </c>
      <c r="F861">
        <f>(Prices!F861 - Prices!F860) / Prices!F860</f>
        <v>1.2869965745338325E-2</v>
      </c>
      <c r="G861">
        <f>(Prices!G861 - Prices!G860) / Prices!G860</f>
        <v>-8.6144893942059174E-3</v>
      </c>
      <c r="H861">
        <f>(Prices!H861 - Prices!H860) / Prices!H860</f>
        <v>7.313141653957426E-3</v>
      </c>
      <c r="I861">
        <f>(Prices!I861 - Prices!I860) / Prices!I860</f>
        <v>-5.0140120888386387E-3</v>
      </c>
      <c r="J861">
        <f>(Prices!J861 - Prices!J860) / Prices!J860</f>
        <v>-7.3892398682741294E-3</v>
      </c>
      <c r="K861">
        <f>(Prices!K861 - Prices!K860) / Prices!K860</f>
        <v>-5.6484911143767809E-3</v>
      </c>
      <c r="L861">
        <f>(Prices!L861 - Prices!L860) / Prices!L860</f>
        <v>-2.6529458580209653E-3</v>
      </c>
      <c r="M861">
        <f>(Prices!M861 - Prices!M860) / Prices!M860</f>
        <v>-6.3172437356784992E-3</v>
      </c>
      <c r="N861">
        <f>(Prices!N861 - Prices!N860) / Prices!N860</f>
        <v>-1.98364571202665E-2</v>
      </c>
      <c r="O861">
        <f>(Prices!O861 - Prices!O860) / Prices!O860</f>
        <v>-2.1162494397896144E-2</v>
      </c>
      <c r="P861">
        <f>(Prices!P861 - Prices!P860) / Prices!P860</f>
        <v>-1.8035633890553528E-3</v>
      </c>
      <c r="Q861">
        <f>(Prices!Q861 - Prices!Q860) / Prices!Q860</f>
        <v>-4.5933383989252459E-3</v>
      </c>
      <c r="R861">
        <f>(Prices!R861 - Prices!R860) / Prices!R860</f>
        <v>-5.5525435877879156E-3</v>
      </c>
      <c r="S861">
        <f>(Prices!S861 - Prices!S860) / Prices!S860</f>
        <v>-1.6292400235194793E-2</v>
      </c>
    </row>
    <row r="862" spans="1:19">
      <c r="A862" s="2">
        <v>44713</v>
      </c>
      <c r="B862">
        <f>(Prices!B862 - Prices!B861) / Prices!B861</f>
        <v>-8.7346928891165771E-4</v>
      </c>
      <c r="C862">
        <f>(Prices!C862 - Prices!C861) / Prices!C861</f>
        <v>-4.1051957882525542E-3</v>
      </c>
      <c r="D862">
        <f>(Prices!D862 - Prices!D861) / Prices!D861</f>
        <v>1.2266042992873196E-2</v>
      </c>
      <c r="E862">
        <f>(Prices!E862 - Prices!E861) / Prices!E861</f>
        <v>-4.4683690301027977E-3</v>
      </c>
      <c r="F862">
        <f>(Prices!F862 - Prices!F861) / Prices!F861</f>
        <v>1.1426972886027741E-3</v>
      </c>
      <c r="G862">
        <f>(Prices!G862 - Prices!G861) / Prices!G861</f>
        <v>-1.0137473254414201E-2</v>
      </c>
      <c r="H862">
        <f>(Prices!H862 - Prices!H861) / Prices!H861</f>
        <v>-1.7545121016501321E-2</v>
      </c>
      <c r="I862">
        <f>(Prices!I862 - Prices!I861) / Prices!I861</f>
        <v>2.0230345263791303E-3</v>
      </c>
      <c r="J862">
        <f>(Prices!J862 - Prices!J861) / Prices!J861</f>
        <v>-1.8851964809720453E-2</v>
      </c>
      <c r="K862">
        <f>(Prices!K862 - Prices!K861) / Prices!K861</f>
        <v>-1.5147492963161611E-2</v>
      </c>
      <c r="L862">
        <f>(Prices!L862 - Prices!L861) / Prices!L861</f>
        <v>-7.3958701313555043E-3</v>
      </c>
      <c r="M862">
        <f>(Prices!M862 - Prices!M861) / Prices!M861</f>
        <v>-4.4275833684323243E-3</v>
      </c>
      <c r="N862">
        <f>(Prices!N862 - Prices!N861) / Prices!N861</f>
        <v>-1.6105133359408433E-3</v>
      </c>
      <c r="O862">
        <f>(Prices!O862 - Prices!O861) / Prices!O861</f>
        <v>-1.1429957955014355E-3</v>
      </c>
      <c r="P862">
        <f>(Prices!P862 - Prices!P861) / Prices!P861</f>
        <v>-2.3593490200273463E-2</v>
      </c>
      <c r="Q862">
        <f>(Prices!Q862 - Prices!Q861) / Prices!Q861</f>
        <v>-9.0089575474250616E-3</v>
      </c>
      <c r="R862">
        <f>(Prices!R862 - Prices!R861) / Prices!R861</f>
        <v>-8.3755743480762607E-3</v>
      </c>
      <c r="S862">
        <f>(Prices!S862 - Prices!S861) / Prices!S861</f>
        <v>1.9166402256523097E-2</v>
      </c>
    </row>
    <row r="863" spans="1:19">
      <c r="A863" s="2">
        <v>44714</v>
      </c>
      <c r="B863">
        <f>(Prices!B863 - Prices!B862) / Prices!B862</f>
        <v>1.6811327417355776E-2</v>
      </c>
      <c r="C863">
        <f>(Prices!C863 - Prices!C862) / Prices!C862</f>
        <v>1.2638276229036296E-3</v>
      </c>
      <c r="D863">
        <f>(Prices!D863 - Prices!D862) / Prices!D862</f>
        <v>3.1450343007386174E-2</v>
      </c>
      <c r="E863">
        <f>(Prices!E863 - Prices!E862) / Prices!E862</f>
        <v>9.1876813812083588E-4</v>
      </c>
      <c r="F863">
        <f>(Prices!F863 - Prices!F862) / Prices!F862</f>
        <v>3.275469276475184E-2</v>
      </c>
      <c r="G863">
        <f>(Prices!G863 - Prices!G862) / Prices!G862</f>
        <v>-3.1512260655878945E-3</v>
      </c>
      <c r="H863">
        <f>(Prices!H863 - Prices!H862) / Prices!H862</f>
        <v>1.6088052081845102E-2</v>
      </c>
      <c r="I863">
        <f>(Prices!I863 - Prices!I862) / Prices!I862</f>
        <v>7.9288315183532951E-3</v>
      </c>
      <c r="J863">
        <f>(Prices!J863 - Prices!J862) / Prices!J862</f>
        <v>6.9432493764613482E-2</v>
      </c>
      <c r="K863">
        <f>(Prices!K863 - Prices!K862) / Prices!K862</f>
        <v>1.0779833959719086E-2</v>
      </c>
      <c r="L863">
        <f>(Prices!L863 - Prices!L862) / Prices!L862</f>
        <v>2.7385794204069582E-2</v>
      </c>
      <c r="M863">
        <f>(Prices!M863 - Prices!M862) / Prices!M862</f>
        <v>4.5346137020596273E-3</v>
      </c>
      <c r="N863">
        <f>(Prices!N863 - Prices!N862) / Prices!N862</f>
        <v>5.9731198603690924E-4</v>
      </c>
      <c r="O863">
        <f>(Prices!O863 - Prices!O862) / Prices!O862</f>
        <v>5.1622329804766707E-4</v>
      </c>
      <c r="P863">
        <f>(Prices!P863 - Prices!P862) / Prices!P862</f>
        <v>4.6773980038740844E-2</v>
      </c>
      <c r="Q863">
        <f>(Prices!Q863 - Prices!Q862) / Prices!Q862</f>
        <v>2.1064276203413716E-2</v>
      </c>
      <c r="R863">
        <f>(Prices!R863 - Prices!R862) / Prices!R862</f>
        <v>1.8990689244161786E-2</v>
      </c>
      <c r="S863">
        <f>(Prices!S863 - Prices!S862) / Prices!S862</f>
        <v>-1.7374550160181121E-3</v>
      </c>
    </row>
    <row r="864" spans="1:19">
      <c r="A864" s="2">
        <v>44715</v>
      </c>
      <c r="B864">
        <f>(Prices!B864 - Prices!B863) / Prices!B863</f>
        <v>-3.8555760533909543E-2</v>
      </c>
      <c r="C864">
        <f>(Prices!C864 - Prices!C863) / Prices!C863</f>
        <v>-1.6502507208328656E-3</v>
      </c>
      <c r="D864">
        <f>(Prices!D864 - Prices!D863) / Prices!D863</f>
        <v>-2.5185068024527506E-2</v>
      </c>
      <c r="E864">
        <f>(Prices!E864 - Prices!E863) / Prices!E863</f>
        <v>-1.4425985124940264E-3</v>
      </c>
      <c r="F864">
        <f>(Prices!F864 - Prices!F863) / Prices!F863</f>
        <v>-2.6198185878771554E-2</v>
      </c>
      <c r="G864">
        <f>(Prices!G864 - Prices!G863) / Prices!G863</f>
        <v>-4.120997843080087E-3</v>
      </c>
      <c r="H864">
        <f>(Prices!H864 - Prices!H863) / Prices!H863</f>
        <v>-1.3939437282698742E-2</v>
      </c>
      <c r="I864">
        <f>(Prices!I864 - Prices!I863) / Prices!I863</f>
        <v>-1.6606995859830498E-2</v>
      </c>
      <c r="J864">
        <f>(Prices!J864 - Prices!J863) / Prices!J863</f>
        <v>-4.4507866302026015E-2</v>
      </c>
      <c r="K864">
        <f>(Prices!K864 - Prices!K863) / Prices!K863</f>
        <v>-8.9665724113310377E-3</v>
      </c>
      <c r="L864">
        <f>(Prices!L864 - Prices!L863) / Prices!L863</f>
        <v>-2.6019366352451546E-2</v>
      </c>
      <c r="M864">
        <f>(Prices!M864 - Prices!M863) / Prices!M863</f>
        <v>6.944267545313707E-3</v>
      </c>
      <c r="N864">
        <f>(Prices!N864 - Prices!N863) / Prices!N863</f>
        <v>-2.98484176962203E-3</v>
      </c>
      <c r="O864">
        <f>(Prices!O864 - Prices!O863) / Prices!O863</f>
        <v>-2.1499830838701312E-3</v>
      </c>
      <c r="P864">
        <f>(Prices!P864 - Prices!P863) / Prices!P863</f>
        <v>-9.2193599885269886E-2</v>
      </c>
      <c r="Q864">
        <f>(Prices!Q864 - Prices!Q863) / Prices!Q863</f>
        <v>-1.5417935397808365E-2</v>
      </c>
      <c r="R864">
        <f>(Prices!R864 - Prices!R863) / Prices!R863</f>
        <v>-1.6186448451638982E-2</v>
      </c>
      <c r="S864">
        <f>(Prices!S864 - Prices!S863) / Prices!S863</f>
        <v>1.4538927759146263E-2</v>
      </c>
    </row>
    <row r="865" spans="1:19">
      <c r="A865" s="2">
        <v>44718</v>
      </c>
      <c r="B865">
        <f>(Prices!B865 - Prices!B864) / Prices!B864</f>
        <v>5.227795255176952E-3</v>
      </c>
      <c r="C865">
        <f>(Prices!C865 - Prices!C864) / Prices!C864</f>
        <v>-6.127432060064374E-3</v>
      </c>
      <c r="D865">
        <f>(Prices!D865 - Prices!D864) / Prices!D864</f>
        <v>1.9942807289223673E-2</v>
      </c>
      <c r="E865">
        <f>(Prices!E865 - Prices!E864) / Prices!E864</f>
        <v>-5.9092113284572936E-3</v>
      </c>
      <c r="F865">
        <f>(Prices!F865 - Prices!F864) / Prices!F864</f>
        <v>1.9901165958213181E-2</v>
      </c>
      <c r="G865">
        <f>(Prices!G865 - Prices!G864) / Prices!G864</f>
        <v>-1.1338045902722904E-4</v>
      </c>
      <c r="H865">
        <f>(Prices!H865 - Prices!H864) / Prices!H864</f>
        <v>-3.3036925848749371E-3</v>
      </c>
      <c r="I865">
        <f>(Prices!I865 - Prices!I864) / Prices!I864</f>
        <v>-4.70340706276276E-3</v>
      </c>
      <c r="J865">
        <f>(Prices!J865 - Prices!J864) / Prices!J864</f>
        <v>3.5255394153900005E-3</v>
      </c>
      <c r="K865">
        <f>(Prices!K865 - Prices!K864) / Prices!K864</f>
        <v>-3.9070572099984217E-3</v>
      </c>
      <c r="L865">
        <f>(Prices!L865 - Prices!L864) / Prices!L864</f>
        <v>3.3306941220859108E-3</v>
      </c>
      <c r="M865">
        <f>(Prices!M865 - Prices!M864) / Prices!M864</f>
        <v>-7.0690688266042351E-3</v>
      </c>
      <c r="N865">
        <f>(Prices!N865 - Prices!N864) / Prices!N864</f>
        <v>-1.6766348967851889E-2</v>
      </c>
      <c r="O865">
        <f>(Prices!O865 - Prices!O864) / Prices!O864</f>
        <v>-1.8443667735195304E-2</v>
      </c>
      <c r="P865">
        <f>(Prices!P865 - Prices!P864) / Prices!P864</f>
        <v>1.604720167836092E-2</v>
      </c>
      <c r="Q865">
        <f>(Prices!Q865 - Prices!Q864) / Prices!Q864</f>
        <v>3.7493311932794192E-3</v>
      </c>
      <c r="R865">
        <f>(Prices!R865 - Prices!R864) / Prices!R864</f>
        <v>2.7288496011960489E-3</v>
      </c>
      <c r="S865">
        <f>(Prices!S865 - Prices!S864) / Prices!S864</f>
        <v>-2.5232164410736299E-3</v>
      </c>
    </row>
    <row r="866" spans="1:19">
      <c r="A866" s="2">
        <v>44719</v>
      </c>
      <c r="B866">
        <f>(Prices!B866 - Prices!B865) / Prices!B865</f>
        <v>1.7585790782255809E-2</v>
      </c>
      <c r="C866">
        <f>(Prices!C866 - Prices!C865) / Prices!C865</f>
        <v>3.8161719848974077E-3</v>
      </c>
      <c r="D866">
        <f>(Prices!D866 - Prices!D865) / Prices!D865</f>
        <v>-1.4344105316090081E-2</v>
      </c>
      <c r="E866">
        <f>(Prices!E866 - Prices!E865) / Prices!E865</f>
        <v>3.4340710943560155E-3</v>
      </c>
      <c r="F866">
        <f>(Prices!F866 - Prices!F865) / Prices!F865</f>
        <v>2.816266186012919E-3</v>
      </c>
      <c r="G866">
        <f>(Prices!G866 - Prices!G865) / Prices!G865</f>
        <v>1.0997903423844439E-2</v>
      </c>
      <c r="H866">
        <f>(Prices!H866 - Prices!H865) / Prices!H865</f>
        <v>2.6209315908748308E-3</v>
      </c>
      <c r="I866">
        <f>(Prices!I866 - Prices!I865) / Prices!I865</f>
        <v>1.3953495437071453E-2</v>
      </c>
      <c r="J866">
        <f>(Prices!J866 - Prices!J865) / Prices!J865</f>
        <v>7.4522673983795822E-3</v>
      </c>
      <c r="K866">
        <f>(Prices!K866 - Prices!K865) / Prices!K865</f>
        <v>1.1147877424666853E-2</v>
      </c>
      <c r="L866">
        <f>(Prices!L866 - Prices!L865) / Prices!L865</f>
        <v>8.6257462112922199E-3</v>
      </c>
      <c r="M866">
        <f>(Prices!M866 - Prices!M865) / Prices!M865</f>
        <v>2.6048488267729764E-3</v>
      </c>
      <c r="N866">
        <f>(Prices!N866 - Prices!N865) / Prices!N865</f>
        <v>9.4396541883643385E-3</v>
      </c>
      <c r="O866">
        <f>(Prices!O866 - Prices!O865) / Prices!O865</f>
        <v>1.0800268376058431E-2</v>
      </c>
      <c r="P866">
        <f>(Prices!P866 - Prices!P865) / Prices!P865</f>
        <v>2.5460558898937695E-3</v>
      </c>
      <c r="Q866">
        <f>(Prices!Q866 - Prices!Q865) / Prices!Q865</f>
        <v>2.4172277986334303E-3</v>
      </c>
      <c r="R866">
        <f>(Prices!R866 - Prices!R865) / Prices!R865</f>
        <v>9.7760062602952787E-3</v>
      </c>
      <c r="S866">
        <f>(Prices!S866 - Prices!S865) / Prices!S865</f>
        <v>4.5831901554595954E-2</v>
      </c>
    </row>
    <row r="867" spans="1:19">
      <c r="A867" s="2">
        <v>44720</v>
      </c>
      <c r="B867">
        <f>(Prices!B867 - Prices!B866) / Prices!B866</f>
        <v>-5.0434504618768264E-3</v>
      </c>
      <c r="C867">
        <f>(Prices!C867 - Prices!C866) / Prices!C866</f>
        <v>-4.0941775211151233E-3</v>
      </c>
      <c r="D867">
        <f>(Prices!D867 - Prices!D866) / Prices!D866</f>
        <v>-1.4796745486375646E-2</v>
      </c>
      <c r="E867">
        <f>(Prices!E867 - Prices!E866) / Prices!E866</f>
        <v>-4.0806662482647891E-3</v>
      </c>
      <c r="F867">
        <f>(Prices!F867 - Prices!F866) / Prices!F866</f>
        <v>3.7979324103141592E-4</v>
      </c>
      <c r="G867">
        <f>(Prices!G867 - Prices!G866) / Prices!G866</f>
        <v>-5.9437092696599022E-3</v>
      </c>
      <c r="H867">
        <f>(Prices!H867 - Prices!H866) / Prices!H866</f>
        <v>-1.591442859936423E-2</v>
      </c>
      <c r="I867">
        <f>(Prices!I867 - Prices!I866) / Prices!I866</f>
        <v>-7.6698730295952375E-3</v>
      </c>
      <c r="J867">
        <f>(Prices!J867 - Prices!J866) / Prices!J866</f>
        <v>-1.4480407568688576E-2</v>
      </c>
      <c r="K867">
        <f>(Prices!K867 - Prices!K866) / Prices!K866</f>
        <v>-1.2454116547177707E-2</v>
      </c>
      <c r="L867">
        <f>(Prices!L867 - Prices!L866) / Prices!L866</f>
        <v>-7.1962192864689026E-3</v>
      </c>
      <c r="M867">
        <f>(Prices!M867 - Prices!M866) / Prices!M866</f>
        <v>-2.9444108918550704E-3</v>
      </c>
      <c r="N867">
        <f>(Prices!N867 - Prices!N866) / Prices!N866</f>
        <v>-7.23987957849979E-3</v>
      </c>
      <c r="O867">
        <f>(Prices!O867 - Prices!O866) / Prices!O866</f>
        <v>-8.8603311403535352E-3</v>
      </c>
      <c r="P867">
        <f>(Prices!P867 - Prices!P866) / Prices!P866</f>
        <v>1.2474516432601532E-2</v>
      </c>
      <c r="Q867">
        <f>(Prices!Q867 - Prices!Q866) / Prices!Q866</f>
        <v>-1.2494541348890035E-2</v>
      </c>
      <c r="R867">
        <f>(Prices!R867 - Prices!R866) / Prices!R866</f>
        <v>-1.0937489327422494E-2</v>
      </c>
      <c r="S867">
        <f>(Prices!S867 - Prices!S866) / Prices!S866</f>
        <v>1.1802129270561549E-2</v>
      </c>
    </row>
    <row r="868" spans="1:19">
      <c r="A868" s="2">
        <v>44721</v>
      </c>
      <c r="B868">
        <f>(Prices!B868 - Prices!B867) / Prices!B867</f>
        <v>-3.5955728670364201E-2</v>
      </c>
      <c r="C868">
        <f>(Prices!C868 - Prices!C867) / Prices!C867</f>
        <v>-1.0768174239210039E-3</v>
      </c>
      <c r="D868">
        <f>(Prices!D868 - Prices!D867) / Prices!D867</f>
        <v>-4.1508489574430624E-2</v>
      </c>
      <c r="E868">
        <f>(Prices!E868 - Prices!E867) / Prices!E867</f>
        <v>-1.3219763734742165E-3</v>
      </c>
      <c r="F868">
        <f>(Prices!F868 - Prices!F867) / Prices!F867</f>
        <v>-2.0124679425139611E-2</v>
      </c>
      <c r="G868">
        <f>(Prices!G868 - Prices!G867) / Prices!G867</f>
        <v>-2.013769897587999E-2</v>
      </c>
      <c r="H868">
        <f>(Prices!H868 - Prices!H867) / Prices!H867</f>
        <v>-2.1015668925608931E-2</v>
      </c>
      <c r="I868">
        <f>(Prices!I868 - Prices!I867) / Prices!I867</f>
        <v>-2.0783178735917764E-2</v>
      </c>
      <c r="J868">
        <f>(Prices!J868 - Prices!J867) / Prices!J867</f>
        <v>-3.2175084252345651E-2</v>
      </c>
      <c r="K868">
        <f>(Prices!K868 - Prices!K867) / Prices!K867</f>
        <v>-1.8055272434112458E-2</v>
      </c>
      <c r="L868">
        <f>(Prices!L868 - Prices!L867) / Prices!L867</f>
        <v>-2.6784704574502171E-2</v>
      </c>
      <c r="M868">
        <f>(Prices!M868 - Prices!M867) / Prices!M867</f>
        <v>5.2133386382397298E-4</v>
      </c>
      <c r="N868">
        <f>(Prices!N868 - Prices!N867) / Prices!N867</f>
        <v>2.1270309919707462E-3</v>
      </c>
      <c r="O868">
        <f>(Prices!O868 - Prices!O867) / Prices!O867</f>
        <v>3.3304147723916453E-3</v>
      </c>
      <c r="P868">
        <f>(Prices!P868 - Prices!P867) / Prices!P867</f>
        <v>-8.9305553084625486E-3</v>
      </c>
      <c r="Q868">
        <f>(Prices!Q868 - Prices!Q867) / Prices!Q867</f>
        <v>-2.0865678534885468E-2</v>
      </c>
      <c r="R868">
        <f>(Prices!R868 - Prices!R867) / Prices!R867</f>
        <v>-2.3518967028531845E-2</v>
      </c>
      <c r="S868">
        <f>(Prices!S868 - Prices!S867) / Prices!S867</f>
        <v>-2.160803552679701E-2</v>
      </c>
    </row>
    <row r="869" spans="1:19">
      <c r="A869" s="2">
        <v>44722</v>
      </c>
      <c r="B869">
        <f>(Prices!B869 - Prices!B868) / Prices!B868</f>
        <v>-3.8628733599901953E-2</v>
      </c>
      <c r="C869">
        <f>(Prices!C869 - Prices!C868) / Prices!C868</f>
        <v>-7.7412209787697216E-3</v>
      </c>
      <c r="D869">
        <f>(Prices!D869 - Prices!D868) / Prices!D868</f>
        <v>-5.5962117215743311E-2</v>
      </c>
      <c r="E869">
        <f>(Prices!E869 - Prices!E868) / Prices!E868</f>
        <v>-8.4709358522573157E-3</v>
      </c>
      <c r="F869">
        <f>(Prices!F869 - Prices!F868) / Prices!F868</f>
        <v>-3.1993638062380571E-2</v>
      </c>
      <c r="G869">
        <f>(Prices!G869 - Prices!G868) / Prices!G868</f>
        <v>-6.6777798870604815E-3</v>
      </c>
      <c r="H869">
        <f>(Prices!H869 - Prices!H868) / Prices!H868</f>
        <v>-4.5965948653070354E-2</v>
      </c>
      <c r="I869">
        <f>(Prices!I869 - Prices!I868) / Prices!I868</f>
        <v>-4.4563590498985985E-2</v>
      </c>
      <c r="J869">
        <f>(Prices!J869 - Prices!J868) / Prices!J868</f>
        <v>-5.9507850673304406E-2</v>
      </c>
      <c r="K869">
        <f>(Prices!K869 - Prices!K868) / Prices!K868</f>
        <v>-3.7899961150457168E-3</v>
      </c>
      <c r="L869">
        <f>(Prices!L869 - Prices!L868) / Prices!L868</f>
        <v>-3.5270522670491966E-2</v>
      </c>
      <c r="M869">
        <f>(Prices!M869 - Prices!M868) / Prices!M868</f>
        <v>-4.6875769829002826E-3</v>
      </c>
      <c r="N869">
        <f>(Prices!N869 - Prices!N868) / Prices!N868</f>
        <v>-6.3672204897956934E-3</v>
      </c>
      <c r="O869">
        <f>(Prices!O869 - Prices!O868) / Prices!O868</f>
        <v>-6.2020842287109712E-3</v>
      </c>
      <c r="P869">
        <f>(Prices!P869 - Prices!P868) / Prices!P868</f>
        <v>-3.1190911234383133E-2</v>
      </c>
      <c r="Q869">
        <f>(Prices!Q869 - Prices!Q868) / Prices!Q868</f>
        <v>-2.312406833042437E-2</v>
      </c>
      <c r="R869">
        <f>(Prices!R869 - Prices!R868) / Prices!R868</f>
        <v>-2.9341822209625772E-2</v>
      </c>
      <c r="S869">
        <f>(Prices!S869 - Prices!S868) / Prices!S868</f>
        <v>-1.8274252011783086E-2</v>
      </c>
    </row>
    <row r="870" spans="1:19">
      <c r="A870" s="2">
        <v>44725</v>
      </c>
      <c r="B870">
        <f>(Prices!B870 - Prices!B869) / Prices!B869</f>
        <v>-3.8284753668059841E-2</v>
      </c>
      <c r="C870">
        <f>(Prices!C870 - Prices!C869) / Prices!C869</f>
        <v>-1.6393291776635319E-2</v>
      </c>
      <c r="D870">
        <f>(Prices!D870 - Prices!D869) / Prices!D869</f>
        <v>-5.4537193558745596E-2</v>
      </c>
      <c r="E870">
        <f>(Prices!E870 - Prices!E869) / Prices!E869</f>
        <v>-1.6153179454744201E-2</v>
      </c>
      <c r="F870">
        <f>(Prices!F870 - Prices!F869) / Prices!F869</f>
        <v>-4.2901557213220906E-2</v>
      </c>
      <c r="G870">
        <f>(Prices!G870 - Prices!G869) / Prices!G869</f>
        <v>-1.0084057699019574E-2</v>
      </c>
      <c r="H870">
        <f>(Prices!H870 - Prices!H869) / Prices!H869</f>
        <v>-2.9778458885840655E-2</v>
      </c>
      <c r="I870">
        <f>(Prices!I870 - Prices!I869) / Prices!I869</f>
        <v>-4.2412837808358708E-2</v>
      </c>
      <c r="J870">
        <f>(Prices!J870 - Prices!J869) / Prices!J869</f>
        <v>-7.8178417730287511E-2</v>
      </c>
      <c r="K870">
        <f>(Prices!K870 - Prices!K869) / Prices!K869</f>
        <v>-2.6769886203698769E-2</v>
      </c>
      <c r="L870">
        <f>(Prices!L870 - Prices!L869) / Prices!L869</f>
        <v>-4.6496079531816621E-2</v>
      </c>
      <c r="M870">
        <f>(Prices!M870 - Prices!M869) / Prices!M869</f>
        <v>-1.7094199820140769E-2</v>
      </c>
      <c r="N870">
        <f>(Prices!N870 - Prices!N869) / Prices!N869</f>
        <v>-2.9600286499605374E-2</v>
      </c>
      <c r="O870">
        <f>(Prices!O870 - Prices!O869) / Prices!O869</f>
        <v>-3.1379143117358704E-2</v>
      </c>
      <c r="P870">
        <f>(Prices!P870 - Prices!P869) / Prices!P869</f>
        <v>-7.1021539907059561E-2</v>
      </c>
      <c r="Q870">
        <f>(Prices!Q870 - Prices!Q869) / Prices!Q869</f>
        <v>-3.4114645915680183E-2</v>
      </c>
      <c r="R870">
        <f>(Prices!R870 - Prices!R869) / Prices!R869</f>
        <v>-3.8546193590368524E-2</v>
      </c>
      <c r="S870">
        <f>(Prices!S870 - Prices!S869) / Prices!S869</f>
        <v>-4.5888879633314721E-2</v>
      </c>
    </row>
    <row r="871" spans="1:19">
      <c r="A871" s="2">
        <v>44726</v>
      </c>
      <c r="B871">
        <f>(Prices!B871 - Prices!B870) / Prices!B870</f>
        <v>6.6724038100755929E-3</v>
      </c>
      <c r="C871">
        <f>(Prices!C871 - Prices!C870) / Prices!C870</f>
        <v>-5.923610663573285E-3</v>
      </c>
      <c r="D871">
        <f>(Prices!D871 - Prices!D870) / Prices!D870</f>
        <v>-1.3118555361939654E-2</v>
      </c>
      <c r="E871">
        <f>(Prices!E871 - Prices!E870) / Prices!E870</f>
        <v>-5.4271161707342168E-3</v>
      </c>
      <c r="F871">
        <f>(Prices!F871 - Prices!F870) / Prices!F870</f>
        <v>3.0360892979165457E-3</v>
      </c>
      <c r="G871">
        <f>(Prices!G871 - Prices!G870) / Prices!G870</f>
        <v>-1.5338675244397075E-2</v>
      </c>
      <c r="H871">
        <f>(Prices!H871 - Prices!H870) / Prices!H870</f>
        <v>-1.663937399580849E-2</v>
      </c>
      <c r="I871">
        <f>(Prices!I871 - Prices!I870) / Prices!I870</f>
        <v>9.2049801904653741E-3</v>
      </c>
      <c r="J871">
        <f>(Prices!J871 - Prices!J870) / Prices!J870</f>
        <v>1.2079039161068568E-2</v>
      </c>
      <c r="K871">
        <f>(Prices!K871 - Prices!K870) / Prices!K870</f>
        <v>-3.1197906650045307E-2</v>
      </c>
      <c r="L871">
        <f>(Prices!L871 - Prices!L870) / Prices!L870</f>
        <v>1.8151520764440861E-3</v>
      </c>
      <c r="M871">
        <f>(Prices!M871 - Prices!M870) / Prices!M870</f>
        <v>-1.3486957685712144E-2</v>
      </c>
      <c r="N871">
        <f>(Prices!N871 - Prices!N870) / Prices!N870</f>
        <v>-1.3207995867965568E-2</v>
      </c>
      <c r="O871">
        <f>(Prices!O871 - Prices!O870) / Prices!O870</f>
        <v>-1.2613441018582319E-2</v>
      </c>
      <c r="P871">
        <f>(Prices!P871 - Prices!P870) / Prices!P870</f>
        <v>2.3887157055640217E-2</v>
      </c>
      <c r="Q871">
        <f>(Prices!Q871 - Prices!Q870) / Prices!Q870</f>
        <v>-9.1300685241816736E-3</v>
      </c>
      <c r="R871">
        <f>(Prices!R871 - Prices!R870) / Prices!R870</f>
        <v>-2.4967883799934714E-3</v>
      </c>
      <c r="S871">
        <f>(Prices!S871 - Prices!S870) / Prices!S870</f>
        <v>2.6083286334195712E-3</v>
      </c>
    </row>
    <row r="872" spans="1:19">
      <c r="A872" s="2">
        <v>44727</v>
      </c>
      <c r="B872">
        <f>(Prices!B872 - Prices!B871) / Prices!B871</f>
        <v>2.0111913330362025E-2</v>
      </c>
      <c r="C872">
        <f>(Prices!C872 - Prices!C871) / Prices!C871</f>
        <v>1.1109976401723837E-2</v>
      </c>
      <c r="D872">
        <f>(Prices!D872 - Prices!D871) / Prices!D871</f>
        <v>5.2389802934769629E-2</v>
      </c>
      <c r="E872">
        <f>(Prices!E872 - Prices!E871) / Prices!E871</f>
        <v>1.1459439682871482E-2</v>
      </c>
      <c r="F872">
        <f>(Prices!F872 - Prices!F871) / Prices!F871</f>
        <v>2.8571175426829847E-2</v>
      </c>
      <c r="G872">
        <f>(Prices!G872 - Prices!G871) / Prices!G871</f>
        <v>1.070215226287825E-2</v>
      </c>
      <c r="H872">
        <f>(Prices!H872 - Prices!H871) / Prices!H871</f>
        <v>1.1835976986207407E-2</v>
      </c>
      <c r="I872">
        <f>(Prices!I872 - Prices!I871) / Prices!I871</f>
        <v>2.9735313135908114E-2</v>
      </c>
      <c r="J872">
        <f>(Prices!J872 - Prices!J871) / Prices!J871</f>
        <v>4.363461448568174E-2</v>
      </c>
      <c r="K872">
        <f>(Prices!K872 - Prices!K871) / Prices!K871</f>
        <v>-9.9372077864690617E-3</v>
      </c>
      <c r="L872">
        <f>(Prices!L872 - Prices!L871) / Prices!L871</f>
        <v>2.4971833020366895E-2</v>
      </c>
      <c r="M872">
        <f>(Prices!M872 - Prices!M871) / Prices!M871</f>
        <v>1.3671342503564598E-2</v>
      </c>
      <c r="N872">
        <f>(Prices!N872 - Prices!N871) / Prices!N871</f>
        <v>2.0395401244808421E-2</v>
      </c>
      <c r="O872">
        <f>(Prices!O872 - Prices!O871) / Prices!O871</f>
        <v>1.8656234737634555E-2</v>
      </c>
      <c r="P872">
        <f>(Prices!P872 - Prices!P871) / Prices!P871</f>
        <v>5.4823670803627621E-2</v>
      </c>
      <c r="Q872">
        <f>(Prices!Q872 - Prices!Q871) / Prices!Q871</f>
        <v>1.7701049846458105E-2</v>
      </c>
      <c r="R872">
        <f>(Prices!R872 - Prices!R871) / Prices!R871</f>
        <v>1.4318911437834005E-2</v>
      </c>
      <c r="S872">
        <f>(Prices!S872 - Prices!S871) / Prices!S871</f>
        <v>-1.2591220636894697E-2</v>
      </c>
    </row>
    <row r="873" spans="1:19">
      <c r="A873" s="2">
        <v>44728</v>
      </c>
      <c r="B873">
        <f>(Prices!B873 - Prices!B872) / Prices!B872</f>
        <v>-3.9651686970949833E-2</v>
      </c>
      <c r="C873">
        <f>(Prices!C873 - Prices!C872) / Prices!C872</f>
        <v>2.3968948693626371E-3</v>
      </c>
      <c r="D873">
        <f>(Prices!D873 - Prices!D872) / Prices!D872</f>
        <v>-3.7243378610853146E-2</v>
      </c>
      <c r="E873">
        <f>(Prices!E873 - Prices!E872) / Prices!E872</f>
        <v>2.1580096376994031E-3</v>
      </c>
      <c r="F873">
        <f>(Prices!F873 - Prices!F872) / Prices!F872</f>
        <v>-3.3990927899624983E-2</v>
      </c>
      <c r="G873">
        <f>(Prices!G873 - Prices!G872) / Prices!G872</f>
        <v>5.2946137716787251E-4</v>
      </c>
      <c r="H873">
        <f>(Prices!H873 - Prices!H872) / Prices!H872</f>
        <v>-1.7156249755479202E-2</v>
      </c>
      <c r="I873">
        <f>(Prices!I873 - Prices!I872) / Prices!I872</f>
        <v>-2.6969923012836312E-2</v>
      </c>
      <c r="J873">
        <f>(Prices!J873 - Prices!J872) / Prices!J872</f>
        <v>-5.6029406376290156E-2</v>
      </c>
      <c r="K873">
        <f>(Prices!K873 - Prices!K872) / Prices!K872</f>
        <v>6.112782508682771E-3</v>
      </c>
      <c r="L873">
        <f>(Prices!L873 - Prices!L872) / Prices!L872</f>
        <v>-4.0346195920151179E-2</v>
      </c>
      <c r="M873">
        <f>(Prices!M873 - Prices!M872) / Prices!M872</f>
        <v>-1.9519560606412877E-3</v>
      </c>
      <c r="N873">
        <f>(Prices!N873 - Prices!N872) / Prices!N872</f>
        <v>6.2461486031160727E-3</v>
      </c>
      <c r="O873">
        <f>(Prices!O873 - Prices!O872) / Prices!O872</f>
        <v>7.9392199368524957E-3</v>
      </c>
      <c r="P873">
        <f>(Prices!P873 - Prices!P872) / Prices!P872</f>
        <v>-8.5407699126542502E-2</v>
      </c>
      <c r="Q873">
        <f>(Prices!Q873 - Prices!Q872) / Prices!Q872</f>
        <v>-2.4064875543165835E-2</v>
      </c>
      <c r="R873">
        <f>(Prices!R873 - Prices!R872) / Prices!R872</f>
        <v>-3.2852991027795229E-2</v>
      </c>
      <c r="S873">
        <f>(Prices!S873 - Prices!S872) / Prices!S872</f>
        <v>-3.6884680696474839E-2</v>
      </c>
    </row>
    <row r="874" spans="1:19">
      <c r="A874" s="2">
        <v>44729</v>
      </c>
      <c r="B874">
        <f>(Prices!B874 - Prices!B873) / Prices!B873</f>
        <v>1.1533019244036482E-2</v>
      </c>
      <c r="C874">
        <f>(Prices!C874 - Prices!C873) / Prices!C873</f>
        <v>-9.9384640568053715E-5</v>
      </c>
      <c r="D874">
        <f>(Prices!D874 - Prices!D873) / Prices!D873</f>
        <v>2.4696097512578452E-2</v>
      </c>
      <c r="E874">
        <f>(Prices!E874 - Prices!E873) / Prices!E873</f>
        <v>5.3851464138149243E-4</v>
      </c>
      <c r="F874">
        <f>(Prices!F874 - Prices!F873) / Prices!F873</f>
        <v>1.0468398086938151E-2</v>
      </c>
      <c r="G874">
        <f>(Prices!G874 - Prices!G873) / Prices!G873</f>
        <v>-3.6453155564037405E-3</v>
      </c>
      <c r="H874">
        <f>(Prices!H874 - Prices!H873) / Prices!H873</f>
        <v>-3.5263955921747804E-3</v>
      </c>
      <c r="I874">
        <f>(Prices!I874 - Prices!I873) / Prices!I873</f>
        <v>1.0939993122806734E-2</v>
      </c>
      <c r="J874">
        <f>(Prices!J874 - Prices!J873) / Prices!J873</f>
        <v>1.7883493264922477E-2</v>
      </c>
      <c r="K874">
        <f>(Prices!K874 - Prices!K873) / Prices!K873</f>
        <v>-7.2006582901231178E-3</v>
      </c>
      <c r="L874">
        <f>(Prices!L874 - Prices!L873) / Prices!L873</f>
        <v>1.2159555874214271E-2</v>
      </c>
      <c r="M874">
        <f>(Prices!M874 - Prices!M873) / Prices!M873</f>
        <v>-5.336626544324406E-4</v>
      </c>
      <c r="N874">
        <f>(Prices!N874 - Prices!N873) / Prices!N873</f>
        <v>3.7243585924013195E-3</v>
      </c>
      <c r="O874">
        <f>(Prices!O874 - Prices!O873) / Prices!O873</f>
        <v>3.2227237377164581E-3</v>
      </c>
      <c r="P874">
        <f>(Prices!P874 - Prices!P873) / Prices!P873</f>
        <v>1.7174980283869323E-2</v>
      </c>
      <c r="Q874">
        <f>(Prices!Q874 - Prices!Q873) / Prices!Q873</f>
        <v>-3.4177376671077121E-3</v>
      </c>
      <c r="R874">
        <f>(Prices!R874 - Prices!R873) / Prices!R873</f>
        <v>2.6105194641168781E-3</v>
      </c>
      <c r="S874">
        <f>(Prices!S874 - Prices!S873) / Prices!S873</f>
        <v>-5.7665062512099456E-2</v>
      </c>
    </row>
    <row r="875" spans="1:19">
      <c r="A875" s="2">
        <v>44733</v>
      </c>
      <c r="B875">
        <f>(Prices!B875 - Prices!B874) / Prices!B874</f>
        <v>3.2761073346476453E-2</v>
      </c>
      <c r="C875">
        <f>(Prices!C875 - Prices!C874) / Prices!C874</f>
        <v>-3.9866144128930855E-3</v>
      </c>
      <c r="D875">
        <f>(Prices!D875 - Prices!D874) / Prices!D874</f>
        <v>2.3159471438541333E-2</v>
      </c>
      <c r="E875">
        <f>(Prices!E875 - Prices!E874) / Prices!E874</f>
        <v>-4.5740413819869387E-3</v>
      </c>
      <c r="F875">
        <f>(Prices!F875 - Prices!F874) / Prices!F874</f>
        <v>4.1071085219037504E-2</v>
      </c>
      <c r="G875">
        <f>(Prices!G875 - Prices!G874) / Prices!G874</f>
        <v>2.0948848927715778E-2</v>
      </c>
      <c r="H875">
        <f>(Prices!H875 - Prices!H874) / Prices!H874</f>
        <v>2.4772273411720735E-2</v>
      </c>
      <c r="I875">
        <f>(Prices!I875 - Prices!I874) / Prices!I874</f>
        <v>2.4591288496837494E-2</v>
      </c>
      <c r="J875">
        <f>(Prices!J875 - Prices!J874) / Prices!J874</f>
        <v>4.3199015298209284E-2</v>
      </c>
      <c r="K875">
        <f>(Prices!K875 - Prices!K874) / Prices!K874</f>
        <v>3.0296093825332975E-2</v>
      </c>
      <c r="L875">
        <f>(Prices!L875 - Prices!L874) / Prices!L874</f>
        <v>2.5229531360362559E-2</v>
      </c>
      <c r="M875">
        <f>(Prices!M875 - Prices!M874) / Prices!M874</f>
        <v>-3.9136358510178226E-3</v>
      </c>
      <c r="N875">
        <f>(Prices!N875 - Prices!N874) / Prices!N874</f>
        <v>-1.6079293604564737E-2</v>
      </c>
      <c r="O875">
        <f>(Prices!O875 - Prices!O874) / Prices!O874</f>
        <v>-1.6951804086278624E-2</v>
      </c>
      <c r="P875">
        <f>(Prices!P875 - Prices!P874) / Prices!P874</f>
        <v>9.3544348021478735E-2</v>
      </c>
      <c r="Q875">
        <f>(Prices!Q875 - Prices!Q874) / Prices!Q874</f>
        <v>1.5388090321178197E-2</v>
      </c>
      <c r="R875">
        <f>(Prices!R875 - Prices!R874) / Prices!R874</f>
        <v>2.4500871356336048E-2</v>
      </c>
      <c r="S875">
        <f>(Prices!S875 - Prices!S874) / Prices!S874</f>
        <v>6.2238691467438538E-2</v>
      </c>
    </row>
    <row r="876" spans="1:19">
      <c r="A876" s="2">
        <v>44734</v>
      </c>
      <c r="B876">
        <f>(Prices!B876 - Prices!B875) / Prices!B875</f>
        <v>-3.827055817567363E-3</v>
      </c>
      <c r="C876">
        <f>(Prices!C876 - Prices!C875) / Prices!C875</f>
        <v>8.5053988871253532E-3</v>
      </c>
      <c r="D876">
        <f>(Prices!D876 - Prices!D875) / Prices!D875</f>
        <v>2.4843268523026302E-3</v>
      </c>
      <c r="E876">
        <f>(Prices!E876 - Prices!E875) / Prices!E875</f>
        <v>8.2438099514745983E-3</v>
      </c>
      <c r="F876">
        <f>(Prices!F876 - Prices!F875) / Prices!F875</f>
        <v>-5.065931887162752E-4</v>
      </c>
      <c r="G876">
        <f>(Prices!G876 - Prices!G875) / Prices!G875</f>
        <v>1.5779756734338575E-2</v>
      </c>
      <c r="H876">
        <f>(Prices!H876 - Prices!H875) / Prices!H875</f>
        <v>-5.6118208672769569E-3</v>
      </c>
      <c r="I876">
        <f>(Prices!I876 - Prices!I875) / Prices!I875</f>
        <v>-2.4042034391483485E-3</v>
      </c>
      <c r="J876">
        <f>(Prices!J876 - Prices!J875) / Prices!J875</f>
        <v>-1.2435143776304865E-2</v>
      </c>
      <c r="K876">
        <f>(Prices!K876 - Prices!K875) / Prices!K875</f>
        <v>1.5619383744536751E-2</v>
      </c>
      <c r="L876">
        <f>(Prices!L876 - Prices!L875) / Prices!L875</f>
        <v>-1.4586810446607023E-3</v>
      </c>
      <c r="M876">
        <f>(Prices!M876 - Prices!M875) / Prices!M875</f>
        <v>6.6080631064887475E-3</v>
      </c>
      <c r="N876">
        <f>(Prices!N876 - Prices!N875) / Prices!N875</f>
        <v>2.5141225913452719E-2</v>
      </c>
      <c r="O876">
        <f>(Prices!O876 - Prices!O875) / Prices!O875</f>
        <v>2.7500067461864657E-2</v>
      </c>
      <c r="P876">
        <f>(Prices!P876 - Prices!P875) / Prices!P875</f>
        <v>-4.0078058841534949E-3</v>
      </c>
      <c r="Q876">
        <f>(Prices!Q876 - Prices!Q875) / Prices!Q875</f>
        <v>-9.2884512780713E-3</v>
      </c>
      <c r="R876">
        <f>(Prices!R876 - Prices!R875) / Prices!R875</f>
        <v>-2.1084466876298553E-3</v>
      </c>
      <c r="S876">
        <f>(Prices!S876 - Prices!S875) / Prices!S875</f>
        <v>-3.9571423610362789E-2</v>
      </c>
    </row>
    <row r="877" spans="1:19">
      <c r="A877" s="2">
        <v>44735</v>
      </c>
      <c r="B877">
        <f>(Prices!B877 - Prices!B876) / Prices!B876</f>
        <v>2.1573375072429912E-2</v>
      </c>
      <c r="C877">
        <f>(Prices!C877 - Prices!C876) / Prices!C876</f>
        <v>4.1669730344690101E-3</v>
      </c>
      <c r="D877">
        <f>(Prices!D877 - Prices!D876) / Prices!D876</f>
        <v>3.2033093996523508E-2</v>
      </c>
      <c r="E877">
        <f>(Prices!E877 - Prices!E876) / Prices!E876</f>
        <v>4.824991548121881E-3</v>
      </c>
      <c r="F877">
        <f>(Prices!F877 - Prices!F876) / Prices!F876</f>
        <v>6.7675604444950316E-3</v>
      </c>
      <c r="G877">
        <f>(Prices!G877 - Prices!G876) / Prices!G876</f>
        <v>2.2305368330642537E-2</v>
      </c>
      <c r="H877">
        <f>(Prices!H877 - Prices!H876) / Prices!H876</f>
        <v>-1.0939395646484291E-2</v>
      </c>
      <c r="I877">
        <f>(Prices!I877 - Prices!I876) / Prices!I876</f>
        <v>2.2636696371816711E-2</v>
      </c>
      <c r="J877">
        <f>(Prices!J877 - Prices!J876) / Prices!J876</f>
        <v>-8.2520652056896193E-3</v>
      </c>
      <c r="K877">
        <f>(Prices!K877 - Prices!K876) / Prices!K876</f>
        <v>2.7436647502230925E-2</v>
      </c>
      <c r="L877">
        <f>(Prices!L877 - Prices!L876) / Prices!L876</f>
        <v>1.4892678344491726E-2</v>
      </c>
      <c r="M877">
        <f>(Prices!M877 - Prices!M876) / Prices!M876</f>
        <v>2.4842143924335295E-3</v>
      </c>
      <c r="N877">
        <f>(Prices!N877 - Prices!N876) / Prices!N876</f>
        <v>7.9708388448810185E-3</v>
      </c>
      <c r="O877">
        <f>(Prices!O877 - Prices!O876) / Prices!O876</f>
        <v>8.2148561017741373E-3</v>
      </c>
      <c r="P877">
        <f>(Prices!P877 - Prices!P876) / Prices!P876</f>
        <v>-4.3063108899482703E-3</v>
      </c>
      <c r="Q877">
        <f>(Prices!Q877 - Prices!Q876) / Prices!Q876</f>
        <v>-3.7008970362437691E-3</v>
      </c>
      <c r="R877">
        <f>(Prices!R877 - Prices!R876) / Prices!R876</f>
        <v>1.0506490092812262E-2</v>
      </c>
      <c r="S877">
        <f>(Prices!S877 - Prices!S876) / Prices!S876</f>
        <v>-3.0161800044232669E-2</v>
      </c>
    </row>
    <row r="878" spans="1:19">
      <c r="A878" s="2">
        <v>44736</v>
      </c>
      <c r="B878">
        <f>(Prices!B878 - Prices!B877) / Prices!B877</f>
        <v>2.451717957657874E-2</v>
      </c>
      <c r="C878">
        <f>(Prices!C878 - Prices!C877) / Prices!C877</f>
        <v>-1.5809040834651889E-3</v>
      </c>
      <c r="D878">
        <f>(Prices!D878 - Prices!D877) / Prices!D877</f>
        <v>3.5752370649061248E-2</v>
      </c>
      <c r="E878">
        <f>(Prices!E878 - Prices!E877) / Prices!E877</f>
        <v>-1.867094547768964E-3</v>
      </c>
      <c r="F878">
        <f>(Prices!F878 - Prices!F877) / Prices!F877</f>
        <v>5.1077159554887501E-2</v>
      </c>
      <c r="G878">
        <f>(Prices!G878 - Prices!G877) / Prices!G877</f>
        <v>1.4638717404717325E-2</v>
      </c>
      <c r="H878">
        <f>(Prices!H878 - Prices!H877) / Prices!H877</f>
        <v>2.9845656589617828E-2</v>
      </c>
      <c r="I878">
        <f>(Prices!I878 - Prices!I877) / Prices!I877</f>
        <v>3.4149843418649059E-2</v>
      </c>
      <c r="J878">
        <f>(Prices!J878 - Prices!J877) / Prices!J877</f>
        <v>5.5531687256655707E-2</v>
      </c>
      <c r="K878">
        <f>(Prices!K878 - Prices!K877) / Prices!K877</f>
        <v>1.4406185395133447E-2</v>
      </c>
      <c r="L878">
        <f>(Prices!L878 - Prices!L877) / Prices!L877</f>
        <v>3.4263867517850086E-2</v>
      </c>
      <c r="M878">
        <f>(Prices!M878 - Prices!M877) / Prices!M877</f>
        <v>1.238834800177971E-3</v>
      </c>
      <c r="N878">
        <f>(Prices!N878 - Prices!N877) / Prices!N877</f>
        <v>-1.2773764478062079E-2</v>
      </c>
      <c r="O878">
        <f>(Prices!O878 - Prices!O877) / Prices!O877</f>
        <v>-1.3842927305859126E-2</v>
      </c>
      <c r="P878">
        <f>(Prices!P878 - Prices!P877) / Prices!P877</f>
        <v>4.5248893450592999E-2</v>
      </c>
      <c r="Q878">
        <f>(Prices!Q878 - Prices!Q877) / Prices!Q877</f>
        <v>2.9717791860655131E-2</v>
      </c>
      <c r="R878">
        <f>(Prices!R878 - Prices!R877) / Prices!R877</f>
        <v>3.1134616520698873E-2</v>
      </c>
      <c r="S878">
        <f>(Prices!S878 - Prices!S877) / Prices!S877</f>
        <v>1.9833546892785745E-2</v>
      </c>
    </row>
    <row r="879" spans="1:19">
      <c r="A879" s="2">
        <v>44739</v>
      </c>
      <c r="B879">
        <f>(Prices!B879 - Prices!B878) / Prices!B878</f>
        <v>0</v>
      </c>
      <c r="C879">
        <f>(Prices!C879 - Prices!C878) / Prices!C878</f>
        <v>-4.4530235344219056E-3</v>
      </c>
      <c r="D879">
        <f>(Prices!D879 - Prices!D878) / Prices!D878</f>
        <v>-2.782069284939212E-2</v>
      </c>
      <c r="E879">
        <f>(Prices!E879 - Prices!E878) / Prices!E878</f>
        <v>-4.8108050215526924E-3</v>
      </c>
      <c r="F879">
        <f>(Prices!F879 - Prices!F878) / Prices!F878</f>
        <v>-1.8152101297045219E-2</v>
      </c>
      <c r="G879">
        <f>(Prices!G879 - Prices!G878) / Prices!G878</f>
        <v>-9.3246798520355402E-4</v>
      </c>
      <c r="H879">
        <f>(Prices!H879 - Prices!H878) / Prices!H878</f>
        <v>-8.0123755249115955E-3</v>
      </c>
      <c r="I879">
        <f>(Prices!I879 - Prices!I878) / Prices!I878</f>
        <v>-1.0496901346065998E-2</v>
      </c>
      <c r="J879">
        <f>(Prices!J879 - Prices!J878) / Prices!J878</f>
        <v>-1.5006104839945252E-2</v>
      </c>
      <c r="K879">
        <f>(Prices!K879 - Prices!K878) / Prices!K878</f>
        <v>-7.6203227252672262E-3</v>
      </c>
      <c r="L879">
        <f>(Prices!L879 - Prices!L878) / Prices!L878</f>
        <v>-7.3317400860810986E-3</v>
      </c>
      <c r="M879">
        <f>(Prices!M879 - Prices!M878) / Prices!M878</f>
        <v>-7.4240448941898293E-3</v>
      </c>
      <c r="N879">
        <f>(Prices!N879 - Prices!N878) / Prices!N878</f>
        <v>-7.702052374196338E-3</v>
      </c>
      <c r="O879">
        <f>(Prices!O879 - Prices!O878) / Prices!O878</f>
        <v>-8.5286072642274113E-3</v>
      </c>
      <c r="P879">
        <f>(Prices!P879 - Prices!P878) / Prices!P878</f>
        <v>-3.2016505127857361E-3</v>
      </c>
      <c r="Q879">
        <f>(Prices!Q879 - Prices!Q878) / Prices!Q878</f>
        <v>-1.9240019734724897E-3</v>
      </c>
      <c r="R879">
        <f>(Prices!R879 - Prices!R878) / Prices!R878</f>
        <v>-3.7502456194692525E-3</v>
      </c>
      <c r="S879">
        <f>(Prices!S879 - Prices!S878) / Prices!S878</f>
        <v>2.451062903986587E-2</v>
      </c>
    </row>
    <row r="880" spans="1:19">
      <c r="A880" s="2">
        <v>44740</v>
      </c>
      <c r="B880">
        <f>(Prices!B880 - Prices!B879) / Prices!B879</f>
        <v>-2.9789516167948581E-2</v>
      </c>
      <c r="C880">
        <f>(Prices!C880 - Prices!C879) / Prices!C879</f>
        <v>3.9757956715454209E-4</v>
      </c>
      <c r="D880">
        <f>(Prices!D880 - Prices!D879) / Prices!D879</f>
        <v>-5.1404342272343674E-2</v>
      </c>
      <c r="E880">
        <f>(Prices!E880 - Prices!E879) / Prices!E879</f>
        <v>5.3682213331889158E-4</v>
      </c>
      <c r="F880">
        <f>(Prices!F880 - Prices!F879) / Prices!F879</f>
        <v>-3.3030112669502787E-2</v>
      </c>
      <c r="G880">
        <f>(Prices!G880 - Prices!G879) / Prices!G879</f>
        <v>-2.8442638196562928E-2</v>
      </c>
      <c r="H880">
        <f>(Prices!H880 - Prices!H879) / Prices!H879</f>
        <v>-4.8117975939789299E-3</v>
      </c>
      <c r="I880">
        <f>(Prices!I880 - Prices!I879) / Prices!I879</f>
        <v>-3.1748895679761024E-2</v>
      </c>
      <c r="J880">
        <f>(Prices!J880 - Prices!J879) / Prices!J879</f>
        <v>-5.2581975084502894E-2</v>
      </c>
      <c r="K880">
        <f>(Prices!K880 - Prices!K879) / Prices!K879</f>
        <v>-1.6265412094647064E-2</v>
      </c>
      <c r="L880">
        <f>(Prices!L880 - Prices!L879) / Prices!L879</f>
        <v>-3.0466869206619462E-2</v>
      </c>
      <c r="M880">
        <f>(Prices!M880 - Prices!M879) / Prices!M879</f>
        <v>-3.2060121372806606E-3</v>
      </c>
      <c r="N880">
        <f>(Prices!N880 - Prices!N879) / Prices!N879</f>
        <v>3.1048548633563332E-3</v>
      </c>
      <c r="O880">
        <f>(Prices!O880 - Prices!O879) / Prices!O879</f>
        <v>4.6596673996568338E-3</v>
      </c>
      <c r="P880">
        <f>(Prices!P880 - Prices!P879) / Prices!P879</f>
        <v>-5.0043557824811381E-2</v>
      </c>
      <c r="Q880">
        <f>(Prices!Q880 - Prices!Q879) / Prices!Q879</f>
        <v>-5.3012822415237195E-3</v>
      </c>
      <c r="R880">
        <f>(Prices!R880 - Prices!R879) / Prices!R879</f>
        <v>-2.160871724120084E-2</v>
      </c>
      <c r="S880">
        <f>(Prices!S880 - Prices!S879) / Prices!S879</f>
        <v>2.7743679493187425E-2</v>
      </c>
    </row>
    <row r="881" spans="1:19">
      <c r="A881" s="2">
        <v>44741</v>
      </c>
      <c r="B881">
        <f>(Prices!B881 - Prices!B880) / Prices!B880</f>
        <v>1.3023689362180266E-2</v>
      </c>
      <c r="C881">
        <f>(Prices!C881 - Prices!C880) / Prices!C880</f>
        <v>5.7629555271043473E-3</v>
      </c>
      <c r="D881">
        <f>(Prices!D881 - Prices!D880) / Prices!D880</f>
        <v>1.4152668728781502E-2</v>
      </c>
      <c r="E881">
        <f>(Prices!E881 - Prices!E880) / Prices!E880</f>
        <v>5.7712981430645821E-3</v>
      </c>
      <c r="F881">
        <f>(Prices!F881 - Prices!F880) / Prices!F880</f>
        <v>-2.7320791761470307E-3</v>
      </c>
      <c r="G881">
        <f>(Prices!G881 - Prices!G880) / Prices!G880</f>
        <v>2.8247446482563312E-4</v>
      </c>
      <c r="H881">
        <f>(Prices!H881 - Prices!H880) / Prices!H880</f>
        <v>-4.4896858295613053E-3</v>
      </c>
      <c r="I881">
        <f>(Prices!I881 - Prices!I880) / Prices!I880</f>
        <v>1.4737830338279556E-2</v>
      </c>
      <c r="J881">
        <f>(Prices!J881 - Prices!J880) / Prices!J880</f>
        <v>-2.7530958485331793E-2</v>
      </c>
      <c r="K881">
        <f>(Prices!K881 - Prices!K880) / Prices!K880</f>
        <v>9.08348593038758E-3</v>
      </c>
      <c r="L881">
        <f>(Prices!L881 - Prices!L880) / Prices!L880</f>
        <v>9.17107358666784E-4</v>
      </c>
      <c r="M881">
        <f>(Prices!M881 - Prices!M880) / Prices!M880</f>
        <v>-1.9655224351882673E-3</v>
      </c>
      <c r="N881">
        <f>(Prices!N881 - Prices!N880) / Prices!N880</f>
        <v>1.4546502708280451E-2</v>
      </c>
      <c r="O881">
        <f>(Prices!O881 - Prices!O880) / Prices!O880</f>
        <v>1.560827568101077E-2</v>
      </c>
      <c r="P881">
        <f>(Prices!P881 - Prices!P880) / Prices!P880</f>
        <v>-1.7937182380908787E-2</v>
      </c>
      <c r="Q881">
        <f>(Prices!Q881 - Prices!Q880) / Prices!Q880</f>
        <v>-6.0561633290033339E-3</v>
      </c>
      <c r="R881">
        <f>(Prices!R881 - Prices!R880) / Prices!R880</f>
        <v>4.923605589161954E-4</v>
      </c>
      <c r="S881">
        <f>(Prices!S881 - Prices!S880) / Prices!S880</f>
        <v>-3.6939871583527163E-2</v>
      </c>
    </row>
    <row r="882" spans="1:19">
      <c r="A882" s="2">
        <v>44742</v>
      </c>
      <c r="B882">
        <f>(Prices!B882 - Prices!B881) / Prices!B881</f>
        <v>-1.8027745172725401E-2</v>
      </c>
      <c r="C882">
        <f>(Prices!C882 - Prices!C881) / Prices!C881</f>
        <v>4.5445010880533522E-3</v>
      </c>
      <c r="D882">
        <f>(Prices!D882 - Prices!D881) / Prices!D881</f>
        <v>-2.4880638358707394E-2</v>
      </c>
      <c r="E882">
        <f>(Prices!E882 - Prices!E881) / Prices!E881</f>
        <v>4.2697129241898845E-3</v>
      </c>
      <c r="F882">
        <f>(Prices!F882 - Prices!F881) / Prices!F881</f>
        <v>-2.4516306182341314E-2</v>
      </c>
      <c r="G882">
        <f>(Prices!G882 - Prices!G881) / Prices!G881</f>
        <v>2.9381105852267029E-3</v>
      </c>
      <c r="H882">
        <f>(Prices!H882 - Prices!H881) / Prices!H881</f>
        <v>-2.3330563318599673E-2</v>
      </c>
      <c r="I882">
        <f>(Prices!I882 - Prices!I881) / Prices!I881</f>
        <v>-1.3179196777244407E-2</v>
      </c>
      <c r="J882">
        <f>(Prices!J882 - Prices!J881) / Prices!J881</f>
        <v>-2.4642891602398864E-2</v>
      </c>
      <c r="K882">
        <f>(Prices!K882 - Prices!K881) / Prices!K881</f>
        <v>1.1181401109270267E-2</v>
      </c>
      <c r="L882">
        <f>(Prices!L882 - Prices!L881) / Prices!L881</f>
        <v>-1.2403298649300355E-2</v>
      </c>
      <c r="M882">
        <f>(Prices!M882 - Prices!M881) / Prices!M881</f>
        <v>-1.0739571601510196E-3</v>
      </c>
      <c r="N882">
        <f>(Prices!N882 - Prices!N881) / Prices!N881</f>
        <v>8.8468677616898288E-3</v>
      </c>
      <c r="O882">
        <f>(Prices!O882 - Prices!O881) / Prices!O881</f>
        <v>8.782096816541303E-3</v>
      </c>
      <c r="P882">
        <f>(Prices!P882 - Prices!P881) / Prices!P881</f>
        <v>-1.757922779937722E-2</v>
      </c>
      <c r="Q882">
        <f>(Prices!Q882 - Prices!Q881) / Prices!Q881</f>
        <v>-5.60558962189402E-3</v>
      </c>
      <c r="R882">
        <f>(Prices!R882 - Prices!R881) / Prices!R881</f>
        <v>-7.8939036727847765E-3</v>
      </c>
      <c r="S882">
        <f>(Prices!S882 - Prices!S881) / Prices!S881</f>
        <v>-2.8143412334888013E-2</v>
      </c>
    </row>
    <row r="883" spans="1:19">
      <c r="A883" s="2">
        <v>44743</v>
      </c>
      <c r="B883">
        <f>(Prices!B883 - Prices!B882) / Prices!B882</f>
        <v>1.6164865905089434E-2</v>
      </c>
      <c r="C883">
        <f>(Prices!C883 - Prices!C882) / Prices!C882</f>
        <v>8.3356673688429715E-3</v>
      </c>
      <c r="D883">
        <f>(Prices!D883 - Prices!D882) / Prices!D882</f>
        <v>3.1541272036512601E-2</v>
      </c>
      <c r="E883">
        <f>(Prices!E883 - Prices!E882) / Prices!E882</f>
        <v>7.974795222634376E-3</v>
      </c>
      <c r="F883">
        <f>(Prices!F883 - Prices!F882) / Prices!F882</f>
        <v>-2.0694333185538134E-3</v>
      </c>
      <c r="G883">
        <f>(Prices!G883 - Prices!G882) / Prices!G882</f>
        <v>1.1323284814556701E-2</v>
      </c>
      <c r="H883">
        <f>(Prices!H883 - Prices!H882) / Prices!H882</f>
        <v>1.2787556290553786E-2</v>
      </c>
      <c r="I883">
        <f>(Prices!I883 - Prices!I882) / Prices!I882</f>
        <v>1.070758025106752E-2</v>
      </c>
      <c r="J883">
        <f>(Prices!J883 - Prices!J882) / Prices!J882</f>
        <v>-4.1955267348506423E-2</v>
      </c>
      <c r="K883">
        <f>(Prices!K883 - Prices!K882) / Prices!K882</f>
        <v>1.6134476246214131E-2</v>
      </c>
      <c r="L883">
        <f>(Prices!L883 - Prices!L882) / Prices!L882</f>
        <v>6.6007232522665082E-3</v>
      </c>
      <c r="M883">
        <f>(Prices!M883 - Prices!M882) / Prices!M882</f>
        <v>1.6310034652200926E-2</v>
      </c>
      <c r="N883">
        <f>(Prices!N883 - Prices!N882) / Prices!N882</f>
        <v>1.1059009647303311E-2</v>
      </c>
      <c r="O883">
        <f>(Prices!O883 - Prices!O882) / Prices!O882</f>
        <v>1.0266061252526673E-2</v>
      </c>
      <c r="P883">
        <f>(Prices!P883 - Prices!P882) / Prices!P882</f>
        <v>1.2429131666979426E-2</v>
      </c>
      <c r="Q883">
        <f>(Prices!Q883 - Prices!Q882) / Prices!Q882</f>
        <v>2.2055286004922276E-3</v>
      </c>
      <c r="R883">
        <f>(Prices!R883 - Prices!R882) / Prices!R882</f>
        <v>1.0262748075937309E-2</v>
      </c>
      <c r="S883">
        <f>(Prices!S883 - Prices!S882) / Prices!S882</f>
        <v>2.2302804920626959E-2</v>
      </c>
    </row>
    <row r="884" spans="1:19">
      <c r="A884" s="2">
        <v>44747</v>
      </c>
      <c r="B884">
        <f>(Prices!B884 - Prices!B883) / Prices!B883</f>
        <v>1.8929864436821313E-2</v>
      </c>
      <c r="C884">
        <f>(Prices!C884 - Prices!C883) / Prices!C883</f>
        <v>1.8563644623800727E-3</v>
      </c>
      <c r="D884">
        <f>(Prices!D884 - Prices!D883) / Prices!D883</f>
        <v>3.5962053023039176E-2</v>
      </c>
      <c r="E884">
        <f>(Prices!E884 - Prices!E883) / Prices!E883</f>
        <v>1.7170456454688682E-3</v>
      </c>
      <c r="F884">
        <f>(Prices!F884 - Prices!F883) / Prices!F883</f>
        <v>4.1618639232476579E-2</v>
      </c>
      <c r="G884">
        <f>(Prices!G884 - Prices!G883) / Prices!G883</f>
        <v>-7.6873066321134125E-3</v>
      </c>
      <c r="H884">
        <f>(Prices!H884 - Prices!H883) / Prices!H883</f>
        <v>-3.803563120453113E-3</v>
      </c>
      <c r="I884">
        <f>(Prices!I884 - Prices!I883) / Prices!I883</f>
        <v>1.2597249772649236E-2</v>
      </c>
      <c r="J884">
        <f>(Prices!J884 - Prices!J883) / Prices!J883</f>
        <v>3.0365614084471724E-2</v>
      </c>
      <c r="K884">
        <f>(Prices!K884 - Prices!K883) / Prices!K883</f>
        <v>-9.6505682651873599E-3</v>
      </c>
      <c r="L884">
        <f>(Prices!L884 - Prices!L883) / Prices!L883</f>
        <v>1.7119671831673074E-2</v>
      </c>
      <c r="M884">
        <f>(Prices!M884 - Prices!M883) / Prices!M883</f>
        <v>-3.0179476437716918E-3</v>
      </c>
      <c r="N884">
        <f>(Prices!N884 - Prices!N883) / Prices!N883</f>
        <v>6.2930751287730742E-3</v>
      </c>
      <c r="O884">
        <f>(Prices!O884 - Prices!O883) / Prices!O883</f>
        <v>7.8572944625906038E-3</v>
      </c>
      <c r="P884">
        <f>(Prices!P884 - Prices!P883) / Prices!P883</f>
        <v>2.5535704813974807E-2</v>
      </c>
      <c r="Q884">
        <f>(Prices!Q884 - Prices!Q883) / Prices!Q883</f>
        <v>-2.1520952743114864E-2</v>
      </c>
      <c r="R884">
        <f>(Prices!R884 - Prices!R883) / Prices!R883</f>
        <v>1.7693585816408127E-3</v>
      </c>
      <c r="S884">
        <f>(Prices!S884 - Prices!S883) / Prices!S883</f>
        <v>-3.1296510288352355E-2</v>
      </c>
    </row>
    <row r="885" spans="1:19">
      <c r="A885" s="2">
        <v>44748</v>
      </c>
      <c r="B885">
        <f>(Prices!B885 - Prices!B884) / Prices!B884</f>
        <v>9.6075311454565E-3</v>
      </c>
      <c r="C885">
        <f>(Prices!C885 - Prices!C884) / Prices!C884</f>
        <v>-6.7299443425447346E-3</v>
      </c>
      <c r="D885">
        <f>(Prices!D885 - Prices!D884) / Prices!D884</f>
        <v>7.3127914630370192E-3</v>
      </c>
      <c r="E885">
        <f>(Prices!E885 - Prices!E884) / Prices!E884</f>
        <v>-6.0653030508188571E-3</v>
      </c>
      <c r="F885">
        <f>(Prices!F885 - Prices!F884) / Prices!F884</f>
        <v>1.1557062849356271E-2</v>
      </c>
      <c r="G885">
        <f>(Prices!G885 - Prices!G884) / Prices!G884</f>
        <v>8.9819069766495499E-4</v>
      </c>
      <c r="H885">
        <f>(Prices!H885 - Prices!H884) / Prices!H884</f>
        <v>-6.4819875121816025E-3</v>
      </c>
      <c r="I885">
        <f>(Prices!I885 - Prices!I884) / Prices!I884</f>
        <v>1.2782984231068188E-2</v>
      </c>
      <c r="J885">
        <f>(Prices!J885 - Prices!J884) / Prices!J884</f>
        <v>1.1093327981798776E-2</v>
      </c>
      <c r="K885">
        <f>(Prices!K885 - Prices!K884) / Prices!K884</f>
        <v>9.3298788219168781E-3</v>
      </c>
      <c r="L885">
        <f>(Prices!L885 - Prices!L884) / Prices!L884</f>
        <v>6.4122774783158913E-3</v>
      </c>
      <c r="M885">
        <f>(Prices!M885 - Prices!M884) / Prices!M884</f>
        <v>-9.2593362390243593E-3</v>
      </c>
      <c r="N885">
        <f>(Prices!N885 - Prices!N884) / Prices!N884</f>
        <v>-1.5187706914377768E-2</v>
      </c>
      <c r="O885">
        <f>(Prices!O885 - Prices!O884) / Prices!O884</f>
        <v>-1.6790928923579224E-2</v>
      </c>
      <c r="P885">
        <f>(Prices!P885 - Prices!P884) / Prices!P884</f>
        <v>-5.7208020003852314E-3</v>
      </c>
      <c r="Q885">
        <f>(Prices!Q885 - Prices!Q884) / Prices!Q884</f>
        <v>0</v>
      </c>
      <c r="R885">
        <f>(Prices!R885 - Prices!R884) / Prices!R884</f>
        <v>3.6173090698315455E-3</v>
      </c>
      <c r="S885">
        <f>(Prices!S885 - Prices!S884) / Prices!S884</f>
        <v>-1.8040348343084257E-2</v>
      </c>
    </row>
    <row r="886" spans="1:19">
      <c r="A886" s="2">
        <v>44749</v>
      </c>
      <c r="B886">
        <f>(Prices!B886 - Prices!B885) / Prices!B885</f>
        <v>2.3999520824876722E-2</v>
      </c>
      <c r="C886">
        <f>(Prices!C886 - Prices!C885) / Prices!C885</f>
        <v>-2.2580070971252543E-3</v>
      </c>
      <c r="D886">
        <f>(Prices!D886 - Prices!D885) / Prices!D885</f>
        <v>1.7493221096553446E-2</v>
      </c>
      <c r="E886">
        <f>(Prices!E886 - Prices!E885) / Prices!E885</f>
        <v>-2.7856561130062472E-3</v>
      </c>
      <c r="F886">
        <f>(Prices!F886 - Prices!F885) / Prices!F885</f>
        <v>3.6754309837287467E-2</v>
      </c>
      <c r="G886">
        <f>(Prices!G886 - Prices!G885) / Prices!G885</f>
        <v>1.1218495832443348E-3</v>
      </c>
      <c r="H886">
        <f>(Prices!H886 - Prices!H885) / Prices!H885</f>
        <v>2.5292585825730834E-2</v>
      </c>
      <c r="I886">
        <f>(Prices!I886 - Prices!I885) / Prices!I885</f>
        <v>8.226441107575316E-3</v>
      </c>
      <c r="J886">
        <f>(Prices!J886 - Prices!J885) / Prices!J885</f>
        <v>4.8116301632137808E-2</v>
      </c>
      <c r="K886">
        <f>(Prices!K886 - Prices!K885) / Prices!K885</f>
        <v>-3.4224268570535061E-4</v>
      </c>
      <c r="L886">
        <f>(Prices!L886 - Prices!L885) / Prices!L885</f>
        <v>2.1398601700774539E-2</v>
      </c>
      <c r="M886">
        <f>(Prices!M886 - Prices!M885) / Prices!M885</f>
        <v>-1.617287962897899E-3</v>
      </c>
      <c r="N886">
        <f>(Prices!N886 - Prices!N885) / Prices!N885</f>
        <v>-7.5596417148352827E-3</v>
      </c>
      <c r="O886">
        <f>(Prices!O886 - Prices!O885) / Prices!O885</f>
        <v>-8.8002642755704921E-3</v>
      </c>
      <c r="P886">
        <f>(Prices!P886 - Prices!P885) / Prices!P885</f>
        <v>5.5279044880592695E-2</v>
      </c>
      <c r="Q886">
        <f>(Prices!Q886 - Prices!Q885) / Prices!Q885</f>
        <v>1.624579393591382E-2</v>
      </c>
      <c r="R886">
        <f>(Prices!R886 - Prices!R885) / Prices!R885</f>
        <v>1.4673973592058178E-2</v>
      </c>
      <c r="S886">
        <f>(Prices!S886 - Prices!S885) / Prices!S885</f>
        <v>3.1940371027018084E-2</v>
      </c>
    </row>
    <row r="887" spans="1:19">
      <c r="A887" s="2">
        <v>44750</v>
      </c>
      <c r="B887">
        <f>(Prices!B887 - Prices!B886) / Prices!B886</f>
        <v>4.7144789067672397E-3</v>
      </c>
      <c r="C887">
        <f>(Prices!C887 - Prices!C886) / Prices!C886</f>
        <v>-3.7401650211895507E-3</v>
      </c>
      <c r="D887">
        <f>(Prices!D887 - Prices!D886) / Prices!D886</f>
        <v>-6.7910332940139878E-3</v>
      </c>
      <c r="E887">
        <f>(Prices!E887 - Prices!E886) / Prices!E886</f>
        <v>-3.3262674558390284E-3</v>
      </c>
      <c r="F887">
        <f>(Prices!F887 - Prices!F886) / Prices!F886</f>
        <v>4.802822505179021E-3</v>
      </c>
      <c r="G887">
        <f>(Prices!G887 - Prices!G886) / Prices!G886</f>
        <v>-1.2326516917818275E-3</v>
      </c>
      <c r="H887">
        <f>(Prices!H887 - Prices!H886) / Prices!H886</f>
        <v>-3.1379927885551873E-3</v>
      </c>
      <c r="I887">
        <f>(Prices!I887 - Prices!I886) / Prices!I886</f>
        <v>-2.7570167920045394E-3</v>
      </c>
      <c r="J887">
        <f>(Prices!J887 - Prices!J886) / Prices!J886</f>
        <v>-1.2610746835443128E-3</v>
      </c>
      <c r="K887">
        <f>(Prices!K887 - Prices!K886) / Prices!K886</f>
        <v>-6.7121272408513181E-3</v>
      </c>
      <c r="L887">
        <f>(Prices!L887 - Prices!L886) / Prices!L886</f>
        <v>1.2545681956489831E-3</v>
      </c>
      <c r="M887">
        <f>(Prices!M887 - Prices!M886) / Prices!M886</f>
        <v>-1.8012067849802133E-4</v>
      </c>
      <c r="N887">
        <f>(Prices!N887 - Prices!N886) / Prices!N886</f>
        <v>-1.1273361522338038E-2</v>
      </c>
      <c r="O887">
        <f>(Prices!O887 - Prices!O886) / Prices!O886</f>
        <v>-1.1075870211977272E-2</v>
      </c>
      <c r="P887">
        <f>(Prices!P887 - Prices!P886) / Prices!P886</f>
        <v>2.5435169687600186E-2</v>
      </c>
      <c r="Q887">
        <f>(Prices!Q887 - Prices!Q886) / Prices!Q886</f>
        <v>2.4595517589187021E-3</v>
      </c>
      <c r="R887">
        <f>(Prices!R887 - Prices!R886) / Prices!R886</f>
        <v>-5.8732616218443677E-4</v>
      </c>
      <c r="S887">
        <f>(Prices!S887 - Prices!S886) / Prices!S886</f>
        <v>1.629214012182189E-3</v>
      </c>
    </row>
    <row r="888" spans="1:19">
      <c r="A888" s="2">
        <v>44753</v>
      </c>
      <c r="B888">
        <f>(Prices!B888 - Prices!B887) / Prices!B887</f>
        <v>-1.4757731849290502E-2</v>
      </c>
      <c r="C888">
        <f>(Prices!C888 - Prices!C887) / Prices!C887</f>
        <v>4.643098588601814E-3</v>
      </c>
      <c r="D888">
        <f>(Prices!D888 - Prices!D887) / Prices!D887</f>
        <v>-3.2802500307215827E-2</v>
      </c>
      <c r="E888">
        <f>(Prices!E888 - Prices!E887) / Prices!E887</f>
        <v>3.7377791782970031E-3</v>
      </c>
      <c r="F888">
        <f>(Prices!F888 - Prices!F887) / Prices!F887</f>
        <v>-3.0807543216033257E-2</v>
      </c>
      <c r="G888">
        <f>(Prices!G888 - Prices!G887) / Prices!G887</f>
        <v>3.9283391143692705E-4</v>
      </c>
      <c r="H888">
        <f>(Prices!H888 - Prices!H887) / Prices!H887</f>
        <v>-1.311656311707715E-2</v>
      </c>
      <c r="I888">
        <f>(Prices!I888 - Prices!I887) / Prices!I887</f>
        <v>-1.1768691992003019E-2</v>
      </c>
      <c r="J888">
        <f>(Prices!J888 - Prices!J887) / Prices!J887</f>
        <v>-4.3313573040042672E-2</v>
      </c>
      <c r="K888">
        <f>(Prices!K888 - Prices!K887) / Prices!K887</f>
        <v>7.0332460222208622E-3</v>
      </c>
      <c r="L888">
        <f>(Prices!L888 - Prices!L887) / Prices!L887</f>
        <v>-2.1364420146472322E-2</v>
      </c>
      <c r="M888">
        <f>(Prices!M888 - Prices!M887) / Prices!M887</f>
        <v>1.440360790225482E-3</v>
      </c>
      <c r="N888">
        <f>(Prices!N888 - Prices!N887) / Prices!N887</f>
        <v>1.6332641210515485E-2</v>
      </c>
      <c r="O888">
        <f>(Prices!O888 - Prices!O887) / Prices!O887</f>
        <v>1.7244519950926632E-2</v>
      </c>
      <c r="P888">
        <f>(Prices!P888 - Prices!P887) / Prices!P887</f>
        <v>-6.54800594814684E-2</v>
      </c>
      <c r="Q888">
        <f>(Prices!Q888 - Prices!Q887) / Prices!Q887</f>
        <v>-1.6682972737473468E-2</v>
      </c>
      <c r="R888">
        <f>(Prices!R888 - Prices!R887) / Prices!R887</f>
        <v>-1.1307507595395755E-2</v>
      </c>
      <c r="S888">
        <f>(Prices!S888 - Prices!S887) / Prices!S887</f>
        <v>-5.1116296174869178E-3</v>
      </c>
    </row>
    <row r="889" spans="1:19">
      <c r="A889" s="2">
        <v>44754</v>
      </c>
      <c r="B889">
        <f>(Prices!B889 - Prices!B888) / Prices!B888</f>
        <v>6.8338185166099989E-3</v>
      </c>
      <c r="C889">
        <f>(Prices!C889 - Prices!C888) / Prices!C888</f>
        <v>1.3763307854476093E-3</v>
      </c>
      <c r="D889">
        <f>(Prices!D889 - Prices!D888) / Prices!D888</f>
        <v>-2.2639810105565133E-2</v>
      </c>
      <c r="E889">
        <f>(Prices!E889 - Prices!E888) / Prices!E888</f>
        <v>1.7285756520615328E-3</v>
      </c>
      <c r="F889">
        <f>(Prices!F889 - Prices!F888) / Prices!F888</f>
        <v>-1.4315816502528856E-2</v>
      </c>
      <c r="G889">
        <f>(Prices!G889 - Prices!G888) / Prices!G888</f>
        <v>-1.4017381606371691E-2</v>
      </c>
      <c r="H889">
        <f>(Prices!H889 - Prices!H888) / Prices!H888</f>
        <v>9.748168399644451E-4</v>
      </c>
      <c r="I889">
        <f>(Prices!I889 - Prices!I888) / Prices!I888</f>
        <v>-4.0981472573320604E-2</v>
      </c>
      <c r="J889">
        <f>(Prices!J889 - Prices!J888) / Prices!J888</f>
        <v>-4.6198907898586964E-3</v>
      </c>
      <c r="K889">
        <f>(Prices!K889 - Prices!K888) / Prices!K888</f>
        <v>-8.8330016726026091E-3</v>
      </c>
      <c r="L889">
        <f>(Prices!L889 - Prices!L888) / Prices!L888</f>
        <v>-9.6876806934917039E-3</v>
      </c>
      <c r="M889">
        <f>(Prices!M889 - Prices!M888) / Prices!M888</f>
        <v>-3.5947421678603968E-4</v>
      </c>
      <c r="N889">
        <f>(Prices!N889 - Prices!N888) / Prices!N888</f>
        <v>4.85130736054729E-3</v>
      </c>
      <c r="O889">
        <f>(Prices!O889 - Prices!O888) / Prices!O888</f>
        <v>5.9418275292233485E-3</v>
      </c>
      <c r="P889">
        <f>(Prices!P889 - Prices!P888) / Prices!P888</f>
        <v>-5.4336116369884781E-3</v>
      </c>
      <c r="Q889">
        <f>(Prices!Q889 - Prices!Q888) / Prices!Q888</f>
        <v>-9.9805744773429008E-4</v>
      </c>
      <c r="R889">
        <f>(Prices!R889 - Prices!R888) / Prices!R888</f>
        <v>-9.2286191133958435E-3</v>
      </c>
      <c r="S889">
        <f>(Prices!S889 - Prices!S888) / Prices!S888</f>
        <v>-1.3311593362962237E-2</v>
      </c>
    </row>
    <row r="890" spans="1:19">
      <c r="A890" s="2">
        <v>44755</v>
      </c>
      <c r="B890">
        <f>(Prices!B890 - Prices!B889) / Prices!B889</f>
        <v>-2.5368599346975887E-3</v>
      </c>
      <c r="C890">
        <f>(Prices!C890 - Prices!C889) / Prices!C889</f>
        <v>3.6333763603070036E-3</v>
      </c>
      <c r="D890">
        <f>(Prices!D890 - Prices!D889) / Prices!D889</f>
        <v>1.0803884746268762E-2</v>
      </c>
      <c r="E890">
        <f>(Prices!E890 - Prices!E889) / Prices!E889</f>
        <v>3.1859645389188318E-3</v>
      </c>
      <c r="F890">
        <f>(Prices!F890 - Prices!F889) / Prices!F889</f>
        <v>-2.3390422713194421E-2</v>
      </c>
      <c r="G890">
        <f>(Prices!G890 - Prices!G889) / Prices!G889</f>
        <v>-2.3316882100699824E-3</v>
      </c>
      <c r="H890">
        <f>(Prices!H890 - Prices!H889) / Prices!H889</f>
        <v>-9.3832874388924958E-3</v>
      </c>
      <c r="I890">
        <f>(Prices!I890 - Prices!I889) / Prices!I889</f>
        <v>-3.7449553276129909E-3</v>
      </c>
      <c r="J890">
        <f>(Prices!J890 - Prices!J889) / Prices!J889</f>
        <v>5.4368962782000716E-3</v>
      </c>
      <c r="K890">
        <f>(Prices!K890 - Prices!K889) / Prices!K889</f>
        <v>6.5630840755253579E-3</v>
      </c>
      <c r="L890">
        <f>(Prices!L890 - Prices!L889) / Prices!L889</f>
        <v>-2.0608399001623996E-3</v>
      </c>
      <c r="M890">
        <f>(Prices!M890 - Prices!M889) / Prices!M889</f>
        <v>4.4962207886912993E-3</v>
      </c>
      <c r="N890">
        <f>(Prices!N890 - Prices!N889) / Prices!N889</f>
        <v>1.086288988344437E-2</v>
      </c>
      <c r="O890">
        <f>(Prices!O890 - Prices!O889) / Prices!O889</f>
        <v>1.146620684525592E-2</v>
      </c>
      <c r="P890">
        <f>(Prices!P890 - Prices!P889) / Prices!P889</f>
        <v>1.7033448479672638E-2</v>
      </c>
      <c r="Q890">
        <f>(Prices!Q890 - Prices!Q889) / Prices!Q889</f>
        <v>-1.2485511893169023E-3</v>
      </c>
      <c r="R890">
        <f>(Prices!R890 - Prices!R889) / Prices!R889</f>
        <v>-4.6572899113908085E-3</v>
      </c>
      <c r="S890">
        <f>(Prices!S890 - Prices!S889) / Prices!S889</f>
        <v>4.0235948467909101E-3</v>
      </c>
    </row>
    <row r="891" spans="1:19">
      <c r="A891" s="2">
        <v>44756</v>
      </c>
      <c r="B891">
        <f>(Prices!B891 - Prices!B890) / Prices!B890</f>
        <v>2.0482647291207176E-2</v>
      </c>
      <c r="C891">
        <f>(Prices!C891 - Prices!C890) / Prices!C890</f>
        <v>-3.5221511577795484E-3</v>
      </c>
      <c r="D891">
        <f>(Prices!D891 - Prices!D890) / Prices!D890</f>
        <v>2.0832946047122792E-3</v>
      </c>
      <c r="E891">
        <f>(Prices!E891 - Prices!E890) / Prices!E890</f>
        <v>-3.1758464048917937E-3</v>
      </c>
      <c r="F891">
        <f>(Prices!F891 - Prices!F890) / Prices!F890</f>
        <v>-8.8547624696808484E-3</v>
      </c>
      <c r="G891">
        <f>(Prices!G891 - Prices!G890) / Prices!G890</f>
        <v>1.3679722837421791E-3</v>
      </c>
      <c r="H891">
        <f>(Prices!H891 - Prices!H890) / Prices!H890</f>
        <v>-3.4938653021578794E-2</v>
      </c>
      <c r="I891">
        <f>(Prices!I891 - Prices!I890) / Prices!I890</f>
        <v>5.3813717484256941E-3</v>
      </c>
      <c r="J891">
        <f>(Prices!J891 - Prices!J890) / Prices!J890</f>
        <v>1.3716681939268775E-2</v>
      </c>
      <c r="K891">
        <f>(Prices!K891 - Prices!K890) / Prices!K890</f>
        <v>-2.95143298226114E-3</v>
      </c>
      <c r="L891">
        <f>(Prices!L891 - Prices!L890) / Prices!L890</f>
        <v>3.5707763833784326E-3</v>
      </c>
      <c r="M891">
        <f>(Prices!M891 - Prices!M890) / Prices!M890</f>
        <v>-1.4323661144352161E-3</v>
      </c>
      <c r="N891">
        <f>(Prices!N891 - Prices!N890) / Prices!N890</f>
        <v>-8.0593584623103662E-3</v>
      </c>
      <c r="O891">
        <f>(Prices!O891 - Prices!O890) / Prices!O890</f>
        <v>-8.1586252209829031E-3</v>
      </c>
      <c r="P891">
        <f>(Prices!P891 - Prices!P890) / Prices!P890</f>
        <v>5.3718612189147799E-3</v>
      </c>
      <c r="Q891">
        <f>(Prices!Q891 - Prices!Q890) / Prices!Q890</f>
        <v>-1.4753995278875699E-2</v>
      </c>
      <c r="R891">
        <f>(Prices!R891 - Prices!R890) / Prices!R890</f>
        <v>-2.6409088986855248E-3</v>
      </c>
      <c r="S891">
        <f>(Prices!S891 - Prices!S890) / Prices!S890</f>
        <v>-2.0037656481718829E-2</v>
      </c>
    </row>
    <row r="892" spans="1:19">
      <c r="A892" s="2">
        <v>44757</v>
      </c>
      <c r="B892">
        <f>(Prices!B892 - Prices!B891) / Prices!B891</f>
        <v>1.1449951927363623E-2</v>
      </c>
      <c r="C892">
        <f>(Prices!C892 - Prices!C891) / Prices!C891</f>
        <v>3.9270896896858474E-3</v>
      </c>
      <c r="D892">
        <f>(Prices!D892 - Prices!D891) / Prices!D891</f>
        <v>2.6394340331140027E-2</v>
      </c>
      <c r="E892">
        <f>(Prices!E892 - Prices!E891) / Prices!E891</f>
        <v>3.5841958348066254E-3</v>
      </c>
      <c r="F892">
        <f>(Prices!F892 - Prices!F891) / Prices!F891</f>
        <v>1.2775456747392003E-2</v>
      </c>
      <c r="G892">
        <f>(Prices!G892 - Prices!G891) / Prices!G891</f>
        <v>1.451492190891591E-2</v>
      </c>
      <c r="H892">
        <f>(Prices!H892 - Prices!H891) / Prices!H891</f>
        <v>4.5833316385971025E-2</v>
      </c>
      <c r="I892">
        <f>(Prices!I892 - Prices!I891) / Prices!I891</f>
        <v>1.0390412762813227E-2</v>
      </c>
      <c r="J892">
        <f>(Prices!J892 - Prices!J891) / Prices!J891</f>
        <v>2.537075247322032E-2</v>
      </c>
      <c r="K892">
        <f>(Prices!K892 - Prices!K891) / Prices!K891</f>
        <v>-1.3765507011322077E-3</v>
      </c>
      <c r="L892">
        <f>(Prices!L892 - Prices!L891) / Prices!L891</f>
        <v>1.813926387298426E-2</v>
      </c>
      <c r="M892">
        <f>(Prices!M892 - Prices!M891) / Prices!M891</f>
        <v>5.379253783555883E-3</v>
      </c>
      <c r="N892">
        <f>(Prices!N892 - Prices!N891) / Prices!N891</f>
        <v>6.3197172875544411E-3</v>
      </c>
      <c r="O892">
        <f>(Prices!O892 - Prices!O891) / Prices!O891</f>
        <v>5.6282382072818963E-3</v>
      </c>
      <c r="P892">
        <f>(Prices!P892 - Prices!P891) / Prices!P891</f>
        <v>7.3572315408602269E-3</v>
      </c>
      <c r="Q892">
        <f>(Prices!Q892 - Prices!Q891) / Prices!Q891</f>
        <v>1.5228484798161969E-2</v>
      </c>
      <c r="R892">
        <f>(Prices!R892 - Prices!R891) / Prices!R891</f>
        <v>1.8909717394868904E-2</v>
      </c>
      <c r="S892">
        <f>(Prices!S892 - Prices!S891) / Prices!S891</f>
        <v>1.6839172205372992E-2</v>
      </c>
    </row>
    <row r="893" spans="1:19">
      <c r="A893" s="2">
        <v>44760</v>
      </c>
      <c r="B893">
        <f>(Prices!B893 - Prices!B892) / Prices!B892</f>
        <v>-2.0643316140053693E-2</v>
      </c>
      <c r="C893">
        <f>(Prices!C893 - Prices!C892) / Prices!C892</f>
        <v>-3.2270955760820819E-3</v>
      </c>
      <c r="D893">
        <f>(Prices!D893 - Prices!D892) / Prices!D892</f>
        <v>1.8493974357444811E-3</v>
      </c>
      <c r="E893">
        <f>(Prices!E893 - Prices!E892) / Prices!E892</f>
        <v>-3.0422785940854972E-3</v>
      </c>
      <c r="F893">
        <f>(Prices!F893 - Prices!F892) / Prices!F892</f>
        <v>-2.4580165659482244E-2</v>
      </c>
      <c r="G893">
        <f>(Prices!G893 - Prices!G892) / Prices!G892</f>
        <v>-2.2442765095231475E-2</v>
      </c>
      <c r="H893">
        <f>(Prices!H893 - Prices!H892) / Prices!H892</f>
        <v>-1.0270054336085497E-2</v>
      </c>
      <c r="I893">
        <f>(Prices!I893 - Prices!I892) / Prices!I892</f>
        <v>-9.6213870794306221E-3</v>
      </c>
      <c r="J893">
        <f>(Prices!J893 - Prices!J892) / Prices!J892</f>
        <v>2.1507577446077102E-2</v>
      </c>
      <c r="K893">
        <f>(Prices!K893 - Prices!K892) / Prices!K892</f>
        <v>-1.2132322287308796E-2</v>
      </c>
      <c r="L893">
        <f>(Prices!L893 - Prices!L892) / Prices!L892</f>
        <v>-8.4626335143416307E-3</v>
      </c>
      <c r="M893">
        <f>(Prices!M893 - Prices!M892) / Prices!M892</f>
        <v>-1.0702345301614377E-3</v>
      </c>
      <c r="N893">
        <f>(Prices!N893 - Prices!N892) / Prices!N892</f>
        <v>-9.868635914289008E-3</v>
      </c>
      <c r="O893">
        <f>(Prices!O893 - Prices!O892) / Prices!O892</f>
        <v>-1.0418603786912638E-2</v>
      </c>
      <c r="P893">
        <f>(Prices!P893 - Prices!P892) / Prices!P892</f>
        <v>1.999426810217694E-3</v>
      </c>
      <c r="Q893">
        <f>(Prices!Q893 - Prices!Q892) / Prices!Q892</f>
        <v>6.2501750681935387E-3</v>
      </c>
      <c r="R893">
        <f>(Prices!R893 - Prices!R892) / Prices!R892</f>
        <v>-8.2764303061974593E-3</v>
      </c>
      <c r="S893">
        <f>(Prices!S893 - Prices!S892) / Prices!S892</f>
        <v>1.8452768786034159E-2</v>
      </c>
    </row>
    <row r="894" spans="1:19">
      <c r="A894" s="2">
        <v>44761</v>
      </c>
      <c r="B894">
        <f>(Prices!B894 - Prices!B893) / Prices!B893</f>
        <v>2.6722174696696813E-2</v>
      </c>
      <c r="C894">
        <f>(Prices!C894 - Prices!C893) / Prices!C893</f>
        <v>-1.3737823619153968E-3</v>
      </c>
      <c r="D894">
        <f>(Prices!D894 - Prices!D893) / Prices!D893</f>
        <v>3.9117412664191206E-2</v>
      </c>
      <c r="E894">
        <f>(Prices!E894 - Prices!E893) / Prices!E893</f>
        <v>-7.958116617104359E-4</v>
      </c>
      <c r="F894">
        <f>(Prices!F894 - Prices!F893) / Prices!F893</f>
        <v>4.3841089279655715E-2</v>
      </c>
      <c r="G894">
        <f>(Prices!G894 - Prices!G893) / Prices!G893</f>
        <v>-1.4578365067373056E-2</v>
      </c>
      <c r="H894">
        <f>(Prices!H894 - Prices!H893) / Prices!H893</f>
        <v>2.4778729962103722E-2</v>
      </c>
      <c r="I894">
        <f>(Prices!I894 - Prices!I893) / Prices!I893</f>
        <v>2.0767178311134074E-2</v>
      </c>
      <c r="J894">
        <f>(Prices!J894 - Prices!J893) / Prices!J893</f>
        <v>5.5337998955443557E-2</v>
      </c>
      <c r="K894">
        <f>(Prices!K894 - Prices!K893) / Prices!K893</f>
        <v>5.0938375566995766E-3</v>
      </c>
      <c r="L894">
        <f>(Prices!L894 - Prices!L893) / Prices!L893</f>
        <v>3.0753139947204623E-2</v>
      </c>
      <c r="M894">
        <f>(Prices!M894 - Prices!M893) / Prices!M893</f>
        <v>-1.4281965831730412E-3</v>
      </c>
      <c r="N894">
        <f>(Prices!N894 - Prices!N893) / Prices!N893</f>
        <v>-5.4364307679524672E-3</v>
      </c>
      <c r="O894">
        <f>(Prices!O894 - Prices!O893) / Prices!O893</f>
        <v>-5.3942988183811689E-3</v>
      </c>
      <c r="P894">
        <f>(Prices!P894 - Prices!P893) / Prices!P893</f>
        <v>2.0716718219317025E-2</v>
      </c>
      <c r="Q894">
        <f>(Prices!Q894 - Prices!Q893) / Prices!Q893</f>
        <v>2.5838510346252039E-2</v>
      </c>
      <c r="R894">
        <f>(Prices!R894 - Prices!R893) / Prices!R893</f>
        <v>2.7144545530008078E-2</v>
      </c>
      <c r="S894">
        <f>(Prices!S894 - Prices!S893) / Prices!S893</f>
        <v>2.5203138300632786E-2</v>
      </c>
    </row>
    <row r="895" spans="1:19">
      <c r="A895" s="2">
        <v>44762</v>
      </c>
      <c r="B895">
        <f>(Prices!B895 - Prices!B894) / Prices!B894</f>
        <v>1.3509833148081398E-2</v>
      </c>
      <c r="C895">
        <f>(Prices!C895 - Prices!C894) / Prices!C894</f>
        <v>-6.8762459335428223E-4</v>
      </c>
      <c r="D895">
        <f>(Prices!D895 - Prices!D894) / Prices!D894</f>
        <v>3.857539627705385E-2</v>
      </c>
      <c r="E895">
        <f>(Prices!E895 - Prices!E894) / Prices!E894</f>
        <v>-9.2971933919007411E-4</v>
      </c>
      <c r="F895">
        <f>(Prices!F895 - Prices!F894) / Prices!F894</f>
        <v>7.9092565791839928E-4</v>
      </c>
      <c r="G895">
        <f>(Prices!G895 - Prices!G894) / Prices!G894</f>
        <v>-5.7078092912992351E-3</v>
      </c>
      <c r="H895">
        <f>(Prices!H895 - Prices!H894) / Prices!H894</f>
        <v>-1.7457639540475569E-4</v>
      </c>
      <c r="I895">
        <f>(Prices!I895 - Prices!I894) / Prices!I894</f>
        <v>1.0557343960068171E-2</v>
      </c>
      <c r="J895">
        <f>(Prices!J895 - Prices!J894) / Prices!J894</f>
        <v>4.7963815555749204E-2</v>
      </c>
      <c r="K895">
        <f>(Prices!K895 - Prices!K894) / Prices!K894</f>
        <v>-1.7286871466254791E-2</v>
      </c>
      <c r="L895">
        <f>(Prices!L895 - Prices!L894) / Prices!L894</f>
        <v>1.5856778403054009E-2</v>
      </c>
      <c r="M895">
        <f>(Prices!M895 - Prices!M894) / Prices!M894</f>
        <v>-8.9393853809778046E-4</v>
      </c>
      <c r="N895">
        <f>(Prices!N895 - Prices!N894) / Prices!N894</f>
        <v>3.0367775758263897E-3</v>
      </c>
      <c r="O895">
        <f>(Prices!O895 - Prices!O894) / Prices!O894</f>
        <v>2.6243106750233527E-3</v>
      </c>
      <c r="P895">
        <f>(Prices!P895 - Prices!P894) / Prices!P894</f>
        <v>8.0234644666532171E-3</v>
      </c>
      <c r="Q895">
        <f>(Prices!Q895 - Prices!Q894) / Prices!Q894</f>
        <v>-4.8438398160567161E-3</v>
      </c>
      <c r="R895">
        <f>(Prices!R895 - Prices!R894) / Prices!R894</f>
        <v>6.4060281726395765E-3</v>
      </c>
      <c r="S895">
        <f>(Prices!S895 - Prices!S894) / Prices!S894</f>
        <v>1.0989053861462312E-2</v>
      </c>
    </row>
    <row r="896" spans="1:19">
      <c r="A896" s="2">
        <v>44763</v>
      </c>
      <c r="B896">
        <f>(Prices!B896 - Prices!B895) / Prices!B895</f>
        <v>1.5094326980844645E-2</v>
      </c>
      <c r="C896">
        <f>(Prices!C896 - Prices!C895) / Prices!C895</f>
        <v>8.3569119913923014E-3</v>
      </c>
      <c r="D896">
        <f>(Prices!D896 - Prices!D895) / Prices!D895</f>
        <v>1.5150286399039637E-2</v>
      </c>
      <c r="E896">
        <f>(Prices!E896 - Prices!E895) / Prices!E895</f>
        <v>8.2406054229038558E-3</v>
      </c>
      <c r="F896">
        <f>(Prices!F896 - Prices!F895) / Prices!F895</f>
        <v>3.8629568836701074E-3</v>
      </c>
      <c r="G896">
        <f>(Prices!G896 - Prices!G895) / Prices!G895</f>
        <v>3.514490190570845E-3</v>
      </c>
      <c r="H896">
        <f>(Prices!H896 - Prices!H895) / Prices!H895</f>
        <v>6.8098129499401432E-3</v>
      </c>
      <c r="I896">
        <f>(Prices!I896 - Prices!I895) / Prices!I895</f>
        <v>9.79900791061355E-3</v>
      </c>
      <c r="J896">
        <f>(Prices!J896 - Prices!J895) / Prices!J895</f>
        <v>1.3646402983895961E-2</v>
      </c>
      <c r="K896">
        <f>(Prices!K896 - Prices!K895) / Prices!K895</f>
        <v>9.4574696153447684E-4</v>
      </c>
      <c r="L896">
        <f>(Prices!L896 - Prices!L895) / Prices!L895</f>
        <v>1.4354977315633347E-2</v>
      </c>
      <c r="M896">
        <f>(Prices!M896 - Prices!M895) / Prices!M895</f>
        <v>6.4425380084207557E-3</v>
      </c>
      <c r="N896">
        <f>(Prices!N896 - Prices!N895) / Prices!N895</f>
        <v>1.5743093621869417E-2</v>
      </c>
      <c r="O896">
        <f>(Prices!O896 - Prices!O895) / Prices!O895</f>
        <v>1.7275692216675635E-2</v>
      </c>
      <c r="P896">
        <f>(Prices!P896 - Prices!P895) / Prices!P895</f>
        <v>9.7804707228535348E-2</v>
      </c>
      <c r="Q896">
        <f>(Prices!Q896 - Prices!Q895) / Prices!Q895</f>
        <v>1.1194912941637833E-2</v>
      </c>
      <c r="R896">
        <f>(Prices!R896 - Prices!R895) / Prices!R895</f>
        <v>1.0112504229498769E-2</v>
      </c>
      <c r="S896">
        <f>(Prices!S896 - Prices!S895) / Prices!S895</f>
        <v>-1.6696580243378559E-2</v>
      </c>
    </row>
    <row r="897" spans="1:19">
      <c r="A897" s="2">
        <v>44764</v>
      </c>
      <c r="B897">
        <f>(Prices!B897 - Prices!B896) / Prices!B896</f>
        <v>-8.1108415675681788E-3</v>
      </c>
      <c r="C897">
        <f>(Prices!C897 - Prices!C896) / Prices!C896</f>
        <v>7.8002277840827222E-3</v>
      </c>
      <c r="D897">
        <f>(Prices!D897 - Prices!D896) / Prices!D896</f>
        <v>-1.7732481209792286E-2</v>
      </c>
      <c r="E897">
        <f>(Prices!E897 - Prices!E896) / Prices!E896</f>
        <v>8.1726860004290077E-3</v>
      </c>
      <c r="F897">
        <f>(Prices!F897 - Prices!F896) / Prices!F896</f>
        <v>-5.6323135376688913E-2</v>
      </c>
      <c r="G897">
        <f>(Prices!G897 - Prices!G896) / Prices!G896</f>
        <v>4.7282370983905168E-3</v>
      </c>
      <c r="H897">
        <f>(Prices!H897 - Prices!H896) / Prices!H896</f>
        <v>-4.8560683785252527E-3</v>
      </c>
      <c r="I897">
        <f>(Prices!I897 - Prices!I896) / Prices!I896</f>
        <v>-1.6915874863290124E-2</v>
      </c>
      <c r="J897">
        <f>(Prices!J897 - Prices!J896) / Prices!J896</f>
        <v>-4.0498654366432504E-2</v>
      </c>
      <c r="K897">
        <f>(Prices!K897 - Prices!K896) / Prices!K896</f>
        <v>1.5983612493307191E-2</v>
      </c>
      <c r="L897">
        <f>(Prices!L897 - Prices!L896) / Prices!L896</f>
        <v>-1.7535332120511855E-2</v>
      </c>
      <c r="M897">
        <f>(Prices!M897 - Prices!M896) / Prices!M896</f>
        <v>8.3567644627791076E-3</v>
      </c>
      <c r="N897">
        <f>(Prices!N897 - Prices!N896) / Prices!N896</f>
        <v>1.6691263229851698E-2</v>
      </c>
      <c r="O897">
        <f>(Prices!O897 - Prices!O896) / Prices!O896</f>
        <v>1.6811320625160511E-2</v>
      </c>
      <c r="P897">
        <f>(Prices!P897 - Prices!P896) / Prices!P896</f>
        <v>1.9752262198983951E-3</v>
      </c>
      <c r="Q897">
        <f>(Prices!Q897 - Prices!Q896) / Prices!Q896</f>
        <v>-3.3694090756153914E-3</v>
      </c>
      <c r="R897">
        <f>(Prices!R897 - Prices!R896) / Prices!R896</f>
        <v>-9.1110594945662399E-3</v>
      </c>
      <c r="S897">
        <f>(Prices!S897 - Prices!S896) / Prices!S896</f>
        <v>-7.6352369802093704E-3</v>
      </c>
    </row>
    <row r="898" spans="1:19">
      <c r="A898" s="2">
        <v>44767</v>
      </c>
      <c r="B898">
        <f>(Prices!B898 - Prices!B897) / Prices!B897</f>
        <v>-7.398286790009612E-3</v>
      </c>
      <c r="C898">
        <f>(Prices!C898 - Prices!C897) / Prices!C897</f>
        <v>-3.6760916818365228E-3</v>
      </c>
      <c r="D898">
        <f>(Prices!D898 - Prices!D897) / Prices!D897</f>
        <v>-1.0455798059484085E-2</v>
      </c>
      <c r="E898">
        <f>(Prices!E898 - Prices!E897) / Prices!E897</f>
        <v>-3.6610865721699395E-3</v>
      </c>
      <c r="F898">
        <f>(Prices!F898 - Prices!F897) / Prices!F897</f>
        <v>-3.6144759423091385E-3</v>
      </c>
      <c r="G898">
        <f>(Prices!G898 - Prices!G897) / Prices!G897</f>
        <v>1.9753254553854468E-3</v>
      </c>
      <c r="H898">
        <f>(Prices!H898 - Prices!H897) / Prices!H897</f>
        <v>4.0083318413424744E-3</v>
      </c>
      <c r="I898">
        <f>(Prices!I898 - Prices!I897) / Prices!I897</f>
        <v>-5.8763189364200606E-3</v>
      </c>
      <c r="J898">
        <f>(Prices!J898 - Prices!J897) / Prices!J897</f>
        <v>-1.7033219211587795E-2</v>
      </c>
      <c r="K898">
        <f>(Prices!K898 - Prices!K897) / Prices!K897</f>
        <v>6.7822886277693218E-3</v>
      </c>
      <c r="L898">
        <f>(Prices!L898 - Prices!L897) / Prices!L897</f>
        <v>-5.6957102467927604E-3</v>
      </c>
      <c r="M898">
        <f>(Prices!M898 - Prices!M897) / Prices!M897</f>
        <v>-2.4686471501220875E-3</v>
      </c>
      <c r="N898">
        <f>(Prices!N898 - Prices!N897) / Prices!N897</f>
        <v>-1.0553599565018822E-2</v>
      </c>
      <c r="O898">
        <f>(Prices!O898 - Prices!O897) / Prices!O897</f>
        <v>-9.7849644922804076E-3</v>
      </c>
      <c r="P898">
        <f>(Prices!P898 - Prices!P897) / Prices!P897</f>
        <v>-1.3994935471540538E-2</v>
      </c>
      <c r="Q898">
        <f>(Prices!Q898 - Prices!Q897) / Prices!Q897</f>
        <v>8.2106037150901524E-3</v>
      </c>
      <c r="R898">
        <f>(Prices!R898 - Prices!R897) / Prices!R897</f>
        <v>9.9091976439170688E-4</v>
      </c>
      <c r="S898">
        <f>(Prices!S898 - Prices!S897) / Prices!S897</f>
        <v>3.3302690941188755E-2</v>
      </c>
    </row>
    <row r="899" spans="1:19">
      <c r="A899" s="2">
        <v>44768</v>
      </c>
      <c r="B899">
        <f>(Prices!B899 - Prices!B898) / Prices!B898</f>
        <v>-8.8263466849774607E-3</v>
      </c>
      <c r="C899">
        <f>(Prices!C899 - Prices!C898) / Prices!C898</f>
        <v>-1.9467651712003521E-4</v>
      </c>
      <c r="D899">
        <f>(Prices!D899 - Prices!D898) / Prices!D898</f>
        <v>-5.2253606265045903E-2</v>
      </c>
      <c r="E899">
        <f>(Prices!E899 - Prices!E898) / Prices!E898</f>
        <v>2.6241872638090377E-4</v>
      </c>
      <c r="F899">
        <f>(Prices!F899 - Prices!F898) / Prices!F898</f>
        <v>-2.3160791192372493E-2</v>
      </c>
      <c r="G899">
        <f>(Prices!G899 - Prices!G898) / Prices!G898</f>
        <v>7.0740342451967586E-3</v>
      </c>
      <c r="H899">
        <f>(Prices!H899 - Prices!H898) / Prices!H898</f>
        <v>-1.5622308100061618E-2</v>
      </c>
      <c r="I899">
        <f>(Prices!I899 - Prices!I898) / Prices!I898</f>
        <v>-2.6774386920121535E-2</v>
      </c>
      <c r="J899">
        <f>(Prices!J899 - Prices!J898) / Prices!J898</f>
        <v>-2.8841653458263988E-2</v>
      </c>
      <c r="K899">
        <f>(Prices!K899 - Prices!K898) / Prices!K898</f>
        <v>1.9447241543535147E-3</v>
      </c>
      <c r="L899">
        <f>(Prices!L899 - Prices!L898) / Prices!L898</f>
        <v>-1.9649008042716975E-2</v>
      </c>
      <c r="M899">
        <f>(Prices!M899 - Prices!M898) / Prices!M898</f>
        <v>7.0726060204406448E-4</v>
      </c>
      <c r="N899">
        <f>(Prices!N899 - Prices!N898) / Prices!N898</f>
        <v>2.073923326479207E-3</v>
      </c>
      <c r="O899">
        <f>(Prices!O899 - Prices!O898) / Prices!O898</f>
        <v>7.6706682925229731E-4</v>
      </c>
      <c r="P899">
        <f>(Prices!P899 - Prices!P898) / Prices!P898</f>
        <v>-3.5663731211253089E-2</v>
      </c>
      <c r="Q899">
        <f>(Prices!Q899 - Prices!Q898) / Prices!Q898</f>
        <v>-1.3652759503888006E-2</v>
      </c>
      <c r="R899">
        <f>(Prices!R899 - Prices!R898) / Prices!R898</f>
        <v>-1.1990838012555937E-2</v>
      </c>
      <c r="S899">
        <f>(Prices!S899 - Prices!S898) / Prices!S898</f>
        <v>-3.8898253424981934E-3</v>
      </c>
    </row>
    <row r="900" spans="1:19">
      <c r="A900" s="2">
        <v>44769</v>
      </c>
      <c r="B900">
        <f>(Prices!B900 - Prices!B899) / Prices!B899</f>
        <v>3.4234636221121544E-2</v>
      </c>
      <c r="C900">
        <f>(Prices!C900 - Prices!C899) / Prices!C899</f>
        <v>3.4967465210479351E-3</v>
      </c>
      <c r="D900">
        <f>(Prices!D900 - Prices!D899) / Prices!D899</f>
        <v>5.365389594199324E-2</v>
      </c>
      <c r="E900">
        <f>(Prices!E900 - Prices!E899) / Prices!E899</f>
        <v>2.7550686843271954E-3</v>
      </c>
      <c r="F900">
        <f>(Prices!F900 - Prices!F899) / Prices!F899</f>
        <v>7.6556911258813906E-2</v>
      </c>
      <c r="G900">
        <f>(Prices!G900 - Prices!G899) / Prices!G899</f>
        <v>-2.7635723348651184E-3</v>
      </c>
      <c r="H900">
        <f>(Prices!H900 - Prices!H899) / Prices!H899</f>
        <v>1.6046568949663099E-2</v>
      </c>
      <c r="I900">
        <f>(Prices!I900 - Prices!I899) / Prices!I899</f>
        <v>6.6851728242461245E-2</v>
      </c>
      <c r="J900">
        <f>(Prices!J900 - Prices!J899) / Prices!J899</f>
        <v>7.6029634648583949E-2</v>
      </c>
      <c r="K900">
        <f>(Prices!K900 - Prices!K899) / Prices!K899</f>
        <v>9.4958655580207694E-3</v>
      </c>
      <c r="L900">
        <f>(Prices!L900 - Prices!L899) / Prices!L899</f>
        <v>4.2259896514162169E-2</v>
      </c>
      <c r="M900">
        <f>(Prices!M900 - Prices!M899) / Prices!M899</f>
        <v>5.8292922688054022E-3</v>
      </c>
      <c r="N900">
        <f>(Prices!N900 - Prices!N899) / Prices!N899</f>
        <v>-4.1393900298593352E-3</v>
      </c>
      <c r="O900">
        <f>(Prices!O900 - Prices!O899) / Prices!O899</f>
        <v>-5.6184502460538072E-3</v>
      </c>
      <c r="P900">
        <f>(Prices!P900 - Prices!P899) / Prices!P899</f>
        <v>6.1655036992220746E-2</v>
      </c>
      <c r="Q900">
        <f>(Prices!Q900 - Prices!Q899) / Prices!Q899</f>
        <v>2.2826488014292216E-2</v>
      </c>
      <c r="R900">
        <f>(Prices!R900 - Prices!R899) / Prices!R899</f>
        <v>2.6193545885564364E-2</v>
      </c>
      <c r="S900">
        <f>(Prices!S900 - Prices!S899) / Prices!S899</f>
        <v>2.1644622871723987E-2</v>
      </c>
    </row>
    <row r="901" spans="1:19">
      <c r="A901" s="2">
        <v>44770</v>
      </c>
      <c r="B901">
        <f>(Prices!B901 - Prices!B900) / Prices!B900</f>
        <v>3.5718769511325849E-3</v>
      </c>
      <c r="C901">
        <f>(Prices!C901 - Prices!C900) / Prices!C900</f>
        <v>7.1621595265389977E-3</v>
      </c>
      <c r="D901">
        <f>(Prices!D901 - Prices!D900) / Prices!D900</f>
        <v>1.0829110898360566E-2</v>
      </c>
      <c r="E901">
        <f>(Prices!E901 - Prices!E900) / Prices!E900</f>
        <v>6.934352032554084E-3</v>
      </c>
      <c r="F901">
        <f>(Prices!F901 - Prices!F900) / Prices!F900</f>
        <v>1.0260084549286187E-2</v>
      </c>
      <c r="G901">
        <f>(Prices!G901 - Prices!G900) / Prices!G900</f>
        <v>5.773731677107553E-3</v>
      </c>
      <c r="H901">
        <f>(Prices!H901 - Prices!H900) / Prices!H900</f>
        <v>-3.7312810232853063E-3</v>
      </c>
      <c r="I901">
        <f>(Prices!I901 - Prices!I900) / Prices!I900</f>
        <v>2.8541004623919213E-2</v>
      </c>
      <c r="J901">
        <f>(Prices!J901 - Prices!J900) / Prices!J900</f>
        <v>1.0905004561022199E-2</v>
      </c>
      <c r="K901">
        <f>(Prices!K901 - Prices!K900) / Prices!K900</f>
        <v>1.6616437815149529E-2</v>
      </c>
      <c r="L901">
        <f>(Prices!L901 - Prices!L900) / Prices!L900</f>
        <v>9.7778810903174293E-3</v>
      </c>
      <c r="M901">
        <f>(Prices!M901 - Prices!M900) / Prices!M900</f>
        <v>1.0537364917711824E-2</v>
      </c>
      <c r="N901">
        <f>(Prices!N901 - Prices!N900) / Prices!N900</f>
        <v>7.7194380665683389E-3</v>
      </c>
      <c r="O901">
        <f>(Prices!O901 - Prices!O900) / Prices!O900</f>
        <v>7.9612092355624518E-3</v>
      </c>
      <c r="P901">
        <f>(Prices!P901 - Prices!P900) / Prices!P900</f>
        <v>2.212352234272633E-2</v>
      </c>
      <c r="Q901">
        <f>(Prices!Q901 - Prices!Q900) / Prices!Q900</f>
        <v>6.4104484075052466E-3</v>
      </c>
      <c r="R901">
        <f>(Prices!R901 - Prices!R900) / Prices!R900</f>
        <v>1.2640333154367089E-2</v>
      </c>
      <c r="S901">
        <f>(Prices!S901 - Prices!S900) / Prices!S900</f>
        <v>1.1684975937027756E-2</v>
      </c>
    </row>
    <row r="902" spans="1:19">
      <c r="A902" s="2">
        <v>44771</v>
      </c>
      <c r="B902">
        <f>(Prices!B902 - Prices!B901) / Prices!B901</f>
        <v>3.279284829886471E-2</v>
      </c>
      <c r="C902">
        <f>(Prices!C902 - Prices!C901) / Prices!C901</f>
        <v>9.6328047648950137E-5</v>
      </c>
      <c r="D902">
        <f>(Prices!D902 - Prices!D901) / Prices!D901</f>
        <v>0.10361464095050701</v>
      </c>
      <c r="E902">
        <f>(Prices!E902 - Prices!E901) / Prices!E901</f>
        <v>-7.7937026792948344E-4</v>
      </c>
      <c r="F902">
        <f>(Prices!F902 - Prices!F901) / Prices!F901</f>
        <v>1.8385634078179145E-2</v>
      </c>
      <c r="G902">
        <f>(Prices!G902 - Prices!G901) / Prices!G901</f>
        <v>1.8369139689757643E-3</v>
      </c>
      <c r="H902">
        <f>(Prices!H902 - Prices!H901) / Prices!H901</f>
        <v>4.7905775490267137E-3</v>
      </c>
      <c r="I902">
        <f>(Prices!I902 - Prices!I901) / Prices!I901</f>
        <v>1.5665108183993734E-2</v>
      </c>
      <c r="J902">
        <f>(Prices!J902 - Prices!J901) / Prices!J901</f>
        <v>9.9535178872589697E-3</v>
      </c>
      <c r="K902">
        <f>(Prices!K902 - Prices!K901) / Prices!K901</f>
        <v>-6.1799542840535446E-2</v>
      </c>
      <c r="L902">
        <f>(Prices!L902 - Prices!L901) / Prices!L901</f>
        <v>1.8237139610257195E-2</v>
      </c>
      <c r="M902">
        <f>(Prices!M902 - Prices!M901) / Prices!M901</f>
        <v>5.9092706052650355E-3</v>
      </c>
      <c r="N902">
        <f>(Prices!N902 - Prices!N901) / Prices!N901</f>
        <v>-2.062250068067433E-3</v>
      </c>
      <c r="O902">
        <f>(Prices!O902 - Prices!O901) / Prices!O901</f>
        <v>-2.7175401092671323E-3</v>
      </c>
      <c r="P902">
        <f>(Prices!P902 - Prices!P901) / Prices!P901</f>
        <v>5.7849769857910197E-2</v>
      </c>
      <c r="Q902">
        <f>(Prices!Q902 - Prices!Q901) / Prices!Q901</f>
        <v>1.3446328834947952E-2</v>
      </c>
      <c r="R902">
        <f>(Prices!R902 - Prices!R901) / Prices!R901</f>
        <v>1.465234374395484E-2</v>
      </c>
      <c r="S902">
        <f>(Prices!S902 - Prices!S901) / Prices!S901</f>
        <v>4.6308511084182991E-2</v>
      </c>
    </row>
    <row r="903" spans="1:19">
      <c r="A903" s="2">
        <v>44774</v>
      </c>
      <c r="B903">
        <f>(Prices!B903 - Prices!B902) / Prices!B902</f>
        <v>-6.1532128292905285E-3</v>
      </c>
      <c r="C903">
        <f>(Prices!C903 - Prices!C902) / Prices!C902</f>
        <v>3.4657379904396175E-3</v>
      </c>
      <c r="D903">
        <f>(Prices!D903 - Prices!D902) / Prices!D902</f>
        <v>3.2604850044937544E-3</v>
      </c>
      <c r="E903">
        <f>(Prices!E903 - Prices!E902) / Prices!E902</f>
        <v>4.3388661752528385E-3</v>
      </c>
      <c r="F903">
        <f>(Prices!F903 - Prices!F902) / Prices!F902</f>
        <v>-1.2551643167512007E-2</v>
      </c>
      <c r="G903">
        <f>(Prices!G903 - Prices!G902) / Prices!G902</f>
        <v>-3.4954122047602763E-3</v>
      </c>
      <c r="H903">
        <f>(Prices!H903 - Prices!H902) / Prices!H902</f>
        <v>-9.9688530818435664E-3</v>
      </c>
      <c r="I903">
        <f>(Prices!I903 - Prices!I902) / Prices!I902</f>
        <v>-9.7242192756244808E-3</v>
      </c>
      <c r="J903">
        <f>(Prices!J903 - Prices!J902) / Prices!J902</f>
        <v>1.5305647546667626E-2</v>
      </c>
      <c r="K903">
        <f>(Prices!K903 - Prices!K902) / Prices!K902</f>
        <v>2.8723659736071345E-2</v>
      </c>
      <c r="L903">
        <f>(Prices!L903 - Prices!L902) / Prices!L902</f>
        <v>-6.0258139818466052E-4</v>
      </c>
      <c r="M903">
        <f>(Prices!M903 - Prices!M902) / Prices!M902</f>
        <v>-2.2699993463668443E-4</v>
      </c>
      <c r="N903">
        <f>(Prices!N903 - Prices!N902) / Prices!N902</f>
        <v>2.1241365377790901E-2</v>
      </c>
      <c r="O903">
        <f>(Prices!O903 - Prices!O902) / Prices!O902</f>
        <v>2.4083231134609473E-2</v>
      </c>
      <c r="P903">
        <f>(Prices!P903 - Prices!P902) / Prices!P902</f>
        <v>4.2631152414207373E-4</v>
      </c>
      <c r="Q903">
        <f>(Prices!Q903 - Prices!Q902) / Prices!Q902</f>
        <v>0</v>
      </c>
      <c r="R903">
        <f>(Prices!R903 - Prices!R902) / Prices!R902</f>
        <v>-3.0096728954976666E-3</v>
      </c>
      <c r="S903">
        <f>(Prices!S903 - Prices!S902) / Prices!S902</f>
        <v>-2.5275992776384475E-2</v>
      </c>
    </row>
    <row r="904" spans="1:19">
      <c r="A904" s="2">
        <v>44775</v>
      </c>
      <c r="B904">
        <f>(Prices!B904 - Prices!B903) / Prices!B903</f>
        <v>-9.2874929742594418E-3</v>
      </c>
      <c r="C904">
        <f>(Prices!C904 - Prices!C903) / Prices!C903</f>
        <v>-1.0265813072004835E-2</v>
      </c>
      <c r="D904">
        <f>(Prices!D904 - Prices!D903) / Prices!D903</f>
        <v>-9.0848344270917265E-3</v>
      </c>
      <c r="E904">
        <f>(Prices!E904 - Prices!E903) / Prices!E903</f>
        <v>-1.0118962311099768E-2</v>
      </c>
      <c r="F904">
        <f>(Prices!F904 - Prices!F903) / Prices!F903</f>
        <v>2.350684297824839E-3</v>
      </c>
      <c r="G904">
        <f>(Prices!G904 - Prices!G903) / Prices!G903</f>
        <v>-5.6926035012840439E-3</v>
      </c>
      <c r="H904">
        <f>(Prices!H904 - Prices!H903) / Prices!H903</f>
        <v>-1.5585422139653958E-2</v>
      </c>
      <c r="I904">
        <f>(Prices!I904 - Prices!I903) / Prices!I903</f>
        <v>-1.1474568065893906E-2</v>
      </c>
      <c r="J904">
        <f>(Prices!J904 - Prices!J903) / Prices!J903</f>
        <v>4.6090558681633571E-3</v>
      </c>
      <c r="K904">
        <f>(Prices!K904 - Prices!K903) / Prices!K903</f>
        <v>-6.6482074791024866E-3</v>
      </c>
      <c r="L904">
        <f>(Prices!L904 - Prices!L903) / Prices!L903</f>
        <v>-2.9814740707051397E-3</v>
      </c>
      <c r="M904">
        <f>(Prices!M904 - Prices!M903) / Prices!M903</f>
        <v>-1.2022869535513462E-2</v>
      </c>
      <c r="N904">
        <f>(Prices!N904 - Prices!N903) / Prices!N903</f>
        <v>-1.9409186991417405E-2</v>
      </c>
      <c r="O904">
        <f>(Prices!O904 - Prices!O903) / Prices!O903</f>
        <v>-2.1159335430398427E-2</v>
      </c>
      <c r="P904">
        <f>(Prices!P904 - Prices!P903) / Prices!P903</f>
        <v>1.113440059820398E-2</v>
      </c>
      <c r="Q904">
        <f>(Prices!Q904 - Prices!Q903) / Prices!Q903</f>
        <v>-1.5595795834537832E-2</v>
      </c>
      <c r="R904">
        <f>(Prices!R904 - Prices!R903) / Prices!R903</f>
        <v>-6.4610097865732729E-3</v>
      </c>
      <c r="S904">
        <f>(Prices!S904 - Prices!S903) / Prices!S903</f>
        <v>-4.3395991727761523E-3</v>
      </c>
    </row>
    <row r="905" spans="1:19">
      <c r="A905" s="2">
        <v>44776</v>
      </c>
      <c r="B905">
        <f>(Prices!B905 - Prices!B904) / Prices!B904</f>
        <v>3.8247618662936578E-2</v>
      </c>
      <c r="C905">
        <f>(Prices!C905 - Prices!C904) / Prices!C904</f>
        <v>4.4593253406190695E-3</v>
      </c>
      <c r="D905">
        <f>(Prices!D905 - Prices!D904) / Prices!D904</f>
        <v>3.9952299225117879E-2</v>
      </c>
      <c r="E905">
        <f>(Prices!E905 - Prices!E904) / Prices!E904</f>
        <v>4.9797495883207518E-3</v>
      </c>
      <c r="F905">
        <f>(Prices!F905 - Prices!F904) / Prices!F904</f>
        <v>2.5623155691241094E-2</v>
      </c>
      <c r="G905">
        <f>(Prices!G905 - Prices!G904) / Prices!G904</f>
        <v>9.6576666158318357E-3</v>
      </c>
      <c r="H905">
        <f>(Prices!H905 - Prices!H904) / Prices!H904</f>
        <v>1.0495512138706911E-2</v>
      </c>
      <c r="I905">
        <f>(Prices!I905 - Prices!I904) / Prices!I904</f>
        <v>2.7836439195450719E-2</v>
      </c>
      <c r="J905">
        <f>(Prices!J905 - Prices!J904) / Prices!J904</f>
        <v>1.9810205941917198E-2</v>
      </c>
      <c r="K905">
        <f>(Prices!K905 - Prices!K904) / Prices!K904</f>
        <v>2.0641309687724901E-2</v>
      </c>
      <c r="L905">
        <f>(Prices!L905 - Prices!L904) / Prices!L904</f>
        <v>2.7232805059911516E-2</v>
      </c>
      <c r="M905">
        <f>(Prices!M905 - Prices!M904) / Prices!M904</f>
        <v>5.114765669727914E-3</v>
      </c>
      <c r="N905">
        <f>(Prices!N905 - Prices!N904) / Prices!N904</f>
        <v>1.4475357398442206E-2</v>
      </c>
      <c r="O905">
        <f>(Prices!O905 - Prices!O904) / Prices!O904</f>
        <v>1.5744484340860551E-2</v>
      </c>
      <c r="P905">
        <f>(Prices!P905 - Prices!P904) / Prices!P904</f>
        <v>2.2655687161256294E-2</v>
      </c>
      <c r="Q905">
        <f>(Prices!Q905 - Prices!Q904) / Prices!Q904</f>
        <v>7.0939528076992041E-3</v>
      </c>
      <c r="R905">
        <f>(Prices!R905 - Prices!R904) / Prices!R904</f>
        <v>1.5617852043436652E-2</v>
      </c>
      <c r="S905">
        <f>(Prices!S905 - Prices!S904) / Prices!S904</f>
        <v>-3.2422752459357274E-2</v>
      </c>
    </row>
    <row r="906" spans="1:19">
      <c r="A906" s="2">
        <v>44777</v>
      </c>
      <c r="B906">
        <f>(Prices!B906 - Prices!B905) / Prices!B905</f>
        <v>-1.9262944997364053E-3</v>
      </c>
      <c r="C906">
        <f>(Prices!C906 - Prices!C905) / Prices!C905</f>
        <v>2.4122027381707008E-3</v>
      </c>
      <c r="D906">
        <f>(Prices!D906 - Prices!D905) / Prices!D905</f>
        <v>2.186068634144904E-2</v>
      </c>
      <c r="E906">
        <f>(Prices!E906 - Prices!E905) / Prices!E905</f>
        <v>2.4782089105820941E-3</v>
      </c>
      <c r="F906">
        <f>(Prices!F906 - Prices!F905) / Prices!F905</f>
        <v>9.316500485191143E-4</v>
      </c>
      <c r="G906">
        <f>(Prices!G906 - Prices!G905) / Prices!G905</f>
        <v>-1.6037410956897286E-2</v>
      </c>
      <c r="H906">
        <f>(Prices!H906 - Prices!H905) / Prices!H905</f>
        <v>-1.1002517762657973E-2</v>
      </c>
      <c r="I906">
        <f>(Prices!I906 - Prices!I905) / Prices!I905</f>
        <v>4.1771595915086031E-3</v>
      </c>
      <c r="J906">
        <f>(Prices!J906 - Prices!J905) / Prices!J905</f>
        <v>1.7043483430783459E-2</v>
      </c>
      <c r="K906">
        <f>(Prices!K906 - Prices!K905) / Prices!K905</f>
        <v>-1.5875941575709098E-3</v>
      </c>
      <c r="L906">
        <f>(Prices!L906 - Prices!L905) / Prices!L905</f>
        <v>4.6764852889270778E-3</v>
      </c>
      <c r="M906">
        <f>(Prices!M906 - Prices!M905) / Prices!M905</f>
        <v>-1.7541349745368417E-4</v>
      </c>
      <c r="N906">
        <f>(Prices!N906 - Prices!N905) / Prices!N905</f>
        <v>-2.9074360599753903E-4</v>
      </c>
      <c r="O906">
        <f>(Prices!O906 - Prices!O905) / Prices!O905</f>
        <v>-3.3514027676532777E-4</v>
      </c>
      <c r="P906">
        <f>(Prices!P906 - Prices!P905) / Prices!P905</f>
        <v>4.0230228534858551E-3</v>
      </c>
      <c r="Q906">
        <f>(Prices!Q906 - Prices!Q905) / Prices!Q905</f>
        <v>4.930547201976717E-3</v>
      </c>
      <c r="R906">
        <f>(Prices!R906 - Prices!R905) / Prices!R905</f>
        <v>-7.8724950587396615E-4</v>
      </c>
      <c r="S906">
        <f>(Prices!S906 - Prices!S905) / Prices!S905</f>
        <v>-4.2078412117402229E-2</v>
      </c>
    </row>
    <row r="907" spans="1:19">
      <c r="A907" s="2">
        <v>44778</v>
      </c>
      <c r="B907">
        <f>(Prices!B907 - Prices!B906) / Prices!B906</f>
        <v>-1.3888067721145626E-3</v>
      </c>
      <c r="C907">
        <f>(Prices!C907 - Prices!C906) / Prices!C906</f>
        <v>-1.1167355006885885E-2</v>
      </c>
      <c r="D907">
        <f>(Prices!D907 - Prices!D906) / Prices!D906</f>
        <v>-1.24149833873251E-2</v>
      </c>
      <c r="E907">
        <f>(Prices!E907 - Prices!E906) / Prices!E906</f>
        <v>-1.1318272452107378E-2</v>
      </c>
      <c r="F907">
        <f>(Prices!F907 - Prices!F906) / Prices!F906</f>
        <v>-6.0918767453805077E-3</v>
      </c>
      <c r="G907">
        <f>(Prices!G907 - Prices!G906) / Prices!G906</f>
        <v>-3.9583381191145364E-3</v>
      </c>
      <c r="H907">
        <f>(Prices!H907 - Prices!H906) / Prices!H906</f>
        <v>3.0259965041361015E-2</v>
      </c>
      <c r="I907">
        <f>(Prices!I907 - Prices!I906) / Prices!I906</f>
        <v>-2.6085689658338841E-3</v>
      </c>
      <c r="J907">
        <f>(Prices!J907 - Prices!J906) / Prices!J906</f>
        <v>-1.1761726856048848E-2</v>
      </c>
      <c r="K907">
        <f>(Prices!K907 - Prices!K906) / Prices!K906</f>
        <v>4.8404879312678208E-4</v>
      </c>
      <c r="L907">
        <f>(Prices!L907 - Prices!L906) / Prices!L906</f>
        <v>-8.1689331646991985E-3</v>
      </c>
      <c r="M907">
        <f>(Prices!M907 - Prices!M906) / Prices!M906</f>
        <v>-9.4771806242079371E-3</v>
      </c>
      <c r="N907">
        <f>(Prices!N907 - Prices!N906) / Prices!N906</f>
        <v>-2.2138083652389305E-2</v>
      </c>
      <c r="O907">
        <f>(Prices!O907 - Prices!O906) / Prices!O906</f>
        <v>-2.3803592190105805E-2</v>
      </c>
      <c r="P907">
        <f>(Prices!P907 - Prices!P906) / Prices!P906</f>
        <v>-6.6303006823590763E-2</v>
      </c>
      <c r="Q907">
        <f>(Prices!Q907 - Prices!Q906) / Prices!Q906</f>
        <v>-7.0093229160525898E-3</v>
      </c>
      <c r="R907">
        <f>(Prices!R907 - Prices!R906) / Prices!R906</f>
        <v>-2.0744904850418539E-3</v>
      </c>
      <c r="S907">
        <f>(Prices!S907 - Prices!S906) / Prices!S906</f>
        <v>1.445083080822967E-2</v>
      </c>
    </row>
    <row r="908" spans="1:19">
      <c r="A908" s="2">
        <v>44781</v>
      </c>
      <c r="B908">
        <f>(Prices!B908 - Prices!B907) / Prices!B907</f>
        <v>-2.9031731106931354E-3</v>
      </c>
      <c r="C908">
        <f>(Prices!C908 - Prices!C907) / Prices!C907</f>
        <v>4.5756826138705136E-3</v>
      </c>
      <c r="D908">
        <f>(Prices!D908 - Prices!D907) / Prices!D907</f>
        <v>-9.8721545420524456E-3</v>
      </c>
      <c r="E908">
        <f>(Prices!E908 - Prices!E907) / Prices!E907</f>
        <v>4.4741251230342059E-3</v>
      </c>
      <c r="F908">
        <f>(Prices!F908 - Prices!F907) / Prices!F907</f>
        <v>-1.4471685328041901E-3</v>
      </c>
      <c r="G908">
        <f>(Prices!G908 - Prices!G907) / Prices!G907</f>
        <v>-5.3182580890896438E-3</v>
      </c>
      <c r="H908">
        <f>(Prices!H908 - Prices!H907) / Prices!H907</f>
        <v>-1.2180444301756879E-2</v>
      </c>
      <c r="I908">
        <f>(Prices!I908 - Prices!I907) / Prices!I907</f>
        <v>-9.1548133446563741E-3</v>
      </c>
      <c r="J908">
        <f>(Prices!J908 - Prices!J907) / Prices!J907</f>
        <v>-6.2983822038296791E-2</v>
      </c>
      <c r="K908">
        <f>(Prices!K908 - Prices!K907) / Prices!K907</f>
        <v>3.8006477663601861E-3</v>
      </c>
      <c r="L908">
        <f>(Prices!L908 - Prices!L907) / Prices!L907</f>
        <v>-3.2326808823563633E-3</v>
      </c>
      <c r="M908">
        <f>(Prices!M908 - Prices!M907) / Prices!M907</f>
        <v>6.3784179352039966E-3</v>
      </c>
      <c r="N908">
        <f>(Prices!N908 - Prices!N907) / Prices!N907</f>
        <v>1.3404834010697576E-2</v>
      </c>
      <c r="O908">
        <f>(Prices!O908 - Prices!O907) / Prices!O907</f>
        <v>1.6141686304053601E-2</v>
      </c>
      <c r="P908">
        <f>(Prices!P908 - Prices!P907) / Prices!P907</f>
        <v>7.8194340528796938E-3</v>
      </c>
      <c r="Q908">
        <f>(Prices!Q908 - Prices!Q907) / Prices!Q907</f>
        <v>3.0590381995898408E-3</v>
      </c>
      <c r="R908">
        <f>(Prices!R908 - Prices!R907) / Prices!R907</f>
        <v>-8.9475273512810386E-4</v>
      </c>
      <c r="S908">
        <f>(Prices!S908 - Prices!S907) / Prices!S907</f>
        <v>5.6529054168161187E-3</v>
      </c>
    </row>
    <row r="909" spans="1:19">
      <c r="A909" s="2">
        <v>44782</v>
      </c>
      <c r="B909">
        <f>(Prices!B909 - Prices!B908) / Prices!B908</f>
        <v>3.0348062636177886E-4</v>
      </c>
      <c r="C909">
        <f>(Prices!C909 - Prices!C908) / Prices!C908</f>
        <v>-2.2293139540792315E-3</v>
      </c>
      <c r="D909">
        <f>(Prices!D909 - Prices!D908) / Prices!D908</f>
        <v>-1.1333489631663704E-2</v>
      </c>
      <c r="E909">
        <f>(Prices!E909 - Prices!E908) / Prices!E908</f>
        <v>-2.2270420267465419E-3</v>
      </c>
      <c r="F909">
        <f>(Prices!F909 - Prices!F908) / Prices!F908</f>
        <v>-5.7119358823549916E-3</v>
      </c>
      <c r="G909">
        <f>(Prices!G909 - Prices!G908) / Prices!G908</f>
        <v>-1.177229808093766E-4</v>
      </c>
      <c r="H909">
        <f>(Prices!H909 - Prices!H908) / Prices!H908</f>
        <v>9.0073040697004579E-3</v>
      </c>
      <c r="I909">
        <f>(Prices!I909 - Prices!I908) / Prices!I908</f>
        <v>7.0631620454178843E-3</v>
      </c>
      <c r="J909">
        <f>(Prices!J909 - Prices!J908) / Prices!J908</f>
        <v>-3.9735023259169479E-2</v>
      </c>
      <c r="K909">
        <f>(Prices!K909 - Prices!K908) / Prices!K908</f>
        <v>-2.3408797942538239E-3</v>
      </c>
      <c r="L909">
        <f>(Prices!L909 - Prices!L908) / Prices!L908</f>
        <v>-1.1318440592024566E-2</v>
      </c>
      <c r="M909">
        <f>(Prices!M909 - Prices!M908) / Prices!M908</f>
        <v>-2.6409187123972219E-3</v>
      </c>
      <c r="N909">
        <f>(Prices!N909 - Prices!N908) / Prices!N908</f>
        <v>-3.233526612820445E-3</v>
      </c>
      <c r="O909">
        <f>(Prices!O909 - Prices!O908) / Prices!O908</f>
        <v>-3.8869348977850302E-3</v>
      </c>
      <c r="P909">
        <f>(Prices!P909 - Prices!P908) / Prices!P908</f>
        <v>-2.4412625864385067E-2</v>
      </c>
      <c r="Q909">
        <f>(Prices!Q909 - Prices!Q908) / Prices!Q908</f>
        <v>-6.0990167820769679E-3</v>
      </c>
      <c r="R909">
        <f>(Prices!R909 - Prices!R908) / Prices!R908</f>
        <v>-3.9511576851437285E-3</v>
      </c>
      <c r="S909">
        <f>(Prices!S909 - Prices!S908) / Prices!S908</f>
        <v>1.843747190088476E-2</v>
      </c>
    </row>
    <row r="910" spans="1:19">
      <c r="A910" s="2">
        <v>44783</v>
      </c>
      <c r="B910">
        <f>(Prices!B910 - Prices!B909) / Prices!B909</f>
        <v>2.6194426625266418E-2</v>
      </c>
      <c r="C910">
        <f>(Prices!C910 - Prices!C909) / Prices!C909</f>
        <v>2.5256665899693999E-3</v>
      </c>
      <c r="D910">
        <f>(Prices!D910 - Prices!D909) / Prices!D909</f>
        <v>3.5260832516774233E-2</v>
      </c>
      <c r="E910">
        <f>(Prices!E910 - Prices!E909) / Prices!E909</f>
        <v>2.756913892671139E-3</v>
      </c>
      <c r="F910">
        <f>(Prices!F910 - Prices!F909) / Prices!F909</f>
        <v>2.6322527866427949E-2</v>
      </c>
      <c r="G910">
        <f>(Prices!G910 - Prices!G909) / Prices!G909</f>
        <v>2.8794271241799948E-3</v>
      </c>
      <c r="H910">
        <f>(Prices!H910 - Prices!H909) / Prices!H909</f>
        <v>2.6087778553826026E-2</v>
      </c>
      <c r="I910">
        <f>(Prices!I910 - Prices!I909) / Prices!I909</f>
        <v>2.4300406276710436E-2</v>
      </c>
      <c r="J910">
        <f>(Prices!J910 - Prices!J909) / Prices!J909</f>
        <v>5.9171673052456519E-2</v>
      </c>
      <c r="K910">
        <f>(Prices!K910 - Prices!K909) / Prices!K909</f>
        <v>9.45308421869882E-3</v>
      </c>
      <c r="L910">
        <f>(Prices!L910 - Prices!L909) / Prices!L909</f>
        <v>2.7910874900205669E-2</v>
      </c>
      <c r="M910">
        <f>(Prices!M910 - Prices!M909) / Prices!M909</f>
        <v>-1.4121125876564021E-3</v>
      </c>
      <c r="N910">
        <f>(Prices!N910 - Prices!N909) / Prices!N909</f>
        <v>-5.8980898116861588E-3</v>
      </c>
      <c r="O910">
        <f>(Prices!O910 - Prices!O909) / Prices!O909</f>
        <v>-6.5311821878893854E-3</v>
      </c>
      <c r="P910">
        <f>(Prices!P910 - Prices!P909) / Prices!P909</f>
        <v>3.8905817766766077E-2</v>
      </c>
      <c r="Q910">
        <f>(Prices!Q910 - Prices!Q909) / Prices!Q909</f>
        <v>2.383763567990695E-2</v>
      </c>
      <c r="R910">
        <f>(Prices!R910 - Prices!R909) / Prices!R909</f>
        <v>2.0944607635437207E-2</v>
      </c>
      <c r="S910">
        <f>(Prices!S910 - Prices!S909) / Prices!S909</f>
        <v>9.4934320906743842E-3</v>
      </c>
    </row>
    <row r="911" spans="1:19">
      <c r="A911" s="2">
        <v>44784</v>
      </c>
      <c r="B911">
        <f>(Prices!B911 - Prices!B910) / Prices!B910</f>
        <v>-4.4315479349907151E-3</v>
      </c>
      <c r="C911">
        <f>(Prices!C911 - Prices!C910) / Prices!C910</f>
        <v>-5.3287453114902635E-3</v>
      </c>
      <c r="D911">
        <f>(Prices!D911 - Prices!D910) / Prices!D910</f>
        <v>-1.4366830308238248E-2</v>
      </c>
      <c r="E911">
        <f>(Prices!E911 - Prices!E910) / Prices!E910</f>
        <v>-5.6298138633871396E-3</v>
      </c>
      <c r="F911">
        <f>(Prices!F911 - Prices!F910) / Prices!F910</f>
        <v>-7.1845253255561313E-3</v>
      </c>
      <c r="G911">
        <f>(Prices!G911 - Prices!G910) / Prices!G910</f>
        <v>-2.0683028797737597E-2</v>
      </c>
      <c r="H911">
        <f>(Prices!H911 - Prices!H910) / Prices!H910</f>
        <v>1.4781579277140916E-2</v>
      </c>
      <c r="I911">
        <f>(Prices!I911 - Prices!I910) / Prices!I910</f>
        <v>-7.4007500333122108E-3</v>
      </c>
      <c r="J911">
        <f>(Prices!J911 - Prices!J910) / Prices!J910</f>
        <v>-8.565113387470286E-3</v>
      </c>
      <c r="K911">
        <f>(Prices!K911 - Prices!K910) / Prices!K910</f>
        <v>-7.1085952933029927E-3</v>
      </c>
      <c r="L911">
        <f>(Prices!L911 - Prices!L910) / Prices!L910</f>
        <v>-5.6760292720693818E-3</v>
      </c>
      <c r="M911">
        <f>(Prices!M911 - Prices!M910) / Prices!M910</f>
        <v>-4.2424049086925934E-3</v>
      </c>
      <c r="N911">
        <f>(Prices!N911 - Prices!N910) / Prices!N910</f>
        <v>-2.0765312668624449E-2</v>
      </c>
      <c r="O911">
        <f>(Prices!O911 - Prices!O910) / Prices!O910</f>
        <v>-2.330962881042848E-2</v>
      </c>
      <c r="P911">
        <f>(Prices!P911 - Prices!P910) / Prices!P910</f>
        <v>-2.6249292544206462E-2</v>
      </c>
      <c r="Q911">
        <f>(Prices!Q911 - Prices!Q910) / Prices!Q910</f>
        <v>0</v>
      </c>
      <c r="R911">
        <f>(Prices!R911 - Prices!R910) / Prices!R910</f>
        <v>0</v>
      </c>
      <c r="S911">
        <f>(Prices!S911 - Prices!S910) / Prices!S910</f>
        <v>2.8927669200311729E-2</v>
      </c>
    </row>
    <row r="912" spans="1:19">
      <c r="A912" s="2">
        <v>44785</v>
      </c>
      <c r="B912">
        <f>(Prices!B912 - Prices!B911) / Prices!B911</f>
        <v>2.1425525529977306E-2</v>
      </c>
      <c r="C912">
        <f>(Prices!C912 - Prices!C911) / Prices!C911</f>
        <v>4.4810438499636469E-3</v>
      </c>
      <c r="D912">
        <f>(Prices!D912 - Prices!D911) / Prices!D911</f>
        <v>2.0691152408548644E-2</v>
      </c>
      <c r="E912">
        <f>(Prices!E912 - Prices!E911) / Prices!E911</f>
        <v>4.6088449001239883E-3</v>
      </c>
      <c r="F912">
        <f>(Prices!F912 - Prices!F911) / Prices!F911</f>
        <v>2.3897612560897757E-2</v>
      </c>
      <c r="G912">
        <f>(Prices!G912 - Prices!G911) / Prices!G911</f>
        <v>-1.1008633057657095E-2</v>
      </c>
      <c r="H912">
        <f>(Prices!H912 - Prices!H911) / Prices!H911</f>
        <v>1.656415967910102E-2</v>
      </c>
      <c r="I912">
        <f>(Prices!I912 - Prices!I911) / Prices!I911</f>
        <v>1.7036966854925929E-2</v>
      </c>
      <c r="J912">
        <f>(Prices!J912 - Prices!J911) / Prices!J911</f>
        <v>4.2748893147517411E-2</v>
      </c>
      <c r="K912">
        <f>(Prices!K912 - Prices!K911) / Prices!K911</f>
        <v>9.7067336741909621E-3</v>
      </c>
      <c r="L912">
        <f>(Prices!L912 - Prices!L911) / Prices!L911</f>
        <v>1.947054398652881E-2</v>
      </c>
      <c r="M912">
        <f>(Prices!M912 - Prices!M911) / Prices!M911</f>
        <v>4.4382556587375527E-3</v>
      </c>
      <c r="N912">
        <f>(Prices!N912 - Prices!N911) / Prices!N911</f>
        <v>9.6944077468955094E-3</v>
      </c>
      <c r="O912">
        <f>(Prices!O912 - Prices!O911) / Prices!O911</f>
        <v>1.0140565893176221E-2</v>
      </c>
      <c r="P912">
        <f>(Prices!P912 - Prices!P911) / Prices!P911</f>
        <v>4.67501436284136E-2</v>
      </c>
      <c r="Q912">
        <f>(Prices!Q912 - Prices!Q911) / Prices!Q911</f>
        <v>8.2988050911535736E-3</v>
      </c>
      <c r="R912">
        <f>(Prices!R912 - Prices!R911) / Prices!R911</f>
        <v>1.7121561456874899E-2</v>
      </c>
      <c r="S912">
        <f>(Prices!S912 - Prices!S911) / Prices!S911</f>
        <v>8.6919787907592614E-3</v>
      </c>
    </row>
    <row r="913" spans="1:19">
      <c r="A913" s="2">
        <v>44788</v>
      </c>
      <c r="B913">
        <f>(Prices!B913 - Prices!B912) / Prices!B912</f>
        <v>6.3336139678650356E-3</v>
      </c>
      <c r="C913">
        <f>(Prices!C913 - Prices!C912) / Prices!C912</f>
        <v>1.2604172796357677E-3</v>
      </c>
      <c r="D913">
        <f>(Prices!D913 - Prices!D912) / Prices!D912</f>
        <v>-2.5775713556983339E-3</v>
      </c>
      <c r="E913">
        <f>(Prices!E913 - Prices!E912) / Prices!E912</f>
        <v>1.0480130837391252E-3</v>
      </c>
      <c r="F913">
        <f>(Prices!F913 - Prices!F912) / Prices!F912</f>
        <v>3.2873974547990331E-3</v>
      </c>
      <c r="G913">
        <f>(Prices!G913 - Prices!G912) / Prices!G912</f>
        <v>4.7790359323211518E-3</v>
      </c>
      <c r="H913">
        <f>(Prices!H913 - Prices!H912) / Prices!H912</f>
        <v>2.7020013200894115E-3</v>
      </c>
      <c r="I913">
        <f>(Prices!I913 - Prices!I912) / Prices!I912</f>
        <v>5.3443623490796654E-3</v>
      </c>
      <c r="J913">
        <f>(Prices!J913 - Prices!J912) / Prices!J912</f>
        <v>1.7264504714163756E-2</v>
      </c>
      <c r="K913">
        <f>(Prices!K913 - Prices!K912) / Prices!K912</f>
        <v>1.2886040719657486E-2</v>
      </c>
      <c r="L913">
        <f>(Prices!L913 - Prices!L912) / Prices!L912</f>
        <v>8.0813593892381883E-3</v>
      </c>
      <c r="M913">
        <f>(Prices!M913 - Prices!M912) / Prices!M912</f>
        <v>-8.8380540371856074E-4</v>
      </c>
      <c r="N913">
        <f>(Prices!N913 - Prices!N912) / Prices!N912</f>
        <v>5.9962570664056096E-4</v>
      </c>
      <c r="O913">
        <f>(Prices!O913 - Prices!O912) / Prices!O912</f>
        <v>-8.652917215536401E-4</v>
      </c>
      <c r="P913">
        <f>(Prices!P913 - Prices!P912) / Prices!P912</f>
        <v>3.0963598915839396E-2</v>
      </c>
      <c r="Q913">
        <f>(Prices!Q913 - Prices!Q912) / Prices!Q912</f>
        <v>-7.0874688552619797E-3</v>
      </c>
      <c r="R913">
        <f>(Prices!R913 - Prices!R912) / Prices!R912</f>
        <v>4.2785080271579914E-3</v>
      </c>
      <c r="S913">
        <f>(Prices!S913 - Prices!S912) / Prices!S912</f>
        <v>-1.7872289474650967E-2</v>
      </c>
    </row>
    <row r="914" spans="1:19">
      <c r="A914" s="2">
        <v>44789</v>
      </c>
      <c r="B914">
        <f>(Prices!B914 - Prices!B913) / Prices!B913</f>
        <v>-9.2385758063099504E-4</v>
      </c>
      <c r="C914">
        <f>(Prices!C914 - Prices!C913) / Prices!C913</f>
        <v>-1.4527914373544878E-3</v>
      </c>
      <c r="D914">
        <f>(Prices!D914 - Prices!D913) / Prices!D913</f>
        <v>1.1174788276032299E-2</v>
      </c>
      <c r="E914">
        <f>(Prices!E914 - Prices!E913) / Prices!E913</f>
        <v>-1.3094315255641445E-3</v>
      </c>
      <c r="F914">
        <f>(Prices!F914 - Prices!F913) / Prices!F913</f>
        <v>-3.1128481111973444E-3</v>
      </c>
      <c r="G914">
        <f>(Prices!G914 - Prices!G913) / Prices!G913</f>
        <v>8.9109598463281616E-3</v>
      </c>
      <c r="H914">
        <f>(Prices!H914 - Prices!H913) / Prices!H913</f>
        <v>9.5541248237156658E-3</v>
      </c>
      <c r="I914">
        <f>(Prices!I914 - Prices!I913) / Prices!I913</f>
        <v>-2.5897623973521211E-3</v>
      </c>
      <c r="J914">
        <f>(Prices!J914 - Prices!J913) / Prices!J913</f>
        <v>-8.0391369420585307E-3</v>
      </c>
      <c r="K914">
        <f>(Prices!K914 - Prices!K913) / Prices!K913</f>
        <v>9.221653071162253E-3</v>
      </c>
      <c r="L914">
        <f>(Prices!L914 - Prices!L913) / Prices!L913</f>
        <v>-2.3417817324538725E-3</v>
      </c>
      <c r="M914">
        <f>(Prices!M914 - Prices!M913) / Prices!M913</f>
        <v>-1.7699399583084215E-4</v>
      </c>
      <c r="N914">
        <f>(Prices!N914 - Prices!N913) / Prices!N913</f>
        <v>3.598316281530164E-3</v>
      </c>
      <c r="O914">
        <f>(Prices!O914 - Prices!O913) / Prices!O913</f>
        <v>4.1574637417239471E-3</v>
      </c>
      <c r="P914">
        <f>(Prices!P914 - Prices!P913) / Prices!P913</f>
        <v>-8.912075793144441E-3</v>
      </c>
      <c r="Q914">
        <f>(Prices!Q914 - Prices!Q913) / Prices!Q913</f>
        <v>9.2087477983755523E-4</v>
      </c>
      <c r="R914">
        <f>(Prices!R914 - Prices!R913) / Prices!R913</f>
        <v>1.7497710948784775E-3</v>
      </c>
      <c r="S914">
        <f>(Prices!S914 - Prices!S913) / Prices!S913</f>
        <v>-9.3152953159192919E-3</v>
      </c>
    </row>
    <row r="915" spans="1:19">
      <c r="A915" s="2">
        <v>44790</v>
      </c>
      <c r="B915">
        <f>(Prices!B915 - Prices!B914) / Prices!B914</f>
        <v>8.7843593947025816E-3</v>
      </c>
      <c r="C915">
        <f>(Prices!C915 - Prices!C914) / Prices!C914</f>
        <v>-5.9165752140591249E-3</v>
      </c>
      <c r="D915">
        <f>(Prices!D915 - Prices!D914) / Prices!D914</f>
        <v>-1.8510793606696298E-2</v>
      </c>
      <c r="E915">
        <f>(Prices!E915 - Prices!E914) / Prices!E914</f>
        <v>-5.8989299489831401E-3</v>
      </c>
      <c r="F915">
        <f>(Prices!F915 - Prices!F914) / Prices!F914</f>
        <v>-1.7666297789770372E-2</v>
      </c>
      <c r="G915">
        <f>(Prices!G915 - Prices!G914) / Prices!G914</f>
        <v>5.9532623422614156E-5</v>
      </c>
      <c r="H915">
        <f>(Prices!H915 - Prices!H914) / Prices!H914</f>
        <v>-8.4123109717227033E-3</v>
      </c>
      <c r="I915">
        <f>(Prices!I915 - Prices!I914) / Prices!I914</f>
        <v>-2.6360728307912315E-3</v>
      </c>
      <c r="J915">
        <f>(Prices!J915 - Prices!J914) / Prices!J914</f>
        <v>-2.8815090336426506E-2</v>
      </c>
      <c r="K915">
        <f>(Prices!K915 - Prices!K914) / Prices!K914</f>
        <v>-4.6019186675221009E-3</v>
      </c>
      <c r="L915">
        <f>(Prices!L915 - Prices!L914) / Prices!L914</f>
        <v>-1.1406177586456841E-2</v>
      </c>
      <c r="M915">
        <f>(Prices!M915 - Prices!M914) / Prices!M914</f>
        <v>-2.8307973229971172E-3</v>
      </c>
      <c r="N915">
        <f>(Prices!N915 - Prices!N914) / Prices!N914</f>
        <v>-1.1353620161790659E-2</v>
      </c>
      <c r="O915">
        <f>(Prices!O915 - Prices!O914) / Prices!O914</f>
        <v>-1.0437052363807363E-2</v>
      </c>
      <c r="P915">
        <f>(Prices!P915 - Prices!P914) / Prices!P914</f>
        <v>-8.372333511224515E-3</v>
      </c>
      <c r="Q915">
        <f>(Prices!Q915 - Prices!Q914) / Prices!Q914</f>
        <v>-8.5114353659496989E-3</v>
      </c>
      <c r="R915">
        <f>(Prices!R915 - Prices!R914) / Prices!R914</f>
        <v>-6.8346846086716423E-3</v>
      </c>
      <c r="S915">
        <f>(Prices!S915 - Prices!S914) / Prices!S914</f>
        <v>8.0907144496608126E-3</v>
      </c>
    </row>
    <row r="916" spans="1:19">
      <c r="A916" s="2">
        <v>44791</v>
      </c>
      <c r="B916">
        <f>(Prices!B916 - Prices!B915) / Prices!B915</f>
        <v>-2.2914268282887332E-3</v>
      </c>
      <c r="C916">
        <f>(Prices!C916 - Prices!C915) / Prices!C915</f>
        <v>2.1467064811197091E-3</v>
      </c>
      <c r="D916">
        <f>(Prices!D916 - Prices!D915) / Prices!D915</f>
        <v>1.4074379989577491E-3</v>
      </c>
      <c r="E916">
        <f>(Prices!E916 - Prices!E915) / Prices!E915</f>
        <v>1.8459567852778041E-3</v>
      </c>
      <c r="F916">
        <f>(Prices!F916 - Prices!F915) / Prices!F915</f>
        <v>5.186099671106806E-3</v>
      </c>
      <c r="G916">
        <f>(Prices!G916 - Prices!G915) / Prices!G915</f>
        <v>-4.8333771968652219E-3</v>
      </c>
      <c r="H916">
        <f>(Prices!H916 - Prices!H915) / Prices!H915</f>
        <v>-7.7493740734152572E-3</v>
      </c>
      <c r="I916">
        <f>(Prices!I916 - Prices!I915) / Prices!I915</f>
        <v>-3.9476727113535908E-3</v>
      </c>
      <c r="J916">
        <f>(Prices!J916 - Prices!J915) / Prices!J915</f>
        <v>2.3888874012948043E-2</v>
      </c>
      <c r="K916">
        <f>(Prices!K916 - Prices!K915) / Prices!K915</f>
        <v>3.5511427533394301E-3</v>
      </c>
      <c r="L916">
        <f>(Prices!L916 - Prices!L915) / Prices!L915</f>
        <v>2.4050376720853701E-3</v>
      </c>
      <c r="M916">
        <f>(Prices!M916 - Prices!M915) / Prices!M915</f>
        <v>5.6778205412803366E-3</v>
      </c>
      <c r="N916">
        <f>(Prices!N916 - Prices!N915) / Prices!N915</f>
        <v>2.4178569464861706E-3</v>
      </c>
      <c r="O916">
        <f>(Prices!O916 - Prices!O915) / Prices!O915</f>
        <v>1.4817366680615022E-3</v>
      </c>
      <c r="P916">
        <f>(Prices!P916 - Prices!P915) / Prices!P915</f>
        <v>-3.7062197211365552E-3</v>
      </c>
      <c r="Q916">
        <f>(Prices!Q916 - Prices!Q915) / Prices!Q915</f>
        <v>-3.2484339024217782E-3</v>
      </c>
      <c r="R916">
        <f>(Prices!R916 - Prices!R915) / Prices!R915</f>
        <v>3.0839832639158113E-3</v>
      </c>
      <c r="S916">
        <f>(Prices!S916 - Prices!S915) / Prices!S915</f>
        <v>2.3644539274349622E-2</v>
      </c>
    </row>
    <row r="917" spans="1:19">
      <c r="A917" s="2">
        <v>44792</v>
      </c>
      <c r="B917">
        <f>(Prices!B917 - Prices!B916) / Prices!B916</f>
        <v>-1.5101847222573298E-2</v>
      </c>
      <c r="C917">
        <f>(Prices!C917 - Prices!C916) / Prices!C916</f>
        <v>-7.0101777327044529E-3</v>
      </c>
      <c r="D917">
        <f>(Prices!D917 - Prices!D916) / Prices!D916</f>
        <v>-2.8601596886391953E-2</v>
      </c>
      <c r="E917">
        <f>(Prices!E917 - Prices!E916) / Prices!E916</f>
        <v>-6.3183338905365202E-3</v>
      </c>
      <c r="F917">
        <f>(Prices!F917 - Prices!F916) / Prices!F916</f>
        <v>-2.4631727959250501E-2</v>
      </c>
      <c r="G917">
        <f>(Prices!G917 - Prices!G916) / Prices!G916</f>
        <v>1.5230588002783933E-2</v>
      </c>
      <c r="H917">
        <f>(Prices!H917 - Prices!H916) / Prices!H916</f>
        <v>-2.4745214241347426E-2</v>
      </c>
      <c r="I917">
        <f>(Prices!I917 - Prices!I916) / Prices!I916</f>
        <v>-1.3853958820837935E-2</v>
      </c>
      <c r="J917">
        <f>(Prices!J917 - Prices!J916) / Prices!J916</f>
        <v>-4.9219705099590096E-2</v>
      </c>
      <c r="K917">
        <f>(Prices!K917 - Prices!K916) / Prices!K916</f>
        <v>-2.6695380802613868E-4</v>
      </c>
      <c r="L917">
        <f>(Prices!L917 - Prices!L916) / Prices!L916</f>
        <v>-1.9497043528089324E-2</v>
      </c>
      <c r="M917">
        <f>(Prices!M917 - Prices!M916) / Prices!M916</f>
        <v>-1.7641870038225475E-3</v>
      </c>
      <c r="N917">
        <f>(Prices!N917 - Prices!N916) / Prices!N916</f>
        <v>-1.567666606219641E-2</v>
      </c>
      <c r="O917">
        <f>(Prices!O917 - Prices!O916) / Prices!O916</f>
        <v>-1.6102311589626064E-2</v>
      </c>
      <c r="P917">
        <f>(Prices!P917 - Prices!P916) / Prices!P916</f>
        <v>-2.0481852686155516E-2</v>
      </c>
      <c r="Q917">
        <f>(Prices!Q917 - Prices!Q916) / Prices!Q916</f>
        <v>-1.4897484046835763E-2</v>
      </c>
      <c r="R917">
        <f>(Prices!R917 - Prices!R916) / Prices!R916</f>
        <v>-1.3797701402523687E-2</v>
      </c>
      <c r="S917">
        <f>(Prices!S917 - Prices!S916) / Prices!S916</f>
        <v>-3.1789815008717174E-3</v>
      </c>
    </row>
    <row r="918" spans="1:19">
      <c r="A918" s="2">
        <v>44795</v>
      </c>
      <c r="B918">
        <f>(Prices!B918 - Prices!B917) / Prices!B917</f>
        <v>-2.3029241264128357E-2</v>
      </c>
      <c r="C918">
        <f>(Prices!C918 - Prices!C917) / Prices!C917</f>
        <v>-4.3141240538203665E-3</v>
      </c>
      <c r="D918">
        <f>(Prices!D918 - Prices!D917) / Prices!D917</f>
        <v>-3.6243902638259794E-2</v>
      </c>
      <c r="E918">
        <f>(Prices!E918 - Prices!E917) / Prices!E917</f>
        <v>-4.5034417383214616E-3</v>
      </c>
      <c r="F918">
        <f>(Prices!F918 - Prices!F917) / Prices!F917</f>
        <v>-2.5339161693580484E-2</v>
      </c>
      <c r="G918">
        <f>(Prices!G918 - Prices!G917) / Prices!G917</f>
        <v>-3.508438829750785E-3</v>
      </c>
      <c r="H918">
        <f>(Prices!H918 - Prices!H917) / Prices!H917</f>
        <v>-1.6521944779898951E-2</v>
      </c>
      <c r="I918">
        <f>(Prices!I918 - Prices!I917) / Prices!I917</f>
        <v>-2.9355294786538658E-2</v>
      </c>
      <c r="J918">
        <f>(Prices!J918 - Prices!J917) / Prices!J917</f>
        <v>-4.5660770690526702E-2</v>
      </c>
      <c r="K918">
        <f>(Prices!K918 - Prices!K917) / Prices!K917</f>
        <v>-2.6715793969552567E-3</v>
      </c>
      <c r="L918">
        <f>(Prices!L918 - Prices!L917) / Prices!L917</f>
        <v>-2.6327291055457946E-2</v>
      </c>
      <c r="M918">
        <f>(Prices!M918 - Prices!M917) / Prices!M917</f>
        <v>-1.9444483750180226E-3</v>
      </c>
      <c r="N918">
        <f>(Prices!N918 - Prices!N917) / Prices!N917</f>
        <v>-3.9817827950572463E-3</v>
      </c>
      <c r="O918">
        <f>(Prices!O918 - Prices!O917) / Prices!O917</f>
        <v>-3.3616721731475167E-3</v>
      </c>
      <c r="P918">
        <f>(Prices!P918 - Prices!P917) / Prices!P917</f>
        <v>-2.2764022407583941E-2</v>
      </c>
      <c r="Q918">
        <f>(Prices!Q918 - Prices!Q917) / Prices!Q917</f>
        <v>-1.6068106702899859E-2</v>
      </c>
      <c r="R918">
        <f>(Prices!R918 - Prices!R917) / Prices!R917</f>
        <v>-2.1075877558581087E-2</v>
      </c>
      <c r="S918">
        <f>(Prices!S918 - Prices!S917) / Prices!S917</f>
        <v>-7.4371705907121826E-4</v>
      </c>
    </row>
    <row r="919" spans="1:19">
      <c r="A919" s="2">
        <v>44796</v>
      </c>
      <c r="B919">
        <f>(Prices!B919 - Prices!B918) / Prices!B918</f>
        <v>-2.029027640698176E-3</v>
      </c>
      <c r="C919">
        <f>(Prices!C919 - Prices!C918) / Prices!C918</f>
        <v>-3.9416170092327111E-4</v>
      </c>
      <c r="D919">
        <f>(Prices!D919 - Prices!D918) / Prices!D918</f>
        <v>3.0025063265218034E-3</v>
      </c>
      <c r="E919">
        <f>(Prices!E919 - Prices!E918) / Prices!E918</f>
        <v>-3.9930455218611249E-4</v>
      </c>
      <c r="F919">
        <f>(Prices!F919 - Prices!F918) / Prices!F918</f>
        <v>-3.3262731979683807E-3</v>
      </c>
      <c r="G919">
        <f>(Prices!G919 - Prices!G918) / Prices!G918</f>
        <v>-8.7117298908978326E-3</v>
      </c>
      <c r="H919">
        <f>(Prices!H919 - Prices!H918) / Prices!H918</f>
        <v>-9.8568511370465805E-3</v>
      </c>
      <c r="I919">
        <f>(Prices!I919 - Prices!I918) / Prices!I918</f>
        <v>-4.7164819643018231E-3</v>
      </c>
      <c r="J919">
        <f>(Prices!J919 - Prices!J918) / Prices!J918</f>
        <v>8.6297194303824442E-3</v>
      </c>
      <c r="K919">
        <f>(Prices!K919 - Prices!K918) / Prices!K918</f>
        <v>-1.9286298719008391E-2</v>
      </c>
      <c r="L919">
        <f>(Prices!L919 - Prices!L918) / Prices!L918</f>
        <v>-8.270943977307663E-4</v>
      </c>
      <c r="M919">
        <f>(Prices!M919 - Prices!M918) / Prices!M918</f>
        <v>1.2397381720802767E-3</v>
      </c>
      <c r="N919">
        <f>(Prices!N919 - Prices!N918) / Prices!N918</f>
        <v>-4.6126601866078431E-3</v>
      </c>
      <c r="O919">
        <f>(Prices!O919 - Prices!O918) / Prices!O918</f>
        <v>-5.5034151072719155E-3</v>
      </c>
      <c r="P919">
        <f>(Prices!P919 - Prices!P918) / Prices!P918</f>
        <v>2.2558495475732326E-2</v>
      </c>
      <c r="Q919">
        <f>(Prices!Q919 - Prices!Q918) / Prices!Q918</f>
        <v>1.9213327813491731E-3</v>
      </c>
      <c r="R919">
        <f>(Prices!R919 - Prices!R918) / Prices!R918</f>
        <v>-2.3688569230523602E-3</v>
      </c>
      <c r="S919">
        <f>(Prices!S919 - Prices!S918) / Prices!S918</f>
        <v>4.2442107248974202E-2</v>
      </c>
    </row>
    <row r="920" spans="1:19">
      <c r="A920" s="2">
        <v>44797</v>
      </c>
      <c r="B920">
        <f>(Prices!B920 - Prices!B919) / Prices!B919</f>
        <v>1.7936092292063371E-3</v>
      </c>
      <c r="C920">
        <f>(Prices!C920 - Prices!C919) / Prices!C919</f>
        <v>-2.6598836557033185E-3</v>
      </c>
      <c r="D920">
        <f>(Prices!D920 - Prices!D919) / Prices!D919</f>
        <v>1.3471631578226134E-3</v>
      </c>
      <c r="E920">
        <f>(Prices!E920 - Prices!E919) / Prices!E919</f>
        <v>-2.5291011167397153E-3</v>
      </c>
      <c r="F920">
        <f>(Prices!F920 - Prices!F919) / Prices!F919</f>
        <v>-1.4931868497472418E-3</v>
      </c>
      <c r="G920">
        <f>(Prices!G920 - Prices!G919) / Prices!G919</f>
        <v>-3.31050847951942E-3</v>
      </c>
      <c r="H920">
        <f>(Prices!H920 - Prices!H919) / Prices!H919</f>
        <v>2.4240460547235647E-3</v>
      </c>
      <c r="I920">
        <f>(Prices!I920 - Prices!I919) / Prices!I919</f>
        <v>-2.3510531167294868E-3</v>
      </c>
      <c r="J920">
        <f>(Prices!J920 - Prices!J919) / Prices!J919</f>
        <v>2.3861967286389193E-3</v>
      </c>
      <c r="K920">
        <f>(Prices!K920 - Prices!K919) / Prices!K919</f>
        <v>-4.3016499637463885E-3</v>
      </c>
      <c r="L920">
        <f>(Prices!L920 - Prices!L919) / Prices!L919</f>
        <v>2.8971273464665536E-3</v>
      </c>
      <c r="M920">
        <f>(Prices!M920 - Prices!M919) / Prices!M919</f>
        <v>0</v>
      </c>
      <c r="N920">
        <f>(Prices!N920 - Prices!N919) / Prices!N919</f>
        <v>-7.1054054034230566E-3</v>
      </c>
      <c r="O920">
        <f>(Prices!O920 - Prices!O919) / Prices!O919</f>
        <v>-7.3187471611015145E-3</v>
      </c>
      <c r="P920">
        <f>(Prices!P920 - Prices!P919) / Prices!P919</f>
        <v>2.1701258870663646E-3</v>
      </c>
      <c r="Q920">
        <f>(Prices!Q920 - Prices!Q919) / Prices!Q919</f>
        <v>1.1982739524866439E-3</v>
      </c>
      <c r="R920">
        <f>(Prices!R920 - Prices!R919) / Prices!R919</f>
        <v>3.0340223552858606E-3</v>
      </c>
      <c r="S920">
        <f>(Prices!S920 - Prices!S919) / Prices!S919</f>
        <v>5.9183845349914058E-3</v>
      </c>
    </row>
    <row r="921" spans="1:19">
      <c r="A921" s="2">
        <v>44798</v>
      </c>
      <c r="B921">
        <f>(Prices!B921 - Prices!B920) / Prices!B920</f>
        <v>1.4922730339748511E-2</v>
      </c>
      <c r="C921">
        <f>(Prices!C921 - Prices!C920) / Prices!C920</f>
        <v>5.5316818402976788E-3</v>
      </c>
      <c r="D921">
        <f>(Prices!D921 - Prices!D920) / Prices!D920</f>
        <v>2.6008936084948558E-2</v>
      </c>
      <c r="E921">
        <f>(Prices!E921 - Prices!E920) / Prices!E920</f>
        <v>5.4718479397433467E-3</v>
      </c>
      <c r="F921">
        <f>(Prices!F921 - Prices!F920) / Prices!F920</f>
        <v>2.6035869114628588E-2</v>
      </c>
      <c r="G921">
        <f>(Prices!G921 - Prices!G920) / Prices!G920</f>
        <v>9.3612774572779875E-3</v>
      </c>
      <c r="H921">
        <f>(Prices!H921 - Prices!H920) / Prices!H920</f>
        <v>2.3747749011568203E-2</v>
      </c>
      <c r="I921">
        <f>(Prices!I921 - Prices!I920) / Prices!I920</f>
        <v>1.1095225764756717E-2</v>
      </c>
      <c r="J921">
        <f>(Prices!J921 - Prices!J920) / Prices!J920</f>
        <v>4.0123142166219962E-2</v>
      </c>
      <c r="K921">
        <f>(Prices!K921 - Prices!K920) / Prices!K920</f>
        <v>-8.2278264453821597E-4</v>
      </c>
      <c r="L921">
        <f>(Prices!L921 - Prices!L920) / Prices!L920</f>
        <v>1.7682155777437078E-2</v>
      </c>
      <c r="M921">
        <f>(Prices!M921 - Prices!M920) / Prices!M920</f>
        <v>3.1835681865150134E-3</v>
      </c>
      <c r="N921">
        <f>(Prices!N921 - Prices!N920) / Prices!N920</f>
        <v>1.3379228586119634E-2</v>
      </c>
      <c r="O921">
        <f>(Prices!O921 - Prices!O920) / Prices!O920</f>
        <v>1.3936401389352593E-2</v>
      </c>
      <c r="P921">
        <f>(Prices!P921 - Prices!P920) / Prices!P920</f>
        <v>-3.4556844067092723E-3</v>
      </c>
      <c r="Q921">
        <f>(Prices!Q921 - Prices!Q920) / Prices!Q920</f>
        <v>1.1730975391683489E-2</v>
      </c>
      <c r="R921">
        <f>(Prices!R921 - Prices!R920) / Prices!R920</f>
        <v>1.4571612703014623E-2</v>
      </c>
      <c r="S921">
        <f>(Prices!S921 - Prices!S920) / Prices!S920</f>
        <v>5.1734497792723126E-3</v>
      </c>
    </row>
    <row r="922" spans="1:19">
      <c r="A922" s="2">
        <v>44799</v>
      </c>
      <c r="B922">
        <f>(Prices!B922 - Prices!B921) / Prices!B921</f>
        <v>-3.7699136878864871E-2</v>
      </c>
      <c r="C922">
        <f>(Prices!C922 - Prices!C921) / Prices!C921</f>
        <v>-1.8661716101118927E-3</v>
      </c>
      <c r="D922">
        <f>(Prices!D922 - Prices!D921) / Prices!D921</f>
        <v>-4.7567007847917377E-2</v>
      </c>
      <c r="E922">
        <f>(Prices!E922 - Prices!E921) / Prices!E921</f>
        <v>-1.9916013461452357E-3</v>
      </c>
      <c r="F922">
        <f>(Prices!F922 - Prices!F921) / Prices!F921</f>
        <v>-5.4093626887517184E-2</v>
      </c>
      <c r="G922">
        <f>(Prices!G922 - Prices!G921) / Prices!G921</f>
        <v>-1.7112743139536042E-2</v>
      </c>
      <c r="H922">
        <f>(Prices!H922 - Prices!H921) / Prices!H921</f>
        <v>-3.2728851496161469E-2</v>
      </c>
      <c r="I922">
        <f>(Prices!I922 - Prices!I921) / Prices!I921</f>
        <v>-3.8587176077083556E-2</v>
      </c>
      <c r="J922">
        <f>(Prices!J922 - Prices!J921) / Prices!J921</f>
        <v>-9.2279165856172213E-2</v>
      </c>
      <c r="K922">
        <f>(Prices!K922 - Prices!K921) / Prices!K921</f>
        <v>-2.340433544158706E-2</v>
      </c>
      <c r="L922">
        <f>(Prices!L922 - Prices!L921) / Prices!L921</f>
        <v>-4.0988223570182038E-2</v>
      </c>
      <c r="M922">
        <f>(Prices!M922 - Prices!M921) / Prices!M921</f>
        <v>-1.5868470688534407E-3</v>
      </c>
      <c r="N922">
        <f>(Prices!N922 - Prices!N921) / Prices!N921</f>
        <v>6.1407494578329651E-3</v>
      </c>
      <c r="O922">
        <f>(Prices!O922 - Prices!O921) / Prices!O921</f>
        <v>7.5376412214951671E-3</v>
      </c>
      <c r="P922">
        <f>(Prices!P922 - Prices!P921) / Prices!P921</f>
        <v>-2.6953121859417097E-2</v>
      </c>
      <c r="Q922">
        <f>(Prices!Q922 - Prices!Q921) / Prices!Q921</f>
        <v>-2.6502407920687691E-2</v>
      </c>
      <c r="R922">
        <f>(Prices!R922 - Prices!R921) / Prices!R921</f>
        <v>-3.4272508097111402E-2</v>
      </c>
      <c r="S922">
        <f>(Prices!S922 - Prices!S921) / Prices!S921</f>
        <v>-1.2312001090407443E-2</v>
      </c>
    </row>
    <row r="923" spans="1:19">
      <c r="A923" s="2">
        <v>44802</v>
      </c>
      <c r="B923">
        <f>(Prices!B923 - Prices!B922) / Prices!B922</f>
        <v>-1.3690127383099934E-2</v>
      </c>
      <c r="C923">
        <f>(Prices!C923 - Prices!C922) / Prices!C922</f>
        <v>-4.8223932283143929E-3</v>
      </c>
      <c r="D923">
        <f>(Prices!D923 - Prices!D922) / Prices!D922</f>
        <v>-7.3423075630377633E-3</v>
      </c>
      <c r="E923">
        <f>(Prices!E923 - Prices!E922) / Prices!E922</f>
        <v>-4.5216383150541595E-3</v>
      </c>
      <c r="F923">
        <f>(Prices!F923 - Prices!F922) / Prices!F922</f>
        <v>-8.3377989787960065E-3</v>
      </c>
      <c r="G923">
        <f>(Prices!G923 - Prices!G922) / Prices!G922</f>
        <v>-7.7311077564049891E-3</v>
      </c>
      <c r="H923">
        <f>(Prices!H923 - Prices!H922) / Prices!H922</f>
        <v>-2.4417974312083064E-3</v>
      </c>
      <c r="I923">
        <f>(Prices!I923 - Prices!I922) / Prices!I922</f>
        <v>-1.0667835812879193E-2</v>
      </c>
      <c r="J923">
        <f>(Prices!J923 - Prices!J922) / Prices!J922</f>
        <v>-2.8228938292050639E-2</v>
      </c>
      <c r="K923">
        <f>(Prices!K923 - Prices!K922) / Prices!K922</f>
        <v>-4.2167883792455776E-3</v>
      </c>
      <c r="L923">
        <f>(Prices!L923 - Prices!L922) / Prices!L922</f>
        <v>-9.8557694503112348E-3</v>
      </c>
      <c r="M923">
        <f>(Prices!M923 - Prices!M922) / Prices!M922</f>
        <v>-4.0613051121854817E-3</v>
      </c>
      <c r="N923">
        <f>(Prices!N923 - Prices!N922) / Prices!N922</f>
        <v>-8.5444078828213268E-3</v>
      </c>
      <c r="O923">
        <f>(Prices!O923 - Prices!O922) / Prices!O922</f>
        <v>-8.2734015068609921E-3</v>
      </c>
      <c r="P923">
        <f>(Prices!P923 - Prices!P922) / Prices!P922</f>
        <v>-1.135058160727165E-2</v>
      </c>
      <c r="Q923">
        <f>(Prices!Q923 - Prices!Q922) / Prices!Q922</f>
        <v>-2.4306465833840631E-3</v>
      </c>
      <c r="R923">
        <f>(Prices!R923 - Prices!R922) / Prices!R922</f>
        <v>-6.6040959542425512E-3</v>
      </c>
      <c r="S923">
        <f>(Prices!S923 - Prices!S922) / Prices!S922</f>
        <v>2.2989804554034401E-2</v>
      </c>
    </row>
    <row r="924" spans="1:19">
      <c r="A924" s="2">
        <v>44803</v>
      </c>
      <c r="B924">
        <f>(Prices!B924 - Prices!B923) / Prices!B923</f>
        <v>-1.5305483820913832E-2</v>
      </c>
      <c r="C924">
        <f>(Prices!C924 - Prices!C923) / Prices!C923</f>
        <v>1.2854314958850978E-3</v>
      </c>
      <c r="D924">
        <f>(Prices!D924 - Prices!D923) / Prices!D923</f>
        <v>-8.1670206751368653E-3</v>
      </c>
      <c r="E924">
        <f>(Prices!E924 - Prices!E923) / Prices!E923</f>
        <v>8.0169545228478618E-4</v>
      </c>
      <c r="F924">
        <f>(Prices!F924 - Prices!F923) / Prices!F923</f>
        <v>-4.3867133490562062E-3</v>
      </c>
      <c r="G924">
        <f>(Prices!G924 - Prices!G923) / Prices!G923</f>
        <v>-3.4970062154667902E-3</v>
      </c>
      <c r="H924">
        <f>(Prices!H924 - Prices!H923) / Prices!H923</f>
        <v>1.7498076479590795E-4</v>
      </c>
      <c r="I924">
        <f>(Prices!I924 - Prices!I923) / Prices!I923</f>
        <v>-8.5211209199339347E-3</v>
      </c>
      <c r="J924">
        <f>(Prices!J924 - Prices!J923) / Prices!J923</f>
        <v>-2.1074568257063643E-2</v>
      </c>
      <c r="K924">
        <f>(Prices!K924 - Prices!K923) / Prices!K923</f>
        <v>-1.0657098227572086E-2</v>
      </c>
      <c r="L924">
        <f>(Prices!L924 - Prices!L923) / Prices!L923</f>
        <v>-1.1136063348620528E-2</v>
      </c>
      <c r="M924">
        <f>(Prices!M924 - Prices!M923) / Prices!M923</f>
        <v>-1.5957736590306577E-3</v>
      </c>
      <c r="N924">
        <f>(Prices!N924 - Prices!N923) / Prices!N923</f>
        <v>1.8464485028463222E-3</v>
      </c>
      <c r="O924">
        <f>(Prices!O924 - Prices!O923) / Prices!O923</f>
        <v>2.4850816473968389E-3</v>
      </c>
      <c r="P924">
        <f>(Prices!P924 - Prices!P923) / Prices!P923</f>
        <v>-2.4998226718963314E-2</v>
      </c>
      <c r="Q924">
        <f>(Prices!Q924 - Prices!Q923) / Prices!Q923</f>
        <v>-8.2847306430933465E-3</v>
      </c>
      <c r="R924">
        <f>(Prices!R924 - Prices!R923) / Prices!R923</f>
        <v>-1.0863311954508873E-2</v>
      </c>
      <c r="S924">
        <f>(Prices!S924 - Prices!S923) / Prices!S923</f>
        <v>-3.805437592535265E-2</v>
      </c>
    </row>
    <row r="925" spans="1:19">
      <c r="A925" s="2">
        <v>44804</v>
      </c>
      <c r="B925">
        <f>(Prices!B925 - Prices!B924) / Prices!B924</f>
        <v>-1.0635136261859766E-2</v>
      </c>
      <c r="C925">
        <f>(Prices!C925 - Prices!C924) / Prices!C924</f>
        <v>-5.3335114877329833E-3</v>
      </c>
      <c r="D925">
        <f>(Prices!D925 - Prices!D924) / Prices!D924</f>
        <v>-1.5225659516225587E-2</v>
      </c>
      <c r="E925">
        <f>(Prices!E925 - Prices!E924) / Prices!E924</f>
        <v>-4.1380685346832794E-3</v>
      </c>
      <c r="F925">
        <f>(Prices!F925 - Prices!F924) / Prices!F924</f>
        <v>-6.6091326465990297E-3</v>
      </c>
      <c r="G925">
        <f>(Prices!G925 - Prices!G924) / Prices!G924</f>
        <v>-6.7106231871506793E-3</v>
      </c>
      <c r="H925">
        <f>(Prices!H925 - Prices!H924) / Prices!H924</f>
        <v>-5.9435963608050211E-3</v>
      </c>
      <c r="I925">
        <f>(Prices!I925 - Prices!I924) / Prices!I924</f>
        <v>-5.7040894351463676E-3</v>
      </c>
      <c r="J925">
        <f>(Prices!J925 - Prices!J924) / Prices!J924</f>
        <v>-2.4179031538272524E-2</v>
      </c>
      <c r="K925">
        <f>(Prices!K925 - Prices!K924) / Prices!K924</f>
        <v>-1.5979287026934515E-2</v>
      </c>
      <c r="L925">
        <f>(Prices!L925 - Prices!L924) / Prices!L924</f>
        <v>-5.813766692749571E-3</v>
      </c>
      <c r="M925">
        <f>(Prices!M925 - Prices!M924) / Prices!M924</f>
        <v>-7.8137818939538733E-3</v>
      </c>
      <c r="N925">
        <f>(Prices!N925 - Prices!N924) / Prices!N924</f>
        <v>-8.2950304875622927E-3</v>
      </c>
      <c r="O925">
        <f>(Prices!O925 - Prices!O924) / Prices!O924</f>
        <v>-9.5612021668838934E-3</v>
      </c>
      <c r="P925">
        <f>(Prices!P925 - Prices!P924) / Prices!P924</f>
        <v>-7.5262036859779979E-3</v>
      </c>
      <c r="Q925">
        <f>(Prices!Q925 - Prices!Q924) / Prices!Q924</f>
        <v>-5.8970168174732043E-3</v>
      </c>
      <c r="R925">
        <f>(Prices!R925 - Prices!R924) / Prices!R924</f>
        <v>-7.8682029531979072E-3</v>
      </c>
      <c r="S925">
        <f>(Prices!S925 - Prices!S924) / Prices!S924</f>
        <v>-7.4760265437719478E-3</v>
      </c>
    </row>
    <row r="926" spans="1:19">
      <c r="A926" s="2">
        <v>44805</v>
      </c>
      <c r="B926">
        <f>(Prices!B926 - Prices!B925) / Prices!B925</f>
        <v>4.7070017477455865E-3</v>
      </c>
      <c r="C926">
        <f>(Prices!C926 - Prices!C925) / Prices!C925</f>
        <v>-4.3378055280200965E-3</v>
      </c>
      <c r="D926">
        <f>(Prices!D926 - Prices!D925) / Prices!D925</f>
        <v>8.2827410236050326E-3</v>
      </c>
      <c r="E926">
        <f>(Prices!E926 - Prices!E925) / Prices!E925</f>
        <v>-5.4271323942780385E-3</v>
      </c>
      <c r="F926">
        <f>(Prices!F926 - Prices!F925) / Prices!F925</f>
        <v>1.4045362627334048E-2</v>
      </c>
      <c r="G926">
        <f>(Prices!G926 - Prices!G925) / Prices!G925</f>
        <v>2.4792534397897654E-2</v>
      </c>
      <c r="H926">
        <f>(Prices!H926 - Prices!H925) / Prices!H925</f>
        <v>6.8583132917506154E-3</v>
      </c>
      <c r="I926">
        <f>(Prices!I926 - Prices!I925) / Prices!I925</f>
        <v>-4.0922106104580181E-3</v>
      </c>
      <c r="J926">
        <f>(Prices!J926 - Prices!J925) / Prices!J925</f>
        <v>-7.6652839649483842E-2</v>
      </c>
      <c r="K926">
        <f>(Prices!K926 - Prices!K925) / Prices!K925</f>
        <v>1.2324137561824936E-2</v>
      </c>
      <c r="L926">
        <f>(Prices!L926 - Prices!L925) / Prices!L925</f>
        <v>4.3429513826087E-4</v>
      </c>
      <c r="M926">
        <f>(Prices!M926 - Prices!M925) / Prices!M925</f>
        <v>-7.8822117473769712E-3</v>
      </c>
      <c r="N926">
        <f>(Prices!N926 - Prices!N925) / Prices!N925</f>
        <v>-1.707536637350927E-2</v>
      </c>
      <c r="O926">
        <f>(Prices!O926 - Prices!O925) / Prices!O925</f>
        <v>-1.8308051204191635E-2</v>
      </c>
      <c r="P926">
        <f>(Prices!P926 - Prices!P925) / Prices!P925</f>
        <v>5.6239555637641473E-3</v>
      </c>
      <c r="Q926">
        <f>(Prices!Q926 - Prices!Q925) / Prices!Q925</f>
        <v>-1.3346281844469472E-2</v>
      </c>
      <c r="R926">
        <f>(Prices!R926 - Prices!R925) / Prices!R925</f>
        <v>3.0841428516001066E-3</v>
      </c>
      <c r="S926">
        <f>(Prices!S926 - Prices!S925) / Prices!S925</f>
        <v>-1.7993354836885411E-2</v>
      </c>
    </row>
    <row r="927" spans="1:19">
      <c r="A927" s="2">
        <v>44806</v>
      </c>
      <c r="B927">
        <f>(Prices!B927 - Prices!B926) / Prices!B926</f>
        <v>-1.3611291888698975E-2</v>
      </c>
      <c r="C927">
        <f>(Prices!C927 - Prices!C926) / Prices!C926</f>
        <v>2.8975549244547672E-3</v>
      </c>
      <c r="D927">
        <f>(Prices!D927 - Prices!D926) / Prices!D926</f>
        <v>-2.4252664632595836E-3</v>
      </c>
      <c r="E927">
        <f>(Prices!E927 - Prices!E926) / Prices!E926</f>
        <v>2.5659482243013576E-3</v>
      </c>
      <c r="F927">
        <f>(Prices!F927 - Prices!F926) / Prices!F926</f>
        <v>-1.7222431392601517E-2</v>
      </c>
      <c r="G927">
        <f>(Prices!G927 - Prices!G926) / Prices!G926</f>
        <v>-1.5725206638690717E-2</v>
      </c>
      <c r="H927">
        <f>(Prices!H927 - Prices!H926) / Prices!H926</f>
        <v>-6.9862498512592297E-3</v>
      </c>
      <c r="I927">
        <f>(Prices!I927 - Prices!I926) / Prices!I926</f>
        <v>-1.6666664661079925E-2</v>
      </c>
      <c r="J927">
        <f>(Prices!J927 - Prices!J926) / Prices!J926</f>
        <v>-2.080798721431646E-2</v>
      </c>
      <c r="K927">
        <f>(Prices!K927 - Prices!K926) / Prices!K926</f>
        <v>-1.7759886364837243E-2</v>
      </c>
      <c r="L927">
        <f>(Prices!L927 - Prices!L926) / Prices!L926</f>
        <v>-1.4128054780377784E-2</v>
      </c>
      <c r="M927">
        <f>(Prices!M927 - Prices!M926) / Prices!M926</f>
        <v>5.2601738151180138E-3</v>
      </c>
      <c r="N927">
        <f>(Prices!N927 - Prices!N926) / Prices!N926</f>
        <v>5.6854361155050364E-3</v>
      </c>
      <c r="O927">
        <f>(Prices!O927 - Prices!O926) / Prices!O926</f>
        <v>5.6568404874425167E-3</v>
      </c>
      <c r="P927">
        <f>(Prices!P927 - Prices!P926) / Prices!P926</f>
        <v>-2.5075812221102913E-2</v>
      </c>
      <c r="Q927">
        <f>(Prices!Q927 - Prices!Q926) / Prices!Q926</f>
        <v>-6.2628069270312921E-3</v>
      </c>
      <c r="R927">
        <f>(Prices!R927 - Prices!R926) / Prices!R926</f>
        <v>-1.0486674049633875E-2</v>
      </c>
      <c r="S927">
        <f>(Prices!S927 - Prices!S926) / Prices!S926</f>
        <v>1.8323047940166079E-2</v>
      </c>
    </row>
    <row r="928" spans="1:19">
      <c r="A928" s="2">
        <v>44810</v>
      </c>
      <c r="B928">
        <f>(Prices!B928 - Prices!B927) / Prices!B927</f>
        <v>-8.2149850464196365E-3</v>
      </c>
      <c r="C928">
        <f>(Prices!C928 - Prices!C927) / Prices!C927</f>
        <v>-9.366000147689884E-3</v>
      </c>
      <c r="D928">
        <f>(Prices!D928 - Prices!D927) / Prices!D927</f>
        <v>-1.0979542799969084E-2</v>
      </c>
      <c r="E928">
        <f>(Prices!E928 - Prices!E927) / Prices!E927</f>
        <v>-9.0261451499037988E-3</v>
      </c>
      <c r="F928">
        <f>(Prices!F928 - Prices!F927) / Prices!F927</f>
        <v>-9.6429763762334326E-3</v>
      </c>
      <c r="G928">
        <f>(Prices!G928 - Prices!G927) / Prices!G927</f>
        <v>2.7035747208320302E-3</v>
      </c>
      <c r="H928">
        <f>(Prices!H928 - Prices!H927) / Prices!H927</f>
        <v>2.6371273417557302E-4</v>
      </c>
      <c r="I928">
        <f>(Prices!I928 - Prices!I927) / Prices!I927</f>
        <v>-1.0973896360072587E-2</v>
      </c>
      <c r="J928">
        <f>(Prices!J928 - Prices!J927) / Prices!J927</f>
        <v>-1.3336292521177785E-2</v>
      </c>
      <c r="K928">
        <f>(Prices!K928 - Prices!K927) / Prices!K927</f>
        <v>-1.1154878560635233E-2</v>
      </c>
      <c r="L928">
        <f>(Prices!L928 - Prices!L927) / Prices!L927</f>
        <v>-7.1824340792828673E-3</v>
      </c>
      <c r="M928">
        <f>(Prices!M928 - Prices!M927) / Prices!M927</f>
        <v>-9.3827937534405898E-3</v>
      </c>
      <c r="N928">
        <f>(Prices!N928 - Prices!N927) / Prices!N927</f>
        <v>-2.3869481414274776E-2</v>
      </c>
      <c r="O928">
        <f>(Prices!O928 - Prices!O927) / Prices!O927</f>
        <v>-2.4768602619331847E-2</v>
      </c>
      <c r="P928">
        <f>(Prices!P928 - Prices!P927) / Prices!P927</f>
        <v>1.5580556255471249E-2</v>
      </c>
      <c r="Q928">
        <f>(Prices!Q928 - Prices!Q927) / Prices!Q927</f>
        <v>-4.2853154210772855E-3</v>
      </c>
      <c r="R928">
        <f>(Prices!R928 - Prices!R927) / Prices!R927</f>
        <v>-3.357010462909669E-3</v>
      </c>
      <c r="S928">
        <f>(Prices!S928 - Prices!S927) / Prices!S927</f>
        <v>-6.6952038741716624E-3</v>
      </c>
    </row>
    <row r="929" spans="1:19">
      <c r="A929" s="2">
        <v>44811</v>
      </c>
      <c r="B929">
        <f>(Prices!B929 - Prices!B928) / Prices!B928</f>
        <v>9.2539901632935663E-3</v>
      </c>
      <c r="C929">
        <f>(Prices!C929 - Prices!C928) / Prices!C928</f>
        <v>6.9401881247299537E-3</v>
      </c>
      <c r="D929">
        <f>(Prices!D929 - Prices!D928) / Prices!D928</f>
        <v>2.6722663554652804E-2</v>
      </c>
      <c r="E929">
        <f>(Prices!E929 - Prices!E928) / Prices!E928</f>
        <v>7.2049908150223756E-3</v>
      </c>
      <c r="F929">
        <f>(Prices!F929 - Prices!F928) / Prices!F928</f>
        <v>2.471662812951261E-2</v>
      </c>
      <c r="G929">
        <f>(Prices!G929 - Prices!G928) / Prices!G928</f>
        <v>5.4544305443161665E-3</v>
      </c>
      <c r="H929">
        <f>(Prices!H929 - Prices!H928) / Prices!H928</f>
        <v>1.8990618149321278E-2</v>
      </c>
      <c r="I929">
        <f>(Prices!I929 - Prices!I928) / Prices!I928</f>
        <v>1.9111551681652846E-2</v>
      </c>
      <c r="J929">
        <f>(Prices!J929 - Prices!J928) / Prices!J928</f>
        <v>1.8794921728555517E-2</v>
      </c>
      <c r="K929">
        <f>(Prices!K929 - Prices!K928) / Prices!K928</f>
        <v>1.5114749452151591E-2</v>
      </c>
      <c r="L929">
        <f>(Prices!L929 - Prices!L928) / Prices!L928</f>
        <v>2.0201456715848429E-2</v>
      </c>
      <c r="M929">
        <f>(Prices!M929 - Prices!M928) / Prices!M928</f>
        <v>3.8251223883929652E-3</v>
      </c>
      <c r="N929">
        <f>(Prices!N929 - Prices!N928) / Prices!N928</f>
        <v>1.5766139534974091E-2</v>
      </c>
      <c r="O929">
        <f>(Prices!O929 - Prices!O928) / Prices!O928</f>
        <v>1.581557417929489E-2</v>
      </c>
      <c r="P929">
        <f>(Prices!P929 - Prices!P928) / Prices!P928</f>
        <v>3.381677109982581E-2</v>
      </c>
      <c r="Q929">
        <f>(Prices!Q929 - Prices!Q928) / Prices!Q928</f>
        <v>8.6077332968984826E-3</v>
      </c>
      <c r="R929">
        <f>(Prices!R929 - Prices!R928) / Prices!R928</f>
        <v>1.7926748979502843E-2</v>
      </c>
      <c r="S929">
        <f>(Prices!S929 - Prices!S928) / Prices!S928</f>
        <v>-8.5308628871095232E-3</v>
      </c>
    </row>
    <row r="930" spans="1:19">
      <c r="A930" s="2">
        <v>44812</v>
      </c>
      <c r="B930">
        <f>(Prices!B930 - Prices!B929) / Prices!B929</f>
        <v>-9.6179863626817408E-3</v>
      </c>
      <c r="C930">
        <f>(Prices!C930 - Prices!C929) / Prices!C929</f>
        <v>-3.196456462482507E-3</v>
      </c>
      <c r="D930">
        <f>(Prices!D930 - Prices!D929) / Prices!D929</f>
        <v>2.6259778181889366E-3</v>
      </c>
      <c r="E930">
        <f>(Prices!E930 - Prices!E929) / Prices!E929</f>
        <v>-3.1041137079048653E-3</v>
      </c>
      <c r="F930">
        <f>(Prices!F930 - Prices!F929) / Prices!F929</f>
        <v>-9.7761318825093889E-3</v>
      </c>
      <c r="G930">
        <f>(Prices!G930 - Prices!G929) / Prices!G929</f>
        <v>8.0451796650494629E-3</v>
      </c>
      <c r="H930">
        <f>(Prices!H930 - Prices!H929) / Prices!H929</f>
        <v>2.3295976988067697E-2</v>
      </c>
      <c r="I930">
        <f>(Prices!I930 - Prices!I929) / Prices!I929</f>
        <v>1.6661399399714814E-3</v>
      </c>
      <c r="J930">
        <f>(Prices!J930 - Prices!J929) / Prices!J929</f>
        <v>2.0125519126223734E-2</v>
      </c>
      <c r="K930">
        <f>(Prices!K930 - Prices!K929) / Prices!K929</f>
        <v>1.3071412266350516E-3</v>
      </c>
      <c r="L930">
        <f>(Prices!L930 - Prices!L929) / Prices!L929</f>
        <v>5.1842127781244586E-3</v>
      </c>
      <c r="M930">
        <f>(Prices!M930 - Prices!M929) / Prices!M929</f>
        <v>-5.0804944674087702E-3</v>
      </c>
      <c r="N930">
        <f>(Prices!N930 - Prices!N929) / Prices!N929</f>
        <v>-9.5031244363641392E-3</v>
      </c>
      <c r="O930">
        <f>(Prices!O930 - Prices!O929) / Prices!O929</f>
        <v>-1.0257680360773144E-2</v>
      </c>
      <c r="P930">
        <f>(Prices!P930 - Prices!P929) / Prices!P929</f>
        <v>1.9598157629039426E-2</v>
      </c>
      <c r="Q930">
        <f>(Prices!Q930 - Prices!Q929) / Prices!Q929</f>
        <v>1.5061049256318427E-3</v>
      </c>
      <c r="R930">
        <f>(Prices!R930 - Prices!R929) / Prices!R929</f>
        <v>6.5360199931922686E-3</v>
      </c>
      <c r="S930">
        <f>(Prices!S930 - Prices!S929) / Prices!S929</f>
        <v>8.1794767844805497E-3</v>
      </c>
    </row>
    <row r="931" spans="1:19">
      <c r="A931" s="2">
        <v>44813</v>
      </c>
      <c r="B931">
        <f>(Prices!B931 - Prices!B930) / Prices!B930</f>
        <v>1.8839800026758835E-2</v>
      </c>
      <c r="C931">
        <f>(Prices!C931 - Prices!C930) / Prices!C930</f>
        <v>-1.0022569692316566E-4</v>
      </c>
      <c r="D931">
        <f>(Prices!D931 - Prices!D930) / Prices!D930</f>
        <v>2.6575233042668931E-2</v>
      </c>
      <c r="E931">
        <f>(Prices!E931 - Prices!E930) / Prices!E930</f>
        <v>-4.0624091814390459E-4</v>
      </c>
      <c r="F931">
        <f>(Prices!F931 - Prices!F930) / Prices!F930</f>
        <v>2.0944951342126043E-2</v>
      </c>
      <c r="G931">
        <f>(Prices!G931 - Prices!G930) / Prices!G930</f>
        <v>1.9348703181168493E-3</v>
      </c>
      <c r="H931">
        <f>(Prices!H931 - Prices!H930) / Prices!H930</f>
        <v>4.8060493662025038E-3</v>
      </c>
      <c r="I931">
        <f>(Prices!I931 - Prices!I930) / Prices!I930</f>
        <v>2.2976861201877169E-2</v>
      </c>
      <c r="J931">
        <f>(Prices!J931 - Prices!J930) / Prices!J930</f>
        <v>2.8377413691298842E-2</v>
      </c>
      <c r="K931">
        <f>(Prices!K931 - Prices!K930) / Prices!K930</f>
        <v>1.523295885697863E-2</v>
      </c>
      <c r="L931">
        <f>(Prices!L931 - Prices!L930) / Prices!L930</f>
        <v>2.1862380120880924E-2</v>
      </c>
      <c r="M931">
        <f>(Prices!M931 - Prices!M930) / Prices!M930</f>
        <v>1.8196624973496156E-4</v>
      </c>
      <c r="N931">
        <f>(Prices!N931 - Prices!N930) / Prices!N930</f>
        <v>1.919080439188084E-3</v>
      </c>
      <c r="O931">
        <f>(Prices!O931 - Prices!O930) / Prices!O930</f>
        <v>2.2211760025729519E-3</v>
      </c>
      <c r="P931">
        <f>(Prices!P931 - Prices!P930) / Prices!P930</f>
        <v>3.602289482946177E-2</v>
      </c>
      <c r="Q931">
        <f>(Prices!Q931 - Prices!Q930) / Prices!Q930</f>
        <v>2.5814579991779506E-2</v>
      </c>
      <c r="R931">
        <f>(Prices!R931 - Prices!R930) / Prices!R930</f>
        <v>1.543170852042745E-2</v>
      </c>
      <c r="S931">
        <f>(Prices!S931 - Prices!S930) / Prices!S930</f>
        <v>1.6752504152325483E-2</v>
      </c>
    </row>
    <row r="932" spans="1:19">
      <c r="A932" s="2">
        <v>44816</v>
      </c>
      <c r="B932">
        <f>(Prices!B932 - Prices!B931) / Prices!B931</f>
        <v>3.8507995823054149E-2</v>
      </c>
      <c r="C932">
        <f>(Prices!C932 - Prices!C931) / Prices!C931</f>
        <v>-1.5031922849081507E-3</v>
      </c>
      <c r="D932">
        <f>(Prices!D932 - Prices!D931) / Prices!D931</f>
        <v>2.3861278411006971E-2</v>
      </c>
      <c r="E932">
        <f>(Prices!E932 - Prices!E931) / Prices!E931</f>
        <v>-1.2185219513196825E-3</v>
      </c>
      <c r="F932">
        <f>(Prices!F932 - Prices!F931) / Prices!F931</f>
        <v>1.8978269124612476E-3</v>
      </c>
      <c r="G932">
        <f>(Prices!G932 - Prices!G931) / Prices!G931</f>
        <v>-4.2265444045058454E-4</v>
      </c>
      <c r="H932">
        <f>(Prices!H932 - Prices!H931) / Prices!H931</f>
        <v>1.1831908749875903E-2</v>
      </c>
      <c r="I932">
        <f>(Prices!I932 - Prices!I931) / Prices!I931</f>
        <v>8.281111813611847E-3</v>
      </c>
      <c r="J932">
        <f>(Prices!J932 - Prices!J931) / Prices!J931</f>
        <v>8.2018748223345525E-3</v>
      </c>
      <c r="K932">
        <f>(Prices!K932 - Prices!K931) / Prices!K931</f>
        <v>8.1452409664383805E-3</v>
      </c>
      <c r="L932">
        <f>(Prices!L932 - Prices!L931) / Prices!L931</f>
        <v>1.188575436554672E-2</v>
      </c>
      <c r="M932">
        <f>(Prices!M932 - Prices!M931) / Prices!M931</f>
        <v>-3.099927289532079E-3</v>
      </c>
      <c r="N932">
        <f>(Prices!N932 - Prices!N931) / Prices!N931</f>
        <v>-7.3413647661784744E-3</v>
      </c>
      <c r="O932">
        <f>(Prices!O932 - Prices!O931) / Prices!O931</f>
        <v>-8.2171188802951118E-3</v>
      </c>
      <c r="P932">
        <f>(Prices!P932 - Prices!P931) / Prices!P931</f>
        <v>1.5816940963026955E-2</v>
      </c>
      <c r="Q932">
        <f>(Prices!Q932 - Prices!Q931) / Prices!Q931</f>
        <v>1.2704671042678035E-2</v>
      </c>
      <c r="R932">
        <f>(Prices!R932 - Prices!R931) / Prices!R931</f>
        <v>1.0996558498146156E-2</v>
      </c>
      <c r="S932">
        <f>(Prices!S932 - Prices!S931) / Prices!S931</f>
        <v>1.1502717982439011E-2</v>
      </c>
    </row>
    <row r="933" spans="1:19">
      <c r="A933" s="2">
        <v>44817</v>
      </c>
      <c r="B933">
        <f>(Prices!B933 - Prices!B932) / Prices!B932</f>
        <v>-5.8679629774136696E-2</v>
      </c>
      <c r="C933">
        <f>(Prices!C933 - Prices!C932) / Prices!C932</f>
        <v>-5.6207049949070567E-3</v>
      </c>
      <c r="D933">
        <f>(Prices!D933 - Prices!D932) / Prices!D932</f>
        <v>-7.057528375812866E-2</v>
      </c>
      <c r="E933">
        <f>(Prices!E933 - Prices!E932) / Prices!E932</f>
        <v>-5.0182623769943766E-3</v>
      </c>
      <c r="F933">
        <f>(Prices!F933 - Prices!F932) / Prices!F932</f>
        <v>-5.8993351396883657E-2</v>
      </c>
      <c r="G933">
        <f>(Prices!G933 - Prices!G932) / Prices!G932</f>
        <v>-2.6020134496085378E-2</v>
      </c>
      <c r="H933">
        <f>(Prices!H933 - Prices!H932) / Prices!H932</f>
        <v>-3.4748796427912905E-2</v>
      </c>
      <c r="I933">
        <f>(Prices!I933 - Prices!I932) / Prices!I932</f>
        <v>-5.4978460741531274E-2</v>
      </c>
      <c r="J933">
        <f>(Prices!J933 - Prices!J932) / Prices!J932</f>
        <v>-9.4725926694437398E-2</v>
      </c>
      <c r="K933">
        <f>(Prices!K933 - Prices!K932) / Prices!K932</f>
        <v>-2.0694572234403276E-2</v>
      </c>
      <c r="L933">
        <f>(Prices!L933 - Prices!L932) / Prices!L932</f>
        <v>-5.4836817632085297E-2</v>
      </c>
      <c r="M933">
        <f>(Prices!M933 - Prices!M932) / Prices!M932</f>
        <v>-2.9265167247071468E-3</v>
      </c>
      <c r="N933">
        <f>(Prices!N933 - Prices!N932) / Prices!N932</f>
        <v>9.645427867069487E-4</v>
      </c>
      <c r="O933">
        <f>(Prices!O933 - Prices!O932) / Prices!O932</f>
        <v>2.326843529475557E-3</v>
      </c>
      <c r="P933">
        <f>(Prices!P933 - Prices!P932) / Prices!P932</f>
        <v>-4.0371880963205375E-2</v>
      </c>
      <c r="Q933">
        <f>(Prices!Q933 - Prices!Q932) / Prices!Q932</f>
        <v>-3.4258324216378463E-2</v>
      </c>
      <c r="R933">
        <f>(Prices!R933 - Prices!R932) / Prices!R932</f>
        <v>-4.3614058304743679E-2</v>
      </c>
      <c r="S933">
        <f>(Prices!S933 - Prices!S932) / Prices!S932</f>
        <v>-2.3358263081653726E-2</v>
      </c>
    </row>
    <row r="934" spans="1:19">
      <c r="A934" s="2">
        <v>44818</v>
      </c>
      <c r="B934">
        <f>(Prices!B934 - Prices!B933) / Prices!B933</f>
        <v>9.5554868210419447E-3</v>
      </c>
      <c r="C934">
        <f>(Prices!C934 - Prices!C933) / Prices!C933</f>
        <v>1.3120566700427696E-3</v>
      </c>
      <c r="D934">
        <f>(Prices!D934 - Prices!D933) / Prices!D933</f>
        <v>1.364140798846109E-2</v>
      </c>
      <c r="E934">
        <f>(Prices!E934 - Prices!E933) / Prices!E933</f>
        <v>1.2272124555526578E-3</v>
      </c>
      <c r="F934">
        <f>(Prices!F934 - Prices!F933) / Prices!F933</f>
        <v>6.5183624983265187E-3</v>
      </c>
      <c r="G934">
        <f>(Prices!G934 - Prices!G933) / Prices!G933</f>
        <v>2.0640796887367283E-2</v>
      </c>
      <c r="H934">
        <f>(Prices!H934 - Prices!H933) / Prices!H933</f>
        <v>-2.3196192332288561E-3</v>
      </c>
      <c r="I934">
        <f>(Prices!I934 - Prices!I933) / Prices!I933</f>
        <v>9.1261406354561946E-4</v>
      </c>
      <c r="J934">
        <f>(Prices!J934 - Prices!J933) / Prices!J933</f>
        <v>-2.2855582099647626E-4</v>
      </c>
      <c r="K934">
        <f>(Prices!K934 - Prices!K933) / Prices!K933</f>
        <v>2.3880543301255004E-3</v>
      </c>
      <c r="L934">
        <f>(Prices!L934 - Prices!L933) / Prices!L933</f>
        <v>7.9330615401286449E-3</v>
      </c>
      <c r="M934">
        <f>(Prices!M934 - Prices!M933) / Prices!M933</f>
        <v>2.5683266403601249E-3</v>
      </c>
      <c r="N934">
        <f>(Prices!N934 - Prices!N933) / Prices!N933</f>
        <v>2.5701890173675927E-3</v>
      </c>
      <c r="O934">
        <f>(Prices!O934 - Prices!O933) / Prices!O933</f>
        <v>3.4367998572857024E-3</v>
      </c>
      <c r="P934">
        <f>(Prices!P934 - Prices!P933) / Prices!P933</f>
        <v>3.5874372004183641E-2</v>
      </c>
      <c r="Q934">
        <f>(Prices!Q934 - Prices!Q933) / Prices!Q933</f>
        <v>4.496762089855345E-3</v>
      </c>
      <c r="R934">
        <f>(Prices!R934 - Prices!R933) / Prices!R933</f>
        <v>3.7358664942848722E-3</v>
      </c>
      <c r="S934">
        <f>(Prices!S934 - Prices!S933) / Prices!S933</f>
        <v>2.4546327585431214E-2</v>
      </c>
    </row>
    <row r="935" spans="1:19">
      <c r="A935" s="2">
        <v>44819</v>
      </c>
      <c r="B935">
        <f>(Prices!B935 - Prices!B934) / Prices!B934</f>
        <v>-1.892988765117954E-2</v>
      </c>
      <c r="C935">
        <f>(Prices!C935 - Prices!C934) / Prices!C934</f>
        <v>-3.0242214413192955E-3</v>
      </c>
      <c r="D935">
        <f>(Prices!D935 - Prices!D934) / Prices!D934</f>
        <v>-1.7658531455241912E-2</v>
      </c>
      <c r="E935">
        <f>(Prices!E935 - Prices!E934) / Prices!E934</f>
        <v>-2.9951263172107766E-3</v>
      </c>
      <c r="F935">
        <f>(Prices!F935 - Prices!F934) / Prices!F934</f>
        <v>-1.990467630494637E-2</v>
      </c>
      <c r="G935">
        <f>(Prices!G935 - Prices!G934) / Prices!G934</f>
        <v>2.5507699258657261E-3</v>
      </c>
      <c r="H935">
        <f>(Prices!H935 - Prices!H934) / Prices!H934</f>
        <v>1.5070682546091087E-2</v>
      </c>
      <c r="I935">
        <f>(Prices!I935 - Prices!I934) / Prices!I934</f>
        <v>-2.7119021835246008E-2</v>
      </c>
      <c r="J935">
        <f>(Prices!J935 - Prices!J934) / Prices!J934</f>
        <v>-1.5158249809195867E-2</v>
      </c>
      <c r="K935">
        <f>(Prices!K935 - Prices!K934) / Prices!K934</f>
        <v>-7.7250046732989432E-3</v>
      </c>
      <c r="L935">
        <f>(Prices!L935 - Prices!L934) / Prices!L934</f>
        <v>-1.6653700369133929E-2</v>
      </c>
      <c r="M935">
        <f>(Prices!M935 - Prices!M934) / Prices!M934</f>
        <v>-4.5745373855136497E-3</v>
      </c>
      <c r="N935">
        <f>(Prices!N935 - Prices!N934) / Prices!N934</f>
        <v>-1.9225620544130186E-3</v>
      </c>
      <c r="O935">
        <f>(Prices!O935 - Prices!O934) / Prices!O934</f>
        <v>-6.4782879477449657E-4</v>
      </c>
      <c r="P935">
        <f>(Prices!P935 - Prices!P934) / Prices!P934</f>
        <v>3.7672737306175402E-3</v>
      </c>
      <c r="Q935">
        <f>(Prices!Q935 - Prices!Q934) / Prices!Q934</f>
        <v>-9.6990142625366198E-3</v>
      </c>
      <c r="R935">
        <f>(Prices!R935 - Prices!R934) / Prices!R934</f>
        <v>-1.1165619776443555E-2</v>
      </c>
      <c r="S935">
        <f>(Prices!S935 - Prices!S934) / Prices!S934</f>
        <v>-2.9077489396153892E-2</v>
      </c>
    </row>
    <row r="936" spans="1:19">
      <c r="A936" s="2">
        <v>44820</v>
      </c>
      <c r="B936">
        <f>(Prices!B936 - Prices!B935) / Prices!B935</f>
        <v>-1.0960163917784108E-2</v>
      </c>
      <c r="C936">
        <f>(Prices!C936 - Prices!C935) / Prices!C935</f>
        <v>-7.0763318425826223E-4</v>
      </c>
      <c r="D936">
        <f>(Prices!D936 - Prices!D935) / Prices!D935</f>
        <v>-2.1777003694830977E-2</v>
      </c>
      <c r="E936">
        <f>(Prices!E936 - Prices!E935) / Prices!E935</f>
        <v>-1.0920897871360524E-3</v>
      </c>
      <c r="F936">
        <f>(Prices!F936 - Prices!F935) / Prices!F935</f>
        <v>-1.0688354213063728E-3</v>
      </c>
      <c r="G936">
        <f>(Prices!G936 - Prices!G935) / Prices!G935</f>
        <v>1.5265374575299374E-2</v>
      </c>
      <c r="H936">
        <f>(Prices!H936 - Prices!H935) / Prices!H935</f>
        <v>-6.7025084464304293E-3</v>
      </c>
      <c r="I936">
        <f>(Prices!I936 - Prices!I935) / Prices!I935</f>
        <v>-2.6082296544644038E-3</v>
      </c>
      <c r="J936">
        <f>(Prices!J936 - Prices!J935) / Prices!J935</f>
        <v>2.0805879223654893E-2</v>
      </c>
      <c r="K936">
        <f>(Prices!K936 - Prices!K935) / Prices!K935</f>
        <v>6.111911669781641E-3</v>
      </c>
      <c r="L936">
        <f>(Prices!L936 - Prices!L935) / Prices!L935</f>
        <v>-6.1146668838714712E-3</v>
      </c>
      <c r="M936">
        <f>(Prices!M936 - Prices!M935) / Prices!M935</f>
        <v>-4.4118388245136739E-3</v>
      </c>
      <c r="N936">
        <f>(Prices!N936 - Prices!N935) / Prices!N935</f>
        <v>-6.4205160057296895E-3</v>
      </c>
      <c r="O936">
        <f>(Prices!O936 - Prices!O935) / Prices!O935</f>
        <v>-8.335635987816295E-3</v>
      </c>
      <c r="P936">
        <f>(Prices!P936 - Prices!P935) / Prices!P935</f>
        <v>-1.3168523341049382E-3</v>
      </c>
      <c r="Q936">
        <f>(Prices!Q936 - Prices!Q935) / Prices!Q935</f>
        <v>-6.5294092440791561E-3</v>
      </c>
      <c r="R936">
        <f>(Prices!R936 - Prices!R935) / Prices!R935</f>
        <v>-7.8621054249796429E-3</v>
      </c>
      <c r="S936">
        <f>(Prices!S936 - Prices!S935) / Prices!S935</f>
        <v>-1.7083135185185686E-2</v>
      </c>
    </row>
    <row r="937" spans="1:19">
      <c r="A937" s="2">
        <v>44823</v>
      </c>
      <c r="B937">
        <f>(Prices!B937 - Prices!B936) / Prices!B936</f>
        <v>2.5082821316285621E-2</v>
      </c>
      <c r="C937">
        <f>(Prices!C937 - Prices!C936) / Prices!C936</f>
        <v>-1.5179885549391216E-3</v>
      </c>
      <c r="D937">
        <f>(Prices!D937 - Prices!D936) / Prices!D936</f>
        <v>9.1476151054725331E-3</v>
      </c>
      <c r="E937">
        <f>(Prices!E937 - Prices!E936) / Prices!E936</f>
        <v>-6.8350723273116873E-4</v>
      </c>
      <c r="F937">
        <f>(Prices!F937 - Prices!F936) / Prices!F936</f>
        <v>2.6263801993231372E-3</v>
      </c>
      <c r="G937">
        <f>(Prices!G937 - Prices!G936) / Prices!G936</f>
        <v>-7.8760344441115467E-3</v>
      </c>
      <c r="H937">
        <f>(Prices!H937 - Prices!H936) / Prices!H936</f>
        <v>9.2245735952236584E-3</v>
      </c>
      <c r="I937">
        <f>(Prices!I937 - Prices!I936) / Prices!I936</f>
        <v>-8.9886952800955302E-4</v>
      </c>
      <c r="J937">
        <f>(Prices!J937 - Prices!J936) / Prices!J936</f>
        <v>1.3941379701283708E-2</v>
      </c>
      <c r="K937">
        <f>(Prices!K937 - Prices!K936) / Prices!K936</f>
        <v>-2.0973114890557943E-3</v>
      </c>
      <c r="L937">
        <f>(Prices!L937 - Prices!L936) / Prices!L936</f>
        <v>7.7873530806614241E-3</v>
      </c>
      <c r="M937">
        <f>(Prices!M937 - Prices!M936) / Prices!M936</f>
        <v>-4.2464567759528133E-3</v>
      </c>
      <c r="N937">
        <f>(Prices!N937 - Prices!N936) / Prices!N936</f>
        <v>1.2924289160617033E-3</v>
      </c>
      <c r="O937">
        <f>(Prices!O937 - Prices!O936) / Prices!O936</f>
        <v>2.3346116395921122E-3</v>
      </c>
      <c r="P937">
        <f>(Prices!P937 - Prices!P936) / Prices!P936</f>
        <v>1.8856110452001376E-2</v>
      </c>
      <c r="Q937">
        <f>(Prices!Q937 - Prices!Q936) / Prices!Q936</f>
        <v>3.8029920402012514E-3</v>
      </c>
      <c r="R937">
        <f>(Prices!R937 - Prices!R936) / Prices!R936</f>
        <v>7.6717814882972888E-3</v>
      </c>
      <c r="S937">
        <f>(Prices!S937 - Prices!S936) / Prices!S936</f>
        <v>-1.0730227178028007E-4</v>
      </c>
    </row>
    <row r="938" spans="1:19">
      <c r="A938" s="2">
        <v>44824</v>
      </c>
      <c r="B938">
        <f>(Prices!B938 - Prices!B937) / Prices!B937</f>
        <v>1.5665329586562669E-2</v>
      </c>
      <c r="C938">
        <f>(Prices!C938 - Prices!C937) / Prices!C937</f>
        <v>-4.4587536386280794E-3</v>
      </c>
      <c r="D938">
        <f>(Prices!D938 - Prices!D937) / Prices!D937</f>
        <v>-1.9813903001303784E-2</v>
      </c>
      <c r="E938">
        <f>(Prices!E938 - Prices!E937) / Prices!E937</f>
        <v>-4.9243134741265293E-3</v>
      </c>
      <c r="F938">
        <f>(Prices!F938 - Prices!F937) / Prices!F937</f>
        <v>-1.8725143161517639E-2</v>
      </c>
      <c r="G938">
        <f>(Prices!G938 - Prices!G937) / Prices!G937</f>
        <v>-7.8781552991387515E-3</v>
      </c>
      <c r="H938">
        <f>(Prices!H938 - Prices!H937) / Prices!H937</f>
        <v>-1.9719031058375653E-2</v>
      </c>
      <c r="I938">
        <f>(Prices!I938 - Prices!I937) / Prices!I937</f>
        <v>-8.4656638617373707E-3</v>
      </c>
      <c r="J938">
        <f>(Prices!J938 - Prices!J937) / Prices!J937</f>
        <v>-1.5393639054046098E-2</v>
      </c>
      <c r="K938">
        <f>(Prices!K938 - Prices!K937) / Prices!K937</f>
        <v>-3.5507358450617451E-3</v>
      </c>
      <c r="L938">
        <f>(Prices!L938 - Prices!L937) / Prices!L937</f>
        <v>-7.9709235432266524E-3</v>
      </c>
      <c r="M938">
        <f>(Prices!M938 - Prices!M937) / Prices!M937</f>
        <v>-1.4835355330226215E-3</v>
      </c>
      <c r="N938">
        <f>(Prices!N938 - Prices!N937) / Prices!N937</f>
        <v>-9.3577718471009579E-3</v>
      </c>
      <c r="O938">
        <f>(Prices!O938 - Prices!O937) / Prices!O937</f>
        <v>-9.969920793225907E-3</v>
      </c>
      <c r="P938">
        <f>(Prices!P938 - Prices!P937) / Prices!P937</f>
        <v>-1.1000625419276639E-3</v>
      </c>
      <c r="Q938">
        <f>(Prices!Q938 - Prices!Q937) / Prices!Q937</f>
        <v>-1.6670631505705871E-2</v>
      </c>
      <c r="R938">
        <f>(Prices!R938 - Prices!R937) / Prices!R937</f>
        <v>-1.1266424925959171E-2</v>
      </c>
      <c r="S938">
        <f>(Prices!S938 - Prices!S937) / Prices!S937</f>
        <v>-8.154475497234269E-3</v>
      </c>
    </row>
    <row r="939" spans="1:19">
      <c r="A939" s="2">
        <v>44825</v>
      </c>
      <c r="B939">
        <f>(Prices!B939 - Prices!B938) / Prices!B938</f>
        <v>-2.0267477504202512E-2</v>
      </c>
      <c r="C939">
        <f>(Prices!C939 - Prices!C938) / Prices!C938</f>
        <v>3.1554938116435628E-3</v>
      </c>
      <c r="D939">
        <f>(Prices!D939 - Prices!D938) / Prices!D938</f>
        <v>-2.9871523471236349E-2</v>
      </c>
      <c r="E939">
        <f>(Prices!E939 - Prices!E938) / Prices!E938</f>
        <v>2.7496735101205975E-3</v>
      </c>
      <c r="F939">
        <f>(Prices!F939 - Prices!F938) / Prices!F938</f>
        <v>-1.8390449038967849E-2</v>
      </c>
      <c r="G939">
        <f>(Prices!G939 - Prices!G938) / Prices!G938</f>
        <v>-1.024438110692695E-2</v>
      </c>
      <c r="H939">
        <f>(Prices!H939 - Prices!H938) / Prices!H938</f>
        <v>-2.8835388942372437E-2</v>
      </c>
      <c r="I939">
        <f>(Prices!I939 - Prices!I938) / Prices!I938</f>
        <v>-1.4436006945588676E-2</v>
      </c>
      <c r="J939">
        <f>(Prices!J939 - Prices!J938) / Prices!J938</f>
        <v>6.4510462295991533E-3</v>
      </c>
      <c r="K939">
        <f>(Prices!K939 - Prices!K938) / Prices!K938</f>
        <v>-1.2872972255515376E-2</v>
      </c>
      <c r="L939">
        <f>(Prices!L939 - Prices!L938) / Prices!L938</f>
        <v>-1.7906134037898064E-2</v>
      </c>
      <c r="M939">
        <f>(Prices!M939 - Prices!M938) / Prices!M938</f>
        <v>2.0426123057098937E-3</v>
      </c>
      <c r="N939">
        <f>(Prices!N939 - Prices!N938) / Prices!N938</f>
        <v>1.5635020391705112E-2</v>
      </c>
      <c r="O939">
        <f>(Prices!O939 - Prices!O938) / Prices!O938</f>
        <v>1.6752787256920858E-2</v>
      </c>
      <c r="P939">
        <f>(Prices!P939 - Prices!P938) / Prices!P938</f>
        <v>-2.5685948599634176E-2</v>
      </c>
      <c r="Q939">
        <f>(Prices!Q939 - Prices!Q938) / Prices!Q938</f>
        <v>-1.2843622340663588E-2</v>
      </c>
      <c r="R939">
        <f>(Prices!R939 - Prices!R938) / Prices!R938</f>
        <v>-1.7600004055509221E-2</v>
      </c>
      <c r="S939">
        <f>(Prices!S939 - Prices!S938) / Prices!S938</f>
        <v>-1.6118723832439431E-2</v>
      </c>
    </row>
    <row r="940" spans="1:19">
      <c r="A940" s="2">
        <v>44826</v>
      </c>
      <c r="B940">
        <f>(Prices!B940 - Prices!B939) / Prices!B939</f>
        <v>-6.3752298008636424E-3</v>
      </c>
      <c r="C940">
        <f>(Prices!C940 - Prices!C939) / Prices!C939</f>
        <v>-1.0654371273287453E-2</v>
      </c>
      <c r="D940">
        <f>(Prices!D940 - Prices!D939) / Prices!D939</f>
        <v>-1.0376272544573422E-2</v>
      </c>
      <c r="E940">
        <f>(Prices!E940 - Prices!E939) / Prices!E939</f>
        <v>-1.0281650484000543E-2</v>
      </c>
      <c r="F940">
        <f>(Prices!F940 - Prices!F939) / Prices!F939</f>
        <v>8.6623999254214577E-3</v>
      </c>
      <c r="G940">
        <f>(Prices!G940 - Prices!G939) / Prices!G939</f>
        <v>1.7760966655555998E-2</v>
      </c>
      <c r="H940">
        <f>(Prices!H940 - Prices!H939) / Prices!H939</f>
        <v>-1.1378857901209244E-2</v>
      </c>
      <c r="I940">
        <f>(Prices!I940 - Prices!I939) / Prices!I939</f>
        <v>8.4954743498848097E-3</v>
      </c>
      <c r="J940">
        <f>(Prices!J940 - Prices!J939) / Prices!J939</f>
        <v>-5.2786536122447276E-2</v>
      </c>
      <c r="K940">
        <f>(Prices!K940 - Prices!K939) / Prices!K939</f>
        <v>3.53639937706015E-3</v>
      </c>
      <c r="L940">
        <f>(Prices!L940 - Prices!L939) / Prices!L939</f>
        <v>-1.2307950482651564E-2</v>
      </c>
      <c r="M940">
        <f>(Prices!M940 - Prices!M939) / Prices!M939</f>
        <v>-1.1675113339095031E-2</v>
      </c>
      <c r="N940">
        <f>(Prices!N940 - Prices!N939) / Prices!N939</f>
        <v>-2.5336665057809467E-2</v>
      </c>
      <c r="O940">
        <f>(Prices!O940 - Prices!O939) / Prices!O939</f>
        <v>-2.5548563259383879E-2</v>
      </c>
      <c r="P940">
        <f>(Prices!P940 - Prices!P939) / Prices!P939</f>
        <v>-4.0591728559117947E-2</v>
      </c>
      <c r="Q940">
        <f>(Prices!Q940 - Prices!Q939) / Prices!Q939</f>
        <v>-4.6838617946249918E-3</v>
      </c>
      <c r="R940">
        <f>(Prices!R940 - Prices!R939) / Prices!R939</f>
        <v>-8.4404383226383637E-3</v>
      </c>
      <c r="S940">
        <f>(Prices!S940 - Prices!S939) / Prices!S939</f>
        <v>-4.1779639192292186E-3</v>
      </c>
    </row>
    <row r="941" spans="1:19">
      <c r="A941" s="2">
        <v>44827</v>
      </c>
      <c r="B941">
        <f>(Prices!B941 - Prices!B940) / Prices!B940</f>
        <v>-1.5123715714246869E-2</v>
      </c>
      <c r="C941">
        <f>(Prices!C941 - Prices!C940) / Prices!C940</f>
        <v>-3.0769512291573394E-3</v>
      </c>
      <c r="D941">
        <f>(Prices!D941 - Prices!D940) / Prices!D940</f>
        <v>-3.0091201540889515E-2</v>
      </c>
      <c r="E941">
        <f>(Prices!E941 - Prices!E940) / Prices!E940</f>
        <v>-2.7695523634620771E-3</v>
      </c>
      <c r="F941">
        <f>(Prices!F941 - Prices!F940) / Prices!F940</f>
        <v>-1.398037325210791E-2</v>
      </c>
      <c r="G941">
        <f>(Prices!G941 - Prices!G940) / Prices!G940</f>
        <v>3.2495784143274373E-3</v>
      </c>
      <c r="H941">
        <f>(Prices!H941 - Prices!H940) / Prices!H940</f>
        <v>-1.8613354952313574E-2</v>
      </c>
      <c r="I941">
        <f>(Prices!I941 - Prices!I940) / Prices!I940</f>
        <v>-1.2698149536969761E-2</v>
      </c>
      <c r="J941">
        <f>(Prices!J941 - Prices!J940) / Prices!J940</f>
        <v>-3.5825425340930963E-3</v>
      </c>
      <c r="K941">
        <f>(Prices!K941 - Prices!K940) / Prices!K940</f>
        <v>-4.6250992883363979E-3</v>
      </c>
      <c r="L941">
        <f>(Prices!L941 - Prices!L940) / Prices!L940</f>
        <v>-1.6281515525060644E-2</v>
      </c>
      <c r="M941">
        <f>(Prices!M941 - Prices!M940) / Prices!M940</f>
        <v>-4.1254611533535161E-3</v>
      </c>
      <c r="N941">
        <f>(Prices!N941 - Prices!N940) / Prices!N940</f>
        <v>5.2646240521552973E-3</v>
      </c>
      <c r="O941">
        <f>(Prices!O941 - Prices!O940) / Prices!O940</f>
        <v>4.0849288422719491E-3</v>
      </c>
      <c r="P941">
        <f>(Prices!P941 - Prices!P940) / Prices!P940</f>
        <v>-4.5947572451886881E-2</v>
      </c>
      <c r="Q941">
        <f>(Prices!Q941 - Prices!Q940) / Prices!Q940</f>
        <v>-3.2679830356071221E-2</v>
      </c>
      <c r="R941">
        <f>(Prices!R941 - Prices!R940) / Prices!R940</f>
        <v>-1.66200432277432E-2</v>
      </c>
      <c r="S941">
        <f>(Prices!S941 - Prices!S940) / Prices!S940</f>
        <v>-5.3218596599509289E-2</v>
      </c>
    </row>
    <row r="942" spans="1:19">
      <c r="A942" s="2">
        <v>44830</v>
      </c>
      <c r="B942">
        <f>(Prices!B942 - Prices!B941) / Prices!B941</f>
        <v>2.2601123888686776E-3</v>
      </c>
      <c r="C942">
        <f>(Prices!C942 - Prices!C941) / Prices!C941</f>
        <v>-1.286000912829705E-2</v>
      </c>
      <c r="D942">
        <f>(Prices!D942 - Prices!D941) / Prices!D941</f>
        <v>1.2040804722097473E-2</v>
      </c>
      <c r="E942">
        <f>(Prices!E942 - Prices!E941) / Prices!E941</f>
        <v>-1.2778177963707378E-2</v>
      </c>
      <c r="F942">
        <f>(Prices!F942 - Prices!F941) / Prices!F941</f>
        <v>-5.7726759899341343E-3</v>
      </c>
      <c r="G942">
        <f>(Prices!G942 - Prices!G941) / Prices!G941</f>
        <v>-6.1182558036390342E-3</v>
      </c>
      <c r="H942">
        <f>(Prices!H942 - Prices!H941) / Prices!H941</f>
        <v>-2.1531979433916854E-2</v>
      </c>
      <c r="I942">
        <f>(Prices!I942 - Prices!I941) / Prices!I941</f>
        <v>-1.9755110125900697E-3</v>
      </c>
      <c r="J942">
        <f>(Prices!J942 - Prices!J941) / Prices!J941</f>
        <v>-2.3010266567293658E-2</v>
      </c>
      <c r="K942">
        <f>(Prices!K942 - Prices!K941) / Prices!K941</f>
        <v>9.5877071949411041E-4</v>
      </c>
      <c r="L942">
        <f>(Prices!L942 - Prices!L941) / Prices!L941</f>
        <v>-4.1379737537982492E-3</v>
      </c>
      <c r="M942">
        <f>(Prices!M942 - Prices!M941) / Prices!M941</f>
        <v>-1.6569312866545519E-2</v>
      </c>
      <c r="N942">
        <f>(Prices!N942 - Prices!N941) / Prices!N941</f>
        <v>-1.9639776816712664E-2</v>
      </c>
      <c r="O942">
        <f>(Prices!O942 - Prices!O941) / Prices!O941</f>
        <v>-1.9110856283657943E-2</v>
      </c>
      <c r="P942">
        <f>(Prices!P942 - Prices!P941) / Prices!P941</f>
        <v>2.4698479153155732E-3</v>
      </c>
      <c r="Q942">
        <f>(Prices!Q942 - Prices!Q941) / Prices!Q941</f>
        <v>-1.5945961828973617E-2</v>
      </c>
      <c r="R942">
        <f>(Prices!R942 - Prices!R941) / Prices!R941</f>
        <v>-9.6868795679085785E-3</v>
      </c>
      <c r="S942">
        <f>(Prices!S942 - Prices!S941) / Prices!S941</f>
        <v>-2.0641316042247948E-2</v>
      </c>
    </row>
    <row r="943" spans="1:19">
      <c r="A943" s="2">
        <v>44831</v>
      </c>
      <c r="B943">
        <f>(Prices!B943 - Prices!B942) / Prices!B942</f>
        <v>6.5662388509777235E-3</v>
      </c>
      <c r="C943">
        <f>(Prices!C943 - Prices!C942) / Prices!C942</f>
        <v>-4.2732616793263118E-3</v>
      </c>
      <c r="D943">
        <f>(Prices!D943 - Prices!D942) / Prices!D942</f>
        <v>-6.4263817104960709E-3</v>
      </c>
      <c r="E943">
        <f>(Prices!E943 - Prices!E942) / Prices!E942</f>
        <v>-4.3613205623635586E-3</v>
      </c>
      <c r="F943">
        <f>(Prices!F943 - Prices!F942) / Prices!F942</f>
        <v>-6.8249981246348125E-3</v>
      </c>
      <c r="G943">
        <f>(Prices!G943 - Prices!G942) / Prices!G942</f>
        <v>-4.5864289342626256E-3</v>
      </c>
      <c r="H943">
        <f>(Prices!H943 - Prices!H942) / Prices!H942</f>
        <v>-8.8022456037085643E-3</v>
      </c>
      <c r="I943">
        <f>(Prices!I943 - Prices!I942) / Prices!I942</f>
        <v>-4.3798797250282143E-3</v>
      </c>
      <c r="J943">
        <f>(Prices!J943 - Prices!J942) / Prices!J942</f>
        <v>1.5129053896293621E-2</v>
      </c>
      <c r="K943">
        <f>(Prices!K943 - Prices!K942) / Prices!K942</f>
        <v>-2.74851837938755E-2</v>
      </c>
      <c r="L943">
        <f>(Prices!L943 - Prices!L942) / Prices!L942</f>
        <v>4.0123792398724748E-4</v>
      </c>
      <c r="M943">
        <f>(Prices!M943 - Prices!M942) / Prices!M942</f>
        <v>-4.5948079230854833E-3</v>
      </c>
      <c r="N943">
        <f>(Prices!N943 - Prices!N942) / Prices!N942</f>
        <v>-2.5041692891380894E-2</v>
      </c>
      <c r="O943">
        <f>(Prices!O943 - Prices!O942) / Prices!O942</f>
        <v>-2.6330890312173227E-2</v>
      </c>
      <c r="P943">
        <f>(Prices!P943 - Prices!P942) / Prices!P942</f>
        <v>2.5107758525373135E-2</v>
      </c>
      <c r="Q943">
        <f>(Prices!Q943 - Prices!Q942) / Prices!Q942</f>
        <v>-6.0423240201376623E-3</v>
      </c>
      <c r="R943">
        <f>(Prices!R943 - Prices!R942) / Prices!R942</f>
        <v>-2.8246069836117445E-3</v>
      </c>
      <c r="S943">
        <f>(Prices!S943 - Prices!S942) / Prices!S942</f>
        <v>2.0957365821545108E-2</v>
      </c>
    </row>
    <row r="944" spans="1:19">
      <c r="A944" s="2">
        <v>44832</v>
      </c>
      <c r="B944">
        <f>(Prices!B944 - Prices!B943) / Prices!B943</f>
        <v>-1.2651479261993653E-2</v>
      </c>
      <c r="C944">
        <f>(Prices!C944 - Prices!C943) / Prices!C943</f>
        <v>1.6119112953647732E-2</v>
      </c>
      <c r="D944">
        <f>(Prices!D944 - Prices!D943) / Prices!D943</f>
        <v>3.1465766619089362E-2</v>
      </c>
      <c r="E944">
        <f>(Prices!E944 - Prices!E943) / Prices!E943</f>
        <v>1.5543416218320342E-2</v>
      </c>
      <c r="F944">
        <f>(Prices!F944 - Prices!F943) / Prices!F943</f>
        <v>2.6153992313747938E-2</v>
      </c>
      <c r="G944">
        <f>(Prices!G944 - Prices!G943) / Prices!G943</f>
        <v>8.6090361117045072E-3</v>
      </c>
      <c r="H944">
        <f>(Prices!H944 - Prices!H943) / Prices!H943</f>
        <v>2.0217145846024707E-2</v>
      </c>
      <c r="I944">
        <f>(Prices!I944 - Prices!I943) / Prices!I943</f>
        <v>1.9711632136130544E-2</v>
      </c>
      <c r="J944">
        <f>(Prices!J944 - Prices!J943) / Prices!J943</f>
        <v>2.6021046289698237E-2</v>
      </c>
      <c r="K944">
        <f>(Prices!K944 - Prices!K943) / Prices!K943</f>
        <v>0</v>
      </c>
      <c r="L944">
        <f>(Prices!L944 - Prices!L943) / Prices!L943</f>
        <v>1.9892170988370792E-2</v>
      </c>
      <c r="M944">
        <f>(Prices!M944 - Prices!M943) / Prices!M943</f>
        <v>1.7118325397949129E-2</v>
      </c>
      <c r="N944">
        <f>(Prices!N944 - Prices!N943) / Prices!N943</f>
        <v>3.2876456315315883E-2</v>
      </c>
      <c r="O944">
        <f>(Prices!O944 - Prices!O943) / Prices!O943</f>
        <v>3.3481672538128726E-2</v>
      </c>
      <c r="P944">
        <f>(Prices!P944 - Prices!P943) / Prices!P943</f>
        <v>1.7212112374234312E-2</v>
      </c>
      <c r="Q944">
        <f>(Prices!Q944 - Prices!Q943) / Prices!Q943</f>
        <v>2.2381918694206235E-2</v>
      </c>
      <c r="R944">
        <f>(Prices!R944 - Prices!R943) / Prices!R943</f>
        <v>1.964250956053026E-2</v>
      </c>
      <c r="S944">
        <f>(Prices!S944 - Prices!S943) / Prices!S943</f>
        <v>3.6388903032405273E-2</v>
      </c>
    </row>
    <row r="945" spans="1:19">
      <c r="A945" s="2">
        <v>44833</v>
      </c>
      <c r="B945">
        <f>(Prices!B945 - Prices!B944) / Prices!B944</f>
        <v>-4.9119124567752623E-2</v>
      </c>
      <c r="C945">
        <f>(Prices!C945 - Prices!C944) / Prices!C944</f>
        <v>-5.2535796024795259E-3</v>
      </c>
      <c r="D945">
        <f>(Prices!D945 - Prices!D944) / Prices!D944</f>
        <v>-2.7201076403397424E-2</v>
      </c>
      <c r="E945">
        <f>(Prices!E945 - Prices!E944) / Prices!E944</f>
        <v>-5.1480013133690123E-3</v>
      </c>
      <c r="F945">
        <f>(Prices!F945 - Prices!F944) / Prices!F944</f>
        <v>-2.6286985569571587E-2</v>
      </c>
      <c r="G945">
        <f>(Prices!G945 - Prices!G944) / Prices!G944</f>
        <v>-1.1000186382130699E-2</v>
      </c>
      <c r="H945">
        <f>(Prices!H945 - Prices!H944) / Prices!H944</f>
        <v>-1.6945990187067092E-2</v>
      </c>
      <c r="I945">
        <f>(Prices!I945 - Prices!I944) / Prices!I944</f>
        <v>-1.4809095511711657E-2</v>
      </c>
      <c r="J945">
        <f>(Prices!J945 - Prices!J944) / Prices!J944</f>
        <v>-4.0515013800903228E-2</v>
      </c>
      <c r="K945">
        <f>(Prices!K945 - Prices!K944) / Prices!K944</f>
        <v>-2.4852228558187518E-2</v>
      </c>
      <c r="L945">
        <f>(Prices!L945 - Prices!L944) / Prices!L944</f>
        <v>-2.882782180273117E-2</v>
      </c>
      <c r="M945">
        <f>(Prices!M945 - Prices!M944) / Prices!M944</f>
        <v>-1.3615638302435574E-2</v>
      </c>
      <c r="N945">
        <f>(Prices!N945 - Prices!N944) / Prices!N944</f>
        <v>-5.6361658306051466E-3</v>
      </c>
      <c r="O945">
        <f>(Prices!O945 - Prices!O944) / Prices!O944</f>
        <v>-5.1754295743627688E-3</v>
      </c>
      <c r="P945">
        <f>(Prices!P945 - Prices!P944) / Prices!P944</f>
        <v>-6.8100504741936269E-2</v>
      </c>
      <c r="Q945">
        <f>(Prices!Q945 - Prices!Q944) / Prices!Q944</f>
        <v>-1.2432259276287452E-2</v>
      </c>
      <c r="R945">
        <f>(Prices!R945 - Prices!R944) / Prices!R944</f>
        <v>-2.0852946595084576E-2</v>
      </c>
      <c r="S945">
        <f>(Prices!S945 - Prices!S944) / Prices!S944</f>
        <v>-2.0256080614403098E-3</v>
      </c>
    </row>
    <row r="946" spans="1:19">
      <c r="A946" s="2">
        <v>44834</v>
      </c>
      <c r="B946">
        <f>(Prices!B946 - Prices!B945) / Prices!B945</f>
        <v>-3.0039334423614873E-2</v>
      </c>
      <c r="C946">
        <f>(Prices!C946 - Prices!C945) / Prices!C945</f>
        <v>-2.3815216939465718E-3</v>
      </c>
      <c r="D946">
        <f>(Prices!D946 - Prices!D945) / Prices!D945</f>
        <v>-1.5679468675155551E-2</v>
      </c>
      <c r="E946">
        <f>(Prices!E946 - Prices!E945) / Prices!E945</f>
        <v>-2.3777349702423737E-3</v>
      </c>
      <c r="F946">
        <f>(Prices!F946 - Prices!F945) / Prices!F945</f>
        <v>-1.8168780010980583E-2</v>
      </c>
      <c r="G946">
        <f>(Prices!G946 - Prices!G945) / Prices!G945</f>
        <v>-7.1111918240517897E-3</v>
      </c>
      <c r="H946">
        <f>(Prices!H946 - Prices!H945) / Prices!H945</f>
        <v>-1.5636675558910261E-2</v>
      </c>
      <c r="I946">
        <f>(Prices!I946 - Prices!I945) / Prices!I945</f>
        <v>-1.9368175092340258E-2</v>
      </c>
      <c r="J946">
        <f>(Prices!J946 - Prices!J945) / Prices!J945</f>
        <v>-6.6285550861068842E-3</v>
      </c>
      <c r="K946">
        <f>(Prices!K946 - Prices!K945) / Prices!K945</f>
        <v>-1.9036295968866565E-2</v>
      </c>
      <c r="L946">
        <f>(Prices!L946 - Prices!L945) / Prices!L945</f>
        <v>-1.6956668061862593E-2</v>
      </c>
      <c r="M946">
        <f>(Prices!M946 - Prices!M945) / Prices!M945</f>
        <v>-6.9018739670070727E-3</v>
      </c>
      <c r="N946">
        <f>(Prices!N946 - Prices!N945) / Prices!N945</f>
        <v>-1.1670931227211074E-2</v>
      </c>
      <c r="O946">
        <f>(Prices!O946 - Prices!O945) / Prices!O945</f>
        <v>-1.2910890553311832E-2</v>
      </c>
      <c r="P946">
        <f>(Prices!P946 - Prices!P945) / Prices!P945</f>
        <v>-1.1036096899372547E-2</v>
      </c>
      <c r="Q946">
        <f>(Prices!Q946 - Prices!Q945) / Prices!Q945</f>
        <v>-4.9262468964469536E-3</v>
      </c>
      <c r="R946">
        <f>(Prices!R946 - Prices!R945) / Prices!R945</f>
        <v>-1.5237896232125493E-2</v>
      </c>
      <c r="S946">
        <f>(Prices!S946 - Prices!S945) / Prices!S945</f>
        <v>-1.5448847800076382E-2</v>
      </c>
    </row>
    <row r="947" spans="1:19">
      <c r="A947" s="2">
        <v>44837</v>
      </c>
      <c r="B947">
        <f>(Prices!B947 - Prices!B946) / Prices!B946</f>
        <v>3.0752638366103868E-2</v>
      </c>
      <c r="C947">
        <f>(Prices!C947 - Prices!C946) / Prices!C946</f>
        <v>8.1245343468604823E-3</v>
      </c>
      <c r="D947">
        <f>(Prices!D947 - Prices!D946) / Prices!D946</f>
        <v>2.5486701357681392E-2</v>
      </c>
      <c r="E947">
        <f>(Prices!E947 - Prices!E946) / Prices!E946</f>
        <v>8.3739693299095339E-3</v>
      </c>
      <c r="F947">
        <f>(Prices!F947 - Prices!F946) / Prices!F946</f>
        <v>3.1259774556337612E-2</v>
      </c>
      <c r="G947">
        <f>(Prices!G947 - Prices!G946) / Prices!G946</f>
        <v>-9.7950869055189044E-4</v>
      </c>
      <c r="H947">
        <f>(Prices!H947 - Prices!H946) / Prices!H946</f>
        <v>3.0909186661630814E-2</v>
      </c>
      <c r="I947">
        <f>(Prices!I947 - Prices!I946) / Prices!I946</f>
        <v>3.3662416536523208E-2</v>
      </c>
      <c r="J947">
        <f>(Prices!J947 - Prices!J946) / Prices!J946</f>
        <v>3.0727664762452551E-2</v>
      </c>
      <c r="K947">
        <f>(Prices!K947 - Prices!K946) / Prices!K946</f>
        <v>1.7900726159861106E-2</v>
      </c>
      <c r="L947">
        <f>(Prices!L947 - Prices!L946) / Prices!L946</f>
        <v>2.3460348707231123E-2</v>
      </c>
      <c r="M947">
        <f>(Prices!M947 - Prices!M946) / Prices!M946</f>
        <v>1.3472997667404913E-2</v>
      </c>
      <c r="N947">
        <f>(Prices!N947 - Prices!N946) / Prices!N946</f>
        <v>1.6129506879228154E-2</v>
      </c>
      <c r="O947">
        <f>(Prices!O947 - Prices!O946) / Prices!O946</f>
        <v>1.5889457229643817E-2</v>
      </c>
      <c r="P947">
        <f>(Prices!P947 - Prices!P946) / Prices!P946</f>
        <v>-8.6145169099022048E-2</v>
      </c>
      <c r="Q947">
        <f>(Prices!Q947 - Prices!Q946) / Prices!Q946</f>
        <v>2.2277153710883155E-2</v>
      </c>
      <c r="R947">
        <f>(Prices!R947 - Prices!R946) / Prices!R946</f>
        <v>2.6439212402851478E-2</v>
      </c>
      <c r="S947">
        <f>(Prices!S947 - Prices!S946) / Prices!S946</f>
        <v>5.280036860177717E-2</v>
      </c>
    </row>
    <row r="948" spans="1:19">
      <c r="A948" s="2">
        <v>44838</v>
      </c>
      <c r="B948">
        <f>(Prices!B948 - Prices!B947) / Prices!B947</f>
        <v>2.5622912542942151E-2</v>
      </c>
      <c r="C948">
        <f>(Prices!C948 - Prices!C947) / Prices!C947</f>
        <v>2.6827317338037004E-3</v>
      </c>
      <c r="D948">
        <f>(Prices!D948 - Prices!D947) / Prices!D947</f>
        <v>4.496029692750899E-2</v>
      </c>
      <c r="E948">
        <f>(Prices!E948 - Prices!E947) / Prices!E947</f>
        <v>2.5082981763125335E-3</v>
      </c>
      <c r="F948">
        <f>(Prices!F948 - Prices!F947) / Prices!F947</f>
        <v>3.0413686548597732E-2</v>
      </c>
      <c r="G948">
        <f>(Prices!G948 - Prices!G947) / Prices!G947</f>
        <v>1.4828679756287821E-2</v>
      </c>
      <c r="H948">
        <f>(Prices!H948 - Prices!H947) / Prices!H947</f>
        <v>4.678353979764098E-2</v>
      </c>
      <c r="I948">
        <f>(Prices!I948 - Prices!I947) / Prices!I947</f>
        <v>3.3812530311554456E-2</v>
      </c>
      <c r="J948">
        <f>(Prices!J948 - Prices!J947) / Prices!J947</f>
        <v>5.2349512855986338E-2</v>
      </c>
      <c r="K948">
        <f>(Prices!K948 - Prices!K947) / Prices!K947</f>
        <v>1.2372712983873702E-2</v>
      </c>
      <c r="L948">
        <f>(Prices!L948 - Prices!L947) / Prices!L947</f>
        <v>3.144093845771629E-2</v>
      </c>
      <c r="M948">
        <f>(Prices!M948 - Prices!M947) / Prices!M947</f>
        <v>3.6339838779118061E-3</v>
      </c>
      <c r="N948">
        <f>(Prices!N948 - Prices!N947) / Prices!N947</f>
        <v>-2.3293377211489005E-3</v>
      </c>
      <c r="O948">
        <f>(Prices!O948 - Prices!O947) / Prices!O947</f>
        <v>-2.7930650903757012E-3</v>
      </c>
      <c r="P948">
        <f>(Prices!P948 - Prices!P947) / Prices!P947</f>
        <v>2.9042940273043848E-2</v>
      </c>
      <c r="Q948">
        <f>(Prices!Q948 - Prices!Q947) / Prices!Q947</f>
        <v>3.9817356437688696E-2</v>
      </c>
      <c r="R948">
        <f>(Prices!R948 - Prices!R947) / Prices!R947</f>
        <v>3.0357889454450695E-2</v>
      </c>
      <c r="S948">
        <f>(Prices!S948 - Prices!S947) / Prices!S947</f>
        <v>3.6444798501285798E-2</v>
      </c>
    </row>
    <row r="949" spans="1:19">
      <c r="A949" s="2">
        <v>44839</v>
      </c>
      <c r="B949">
        <f>(Prices!B949 - Prices!B948) / Prices!B948</f>
        <v>2.0534388968918463E-3</v>
      </c>
      <c r="C949">
        <f>(Prices!C949 - Prices!C948) / Prices!C948</f>
        <v>-5.248052899443089E-3</v>
      </c>
      <c r="D949">
        <f>(Prices!D949 - Prices!D948) / Prices!D948</f>
        <v>-1.1561598305589119E-3</v>
      </c>
      <c r="E949">
        <f>(Prices!E949 - Prices!E948) / Prices!E948</f>
        <v>-5.2822451798978185E-3</v>
      </c>
      <c r="F949">
        <f>(Prices!F949 - Prices!F948) / Prices!F948</f>
        <v>-2.0660622613955966E-3</v>
      </c>
      <c r="G949">
        <f>(Prices!G949 - Prices!G948) / Prices!G948</f>
        <v>-3.0794457383680959E-3</v>
      </c>
      <c r="H949">
        <f>(Prices!H949 - Prices!H948) / Prices!H948</f>
        <v>-1.2346851329481672E-2</v>
      </c>
      <c r="I949">
        <f>(Prices!I949 - Prices!I948) / Prices!I948</f>
        <v>1.2856805791030836E-3</v>
      </c>
      <c r="J949">
        <f>(Prices!J949 - Prices!J948) / Prices!J948</f>
        <v>3.1899454532162228E-3</v>
      </c>
      <c r="K949">
        <f>(Prices!K949 - Prices!K948) / Prices!K948</f>
        <v>-6.9178974285631478E-3</v>
      </c>
      <c r="L949">
        <f>(Prices!L949 - Prices!L948) / Prices!L948</f>
        <v>-5.3160159551123379E-4</v>
      </c>
      <c r="M949">
        <f>(Prices!M949 - Prices!M948) / Prices!M948</f>
        <v>-7.6231524377242937E-3</v>
      </c>
      <c r="N949">
        <f>(Prices!N949 - Prices!N948) / Prices!N948</f>
        <v>-1.0673774584725539E-2</v>
      </c>
      <c r="O949">
        <f>(Prices!O949 - Prices!O948) / Prices!O948</f>
        <v>-9.5613358845150175E-3</v>
      </c>
      <c r="P949">
        <f>(Prices!P949 - Prices!P948) / Prices!P948</f>
        <v>-3.4597517632880825E-2</v>
      </c>
      <c r="Q949">
        <f>(Prices!Q949 - Prices!Q948) / Prices!Q948</f>
        <v>-1.1902064549748631E-2</v>
      </c>
      <c r="R949">
        <f>(Prices!R949 - Prices!R948) / Prices!R948</f>
        <v>-1.7281142570944763E-3</v>
      </c>
      <c r="S949">
        <f>(Prices!S949 - Prices!S948) / Prices!S948</f>
        <v>4.0411580001381862E-2</v>
      </c>
    </row>
    <row r="950" spans="1:19">
      <c r="A950" s="2">
        <v>44840</v>
      </c>
      <c r="B950">
        <f>(Prices!B950 - Prices!B949) / Prices!B949</f>
        <v>-6.6256382453017786E-3</v>
      </c>
      <c r="C950">
        <f>(Prices!C950 - Prices!C949) / Prices!C949</f>
        <v>-3.9317024422988595E-3</v>
      </c>
      <c r="D950">
        <f>(Prices!D950 - Prices!D949) / Prices!D949</f>
        <v>-5.3740712102915847E-3</v>
      </c>
      <c r="E950">
        <f>(Prices!E950 - Prices!E949) / Prices!E949</f>
        <v>-3.7721273257620503E-3</v>
      </c>
      <c r="F950">
        <f>(Prices!F950 - Prices!F949) / Prices!F949</f>
        <v>-9.8674218654934122E-5</v>
      </c>
      <c r="G950">
        <f>(Prices!G950 - Prices!G949) / Prices!G949</f>
        <v>-1.9381008069195921E-2</v>
      </c>
      <c r="H950">
        <f>(Prices!H950 - Prices!H949) / Prices!H949</f>
        <v>-2.038224542397004E-2</v>
      </c>
      <c r="I950">
        <f>(Prices!I950 - Prices!I949) / Prices!I949</f>
        <v>-9.6709952817894893E-3</v>
      </c>
      <c r="J950">
        <f>(Prices!J950 - Prices!J949) / Prices!J949</f>
        <v>-5.9808789705326692E-3</v>
      </c>
      <c r="K950">
        <f>(Prices!K950 - Prices!K949) / Prices!K949</f>
        <v>-2.1052478971416481E-2</v>
      </c>
      <c r="L950">
        <f>(Prices!L950 - Prices!L949) / Prices!L949</f>
        <v>-7.8730148211958555E-3</v>
      </c>
      <c r="M950">
        <f>(Prices!M950 - Prices!M949) / Prices!M949</f>
        <v>-3.6489692713437983E-3</v>
      </c>
      <c r="N950">
        <f>(Prices!N950 - Prices!N949) / Prices!N949</f>
        <v>-4.0458318485141805E-3</v>
      </c>
      <c r="O950">
        <f>(Prices!O950 - Prices!O949) / Prices!O949</f>
        <v>-5.5585484500240354E-3</v>
      </c>
      <c r="P950">
        <f>(Prices!P950 - Prices!P949) / Prices!P949</f>
        <v>-1.1129075632041447E-2</v>
      </c>
      <c r="Q950">
        <f>(Prices!Q950 - Prices!Q949) / Prices!Q949</f>
        <v>-1.6758281568067447E-2</v>
      </c>
      <c r="R950">
        <f>(Prices!R950 - Prices!R949) / Prices!R949</f>
        <v>-1.0530547928130851E-2</v>
      </c>
      <c r="S950">
        <f>(Prices!S950 - Prices!S949) / Prices!S949</f>
        <v>2.9660906140493343E-2</v>
      </c>
    </row>
    <row r="951" spans="1:19">
      <c r="A951" s="2">
        <v>44841</v>
      </c>
      <c r="B951">
        <f>(Prices!B951 - Prices!B950) / Prices!B950</f>
        <v>-3.6718577142733994E-2</v>
      </c>
      <c r="C951">
        <f>(Prices!C951 - Prices!C950) / Prices!C950</f>
        <v>-5.2966536754952232E-3</v>
      </c>
      <c r="D951">
        <f>(Prices!D951 - Prices!D950) / Prices!D950</f>
        <v>-4.7714092664606293E-2</v>
      </c>
      <c r="E951">
        <f>(Prices!E951 - Prices!E950) / Prices!E950</f>
        <v>-5.1893747487589872E-3</v>
      </c>
      <c r="F951">
        <f>(Prices!F951 - Prices!F950) / Prices!F950</f>
        <v>-2.7016362588200147E-2</v>
      </c>
      <c r="G951">
        <f>(Prices!G951 - Prices!G950) / Prices!G950</f>
        <v>-1.0561230385054167E-2</v>
      </c>
      <c r="H951">
        <f>(Prices!H951 - Prices!H950) / Prices!H950</f>
        <v>-1.9973990004686824E-2</v>
      </c>
      <c r="I951">
        <f>(Prices!I951 - Prices!I950) / Prices!I950</f>
        <v>-5.0853013165541652E-2</v>
      </c>
      <c r="J951">
        <f>(Prices!J951 - Prices!J950) / Prices!J950</f>
        <v>-8.0274078441856037E-2</v>
      </c>
      <c r="K951">
        <f>(Prices!K951 - Prices!K950) / Prices!K950</f>
        <v>-1.7473169099562699E-2</v>
      </c>
      <c r="L951">
        <f>(Prices!L951 - Prices!L950) / Prices!L950</f>
        <v>-3.8103871032880425E-2</v>
      </c>
      <c r="M951">
        <f>(Prices!M951 - Prices!M950) / Prices!M950</f>
        <v>7.7093485538490985E-4</v>
      </c>
      <c r="N951">
        <f>(Prices!N951 - Prices!N950) / Prices!N950</f>
        <v>-9.1401918947853419E-3</v>
      </c>
      <c r="O951">
        <f>(Prices!O951 - Prices!O950) / Prices!O950</f>
        <v>-9.7077672906833168E-3</v>
      </c>
      <c r="P951">
        <f>(Prices!P951 - Prices!P950) / Prices!P950</f>
        <v>-6.3242755006891943E-2</v>
      </c>
      <c r="Q951">
        <f>(Prices!Q951 - Prices!Q950) / Prices!Q950</f>
        <v>-1.5712287212294215E-2</v>
      </c>
      <c r="R951">
        <f>(Prices!R951 - Prices!R950) / Prices!R950</f>
        <v>-2.8079213976183234E-2</v>
      </c>
      <c r="S951">
        <f>(Prices!S951 - Prices!S950) / Prices!S950</f>
        <v>-1.0092092779849867E-2</v>
      </c>
    </row>
    <row r="952" spans="1:19">
      <c r="A952" s="2">
        <v>44844</v>
      </c>
      <c r="B952">
        <f>(Prices!B952 - Prices!B951) / Prices!B951</f>
        <v>2.3554980207681183E-3</v>
      </c>
      <c r="C952">
        <f>(Prices!C952 - Prices!C951) / Prices!C951</f>
        <v>-4.4902429444497322E-3</v>
      </c>
      <c r="D952">
        <f>(Prices!D952 - Prices!D951) / Prices!D951</f>
        <v>-7.7688495863776717E-3</v>
      </c>
      <c r="E952">
        <f>(Prices!E952 - Prices!E951) / Prices!E951</f>
        <v>-4.5114840349663298E-3</v>
      </c>
      <c r="F952">
        <f>(Prices!F952 - Prices!F951) / Prices!F951</f>
        <v>-8.309606697415867E-3</v>
      </c>
      <c r="G952">
        <f>(Prices!G952 - Prices!G951) / Prices!G951</f>
        <v>1.3108391019038394E-3</v>
      </c>
      <c r="H952">
        <f>(Prices!H952 - Prices!H951) / Prices!H951</f>
        <v>-9.3417456584950157E-3</v>
      </c>
      <c r="I952">
        <f>(Prices!I952 - Prices!I951) / Prices!I951</f>
        <v>-2.1302949274338297E-2</v>
      </c>
      <c r="J952">
        <f>(Prices!J952 - Prices!J951) / Prices!J951</f>
        <v>-3.362045421155517E-2</v>
      </c>
      <c r="K952">
        <f>(Prices!K952 - Prices!K951) / Prices!K951</f>
        <v>-4.1039536652196108E-3</v>
      </c>
      <c r="L952">
        <f>(Prices!L952 - Prices!L951) / Prices!L951</f>
        <v>-9.9966277105906602E-3</v>
      </c>
      <c r="M952">
        <f>(Prices!M952 - Prices!M951) / Prices!M951</f>
        <v>-3.2741348875216319E-3</v>
      </c>
      <c r="N952">
        <f>(Prices!N952 - Prices!N951) / Prices!N951</f>
        <v>-1.4349198378955666E-2</v>
      </c>
      <c r="O952">
        <f>(Prices!O952 - Prices!O951) / Prices!O951</f>
        <v>-1.5545896755066011E-2</v>
      </c>
      <c r="P952">
        <f>(Prices!P952 - Prices!P951) / Prices!P951</f>
        <v>-4.9312147191415154E-4</v>
      </c>
      <c r="Q952">
        <f>(Prices!Q952 - Prices!Q951) / Prices!Q951</f>
        <v>-6.7640427974485426E-3</v>
      </c>
      <c r="R952">
        <f>(Prices!R952 - Prices!R951) / Prices!R951</f>
        <v>-7.4699666520888367E-3</v>
      </c>
      <c r="S952">
        <f>(Prices!S952 - Prices!S951) / Prices!S951</f>
        <v>-2.1676836835650727E-2</v>
      </c>
    </row>
    <row r="953" spans="1:19">
      <c r="A953" s="2">
        <v>44845</v>
      </c>
      <c r="B953">
        <f>(Prices!B953 - Prices!B952) / Prices!B952</f>
        <v>-1.0255025477356541E-2</v>
      </c>
      <c r="C953">
        <f>(Prices!C953 - Prices!C952) / Prices!C952</f>
        <v>6.2939034778597067E-4</v>
      </c>
      <c r="D953">
        <f>(Prices!D953 - Prices!D952) / Prices!D952</f>
        <v>-1.2844190270001006E-2</v>
      </c>
      <c r="E953">
        <f>(Prices!E953 - Prices!E952) / Prices!E952</f>
        <v>2.8311700321571182E-4</v>
      </c>
      <c r="F953">
        <f>(Prices!F953 - Prices!F952) / Prices!F952</f>
        <v>-6.9486567632204756E-3</v>
      </c>
      <c r="G953">
        <f>(Prices!G953 - Prices!G952) / Prices!G952</f>
        <v>1.4462757693615463E-2</v>
      </c>
      <c r="H953">
        <f>(Prices!H953 - Prices!H952) / Prices!H952</f>
        <v>-2.8859588306094756E-2</v>
      </c>
      <c r="I953">
        <f>(Prices!I953 - Prices!I952) / Prices!I952</f>
        <v>-1.6750263872474792E-2</v>
      </c>
      <c r="J953">
        <f>(Prices!J953 - Prices!J952) / Prices!J952</f>
        <v>-7.1978783650278252E-3</v>
      </c>
      <c r="K953">
        <f>(Prices!K953 - Prices!K952) / Prices!K952</f>
        <v>3.7976065308090506E-3</v>
      </c>
      <c r="L953">
        <f>(Prices!L953 - Prices!L952) / Prices!L952</f>
        <v>-1.373781902742058E-2</v>
      </c>
      <c r="M953">
        <f>(Prices!M953 - Prices!M952) / Prices!M952</f>
        <v>2.8982472607209215E-3</v>
      </c>
      <c r="N953">
        <f>(Prices!N953 - Prices!N952) / Prices!N952</f>
        <v>4.5060487677498163E-3</v>
      </c>
      <c r="O953">
        <f>(Prices!O953 - Prices!O952) / Prices!O952</f>
        <v>4.4256207993392709E-3</v>
      </c>
      <c r="P953">
        <f>(Prices!P953 - Prices!P952) / Prices!P952</f>
        <v>-2.8973836200846339E-2</v>
      </c>
      <c r="Q953">
        <f>(Prices!Q953 - Prices!Q952) / Prices!Q952</f>
        <v>-1.171354138901904E-2</v>
      </c>
      <c r="R953">
        <f>(Prices!R953 - Prices!R952) / Prices!R952</f>
        <v>-6.589289210404743E-3</v>
      </c>
      <c r="S953">
        <f>(Prices!S953 - Prices!S952) / Prices!S952</f>
        <v>-8.4985166092234297E-3</v>
      </c>
    </row>
    <row r="954" spans="1:19">
      <c r="A954" s="2">
        <v>44846</v>
      </c>
      <c r="B954">
        <f>(Prices!B954 - Prices!B953) / Prices!B953</f>
        <v>-4.6049516151324818E-3</v>
      </c>
      <c r="C954">
        <f>(Prices!C954 - Prices!C953) / Prices!C953</f>
        <v>8.3839014020897578E-4</v>
      </c>
      <c r="D954">
        <f>(Prices!D954 - Prices!D953) / Prices!D953</f>
        <v>6.149206372301699E-3</v>
      </c>
      <c r="E954">
        <f>(Prices!E954 - Prices!E953) / Prices!E953</f>
        <v>1.1329340323216412E-3</v>
      </c>
      <c r="F954">
        <f>(Prices!F954 - Prices!F953) / Prices!F953</f>
        <v>3.9101228613252683E-3</v>
      </c>
      <c r="G954">
        <f>(Prices!G954 - Prices!G953) / Prices!G953</f>
        <v>-2.4574764559940346E-4</v>
      </c>
      <c r="H954">
        <f>(Prices!H954 - Prices!H953) / Prices!H953</f>
        <v>1.6182502175539643E-2</v>
      </c>
      <c r="I954">
        <f>(Prices!I954 - Prices!I953) / Prices!I953</f>
        <v>1.5083780282682039E-3</v>
      </c>
      <c r="J954">
        <f>(Prices!J954 - Prices!J953) / Prices!J953</f>
        <v>-7.4228076220734631E-3</v>
      </c>
      <c r="K954">
        <f>(Prices!K954 - Prices!K953) / Prices!K953</f>
        <v>1.6099131850430023E-3</v>
      </c>
      <c r="L954">
        <f>(Prices!L954 - Prices!L953) / Prices!L953</f>
        <v>-3.4265283460179673E-4</v>
      </c>
      <c r="M954">
        <f>(Prices!M954 - Prices!M953) / Prices!M953</f>
        <v>2.1198944512580372E-3</v>
      </c>
      <c r="N954">
        <f>(Prices!N954 - Prices!N953) / Prices!N953</f>
        <v>4.1409137013685557E-3</v>
      </c>
      <c r="O954">
        <f>(Prices!O954 - Prices!O953) / Prices!O953</f>
        <v>4.9066197456288617E-3</v>
      </c>
      <c r="P954">
        <f>(Prices!P954 - Prices!P953) / Prices!P953</f>
        <v>3.418039229395339E-3</v>
      </c>
      <c r="Q954">
        <f>(Prices!Q954 - Prices!Q953) / Prices!Q953</f>
        <v>-2.4806585255848813E-3</v>
      </c>
      <c r="R954">
        <f>(Prices!R954 - Prices!R953) / Prices!R953</f>
        <v>-3.1033254332290009E-3</v>
      </c>
      <c r="S954">
        <f>(Prices!S954 - Prices!S953) / Prices!S953</f>
        <v>4.3877813457823319E-3</v>
      </c>
    </row>
    <row r="955" spans="1:19">
      <c r="A955" s="2">
        <v>44847</v>
      </c>
      <c r="B955">
        <f>(Prices!B955 - Prices!B954) / Prices!B954</f>
        <v>3.361316359219714E-2</v>
      </c>
      <c r="C955">
        <f>(Prices!C955 - Prices!C954) / Prices!C954</f>
        <v>-3.141799977356881E-3</v>
      </c>
      <c r="D955">
        <f>(Prices!D955 - Prices!D954) / Prices!D954</f>
        <v>-3.2772607757422475E-3</v>
      </c>
      <c r="E955">
        <f>(Prices!E955 - Prices!E954) / Prices!E954</f>
        <v>-3.5357702035226923E-3</v>
      </c>
      <c r="F955">
        <f>(Prices!F955 - Prices!F954) / Prices!F954</f>
        <v>1.5375026888095882E-2</v>
      </c>
      <c r="G955">
        <f>(Prices!G955 - Prices!G954) / Prices!G954</f>
        <v>1.5120866311546246E-2</v>
      </c>
      <c r="H955">
        <f>(Prices!H955 - Prices!H954) / Prices!H954</f>
        <v>5.5593330478014333E-2</v>
      </c>
      <c r="I955">
        <f>(Prices!I955 - Prices!I954) / Prices!I954</f>
        <v>3.7607960980181265E-2</v>
      </c>
      <c r="J955">
        <f>(Prices!J955 - Prices!J954) / Prices!J954</f>
        <v>3.9999887075865777E-2</v>
      </c>
      <c r="K955">
        <f>(Prices!K955 - Prices!K954) / Prices!K954</f>
        <v>1.5108833343168537E-2</v>
      </c>
      <c r="L955">
        <f>(Prices!L955 - Prices!L954) / Prices!L954</f>
        <v>2.3452316871032754E-2</v>
      </c>
      <c r="M955">
        <f>(Prices!M955 - Prices!M954) / Prices!M954</f>
        <v>-1.1540473081101217E-3</v>
      </c>
      <c r="N955">
        <f>(Prices!N955 - Prices!N954) / Prices!N954</f>
        <v>-8.5911737669929055E-3</v>
      </c>
      <c r="O955">
        <f>(Prices!O955 - Prices!O954) / Prices!O954</f>
        <v>-9.5664474305532099E-3</v>
      </c>
      <c r="P955">
        <f>(Prices!P955 - Prices!P954) / Prices!P954</f>
        <v>2.0622332969329527E-2</v>
      </c>
      <c r="Q955">
        <f>(Prices!Q955 - Prices!Q954) / Prices!Q954</f>
        <v>2.0723994427640318E-2</v>
      </c>
      <c r="R955">
        <f>(Prices!R955 - Prices!R954) / Prices!R954</f>
        <v>2.618719776443966E-2</v>
      </c>
      <c r="S955">
        <f>(Prices!S955 - Prices!S954) / Prices!S954</f>
        <v>3.4948815997728332E-2</v>
      </c>
    </row>
    <row r="956" spans="1:19">
      <c r="A956" s="2">
        <v>44848</v>
      </c>
      <c r="B956">
        <f>(Prices!B956 - Prices!B955) / Prices!B955</f>
        <v>-3.2240343716452395E-2</v>
      </c>
      <c r="C956">
        <f>(Prices!C956 - Prices!C955) / Prices!C955</f>
        <v>-5.4636155522451999E-3</v>
      </c>
      <c r="D956">
        <f>(Prices!D956 - Prices!D955) / Prices!D955</f>
        <v>-5.0031078952200214E-2</v>
      </c>
      <c r="E956">
        <f>(Prices!E956 - Prices!E955) / Prices!E955</f>
        <v>-4.8254189596836647E-3</v>
      </c>
      <c r="F956">
        <f>(Prices!F956 - Prices!F955) / Prices!F955</f>
        <v>-2.5237024877427149E-2</v>
      </c>
      <c r="G956">
        <f>(Prices!G956 - Prices!G955) / Prices!G955</f>
        <v>-4.1778181095085271E-3</v>
      </c>
      <c r="H956">
        <f>(Prices!H956 - Prices!H955) / Prices!H955</f>
        <v>1.6640802721907256E-2</v>
      </c>
      <c r="I956">
        <f>(Prices!I956 - Prices!I955) / Prices!I955</f>
        <v>-2.424865852841987E-2</v>
      </c>
      <c r="J956">
        <f>(Prices!J956 - Prices!J955) / Prices!J955</f>
        <v>-6.1287536460431322E-2</v>
      </c>
      <c r="K956">
        <f>(Prices!K956 - Prices!K955) / Prices!K955</f>
        <v>-9.7377494665508765E-3</v>
      </c>
      <c r="L956">
        <f>(Prices!L956 - Prices!L955) / Prices!L955</f>
        <v>-3.0057499853452962E-2</v>
      </c>
      <c r="M956">
        <f>(Prices!M956 - Prices!M955) / Prices!M955</f>
        <v>3.8523690336857451E-4</v>
      </c>
      <c r="N956">
        <f>(Prices!N956 - Prices!N955) / Prices!N955</f>
        <v>-6.9321249079908887E-3</v>
      </c>
      <c r="O956">
        <f>(Prices!O956 - Prices!O955) / Prices!O955</f>
        <v>-8.2503895033671122E-3</v>
      </c>
      <c r="P956">
        <f>(Prices!P956 - Prices!P955) / Prices!P955</f>
        <v>-7.5455509811610283E-2</v>
      </c>
      <c r="Q956">
        <f>(Prices!Q956 - Prices!Q955) / Prices!Q955</f>
        <v>-1.7054588880705612E-2</v>
      </c>
      <c r="R956">
        <f>(Prices!R956 - Prices!R955) / Prices!R955</f>
        <v>-2.2515035621687791E-2</v>
      </c>
      <c r="S956">
        <f>(Prices!S956 - Prices!S955) / Prices!S955</f>
        <v>-2.6308097855045447E-2</v>
      </c>
    </row>
    <row r="957" spans="1:19">
      <c r="A957" s="2">
        <v>44851</v>
      </c>
      <c r="B957">
        <f>(Prices!B957 - Prices!B956) / Prices!B956</f>
        <v>2.9122936089217146E-2</v>
      </c>
      <c r="C957">
        <f>(Prices!C957 - Prices!C956) / Prices!C956</f>
        <v>2.1129487710511642E-3</v>
      </c>
      <c r="D957">
        <f>(Prices!D957 - Prices!D956) / Prices!D956</f>
        <v>6.445275295885218E-2</v>
      </c>
      <c r="E957">
        <f>(Prices!E957 - Prices!E956) / Prices!E956</f>
        <v>2.1393737651247461E-3</v>
      </c>
      <c r="F957">
        <f>(Prices!F957 - Prices!F956) / Prices!F956</f>
        <v>3.5314927426094635E-2</v>
      </c>
      <c r="G957">
        <f>(Prices!G957 - Prices!G956) / Prices!G956</f>
        <v>1.2951138255103946E-2</v>
      </c>
      <c r="H957">
        <f>(Prices!H957 - Prices!H956) / Prices!H956</f>
        <v>4.2000213513324121E-2</v>
      </c>
      <c r="I957">
        <f>(Prices!I957 - Prices!I956) / Prices!I956</f>
        <v>3.9245743153220866E-2</v>
      </c>
      <c r="J957">
        <f>(Prices!J957 - Prices!J956) / Prices!J956</f>
        <v>5.8875796060788375E-2</v>
      </c>
      <c r="K957">
        <f>(Prices!K957 - Prices!K956) / Prices!K956</f>
        <v>1.8068303846003209E-2</v>
      </c>
      <c r="L957">
        <f>(Prices!L957 - Prices!L956) / Prices!L956</f>
        <v>3.3021421750682255E-2</v>
      </c>
      <c r="M957">
        <f>(Prices!M957 - Prices!M956) / Prices!M956</f>
        <v>3.0788114364289649E-3</v>
      </c>
      <c r="N957">
        <f>(Prices!N957 - Prices!N956) / Prices!N956</f>
        <v>-4.886697790174776E-3</v>
      </c>
      <c r="O957">
        <f>(Prices!O957 - Prices!O956) / Prices!O956</f>
        <v>-4.8695125215221678E-3</v>
      </c>
      <c r="P957">
        <f>(Prices!P957 - Prices!P956) / Prices!P956</f>
        <v>7.0052198768443749E-2</v>
      </c>
      <c r="Q957">
        <f>(Prices!Q957 - Prices!Q956) / Prices!Q956</f>
        <v>2.6438647364777114E-2</v>
      </c>
      <c r="R957">
        <f>(Prices!R957 - Prices!R956) / Prices!R956</f>
        <v>2.5406950695318443E-2</v>
      </c>
      <c r="S957">
        <f>(Prices!S957 - Prices!S956) / Prices!S956</f>
        <v>1.4416826920969206E-2</v>
      </c>
    </row>
    <row r="958" spans="1:19">
      <c r="A958" s="2">
        <v>44852</v>
      </c>
      <c r="B958">
        <f>(Prices!B958 - Prices!B957) / Prices!B957</f>
        <v>9.4090357290822022E-3</v>
      </c>
      <c r="C958">
        <f>(Prices!C958 - Prices!C957) / Prices!C957</f>
        <v>1.68650618211163E-3</v>
      </c>
      <c r="D958">
        <f>(Prices!D958 - Prices!D957) / Prices!D957</f>
        <v>2.2585461588423388E-2</v>
      </c>
      <c r="E958">
        <f>(Prices!E958 - Prices!E957) / Prices!E957</f>
        <v>2.2768067710539101E-3</v>
      </c>
      <c r="F958">
        <f>(Prices!F958 - Prices!F957) / Prices!F957</f>
        <v>8.0023024977999308E-3</v>
      </c>
      <c r="G958">
        <f>(Prices!G958 - Prices!G957) / Prices!G957</f>
        <v>-3.4816342907493776E-3</v>
      </c>
      <c r="H958">
        <f>(Prices!H958 - Prices!H957) / Prices!H957</f>
        <v>2.5720459669906992E-2</v>
      </c>
      <c r="I958">
        <f>(Prices!I958 - Prices!I957) / Prices!I957</f>
        <v>4.0837579332564941E-3</v>
      </c>
      <c r="J958">
        <f>(Prices!J958 - Prices!J957) / Prices!J957</f>
        <v>6.6455584615329544E-3</v>
      </c>
      <c r="K958">
        <f>(Prices!K958 - Prices!K957) / Prices!K957</f>
        <v>8.0886499792209923E-3</v>
      </c>
      <c r="L958">
        <f>(Prices!L958 - Prices!L957) / Prices!L957</f>
        <v>7.9080462002772793E-3</v>
      </c>
      <c r="M958">
        <f>(Prices!M958 - Prices!M957) / Prices!M957</f>
        <v>-2.6854548742035306E-3</v>
      </c>
      <c r="N958">
        <f>(Prices!N958 - Prices!N957) / Prices!N957</f>
        <v>3.8583438966620434E-3</v>
      </c>
      <c r="O958">
        <f>(Prices!O958 - Prices!O957) / Prices!O957</f>
        <v>2.3448083990315755E-3</v>
      </c>
      <c r="P958">
        <f>(Prices!P958 - Prices!P957) / Prices!P957</f>
        <v>3.8294794370517852E-3</v>
      </c>
      <c r="Q958">
        <f>(Prices!Q958 - Prices!Q957) / Prices!Q957</f>
        <v>6.7083552781193514E-3</v>
      </c>
      <c r="R958">
        <f>(Prices!R958 - Prices!R957) / Prices!R957</f>
        <v>1.1780480896757083E-2</v>
      </c>
      <c r="S958">
        <f>(Prices!S958 - Prices!S957) / Prices!S957</f>
        <v>1.7888640459088102E-3</v>
      </c>
    </row>
    <row r="959" spans="1:19">
      <c r="A959" s="2">
        <v>44853</v>
      </c>
      <c r="B959">
        <f>(Prices!B959 - Prices!B958) / Prices!B958</f>
        <v>7.6564298523076023E-4</v>
      </c>
      <c r="C959">
        <f>(Prices!C959 - Prices!C958) / Prices!C958</f>
        <v>-8.6297374517652747E-3</v>
      </c>
      <c r="D959">
        <f>(Prices!D959 - Prices!D958) / Prices!D958</f>
        <v>-1.1086291756281064E-2</v>
      </c>
      <c r="E959">
        <f>(Prices!E959 - Prices!E958) / Prices!E958</f>
        <v>-8.2350777555091487E-3</v>
      </c>
      <c r="F959">
        <f>(Prices!F959 - Prices!F958) / Prices!F958</f>
        <v>-1.1312772058628195E-2</v>
      </c>
      <c r="G959">
        <f>(Prices!G959 - Prices!G958) / Prices!G958</f>
        <v>-7.9512670099086899E-3</v>
      </c>
      <c r="H959">
        <f>(Prices!H959 - Prices!H958) / Prices!H958</f>
        <v>-1.9606120452981889E-2</v>
      </c>
      <c r="I959">
        <f>(Prices!I959 - Prices!I958) / Prices!I958</f>
        <v>-8.4696571342155313E-3</v>
      </c>
      <c r="J959">
        <f>(Prices!J959 - Prices!J958) / Prices!J958</f>
        <v>7.0190795093260606E-3</v>
      </c>
      <c r="K959">
        <f>(Prices!K959 - Prices!K958) / Prices!K958</f>
        <v>9.270091056467155E-3</v>
      </c>
      <c r="L959">
        <f>(Prices!L959 - Prices!L958) / Prices!L958</f>
        <v>-3.6469438949709525E-3</v>
      </c>
      <c r="M959">
        <f>(Prices!M959 - Prices!M958) / Prices!M958</f>
        <v>-4.8089095751365557E-3</v>
      </c>
      <c r="N959">
        <f>(Prices!N959 - Prices!N958) / Prices!N958</f>
        <v>-1.8169265234394244E-2</v>
      </c>
      <c r="O959">
        <f>(Prices!O959 - Prices!O958) / Prices!O958</f>
        <v>-1.8205807139478062E-2</v>
      </c>
      <c r="P959">
        <f>(Prices!P959 - Prices!P958) / Prices!P958</f>
        <v>8.4017931069277872E-3</v>
      </c>
      <c r="Q959">
        <f>(Prices!Q959 - Prices!Q958) / Prices!Q958</f>
        <v>-1.1460660674583026E-2</v>
      </c>
      <c r="R959">
        <f>(Prices!R959 - Prices!R958) / Prices!R958</f>
        <v>-6.9217185190292799E-3</v>
      </c>
      <c r="S959">
        <f>(Prices!S959 - Prices!S958) / Prices!S958</f>
        <v>2.966267252415962E-2</v>
      </c>
    </row>
    <row r="960" spans="1:19">
      <c r="A960" s="2">
        <v>44854</v>
      </c>
      <c r="B960">
        <f>(Prices!B960 - Prices!B959) / Prices!B959</f>
        <v>-3.2671847501035737E-3</v>
      </c>
      <c r="C960">
        <f>(Prices!C960 - Prices!C959) / Prices!C959</f>
        <v>-6.0507063639765862E-3</v>
      </c>
      <c r="D960">
        <f>(Prices!D960 - Prices!D959) / Prices!D959</f>
        <v>1.5642678860969164E-3</v>
      </c>
      <c r="E960">
        <f>(Prices!E960 - Prices!E959) / Prices!E959</f>
        <v>-6.7285150036462951E-3</v>
      </c>
      <c r="F960">
        <f>(Prices!F960 - Prices!F959) / Prices!F959</f>
        <v>3.4126040437236133E-3</v>
      </c>
      <c r="G960">
        <f>(Prices!G960 - Prices!G959) / Prices!G959</f>
        <v>2.5502029058050348E-3</v>
      </c>
      <c r="H960">
        <f>(Prices!H960 - Prices!H959) / Prices!H959</f>
        <v>-3.2614234251530788E-3</v>
      </c>
      <c r="I960">
        <f>(Prices!I960 - Prices!I959) / Prices!I959</f>
        <v>-1.3952999328388914E-3</v>
      </c>
      <c r="J960">
        <f>(Prices!J960 - Prices!J959) / Prices!J959</f>
        <v>1.1866387143099151E-2</v>
      </c>
      <c r="K960">
        <f>(Prices!K960 - Prices!K959) / Prices!K959</f>
        <v>-1.2880290371716861E-2</v>
      </c>
      <c r="L960">
        <f>(Prices!L960 - Prices!L959) / Prices!L959</f>
        <v>-5.101751810228464E-3</v>
      </c>
      <c r="M960">
        <f>(Prices!M960 - Prices!M959) / Prices!M959</f>
        <v>-1.3528487075241335E-3</v>
      </c>
      <c r="N960">
        <f>(Prices!N960 - Prices!N959) / Prices!N959</f>
        <v>-1.4946426607870846E-2</v>
      </c>
      <c r="O960">
        <f>(Prices!O960 - Prices!O959) / Prices!O959</f>
        <v>-1.7093305824331276E-2</v>
      </c>
      <c r="P960">
        <f>(Prices!P960 - Prices!P959) / Prices!P959</f>
        <v>-6.6474486367937222E-2</v>
      </c>
      <c r="Q960">
        <f>(Prices!Q960 - Prices!Q959) / Prices!Q959</f>
        <v>-2.6963863457119732E-3</v>
      </c>
      <c r="R960">
        <f>(Prices!R960 - Prices!R959) / Prices!R959</f>
        <v>-8.2099038642117345E-3</v>
      </c>
      <c r="S960">
        <f>(Prices!S960 - Prices!S959) / Prices!S959</f>
        <v>1.3488530436151331E-3</v>
      </c>
    </row>
    <row r="961" spans="1:19">
      <c r="A961" s="2">
        <v>44855</v>
      </c>
      <c r="B961">
        <f>(Prices!B961 - Prices!B960) / Prices!B960</f>
        <v>2.7059208973087844E-2</v>
      </c>
      <c r="C961">
        <f>(Prices!C961 - Prices!C960) / Prices!C960</f>
        <v>1.494850157565781E-3</v>
      </c>
      <c r="D961">
        <f>(Prices!D961 - Prices!D960) / Prices!D960</f>
        <v>3.5314530974613491E-2</v>
      </c>
      <c r="E961">
        <f>(Prices!E961 - Prices!E960) / Prices!E960</f>
        <v>1.7291249111508324E-3</v>
      </c>
      <c r="F961">
        <f>(Prices!F961 - Prices!F960) / Prices!F960</f>
        <v>1.1603377068540262E-2</v>
      </c>
      <c r="G961">
        <f>(Prices!G961 - Prices!G960) / Prices!G960</f>
        <v>2.1803570393241919E-2</v>
      </c>
      <c r="H961">
        <f>(Prices!H961 - Prices!H960) / Prices!H960</f>
        <v>5.2527181867145702E-2</v>
      </c>
      <c r="I961">
        <f>(Prices!I961 - Prices!I960) / Prices!I960</f>
        <v>2.5280396994016043E-2</v>
      </c>
      <c r="J961">
        <f>(Prices!J961 - Prices!J960) / Prices!J960</f>
        <v>2.2305928717940602E-2</v>
      </c>
      <c r="K961">
        <f>(Prices!K961 - Prices!K960) / Prices!K960</f>
        <v>1.2520774258939854E-2</v>
      </c>
      <c r="L961">
        <f>(Prices!L961 - Prices!L960) / Prices!L960</f>
        <v>2.3447889746627024E-2</v>
      </c>
      <c r="M961">
        <f>(Prices!M961 - Prices!M960) / Prices!M960</f>
        <v>2.3222872463755746E-3</v>
      </c>
      <c r="N961">
        <f>(Prices!N961 - Prices!N960) / Prices!N960</f>
        <v>-1.6257195734457164E-2</v>
      </c>
      <c r="O961">
        <f>(Prices!O961 - Prices!O960) / Prices!O960</f>
        <v>-1.8022690608943751E-2</v>
      </c>
      <c r="P961">
        <f>(Prices!P961 - Prices!P960) / Prices!P960</f>
        <v>3.4542665497277247E-2</v>
      </c>
      <c r="Q961">
        <f>(Prices!Q961 - Prices!Q960) / Prices!Q960</f>
        <v>1.865371963276934E-2</v>
      </c>
      <c r="R961">
        <f>(Prices!R961 - Prices!R960) / Prices!R960</f>
        <v>2.403012748306909E-2</v>
      </c>
      <c r="S961">
        <f>(Prices!S961 - Prices!S960) / Prices!S960</f>
        <v>1.8570212133366664E-2</v>
      </c>
    </row>
    <row r="962" spans="1:19">
      <c r="A962" s="2">
        <v>44858</v>
      </c>
      <c r="B962">
        <f>(Prices!B962 - Prices!B961) / Prices!B961</f>
        <v>1.4802522591729867E-2</v>
      </c>
      <c r="C962">
        <f>(Prices!C962 - Prices!C961) / Prices!C961</f>
        <v>-1.3862836235161093E-3</v>
      </c>
      <c r="D962">
        <f>(Prices!D962 - Prices!D961) / Prices!D961</f>
        <v>4.1904123472914214E-3</v>
      </c>
      <c r="E962">
        <f>(Prices!E962 - Prices!E961) / Prices!E961</f>
        <v>-1.43843991801741E-3</v>
      </c>
      <c r="F962">
        <f>(Prices!F962 - Prices!F961) / Prices!F961</f>
        <v>1.374469829488744E-2</v>
      </c>
      <c r="G962">
        <f>(Prices!G962 - Prices!G961) / Prices!G961</f>
        <v>1.3455167242738781E-2</v>
      </c>
      <c r="H962">
        <f>(Prices!H962 - Prices!H961) / Prices!H961</f>
        <v>1.2273360027536641E-3</v>
      </c>
      <c r="I962">
        <f>(Prices!I962 - Prices!I961) / Prices!I961</f>
        <v>2.1187876641852354E-2</v>
      </c>
      <c r="J962">
        <f>(Prices!J962 - Prices!J961) / Prices!J961</f>
        <v>1.0669135171716098E-2</v>
      </c>
      <c r="K962">
        <f>(Prices!K962 - Prices!K961) / Prices!K961</f>
        <v>6.1439609420395839E-3</v>
      </c>
      <c r="L962">
        <f>(Prices!L962 - Prices!L961) / Prices!L961</f>
        <v>1.1001189174117049E-2</v>
      </c>
      <c r="M962">
        <f>(Prices!M962 - Prices!M961) / Prices!M961</f>
        <v>2.7030854321491095E-3</v>
      </c>
      <c r="N962">
        <f>(Prices!N962 - Prices!N961) / Prices!N961</f>
        <v>-6.9776063223858618E-3</v>
      </c>
      <c r="O962">
        <f>(Prices!O962 - Prices!O961) / Prices!O961</f>
        <v>-8.2646530302830628E-3</v>
      </c>
      <c r="P962">
        <f>(Prices!P962 - Prices!P961) / Prices!P961</f>
        <v>-1.4875967194030566E-2</v>
      </c>
      <c r="Q962">
        <f>(Prices!Q962 - Prices!Q961) / Prices!Q961</f>
        <v>-1.5923640750987547E-3</v>
      </c>
      <c r="R962">
        <f>(Prices!R962 - Prices!R961) / Prices!R961</f>
        <v>1.2183681536306841E-2</v>
      </c>
      <c r="S962">
        <f>(Prices!S962 - Prices!S961) / Prices!S961</f>
        <v>6.9904678367518876E-3</v>
      </c>
    </row>
    <row r="963" spans="1:19">
      <c r="A963" s="2">
        <v>44859</v>
      </c>
      <c r="B963">
        <f>(Prices!B963 - Prices!B962) / Prices!B962</f>
        <v>1.9337657512433094E-2</v>
      </c>
      <c r="C963">
        <f>(Prices!C963 - Prices!C962) / Prices!C962</f>
        <v>9.8250362430343952E-3</v>
      </c>
      <c r="D963">
        <f>(Prices!D963 - Prices!D962) / Prices!D962</f>
        <v>6.5097544757428535E-3</v>
      </c>
      <c r="E963">
        <f>(Prices!E963 - Prices!E962) / Prices!E962</f>
        <v>9.5100639720582299E-3</v>
      </c>
      <c r="F963">
        <f>(Prices!F963 - Prices!F962) / Prices!F962</f>
        <v>1.9118325305005356E-2</v>
      </c>
      <c r="G963">
        <f>(Prices!G963 - Prices!G962) / Prices!G962</f>
        <v>-1.5790773044339619E-3</v>
      </c>
      <c r="H963">
        <f>(Prices!H963 - Prices!H962) / Prices!H962</f>
        <v>2.6147760420900936E-3</v>
      </c>
      <c r="I963">
        <f>(Prices!I963 - Prices!I962) / Prices!I962</f>
        <v>1.3791769232416668E-2</v>
      </c>
      <c r="J963">
        <f>(Prices!J963 - Prices!J962) / Prices!J962</f>
        <v>5.2543870432520352E-2</v>
      </c>
      <c r="K963">
        <f>(Prices!K963 - Prices!K962) / Prices!K962</f>
        <v>1.1517400847190712E-2</v>
      </c>
      <c r="L963">
        <f>(Prices!L963 - Prices!L962) / Prices!L962</f>
        <v>2.0685928931389548E-2</v>
      </c>
      <c r="M963">
        <f>(Prices!M963 - Prices!M962) / Prices!M962</f>
        <v>4.0439453117743851E-3</v>
      </c>
      <c r="N963">
        <f>(Prices!N963 - Prices!N962) / Prices!N962</f>
        <v>2.6257247248328397E-2</v>
      </c>
      <c r="O963">
        <f>(Prices!O963 - Prices!O962) / Prices!O962</f>
        <v>2.9112784949529055E-2</v>
      </c>
      <c r="P963">
        <f>(Prices!P963 - Prices!P962) / Prices!P962</f>
        <v>5.2875730977255918E-2</v>
      </c>
      <c r="Q963">
        <f>(Prices!Q963 - Prices!Q962) / Prices!Q962</f>
        <v>2.2328539064545055E-2</v>
      </c>
      <c r="R963">
        <f>(Prices!R963 - Prices!R962) / Prices!R962</f>
        <v>1.6260326798363631E-2</v>
      </c>
      <c r="S963">
        <f>(Prices!S963 - Prices!S962) / Prices!S962</f>
        <v>-6.7542923106505741E-3</v>
      </c>
    </row>
    <row r="964" spans="1:19">
      <c r="A964" s="2">
        <v>44860</v>
      </c>
      <c r="B964">
        <f>(Prices!B964 - Prices!B963) / Prices!B963</f>
        <v>-1.9627181223671439E-2</v>
      </c>
      <c r="C964">
        <f>(Prices!C964 - Prices!C963) / Prices!C963</f>
        <v>4.4415315558638604E-3</v>
      </c>
      <c r="D964">
        <f>(Prices!D964 - Prices!D963) / Prices!D963</f>
        <v>-4.0961814879887724E-2</v>
      </c>
      <c r="E964">
        <f>(Prices!E964 - Prices!E963) / Prices!E963</f>
        <v>3.9962175126626283E-3</v>
      </c>
      <c r="F964">
        <f>(Prices!F964 - Prices!F963) / Prices!F963</f>
        <v>-9.1405208866670112E-2</v>
      </c>
      <c r="G964">
        <f>(Prices!G964 - Prices!G963) / Prices!G963</f>
        <v>8.7869643078358588E-3</v>
      </c>
      <c r="H964">
        <f>(Prices!H964 - Prices!H963) / Prices!H963</f>
        <v>1.1491372499371716E-2</v>
      </c>
      <c r="I964">
        <f>(Prices!I964 - Prices!I963) / Prices!I963</f>
        <v>-7.7156342803152353E-2</v>
      </c>
      <c r="J964">
        <f>(Prices!J964 - Prices!J963) / Prices!J963</f>
        <v>-2.7524340229503674E-2</v>
      </c>
      <c r="K964">
        <f>(Prices!K964 - Prices!K963) / Prices!K963</f>
        <v>7.0304985734864853E-3</v>
      </c>
      <c r="L964">
        <f>(Prices!L964 - Prices!L963) / Prices!L963</f>
        <v>-2.2096260165095801E-2</v>
      </c>
      <c r="M964">
        <f>(Prices!M964 - Prices!M963) / Prices!M963</f>
        <v>-1.5340991580004688E-3</v>
      </c>
      <c r="N964">
        <f>(Prices!N964 - Prices!N963) / Prices!N963</f>
        <v>1.2972826983727617E-2</v>
      </c>
      <c r="O964">
        <f>(Prices!O964 - Prices!O963) / Prices!O963</f>
        <v>1.4407588213491071E-2</v>
      </c>
      <c r="P964">
        <f>(Prices!P964 - Prices!P963) / Prices!P963</f>
        <v>9.9811223764907711E-3</v>
      </c>
      <c r="Q964">
        <f>(Prices!Q964 - Prices!Q963) / Prices!Q963</f>
        <v>1.0140286545987344E-2</v>
      </c>
      <c r="R964">
        <f>(Prices!R964 - Prices!R963) / Prices!R963</f>
        <v>-7.4631456428548128E-3</v>
      </c>
      <c r="S964">
        <f>(Prices!S964 - Prices!S963) / Prices!S963</f>
        <v>1.1900289595134551E-2</v>
      </c>
    </row>
    <row r="965" spans="1:19">
      <c r="A965" s="2">
        <v>44861</v>
      </c>
      <c r="B965">
        <f>(Prices!B965 - Prices!B964) / Prices!B964</f>
        <v>-3.046518281145761E-2</v>
      </c>
      <c r="C965">
        <f>(Prices!C965 - Prices!C964) / Prices!C964</f>
        <v>5.053847845874402E-3</v>
      </c>
      <c r="D965">
        <f>(Prices!D965 - Prices!D964) / Prices!D964</f>
        <v>-4.0636386208039187E-2</v>
      </c>
      <c r="E965">
        <f>(Prices!E965 - Prices!E964) / Prices!E964</f>
        <v>5.2605042557969184E-3</v>
      </c>
      <c r="F965">
        <f>(Prices!F965 - Prices!F964) / Prices!F964</f>
        <v>-2.8547318580823162E-2</v>
      </c>
      <c r="G965">
        <f>(Prices!G965 - Prices!G964) / Prices!G964</f>
        <v>5.8059737931044576E-4</v>
      </c>
      <c r="H965">
        <f>(Prices!H965 - Prices!H964) / Prices!H964</f>
        <v>3.9481768854723927E-3</v>
      </c>
      <c r="I965">
        <f>(Prices!I965 - Prices!I964) / Prices!I964</f>
        <v>-1.9756249395073443E-2</v>
      </c>
      <c r="J965">
        <f>(Prices!J965 - Prices!J964) / Prices!J964</f>
        <v>2.1712258851199269E-2</v>
      </c>
      <c r="K965">
        <f>(Prices!K965 - Prices!K964) / Prices!K964</f>
        <v>7.5876808038182126E-4</v>
      </c>
      <c r="L965">
        <f>(Prices!L965 - Prices!L964) / Prices!L964</f>
        <v>-1.8206184065303218E-2</v>
      </c>
      <c r="M965">
        <f>(Prices!M965 - Prices!M964) / Prices!M964</f>
        <v>7.6834338631789276E-3</v>
      </c>
      <c r="N965">
        <f>(Prices!N965 - Prices!N964) / Prices!N964</f>
        <v>1.0316745000679452E-2</v>
      </c>
      <c r="O965">
        <f>(Prices!O965 - Prices!O964) / Prices!O964</f>
        <v>1.0470645206459147E-2</v>
      </c>
      <c r="P965">
        <f>(Prices!P965 - Prices!P964) / Prices!P964</f>
        <v>2.0031915485436195E-3</v>
      </c>
      <c r="Q965">
        <f>(Prices!Q965 - Prices!Q964) / Prices!Q964</f>
        <v>-6.6922191552797649E-3</v>
      </c>
      <c r="R965">
        <f>(Prices!R965 - Prices!R964) / Prices!R964</f>
        <v>-5.3543770885956816E-3</v>
      </c>
      <c r="S965">
        <f>(Prices!S965 - Prices!S964) / Prices!S964</f>
        <v>3.8266023793010282E-3</v>
      </c>
    </row>
    <row r="966" spans="1:19">
      <c r="A966" s="2">
        <v>44862</v>
      </c>
      <c r="B966">
        <f>(Prices!B966 - Prices!B965) / Prices!B965</f>
        <v>7.555241309503137E-2</v>
      </c>
      <c r="C966">
        <f>(Prices!C966 - Prices!C965) / Prices!C965</f>
        <v>-2.5141277914990903E-3</v>
      </c>
      <c r="D966">
        <f>(Prices!D966 - Prices!D965) / Prices!D965</f>
        <v>-6.8042497158057491E-2</v>
      </c>
      <c r="E966">
        <f>(Prices!E966 - Prices!E965) / Prices!E965</f>
        <v>-1.9799225303411151E-3</v>
      </c>
      <c r="F966">
        <f>(Prices!F966 - Prices!F965) / Prices!F965</f>
        <v>4.4133630467753315E-2</v>
      </c>
      <c r="G966">
        <f>(Prices!G966 - Prices!G965) / Prices!G965</f>
        <v>1.4856738246771528E-2</v>
      </c>
      <c r="H966">
        <f>(Prices!H966 - Prices!H965) / Prices!H965</f>
        <v>1.1877987767448018E-2</v>
      </c>
      <c r="I966">
        <f>(Prices!I966 - Prices!I965) / Prices!I965</f>
        <v>4.0220614207465415E-2</v>
      </c>
      <c r="J966">
        <f>(Prices!J966 - Prices!J965) / Prices!J965</f>
        <v>4.9939226123751304E-2</v>
      </c>
      <c r="K966">
        <f>(Prices!K966 - Prices!K965) / Prices!K965</f>
        <v>2.5326260029049943E-2</v>
      </c>
      <c r="L966">
        <f>(Prices!L966 - Prices!L965) / Prices!L965</f>
        <v>3.0600995107547671E-2</v>
      </c>
      <c r="M966">
        <f>(Prices!M966 - Prices!M965) / Prices!M965</f>
        <v>-7.6249305487450885E-4</v>
      </c>
      <c r="N966">
        <f>(Prices!N966 - Prices!N965) / Prices!N965</f>
        <v>-7.3945352844586578E-3</v>
      </c>
      <c r="O966">
        <f>(Prices!O966 - Prices!O965) / Prices!O965</f>
        <v>-6.8737061510803013E-3</v>
      </c>
      <c r="P966">
        <f>(Prices!P966 - Prices!P965) / Prices!P965</f>
        <v>1.5238384603380622E-2</v>
      </c>
      <c r="Q966">
        <f>(Prices!Q966 - Prices!Q965) / Prices!Q965</f>
        <v>7.7740703680144411E-3</v>
      </c>
      <c r="R966">
        <f>(Prices!R966 - Prices!R965) / Prices!R965</f>
        <v>2.3337298996944967E-2</v>
      </c>
      <c r="S966">
        <f>(Prices!S966 - Prices!S965) / Prices!S965</f>
        <v>2.9288768940165716E-2</v>
      </c>
    </row>
    <row r="967" spans="1:19">
      <c r="A967" s="2">
        <v>44865</v>
      </c>
      <c r="B967">
        <f>(Prices!B967 - Prices!B966) / Prices!B966</f>
        <v>-1.541057765633139E-2</v>
      </c>
      <c r="C967">
        <f>(Prices!C967 - Prices!C966) / Prices!C966</f>
        <v>-3.3606194153341967E-3</v>
      </c>
      <c r="D967">
        <f>(Prices!D967 - Prices!D966) / Prices!D966</f>
        <v>-9.3801487897889873E-3</v>
      </c>
      <c r="E967">
        <f>(Prices!E967 - Prices!E966) / Prices!E966</f>
        <v>-3.1175657081940903E-3</v>
      </c>
      <c r="F967">
        <f>(Prices!F967 - Prices!F966) / Prices!F966</f>
        <v>-1.8485778457096355E-2</v>
      </c>
      <c r="G967">
        <f>(Prices!G967 - Prices!G966) / Prices!G966</f>
        <v>-5.1465666049068173E-3</v>
      </c>
      <c r="H967">
        <f>(Prices!H967 - Prices!H966) / Prices!H966</f>
        <v>-1.5863249885837273E-3</v>
      </c>
      <c r="I967">
        <f>(Prices!I967 - Prices!I966) / Prices!I966</f>
        <v>-1.5856286289164821E-2</v>
      </c>
      <c r="J967">
        <f>(Prices!J967 - Prices!J966) / Prices!J966</f>
        <v>-2.4360240500482074E-2</v>
      </c>
      <c r="K967">
        <f>(Prices!K967 - Prices!K966) / Prices!K966</f>
        <v>-4.0676047423135568E-3</v>
      </c>
      <c r="L967">
        <f>(Prices!L967 - Prices!L966) / Prices!L966</f>
        <v>-1.1627986812246379E-2</v>
      </c>
      <c r="M967">
        <f>(Prices!M967 - Prices!M966) / Prices!M966</f>
        <v>-2.4800751757965379E-3</v>
      </c>
      <c r="N967">
        <f>(Prices!N967 - Prices!N966) / Prices!N966</f>
        <v>-7.0945003978062091E-3</v>
      </c>
      <c r="O967">
        <f>(Prices!O967 - Prices!O966) / Prices!O966</f>
        <v>-7.128523706600073E-3</v>
      </c>
      <c r="P967">
        <f>(Prices!P967 - Prices!P966) / Prices!P966</f>
        <v>-4.2885129004270649E-3</v>
      </c>
      <c r="Q967">
        <f>(Prices!Q967 - Prices!Q966) / Prices!Q966</f>
        <v>-8.2284833989794519E-3</v>
      </c>
      <c r="R967">
        <f>(Prices!R967 - Prices!R966) / Prices!R966</f>
        <v>-6.7996183429643231E-3</v>
      </c>
      <c r="S967">
        <f>(Prices!S967 - Prices!S966) / Prices!S966</f>
        <v>9.9360909092239495E-4</v>
      </c>
    </row>
    <row r="968" spans="1:19">
      <c r="A968" s="2">
        <v>44866</v>
      </c>
      <c r="B968">
        <f>(Prices!B968 - Prices!B967) / Prices!B967</f>
        <v>-1.7542499954469198E-2</v>
      </c>
      <c r="C968">
        <f>(Prices!C968 - Prices!C967) / Prices!C967</f>
        <v>1.8586857687386894E-3</v>
      </c>
      <c r="D968">
        <f>(Prices!D968 - Prices!D967) / Prices!D967</f>
        <v>-5.5154250207193688E-2</v>
      </c>
      <c r="E968">
        <f>(Prices!E968 - Prices!E967) / Prices!E967</f>
        <v>1.0398264210308083E-3</v>
      </c>
      <c r="F968">
        <f>(Prices!F968 - Prices!F967) / Prices!F967</f>
        <v>-4.2746805132609769E-2</v>
      </c>
      <c r="G968">
        <f>(Prices!G968 - Prices!G967) / Prices!G967</f>
        <v>-5.0583040475334715E-3</v>
      </c>
      <c r="H968">
        <f>(Prices!H968 - Prices!H967) / Prices!H967</f>
        <v>1.8033105046520368E-2</v>
      </c>
      <c r="I968">
        <f>(Prices!I968 - Prices!I967) / Prices!I967</f>
        <v>-1.705959285461588E-2</v>
      </c>
      <c r="J968">
        <f>(Prices!J968 - Prices!J967) / Prices!J967</f>
        <v>3.4081691069920792E-3</v>
      </c>
      <c r="K968">
        <f>(Prices!K968 - Prices!K967) / Prices!K967</f>
        <v>1.5594019200485579E-3</v>
      </c>
      <c r="L968">
        <f>(Prices!L968 - Prices!L967) / Prices!L967</f>
        <v>-1.0217930301339141E-2</v>
      </c>
      <c r="M968">
        <f>(Prices!M968 - Prices!M967) / Prices!M967</f>
        <v>8.2497632209735936E-4</v>
      </c>
      <c r="N968">
        <f>(Prices!N968 - Prices!N967) / Prices!N967</f>
        <v>8.2377439875475893E-3</v>
      </c>
      <c r="O968">
        <f>(Prices!O968 - Prices!O967) / Prices!O967</f>
        <v>9.3458246628392791E-3</v>
      </c>
      <c r="P968">
        <f>(Prices!P968 - Prices!P967) / Prices!P967</f>
        <v>1.2306146011610149E-3</v>
      </c>
      <c r="Q968">
        <f>(Prices!Q968 - Prices!Q967) / Prices!Q967</f>
        <v>8.5560784435969022E-3</v>
      </c>
      <c r="R968">
        <f>(Prices!R968 - Prices!R967) / Prices!R967</f>
        <v>-4.0287844137153021E-3</v>
      </c>
      <c r="S968">
        <f>(Prices!S968 - Prices!S967) / Prices!S967</f>
        <v>9.9269206462702115E-3</v>
      </c>
    </row>
    <row r="969" spans="1:19">
      <c r="A969" s="2">
        <v>44867</v>
      </c>
      <c r="B969">
        <f>(Prices!B969 - Prices!B968) / Prices!B968</f>
        <v>-3.7305160224993625E-2</v>
      </c>
      <c r="C969">
        <f>(Prices!C969 - Prices!C968) / Prices!C968</f>
        <v>-1.6868086575827937E-3</v>
      </c>
      <c r="D969">
        <f>(Prices!D969 - Prices!D968) / Prices!D968</f>
        <v>-4.8248766657425841E-2</v>
      </c>
      <c r="E969">
        <f>(Prices!E969 - Prices!E968) / Prices!E968</f>
        <v>-1.5650371513519228E-3</v>
      </c>
      <c r="F969">
        <f>(Prices!F969 - Prices!F968) / Prices!F968</f>
        <v>-3.8687043085487836E-2</v>
      </c>
      <c r="G969">
        <f>(Prices!G969 - Prices!G968) / Prices!G968</f>
        <v>-1.536782411578789E-2</v>
      </c>
      <c r="H969">
        <f>(Prices!H969 - Prices!H968) / Prices!H968</f>
        <v>-9.2079892102839619E-3</v>
      </c>
      <c r="I969">
        <f>(Prices!I969 - Prices!I968) / Prices!I968</f>
        <v>-3.5368211265514683E-2</v>
      </c>
      <c r="J969">
        <f>(Prices!J969 - Prices!J968) / Prices!J968</f>
        <v>-2.3923932788438251E-2</v>
      </c>
      <c r="K969">
        <f>(Prices!K969 - Prices!K968) / Prices!K968</f>
        <v>-1.4383247209003152E-2</v>
      </c>
      <c r="L969">
        <f>(Prices!L969 - Prices!L968) / Prices!L968</f>
        <v>-3.4277239881023262E-2</v>
      </c>
      <c r="M969">
        <f>(Prices!M969 - Prices!M968) / Prices!M968</f>
        <v>-2.6830582375490224E-3</v>
      </c>
      <c r="N969">
        <f>(Prices!N969 - Prices!N968) / Prices!N968</f>
        <v>-3.5525431162145809E-3</v>
      </c>
      <c r="O969">
        <f>(Prices!O969 - Prices!O968) / Prices!O968</f>
        <v>-4.3401719275351471E-3</v>
      </c>
      <c r="P969">
        <f>(Prices!P969 - Prices!P968) / Prices!P968</f>
        <v>-5.6360333525960413E-2</v>
      </c>
      <c r="Q969">
        <f>(Prices!Q969 - Prices!Q968) / Prices!Q968</f>
        <v>-1.51668892675259E-2</v>
      </c>
      <c r="R969">
        <f>(Prices!R969 - Prices!R968) / Prices!R968</f>
        <v>-2.551471716791694E-2</v>
      </c>
      <c r="S969">
        <f>(Prices!S969 - Prices!S968) / Prices!S968</f>
        <v>-2.0552260965089473E-2</v>
      </c>
    </row>
    <row r="970" spans="1:19">
      <c r="A970" s="2">
        <v>44868</v>
      </c>
      <c r="B970">
        <f>(Prices!B970 - Prices!B969) / Prices!B969</f>
        <v>-4.2405052932101596E-2</v>
      </c>
      <c r="C970">
        <f>(Prices!C970 - Prices!C969) / Prices!C969</f>
        <v>-3.6957340939833701E-3</v>
      </c>
      <c r="D970">
        <f>(Prices!D970 - Prices!D969) / Prices!D969</f>
        <v>-3.0612240672440172E-2</v>
      </c>
      <c r="E970">
        <f>(Prices!E970 - Prices!E969) / Prices!E969</f>
        <v>-3.8494100715401828E-3</v>
      </c>
      <c r="F970">
        <f>(Prices!F970 - Prices!F969) / Prices!F969</f>
        <v>-4.0703488451230466E-2</v>
      </c>
      <c r="G970">
        <f>(Prices!G970 - Prices!G969) / Prices!G969</f>
        <v>1.7016437475845751E-3</v>
      </c>
      <c r="H970">
        <f>(Prices!H970 - Prices!H969) / Prices!H969</f>
        <v>1.8114832080833685E-3</v>
      </c>
      <c r="I970">
        <f>(Prices!I970 - Prices!I969) / Prices!I969</f>
        <v>-2.6578755133626522E-2</v>
      </c>
      <c r="J970">
        <f>(Prices!J970 - Prices!J969) / Prices!J969</f>
        <v>1.5280933841347006E-2</v>
      </c>
      <c r="K970">
        <f>(Prices!K970 - Prices!K969) / Prices!K969</f>
        <v>-6.8451597926180432E-3</v>
      </c>
      <c r="L970">
        <f>(Prices!L970 - Prices!L969) / Prices!L969</f>
        <v>-1.9534787112373875E-2</v>
      </c>
      <c r="M970">
        <f>(Prices!M970 - Prices!M969) / Prices!M969</f>
        <v>-1.0953033578604722E-2</v>
      </c>
      <c r="N970">
        <f>(Prices!N970 - Prices!N969) / Prices!N969</f>
        <v>-4.990818391824965E-3</v>
      </c>
      <c r="O970">
        <f>(Prices!O970 - Prices!O969) / Prices!O969</f>
        <v>-5.3969614473210314E-3</v>
      </c>
      <c r="P970">
        <f>(Prices!P970 - Prices!P969) / Prices!P969</f>
        <v>1.5350350619271244E-3</v>
      </c>
      <c r="Q970">
        <f>(Prices!Q970 - Prices!Q969) / Prices!Q969</f>
        <v>-8.0919723307542359E-3</v>
      </c>
      <c r="R970">
        <f>(Prices!R970 - Prices!R969) / Prices!R969</f>
        <v>-1.0653295976780932E-2</v>
      </c>
      <c r="S970">
        <f>(Prices!S970 - Prices!S969) / Prices!S969</f>
        <v>1.3593710716090441E-2</v>
      </c>
    </row>
    <row r="971" spans="1:19">
      <c r="A971" s="2">
        <v>44869</v>
      </c>
      <c r="B971">
        <f>(Prices!B971 - Prices!B970) / Prices!B970</f>
        <v>-1.9473787691922713E-3</v>
      </c>
      <c r="C971">
        <f>(Prices!C971 - Prices!C970) / Prices!C970</f>
        <v>-1.0634612105464942E-4</v>
      </c>
      <c r="D971">
        <f>(Prices!D971 - Prices!D970) / Prices!D970</f>
        <v>1.8812992696115159E-2</v>
      </c>
      <c r="E971">
        <f>(Prices!E971 - Prices!E970) / Prices!E970</f>
        <v>2.8608291718904021E-4</v>
      </c>
      <c r="F971">
        <f>(Prices!F971 - Prices!F970) / Prices!F970</f>
        <v>3.7756235803324198E-2</v>
      </c>
      <c r="G971">
        <f>(Prices!G971 - Prices!G970) / Prices!G970</f>
        <v>4.4518604341998412E-3</v>
      </c>
      <c r="H971">
        <f>(Prices!H971 - Prices!H970) / Prices!H970</f>
        <v>2.7358513352218328E-2</v>
      </c>
      <c r="I971">
        <f>(Prices!I971 - Prices!I970) / Prices!I970</f>
        <v>3.3325601282720878E-2</v>
      </c>
      <c r="J971">
        <f>(Prices!J971 - Prices!J970) / Prices!J970</f>
        <v>5.476502153961231E-2</v>
      </c>
      <c r="K971">
        <f>(Prices!K971 - Prices!K970) / Prices!K970</f>
        <v>1.8253431755248413E-2</v>
      </c>
      <c r="L971">
        <f>(Prices!L971 - Prices!L970) / Prices!L970</f>
        <v>1.6085291521250926E-2</v>
      </c>
      <c r="M971">
        <f>(Prices!M971 - Prices!M970) / Prices!M970</f>
        <v>3.3025618457080104E-3</v>
      </c>
      <c r="N971">
        <f>(Prices!N971 - Prices!N970) / Prices!N970</f>
        <v>-1.4689921459666187E-2</v>
      </c>
      <c r="O971">
        <f>(Prices!O971 - Prices!O970) / Prices!O970</f>
        <v>-1.6800896153408212E-2</v>
      </c>
      <c r="P971">
        <f>(Prices!P971 - Prices!P970) / Prices!P970</f>
        <v>-3.6412597774319128E-2</v>
      </c>
      <c r="Q971">
        <f>(Prices!Q971 - Prices!Q970) / Prices!Q970</f>
        <v>3.8157781210769473E-2</v>
      </c>
      <c r="R971">
        <f>(Prices!R971 - Prices!R970) / Prices!R970</f>
        <v>1.4640804414499256E-2</v>
      </c>
      <c r="S971">
        <f>(Prices!S971 - Prices!S970) / Prices!S970</f>
        <v>1.0891116844085731E-2</v>
      </c>
    </row>
    <row r="972" spans="1:19">
      <c r="A972" s="2">
        <v>44872</v>
      </c>
      <c r="B972">
        <f>(Prices!B972 - Prices!B971) / Prices!B971</f>
        <v>3.9024688362149403E-3</v>
      </c>
      <c r="C972">
        <f>(Prices!C972 - Prices!C971) / Prices!C971</f>
        <v>-3.1795893661757842E-3</v>
      </c>
      <c r="D972">
        <f>(Prices!D972 - Prices!D971) / Prices!D971</f>
        <v>-4.9461921414891202E-3</v>
      </c>
      <c r="E972">
        <f>(Prices!E972 - Prices!E971) / Prices!E971</f>
        <v>-3.8622651896836778E-3</v>
      </c>
      <c r="F972">
        <f>(Prices!F972 - Prices!F971) / Prices!F971</f>
        <v>2.206041774947852E-2</v>
      </c>
      <c r="G972">
        <f>(Prices!G972 - Prices!G971) / Prices!G971</f>
        <v>8.7472129339096205E-3</v>
      </c>
      <c r="H972">
        <f>(Prices!H972 - Prices!H971) / Prices!H971</f>
        <v>5.2799769474824844E-3</v>
      </c>
      <c r="I972">
        <f>(Prices!I972 - Prices!I971) / Prices!I971</f>
        <v>2.9269520273277626E-2</v>
      </c>
      <c r="J972">
        <f>(Prices!J972 - Prices!J971) / Prices!J971</f>
        <v>1.0243032649434824E-2</v>
      </c>
      <c r="K972">
        <f>(Prices!K972 - Prices!K971) / Prices!K971</f>
        <v>1.5322583508416908E-2</v>
      </c>
      <c r="L972">
        <f>(Prices!L972 - Prices!L971) / Prices!L971</f>
        <v>1.0994246202119463E-2</v>
      </c>
      <c r="M972">
        <f>(Prices!M972 - Prices!M971) / Prices!M971</f>
        <v>1.7428837969326438E-3</v>
      </c>
      <c r="N972">
        <f>(Prices!N972 - Prices!N971) / Prices!N971</f>
        <v>-9.4547890799286608E-3</v>
      </c>
      <c r="O972">
        <f>(Prices!O972 - Prices!O971) / Prices!O971</f>
        <v>-9.9765157210640401E-3</v>
      </c>
      <c r="P972">
        <f>(Prices!P972 - Prices!P971) / Prices!P971</f>
        <v>-5.0079526334005767E-2</v>
      </c>
      <c r="Q972">
        <f>(Prices!Q972 - Prices!Q971) / Prices!Q971</f>
        <v>4.3091094348660037E-3</v>
      </c>
      <c r="R972">
        <f>(Prices!R972 - Prices!R971) / Prices!R971</f>
        <v>9.6005378622376798E-3</v>
      </c>
      <c r="S972">
        <f>(Prices!S972 - Prices!S971) / Prices!S971</f>
        <v>1.1842121745745077E-2</v>
      </c>
    </row>
    <row r="973" spans="1:19">
      <c r="A973" s="2">
        <v>44873</v>
      </c>
      <c r="B973">
        <f>(Prices!B973 - Prices!B972) / Prices!B972</f>
        <v>4.1749577682032666E-3</v>
      </c>
      <c r="C973">
        <f>(Prices!C973 - Prices!C972) / Prices!C972</f>
        <v>4.2533384257163161E-3</v>
      </c>
      <c r="D973">
        <f>(Prices!D973 - Prices!D972) / Prices!D972</f>
        <v>-6.075283660437413E-3</v>
      </c>
      <c r="E973">
        <f>(Prices!E973 - Prices!E972) / Prices!E972</f>
        <v>4.452317330936476E-3</v>
      </c>
      <c r="F973">
        <f>(Prices!F973 - Prices!F972) / Prices!F972</f>
        <v>4.6333332261948683E-3</v>
      </c>
      <c r="G973">
        <f>(Prices!G973 - Prices!G972) / Prices!G972</f>
        <v>4.9717096513006631E-3</v>
      </c>
      <c r="H973">
        <f>(Prices!H973 - Prices!H972) / Prices!H972</f>
        <v>6.0899131053969598E-4</v>
      </c>
      <c r="I973">
        <f>(Prices!I973 - Prices!I972) / Prices!I972</f>
        <v>4.3885484236821136E-3</v>
      </c>
      <c r="J973">
        <f>(Prices!J973 - Prices!J972) / Prices!J972</f>
        <v>2.1047406675512512E-2</v>
      </c>
      <c r="K973">
        <f>(Prices!K973 - Prices!K972) / Prices!K972</f>
        <v>2.2712079491009861E-3</v>
      </c>
      <c r="L973">
        <f>(Prices!L973 - Prices!L972) / Prices!L972</f>
        <v>7.2874986776293761E-3</v>
      </c>
      <c r="M973">
        <f>(Prices!M973 - Prices!M972) / Prices!M972</f>
        <v>1.3531994256068009E-3</v>
      </c>
      <c r="N973">
        <f>(Prices!N973 - Prices!N972) / Prices!N972</f>
        <v>1.0646055745795292E-2</v>
      </c>
      <c r="O973">
        <f>(Prices!O973 - Prices!O972) / Prices!O972</f>
        <v>1.093482033327298E-2</v>
      </c>
      <c r="P973">
        <f>(Prices!P973 - Prices!P972) / Prices!P972</f>
        <v>-2.9328185130887783E-2</v>
      </c>
      <c r="Q973">
        <f>(Prices!Q973 - Prices!Q972) / Prices!Q972</f>
        <v>1.2115149446433314E-2</v>
      </c>
      <c r="R973">
        <f>(Prices!R973 - Prices!R972) / Prices!R972</f>
        <v>5.4416071755445721E-3</v>
      </c>
      <c r="S973">
        <f>(Prices!S973 - Prices!S972) / Prices!S972</f>
        <v>3.1679701723706408E-3</v>
      </c>
    </row>
    <row r="974" spans="1:19">
      <c r="A974" s="2">
        <v>44874</v>
      </c>
      <c r="B974">
        <f>(Prices!B974 - Prices!B973) / Prices!B973</f>
        <v>-3.318996118092999E-2</v>
      </c>
      <c r="C974">
        <f>(Prices!C974 - Prices!C973) / Prices!C973</f>
        <v>1.1648949858427688E-3</v>
      </c>
      <c r="D974">
        <f>(Prices!D974 - Prices!D973) / Prices!D973</f>
        <v>-4.2676192754212174E-2</v>
      </c>
      <c r="E974">
        <f>(Prices!E974 - Prices!E973) / Prices!E973</f>
        <v>1.4293086856882718E-3</v>
      </c>
      <c r="F974">
        <f>(Prices!F974 - Prices!F973) / Prices!F973</f>
        <v>-1.777288558848656E-2</v>
      </c>
      <c r="G974">
        <f>(Prices!G974 - Prices!G973) / Prices!G973</f>
        <v>-7.9957278179500994E-3</v>
      </c>
      <c r="H974">
        <f>(Prices!H974 - Prices!H973) / Prices!H973</f>
        <v>-1.3008633989379808E-2</v>
      </c>
      <c r="I974">
        <f>(Prices!I974 - Prices!I973) / Prices!I973</f>
        <v>-1.9050212571133023E-2</v>
      </c>
      <c r="J974">
        <f>(Prices!J974 - Prices!J973) / Prices!J973</f>
        <v>-5.6567448210612832E-2</v>
      </c>
      <c r="K974">
        <f>(Prices!K974 - Prices!K973) / Prices!K973</f>
        <v>-2.4120550055376998E-3</v>
      </c>
      <c r="L974">
        <f>(Prices!L974 - Prices!L973) / Prices!L973</f>
        <v>-2.3076227181047657E-2</v>
      </c>
      <c r="M974">
        <f>(Prices!M974 - Prices!M973) / Prices!M973</f>
        <v>-1.9303999922112515E-3</v>
      </c>
      <c r="N974">
        <f>(Prices!N974 - Prices!N973) / Prices!N973</f>
        <v>2.9060085381810092E-3</v>
      </c>
      <c r="O974">
        <f>(Prices!O974 - Prices!O973) / Prices!O973</f>
        <v>3.287588883172916E-3</v>
      </c>
      <c r="P974">
        <f>(Prices!P974 - Prices!P973) / Prices!P973</f>
        <v>-7.1667571851307593E-2</v>
      </c>
      <c r="Q974">
        <f>(Prices!Q974 - Prices!Q973) / Prices!Q973</f>
        <v>-1.3965044806117811E-2</v>
      </c>
      <c r="R974">
        <f>(Prices!R974 - Prices!R973) / Prices!R973</f>
        <v>-2.0424825371366046E-2</v>
      </c>
      <c r="S974">
        <f>(Prices!S974 - Prices!S973) / Prices!S973</f>
        <v>-4.473672735502849E-2</v>
      </c>
    </row>
    <row r="975" spans="1:19">
      <c r="A975" s="2">
        <v>44875</v>
      </c>
      <c r="B975">
        <f>(Prices!B975 - Prices!B974) / Prices!B974</f>
        <v>8.8974577707708613E-2</v>
      </c>
      <c r="C975">
        <f>(Prices!C975 - Prices!C974) / Prices!C974</f>
        <v>2.1469892882647418E-2</v>
      </c>
      <c r="D975">
        <f>(Prices!D975 - Prices!D974) / Prices!D974</f>
        <v>0.12177847617944293</v>
      </c>
      <c r="E975">
        <f>(Prices!E975 - Prices!E974) / Prices!E974</f>
        <v>2.0702852668582263E-2</v>
      </c>
      <c r="F975">
        <f>(Prices!F975 - Prices!F974) / Prices!F974</f>
        <v>7.5813305975027862E-2</v>
      </c>
      <c r="G975">
        <f>(Prices!G975 - Prices!G974) / Prices!G974</f>
        <v>1.1713442977231453E-2</v>
      </c>
      <c r="H975">
        <f>(Prices!H975 - Prices!H974) / Prices!H974</f>
        <v>4.1159214152368853E-2</v>
      </c>
      <c r="I975">
        <f>(Prices!I975 - Prices!I974) / Prices!I974</f>
        <v>8.2267992804232276E-2</v>
      </c>
      <c r="J975">
        <f>(Prices!J975 - Prices!J974) / Prices!J974</f>
        <v>0.14329266411899841</v>
      </c>
      <c r="K975">
        <f>(Prices!K975 - Prices!K974) / Prices!K974</f>
        <v>3.4437072435490296E-2</v>
      </c>
      <c r="L975">
        <f>(Prices!L975 - Prices!L974) / Prices!L974</f>
        <v>7.3788353094047562E-2</v>
      </c>
      <c r="M975">
        <f>(Prices!M975 - Prices!M974) / Prices!M974</f>
        <v>1.6053962303861916E-2</v>
      </c>
      <c r="N975">
        <f>(Prices!N975 - Prices!N974) / Prices!N974</f>
        <v>3.7667714040050794E-2</v>
      </c>
      <c r="O975">
        <f>(Prices!O975 - Prices!O974) / Prices!O974</f>
        <v>3.8473527591272608E-2</v>
      </c>
      <c r="P975">
        <f>(Prices!P975 - Prices!P974) / Prices!P974</f>
        <v>7.3934372169425416E-2</v>
      </c>
      <c r="Q975">
        <f>(Prices!Q975 - Prices!Q974) / Prices!Q974</f>
        <v>5.5639786868002312E-2</v>
      </c>
      <c r="R975">
        <f>(Prices!R975 - Prices!R974) / Prices!R974</f>
        <v>5.4729920670594463E-2</v>
      </c>
      <c r="S975">
        <f>(Prices!S975 - Prices!S974) / Prices!S974</f>
        <v>1.4692368047307719E-2</v>
      </c>
    </row>
    <row r="976" spans="1:19">
      <c r="A976" s="2">
        <v>44876</v>
      </c>
      <c r="B976">
        <f>(Prices!B976 - Prices!B975) / Prices!B975</f>
        <v>1.9268905382915865E-2</v>
      </c>
      <c r="C976">
        <f>(Prices!C976 - Prices!C975) / Prices!C975</f>
        <v>-7.2449358614510792E-4</v>
      </c>
      <c r="D976">
        <f>(Prices!D976 - Prices!D975) / Prices!D975</f>
        <v>4.3050851499037854E-2</v>
      </c>
      <c r="E976">
        <f>(Prices!E976 - Prices!E975) / Prices!E975</f>
        <v>0</v>
      </c>
      <c r="F976">
        <f>(Prices!F976 - Prices!F975) / Prices!F975</f>
        <v>2.629320890924073E-2</v>
      </c>
      <c r="G976">
        <f>(Prices!G976 - Prices!G975) / Prices!G975</f>
        <v>-2.9918980477013725E-2</v>
      </c>
      <c r="H976">
        <f>(Prices!H976 - Prices!H975) / Prices!H975</f>
        <v>1.6287140177164102E-3</v>
      </c>
      <c r="I976">
        <f>(Prices!I976 - Prices!I975) / Prices!I975</f>
        <v>1.6997244589317936E-2</v>
      </c>
      <c r="J976">
        <f>(Prices!J976 - Prices!J975) / Prices!J975</f>
        <v>3.6635058444604345E-2</v>
      </c>
      <c r="K976">
        <f>(Prices!K976 - Prices!K975) / Prices!K975</f>
        <v>-1.4873795992564574E-3</v>
      </c>
      <c r="L976">
        <f>(Prices!L976 - Prices!L975) / Prices!L975</f>
        <v>1.8426041410131416E-2</v>
      </c>
      <c r="M976">
        <f>(Prices!M976 - Prices!M975) / Prices!M975</f>
        <v>-7.6128304954530164E-4</v>
      </c>
      <c r="N976">
        <f>(Prices!N976 - Prices!N975) / Prices!N975</f>
        <v>-2.79270386850457E-3</v>
      </c>
      <c r="O976">
        <f>(Prices!O976 - Prices!O975) / Prices!O975</f>
        <v>-3.6641842234112891E-3</v>
      </c>
      <c r="P976">
        <f>(Prices!P976 - Prices!P975) / Prices!P975</f>
        <v>2.752726492448292E-2</v>
      </c>
      <c r="Q976">
        <f>(Prices!Q976 - Prices!Q975) / Prices!Q975</f>
        <v>1.8687298724666998E-2</v>
      </c>
      <c r="R976">
        <f>(Prices!R976 - Prices!R975) / Prices!R975</f>
        <v>9.5675501179203724E-3</v>
      </c>
      <c r="S976">
        <f>(Prices!S976 - Prices!S975) / Prices!S975</f>
        <v>3.122168586825471E-2</v>
      </c>
    </row>
    <row r="977" spans="1:19">
      <c r="A977" s="2">
        <v>44879</v>
      </c>
      <c r="B977">
        <f>(Prices!B977 - Prices!B976) / Prices!B976</f>
        <v>-9.4856332150080776E-3</v>
      </c>
      <c r="C977">
        <f>(Prices!C977 - Prices!C976) / Prices!C976</f>
        <v>-2.7977906125365264E-3</v>
      </c>
      <c r="D977">
        <f>(Prices!D977 - Prices!D976) / Prices!D976</f>
        <v>-2.2819754250080978E-2</v>
      </c>
      <c r="E977">
        <f>(Prices!E977 - Prices!E976) / Prices!E976</f>
        <v>-3.217261942923E-3</v>
      </c>
      <c r="F977">
        <f>(Prices!F977 - Prices!F976) / Prices!F976</f>
        <v>-7.3643617292707443E-3</v>
      </c>
      <c r="G977">
        <f>(Prices!G977 - Prices!G976) / Prices!G976</f>
        <v>1.571619282967197E-2</v>
      </c>
      <c r="H977">
        <f>(Prices!H977 - Prices!H976) / Prices!H976</f>
        <v>-1.0273441555563067E-2</v>
      </c>
      <c r="I977">
        <f>(Prices!I977 - Prices!I976) / Prices!I976</f>
        <v>-2.2499942302800831E-2</v>
      </c>
      <c r="J977">
        <f>(Prices!J977 - Prices!J976) / Prices!J976</f>
        <v>-1.9601595638662509E-3</v>
      </c>
      <c r="K977">
        <f>(Prices!K977 - Prices!K976) / Prices!K976</f>
        <v>7.0871945603472917E-5</v>
      </c>
      <c r="L977">
        <f>(Prices!L977 - Prices!L976) / Prices!L976</f>
        <v>-8.7513058825819598E-3</v>
      </c>
      <c r="M977">
        <f>(Prices!M977 - Prices!M976) / Prices!M976</f>
        <v>-6.6679504158005248E-3</v>
      </c>
      <c r="N977">
        <f>(Prices!N977 - Prices!N976) / Prices!N976</f>
        <v>-2.7999247391750507E-3</v>
      </c>
      <c r="O977">
        <f>(Prices!O977 - Prices!O976) / Prices!O976</f>
        <v>-2.4516851138575678E-3</v>
      </c>
      <c r="P977">
        <f>(Prices!P977 - Prices!P976) / Prices!P976</f>
        <v>-2.5616187381696943E-2</v>
      </c>
      <c r="Q977">
        <f>(Prices!Q977 - Prices!Q976) / Prices!Q976</f>
        <v>-1.1524189959673206E-2</v>
      </c>
      <c r="R977">
        <f>(Prices!R977 - Prices!R976) / Prices!R976</f>
        <v>-8.0293235906859321E-3</v>
      </c>
      <c r="S977">
        <f>(Prices!S977 - Prices!S976) / Prices!S976</f>
        <v>2.9193806468305319E-3</v>
      </c>
    </row>
    <row r="978" spans="1:19">
      <c r="A978" s="2">
        <v>44880</v>
      </c>
      <c r="B978">
        <f>(Prices!B978 - Prices!B977) / Prices!B977</f>
        <v>1.1869422873350912E-2</v>
      </c>
      <c r="C978">
        <f>(Prices!C978 - Prices!C977) / Prices!C977</f>
        <v>7.3774495559289117E-3</v>
      </c>
      <c r="D978">
        <f>(Prices!D978 - Prices!D977) / Prices!D977</f>
        <v>4.5690383531042508E-3</v>
      </c>
      <c r="E978">
        <f>(Prices!E978 - Prices!E977) / Prices!E977</f>
        <v>7.0163774905861696E-3</v>
      </c>
      <c r="F978">
        <f>(Prices!F978 - Prices!F977) / Prices!F977</f>
        <v>2.8631052188738123E-2</v>
      </c>
      <c r="G978">
        <f>(Prices!G978 - Prices!G977) / Prices!G977</f>
        <v>2.7920834403320259E-3</v>
      </c>
      <c r="H978">
        <f>(Prices!H978 - Prices!H977) / Prices!H977</f>
        <v>-7.2438127644664828E-3</v>
      </c>
      <c r="I978">
        <f>(Prices!I978 - Prices!I977) / Prices!I977</f>
        <v>1.738650787530361E-3</v>
      </c>
      <c r="J978">
        <f>(Prices!J978 - Prices!J977) / Prices!J977</f>
        <v>2.2767881942856942E-2</v>
      </c>
      <c r="K978">
        <f>(Prices!K978 - Prices!K977) / Prices!K977</f>
        <v>-3.4753979697268638E-3</v>
      </c>
      <c r="L978">
        <f>(Prices!L978 - Prices!L977) / Prices!L977</f>
        <v>1.3838550247116969E-2</v>
      </c>
      <c r="M978">
        <f>(Prices!M978 - Prices!M977) / Prices!M977</f>
        <v>6.3290988792397982E-3</v>
      </c>
      <c r="N978">
        <f>(Prices!N978 - Prices!N977) / Prices!N977</f>
        <v>1.5092998800359806E-2</v>
      </c>
      <c r="O978">
        <f>(Prices!O978 - Prices!O977) / Prices!O977</f>
        <v>1.6180539397835716E-2</v>
      </c>
      <c r="P978">
        <f>(Prices!P978 - Prices!P977) / Prices!P977</f>
        <v>1.817230309589208E-2</v>
      </c>
      <c r="Q978">
        <f>(Prices!Q978 - Prices!Q977) / Prices!Q977</f>
        <v>6.1861875691754118E-3</v>
      </c>
      <c r="R978">
        <f>(Prices!R978 - Prices!R977) / Prices!R977</f>
        <v>8.2594481261314377E-3</v>
      </c>
      <c r="S978">
        <f>(Prices!S978 - Prices!S977) / Prices!S977</f>
        <v>6.7035729135625499E-3</v>
      </c>
    </row>
    <row r="979" spans="1:19">
      <c r="A979" s="2">
        <v>44881</v>
      </c>
      <c r="B979">
        <f>(Prices!B979 - Prices!B978) / Prices!B978</f>
        <v>-8.3312661048966941E-3</v>
      </c>
      <c r="C979">
        <f>(Prices!C979 - Prices!C978) / Prices!C978</f>
        <v>6.188861388318815E-3</v>
      </c>
      <c r="D979">
        <f>(Prices!D979 - Prices!D978) / Prices!D978</f>
        <v>-1.8394983322362963E-2</v>
      </c>
      <c r="E979">
        <f>(Prices!E979 - Prices!E978) / Prices!E978</f>
        <v>5.7136372629343762E-3</v>
      </c>
      <c r="F979">
        <f>(Prices!F979 - Prices!F978) / Prices!F978</f>
        <v>4.1651673657157346E-3</v>
      </c>
      <c r="G979">
        <f>(Prices!G979 - Prices!G978) / Prices!G978</f>
        <v>6.2069703180711805E-3</v>
      </c>
      <c r="H979">
        <f>(Prices!H979 - Prices!H978) / Prices!H978</f>
        <v>1.3540018410516286E-3</v>
      </c>
      <c r="I979">
        <f>(Prices!I979 - Prices!I978) / Prices!I978</f>
        <v>1.8234993523668797E-3</v>
      </c>
      <c r="J979">
        <f>(Prices!J979 - Prices!J978) / Prices!J978</f>
        <v>-4.5361972880365878E-2</v>
      </c>
      <c r="K979">
        <f>(Prices!K979 - Prices!K978) / Prices!K978</f>
        <v>8.8973429111219339E-3</v>
      </c>
      <c r="L979">
        <f>(Prices!L979 - Prices!L978) / Prices!L978</f>
        <v>-1.3649658758531037E-2</v>
      </c>
      <c r="M979">
        <f>(Prices!M979 - Prices!M978) / Prices!M978</f>
        <v>2.2871120150555757E-3</v>
      </c>
      <c r="N979">
        <f>(Prices!N979 - Prices!N978) / Prices!N978</f>
        <v>2.0055372649243525E-2</v>
      </c>
      <c r="O979">
        <f>(Prices!O979 - Prices!O978) / Prices!O978</f>
        <v>2.1868200387817217E-2</v>
      </c>
      <c r="P979">
        <f>(Prices!P979 - Prices!P978) / Prices!P978</f>
        <v>-3.8576278523995866E-2</v>
      </c>
      <c r="Q979">
        <f>(Prices!Q979 - Prices!Q978) / Prices!Q978</f>
        <v>-3.783518120389062E-3</v>
      </c>
      <c r="R979">
        <f>(Prices!R979 - Prices!R978) / Prices!R978</f>
        <v>-7.5912911660668235E-3</v>
      </c>
      <c r="S979">
        <f>(Prices!S979 - Prices!S978) / Prices!S978</f>
        <v>-1.068946861335425E-2</v>
      </c>
    </row>
    <row r="980" spans="1:19">
      <c r="A980" s="2">
        <v>44882</v>
      </c>
      <c r="B980">
        <f>(Prices!B980 - Prices!B979) / Prices!B979</f>
        <v>1.2971546751314768E-2</v>
      </c>
      <c r="C980">
        <f>(Prices!C980 - Prices!C979) / Prices!C979</f>
        <v>-4.203329188684022E-3</v>
      </c>
      <c r="D980">
        <f>(Prices!D980 - Prices!D979) / Prices!D979</f>
        <v>-2.3373189953300597E-2</v>
      </c>
      <c r="E980">
        <f>(Prices!E980 - Prices!E979) / Prices!E979</f>
        <v>-4.156673545817044E-3</v>
      </c>
      <c r="F980">
        <f>(Prices!F980 - Prices!F979) / Prices!F979</f>
        <v>-4.95711005266458E-3</v>
      </c>
      <c r="G980">
        <f>(Prices!G980 - Prices!G979) / Prices!G979</f>
        <v>8.0708556980893E-3</v>
      </c>
      <c r="H980">
        <f>(Prices!H980 - Prices!H979) / Prices!H979</f>
        <v>-4.3569131624448887E-3</v>
      </c>
      <c r="I980">
        <f>(Prices!I980 - Prices!I979) / Prices!I979</f>
        <v>-2.0682397612113783E-4</v>
      </c>
      <c r="J980">
        <f>(Prices!J980 - Prices!J979) / Prices!J979</f>
        <v>-1.4644791046301628E-2</v>
      </c>
      <c r="K980">
        <f>(Prices!K980 - Prices!K979) / Prices!K979</f>
        <v>-6.138284898635122E-3</v>
      </c>
      <c r="L980">
        <f>(Prices!L980 - Prices!L979) / Prices!L979</f>
        <v>-2.2068145368056994E-3</v>
      </c>
      <c r="M980">
        <f>(Prices!M980 - Prices!M979) / Prices!M979</f>
        <v>-6.8453541424255814E-3</v>
      </c>
      <c r="N980">
        <f>(Prices!N980 - Prices!N979) / Prices!N979</f>
        <v>-9.8304586992789336E-3</v>
      </c>
      <c r="O980">
        <f>(Prices!O980 - Prices!O979) / Prices!O979</f>
        <v>-1.0552389267881207E-2</v>
      </c>
      <c r="P980">
        <f>(Prices!P980 - Prices!P979) / Prices!P979</f>
        <v>-2.00620588312365E-2</v>
      </c>
      <c r="Q980">
        <f>(Prices!Q980 - Prices!Q979) / Prices!Q979</f>
        <v>-1.1868588174360568E-3</v>
      </c>
      <c r="R980">
        <f>(Prices!R980 - Prices!R979) / Prices!R979</f>
        <v>-2.8889081734814986E-3</v>
      </c>
      <c r="S980">
        <f>(Prices!S980 - Prices!S979) / Prices!S979</f>
        <v>1.3282125607550529E-3</v>
      </c>
    </row>
    <row r="981" spans="1:19">
      <c r="A981" s="2">
        <v>44883</v>
      </c>
      <c r="B981">
        <f>(Prices!B981 - Prices!B980) / Prices!B980</f>
        <v>3.7817088979249704E-3</v>
      </c>
      <c r="C981">
        <f>(Prices!C981 - Prices!C980) / Prices!C980</f>
        <v>-1.44116146678485E-3</v>
      </c>
      <c r="D981">
        <f>(Prices!D981 - Prices!D980) / Prices!D980</f>
        <v>-7.485493894513584E-3</v>
      </c>
      <c r="E981">
        <f>(Prices!E981 - Prices!E980) / Prices!E980</f>
        <v>-1.6701552032981205E-3</v>
      </c>
      <c r="F981">
        <f>(Prices!F981 - Prices!F980) / Prices!F980</f>
        <v>-9.4550751268291308E-3</v>
      </c>
      <c r="G981">
        <f>(Prices!G981 - Prices!G980) / Prices!G980</f>
        <v>7.6633325379661422E-3</v>
      </c>
      <c r="H981">
        <f>(Prices!H981 - Prices!H980) / Prices!H980</f>
        <v>9.8082072475119911E-3</v>
      </c>
      <c r="I981">
        <f>(Prices!I981 - Prices!I980) / Prices!I980</f>
        <v>-1.9032388482332259E-3</v>
      </c>
      <c r="J981">
        <f>(Prices!J981 - Prices!J980) / Prices!J980</f>
        <v>-1.7095013505697015E-2</v>
      </c>
      <c r="K981">
        <f>(Prices!K981 - Prices!K980) / Prices!K980</f>
        <v>1.2068352708237695E-2</v>
      </c>
      <c r="L981">
        <f>(Prices!L981 - Prices!L980) / Prices!L980</f>
        <v>3.5099332751639784E-5</v>
      </c>
      <c r="M981">
        <f>(Prices!M981 - Prices!M980) / Prices!M980</f>
        <v>-4.5949967191450357E-3</v>
      </c>
      <c r="N981">
        <f>(Prices!N981 - Prices!N980) / Prices!N980</f>
        <v>-5.4777404606767312E-3</v>
      </c>
      <c r="O981">
        <f>(Prices!O981 - Prices!O980) / Prices!O980</f>
        <v>-6.8774215713095091E-3</v>
      </c>
      <c r="P981">
        <f>(Prices!P981 - Prices!P980) / Prices!P980</f>
        <v>-1.626901652742577E-2</v>
      </c>
      <c r="Q981">
        <f>(Prices!Q981 - Prices!Q980) / Prices!Q980</f>
        <v>1.6635565113762112E-3</v>
      </c>
      <c r="R981">
        <f>(Prices!R981 - Prices!R980) / Prices!R980</f>
        <v>4.4151813600709095E-3</v>
      </c>
      <c r="S981">
        <f>(Prices!S981 - Prices!S980) / Prices!S980</f>
        <v>-8.6677160066692353E-3</v>
      </c>
    </row>
    <row r="982" spans="1:19">
      <c r="A982" s="2">
        <v>44886</v>
      </c>
      <c r="B982">
        <f>(Prices!B982 - Prices!B981) / Prices!B981</f>
        <v>-2.1680077521721457E-2</v>
      </c>
      <c r="C982">
        <f>(Prices!C982 - Prices!C981) / Prices!C981</f>
        <v>-6.1817989422274702E-4</v>
      </c>
      <c r="D982">
        <f>(Prices!D982 - Prices!D981) / Prices!D981</f>
        <v>-1.7845764989037304E-2</v>
      </c>
      <c r="E982">
        <f>(Prices!E982 - Prices!E981) / Prices!E981</f>
        <v>0</v>
      </c>
      <c r="F982">
        <f>(Prices!F982 - Prices!F981) / Prices!F981</f>
        <v>-1.8782556801294939E-2</v>
      </c>
      <c r="G982">
        <f>(Prices!G982 - Prices!G981) / Prices!G981</f>
        <v>5.1408508733122001E-3</v>
      </c>
      <c r="H982">
        <f>(Prices!H982 - Prices!H981) / Prices!H981</f>
        <v>-5.9023990932871246E-3</v>
      </c>
      <c r="I982">
        <f>(Prices!I982 - Prices!I981) / Prices!I981</f>
        <v>3.4407954737775918E-3</v>
      </c>
      <c r="J982">
        <f>(Prices!J982 - Prices!J981) / Prices!J981</f>
        <v>-5.9707299081131074E-3</v>
      </c>
      <c r="K982">
        <f>(Prices!K982 - Prices!K981) / Prices!K981</f>
        <v>1.2695517351452414E-2</v>
      </c>
      <c r="L982">
        <f>(Prices!L982 - Prices!L981) / Prices!L981</f>
        <v>-1.0287133079970564E-2</v>
      </c>
      <c r="M982">
        <f>(Prices!M982 - Prices!M981) / Prices!M981</f>
        <v>5.0006798333479376E-3</v>
      </c>
      <c r="N982">
        <f>(Prices!N982 - Prices!N981) / Prices!N981</f>
        <v>3.0980710283873962E-3</v>
      </c>
      <c r="O982">
        <f>(Prices!O982 - Prices!O981) / Prices!O981</f>
        <v>4.2154197759578923E-3</v>
      </c>
      <c r="P982">
        <f>(Prices!P982 - Prices!P981) / Prices!P981</f>
        <v>-6.8372313431900242E-2</v>
      </c>
      <c r="Q982">
        <f>(Prices!Q982 - Prices!Q981) / Prices!Q981</f>
        <v>-8.0663653926160168E-3</v>
      </c>
      <c r="R982">
        <f>(Prices!R982 - Prices!R981) / Prices!R981</f>
        <v>-3.5168117190185165E-3</v>
      </c>
      <c r="S982">
        <f>(Prices!S982 - Prices!S981) / Prices!S981</f>
        <v>-9.9035216412191197E-3</v>
      </c>
    </row>
    <row r="983" spans="1:19">
      <c r="A983" s="2">
        <v>44887</v>
      </c>
      <c r="B983">
        <f>(Prices!B983 - Prices!B982) / Prices!B982</f>
        <v>1.4661008266896923E-2</v>
      </c>
      <c r="C983">
        <f>(Prices!C983 - Prices!C982) / Prices!C982</f>
        <v>5.1579743045600864E-3</v>
      </c>
      <c r="D983">
        <f>(Prices!D983 - Prices!D982) / Prices!D982</f>
        <v>8.003437930963633E-3</v>
      </c>
      <c r="E983">
        <f>(Prices!E983 - Prices!E982) / Prices!E982</f>
        <v>5.157061974469964E-3</v>
      </c>
      <c r="F983">
        <f>(Prices!F983 - Prices!F982) / Prices!F982</f>
        <v>1.5167187471605798E-2</v>
      </c>
      <c r="G983">
        <f>(Prices!G983 - Prices!G982) / Prices!G982</f>
        <v>4.8304314330468142E-3</v>
      </c>
      <c r="H983">
        <f>(Prices!H983 - Prices!H982) / Prices!H982</f>
        <v>1.4956783029649647E-2</v>
      </c>
      <c r="I983">
        <f>(Prices!I983 - Prices!I982) / Prices!I982</f>
        <v>1.2311573471605022E-2</v>
      </c>
      <c r="J983">
        <f>(Prices!J983 - Prices!J982) / Prices!J982</f>
        <v>4.7072129245841025E-2</v>
      </c>
      <c r="K983">
        <f>(Prices!K983 - Prices!K982) / Prices!K982</f>
        <v>8.5881966816168057E-3</v>
      </c>
      <c r="L983">
        <f>(Prices!L983 - Prices!L982) / Prices!L982</f>
        <v>1.4402582495462181E-2</v>
      </c>
      <c r="M983">
        <f>(Prices!M983 - Prices!M982) / Prices!M982</f>
        <v>3.827958072820617E-3</v>
      </c>
      <c r="N983">
        <f>(Prices!N983 - Prices!N982) / Prices!N982</f>
        <v>1.2697430820372939E-2</v>
      </c>
      <c r="O983">
        <f>(Prices!O983 - Prices!O982) / Prices!O982</f>
        <v>1.4191264312168505E-2</v>
      </c>
      <c r="P983">
        <f>(Prices!P983 - Prices!P982) / Prices!P982</f>
        <v>1.2152311933397058E-2</v>
      </c>
      <c r="Q983">
        <f>(Prices!Q983 - Prices!Q982) / Prices!Q982</f>
        <v>1.4829055571457531E-2</v>
      </c>
      <c r="R983">
        <f>(Prices!R983 - Prices!R982) / Prices!R982</f>
        <v>1.3316675265288631E-2</v>
      </c>
      <c r="S983">
        <f>(Prices!S983 - Prices!S982) / Prices!S982</f>
        <v>2.8926601283655384E-2</v>
      </c>
    </row>
    <row r="984" spans="1:19">
      <c r="A984" s="2">
        <v>44888</v>
      </c>
      <c r="B984">
        <f>(Prices!B984 - Prices!B983) / Prices!B983</f>
        <v>5.9263065365322172E-3</v>
      </c>
      <c r="C984">
        <f>(Prices!C984 - Prices!C983) / Prices!C983</f>
        <v>5.9520528346895911E-3</v>
      </c>
      <c r="D984">
        <f>(Prices!D984 - Prices!D983) / Prices!D983</f>
        <v>9.9785443736897204E-3</v>
      </c>
      <c r="E984">
        <f>(Prices!E984 - Prices!E983) / Prices!E983</f>
        <v>6.1008231973161105E-3</v>
      </c>
      <c r="F984">
        <f>(Prices!F984 - Prices!F983) / Prices!F983</f>
        <v>1.4528546008778512E-2</v>
      </c>
      <c r="G984">
        <f>(Prices!G984 - Prices!G983) / Prices!G983</f>
        <v>1.074413917371339E-3</v>
      </c>
      <c r="H984">
        <f>(Prices!H984 - Prices!H983) / Prices!H983</f>
        <v>1.0663322379356993E-2</v>
      </c>
      <c r="I984">
        <f>(Prices!I984 - Prices!I983) / Prices!I983</f>
        <v>1.0406983472563039E-2</v>
      </c>
      <c r="J984">
        <f>(Prices!J984 - Prices!J983) / Prices!J983</f>
        <v>2.9991039506547718E-2</v>
      </c>
      <c r="K984">
        <f>(Prices!K984 - Prices!K983) / Prices!K983</f>
        <v>5.6997320525751455E-3</v>
      </c>
      <c r="L984">
        <f>(Prices!L984 - Prices!L983) / Prices!L983</f>
        <v>1.0036943707078069E-2</v>
      </c>
      <c r="M984">
        <f>(Prices!M984 - Prices!M983) / Prices!M983</f>
        <v>5.1477395128914308E-3</v>
      </c>
      <c r="N984">
        <f>(Prices!N984 - Prices!N983) / Prices!N983</f>
        <v>1.4910140124202158E-2</v>
      </c>
      <c r="O984">
        <f>(Prices!O984 - Prices!O983) / Prices!O983</f>
        <v>1.7442157964911005E-2</v>
      </c>
      <c r="P984">
        <f>(Prices!P984 - Prices!P983) / Prices!P983</f>
        <v>7.821783885404332E-2</v>
      </c>
      <c r="Q984">
        <f>(Prices!Q984 - Prices!Q983) / Prices!Q983</f>
        <v>1.1548233143540847E-2</v>
      </c>
      <c r="R984">
        <f>(Prices!R984 - Prices!R983) / Prices!R983</f>
        <v>6.2577982298262823E-3</v>
      </c>
      <c r="S984">
        <f>(Prices!S984 - Prices!S983) / Prices!S983</f>
        <v>-4.9922541905595367E-3</v>
      </c>
    </row>
    <row r="985" spans="1:19">
      <c r="A985" s="2">
        <v>44890</v>
      </c>
      <c r="B985">
        <f>(Prices!B985 - Prices!B984) / Prices!B984</f>
        <v>-1.9593613784428823E-2</v>
      </c>
      <c r="C985">
        <f>(Prices!C985 - Prices!C984) / Prices!C984</f>
        <v>2.0411893364714623E-4</v>
      </c>
      <c r="D985">
        <f>(Prices!D985 - Prices!D984) / Prices!D984</f>
        <v>-7.6489282090407154E-3</v>
      </c>
      <c r="E985">
        <f>(Prices!E985 - Prices!E984) / Prices!E984</f>
        <v>0</v>
      </c>
      <c r="F985">
        <f>(Prices!F985 - Prices!F984) / Prices!F984</f>
        <v>-1.0156325023011937E-2</v>
      </c>
      <c r="G985">
        <f>(Prices!G985 - Prices!G984) / Prices!G984</f>
        <v>1.2997174014152933E-3</v>
      </c>
      <c r="H985">
        <f>(Prices!H985 - Prices!H984) / Prices!H984</f>
        <v>1.9052524814659735E-3</v>
      </c>
      <c r="I985">
        <f>(Prices!I985 - Prices!I984) / Prices!I984</f>
        <v>-3.6373891547631862E-4</v>
      </c>
      <c r="J985">
        <f>(Prices!J985 - Prices!J984) / Prices!J984</f>
        <v>-1.5073575357876175E-2</v>
      </c>
      <c r="K985">
        <f>(Prices!K985 - Prices!K984) / Prices!K984</f>
        <v>1.8436256172253639E-3</v>
      </c>
      <c r="L985">
        <f>(Prices!L985 - Prices!L984) / Prices!L984</f>
        <v>-6.5785458600482166E-3</v>
      </c>
      <c r="M985">
        <f>(Prices!M985 - Prices!M984) / Prices!M984</f>
        <v>0</v>
      </c>
      <c r="N985">
        <f>(Prices!N985 - Prices!N984) / Prices!N984</f>
        <v>-2.0030772533723216E-3</v>
      </c>
      <c r="O985">
        <f>(Prices!O985 - Prices!O984) / Prices!O984</f>
        <v>-3.3899151840330374E-3</v>
      </c>
      <c r="P985">
        <f>(Prices!P985 - Prices!P984) / Prices!P984</f>
        <v>-1.8558752377416941E-3</v>
      </c>
      <c r="Q985">
        <f>(Prices!Q985 - Prices!Q984) / Prices!Q984</f>
        <v>4.1939679377011986E-3</v>
      </c>
      <c r="R985">
        <f>(Prices!R985 - Prices!R984) / Prices!R984</f>
        <v>-1.0808909963319151E-4</v>
      </c>
      <c r="S985">
        <f>(Prices!S985 - Prices!S984) / Prices!S984</f>
        <v>-3.5205987824768596E-3</v>
      </c>
    </row>
    <row r="986" spans="1:19">
      <c r="A986" s="2">
        <v>44893</v>
      </c>
      <c r="B986">
        <f>(Prices!B986 - Prices!B985) / Prices!B985</f>
        <v>-2.6264243729370564E-2</v>
      </c>
      <c r="C986">
        <f>(Prices!C986 - Prices!C985) / Prices!C985</f>
        <v>-1.6322698175106666E-3</v>
      </c>
      <c r="D986">
        <f>(Prices!D986 - Prices!D985) / Prices!D985</f>
        <v>5.7808935334819405E-3</v>
      </c>
      <c r="E986">
        <f>(Prices!E986 - Prices!E985) / Prices!E985</f>
        <v>-1.240147012594784E-3</v>
      </c>
      <c r="F986">
        <f>(Prices!F986 - Prices!F985) / Prices!F985</f>
        <v>-1.4467425989956841E-2</v>
      </c>
      <c r="G986">
        <f>(Prices!G986 - Prices!G985) / Prices!G985</f>
        <v>5.07592765359577E-4</v>
      </c>
      <c r="H986">
        <f>(Prices!H986 - Prices!H985) / Prices!H985</f>
        <v>-1.7478301485816593E-2</v>
      </c>
      <c r="I986">
        <f>(Prices!I986 - Prices!I985) / Prices!I985</f>
        <v>-2.3152477402135663E-2</v>
      </c>
      <c r="J986">
        <f>(Prices!J986 - Prices!J985) / Prices!J985</f>
        <v>-2.7228091468292491E-2</v>
      </c>
      <c r="K986">
        <f>(Prices!K986 - Prices!K985) / Prices!K985</f>
        <v>-8.1780650832673132E-4</v>
      </c>
      <c r="L986">
        <f>(Prices!L986 - Prices!L985) / Prices!L985</f>
        <v>-1.4673143297131395E-2</v>
      </c>
      <c r="M986">
        <f>(Prices!M986 - Prices!M985) / Prices!M985</f>
        <v>-2.6555763374025041E-3</v>
      </c>
      <c r="N986">
        <f>(Prices!N986 - Prices!N985) / Prices!N985</f>
        <v>2.6762018742947564E-3</v>
      </c>
      <c r="O986">
        <f>(Prices!O986 - Prices!O985) / Prices!O985</f>
        <v>2.817926458456751E-3</v>
      </c>
      <c r="P986">
        <f>(Prices!P986 - Prices!P985) / Prices!P985</f>
        <v>3.2810652079985365E-4</v>
      </c>
      <c r="Q986">
        <f>(Prices!Q986 - Prices!Q985) / Prices!Q985</f>
        <v>-1.3921275956545695E-2</v>
      </c>
      <c r="R986">
        <f>(Prices!R986 - Prices!R985) / Prices!R985</f>
        <v>-1.5819352961071606E-2</v>
      </c>
      <c r="S986">
        <f>(Prices!S986 - Prices!S985) / Prices!S985</f>
        <v>-3.00327960469907E-2</v>
      </c>
    </row>
    <row r="987" spans="1:19">
      <c r="A987" s="2">
        <v>44894</v>
      </c>
      <c r="B987">
        <f>(Prices!B987 - Prices!B986) / Prices!B986</f>
        <v>-2.1148341576513123E-2</v>
      </c>
      <c r="C987">
        <f>(Prices!C987 - Prices!C986) / Prices!C986</f>
        <v>-3.5757517859783521E-3</v>
      </c>
      <c r="D987">
        <f>(Prices!D987 - Prices!D986) / Prices!D986</f>
        <v>-1.6285245651894632E-2</v>
      </c>
      <c r="E987">
        <f>(Prices!E987 - Prices!E986) / Prices!E986</f>
        <v>-3.7258842945022911E-3</v>
      </c>
      <c r="F987">
        <f>(Prices!F987 - Prices!F986) / Prices!F986</f>
        <v>-8.9537006513855846E-3</v>
      </c>
      <c r="G987">
        <f>(Prices!G987 - Prices!G986) / Prices!G986</f>
        <v>-6.9926859640074912E-3</v>
      </c>
      <c r="H987">
        <f>(Prices!H987 - Prices!H986) / Prices!H986</f>
        <v>1.6449435657550023E-2</v>
      </c>
      <c r="I987">
        <f>(Prices!I987 - Prices!I986) / Prices!I986</f>
        <v>-5.9148195161256708E-3</v>
      </c>
      <c r="J987">
        <f>(Prices!J987 - Prices!J986) / Prices!J986</f>
        <v>-1.1878390390138304E-2</v>
      </c>
      <c r="K987">
        <f>(Prices!K987 - Prices!K986) / Prices!K986</f>
        <v>-7.6400062469131743E-3</v>
      </c>
      <c r="L987">
        <f>(Prices!L987 - Prices!L986) / Prices!L986</f>
        <v>-7.5698058171147073E-3</v>
      </c>
      <c r="M987">
        <f>(Prices!M987 - Prices!M986) / Prices!M986</f>
        <v>-3.8037701029540001E-3</v>
      </c>
      <c r="N987">
        <f>(Prices!N987 - Prices!N986) / Prices!N986</f>
        <v>-1.0677236962958228E-2</v>
      </c>
      <c r="O987">
        <f>(Prices!O987 - Prices!O986) / Prices!O986</f>
        <v>-1.1725781798895005E-2</v>
      </c>
      <c r="P987">
        <f>(Prices!P987 - Prices!P986) / Prices!P986</f>
        <v>-1.1425739989130657E-2</v>
      </c>
      <c r="Q987">
        <f>(Prices!Q987 - Prices!Q986) / Prices!Q986</f>
        <v>2.5885986095162466E-3</v>
      </c>
      <c r="R987">
        <f>(Prices!R987 - Prices!R986) / Prices!R986</f>
        <v>-1.7586429001401527E-3</v>
      </c>
      <c r="S987">
        <f>(Prices!S987 - Prices!S986) / Prices!S986</f>
        <v>6.647836368203432E-3</v>
      </c>
    </row>
    <row r="988" spans="1:19">
      <c r="A988" s="2">
        <v>44895</v>
      </c>
      <c r="B988">
        <f>(Prices!B988 - Prices!B987) / Prices!B987</f>
        <v>4.8593861655916032E-2</v>
      </c>
      <c r="C988">
        <f>(Prices!C988 - Prices!C987) / Prices!C987</f>
        <v>7.7928634412841574E-3</v>
      </c>
      <c r="D988">
        <f>(Prices!D988 - Prices!D987) / Prices!D987</f>
        <v>4.4579126035585899E-2</v>
      </c>
      <c r="E988">
        <f>(Prices!E988 - Prices!E987) / Prices!E987</f>
        <v>7.7565860770006248E-3</v>
      </c>
      <c r="F988">
        <f>(Prices!F988 - Prices!F987) / Prices!F987</f>
        <v>6.0930794836221089E-2</v>
      </c>
      <c r="G988">
        <f>(Prices!G988 - Prices!G987) / Prices!G987</f>
        <v>1.0846777098835041E-2</v>
      </c>
      <c r="H988">
        <f>(Prices!H988 - Prices!H987) / Prices!H987</f>
        <v>1.1862922182774679E-2</v>
      </c>
      <c r="I988">
        <f>(Prices!I988 - Prices!I987) / Prices!I987</f>
        <v>6.1623711326802388E-2</v>
      </c>
      <c r="J988">
        <f>(Prices!J988 - Prices!J987) / Prices!J987</f>
        <v>8.2379391148747469E-2</v>
      </c>
      <c r="K988">
        <f>(Prices!K988 - Prices!K987) / Prices!K987</f>
        <v>2.5295768598980081E-2</v>
      </c>
      <c r="L988">
        <f>(Prices!L988 - Prices!L987) / Prices!L987</f>
        <v>4.5585677322408646E-2</v>
      </c>
      <c r="M988">
        <f>(Prices!M988 - Prices!M987) / Prices!M987</f>
        <v>1.3745352581270878E-2</v>
      </c>
      <c r="N988">
        <f>(Prices!N988 - Prices!N987) / Prices!N987</f>
        <v>6.7452038463349795E-3</v>
      </c>
      <c r="O988">
        <f>(Prices!O988 - Prices!O987) / Prices!O987</f>
        <v>7.3545084532441038E-3</v>
      </c>
      <c r="P988">
        <f>(Prices!P988 - Prices!P987) / Prices!P987</f>
        <v>7.6701846910038285E-2</v>
      </c>
      <c r="Q988">
        <f>(Prices!Q988 - Prices!Q987) / Prices!Q987</f>
        <v>1.8774717003937912E-2</v>
      </c>
      <c r="R988">
        <f>(Prices!R988 - Prices!R987) / Prices!R987</f>
        <v>3.0772771977919212E-2</v>
      </c>
      <c r="S988">
        <f>(Prices!S988 - Prices!S987) / Prices!S987</f>
        <v>7.2371329295095954E-3</v>
      </c>
    </row>
    <row r="989" spans="1:19">
      <c r="A989" s="2">
        <v>44896</v>
      </c>
      <c r="B989">
        <f>(Prices!B989 - Prices!B988) / Prices!B988</f>
        <v>1.8914709799361983E-3</v>
      </c>
      <c r="C989">
        <f>(Prices!C989 - Prices!C988) / Prices!C988</f>
        <v>8.3207771039709652E-3</v>
      </c>
      <c r="D989">
        <f>(Prices!D989 - Prices!D988) / Prices!D988</f>
        <v>-1.0772746070691943E-2</v>
      </c>
      <c r="E989">
        <f>(Prices!E989 - Prices!E988) / Prices!E988</f>
        <v>8.3332425087598843E-3</v>
      </c>
      <c r="F989">
        <f>(Prices!F989 - Prices!F988) / Prices!F988</f>
        <v>0</v>
      </c>
      <c r="G989">
        <f>(Prices!G989 - Prices!G988) / Prices!G988</f>
        <v>4.1572243700044387E-3</v>
      </c>
      <c r="H989">
        <f>(Prices!H989 - Prices!H988) / Prices!H988</f>
        <v>-1.403963612194797E-2</v>
      </c>
      <c r="I989">
        <f>(Prices!I989 - Prices!I988) / Prices!I988</f>
        <v>-1.7639479317549365E-3</v>
      </c>
      <c r="J989">
        <f>(Prices!J989 - Prices!J988) / Prices!J988</f>
        <v>1.2527114949107328E-2</v>
      </c>
      <c r="K989">
        <f>(Prices!K989 - Prices!K988) / Prices!K988</f>
        <v>6.035972631335218E-4</v>
      </c>
      <c r="L989">
        <f>(Prices!L989 - Prices!L988) / Prices!L988</f>
        <v>1.2272801630823105E-3</v>
      </c>
      <c r="M989">
        <f>(Prices!M989 - Prices!M988) / Prices!M988</f>
        <v>1.0808598522592028E-2</v>
      </c>
      <c r="N989">
        <f>(Prices!N989 - Prices!N988) / Prices!N988</f>
        <v>2.9214661212163894E-2</v>
      </c>
      <c r="O989">
        <f>(Prices!O989 - Prices!O988) / Prices!O988</f>
        <v>3.1945912677387965E-2</v>
      </c>
      <c r="P989">
        <f>(Prices!P989 - Prices!P988) / Prices!P988</f>
        <v>0</v>
      </c>
      <c r="Q989">
        <f>(Prices!Q989 - Prices!Q988) / Prices!Q988</f>
        <v>8.5233715280712153E-3</v>
      </c>
      <c r="R989">
        <f>(Prices!R989 - Prices!R988) / Prices!R988</f>
        <v>1.3362569429257014E-4</v>
      </c>
      <c r="S989">
        <f>(Prices!S989 - Prices!S988) / Prices!S988</f>
        <v>-4.8499781815176182E-3</v>
      </c>
    </row>
    <row r="990" spans="1:19">
      <c r="A990" s="2">
        <v>44897</v>
      </c>
      <c r="B990">
        <f>(Prices!B990 - Prices!B989) / Prices!B989</f>
        <v>-3.371003956162313E-3</v>
      </c>
      <c r="C990">
        <f>(Prices!C990 - Prices!C989) / Prices!C989</f>
        <v>4.1463908701682411E-3</v>
      </c>
      <c r="D990">
        <f>(Prices!D990 - Prices!D989) / Prices!D989</f>
        <v>-1.4345578498241165E-2</v>
      </c>
      <c r="E990">
        <f>(Prices!E990 - Prices!E989) / Prices!E989</f>
        <v>4.098888429156536E-3</v>
      </c>
      <c r="F990">
        <f>(Prices!F990 - Prices!F989) / Prices!F989</f>
        <v>-5.4461600081046396E-3</v>
      </c>
      <c r="G990">
        <f>(Prices!G990 - Prices!G989) / Prices!G989</f>
        <v>7.8324325178691465E-4</v>
      </c>
      <c r="H990">
        <f>(Prices!H990 - Prices!H989) / Prices!H989</f>
        <v>-7.9271099018685936E-3</v>
      </c>
      <c r="I990">
        <f>(Prices!I990 - Prices!I989) / Prices!I989</f>
        <v>1.2957617432587019E-3</v>
      </c>
      <c r="J990">
        <f>(Prices!J990 - Prices!J989) / Prices!J989</f>
        <v>-1.5115398427733615E-2</v>
      </c>
      <c r="K990">
        <f>(Prices!K990 - Prices!K989) / Prices!K989</f>
        <v>9.112129022638157E-3</v>
      </c>
      <c r="L990">
        <f>(Prices!L990 - Prices!L989) / Prices!L989</f>
        <v>-3.983320712610143E-3</v>
      </c>
      <c r="M990">
        <f>(Prices!M990 - Prices!M989) / Prices!M989</f>
        <v>8.0526319854577876E-3</v>
      </c>
      <c r="N990">
        <f>(Prices!N990 - Prices!N989) / Prices!N989</f>
        <v>1.0766227950319616E-2</v>
      </c>
      <c r="O990">
        <f>(Prices!O990 - Prices!O989) / Prices!O989</f>
        <v>1.257557509324176E-2</v>
      </c>
      <c r="P990">
        <f>(Prices!P990 - Prices!P989) / Prices!P989</f>
        <v>8.217959148296124E-4</v>
      </c>
      <c r="Q990">
        <f>(Prices!Q990 - Prices!Q989) / Prices!Q989</f>
        <v>-9.134686175809539E-4</v>
      </c>
      <c r="R990">
        <f>(Prices!R990 - Prices!R989) / Prices!R989</f>
        <v>-1.4420432478172054E-3</v>
      </c>
      <c r="S990">
        <f>(Prices!S990 - Prices!S989) / Prices!S989</f>
        <v>-8.4837286480182045E-3</v>
      </c>
    </row>
    <row r="991" spans="1:19">
      <c r="A991" s="2">
        <v>44900</v>
      </c>
      <c r="B991">
        <f>(Prices!B991 - Prices!B990) / Prices!B990</f>
        <v>-7.9832034480881303E-3</v>
      </c>
      <c r="C991">
        <f>(Prices!C991 - Prices!C990) / Prices!C990</f>
        <v>-7.8554193710035601E-3</v>
      </c>
      <c r="D991">
        <f>(Prices!D991 - Prices!D990) / Prices!D990</f>
        <v>-3.3145598727553446E-2</v>
      </c>
      <c r="E991">
        <f>(Prices!E991 - Prices!E990) / Prices!E990</f>
        <v>-7.8911421946227869E-3</v>
      </c>
      <c r="F991">
        <f>(Prices!F991 - Prices!F990) / Prices!F990</f>
        <v>-9.5579821656682721E-3</v>
      </c>
      <c r="G991">
        <f>(Prices!G991 - Prices!G990) / Prices!G990</f>
        <v>-5.5910171427367374E-4</v>
      </c>
      <c r="H991">
        <f>(Prices!H991 - Prices!H990) / Prices!H990</f>
        <v>-2.8041092324504965E-2</v>
      </c>
      <c r="I991">
        <f>(Prices!I991 - Prices!I990) / Prices!I990</f>
        <v>-1.8900513645663943E-2</v>
      </c>
      <c r="J991">
        <f>(Prices!J991 - Prices!J990) / Prices!J990</f>
        <v>-1.5761565773088525E-2</v>
      </c>
      <c r="K991">
        <f>(Prices!K991 - Prices!K990) / Prices!K990</f>
        <v>-1.0092311498769841E-2</v>
      </c>
      <c r="L991">
        <f>(Prices!L991 - Prices!L990) / Prices!L990</f>
        <v>-1.6783569187553471E-2</v>
      </c>
      <c r="M991">
        <f>(Prices!M991 - Prices!M990) / Prices!M990</f>
        <v>-1.0031452109901327E-2</v>
      </c>
      <c r="N991">
        <f>(Prices!N991 - Prices!N990) / Prices!N990</f>
        <v>-1.2911140237068918E-2</v>
      </c>
      <c r="O991">
        <f>(Prices!O991 - Prices!O990) / Prices!O990</f>
        <v>-1.4006823334270014E-2</v>
      </c>
      <c r="P991">
        <f>(Prices!P991 - Prices!P990) / Prices!P990</f>
        <v>-6.36867680552093E-2</v>
      </c>
      <c r="Q991">
        <f>(Prices!Q991 - Prices!Q990) / Prices!Q990</f>
        <v>-1.5089229423193035E-2</v>
      </c>
      <c r="R991">
        <f>(Prices!R991 - Prices!R990) / Prices!R990</f>
        <v>-1.7807551918080426E-2</v>
      </c>
      <c r="S991">
        <f>(Prices!S991 - Prices!S990) / Prices!S990</f>
        <v>-2.7398526968366622E-2</v>
      </c>
    </row>
    <row r="992" spans="1:19">
      <c r="A992" s="2">
        <v>44901</v>
      </c>
      <c r="B992">
        <f>(Prices!B992 - Prices!B991) / Prices!B991</f>
        <v>-2.5370011687248225E-2</v>
      </c>
      <c r="C992">
        <f>(Prices!C992 - Prices!C991) / Prices!C991</f>
        <v>2.9438086958507156E-3</v>
      </c>
      <c r="D992">
        <f>(Prices!D992 - Prices!D991) / Prices!D991</f>
        <v>-3.0326360525726549E-2</v>
      </c>
      <c r="E992">
        <f>(Prices!E992 - Prices!E991) / Prices!E991</f>
        <v>3.2912801609775509E-3</v>
      </c>
      <c r="F992">
        <f>(Prices!F992 - Prices!F991) / Prices!F991</f>
        <v>-2.5130626760406116E-2</v>
      </c>
      <c r="G992">
        <f>(Prices!G992 - Prices!G991) / Prices!G991</f>
        <v>-1.4990400754138799E-2</v>
      </c>
      <c r="H992">
        <f>(Prices!H992 - Prices!H991) / Prices!H991</f>
        <v>1.6747104711859631E-3</v>
      </c>
      <c r="I992">
        <f>(Prices!I992 - Prices!I991) / Prices!I991</f>
        <v>-2.0303826167525973E-2</v>
      </c>
      <c r="J992">
        <f>(Prices!J992 - Prices!J991) / Prices!J991</f>
        <v>-3.7507603696488589E-2</v>
      </c>
      <c r="K992">
        <f>(Prices!K992 - Prices!K991) / Prices!K991</f>
        <v>1.2743315858703562E-3</v>
      </c>
      <c r="L992">
        <f>(Prices!L992 - Prices!L991) / Prices!L991</f>
        <v>-2.072010310573081E-2</v>
      </c>
      <c r="M992">
        <f>(Prices!M992 - Prices!M991) / Prices!M991</f>
        <v>-7.5058536003496897E-4</v>
      </c>
      <c r="N992">
        <f>(Prices!N992 - Prices!N991) / Prices!N991</f>
        <v>1.1118123842474077E-2</v>
      </c>
      <c r="O992">
        <f>(Prices!O992 - Prices!O991) / Prices!O991</f>
        <v>1.288000274483044E-2</v>
      </c>
      <c r="P992">
        <f>(Prices!P992 - Prices!P991) / Prices!P991</f>
        <v>-1.4414851564889102E-2</v>
      </c>
      <c r="Q992">
        <f>(Prices!Q992 - Prices!Q991) / Prices!Q991</f>
        <v>-6.731741487271679E-3</v>
      </c>
      <c r="R992">
        <f>(Prices!R992 - Prices!R991) / Prices!R991</f>
        <v>-1.4455074260052674E-2</v>
      </c>
      <c r="S992">
        <f>(Prices!S992 - Prices!S991) / Prices!S991</f>
        <v>-2.7795916871346624E-2</v>
      </c>
    </row>
    <row r="993" spans="1:19">
      <c r="A993" s="2">
        <v>44902</v>
      </c>
      <c r="B993">
        <f>(Prices!B993 - Prices!B992) / Prices!B992</f>
        <v>-1.3784882052969689E-2</v>
      </c>
      <c r="C993">
        <f>(Prices!C993 - Prices!C992) / Prices!C992</f>
        <v>8.9066546171682939E-3</v>
      </c>
      <c r="D993">
        <f>(Prices!D993 - Prices!D992) / Prices!D992</f>
        <v>2.3795930251859065E-3</v>
      </c>
      <c r="E993">
        <f>(Prices!E993 - Prices!E992) / Prices!E992</f>
        <v>8.7476450235791266E-3</v>
      </c>
      <c r="F993">
        <f>(Prices!F993 - Prices!F992) / Prices!F992</f>
        <v>-2.1035128379041947E-2</v>
      </c>
      <c r="G993">
        <f>(Prices!G993 - Prices!G992) / Prices!G992</f>
        <v>6.0759652758051704E-3</v>
      </c>
      <c r="H993">
        <f>(Prices!H993 - Prices!H992) / Prices!H992</f>
        <v>-6.8394636302367996E-4</v>
      </c>
      <c r="I993">
        <f>(Prices!I993 - Prices!I992) / Prices!I992</f>
        <v>-3.059645397787364E-3</v>
      </c>
      <c r="J993">
        <f>(Prices!J993 - Prices!J992) / Prices!J992</f>
        <v>8.3192505610471153E-3</v>
      </c>
      <c r="K993">
        <f>(Prices!K993 - Prices!K992) / Prices!K992</f>
        <v>6.431026641123324E-3</v>
      </c>
      <c r="L993">
        <f>(Prices!L993 - Prices!L992) / Prices!L992</f>
        <v>-4.0827129698442193E-3</v>
      </c>
      <c r="M993">
        <f>(Prices!M993 - Prices!M992) / Prices!M992</f>
        <v>4.1313603138044986E-3</v>
      </c>
      <c r="N993">
        <f>(Prices!N993 - Prices!N992) / Prices!N992</f>
        <v>2.0698654091632268E-2</v>
      </c>
      <c r="O993">
        <f>(Prices!O993 - Prices!O992) / Prices!O992</f>
        <v>2.3562361018703883E-2</v>
      </c>
      <c r="P993">
        <f>(Prices!P993 - Prices!P992) / Prices!P992</f>
        <v>-3.2143331123685934E-2</v>
      </c>
      <c r="Q993">
        <f>(Prices!Q993 - Prices!Q992) / Prices!Q992</f>
        <v>0</v>
      </c>
      <c r="R993">
        <f>(Prices!R993 - Prices!R992) / Prices!R992</f>
        <v>-1.9337335259064067E-3</v>
      </c>
      <c r="S993">
        <f>(Prices!S993 - Prices!S992) / Prices!S992</f>
        <v>-2.2140351802870015E-3</v>
      </c>
    </row>
    <row r="994" spans="1:19">
      <c r="A994" s="2">
        <v>44903</v>
      </c>
      <c r="B994">
        <f>(Prices!B994 - Prices!B993) / Prices!B993</f>
        <v>1.2132598190864175E-2</v>
      </c>
      <c r="C994">
        <f>(Prices!C994 - Prices!C993) / Prices!C993</f>
        <v>-3.0094282026585364E-3</v>
      </c>
      <c r="D994">
        <f>(Prices!D994 - Prices!D993) / Prices!D993</f>
        <v>2.1365582288143933E-2</v>
      </c>
      <c r="E994">
        <f>(Prices!E994 - Prices!E993) / Prices!E993</f>
        <v>-2.8452140608286268E-3</v>
      </c>
      <c r="F994">
        <f>(Prices!F994 - Prices!F993) / Prices!F993</f>
        <v>-1.2955583989485904E-2</v>
      </c>
      <c r="G994">
        <f>(Prices!G994 - Prices!G993) / Prices!G993</f>
        <v>1.69358859251033E-4</v>
      </c>
      <c r="H994">
        <f>(Prices!H994 - Prices!H993) / Prices!H993</f>
        <v>1.049429267301694E-2</v>
      </c>
      <c r="I994">
        <f>(Prices!I994 - Prices!I993) / Prices!I993</f>
        <v>1.2399215654683231E-2</v>
      </c>
      <c r="J994">
        <f>(Prices!J994 - Prices!J993) / Prices!J993</f>
        <v>6.5074544558490613E-2</v>
      </c>
      <c r="K994">
        <f>(Prices!K994 - Prices!K993) / Prices!K993</f>
        <v>7.1881403407905737E-3</v>
      </c>
      <c r="L994">
        <f>(Prices!L994 - Prices!L993) / Prices!L993</f>
        <v>1.1834763574487582E-2</v>
      </c>
      <c r="M994">
        <f>(Prices!M994 - Prices!M993) / Prices!M993</f>
        <v>1.8679598133346522E-4</v>
      </c>
      <c r="N994">
        <f>(Prices!N994 - Prices!N993) / Prices!N993</f>
        <v>-3.485401316433137E-3</v>
      </c>
      <c r="O994">
        <f>(Prices!O994 - Prices!O993) / Prices!O993</f>
        <v>-2.740381172470603E-3</v>
      </c>
      <c r="P994">
        <f>(Prices!P994 - Prices!P993) / Prices!P993</f>
        <v>-3.4474308657332356E-3</v>
      </c>
      <c r="Q994">
        <f>(Prices!Q994 - Prices!Q993) / Prices!Q993</f>
        <v>5.6088125273445416E-3</v>
      </c>
      <c r="R994">
        <f>(Prices!R994 - Prices!R993) / Prices!R993</f>
        <v>7.8877938311760314E-3</v>
      </c>
      <c r="S994">
        <f>(Prices!S994 - Prices!S993) / Prices!S993</f>
        <v>7.4288365314034068E-3</v>
      </c>
    </row>
    <row r="995" spans="1:19">
      <c r="A995" s="2">
        <v>44904</v>
      </c>
      <c r="B995">
        <f>(Prices!B995 - Prices!B994) / Prices!B994</f>
        <v>-3.4350481537595411E-3</v>
      </c>
      <c r="C995">
        <f>(Prices!C995 - Prices!C994) / Prices!C994</f>
        <v>-5.9368073914027866E-3</v>
      </c>
      <c r="D995">
        <f>(Prices!D995 - Prices!D994) / Prices!D994</f>
        <v>-1.3945790343221428E-2</v>
      </c>
      <c r="E995">
        <f>(Prices!E995 - Prices!E994) / Prices!E994</f>
        <v>-5.8431983959094953E-3</v>
      </c>
      <c r="F995">
        <f>(Prices!F995 - Prices!F994) / Prices!F994</f>
        <v>-9.3908043780113765E-3</v>
      </c>
      <c r="G995">
        <f>(Prices!G995 - Prices!G994) / Prices!G994</f>
        <v>-8.2391632692930192E-3</v>
      </c>
      <c r="H995">
        <f>(Prices!H995 - Prices!H994) / Prices!H994</f>
        <v>-5.4183910753287674E-3</v>
      </c>
      <c r="I995">
        <f>(Prices!I995 - Prices!I994) / Prices!I994</f>
        <v>-8.0032171757171873E-3</v>
      </c>
      <c r="J995">
        <f>(Prices!J995 - Prices!J994) / Prices!J994</f>
        <v>-9.7852654990273798E-3</v>
      </c>
      <c r="K995">
        <f>(Prices!K995 - Prices!K994) / Prices!K994</f>
        <v>-2.6432618902460579E-3</v>
      </c>
      <c r="L995">
        <f>(Prices!L995 - Prices!L994) / Prices!L994</f>
        <v>-6.3766601577287642E-3</v>
      </c>
      <c r="M995">
        <f>(Prices!M995 - Prices!M994) / Prices!M994</f>
        <v>-8.9750274417161706E-3</v>
      </c>
      <c r="N995">
        <f>(Prices!N995 - Prices!N994) / Prices!N994</f>
        <v>-2.3211371572455626E-2</v>
      </c>
      <c r="O995">
        <f>(Prices!O995 - Prices!O994) / Prices!O994</f>
        <v>-2.6014550112948061E-2</v>
      </c>
      <c r="P995">
        <f>(Prices!P995 - Prices!P994) / Prices!P994</f>
        <v>3.2345482768583705E-2</v>
      </c>
      <c r="Q995">
        <f>(Prices!Q995 - Prices!Q994) / Prices!Q994</f>
        <v>6.9714161040684353E-4</v>
      </c>
      <c r="R995">
        <f>(Prices!R995 - Prices!R994) / Prices!R994</f>
        <v>-7.3042439970584117E-3</v>
      </c>
      <c r="S995">
        <f>(Prices!S995 - Prices!S994) / Prices!S994</f>
        <v>-8.4275155734636047E-3</v>
      </c>
    </row>
    <row r="996" spans="1:19">
      <c r="A996" s="2">
        <v>44907</v>
      </c>
      <c r="B996">
        <f>(Prices!B996 - Prices!B995) / Prices!B995</f>
        <v>1.6390152550632715E-2</v>
      </c>
      <c r="C996">
        <f>(Prices!C996 - Prices!C995) / Prices!C995</f>
        <v>2.0240722297979998E-4</v>
      </c>
      <c r="D996">
        <f>(Prices!D996 - Prices!D995) / Prices!D995</f>
        <v>1.6387998359881355E-2</v>
      </c>
      <c r="E996">
        <f>(Prices!E996 - Prices!E995) / Prices!E995</f>
        <v>0</v>
      </c>
      <c r="F996">
        <f>(Prices!F996 - Prices!F995) / Prices!F995</f>
        <v>5.1707623502122236E-3</v>
      </c>
      <c r="G996">
        <f>(Prices!G996 - Prices!G995) / Prices!G995</f>
        <v>1.1949396052657914E-2</v>
      </c>
      <c r="H996">
        <f>(Prices!H996 - Prices!H995) / Prices!H995</f>
        <v>1.5511566622667278E-2</v>
      </c>
      <c r="I996">
        <f>(Prices!I996 - Prices!I995) / Prices!I995</f>
        <v>2.8889230110293936E-2</v>
      </c>
      <c r="J996">
        <f>(Prices!J996 - Prices!J995) / Prices!J995</f>
        <v>3.1409940091005825E-2</v>
      </c>
      <c r="K996">
        <f>(Prices!K996 - Prices!K995) / Prices!K995</f>
        <v>1.0270289960022964E-2</v>
      </c>
      <c r="L996">
        <f>(Prices!L996 - Prices!L995) / Prices!L995</f>
        <v>1.2551392504299387E-2</v>
      </c>
      <c r="M996">
        <f>(Prices!M996 - Prices!M995) / Prices!M995</f>
        <v>-5.662398767974986E-4</v>
      </c>
      <c r="N996">
        <f>(Prices!N996 - Prices!N995) / Prices!N995</f>
        <v>3.2550850262537553E-3</v>
      </c>
      <c r="O996">
        <f>(Prices!O996 - Prices!O995) / Prices!O995</f>
        <v>3.1973889986122096E-3</v>
      </c>
      <c r="P996">
        <f>(Prices!P996 - Prices!P995) / Prices!P995</f>
        <v>-6.2719885708646214E-2</v>
      </c>
      <c r="Q996">
        <f>(Prices!Q996 - Prices!Q995) / Prices!Q995</f>
        <v>2.5546361532154086E-3</v>
      </c>
      <c r="R996">
        <f>(Prices!R996 - Prices!R995) / Prices!R995</f>
        <v>1.4273051698434716E-2</v>
      </c>
      <c r="S996">
        <f>(Prices!S996 - Prices!S995) / Prices!S995</f>
        <v>2.4627971570950084E-2</v>
      </c>
    </row>
    <row r="997" spans="1:19">
      <c r="A997" s="2">
        <v>44908</v>
      </c>
      <c r="B997">
        <f>(Prices!B997 - Prices!B996) / Prices!B996</f>
        <v>6.7825015725897098E-3</v>
      </c>
      <c r="C997">
        <f>(Prices!C997 - Prices!C996) / Prices!C996</f>
        <v>6.6790351224884966E-3</v>
      </c>
      <c r="D997">
        <f>(Prices!D997 - Prices!D996) / Prices!D996</f>
        <v>2.1424569261503282E-2</v>
      </c>
      <c r="E997">
        <f>(Prices!E997 - Prices!E996) / Prices!E996</f>
        <v>6.8343593225668516E-3</v>
      </c>
      <c r="F997">
        <f>(Prices!F997 - Prices!F996) / Prices!F996</f>
        <v>2.4863303975775814E-2</v>
      </c>
      <c r="G997">
        <f>(Prices!G997 - Prices!G996) / Prices!G996</f>
        <v>7.7036319055444006E-3</v>
      </c>
      <c r="H997">
        <f>(Prices!H997 - Prices!H996) / Prices!H996</f>
        <v>-9.68860994919221E-4</v>
      </c>
      <c r="I997">
        <f>(Prices!I997 - Prices!I996) / Prices!I996</f>
        <v>1.746477370852571E-2</v>
      </c>
      <c r="J997">
        <f>(Prices!J997 - Prices!J996) / Prices!J996</f>
        <v>3.0624455314324939E-2</v>
      </c>
      <c r="K997">
        <f>(Prices!K997 - Prices!K996) / Prices!K996</f>
        <v>-1.5085116913974136E-3</v>
      </c>
      <c r="L997">
        <f>(Prices!L997 - Prices!L996) / Prices!L996</f>
        <v>1.0750041683946375E-2</v>
      </c>
      <c r="M997">
        <f>(Prices!M997 - Prices!M996) / Prices!M996</f>
        <v>3.0210415726144883E-3</v>
      </c>
      <c r="N997">
        <f>(Prices!N997 - Prices!N996) / Prices!N996</f>
        <v>9.7341265224141372E-3</v>
      </c>
      <c r="O997">
        <f>(Prices!O997 - Prices!O996) / Prices!O996</f>
        <v>9.6560620337145363E-3</v>
      </c>
      <c r="P997">
        <f>(Prices!P997 - Prices!P996) / Prices!P996</f>
        <v>-4.0936777953442381E-2</v>
      </c>
      <c r="Q997">
        <f>(Prices!Q997 - Prices!Q996) / Prices!Q996</f>
        <v>1.2971832045855392E-2</v>
      </c>
      <c r="R997">
        <f>(Prices!R997 - Prices!R996) / Prices!R996</f>
        <v>7.3907430089774238E-3</v>
      </c>
      <c r="S997">
        <f>(Prices!S997 - Prices!S996) / Prices!S996</f>
        <v>1.0934368514784687E-2</v>
      </c>
    </row>
    <row r="998" spans="1:19">
      <c r="A998" s="2">
        <v>44909</v>
      </c>
      <c r="B998">
        <f>(Prices!B998 - Prices!B997) / Prices!B997</f>
        <v>-1.5535941591819247E-2</v>
      </c>
      <c r="C998">
        <f>(Prices!C998 - Prices!C997) / Prices!C997</f>
        <v>2.2119450169996433E-3</v>
      </c>
      <c r="D998">
        <f>(Prices!D998 - Prices!D997) / Prices!D997</f>
        <v>-9.8388588359056527E-3</v>
      </c>
      <c r="E998">
        <f>(Prices!E998 - Prices!E997) / Prices!E997</f>
        <v>2.4433727714834892E-3</v>
      </c>
      <c r="F998">
        <f>(Prices!F998 - Prices!F997) / Prices!F997</f>
        <v>-5.8558321754140418E-3</v>
      </c>
      <c r="G998">
        <f>(Prices!G998 - Prices!G997) / Prices!G997</f>
        <v>3.0687905308880519E-3</v>
      </c>
      <c r="H998">
        <f>(Prices!H998 - Prices!H997) / Prices!H997</f>
        <v>-4.9967185217032872E-3</v>
      </c>
      <c r="I998">
        <f>(Prices!I998 - Prices!I997) / Prices!I997</f>
        <v>1.1676355814277204E-3</v>
      </c>
      <c r="J998">
        <f>(Prices!J998 - Prices!J997) / Prices!J997</f>
        <v>-2.2022919759711938E-2</v>
      </c>
      <c r="K998">
        <f>(Prices!K998 - Prices!K997) / Prices!K997</f>
        <v>3.9414188567312193E-3</v>
      </c>
      <c r="L998">
        <f>(Prices!L998 - Prices!L997) / Prices!L997</f>
        <v>-7.4137073316145165E-3</v>
      </c>
      <c r="M998">
        <f>(Prices!M998 - Prices!M997) / Prices!M997</f>
        <v>-2.6353195239893564E-3</v>
      </c>
      <c r="N998">
        <f>(Prices!N998 - Prices!N997) / Prices!N997</f>
        <v>4.4984340202764853E-3</v>
      </c>
      <c r="O998">
        <f>(Prices!O998 - Prices!O997) / Prices!O997</f>
        <v>4.2714114898004764E-3</v>
      </c>
      <c r="P998">
        <f>(Prices!P998 - Prices!P997) / Prices!P997</f>
        <v>-2.5784367661832994E-2</v>
      </c>
      <c r="Q998">
        <f>(Prices!Q998 - Prices!Q997) / Prices!Q997</f>
        <v>-4.5735405033779089E-4</v>
      </c>
      <c r="R998">
        <f>(Prices!R998 - Prices!R997) / Prices!R997</f>
        <v>-6.0370063140895575E-3</v>
      </c>
      <c r="S998">
        <f>(Prices!S998 - Prices!S997) / Prices!S997</f>
        <v>-7.366154256260935E-3</v>
      </c>
    </row>
    <row r="999" spans="1:19">
      <c r="A999" s="2">
        <v>44910</v>
      </c>
      <c r="B999">
        <f>(Prices!B999 - Prices!B998) / Prices!B998</f>
        <v>-4.6854267891450828E-2</v>
      </c>
      <c r="C999">
        <f>(Prices!C999 - Prices!C998) / Prices!C998</f>
        <v>1.467814481923448E-3</v>
      </c>
      <c r="D999">
        <f>(Prices!D999 - Prices!D998) / Prices!D998</f>
        <v>-3.4177820705733143E-2</v>
      </c>
      <c r="E999">
        <f>(Prices!E999 - Prices!E998) / Prices!E998</f>
        <v>5.4175069352038752E-4</v>
      </c>
      <c r="F999">
        <f>(Prices!F999 - Prices!F998) / Prices!F998</f>
        <v>-4.4283237878034072E-2</v>
      </c>
      <c r="G999">
        <f>(Prices!G999 - Prices!G998) / Prices!G998</f>
        <v>-1.2627797446394791E-2</v>
      </c>
      <c r="H999">
        <f>(Prices!H999 - Prices!H998) / Prices!H998</f>
        <v>-2.4810786167494891E-2</v>
      </c>
      <c r="I999">
        <f>(Prices!I999 - Prices!I998) / Prices!I998</f>
        <v>-3.1918158083095706E-2</v>
      </c>
      <c r="J999">
        <f>(Prices!J999 - Prices!J998) / Prices!J998</f>
        <v>-4.0851139678081259E-2</v>
      </c>
      <c r="K999">
        <f>(Prices!K999 - Prices!K998) / Prices!K998</f>
        <v>-1.1319399042657621E-2</v>
      </c>
      <c r="L999">
        <f>(Prices!L999 - Prices!L998) / Prices!L998</f>
        <v>-3.3576625198463564E-2</v>
      </c>
      <c r="M999">
        <f>(Prices!M999 - Prices!M998) / Prices!M998</f>
        <v>1.8872875297024921E-4</v>
      </c>
      <c r="N999">
        <f>(Prices!N999 - Prices!N998) / Prices!N998</f>
        <v>4.1587041282028061E-3</v>
      </c>
      <c r="O999">
        <f>(Prices!O999 - Prices!O998) / Prices!O998</f>
        <v>3.9015055620203174E-3</v>
      </c>
      <c r="P999">
        <f>(Prices!P999 - Prices!P998) / Prices!P998</f>
        <v>5.5484381393814449E-3</v>
      </c>
      <c r="Q999">
        <f>(Prices!Q999 - Prices!Q998) / Prices!Q998</f>
        <v>-2.6080914088804738E-2</v>
      </c>
      <c r="R999">
        <f>(Prices!R999 - Prices!R998) / Prices!R998</f>
        <v>-2.4594172438321356E-2</v>
      </c>
      <c r="S999">
        <f>(Prices!S999 - Prices!S998) / Prices!S998</f>
        <v>-9.5809582149995048E-3</v>
      </c>
    </row>
    <row r="1000" spans="1:19">
      <c r="A1000" s="2">
        <v>44911</v>
      </c>
      <c r="B1000">
        <f>(Prices!B1000 - Prices!B999) / Prices!B999</f>
        <v>-1.4578711459229619E-2</v>
      </c>
      <c r="C1000">
        <f>(Prices!C1000 - Prices!C999) / Prices!C999</f>
        <v>-2.6097764639670873E-3</v>
      </c>
      <c r="D1000">
        <f>(Prices!D1000 - Prices!D999) / Prices!D999</f>
        <v>-6.6703941011537855E-3</v>
      </c>
      <c r="E1000">
        <f>(Prices!E1000 - Prices!E999) / Prices!E999</f>
        <v>-2.5717497214120129E-3</v>
      </c>
      <c r="F1000">
        <f>(Prices!F1000 - Prices!F999) / Prices!F999</f>
        <v>-6.6034438721230384E-3</v>
      </c>
      <c r="G1000">
        <f>(Prices!G1000 - Prices!G999) / Prices!G999</f>
        <v>-1.0253966400261851E-2</v>
      </c>
      <c r="H1000">
        <f>(Prices!H1000 - Prices!H999) / Prices!H999</f>
        <v>-6.2260772272251397E-3</v>
      </c>
      <c r="I1000">
        <f>(Prices!I1000 - Prices!I999) / Prices!I999</f>
        <v>-1.7348725923823111E-2</v>
      </c>
      <c r="J1000">
        <f>(Prices!J1000 - Prices!J999) / Prices!J999</f>
        <v>-2.2475118092552634E-2</v>
      </c>
      <c r="K1000">
        <f>(Prices!K1000 - Prices!K999) / Prices!K999</f>
        <v>-4.4337065830605564E-3</v>
      </c>
      <c r="L1000">
        <f>(Prices!L1000 - Prices!L999) / Prices!L999</f>
        <v>-9.5343079199840825E-3</v>
      </c>
      <c r="M1000">
        <f>(Prices!M1000 - Prices!M999) / Prices!M999</f>
        <v>-5.1171782802000073E-3</v>
      </c>
      <c r="N1000">
        <f>(Prices!N1000 - Prices!N999) / Prices!N999</f>
        <v>-9.5571641332599724E-3</v>
      </c>
      <c r="O1000">
        <f>(Prices!O1000 - Prices!O999) / Prices!O999</f>
        <v>-1.1170600930477906E-2</v>
      </c>
      <c r="P1000">
        <f>(Prices!P1000 - Prices!P999) / Prices!P999</f>
        <v>-4.7187179094364984E-2</v>
      </c>
      <c r="Q1000">
        <f>(Prices!Q1000 - Prices!Q999) / Prices!Q999</f>
        <v>-7.7518230805624739E-3</v>
      </c>
      <c r="R1000">
        <f>(Prices!R1000 - Prices!R999) / Prices!R999</f>
        <v>-1.1923265947684962E-2</v>
      </c>
      <c r="S1000">
        <f>(Prices!S1000 - Prices!S999) / Prices!S999</f>
        <v>-7.0183393101686739E-3</v>
      </c>
    </row>
    <row r="1001" spans="1:19">
      <c r="A1001" s="2">
        <v>44914</v>
      </c>
      <c r="B1001">
        <f>(Prices!B1001 - Prices!B1000) / Prices!B1000</f>
        <v>-1.5909518800446804E-2</v>
      </c>
      <c r="C1001">
        <f>(Prices!C1001 - Prices!C1000) / Prices!C1000</f>
        <v>-6.1402352206767086E-3</v>
      </c>
      <c r="D1001">
        <f>(Prices!D1001 - Prices!D1000) / Prices!D1000</f>
        <v>-3.3462353983410541E-2</v>
      </c>
      <c r="E1001">
        <f>(Prices!E1001 - Prices!E1000) / Prices!E1000</f>
        <v>-5.9708106018746109E-3</v>
      </c>
      <c r="F1001">
        <f>(Prices!F1001 - Prices!F1000) / Prices!F1000</f>
        <v>-2.0163958956691715E-2</v>
      </c>
      <c r="G1001">
        <f>(Prices!G1001 - Prices!G1000) / Prices!G1000</f>
        <v>-1.0817328736412682E-3</v>
      </c>
      <c r="H1001">
        <f>(Prices!H1001 - Prices!H1000) / Prices!H1000</f>
        <v>5.9555944967903769E-3</v>
      </c>
      <c r="I1001">
        <f>(Prices!I1001 - Prices!I1000) / Prices!I1000</f>
        <v>-1.732810277499312E-2</v>
      </c>
      <c r="J1001">
        <f>(Prices!J1001 - Prices!J1000) / Prices!J1000</f>
        <v>-1.9129679761750468E-2</v>
      </c>
      <c r="K1001">
        <f>(Prices!K1001 - Prices!K1000) / Prices!K1000</f>
        <v>-2.6586139474846752E-4</v>
      </c>
      <c r="L1001">
        <f>(Prices!L1001 - Prices!L1000) / Prices!L1000</f>
        <v>-1.4053669934637183E-2</v>
      </c>
      <c r="M1001">
        <f>(Prices!M1001 - Prices!M1000) / Prices!M1000</f>
        <v>-3.441686239173969E-3</v>
      </c>
      <c r="N1001">
        <f>(Prices!N1001 - Prices!N1000) / Prices!N1000</f>
        <v>-1.4992837431005332E-2</v>
      </c>
      <c r="O1001">
        <f>(Prices!O1001 - Prices!O1000) / Prices!O1000</f>
        <v>-1.6804892105773777E-2</v>
      </c>
      <c r="P1001">
        <f>(Prices!P1001 - Prices!P1000) / Prices!P1000</f>
        <v>-2.3963297649591702E-3</v>
      </c>
      <c r="Q1001">
        <f>(Prices!Q1001 - Prices!Q1000) / Prices!Q1000</f>
        <v>-2.1558746094313031E-3</v>
      </c>
      <c r="R1001">
        <f>(Prices!R1001 - Prices!R1000) / Prices!R1000</f>
        <v>-8.6190672967238428E-3</v>
      </c>
      <c r="S1001">
        <f>(Prices!S1001 - Prices!S1000) / Prices!S1000</f>
        <v>4.4890431429151023E-3</v>
      </c>
    </row>
    <row r="1002" spans="1:19">
      <c r="A1002" s="2">
        <v>44915</v>
      </c>
      <c r="B1002">
        <f>(Prices!B1002 - Prices!B1001) / Prices!B1001</f>
        <v>-5.2901490544275264E-4</v>
      </c>
      <c r="C1002">
        <f>(Prices!C1002 - Prices!C1001) / Prices!C1001</f>
        <v>-6.7853557254032365E-3</v>
      </c>
      <c r="D1002">
        <f>(Prices!D1002 - Prices!D1001) / Prices!D1001</f>
        <v>3.1795134041780549E-3</v>
      </c>
      <c r="E1002">
        <f>(Prices!E1002 - Prices!E1001) / Prices!E1001</f>
        <v>-6.5530217989224291E-3</v>
      </c>
      <c r="F1002">
        <f>(Prices!F1002 - Prices!F1001) / Prices!F1001</f>
        <v>6.5579732220873927E-3</v>
      </c>
      <c r="G1002">
        <f>(Prices!G1002 - Prices!G1001) / Prices!G1001</f>
        <v>1.0829042868073146E-3</v>
      </c>
      <c r="H1002">
        <f>(Prices!H1002 - Prices!H1001) / Prices!H1001</f>
        <v>4.8440083779303332E-3</v>
      </c>
      <c r="I1002">
        <f>(Prices!I1002 - Prices!I1001) / Prices!I1001</f>
        <v>5.6145585935125503E-3</v>
      </c>
      <c r="J1002">
        <f>(Prices!J1002 - Prices!J1001) / Prices!J1001</f>
        <v>-1.0397549421748642E-2</v>
      </c>
      <c r="K1002">
        <f>(Prices!K1002 - Prices!K1001) / Prices!K1001</f>
        <v>3.9889814373904884E-4</v>
      </c>
      <c r="L1002">
        <f>(Prices!L1002 - Prices!L1001) / Prices!L1001</f>
        <v>-7.7845157585458786E-4</v>
      </c>
      <c r="M1002">
        <f>(Prices!M1002 - Prices!M1001) / Prices!M1001</f>
        <v>-3.8371227955372384E-4</v>
      </c>
      <c r="N1002">
        <f>(Prices!N1002 - Prices!N1001) / Prices!N1001</f>
        <v>-1.7021066526048005E-2</v>
      </c>
      <c r="O1002">
        <f>(Prices!O1002 - Prices!O1001) / Prices!O1001</f>
        <v>-1.7757219232592387E-2</v>
      </c>
      <c r="P1002">
        <f>(Prices!P1002 - Prices!P1001) / Prices!P1001</f>
        <v>-8.0536414617160865E-2</v>
      </c>
      <c r="Q1002">
        <f>(Prices!Q1002 - Prices!Q1001) / Prices!Q1001</f>
        <v>4.8009359508694579E-3</v>
      </c>
      <c r="R1002">
        <f>(Prices!R1002 - Prices!R1001) / Prices!R1001</f>
        <v>1.5238299624740134E-3</v>
      </c>
      <c r="S1002">
        <f>(Prices!S1002 - Prices!S1001) / Prices!S1001</f>
        <v>1.4452972786470324E-2</v>
      </c>
    </row>
    <row r="1003" spans="1:19">
      <c r="A1003" s="2">
        <v>44916</v>
      </c>
      <c r="B1003">
        <f>(Prices!B1003 - Prices!B1002) / Prices!B1002</f>
        <v>2.3809490359597195E-2</v>
      </c>
      <c r="C1003">
        <f>(Prices!C1003 - Prices!C1002) / Prices!C1002</f>
        <v>2.7531229739240779E-3</v>
      </c>
      <c r="D1003">
        <f>(Prices!D1003 - Prices!D1002) / Prices!D1002</f>
        <v>1.8546709195681473E-2</v>
      </c>
      <c r="E1003">
        <f>(Prices!E1003 - Prices!E1002) / Prices!E1002</f>
        <v>2.3363535394867597E-3</v>
      </c>
      <c r="F1003">
        <f>(Prices!F1003 - Prices!F1002) / Prices!F1002</f>
        <v>6.2909043274275295E-3</v>
      </c>
      <c r="G1003">
        <f>(Prices!G1003 - Prices!G1002) / Prices!G1002</f>
        <v>1.1441742099962293E-2</v>
      </c>
      <c r="H1003">
        <f>(Prices!H1003 - Prices!H1002) / Prices!H1002</f>
        <v>1.1247927462540679E-2</v>
      </c>
      <c r="I1003">
        <f>(Prices!I1003 - Prices!I1002) / Prices!I1002</f>
        <v>1.0876694504217325E-2</v>
      </c>
      <c r="J1003">
        <f>(Prices!J1003 - Prices!J1002) / Prices!J1002</f>
        <v>2.5862522269235879E-2</v>
      </c>
      <c r="K1003">
        <f>(Prices!K1003 - Prices!K1002) / Prices!K1002</f>
        <v>9.1719835524779764E-3</v>
      </c>
      <c r="L1003">
        <f>(Prices!L1003 - Prices!L1002) / Prices!L1002</f>
        <v>1.4506224280653393E-2</v>
      </c>
      <c r="M1003">
        <f>(Prices!M1003 - Prices!M1002) / Prices!M1002</f>
        <v>5.7582173632750701E-3</v>
      </c>
      <c r="N1003">
        <f>(Prices!N1003 - Prices!N1002) / Prices!N1002</f>
        <v>1.6649001638830603E-3</v>
      </c>
      <c r="O1003">
        <f>(Prices!O1003 - Prices!O1002) / Prices!O1002</f>
        <v>2.5134506874519174E-3</v>
      </c>
      <c r="P1003">
        <f>(Prices!P1003 - Prices!P1002) / Prices!P1002</f>
        <v>-1.6690545895896608E-3</v>
      </c>
      <c r="Q1003">
        <f>(Prices!Q1003 - Prices!Q1002) / Prices!Q1002</f>
        <v>1.0033169741311453E-2</v>
      </c>
      <c r="R1003">
        <f>(Prices!R1003 - Prices!R1002) / Prices!R1002</f>
        <v>1.4956996769800932E-2</v>
      </c>
      <c r="S1003">
        <f>(Prices!S1003 - Prices!S1002) / Prices!S1002</f>
        <v>1.2840937767101662E-2</v>
      </c>
    </row>
    <row r="1004" spans="1:19">
      <c r="A1004" s="2">
        <v>44917</v>
      </c>
      <c r="B1004">
        <f>(Prices!B1004 - Prices!B1003) / Prices!B1003</f>
        <v>-2.3772424728316623E-2</v>
      </c>
      <c r="C1004">
        <f>(Prices!C1004 - Prices!C1003) / Prices!C1003</f>
        <v>-3.0521634704524901E-4</v>
      </c>
      <c r="D1004">
        <f>(Prices!D1004 - Prices!D1003) / Prices!D1003</f>
        <v>-3.4343619255829336E-2</v>
      </c>
      <c r="E1004">
        <f>(Prices!E1004 - Prices!E1003) / Prices!E1003</f>
        <v>-1.3740038472107721E-4</v>
      </c>
      <c r="F1004">
        <f>(Prices!F1004 - Prices!F1003) / Prices!F1003</f>
        <v>-2.0317022158633617E-2</v>
      </c>
      <c r="G1004">
        <f>(Prices!G1004 - Prices!G1003) / Prices!G1003</f>
        <v>-3.6583761912585703E-3</v>
      </c>
      <c r="H1004">
        <f>(Prices!H1004 - Prices!H1003) / Prices!H1003</f>
        <v>-1.1349879800012164E-2</v>
      </c>
      <c r="I1004">
        <f>(Prices!I1004 - Prices!I1003) / Prices!I1003</f>
        <v>-2.552881253207501E-2</v>
      </c>
      <c r="J1004">
        <f>(Prices!J1004 - Prices!J1003) / Prices!J1003</f>
        <v>-7.0419874797283899E-2</v>
      </c>
      <c r="K1004">
        <f>(Prices!K1004 - Prices!K1003) / Prices!K1003</f>
        <v>2.3051090712791823E-3</v>
      </c>
      <c r="L1004">
        <f>(Prices!L1004 - Prices!L1003) / Prices!L1003</f>
        <v>-2.4465342894499208E-2</v>
      </c>
      <c r="M1004">
        <f>(Prices!M1004 - Prices!M1003) / Prices!M1003</f>
        <v>-5.3435882494500828E-3</v>
      </c>
      <c r="N1004">
        <f>(Prices!N1004 - Prices!N1003) / Prices!N1003</f>
        <v>9.9743574269333898E-4</v>
      </c>
      <c r="O1004">
        <f>(Prices!O1004 - Prices!O1003) / Prices!O1003</f>
        <v>-1.9296587641442085E-4</v>
      </c>
      <c r="P1004">
        <f>(Prices!P1004 - Prices!P1003) / Prices!P1003</f>
        <v>-8.8827565599368954E-2</v>
      </c>
      <c r="Q1004">
        <f>(Prices!Q1004 - Prices!Q1003) / Prices!Q1003</f>
        <v>-8.7510209939784412E-3</v>
      </c>
      <c r="R1004">
        <f>(Prices!R1004 - Prices!R1003) / Prices!R1003</f>
        <v>-1.4060472568515983E-2</v>
      </c>
      <c r="S1004">
        <f>(Prices!S1004 - Prices!S1003) / Prices!S1003</f>
        <v>-2.0174042613380412E-2</v>
      </c>
    </row>
    <row r="1005" spans="1:19">
      <c r="A1005" s="2">
        <v>44918</v>
      </c>
      <c r="B1005">
        <f>(Prices!B1005 - Prices!B1004) / Prices!B1004</f>
        <v>-2.7982786527494538E-3</v>
      </c>
      <c r="C1005">
        <f>(Prices!C1005 - Prices!C1004) / Prices!C1004</f>
        <v>-3.45827246165084E-3</v>
      </c>
      <c r="D1005">
        <f>(Prices!D1005 - Prices!D1004) / Prices!D1004</f>
        <v>1.742450254827602E-2</v>
      </c>
      <c r="E1005">
        <f>(Prices!E1005 - Prices!E1004) / Prices!E1004</f>
        <v>-3.1335792259399044E-3</v>
      </c>
      <c r="F1005">
        <f>(Prices!F1005 - Prices!F1004) / Prices!F1004</f>
        <v>1.6750142927604048E-2</v>
      </c>
      <c r="G1005">
        <f>(Prices!G1005 - Prices!G1004) / Prices!G1004</f>
        <v>2.5421088115490792E-3</v>
      </c>
      <c r="H1005">
        <f>(Prices!H1005 - Prices!H1004) / Prices!H1004</f>
        <v>4.7451244968037664E-3</v>
      </c>
      <c r="I1005">
        <f>(Prices!I1005 - Prices!I1004) / Prices!I1004</f>
        <v>2.2670929778365548E-3</v>
      </c>
      <c r="J1005">
        <f>(Prices!J1005 - Prices!J1004) / Prices!J1004</f>
        <v>-8.6707617981377147E-3</v>
      </c>
      <c r="K1005">
        <f>(Prices!K1005 - Prices!K1004) / Prices!K1004</f>
        <v>2.825416309546662E-3</v>
      </c>
      <c r="L1005">
        <f>(Prices!L1005 - Prices!L1004) / Prices!L1004</f>
        <v>2.2491436727868639E-3</v>
      </c>
      <c r="M1005">
        <f>(Prices!M1005 - Prices!M1004) / Prices!M1004</f>
        <v>-2.3022736773214386E-3</v>
      </c>
      <c r="N1005">
        <f>(Prices!N1005 - Prices!N1004) / Prices!N1004</f>
        <v>-1.3616857940051241E-2</v>
      </c>
      <c r="O1005">
        <f>(Prices!O1005 - Prices!O1004) / Prices!O1004</f>
        <v>-1.4660454025141741E-2</v>
      </c>
      <c r="P1005">
        <f>(Prices!P1005 - Prices!P1004) / Prices!P1004</f>
        <v>-1.7550833466474944E-2</v>
      </c>
      <c r="Q1005">
        <f>(Prices!Q1005 - Prices!Q1004) / Prices!Q1004</f>
        <v>5.0106004686628833E-3</v>
      </c>
      <c r="R1005">
        <f>(Prices!R1005 - Prices!R1004) / Prices!R1004</f>
        <v>5.6013465262951846E-3</v>
      </c>
      <c r="S1005">
        <f>(Prices!S1005 - Prices!S1004) / Prices!S1004</f>
        <v>2.6445068026368534E-2</v>
      </c>
    </row>
    <row r="1006" spans="1:19">
      <c r="A1006" s="2">
        <v>44922</v>
      </c>
      <c r="B1006">
        <f>(Prices!B1006 - Prices!B1005) / Prices!B1005</f>
        <v>-1.3878302319530777E-2</v>
      </c>
      <c r="C1006">
        <f>(Prices!C1006 - Prices!C1005) / Prices!C1005</f>
        <v>-7.2472633288319386E-3</v>
      </c>
      <c r="D1006">
        <f>(Prices!D1006 - Prices!D1005) / Prices!D1005</f>
        <v>-2.592374292636547E-2</v>
      </c>
      <c r="E1006">
        <f>(Prices!E1006 - Prices!E1005) / Prices!E1005</f>
        <v>-7.7210733579203142E-3</v>
      </c>
      <c r="F1006">
        <f>(Prices!F1006 - Prices!F1005) / Prices!F1005</f>
        <v>-2.0621047017410375E-2</v>
      </c>
      <c r="G1006">
        <f>(Prices!G1006 - Prices!G1005) / Prices!G1005</f>
        <v>-2.8189729595240145E-4</v>
      </c>
      <c r="H1006">
        <f>(Prices!H1006 - Prices!H1005) / Prices!H1005</f>
        <v>3.5038970811892721E-3</v>
      </c>
      <c r="I1006">
        <f>(Prices!I1006 - Prices!I1005) / Prices!I1005</f>
        <v>-7.4140328341258275E-3</v>
      </c>
      <c r="J1006">
        <f>(Prices!J1006 - Prices!J1005) / Prices!J1005</f>
        <v>-7.1353276076938213E-2</v>
      </c>
      <c r="K1006">
        <f>(Prices!K1006 - Prices!K1005) / Prices!K1005</f>
        <v>8.7141077697071596E-3</v>
      </c>
      <c r="L1006">
        <f>(Prices!L1006 - Prices!L1005) / Prices!L1005</f>
        <v>-1.41380860642103E-2</v>
      </c>
      <c r="M1006">
        <f>(Prices!M1006 - Prices!M1005) / Prices!M1005</f>
        <v>-4.6153349544510299E-3</v>
      </c>
      <c r="N1006">
        <f>(Prices!N1006 - Prices!N1005) / Prices!N1005</f>
        <v>-1.75082717333074E-2</v>
      </c>
      <c r="O1006">
        <f>(Prices!O1006 - Prices!O1005) / Prices!O1005</f>
        <v>-1.9772760101854862E-2</v>
      </c>
      <c r="P1006">
        <f>(Prices!P1006 - Prices!P1005) / Prices!P1005</f>
        <v>-0.11408853331443383</v>
      </c>
      <c r="Q1006">
        <f>(Prices!Q1006 - Prices!Q1005) / Prices!Q1005</f>
        <v>1.8993217408408301E-3</v>
      </c>
      <c r="R1006">
        <f>(Prices!R1006 - Prices!R1005) / Prices!R1005</f>
        <v>-3.978520921873536E-3</v>
      </c>
      <c r="S1006">
        <f>(Prices!S1006 - Prices!S1005) / Prices!S1005</f>
        <v>1.3893960747395295E-2</v>
      </c>
    </row>
    <row r="1007" spans="1:19">
      <c r="A1007" s="2">
        <v>44923</v>
      </c>
      <c r="B1007">
        <f>(Prices!B1007 - Prices!B1006) / Prices!B1006</f>
        <v>-3.0685240268697799E-2</v>
      </c>
      <c r="C1007">
        <f>(Prices!C1007 - Prices!C1006) / Prices!C1006</f>
        <v>-1.7478909985143057E-3</v>
      </c>
      <c r="D1007">
        <f>(Prices!D1007 - Prices!D1006) / Prices!D1006</f>
        <v>-1.4691729374427325E-2</v>
      </c>
      <c r="E1007">
        <f>(Prices!E1007 - Prices!E1006) / Prices!E1006</f>
        <v>-1.3894746177352719E-3</v>
      </c>
      <c r="F1007">
        <f>(Prices!F1007 - Prices!F1006) / Prices!F1006</f>
        <v>-1.5676673835902294E-2</v>
      </c>
      <c r="G1007">
        <f>(Prices!G1007 - Prices!G1006) / Prices!G1006</f>
        <v>-4.3394088511691234E-3</v>
      </c>
      <c r="H1007">
        <f>(Prices!H1007 - Prices!H1006) / Prices!H1006</f>
        <v>5.4653412449252696E-3</v>
      </c>
      <c r="I1007">
        <f>(Prices!I1007 - Prices!I1006) / Prices!I1006</f>
        <v>-1.0255036810357578E-2</v>
      </c>
      <c r="J1007">
        <f>(Prices!J1007 - Prices!J1006) / Prices!J1006</f>
        <v>-6.0195498472968628E-3</v>
      </c>
      <c r="K1007">
        <f>(Prices!K1007 - Prices!K1006) / Prices!K1006</f>
        <v>-1.2925954246135503E-2</v>
      </c>
      <c r="L1007">
        <f>(Prices!L1007 - Prices!L1006) / Prices!L1006</f>
        <v>-1.3202757701151919E-2</v>
      </c>
      <c r="M1007">
        <f>(Prices!M1007 - Prices!M1006) / Prices!M1006</f>
        <v>-1.1595504226400255E-3</v>
      </c>
      <c r="N1007">
        <f>(Prices!N1007 - Prices!N1006) / Prices!N1006</f>
        <v>-5.4834873634525957E-3</v>
      </c>
      <c r="O1007">
        <f>(Prices!O1007 - Prices!O1006) / Prices!O1006</f>
        <v>-5.8918190392277586E-3</v>
      </c>
      <c r="P1007">
        <f>(Prices!P1007 - Prices!P1006) / Prices!P1006</f>
        <v>3.3088915314768867E-2</v>
      </c>
      <c r="Q1007">
        <f>(Prices!Q1007 - Prices!Q1006) / Prices!Q1006</f>
        <v>-1.1374227079713656E-2</v>
      </c>
      <c r="R1007">
        <f>(Prices!R1007 - Prices!R1006) / Prices!R1006</f>
        <v>-1.2269260026843403E-2</v>
      </c>
      <c r="S1007">
        <f>(Prices!S1007 - Prices!S1006) / Prices!S1006</f>
        <v>-1.6426176164554225E-2</v>
      </c>
    </row>
    <row r="1008" spans="1:19">
      <c r="A1008" s="2">
        <v>44924</v>
      </c>
      <c r="B1008">
        <f>(Prices!B1008 - Prices!B1007) / Prices!B1007</f>
        <v>2.8324299626864013E-2</v>
      </c>
      <c r="C1008">
        <f>(Prices!C1008 - Prices!C1007) / Prices!C1007</f>
        <v>3.708000234639229E-3</v>
      </c>
      <c r="D1008">
        <f>(Prices!D1008 - Prices!D1007) / Prices!D1007</f>
        <v>2.8843811038303534E-2</v>
      </c>
      <c r="E1008">
        <f>(Prices!E1008 - Prices!E1007) / Prices!E1007</f>
        <v>3.7572265940076636E-3</v>
      </c>
      <c r="F1008">
        <f>(Prices!F1008 - Prices!F1007) / Prices!F1007</f>
        <v>2.8249202007137812E-2</v>
      </c>
      <c r="G1008">
        <f>(Prices!G1008 - Prices!G1007) / Prices!G1007</f>
        <v>5.0944859664606061E-3</v>
      </c>
      <c r="H1008">
        <f>(Prices!H1008 - Prices!H1007) / Prices!H1007</f>
        <v>5.7376546438953503E-3</v>
      </c>
      <c r="I1008">
        <f>(Prices!I1008 - Prices!I1007) / Prices!I1007</f>
        <v>2.7629735155388784E-2</v>
      </c>
      <c r="J1008">
        <f>(Prices!J1008 - Prices!J1007) / Prices!J1007</f>
        <v>4.0396123428171088E-2</v>
      </c>
      <c r="K1008">
        <f>(Prices!K1008 - Prices!K1007) / Prices!K1007</f>
        <v>4.1458113343897669E-3</v>
      </c>
      <c r="L1008">
        <f>(Prices!L1008 - Prices!L1007) / Prices!L1007</f>
        <v>2.4375327766251606E-2</v>
      </c>
      <c r="M1008">
        <f>(Prices!M1008 - Prices!M1007) / Prices!M1007</f>
        <v>3.8685402747731306E-3</v>
      </c>
      <c r="N1008">
        <f>(Prices!N1008 - Prices!N1007) / Prices!N1007</f>
        <v>1.0337879195171562E-2</v>
      </c>
      <c r="O1008">
        <f>(Prices!O1008 - Prices!O1007) / Prices!O1007</f>
        <v>1.1350821878010895E-2</v>
      </c>
      <c r="P1008">
        <f>(Prices!P1008 - Prices!P1007) / Prices!P1007</f>
        <v>8.0826906967888787E-2</v>
      </c>
      <c r="Q1008">
        <f>(Prices!Q1008 - Prices!Q1007) / Prices!Q1007</f>
        <v>1.5819736676771296E-2</v>
      </c>
      <c r="R1008">
        <f>(Prices!R1008 - Prices!R1007) / Prices!R1007</f>
        <v>1.7736809428518352E-2</v>
      </c>
      <c r="S1008">
        <f>(Prices!S1008 - Prices!S1007) / Prices!S1007</f>
        <v>7.5659428926776184E-3</v>
      </c>
    </row>
    <row r="1009" spans="1:19">
      <c r="A1009" s="2">
        <v>44925</v>
      </c>
      <c r="B1009">
        <f>(Prices!B1009 - Prices!B1008) / Prices!B1008</f>
        <v>2.4689047602921184E-3</v>
      </c>
      <c r="C1009">
        <f>(Prices!C1009 - Prices!C1008) / Prices!C1008</f>
        <v>-4.7205451572389801E-3</v>
      </c>
      <c r="D1009">
        <f>(Prices!D1009 - Prices!D1008) / Prices!D1008</f>
        <v>-2.1382787422574291E-3</v>
      </c>
      <c r="E1009">
        <f>(Prices!E1009 - Prices!E1008) / Prices!E1008</f>
        <v>-4.1587166864109721E-3</v>
      </c>
      <c r="F1009">
        <f>(Prices!F1009 - Prices!F1008) / Prices!F1008</f>
        <v>-2.4873159488315133E-3</v>
      </c>
      <c r="G1009">
        <f>(Prices!G1009 - Prices!G1008) / Prices!G1008</f>
        <v>-5.1253378677667836E-3</v>
      </c>
      <c r="H1009">
        <f>(Prices!H1009 - Prices!H1008) / Prices!H1008</f>
        <v>6.6058773927107576E-3</v>
      </c>
      <c r="I1009">
        <f>(Prices!I1009 - Prices!I1008) / Prices!I1008</f>
        <v>-4.9376339134189337E-3</v>
      </c>
      <c r="J1009">
        <f>(Prices!J1009 - Prices!J1008) / Prices!J1008</f>
        <v>7.5334826170919483E-4</v>
      </c>
      <c r="K1009">
        <f>(Prices!K1009 - Prices!K1008) / Prices!K1008</f>
        <v>-6.7501718042179294E-3</v>
      </c>
      <c r="L1009">
        <f>(Prices!L1009 - Prices!L1008) / Prices!L1008</f>
        <v>-6.0062399130813508E-4</v>
      </c>
      <c r="M1009">
        <f>(Prices!M1009 - Prices!M1008) / Prices!M1008</f>
        <v>-2.1195262298584357E-3</v>
      </c>
      <c r="N1009">
        <f>(Prices!N1009 - Prices!N1008) / Prices!N1008</f>
        <v>-9.8907374964353062E-3</v>
      </c>
      <c r="O1009">
        <f>(Prices!O1009 - Prices!O1008) / Prices!O1008</f>
        <v>-1.1124177591891172E-2</v>
      </c>
      <c r="P1009">
        <f>(Prices!P1009 - Prices!P1008) / Prices!P1008</f>
        <v>1.1164017515667205E-2</v>
      </c>
      <c r="Q1009">
        <f>(Prices!Q1009 - Prices!Q1008) / Prices!Q1008</f>
        <v>-9.6743044813148854E-3</v>
      </c>
      <c r="R1009">
        <f>(Prices!R1009 - Prices!R1008) / Prices!R1008</f>
        <v>-2.7530245085801474E-3</v>
      </c>
      <c r="S1009">
        <f>(Prices!S1009 - Prices!S1008) / Prices!S1008</f>
        <v>1.007323538870805E-2</v>
      </c>
    </row>
    <row r="1010" spans="1:19">
      <c r="A1010" s="2">
        <v>44929</v>
      </c>
      <c r="B1010">
        <f>(Prices!B1010 - Prices!B1009) / Prices!B1009</f>
        <v>-3.7404661597847014E-2</v>
      </c>
      <c r="C1010">
        <f>(Prices!C1010 - Prices!C1009) / Prices!C1009</f>
        <v>5.8770248093233798E-3</v>
      </c>
      <c r="D1010">
        <f>(Prices!D1010 - Prices!D1009) / Prices!D1009</f>
        <v>2.1666663033621653E-2</v>
      </c>
      <c r="E1010">
        <f>(Prices!E1010 - Prices!E1009) / Prices!E1009</f>
        <v>5.2893675088461333E-3</v>
      </c>
      <c r="F1010">
        <f>(Prices!F1010 - Prices!F1009) / Prices!F1009</f>
        <v>1.008742211785419E-2</v>
      </c>
      <c r="G1010">
        <f>(Prices!G1010 - Prices!G1009) / Prices!G1009</f>
        <v>8.7178963570741647E-3</v>
      </c>
      <c r="H1010">
        <f>(Prices!H1010 - Prices!H1009) / Prices!H1009</f>
        <v>7.6059365044393572E-3</v>
      </c>
      <c r="I1010">
        <f>(Prices!I1010 - Prices!I1009) / Prices!I1009</f>
        <v>-1.000726782630252E-3</v>
      </c>
      <c r="J1010">
        <f>(Prices!J1010 - Prices!J1009) / Prices!J1009</f>
        <v>-2.0459982992528377E-2</v>
      </c>
      <c r="K1010">
        <f>(Prices!K1010 - Prices!K1009) / Prices!K1009</f>
        <v>6.5919878786019245E-5</v>
      </c>
      <c r="L1010">
        <f>(Prices!L1010 - Prices!L1009) / Prices!L1009</f>
        <v>-6.7597098564564344E-3</v>
      </c>
      <c r="M1010">
        <f>(Prices!M1010 - Prices!M1009) / Prices!M1009</f>
        <v>2.70326415319157E-3</v>
      </c>
      <c r="N1010">
        <f>(Prices!N1010 - Prices!N1009) / Prices!N1009</f>
        <v>1.7223319418208753E-2</v>
      </c>
      <c r="O1010">
        <f>(Prices!O1010 - Prices!O1009) / Prices!O1009</f>
        <v>1.9083959921683748E-2</v>
      </c>
      <c r="P1010">
        <f>(Prices!P1010 - Prices!P1009) / Prices!P1009</f>
        <v>-0.12242248574195748</v>
      </c>
      <c r="Q1010">
        <f>(Prices!Q1010 - Prices!Q1009) / Prices!Q1009</f>
        <v>5.4798638573574678E-3</v>
      </c>
      <c r="R1010">
        <f>(Prices!R1010 - Prices!R1009) / Prices!R1009</f>
        <v>-3.8426793392170172E-3</v>
      </c>
      <c r="S1010">
        <f>(Prices!S1010 - Prices!S1009) / Prices!S1009</f>
        <v>-3.436082532176081E-2</v>
      </c>
    </row>
    <row r="1011" spans="1:19">
      <c r="A1011" s="2">
        <v>44930</v>
      </c>
      <c r="B1011">
        <f>(Prices!B1011 - Prices!B1010) / Prices!B1010</f>
        <v>1.0314226307017185E-2</v>
      </c>
      <c r="C1011">
        <f>(Prices!C1011 - Prices!C1010) / Prices!C1010</f>
        <v>5.5352048543349259E-3</v>
      </c>
      <c r="D1011">
        <f>(Prices!D1011 - Prices!D1010) / Prices!D1010</f>
        <v>-7.9235645256800422E-3</v>
      </c>
      <c r="E1011">
        <f>(Prices!E1011 - Prices!E1010) / Prices!E1010</f>
        <v>5.6771012067336393E-3</v>
      </c>
      <c r="F1011">
        <f>(Prices!F1011 - Prices!F1010) / Prices!F1010</f>
        <v>-1.1669688464437954E-2</v>
      </c>
      <c r="G1011">
        <f>(Prices!G1011 - Prices!G1010) / Prices!G1010</f>
        <v>1.0887243352722353E-2</v>
      </c>
      <c r="H1011">
        <f>(Prices!H1011 - Prices!H1010) / Prices!H1010</f>
        <v>9.3252789491773905E-3</v>
      </c>
      <c r="I1011">
        <f>(Prices!I1011 - Prices!I1010) / Prices!I1010</f>
        <v>-4.3743046309419227E-2</v>
      </c>
      <c r="J1011">
        <f>(Prices!J1011 - Prices!J1010) / Prices!J1010</f>
        <v>3.0317925826754463E-2</v>
      </c>
      <c r="K1011">
        <f>(Prices!K1011 - Prices!K1010) / Prices!K1010</f>
        <v>4.3544431359072823E-3</v>
      </c>
      <c r="L1011">
        <f>(Prices!L1011 - Prices!L1010) / Prices!L1010</f>
        <v>4.7640119050961277E-3</v>
      </c>
      <c r="M1011">
        <f>(Prices!M1011 - Prices!M1010) / Prices!M1010</f>
        <v>7.7055736685069484E-4</v>
      </c>
      <c r="N1011">
        <f>(Prices!N1011 - Prices!N1010) / Prices!N1010</f>
        <v>1.2529577433859093E-2</v>
      </c>
      <c r="O1011">
        <f>(Prices!O1011 - Prices!O1010) / Prices!O1010</f>
        <v>1.3699981580382846E-2</v>
      </c>
      <c r="P1011">
        <f>(Prices!P1011 - Prices!P1010) / Prices!P1010</f>
        <v>5.1248852855937506E-2</v>
      </c>
      <c r="Q1011">
        <f>(Prices!Q1011 - Prices!Q1010) / Prices!Q1010</f>
        <v>1.4929103683584912E-2</v>
      </c>
      <c r="R1011">
        <f>(Prices!R1011 - Prices!R1010) / Prices!R1010</f>
        <v>7.200513800575712E-3</v>
      </c>
      <c r="S1011">
        <f>(Prices!S1011 - Prices!S1010) / Prices!S1010</f>
        <v>2.91054878973187E-3</v>
      </c>
    </row>
    <row r="1012" spans="1:19">
      <c r="A1012" s="2">
        <v>44931</v>
      </c>
      <c r="B1012">
        <f>(Prices!B1012 - Prices!B1011) / Prices!B1011</f>
        <v>-1.060467296461441E-2</v>
      </c>
      <c r="C1012">
        <f>(Prices!C1012 - Prices!C1011) / Prices!C1011</f>
        <v>-8.157281114256525E-4</v>
      </c>
      <c r="D1012">
        <f>(Prices!D1012 - Prices!D1011) / Prices!D1011</f>
        <v>-2.3725589118479641E-2</v>
      </c>
      <c r="E1012">
        <f>(Prices!E1012 - Prices!E1011) / Prices!E1011</f>
        <v>-1.1016420508234794E-3</v>
      </c>
      <c r="F1012">
        <f>(Prices!F1012 - Prices!F1011) / Prices!F1011</f>
        <v>-2.1344189909678155E-2</v>
      </c>
      <c r="G1012">
        <f>(Prices!G1012 - Prices!G1011) / Prices!G1011</f>
        <v>-7.3833474806814367E-3</v>
      </c>
      <c r="H1012">
        <f>(Prices!H1012 - Prices!H1011) / Prices!H1011</f>
        <v>-2.217818041705053E-4</v>
      </c>
      <c r="I1012">
        <f>(Prices!I1012 - Prices!I1011) / Prices!I1011</f>
        <v>-2.963786917168118E-2</v>
      </c>
      <c r="J1012">
        <f>(Prices!J1012 - Prices!J1011) / Prices!J1011</f>
        <v>-3.2815897961298461E-2</v>
      </c>
      <c r="K1012">
        <f>(Prices!K1012 - Prices!K1011) / Prices!K1011</f>
        <v>-1.2415484123762791E-2</v>
      </c>
      <c r="L1012">
        <f>(Prices!L1012 - Prices!L1011) / Prices!L1011</f>
        <v>-1.565467152874183E-2</v>
      </c>
      <c r="M1012">
        <f>(Prices!M1012 - Prices!M1011) / Prices!M1011</f>
        <v>0</v>
      </c>
      <c r="N1012">
        <f>(Prices!N1012 - Prices!N1011) / Prices!N1011</f>
        <v>4.0135480522444098E-3</v>
      </c>
      <c r="O1012">
        <f>(Prices!O1012 - Prices!O1011) / Prices!O1011</f>
        <v>4.1810924776559911E-3</v>
      </c>
      <c r="P1012">
        <f>(Prices!P1012 - Prices!P1011) / Prices!P1011</f>
        <v>-2.9039097760312022E-2</v>
      </c>
      <c r="Q1012">
        <f>(Prices!Q1012 - Prices!Q1011) / Prices!Q1011</f>
        <v>-1.120721301133204E-2</v>
      </c>
      <c r="R1012">
        <f>(Prices!R1012 - Prices!R1011) / Prices!R1011</f>
        <v>-1.0921944481784414E-2</v>
      </c>
      <c r="S1012">
        <f>(Prices!S1012 - Prices!S1011) / Prices!S1011</f>
        <v>2.2374138049947354E-2</v>
      </c>
    </row>
    <row r="1013" spans="1:19">
      <c r="A1013" s="2">
        <v>44932</v>
      </c>
      <c r="B1013">
        <f>(Prices!B1013 - Prices!B1012) / Prices!B1012</f>
        <v>3.6794151203593091E-2</v>
      </c>
      <c r="C1013">
        <f>(Prices!C1013 - Prices!C1012) / Prices!C1012</f>
        <v>1.0915953557636172E-2</v>
      </c>
      <c r="D1013">
        <f>(Prices!D1013 - Prices!D1012) / Prices!D1012</f>
        <v>3.561115239008307E-2</v>
      </c>
      <c r="E1013">
        <f>(Prices!E1013 - Prices!E1012) / Prices!E1012</f>
        <v>1.1026932196229695E-2</v>
      </c>
      <c r="F1013">
        <f>(Prices!F1013 - Prices!F1012) / Prices!F1012</f>
        <v>1.3225007312496879E-2</v>
      </c>
      <c r="G1013">
        <f>(Prices!G1013 - Prices!G1012) / Prices!G1012</f>
        <v>8.1096198698077746E-3</v>
      </c>
      <c r="H1013">
        <f>(Prices!H1013 - Prices!H1012) / Prices!H1012</f>
        <v>1.9135725449130964E-2</v>
      </c>
      <c r="I1013">
        <f>(Prices!I1013 - Prices!I1012) / Prices!I1012</f>
        <v>1.1785421500508991E-2</v>
      </c>
      <c r="J1013">
        <f>(Prices!J1013 - Prices!J1012) / Prices!J1012</f>
        <v>4.1640634368950089E-2</v>
      </c>
      <c r="K1013">
        <f>(Prices!K1013 - Prices!K1012) / Prices!K1012</f>
        <v>2.3812722211730107E-2</v>
      </c>
      <c r="L1013">
        <f>(Prices!L1013 - Prices!L1012) / Prices!L1012</f>
        <v>2.7601635508190749E-2</v>
      </c>
      <c r="M1013">
        <f>(Prices!M1013 - Prices!M1012) / Prices!M1012</f>
        <v>8.6589308325083787E-3</v>
      </c>
      <c r="N1013">
        <f>(Prices!N1013 - Prices!N1012) / Prices!N1012</f>
        <v>1.7321853599139254E-2</v>
      </c>
      <c r="O1013">
        <f>(Prices!O1013 - Prices!O1012) / Prices!O1012</f>
        <v>1.8396578220492125E-2</v>
      </c>
      <c r="P1013">
        <f>(Prices!P1013 - Prices!P1012) / Prices!P1012</f>
        <v>2.465109036594345E-2</v>
      </c>
      <c r="Q1013">
        <f>(Prices!Q1013 - Prices!Q1012) / Prices!Q1012</f>
        <v>2.762701912201216E-2</v>
      </c>
      <c r="R1013">
        <f>(Prices!R1013 - Prices!R1012) / Prices!R1012</f>
        <v>2.2744304870791706E-2</v>
      </c>
      <c r="S1013">
        <f>(Prices!S1013 - Prices!S1012) / Prices!S1012</f>
        <v>1.2086743934689946E-2</v>
      </c>
    </row>
    <row r="1014" spans="1:19">
      <c r="A1014" s="2">
        <v>44935</v>
      </c>
      <c r="B1014">
        <f>(Prices!B1014 - Prices!B1013) / Prices!B1013</f>
        <v>4.088832125942363E-3</v>
      </c>
      <c r="C1014">
        <f>(Prices!C1014 - Prices!C1013) / Prices!C1013</f>
        <v>2.52344714409367E-3</v>
      </c>
      <c r="D1014">
        <f>(Prices!D1014 - Prices!D1013) / Prices!D1013</f>
        <v>1.4869873978500495E-2</v>
      </c>
      <c r="E1014">
        <f>(Prices!E1014 - Prices!E1013) / Prices!E1013</f>
        <v>2.7267819980317182E-3</v>
      </c>
      <c r="F1014">
        <f>(Prices!F1014 - Prices!F1013) / Prices!F1013</f>
        <v>7.7857021588048775E-3</v>
      </c>
      <c r="G1014">
        <f>(Prices!G1014 - Prices!G1013) / Prices!G1013</f>
        <v>-2.5908620305271808E-2</v>
      </c>
      <c r="H1014">
        <f>(Prices!H1014 - Prices!H1013) / Prices!H1013</f>
        <v>-4.1323398660661412E-3</v>
      </c>
      <c r="I1014">
        <f>(Prices!I1014 - Prices!I1013) / Prices!I1013</f>
        <v>9.7363990792121106E-3</v>
      </c>
      <c r="J1014">
        <f>(Prices!J1014 - Prices!J1013) / Prices!J1013</f>
        <v>5.1753105049459229E-2</v>
      </c>
      <c r="K1014">
        <f>(Prices!K1014 - Prices!K1013) / Prices!K1013</f>
        <v>-1.2214149747244397E-2</v>
      </c>
      <c r="L1014">
        <f>(Prices!L1014 - Prices!L1013) / Prices!L1013</f>
        <v>6.4731539675838227E-3</v>
      </c>
      <c r="M1014">
        <f>(Prices!M1014 - Prices!M1013) / Prices!M1013</f>
        <v>3.2428073092131845E-3</v>
      </c>
      <c r="N1014">
        <f>(Prices!N1014 - Prices!N1013) / Prices!N1013</f>
        <v>4.9113618452387726E-3</v>
      </c>
      <c r="O1014">
        <f>(Prices!O1014 - Prices!O1013) / Prices!O1013</f>
        <v>5.3240785517056815E-3</v>
      </c>
      <c r="P1014">
        <f>(Prices!P1014 - Prices!P1013) / Prices!P1013</f>
        <v>5.9349011404277757E-2</v>
      </c>
      <c r="Q1014">
        <f>(Prices!Q1014 - Prices!Q1013) / Prices!Q1013</f>
        <v>4.3656802878486696E-3</v>
      </c>
      <c r="R1014">
        <f>(Prices!R1014 - Prices!R1013) / Prices!R1013</f>
        <v>-7.2909185299831561E-4</v>
      </c>
      <c r="S1014">
        <f>(Prices!S1014 - Prices!S1013) / Prices!S1013</f>
        <v>-1.863746175498996E-2</v>
      </c>
    </row>
    <row r="1015" spans="1:19">
      <c r="A1015" s="2">
        <v>44936</v>
      </c>
      <c r="B1015">
        <f>(Prices!B1015 - Prices!B1014) / Prices!B1014</f>
        <v>4.4564013850715749E-3</v>
      </c>
      <c r="C1015">
        <f>(Prices!C1015 - Prices!C1014) / Prices!C1014</f>
        <v>-3.8255297614697864E-3</v>
      </c>
      <c r="D1015">
        <f>(Prices!D1015 - Prices!D1014) / Prices!D1014</f>
        <v>2.8731709234134904E-2</v>
      </c>
      <c r="E1015">
        <f>(Prices!E1015 - Prices!E1014) / Prices!E1014</f>
        <v>-3.9430531225694183E-3</v>
      </c>
      <c r="F1015">
        <f>(Prices!F1015 - Prices!F1014) / Prices!F1014</f>
        <v>4.544366060279594E-3</v>
      </c>
      <c r="G1015">
        <f>(Prices!G1015 - Prices!G1014) / Prices!G1014</f>
        <v>-2.3921144574311835E-3</v>
      </c>
      <c r="H1015">
        <f>(Prices!H1015 - Prices!H1014) / Prices!H1014</f>
        <v>8.9538498835740835E-3</v>
      </c>
      <c r="I1015">
        <f>(Prices!I1015 - Prices!I1014) / Prices!I1014</f>
        <v>7.6170597814920948E-3</v>
      </c>
      <c r="J1015">
        <f>(Prices!J1015 - Prices!J1014) / Prices!J1014</f>
        <v>1.7980412514777229E-2</v>
      </c>
      <c r="K1015">
        <f>(Prices!K1015 - Prices!K1014) / Prices!K1014</f>
        <v>-9.865426190094151E-4</v>
      </c>
      <c r="L1015">
        <f>(Prices!L1015 - Prices!L1014) / Prices!L1014</f>
        <v>8.4644687305352479E-3</v>
      </c>
      <c r="M1015">
        <f>(Prices!M1015 - Prices!M1014) / Prices!M1014</f>
        <v>-3.8031510081269256E-3</v>
      </c>
      <c r="N1015">
        <f>(Prices!N1015 - Prices!N1014) / Prices!N1014</f>
        <v>-1.4662491820808031E-2</v>
      </c>
      <c r="O1015">
        <f>(Prices!O1015 - Prices!O1014) / Prices!O1014</f>
        <v>-1.6550039849829831E-2</v>
      </c>
      <c r="P1015">
        <f>(Prices!P1015 - Prices!P1014) / Prices!P1014</f>
        <v>-7.6813742567519057E-3</v>
      </c>
      <c r="Q1015">
        <f>(Prices!Q1015 - Prices!Q1014) / Prices!Q1014</f>
        <v>2.5166650485995614E-3</v>
      </c>
      <c r="R1015">
        <f>(Prices!R1015 - Prices!R1014) / Prices!R1014</f>
        <v>7.1280899903289688E-3</v>
      </c>
      <c r="S1015">
        <f>(Prices!S1015 - Prices!S1014) / Prices!S1014</f>
        <v>1.4934830793378087E-2</v>
      </c>
    </row>
    <row r="1016" spans="1:19">
      <c r="A1016" s="2">
        <v>44937</v>
      </c>
      <c r="B1016">
        <f>(Prices!B1016 - Prices!B1015) / Prices!B1015</f>
        <v>2.1112439411908528E-2</v>
      </c>
      <c r="C1016">
        <f>(Prices!C1016 - Prices!C1015) / Prices!C1015</f>
        <v>6.1640922749005974E-3</v>
      </c>
      <c r="D1016">
        <f>(Prices!D1016 - Prices!D1015) / Prices!D1015</f>
        <v>5.8083825879343513E-2</v>
      </c>
      <c r="E1016">
        <f>(Prices!E1016 - Prices!E1015) / Prices!E1015</f>
        <v>5.3236703770895531E-3</v>
      </c>
      <c r="F1016">
        <f>(Prices!F1016 - Prices!F1015) / Prices!F1015</f>
        <v>3.5059926657536461E-2</v>
      </c>
      <c r="G1016">
        <f>(Prices!G1016 - Prices!G1015) / Prices!G1015</f>
        <v>-1.5984078716219569E-3</v>
      </c>
      <c r="H1016">
        <f>(Prices!H1016 - Prices!H1015) / Prices!H1015</f>
        <v>7.4315278887626722E-3</v>
      </c>
      <c r="I1016">
        <f>(Prices!I1016 - Prices!I1015) / Prices!I1015</f>
        <v>3.0238188199200929E-2</v>
      </c>
      <c r="J1016">
        <f>(Prices!J1016 - Prices!J1015) / Prices!J1015</f>
        <v>5.782799419530079E-3</v>
      </c>
      <c r="K1016">
        <f>(Prices!K1016 - Prices!K1015) / Prices!K1015</f>
        <v>-8.0977898499566062E-3</v>
      </c>
      <c r="L1016">
        <f>(Prices!L1016 - Prices!L1015) / Prices!L1015</f>
        <v>1.7300296512417733E-2</v>
      </c>
      <c r="M1016">
        <f>(Prices!M1016 - Prices!M1015) / Prices!M1015</f>
        <v>4.3904334131149979E-3</v>
      </c>
      <c r="N1016">
        <f>(Prices!N1016 - Prices!N1015) / Prices!N1015</f>
        <v>1.3889015274721299E-2</v>
      </c>
      <c r="O1016">
        <f>(Prices!O1016 - Prices!O1015) / Prices!O1015</f>
        <v>1.6251269849734653E-2</v>
      </c>
      <c r="P1016">
        <f>(Prices!P1016 - Prices!P1015) / Prices!P1015</f>
        <v>3.6769060182474854E-2</v>
      </c>
      <c r="Q1016">
        <f>(Prices!Q1016 - Prices!Q1015) / Prices!Q1015</f>
        <v>7.5309458683750817E-3</v>
      </c>
      <c r="R1016">
        <f>(Prices!R1016 - Prices!R1015) / Prices!R1015</f>
        <v>1.2762456056084986E-2</v>
      </c>
      <c r="S1016">
        <f>(Prices!S1016 - Prices!S1015) / Prices!S1015</f>
        <v>1.1626945680375925E-2</v>
      </c>
    </row>
    <row r="1017" spans="1:19">
      <c r="A1017" s="2">
        <v>44938</v>
      </c>
      <c r="B1017">
        <f>(Prices!B1017 - Prices!B1016) / Prices!B1016</f>
        <v>-5.9930035599485435E-4</v>
      </c>
      <c r="C1017">
        <f>(Prices!C1017 - Prices!C1016) / Prices!C1016</f>
        <v>7.231204230318076E-3</v>
      </c>
      <c r="D1017">
        <f>(Prices!D1017 - Prices!D1016) / Prices!D1016</f>
        <v>1.8929468094222265E-3</v>
      </c>
      <c r="E1017">
        <f>(Prices!E1017 - Prices!E1016) / Prices!E1016</f>
        <v>7.739413248343225E-3</v>
      </c>
      <c r="F1017">
        <f>(Prices!F1017 - Prices!F1016) / Prices!F1016</f>
        <v>-4.2614692241641503E-3</v>
      </c>
      <c r="G1017">
        <f>(Prices!G1017 - Prices!G1016) / Prices!G1016</f>
        <v>-5.0320198153226423E-3</v>
      </c>
      <c r="H1017">
        <f>(Prices!H1017 - Prices!H1016) / Prices!H1016</f>
        <v>-1.0027398098679497E-3</v>
      </c>
      <c r="I1017">
        <f>(Prices!I1017 - Prices!I1016) / Prices!I1016</f>
        <v>1.1621455257347807E-2</v>
      </c>
      <c r="J1017">
        <f>(Prices!J1017 - Prices!J1016) / Prices!J1016</f>
        <v>3.1873134375997418E-2</v>
      </c>
      <c r="K1017">
        <f>(Prices!K1017 - Prices!K1016) / Prices!K1016</f>
        <v>-5.6419047248646237E-3</v>
      </c>
      <c r="L1017">
        <f>(Prices!L1017 - Prices!L1016) / Prices!L1016</f>
        <v>5.4044893461646796E-3</v>
      </c>
      <c r="M1017">
        <f>(Prices!M1017 - Prices!M1016) / Prices!M1016</f>
        <v>7.2214173935173038E-3</v>
      </c>
      <c r="N1017">
        <f>(Prices!N1017 - Prices!N1016) / Prices!N1016</f>
        <v>1.8264447515003893E-2</v>
      </c>
      <c r="O1017">
        <f>(Prices!O1017 - Prices!O1016) / Prices!O1016</f>
        <v>1.9682303724462856E-2</v>
      </c>
      <c r="P1017">
        <f>(Prices!P1017 - Prices!P1016) / Prices!P1016</f>
        <v>2.7592625752513381E-3</v>
      </c>
      <c r="Q1017">
        <f>(Prices!Q1017 - Prices!Q1016) / Prices!Q1016</f>
        <v>1.4495738804482867E-2</v>
      </c>
      <c r="R1017">
        <f>(Prices!R1017 - Prices!R1016) / Prices!R1016</f>
        <v>3.7419437824660479E-3</v>
      </c>
      <c r="S1017">
        <f>(Prices!S1017 - Prices!S1016) / Prices!S1016</f>
        <v>1.6611376929023609E-2</v>
      </c>
    </row>
    <row r="1018" spans="1:19">
      <c r="A1018" s="2">
        <v>44939</v>
      </c>
      <c r="B1018">
        <f>(Prices!B1018 - Prices!B1017) / Prices!B1017</f>
        <v>1.0118866142712717E-2</v>
      </c>
      <c r="C1018">
        <f>(Prices!C1018 - Prices!C1017) / Prices!C1017</f>
        <v>-3.6892781408214767E-3</v>
      </c>
      <c r="D1018">
        <f>(Prices!D1018 - Prices!D1017) / Prices!D1017</f>
        <v>2.9915043601747033E-2</v>
      </c>
      <c r="E1018">
        <f>(Prices!E1018 - Prices!E1017) / Prices!E1017</f>
        <v>-3.3686085978025197E-3</v>
      </c>
      <c r="F1018">
        <f>(Prices!F1018 - Prices!F1017) / Prices!F1017</f>
        <v>1.0863754982384252E-2</v>
      </c>
      <c r="G1018">
        <f>(Prices!G1018 - Prices!G1017) / Prices!G1017</f>
        <v>-3.2759611031014267E-3</v>
      </c>
      <c r="H1018">
        <f>(Prices!H1018 - Prices!H1017) / Prices!H1017</f>
        <v>2.5234895342640083E-2</v>
      </c>
      <c r="I1018">
        <f>(Prices!I1018 - Prices!I1017) / Prices!I1017</f>
        <v>3.0186693329843218E-3</v>
      </c>
      <c r="J1018">
        <f>(Prices!J1018 - Prices!J1017) / Prices!J1017</f>
        <v>2.3499565557359946E-2</v>
      </c>
      <c r="K1018">
        <f>(Prices!K1018 - Prices!K1017) / Prices!K1017</f>
        <v>7.142412961970694E-3</v>
      </c>
      <c r="L1018">
        <f>(Prices!L1018 - Prices!L1017) / Prices!L1017</f>
        <v>6.8803422324241843E-3</v>
      </c>
      <c r="M1018">
        <f>(Prices!M1018 - Prices!M1017) / Prices!M1017</f>
        <v>-7.3585517481477066E-3</v>
      </c>
      <c r="N1018">
        <f>(Prices!N1018 - Prices!N1017) / Prices!N1017</f>
        <v>-8.6480368111240529E-3</v>
      </c>
      <c r="O1018">
        <f>(Prices!O1018 - Prices!O1017) / Prices!O1017</f>
        <v>-9.3728100003831818E-3</v>
      </c>
      <c r="P1018">
        <f>(Prices!P1018 - Prices!P1017) / Prices!P1017</f>
        <v>-9.3881195826733075E-3</v>
      </c>
      <c r="Q1018">
        <f>(Prices!Q1018 - Prices!Q1017) / Prices!Q1017</f>
        <v>5.1352267276787667E-3</v>
      </c>
      <c r="R1018">
        <f>(Prices!R1018 - Prices!R1017) / Prices!R1017</f>
        <v>3.8925820995098183E-3</v>
      </c>
      <c r="S1018">
        <f>(Prices!S1018 - Prices!S1017) / Prices!S1017</f>
        <v>-6.1821014752077685E-4</v>
      </c>
    </row>
    <row r="1019" spans="1:19">
      <c r="A1019" s="2">
        <v>44943</v>
      </c>
      <c r="B1019">
        <f>(Prices!B1019 - Prices!B1018) / Prices!B1018</f>
        <v>8.7566350595960733E-3</v>
      </c>
      <c r="C1019">
        <f>(Prices!C1019 - Prices!C1018) / Prices!C1018</f>
        <v>-1.8012345002635538E-3</v>
      </c>
      <c r="D1019">
        <f>(Prices!D1019 - Prices!D1018) / Prices!D1018</f>
        <v>-2.1096612687328185E-2</v>
      </c>
      <c r="E1019">
        <f>(Prices!E1019 - Prices!E1018) / Prices!E1018</f>
        <v>-1.3516765091588705E-3</v>
      </c>
      <c r="F1019">
        <f>(Prices!F1019 - Prices!F1018) / Prices!F1018</f>
        <v>-9.0099915661191812E-3</v>
      </c>
      <c r="G1019">
        <f>(Prices!G1019 - Prices!G1018) / Prices!G1018</f>
        <v>-6.1697962392312043E-3</v>
      </c>
      <c r="H1019">
        <f>(Prices!H1019 - Prices!H1018) / Prices!H1018</f>
        <v>-1.5453555684016192E-2</v>
      </c>
      <c r="I1019">
        <f>(Prices!I1019 - Prices!I1018) / Prices!I1018</f>
        <v>4.6816627994585623E-3</v>
      </c>
      <c r="J1019">
        <f>(Prices!J1019 - Prices!J1018) / Prices!J1018</f>
        <v>4.7517574967944815E-2</v>
      </c>
      <c r="K1019">
        <f>(Prices!K1019 - Prices!K1018) / Prices!K1018</f>
        <v>-2.9163828082429759E-3</v>
      </c>
      <c r="L1019">
        <f>(Prices!L1019 - Prices!L1018) / Prices!L1018</f>
        <v>2.0289116313834048E-3</v>
      </c>
      <c r="M1019">
        <f>(Prices!M1019 - Prices!M1018) / Prices!M1018</f>
        <v>-3.0409476174447178E-3</v>
      </c>
      <c r="N1019">
        <f>(Prices!N1019 - Prices!N1018) / Prices!N1018</f>
        <v>-5.8159734846085611E-3</v>
      </c>
      <c r="O1019">
        <f>(Prices!O1019 - Prices!O1018) / Prices!O1018</f>
        <v>-6.4635359268859294E-3</v>
      </c>
      <c r="P1019">
        <f>(Prices!P1019 - Prices!P1018) / Prices!P1018</f>
        <v>7.426473736900481E-2</v>
      </c>
      <c r="Q1019">
        <f>(Prices!Q1019 - Prices!Q1018) / Prices!Q1018</f>
        <v>2.8876783000944557E-3</v>
      </c>
      <c r="R1019">
        <f>(Prices!R1019 - Prices!R1018) / Prices!R1018</f>
        <v>-1.5293901778102783E-3</v>
      </c>
      <c r="S1019">
        <f>(Prices!S1019 - Prices!S1018) / Prices!S1018</f>
        <v>-1.944361653959629E-3</v>
      </c>
    </row>
    <row r="1020" spans="1:19">
      <c r="A1020" s="2">
        <v>44944</v>
      </c>
      <c r="B1020">
        <f>(Prices!B1020 - Prices!B1019) / Prices!B1019</f>
        <v>-5.3699855068498519E-3</v>
      </c>
      <c r="C1020">
        <f>(Prices!C1020 - Prices!C1019) / Prices!C1019</f>
        <v>9.9255612733511103E-3</v>
      </c>
      <c r="D1020">
        <f>(Prices!D1020 - Prices!D1019) / Prices!D1019</f>
        <v>-6.1426751539739649E-3</v>
      </c>
      <c r="E1020">
        <f>(Prices!E1020 - Prices!E1019) / Prices!E1019</f>
        <v>9.205334560144442E-3</v>
      </c>
      <c r="F1020">
        <f>(Prices!F1020 - Prices!F1019) / Prices!F1019</f>
        <v>-1.8622693667046345E-3</v>
      </c>
      <c r="G1020">
        <f>(Prices!G1020 - Prices!G1019) / Prices!G1019</f>
        <v>-1.5084501118072326E-2</v>
      </c>
      <c r="H1020">
        <f>(Prices!H1020 - Prices!H1019) / Prices!H1019</f>
        <v>-3.0042514538503116E-2</v>
      </c>
      <c r="I1020">
        <f>(Prices!I1020 - Prices!I1019) / Prices!I1019</f>
        <v>-1.8889131641164233E-2</v>
      </c>
      <c r="J1020">
        <f>(Prices!J1020 - Prices!J1019) / Prices!J1019</f>
        <v>-1.8359485594011429E-2</v>
      </c>
      <c r="K1020">
        <f>(Prices!K1020 - Prices!K1019) / Prices!K1019</f>
        <v>-2.6788106608450154E-2</v>
      </c>
      <c r="L1020">
        <f>(Prices!L1020 - Prices!L1019) / Prices!L1019</f>
        <v>-1.2999946811527439E-2</v>
      </c>
      <c r="M1020">
        <f>(Prices!M1020 - Prices!M1019) / Prices!M1019</f>
        <v>6.8636856431976926E-3</v>
      </c>
      <c r="N1020">
        <f>(Prices!N1020 - Prices!N1019) / Prices!N1019</f>
        <v>2.3399433038908672E-2</v>
      </c>
      <c r="O1020">
        <f>(Prices!O1020 - Prices!O1019) / Prices!O1019</f>
        <v>2.4231614528770228E-2</v>
      </c>
      <c r="P1020">
        <f>(Prices!P1020 - Prices!P1019) / Prices!P1019</f>
        <v>-2.0609982513142989E-2</v>
      </c>
      <c r="Q1020">
        <f>(Prices!Q1020 - Prices!Q1019) / Prices!Q1019</f>
        <v>-4.4296465998822305E-3</v>
      </c>
      <c r="R1020">
        <f>(Prices!R1020 - Prices!R1019) / Prices!R1019</f>
        <v>-1.6244003677480828E-2</v>
      </c>
      <c r="S1020">
        <f>(Prices!S1020 - Prices!S1019) / Prices!S1019</f>
        <v>-2.0543727718647545E-2</v>
      </c>
    </row>
    <row r="1021" spans="1:19">
      <c r="A1021" s="2">
        <v>44945</v>
      </c>
      <c r="B1021">
        <f>(Prices!B1021 - Prices!B1020) / Prices!B1020</f>
        <v>4.4378613494788739E-4</v>
      </c>
      <c r="C1021">
        <f>(Prices!C1021 - Prices!C1020) / Prices!C1020</f>
        <v>-2.2835433402770716E-3</v>
      </c>
      <c r="D1021">
        <f>(Prices!D1021 - Prices!D1020) / Prices!D1020</f>
        <v>-1.8646540921519936E-2</v>
      </c>
      <c r="E1021">
        <f>(Prices!E1021 - Prices!E1020) / Prices!E1020</f>
        <v>-2.0123095279298317E-3</v>
      </c>
      <c r="F1021">
        <f>(Prices!F1021 - Prices!F1020) / Prices!F1020</f>
        <v>2.1180951089012839E-2</v>
      </c>
      <c r="G1021">
        <f>(Prices!G1021 - Prices!G1020) / Prices!G1020</f>
        <v>-1.3547325540521214E-3</v>
      </c>
      <c r="H1021">
        <f>(Prices!H1021 - Prices!H1020) / Prices!H1020</f>
        <v>-1.3326500210504955E-2</v>
      </c>
      <c r="I1021">
        <f>(Prices!I1021 - Prices!I1020) / Prices!I1020</f>
        <v>-1.6453986737454362E-2</v>
      </c>
      <c r="J1021">
        <f>(Prices!J1021 - Prices!J1020) / Prices!J1020</f>
        <v>-3.5219144394921562E-2</v>
      </c>
      <c r="K1021">
        <f>(Prices!K1021 - Prices!K1020) / Prices!K1020</f>
        <v>-2.1148353813353303E-2</v>
      </c>
      <c r="L1021">
        <f>(Prices!L1021 - Prices!L1020) / Prices!L1020</f>
        <v>-9.8246851321181165E-3</v>
      </c>
      <c r="M1021">
        <f>(Prices!M1021 - Prices!M1020) / Prices!M1020</f>
        <v>5.8697504765080899E-3</v>
      </c>
      <c r="N1021">
        <f>(Prices!N1021 - Prices!N1020) / Prices!N1020</f>
        <v>-5.398468014586889E-3</v>
      </c>
      <c r="O1021">
        <f>(Prices!O1021 - Prices!O1020) / Prices!O1020</f>
        <v>-6.2599251075438128E-3</v>
      </c>
      <c r="P1021">
        <f>(Prices!P1021 - Prices!P1020) / Prices!P1020</f>
        <v>-1.2501946153228525E-2</v>
      </c>
      <c r="Q1021">
        <f>(Prices!Q1021 - Prices!Q1020) / Prices!Q1020</f>
        <v>-1.1123389182778238E-3</v>
      </c>
      <c r="R1021">
        <f>(Prices!R1021 - Prices!R1020) / Prices!R1020</f>
        <v>-7.2000476690858512E-3</v>
      </c>
      <c r="S1021">
        <f>(Prices!S1021 - Prices!S1020) / Prices!S1020</f>
        <v>6.4189010670687007E-3</v>
      </c>
    </row>
    <row r="1022" spans="1:19">
      <c r="A1022" s="2">
        <v>44946</v>
      </c>
      <c r="B1022">
        <f>(Prices!B1022 - Prices!B1021) / Prices!B1021</f>
        <v>1.9220675245016517E-2</v>
      </c>
      <c r="C1022">
        <f>(Prices!C1022 - Prices!C1021) / Prices!C1021</f>
        <v>-4.0793558626890337E-3</v>
      </c>
      <c r="D1022">
        <f>(Prices!D1022 - Prices!D1021) / Prices!D1021</f>
        <v>3.8108450930769026E-2</v>
      </c>
      <c r="E1022">
        <f>(Prices!E1022 - Prices!E1021) / Prices!E1021</f>
        <v>-4.4350949403731445E-3</v>
      </c>
      <c r="F1022">
        <f>(Prices!F1022 - Prices!F1021) / Prices!F1021</f>
        <v>5.3411913796108816E-2</v>
      </c>
      <c r="G1022">
        <f>(Prices!G1022 - Prices!G1021) / Prices!G1021</f>
        <v>-4.659845754461359E-3</v>
      </c>
      <c r="H1022">
        <f>(Prices!H1022 - Prices!H1021) / Prices!H1021</f>
        <v>2.448888003208412E-3</v>
      </c>
      <c r="I1022">
        <f>(Prices!I1022 - Prices!I1021) / Prices!I1021</f>
        <v>3.574373799161689E-2</v>
      </c>
      <c r="J1022">
        <f>(Prices!J1022 - Prices!J1021) / Prices!J1021</f>
        <v>6.4062361738214224E-2</v>
      </c>
      <c r="K1022">
        <f>(Prices!K1022 - Prices!K1021) / Prices!K1021</f>
        <v>3.862234822361844E-3</v>
      </c>
      <c r="L1022">
        <f>(Prices!L1022 - Prices!L1021) / Prices!L1021</f>
        <v>2.7367002874295412E-2</v>
      </c>
      <c r="M1022">
        <f>(Prices!M1022 - Prices!M1021) / Prices!M1021</f>
        <v>-5.2709230971137149E-3</v>
      </c>
      <c r="N1022">
        <f>(Prices!N1022 - Prices!N1021) / Prices!N1021</f>
        <v>-1.5644928117621724E-2</v>
      </c>
      <c r="O1022">
        <f>(Prices!O1022 - Prices!O1021) / Prices!O1021</f>
        <v>-1.6211381199626462E-2</v>
      </c>
      <c r="P1022">
        <f>(Prices!P1022 - Prices!P1021) / Prices!P1021</f>
        <v>4.9146812062518801E-2</v>
      </c>
      <c r="Q1022">
        <f>(Prices!Q1022 - Prices!Q1021) / Prices!Q1021</f>
        <v>1.0245007718552156E-2</v>
      </c>
      <c r="R1022">
        <f>(Prices!R1022 - Prices!R1021) / Prices!R1021</f>
        <v>1.8396202556894684E-2</v>
      </c>
      <c r="S1022">
        <f>(Prices!S1022 - Prices!S1021) / Prices!S1021</f>
        <v>1.823576217472693E-2</v>
      </c>
    </row>
    <row r="1023" spans="1:19">
      <c r="A1023" s="2">
        <v>44949</v>
      </c>
      <c r="B1023">
        <f>(Prices!B1023 - Prices!B1022) / Prices!B1022</f>
        <v>2.3500409609349748E-2</v>
      </c>
      <c r="C1023">
        <f>(Prices!C1023 - Prices!C1022) / Prices!C1022</f>
        <v>-2.4977249980148138E-3</v>
      </c>
      <c r="D1023">
        <f>(Prices!D1023 - Prices!D1022) / Prices!D1022</f>
        <v>2.776315095798522E-3</v>
      </c>
      <c r="E1023">
        <f>(Prices!E1023 - Prices!E1022) / Prices!E1022</f>
        <v>-2.4305342293839453E-3</v>
      </c>
      <c r="F1023">
        <f>(Prices!F1023 - Prices!F1022) / Prices!F1022</f>
        <v>1.8057724174654722E-2</v>
      </c>
      <c r="G1023">
        <f>(Prices!G1023 - Prices!G1022) / Prices!G1022</f>
        <v>-2.5486173500737616E-3</v>
      </c>
      <c r="H1023">
        <f>(Prices!H1023 - Prices!H1022) / Prices!H1022</f>
        <v>1.6212750775576004E-2</v>
      </c>
      <c r="I1023">
        <f>(Prices!I1023 - Prices!I1022) / Prices!I1022</f>
        <v>9.8242991033497037E-3</v>
      </c>
      <c r="J1023">
        <f>(Prices!J1023 - Prices!J1022) / Prices!J1022</f>
        <v>7.5900992163256895E-2</v>
      </c>
      <c r="K1023">
        <f>(Prices!K1023 - Prices!K1022) / Prices!K1022</f>
        <v>-1.3429604094104781E-2</v>
      </c>
      <c r="L1023">
        <f>(Prices!L1023 - Prices!L1022) / Prices!L1022</f>
        <v>2.2216101761043838E-2</v>
      </c>
      <c r="M1023">
        <f>(Prices!M1023 - Prices!M1022) / Prices!M1022</f>
        <v>-7.5720703542471023E-4</v>
      </c>
      <c r="N1023">
        <f>(Prices!N1023 - Prices!N1022) / Prices!N1022</f>
        <v>-3.5680401905462812E-3</v>
      </c>
      <c r="O1023">
        <f>(Prices!O1023 - Prices!O1022) / Prices!O1022</f>
        <v>-4.707837007522548E-3</v>
      </c>
      <c r="P1023">
        <f>(Prices!P1023 - Prices!P1022) / Prices!P1022</f>
        <v>7.7424688748489928E-2</v>
      </c>
      <c r="Q1023">
        <f>(Prices!Q1023 - Prices!Q1022) / Prices!Q1022</f>
        <v>4.188681779935496E-3</v>
      </c>
      <c r="R1023">
        <f>(Prices!R1023 - Prices!R1022) / Prices!R1022</f>
        <v>1.2179993825011745E-2</v>
      </c>
      <c r="S1023">
        <f>(Prices!S1023 - Prices!S1022) / Prices!S1022</f>
        <v>-5.2051428330496191E-3</v>
      </c>
    </row>
    <row r="1024" spans="1:19">
      <c r="A1024" s="2">
        <v>44950</v>
      </c>
      <c r="B1024">
        <f>(Prices!B1024 - Prices!B1023) / Prices!B1023</f>
        <v>1.0062846138098845E-2</v>
      </c>
      <c r="C1024">
        <f>(Prices!C1024 - Prices!C1023) / Prices!C1023</f>
        <v>4.4071226758266389E-3</v>
      </c>
      <c r="D1024">
        <f>(Prices!D1024 - Prices!D1023) / Prices!D1023</f>
        <v>-1.2305137300550823E-2</v>
      </c>
      <c r="E1024">
        <f>(Prices!E1024 - Prices!E1023) / Prices!E1023</f>
        <v>4.4663958931625879E-3</v>
      </c>
      <c r="F1024">
        <f>(Prices!F1024 - Prices!F1023) / Prices!F1023</f>
        <v>-2.0944121636871909E-2</v>
      </c>
      <c r="G1024">
        <f>(Prices!G1024 - Prices!G1023) / Prices!G1023</f>
        <v>0</v>
      </c>
      <c r="H1024">
        <f>(Prices!H1024 - Prices!H1023) / Prices!H1023</f>
        <v>8.5959834322578282E-3</v>
      </c>
      <c r="I1024">
        <f>(Prices!I1024 - Prices!I1023) / Prices!I1023</f>
        <v>-2.2261937831324651E-3</v>
      </c>
      <c r="J1024">
        <f>(Prices!J1024 - Prices!J1023) / Prices!J1023</f>
        <v>3.7514684016476674E-3</v>
      </c>
      <c r="K1024">
        <f>(Prices!K1024 - Prices!K1023) / Prices!K1023</f>
        <v>5.459112953286425E-3</v>
      </c>
      <c r="L1024">
        <f>(Prices!L1024 - Prices!L1023) / Prices!L1023</f>
        <v>-2.0418353143861001E-3</v>
      </c>
      <c r="M1024">
        <f>(Prices!M1024 - Prices!M1023) / Prices!M1023</f>
        <v>5.4927328682382419E-3</v>
      </c>
      <c r="N1024">
        <f>(Prices!N1024 - Prices!N1023) / Prices!N1023</f>
        <v>1.3021012716732051E-2</v>
      </c>
      <c r="O1024">
        <f>(Prices!O1024 - Prices!O1023) / Prices!O1023</f>
        <v>1.4380199910126288E-2</v>
      </c>
      <c r="P1024">
        <f>(Prices!P1024 - Prices!P1023) / Prices!P1023</f>
        <v>9.7390879755415011E-4</v>
      </c>
      <c r="Q1024">
        <f>(Prices!Q1024 - Prices!Q1023) / Prices!Q1023</f>
        <v>-2.1953736363068682E-4</v>
      </c>
      <c r="R1024">
        <f>(Prices!R1024 - Prices!R1023) / Prices!R1023</f>
        <v>-1.0592829582174122E-3</v>
      </c>
      <c r="S1024">
        <f>(Prices!S1024 - Prices!S1023) / Prices!S1023</f>
        <v>9.3118822308722055E-3</v>
      </c>
    </row>
    <row r="1025" spans="1:19">
      <c r="A1025" s="2">
        <v>44951</v>
      </c>
      <c r="B1025">
        <f>(Prices!B1025 - Prices!B1024) / Prices!B1024</f>
        <v>-4.7007065078421362E-3</v>
      </c>
      <c r="C1025">
        <f>(Prices!C1025 - Prices!C1024) / Prices!C1024</f>
        <v>1.196568503292513E-3</v>
      </c>
      <c r="D1025">
        <f>(Prices!D1025 - Prices!D1024) / Prices!D1024</f>
        <v>8.9285777935667384E-3</v>
      </c>
      <c r="E1025">
        <f>(Prices!E1025 - Prices!E1024) / Prices!E1024</f>
        <v>1.2122965592322541E-3</v>
      </c>
      <c r="F1025">
        <f>(Prices!F1025 - Prices!F1024) / Prices!F1024</f>
        <v>-2.5383600654051527E-2</v>
      </c>
      <c r="G1025">
        <f>(Prices!G1025 - Prices!G1024) / Prices!G1024</f>
        <v>7.1297714138948368E-3</v>
      </c>
      <c r="H1025">
        <f>(Prices!H1025 - Prices!H1024) / Prices!H1024</f>
        <v>4.8394493278450983E-3</v>
      </c>
      <c r="I1025">
        <f>(Prices!I1025 - Prices!I1024) / Prices!I1024</f>
        <v>-5.9079768984329562E-3</v>
      </c>
      <c r="J1025">
        <f>(Prices!J1025 - Prices!J1024) / Prices!J1024</f>
        <v>3.0104132589005681E-3</v>
      </c>
      <c r="K1025">
        <f>(Prices!K1025 - Prices!K1024) / Prices!K1024</f>
        <v>-7.0526863930461131E-4</v>
      </c>
      <c r="L1025">
        <f>(Prices!L1025 - Prices!L1024) / Prices!L1024</f>
        <v>-2.2192523019126898E-3</v>
      </c>
      <c r="M1025">
        <f>(Prices!M1025 - Prices!M1024) / Prices!M1024</f>
        <v>2.0718581511581934E-3</v>
      </c>
      <c r="N1025">
        <f>(Prices!N1025 - Prices!N1024) / Prices!N1024</f>
        <v>2.2492062693447207E-3</v>
      </c>
      <c r="O1025">
        <f>(Prices!O1025 - Prices!O1024) / Prices!O1024</f>
        <v>2.4249204997256182E-3</v>
      </c>
      <c r="P1025">
        <f>(Prices!P1025 - Prices!P1024) / Prices!P1024</f>
        <v>3.7528201294275056E-3</v>
      </c>
      <c r="Q1025">
        <f>(Prices!Q1025 - Prices!Q1024) / Prices!Q1024</f>
        <v>5.0503755949652188E-3</v>
      </c>
      <c r="R1025">
        <f>(Prices!R1025 - Prices!R1024) / Prices!R1024</f>
        <v>3.5352639552771817E-4</v>
      </c>
      <c r="S1025">
        <f>(Prices!S1025 - Prices!S1024) / Prices!S1024</f>
        <v>-5.271877298605605E-3</v>
      </c>
    </row>
    <row r="1026" spans="1:19">
      <c r="A1026" s="2">
        <v>44952</v>
      </c>
      <c r="B1026">
        <f>(Prices!B1026 - Prices!B1025) / Prices!B1025</f>
        <v>1.4803524274288073E-2</v>
      </c>
      <c r="C1026">
        <f>(Prices!C1026 - Prices!C1025) / Prices!C1025</f>
        <v>-1.6933103404366573E-3</v>
      </c>
      <c r="D1026">
        <f>(Prices!D1026 - Prices!D1025) / Prices!D1025</f>
        <v>2.0991983012153725E-2</v>
      </c>
      <c r="E1026">
        <f>(Prices!E1026 - Prices!E1025) / Prices!E1025</f>
        <v>-1.8839173831297906E-3</v>
      </c>
      <c r="F1026">
        <f>(Prices!F1026 - Prices!F1025) / Prices!F1025</f>
        <v>2.4154433763426485E-2</v>
      </c>
      <c r="G1026">
        <f>(Prices!G1026 - Prices!G1025) / Prices!G1025</f>
        <v>-3.657591094135305E-3</v>
      </c>
      <c r="H1026">
        <f>(Prices!H1026 - Prices!H1025) / Prices!H1025</f>
        <v>6.181748952437123E-3</v>
      </c>
      <c r="I1026">
        <f>(Prices!I1026 - Prices!I1025) / Prices!I1025</f>
        <v>3.0713597884731523E-2</v>
      </c>
      <c r="J1026">
        <f>(Prices!J1026 - Prices!J1025) / Prices!J1025</f>
        <v>2.4789231163700871E-2</v>
      </c>
      <c r="K1026">
        <f>(Prices!K1026 - Prices!K1025) / Prices!K1025</f>
        <v>-4.0220028299905149E-3</v>
      </c>
      <c r="L1026">
        <f>(Prices!L1026 - Prices!L1025) / Prices!L1025</f>
        <v>1.9497252886078453E-2</v>
      </c>
      <c r="M1026">
        <f>(Prices!M1026 - Prices!M1025) / Prices!M1025</f>
        <v>3.7584334855603744E-4</v>
      </c>
      <c r="N1026">
        <f>(Prices!N1026 - Prices!N1025) / Prices!N1025</f>
        <v>-5.1297693843627016E-3</v>
      </c>
      <c r="O1026">
        <f>(Prices!O1026 - Prices!O1025) / Prices!O1025</f>
        <v>-4.6519295527756351E-3</v>
      </c>
      <c r="P1026">
        <f>(Prices!P1026 - Prices!P1025) / Prices!P1025</f>
        <v>0.10967259156647355</v>
      </c>
      <c r="Q1026">
        <f>(Prices!Q1026 - Prices!Q1025) / Prices!Q1025</f>
        <v>3.0588422250415778E-3</v>
      </c>
      <c r="R1026">
        <f>(Prices!R1026 - Prices!R1025) / Prices!R1025</f>
        <v>1.0682786660408948E-2</v>
      </c>
      <c r="S1026">
        <f>(Prices!S1026 - Prices!S1025) / Prices!S1025</f>
        <v>4.0190791629106951E-2</v>
      </c>
    </row>
    <row r="1027" spans="1:19">
      <c r="A1027" s="2">
        <v>44953</v>
      </c>
      <c r="B1027">
        <f>(Prices!B1027 - Prices!B1026) / Prices!B1026</f>
        <v>1.368390915467199E-2</v>
      </c>
      <c r="C1027">
        <f>(Prices!C1027 - Prices!C1026) / Prices!C1026</f>
        <v>-1.4964570139860424E-3</v>
      </c>
      <c r="D1027">
        <f>(Prices!D1027 - Prices!D1026) / Prices!D1026</f>
        <v>3.0437377604428301E-2</v>
      </c>
      <c r="E1027">
        <f>(Prices!E1027 - Prices!E1026) / Prices!E1026</f>
        <v>-1.0787686497265544E-3</v>
      </c>
      <c r="F1027">
        <f>(Prices!F1027 - Prices!F1026) / Prices!F1026</f>
        <v>1.8970641291656102E-2</v>
      </c>
      <c r="G1027">
        <f>(Prices!G1027 - Prices!G1026) / Prices!G1026</f>
        <v>-3.90786763826743E-3</v>
      </c>
      <c r="H1027">
        <f>(Prices!H1027 - Prices!H1026) / Prices!H1026</f>
        <v>2.4288698921725153E-3</v>
      </c>
      <c r="I1027">
        <f>(Prices!I1027 - Prices!I1026) / Prices!I1026</f>
        <v>6.4510390078705211E-4</v>
      </c>
      <c r="J1027">
        <f>(Prices!J1027 - Prices!J1026) / Prices!J1026</f>
        <v>2.8431474543533019E-2</v>
      </c>
      <c r="K1027">
        <f>(Prices!K1027 - Prices!K1026) / Prices!K1026</f>
        <v>-4.1088166024137096E-3</v>
      </c>
      <c r="L1027">
        <f>(Prices!L1027 - Prices!L1026) / Prices!L1026</f>
        <v>9.9543239425596061E-3</v>
      </c>
      <c r="M1027">
        <f>(Prices!M1027 - Prices!M1026) / Prices!M1026</f>
        <v>-2.4424997814811301E-3</v>
      </c>
      <c r="N1027">
        <f>(Prices!N1027 - Prices!N1026) / Prices!N1026</f>
        <v>-1.9339346688654624E-3</v>
      </c>
      <c r="O1027">
        <f>(Prices!O1027 - Prices!O1026) / Prices!O1026</f>
        <v>-2.5235240297295652E-3</v>
      </c>
      <c r="P1027">
        <f>(Prices!P1027 - Prices!P1026) / Prices!P1026</f>
        <v>0.11000180416824787</v>
      </c>
      <c r="Q1027">
        <f>(Prices!Q1027 - Prices!Q1026) / Prices!Q1026</f>
        <v>-1.0888958689515575E-3</v>
      </c>
      <c r="R1027">
        <f>(Prices!R1027 - Prices!R1026) / Prices!R1026</f>
        <v>2.8508731600941054E-3</v>
      </c>
      <c r="S1027">
        <f>(Prices!S1027 - Prices!S1026) / Prices!S1026</f>
        <v>-1.8257586216159083E-2</v>
      </c>
    </row>
    <row r="1028" spans="1:19">
      <c r="A1028" s="2">
        <v>44956</v>
      </c>
      <c r="B1028">
        <f>(Prices!B1028 - Prices!B1027) / Prices!B1027</f>
        <v>-2.0077736843166667E-2</v>
      </c>
      <c r="C1028">
        <f>(Prices!C1028 - Prices!C1027) / Prices!C1027</f>
        <v>-2.6981691741115393E-3</v>
      </c>
      <c r="D1028">
        <f>(Prices!D1028 - Prices!D1027) / Prices!D1027</f>
        <v>-1.6529683561452648E-2</v>
      </c>
      <c r="E1028">
        <f>(Prices!E1028 - Prices!E1027) / Prices!E1027</f>
        <v>-2.8342673588995148E-3</v>
      </c>
      <c r="F1028">
        <f>(Prices!F1028 - Prices!F1027) / Prices!F1027</f>
        <v>-2.4454175361032459E-2</v>
      </c>
      <c r="G1028">
        <f>(Prices!G1028 - Prices!G1027) / Prices!G1027</f>
        <v>-3.7032760693805337E-2</v>
      </c>
      <c r="H1028">
        <f>(Prices!H1028 - Prices!H1027) / Prices!H1027</f>
        <v>-8.48050483440475E-3</v>
      </c>
      <c r="I1028">
        <f>(Prices!I1028 - Prices!I1027) / Prices!I1027</f>
        <v>-2.1961637034102508E-2</v>
      </c>
      <c r="J1028">
        <f>(Prices!J1028 - Prices!J1027) / Prices!J1027</f>
        <v>-5.9071960975200004E-2</v>
      </c>
      <c r="K1028">
        <f>(Prices!K1028 - Prices!K1027) / Prices!K1027</f>
        <v>3.1298452938578912E-3</v>
      </c>
      <c r="L1028">
        <f>(Prices!L1028 - Prices!L1027) / Prices!L1027</f>
        <v>-2.0218615623146807E-2</v>
      </c>
      <c r="M1028">
        <f>(Prices!M1028 - Prices!M1027) / Prices!M1027</f>
        <v>-4.8974370238453946E-3</v>
      </c>
      <c r="N1028">
        <f>(Prices!N1028 - Prices!N1027) / Prices!N1027</f>
        <v>-3.8745374999880743E-3</v>
      </c>
      <c r="O1028">
        <f>(Prices!O1028 - Prices!O1027) / Prices!O1027</f>
        <v>-3.6551254214435632E-3</v>
      </c>
      <c r="P1028">
        <f>(Prices!P1028 - Prices!P1027) / Prices!P1027</f>
        <v>-6.3181509949434125E-2</v>
      </c>
      <c r="Q1028">
        <f>(Prices!Q1028 - Prices!Q1027) / Prices!Q1027</f>
        <v>-8.286302088487749E-3</v>
      </c>
      <c r="R1028">
        <f>(Prices!R1028 - Prices!R1027) / Prices!R1027</f>
        <v>-1.2497521213085106E-2</v>
      </c>
      <c r="S1028">
        <f>(Prices!S1028 - Prices!S1027) / Prices!S1027</f>
        <v>-1.7732109947832871E-2</v>
      </c>
    </row>
    <row r="1029" spans="1:19">
      <c r="A1029" s="2">
        <v>44957</v>
      </c>
      <c r="B1029">
        <f>(Prices!B1029 - Prices!B1028) / Prices!B1028</f>
        <v>9.0208718955823441E-3</v>
      </c>
      <c r="C1029">
        <f>(Prices!C1029 - Prices!C1028) / Prices!C1028</f>
        <v>4.1082385180022229E-3</v>
      </c>
      <c r="D1029">
        <f>(Prices!D1029 - Prices!D1028) / Prices!D1028</f>
        <v>2.5658817736008969E-2</v>
      </c>
      <c r="E1029">
        <f>(Prices!E1029 - Prices!E1028) / Prices!E1028</f>
        <v>4.6023326557909881E-3</v>
      </c>
      <c r="F1029">
        <f>(Prices!F1029 - Prices!F1028) / Prices!F1028</f>
        <v>1.9599652235585335E-2</v>
      </c>
      <c r="G1029">
        <f>(Prices!G1029 - Prices!G1028) / Prices!G1028</f>
        <v>8.7652987983843928E-3</v>
      </c>
      <c r="H1029">
        <f>(Prices!H1029 - Prices!H1028) / Prices!H1028</f>
        <v>5.9654999492432543E-3</v>
      </c>
      <c r="I1029">
        <f>(Prices!I1029 - Prices!I1028) / Prices!I1028</f>
        <v>2.1012730046905473E-2</v>
      </c>
      <c r="J1029">
        <f>(Prices!J1029 - Prices!J1028) / Prices!J1028</f>
        <v>1.957014296019673E-2</v>
      </c>
      <c r="K1029">
        <f>(Prices!K1029 - Prices!K1028) / Prices!K1028</f>
        <v>9.7155377498001818E-3</v>
      </c>
      <c r="L1029">
        <f>(Prices!L1029 - Prices!L1028) / Prices!L1028</f>
        <v>1.4986013225571951E-2</v>
      </c>
      <c r="M1029">
        <f>(Prices!M1029 - Prices!M1028) / Prices!M1028</f>
        <v>-3.7839577276040597E-4</v>
      </c>
      <c r="N1029">
        <f>(Prices!N1029 - Prices!N1028) / Prices!N1028</f>
        <v>8.1036494910912919E-3</v>
      </c>
      <c r="O1029">
        <f>(Prices!O1029 - Prices!O1028) / Prices!O1028</f>
        <v>7.994554727451756E-3</v>
      </c>
      <c r="P1029">
        <f>(Prices!P1029 - Prices!P1028) / Prices!P1028</f>
        <v>3.9361558949042107E-2</v>
      </c>
      <c r="Q1029">
        <f>(Prices!Q1029 - Prices!Q1028) / Prices!Q1028</f>
        <v>6.156693149916766E-3</v>
      </c>
      <c r="R1029">
        <f>(Prices!R1029 - Prices!R1028) / Prices!R1028</f>
        <v>1.4203800013784651E-2</v>
      </c>
      <c r="S1029">
        <f>(Prices!S1029 - Prices!S1028) / Prices!S1028</f>
        <v>2.1574660549900166E-2</v>
      </c>
    </row>
    <row r="1030" spans="1:19">
      <c r="A1030" s="2">
        <v>44958</v>
      </c>
      <c r="B1030">
        <f>(Prices!B1030 - Prices!B1029) / Prices!B1029</f>
        <v>7.900789756936609E-3</v>
      </c>
      <c r="C1030">
        <f>(Prices!C1030 - Prices!C1029) / Prices!C1029</f>
        <v>7.0518175981190857E-3</v>
      </c>
      <c r="D1030">
        <f>(Prices!D1030 - Prices!D1029) / Prices!D1029</f>
        <v>1.9586971068148273E-2</v>
      </c>
      <c r="E1030">
        <f>(Prices!E1030 - Prices!E1029) / Prices!E1029</f>
        <v>6.4283394476108572E-3</v>
      </c>
      <c r="F1030">
        <f>(Prices!F1030 - Prices!F1029) / Prices!F1029</f>
        <v>1.6086789209273849E-2</v>
      </c>
      <c r="G1030">
        <f>(Prices!G1030 - Prices!G1029) / Prices!G1029</f>
        <v>9.1792020871851072E-3</v>
      </c>
      <c r="H1030">
        <f>(Prices!H1030 - Prices!H1029) / Prices!H1029</f>
        <v>-2.6437415001578338E-3</v>
      </c>
      <c r="I1030">
        <f>(Prices!I1030 - Prices!I1029) / Prices!I1029</f>
        <v>1.9934557490740131E-2</v>
      </c>
      <c r="J1030">
        <f>(Prices!J1030 - Prices!J1029) / Prices!J1029</f>
        <v>7.1965829790224395E-2</v>
      </c>
      <c r="K1030">
        <f>(Prices!K1030 - Prices!K1029) / Prices!K1029</f>
        <v>5.6892318968282474E-3</v>
      </c>
      <c r="L1030">
        <f>(Prices!L1030 - Prices!L1029) / Prices!L1029</f>
        <v>2.1383450692640853E-2</v>
      </c>
      <c r="M1030">
        <f>(Prices!M1030 - Prices!M1029) / Prices!M1029</f>
        <v>7.9527532204367504E-3</v>
      </c>
      <c r="N1030">
        <f>(Prices!N1030 - Prices!N1029) / Prices!N1029</f>
        <v>1.1217942782250351E-2</v>
      </c>
      <c r="O1030">
        <f>(Prices!O1030 - Prices!O1029) / Prices!O1029</f>
        <v>1.2021482100225663E-2</v>
      </c>
      <c r="P1030">
        <f>(Prices!P1030 - Prices!P1029) / Prices!P1029</f>
        <v>4.7280928205116798E-2</v>
      </c>
      <c r="Q1030">
        <f>(Prices!Q1030 - Prices!Q1029) / Prices!Q1029</f>
        <v>8.9597242011366131E-3</v>
      </c>
      <c r="R1030">
        <f>(Prices!R1030 - Prices!R1029) / Prices!R1029</f>
        <v>1.0952352281375994E-2</v>
      </c>
      <c r="S1030">
        <f>(Prices!S1030 - Prices!S1029) / Prices!S1029</f>
        <v>-1.0947364921302688E-2</v>
      </c>
    </row>
    <row r="1031" spans="1:19">
      <c r="A1031" s="2">
        <v>44959</v>
      </c>
      <c r="B1031">
        <f>(Prices!B1031 - Prices!B1030) / Prices!B1030</f>
        <v>3.7062803298921747E-2</v>
      </c>
      <c r="C1031">
        <f>(Prices!C1031 - Prices!C1030) / Prices!C1030</f>
        <v>1.09229639208665E-3</v>
      </c>
      <c r="D1031">
        <f>(Prices!D1031 - Prices!D1030) / Prices!D1030</f>
        <v>7.3799353529449552E-2</v>
      </c>
      <c r="E1031">
        <f>(Prices!E1031 - Prices!E1030) / Prices!E1030</f>
        <v>6.7107741558610813E-4</v>
      </c>
      <c r="F1031">
        <f>(Prices!F1031 - Prices!F1030) / Prices!F1030</f>
        <v>7.2786763382168412E-2</v>
      </c>
      <c r="G1031">
        <f>(Prices!G1031 - Prices!G1030) / Prices!G1030</f>
        <v>3.7592860873570826E-3</v>
      </c>
      <c r="H1031">
        <f>(Prices!H1031 - Prices!H1030) / Prices!H1030</f>
        <v>-4.65633667321392E-3</v>
      </c>
      <c r="I1031">
        <f>(Prices!I1031 - Prices!I1030) / Prices!I1030</f>
        <v>4.6884373587732099E-2</v>
      </c>
      <c r="J1031">
        <f>(Prices!J1031 - Prices!J1030) / Prices!J1030</f>
        <v>3.6575376671170487E-2</v>
      </c>
      <c r="K1031">
        <f>(Prices!K1031 - Prices!K1030) / Prices!K1030</f>
        <v>-7.1236557757961795E-3</v>
      </c>
      <c r="L1031">
        <f>(Prices!L1031 - Prices!L1030) / Prices!L1030</f>
        <v>3.58898647623195E-2</v>
      </c>
      <c r="M1031">
        <f>(Prices!M1031 - Prices!M1030) / Prices!M1030</f>
        <v>-1.8784747504441836E-3</v>
      </c>
      <c r="N1031">
        <f>(Prices!N1031 - Prices!N1030) / Prices!N1030</f>
        <v>6.3752842729668095E-4</v>
      </c>
      <c r="O1031">
        <f>(Prices!O1031 - Prices!O1030) / Prices!O1030</f>
        <v>1.29403295593014E-3</v>
      </c>
      <c r="P1031">
        <f>(Prices!P1031 - Prices!P1030) / Prices!P1030</f>
        <v>3.7814897039133544E-2</v>
      </c>
      <c r="Q1031">
        <f>(Prices!Q1031 - Prices!Q1030) / Prices!Q1030</f>
        <v>-2.1677182305850372E-4</v>
      </c>
      <c r="R1031">
        <f>(Prices!R1031 - Prices!R1030) / Prices!R1030</f>
        <v>1.4329860224264027E-2</v>
      </c>
      <c r="S1031">
        <f>(Prices!S1031 - Prices!S1030) / Prices!S1030</f>
        <v>-3.1288190784627821E-2</v>
      </c>
    </row>
    <row r="1032" spans="1:19">
      <c r="A1032" s="2">
        <v>44960</v>
      </c>
      <c r="B1032">
        <f>(Prices!B1032 - Prices!B1031) / Prices!B1031</f>
        <v>2.439961451104606E-2</v>
      </c>
      <c r="C1032">
        <f>(Prices!C1032 - Prices!C1031) / Prices!C1031</f>
        <v>-9.623746016361942E-3</v>
      </c>
      <c r="D1032">
        <f>(Prices!D1032 - Prices!D1031) / Prices!D1031</f>
        <v>-8.4314976208399089E-2</v>
      </c>
      <c r="E1032">
        <f>(Prices!E1032 - Prices!E1031) / Prices!E1031</f>
        <v>-8.8505553569058204E-3</v>
      </c>
      <c r="F1032">
        <f>(Prices!F1032 - Prices!F1031) / Prices!F1031</f>
        <v>-2.7473430692056447E-2</v>
      </c>
      <c r="G1032">
        <f>(Prices!G1032 - Prices!G1031) / Prices!G1031</f>
        <v>-5.6181636015863127E-3</v>
      </c>
      <c r="H1032">
        <f>(Prices!H1032 - Prices!H1031) / Prices!H1031</f>
        <v>1.5474276739636833E-2</v>
      </c>
      <c r="I1032">
        <f>(Prices!I1032 - Prices!I1031) / Prices!I1031</f>
        <v>-2.3620525527243825E-2</v>
      </c>
      <c r="J1032">
        <f>(Prices!J1032 - Prices!J1031) / Prices!J1031</f>
        <v>-2.8052788010256791E-2</v>
      </c>
      <c r="K1032">
        <f>(Prices!K1032 - Prices!K1031) / Prices!K1031</f>
        <v>3.094967918801185E-3</v>
      </c>
      <c r="L1032">
        <f>(Prices!L1032 - Prices!L1031) / Prices!L1031</f>
        <v>-1.777229881868167E-2</v>
      </c>
      <c r="M1032">
        <f>(Prices!M1032 - Prices!M1031) / Prices!M1031</f>
        <v>-8.658167073499862E-3</v>
      </c>
      <c r="N1032">
        <f>(Prices!N1032 - Prices!N1031) / Prices!N1031</f>
        <v>-1.4654286109575945E-2</v>
      </c>
      <c r="O1032">
        <f>(Prices!O1032 - Prices!O1031) / Prices!O1031</f>
        <v>-1.4955542447591374E-2</v>
      </c>
      <c r="P1032">
        <f>(Prices!P1032 - Prices!P1031) / Prices!P1031</f>
        <v>9.0826547844738634E-3</v>
      </c>
      <c r="Q1032">
        <f>(Prices!Q1032 - Prices!Q1031) / Prices!Q1031</f>
        <v>-1.1265175720016174E-2</v>
      </c>
      <c r="R1032">
        <f>(Prices!R1032 - Prices!R1031) / Prices!R1031</f>
        <v>-1.0680479549836273E-2</v>
      </c>
      <c r="S1032">
        <f>(Prices!S1032 - Prices!S1031) / Prices!S1031</f>
        <v>6.9274901089663105E-3</v>
      </c>
    </row>
    <row r="1033" spans="1:19">
      <c r="A1033" s="2">
        <v>44963</v>
      </c>
      <c r="B1033">
        <f>(Prices!B1033 - Prices!B1032) / Prices!B1032</f>
        <v>-1.7928628149916342E-2</v>
      </c>
      <c r="C1033">
        <f>(Prices!C1033 - Prices!C1032) / Prices!C1032</f>
        <v>-5.5099797982131942E-3</v>
      </c>
      <c r="D1033">
        <f>(Prices!D1033 - Prices!D1032) / Prices!D1032</f>
        <v>-1.1703250716855568E-2</v>
      </c>
      <c r="E1033">
        <f>(Prices!E1033 - Prices!E1032) / Prices!E1032</f>
        <v>-6.2240404823837589E-3</v>
      </c>
      <c r="F1033">
        <f>(Prices!F1033 - Prices!F1032) / Prices!F1032</f>
        <v>-1.7942320640986491E-2</v>
      </c>
      <c r="G1033">
        <f>(Prices!G1033 - Prices!G1032) / Prices!G1032</f>
        <v>-7.5935618066906782E-3</v>
      </c>
      <c r="H1033">
        <f>(Prices!H1033 - Prices!H1032) / Prices!H1032</f>
        <v>5.882744596502381E-3</v>
      </c>
      <c r="I1033">
        <f>(Prices!I1033 - Prices!I1032) / Prices!I1032</f>
        <v>-6.115855644979443E-3</v>
      </c>
      <c r="J1033">
        <f>(Prices!J1033 - Prices!J1032) / Prices!J1032</f>
        <v>-5.2129075971619001E-4</v>
      </c>
      <c r="K1033">
        <f>(Prices!K1033 - Prices!K1032) / Prices!K1032</f>
        <v>-8.4847005626493329E-3</v>
      </c>
      <c r="L1033">
        <f>(Prices!L1033 - Prices!L1032) / Prices!L1032</f>
        <v>-8.4589715274661133E-3</v>
      </c>
      <c r="M1033">
        <f>(Prices!M1033 - Prices!M1032) / Prices!M1032</f>
        <v>-4.7462379374259523E-3</v>
      </c>
      <c r="N1033">
        <f>(Prices!N1033 - Prices!N1032) / Prices!N1032</f>
        <v>-7.436113996840848E-3</v>
      </c>
      <c r="O1033">
        <f>(Prices!O1033 - Prices!O1032) / Prices!O1032</f>
        <v>-7.4040435110336407E-3</v>
      </c>
      <c r="P1033">
        <f>(Prices!P1033 - Prices!P1032) / Prices!P1032</f>
        <v>2.5160537355480739E-2</v>
      </c>
      <c r="Q1033">
        <f>(Prices!Q1033 - Prices!Q1032) / Prices!Q1032</f>
        <v>-1.0736027656840621E-2</v>
      </c>
      <c r="R1033">
        <f>(Prices!R1033 - Prices!R1032) / Prices!R1032</f>
        <v>-5.7807243319866431E-3</v>
      </c>
      <c r="S1033">
        <f>(Prices!S1033 - Prices!S1032) / Prices!S1032</f>
        <v>-1.6973603284587157E-3</v>
      </c>
    </row>
    <row r="1034" spans="1:19">
      <c r="A1034" s="2">
        <v>44964</v>
      </c>
      <c r="B1034">
        <f>(Prices!B1034 - Prices!B1033) / Prices!B1033</f>
        <v>1.9244499333095116E-2</v>
      </c>
      <c r="C1034">
        <f>(Prices!C1034 - Prices!C1033) / Prices!C1033</f>
        <v>-1.7126697155319668E-3</v>
      </c>
      <c r="D1034">
        <f>(Prices!D1034 - Prices!D1033) / Prices!D1033</f>
        <v>-6.8506258186656693E-4</v>
      </c>
      <c r="E1034">
        <f>(Prices!E1034 - Prices!E1033) / Prices!E1033</f>
        <v>-1.3612457889052242E-3</v>
      </c>
      <c r="F1034">
        <f>(Prices!F1034 - Prices!F1033) / Prices!F1033</f>
        <v>4.6064119773793911E-2</v>
      </c>
      <c r="G1034">
        <f>(Prices!G1034 - Prices!G1033) / Prices!G1033</f>
        <v>2.4486720277580213E-4</v>
      </c>
      <c r="H1034">
        <f>(Prices!H1034 - Prices!H1033) / Prices!H1033</f>
        <v>1.2189903051682147E-2</v>
      </c>
      <c r="I1034">
        <f>(Prices!I1034 - Prices!I1033) / Prices!I1033</f>
        <v>4.2022204184550542E-2</v>
      </c>
      <c r="J1034">
        <f>(Prices!J1034 - Prices!J1033) / Prices!J1033</f>
        <v>5.1401216388021434E-2</v>
      </c>
      <c r="K1034">
        <f>(Prices!K1034 - Prices!K1033) / Prices!K1033</f>
        <v>-9.7594200243013816E-3</v>
      </c>
      <c r="L1034">
        <f>(Prices!L1034 - Prices!L1033) / Prices!L1033</f>
        <v>2.0718692833252079E-2</v>
      </c>
      <c r="M1034">
        <f>(Prices!M1034 - Prices!M1033) / Prices!M1033</f>
        <v>2.8613715563975627E-3</v>
      </c>
      <c r="N1034">
        <f>(Prices!N1034 - Prices!N1033) / Prices!N1033</f>
        <v>-7.1662763952995536E-3</v>
      </c>
      <c r="O1034">
        <f>(Prices!O1034 - Prices!O1033) / Prices!O1033</f>
        <v>-8.0256867249546959E-3</v>
      </c>
      <c r="P1034">
        <f>(Prices!P1034 - Prices!P1033) / Prices!P1033</f>
        <v>1.0525791279409511E-2</v>
      </c>
      <c r="Q1034">
        <f>(Prices!Q1034 - Prices!Q1033) / Prices!Q1033</f>
        <v>9.30225785975251E-3</v>
      </c>
      <c r="R1034">
        <f>(Prices!R1034 - Prices!R1033) / Prices!R1033</f>
        <v>1.2902854844339636E-2</v>
      </c>
      <c r="S1034">
        <f>(Prices!S1034 - Prices!S1033) / Prices!S1033</f>
        <v>2.8550722322660708E-2</v>
      </c>
    </row>
    <row r="1035" spans="1:19">
      <c r="A1035" s="2">
        <v>44965</v>
      </c>
      <c r="B1035">
        <f>(Prices!B1035 - Prices!B1034) / Prices!B1034</f>
        <v>-1.7652838951684843E-2</v>
      </c>
      <c r="C1035">
        <f>(Prices!C1035 - Prices!C1034) / Prices!C1034</f>
        <v>1.4126170688533808E-3</v>
      </c>
      <c r="D1035">
        <f>(Prices!D1035 - Prices!D1034) / Prices!D1034</f>
        <v>-2.0174297779653235E-2</v>
      </c>
      <c r="E1035">
        <f>(Prices!E1035 - Prices!E1034) / Prices!E1034</f>
        <v>1.7721009595388173E-3</v>
      </c>
      <c r="F1035">
        <f>(Prices!F1035 - Prices!F1034) / Prices!F1034</f>
        <v>-7.6830051499026747E-2</v>
      </c>
      <c r="G1035">
        <f>(Prices!G1035 - Prices!G1034) / Prices!G1034</f>
        <v>1.2853148279645247E-3</v>
      </c>
      <c r="H1035">
        <f>(Prices!H1035 - Prices!H1034) / Prices!H1034</f>
        <v>-7.0309690064706692E-3</v>
      </c>
      <c r="I1035">
        <f>(Prices!I1035 - Prices!I1034) / Prices!I1034</f>
        <v>-3.1021822368269827E-3</v>
      </c>
      <c r="J1035">
        <f>(Prices!J1035 - Prices!J1034) / Prices!J1034</f>
        <v>1.4430727642254578E-3</v>
      </c>
      <c r="K1035">
        <f>(Prices!K1035 - Prices!K1034) / Prices!K1034</f>
        <v>-1.0355697999441365E-2</v>
      </c>
      <c r="L1035">
        <f>(Prices!L1035 - Prices!L1034) / Prices!L1034</f>
        <v>-1.7780975770559412E-2</v>
      </c>
      <c r="M1035">
        <f>(Prices!M1035 - Prices!M1034) / Prices!M1034</f>
        <v>5.326227952223506E-3</v>
      </c>
      <c r="N1035">
        <f>(Prices!N1035 - Prices!N1034) / Prices!N1034</f>
        <v>3.937003476536736E-3</v>
      </c>
      <c r="O1035">
        <f>(Prices!O1035 - Prices!O1034) / Prices!O1034</f>
        <v>4.7589338508113232E-3</v>
      </c>
      <c r="P1035">
        <f>(Prices!P1035 - Prices!P1034) / Prices!P1034</f>
        <v>2.2763049555982195E-2</v>
      </c>
      <c r="Q1035">
        <f>(Prices!Q1035 - Prices!Q1034) / Prices!Q1034</f>
        <v>-5.9250003629606604E-3</v>
      </c>
      <c r="R1035">
        <f>(Prices!R1035 - Prices!R1034) / Prices!R1034</f>
        <v>-1.0956051673512428E-2</v>
      </c>
      <c r="S1035">
        <f>(Prices!S1035 - Prices!S1034) / Prices!S1034</f>
        <v>-8.7015711376611168E-3</v>
      </c>
    </row>
    <row r="1036" spans="1:19">
      <c r="A1036" s="2">
        <v>44966</v>
      </c>
      <c r="B1036">
        <f>(Prices!B1036 - Prices!B1035) / Prices!B1035</f>
        <v>-6.9115229228270585E-3</v>
      </c>
      <c r="C1036">
        <f>(Prices!C1036 - Prices!C1035) / Prices!C1035</f>
        <v>-3.9297369090228011E-3</v>
      </c>
      <c r="D1036">
        <f>(Prices!D1036 - Prices!D1035) / Prices!D1035</f>
        <v>-1.8091005824876553E-2</v>
      </c>
      <c r="E1036">
        <f>(Prices!E1036 - Prices!E1035) / Prices!E1035</f>
        <v>-4.0825310125087149E-3</v>
      </c>
      <c r="F1036">
        <f>(Prices!F1036 - Prices!F1035) / Prices!F1035</f>
        <v>-4.3876538896943547E-2</v>
      </c>
      <c r="G1036">
        <f>(Prices!G1036 - Prices!G1035) / Prices!G1035</f>
        <v>-1.350780441499422E-2</v>
      </c>
      <c r="H1036">
        <f>(Prices!H1036 - Prices!H1035) / Prices!H1035</f>
        <v>-1.556361730475805E-2</v>
      </c>
      <c r="I1036">
        <f>(Prices!I1036 - Prices!I1035) / Prices!I1035</f>
        <v>-1.1659631268027075E-2</v>
      </c>
      <c r="J1036">
        <f>(Prices!J1036 - Prices!J1035) / Prices!J1035</f>
        <v>5.9446240347951745E-3</v>
      </c>
      <c r="K1036">
        <f>(Prices!K1036 - Prices!K1035) / Prices!K1035</f>
        <v>-1.0969032523233741E-2</v>
      </c>
      <c r="L1036">
        <f>(Prices!L1036 - Prices!L1035) / Prices!L1035</f>
        <v>-8.8380486230472122E-3</v>
      </c>
      <c r="M1036">
        <f>(Prices!M1036 - Prices!M1035) / Prices!M1035</f>
        <v>-5.2980095456901044E-3</v>
      </c>
      <c r="N1036">
        <f>(Prices!N1036 - Prices!N1035) / Prices!N1035</f>
        <v>-8.1698096571336219E-3</v>
      </c>
      <c r="O1036">
        <f>(Prices!O1036 - Prices!O1035) / Prices!O1035</f>
        <v>-9.4731929089800614E-3</v>
      </c>
      <c r="P1036">
        <f>(Prices!P1036 - Prices!P1035) / Prices!P1035</f>
        <v>2.9956849516678936E-2</v>
      </c>
      <c r="Q1036">
        <f>(Prices!Q1036 - Prices!Q1035) / Prices!Q1035</f>
        <v>8.8308890788051499E-4</v>
      </c>
      <c r="R1036">
        <f>(Prices!R1036 - Prices!R1035) / Prices!R1035</f>
        <v>-8.5601895518103866E-3</v>
      </c>
      <c r="S1036">
        <f>(Prices!S1036 - Prices!S1035) / Prices!S1035</f>
        <v>3.774528009514222E-3</v>
      </c>
    </row>
    <row r="1037" spans="1:19">
      <c r="A1037" s="2">
        <v>44967</v>
      </c>
      <c r="B1037">
        <f>(Prices!B1037 - Prices!B1036) / Prices!B1036</f>
        <v>2.4562474821544097E-3</v>
      </c>
      <c r="C1037">
        <f>(Prices!C1037 - Prices!C1036) / Prices!C1036</f>
        <v>-4.3499643186089582E-3</v>
      </c>
      <c r="D1037">
        <f>(Prices!D1037 - Prices!D1036) / Prices!D1036</f>
        <v>-6.412838631079703E-3</v>
      </c>
      <c r="E1037">
        <f>(Prices!E1037 - Prices!E1036) / Prices!E1036</f>
        <v>-4.2362634425460533E-3</v>
      </c>
      <c r="F1037">
        <f>(Prices!F1037 - Prices!F1036) / Prices!F1036</f>
        <v>-4.6311563877756892E-3</v>
      </c>
      <c r="G1037">
        <f>(Prices!G1037 - Prices!G1036) / Prices!G1036</f>
        <v>4.646833603441476E-3</v>
      </c>
      <c r="H1037">
        <f>(Prices!H1037 - Prices!H1036) / Prices!H1036</f>
        <v>4.4153402411294231E-3</v>
      </c>
      <c r="I1037">
        <f>(Prices!I1037 - Prices!I1036) / Prices!I1036</f>
        <v>-1.9727162309989901E-3</v>
      </c>
      <c r="J1037">
        <f>(Prices!J1037 - Prices!J1036) / Prices!J1036</f>
        <v>-4.7992236122663304E-2</v>
      </c>
      <c r="K1037">
        <f>(Prices!K1037 - Prices!K1036) / Prices!K1036</f>
        <v>8.8289155338118729E-3</v>
      </c>
      <c r="L1037">
        <f>(Prices!L1037 - Prices!L1036) / Prices!L1036</f>
        <v>-6.5629816691902569E-3</v>
      </c>
      <c r="M1037">
        <f>(Prices!M1037 - Prices!M1036) / Prices!M1036</f>
        <v>-3.8045173017166242E-3</v>
      </c>
      <c r="N1037">
        <f>(Prices!N1037 - Prices!N1036) / Prices!N1036</f>
        <v>-9.8848067228351853E-3</v>
      </c>
      <c r="O1037">
        <f>(Prices!O1037 - Prices!O1036) / Prices!O1036</f>
        <v>-1.1189408820583507E-2</v>
      </c>
      <c r="P1037">
        <f>(Prices!P1037 - Prices!P1036) / Prices!P1036</f>
        <v>-5.030873801899572E-2</v>
      </c>
      <c r="Q1037">
        <f>(Prices!Q1037 - Prices!Q1036) / Prices!Q1036</f>
        <v>-2.8672975650740049E-3</v>
      </c>
      <c r="R1037">
        <f>(Prices!R1037 - Prices!R1036) / Prices!R1036</f>
        <v>2.4325297101861123E-3</v>
      </c>
      <c r="S1037">
        <f>(Prices!S1037 - Prices!S1036) / Prices!S1036</f>
        <v>4.2151237405697588E-2</v>
      </c>
    </row>
    <row r="1038" spans="1:19">
      <c r="A1038" s="2">
        <v>44970</v>
      </c>
      <c r="B1038">
        <f>(Prices!B1038 - Prices!B1037) / Prices!B1037</f>
        <v>1.8807006231723579E-2</v>
      </c>
      <c r="C1038">
        <f>(Prices!C1038 - Prices!C1037) / Prices!C1037</f>
        <v>3.0482582882814888E-3</v>
      </c>
      <c r="D1038">
        <f>(Prices!D1038 - Prices!D1037) / Prices!D1037</f>
        <v>1.9772567289289663E-2</v>
      </c>
      <c r="E1038">
        <f>(Prices!E1038 - Prices!E1037) / Prices!E1037</f>
        <v>2.7446254957349077E-3</v>
      </c>
      <c r="F1038">
        <f>(Prices!F1038 - Prices!F1037) / Prices!F1037</f>
        <v>4.2292134524590238E-4</v>
      </c>
      <c r="G1038">
        <f>(Prices!G1038 - Prices!G1037) / Prices!G1037</f>
        <v>3.7002104789160785E-3</v>
      </c>
      <c r="H1038">
        <f>(Prices!H1038 - Prices!H1037) / Prices!H1037</f>
        <v>1.0848059863102928E-2</v>
      </c>
      <c r="I1038">
        <f>(Prices!I1038 - Prices!I1037) / Prices!I1037</f>
        <v>3.1242948293742433E-2</v>
      </c>
      <c r="J1038">
        <f>(Prices!J1038 - Prices!J1037) / Prices!J1037</f>
        <v>2.459455084305863E-2</v>
      </c>
      <c r="K1038">
        <f>(Prices!K1038 - Prices!K1037) / Prices!K1037</f>
        <v>1.3091152667847402E-2</v>
      </c>
      <c r="L1038">
        <f>(Prices!L1038 - Prices!L1037) / Prices!L1037</f>
        <v>1.6015621598558006E-2</v>
      </c>
      <c r="M1038">
        <f>(Prices!M1038 - Prices!M1037) / Prices!M1037</f>
        <v>1.3365013365010364E-3</v>
      </c>
      <c r="N1038">
        <f>(Prices!N1038 - Prices!N1037) / Prices!N1037</f>
        <v>7.653948864911597E-3</v>
      </c>
      <c r="O1038">
        <f>(Prices!O1038 - Prices!O1037) / Prices!O1037</f>
        <v>8.4146802110953867E-3</v>
      </c>
      <c r="P1038">
        <f>(Prices!P1038 - Prices!P1037) / Prices!P1037</f>
        <v>-1.1427700782035224E-2</v>
      </c>
      <c r="Q1038">
        <f>(Prices!Q1038 - Prices!Q1037) / Prices!Q1037</f>
        <v>8.6264413832057244E-3</v>
      </c>
      <c r="R1038">
        <f>(Prices!R1038 - Prices!R1037) / Prices!R1037</f>
        <v>1.1546215433075513E-2</v>
      </c>
      <c r="S1038">
        <f>(Prices!S1038 - Prices!S1037) / Prices!S1037</f>
        <v>-3.8897417696107388E-3</v>
      </c>
    </row>
    <row r="1039" spans="1:19">
      <c r="A1039" s="2">
        <v>44971</v>
      </c>
      <c r="B1039">
        <f>(Prices!B1039 - Prices!B1038) / Prices!B1038</f>
        <v>-4.225157297443354E-3</v>
      </c>
      <c r="C1039">
        <f>(Prices!C1039 - Prices!C1038) / Prices!C1038</f>
        <v>-3.5454364917117389E-3</v>
      </c>
      <c r="D1039">
        <f>(Prices!D1039 - Prices!D1038) / Prices!D1038</f>
        <v>1.6073541414834949E-3</v>
      </c>
      <c r="E1039">
        <f>(Prices!E1039 - Prices!E1038) / Prices!E1038</f>
        <v>-3.4216231938471735E-3</v>
      </c>
      <c r="F1039">
        <f>(Prices!F1039 - Prices!F1038) / Prices!F1038</f>
        <v>7.4002291406041103E-4</v>
      </c>
      <c r="G1039">
        <f>(Prices!G1039 - Prices!G1038) / Prices!G1038</f>
        <v>-4.3625037899981574E-3</v>
      </c>
      <c r="H1039">
        <f>(Prices!H1039 - Prices!H1038) / Prices!H1038</f>
        <v>4.4187635240844512E-3</v>
      </c>
      <c r="I1039">
        <f>(Prices!I1039 - Prices!I1038) / Prices!I1038</f>
        <v>3.1328990447093705E-3</v>
      </c>
      <c r="J1039">
        <f>(Prices!J1039 - Prices!J1038) / Prices!J1038</f>
        <v>5.4295905023614678E-2</v>
      </c>
      <c r="K1039">
        <f>(Prices!K1039 - Prices!K1038) / Prices!K1038</f>
        <v>-5.640123478054735E-3</v>
      </c>
      <c r="L1039">
        <f>(Prices!L1039 - Prices!L1038) / Prices!L1038</f>
        <v>7.3893437508959414E-3</v>
      </c>
      <c r="M1039">
        <f>(Prices!M1039 - Prices!M1038) / Prices!M1038</f>
        <v>-2.6695958176918976E-3</v>
      </c>
      <c r="N1039">
        <f>(Prices!N1039 - Prices!N1038) / Prices!N1038</f>
        <v>-2.6419111988687486E-3</v>
      </c>
      <c r="O1039">
        <f>(Prices!O1039 - Prices!O1038) / Prices!O1038</f>
        <v>-2.3020882472362786E-3</v>
      </c>
      <c r="P1039">
        <f>(Prices!P1039 - Prices!P1038) / Prices!P1038</f>
        <v>7.5061655652309864E-2</v>
      </c>
      <c r="Q1039">
        <f>(Prices!Q1039 - Prices!Q1038) / Prices!Q1038</f>
        <v>8.7709424618429E-4</v>
      </c>
      <c r="R1039">
        <f>(Prices!R1039 - Prices!R1038) / Prices!R1038</f>
        <v>-3.6912393552009293E-4</v>
      </c>
      <c r="S1039">
        <f>(Prices!S1039 - Prices!S1038) / Prices!S1038</f>
        <v>-1.1714792827815717E-2</v>
      </c>
    </row>
    <row r="1040" spans="1:19">
      <c r="A1040" s="2">
        <v>44972</v>
      </c>
      <c r="B1040">
        <f>(Prices!B1040 - Prices!B1039) / Prices!B1039</f>
        <v>1.3903391883706656E-2</v>
      </c>
      <c r="C1040">
        <f>(Prices!C1040 - Prices!C1039) / Prices!C1039</f>
        <v>-1.9316884486254833E-3</v>
      </c>
      <c r="D1040">
        <f>(Prices!D1040 - Prices!D1039) / Prices!D1039</f>
        <v>1.4643999584324534E-2</v>
      </c>
      <c r="E1040">
        <f>(Prices!E1040 - Prices!E1039) / Prices!E1039</f>
        <v>-2.1968596987698725E-3</v>
      </c>
      <c r="F1040">
        <f>(Prices!F1040 - Prices!F1039) / Prices!F1039</f>
        <v>2.3869849681350769E-2</v>
      </c>
      <c r="G1040">
        <f>(Prices!G1040 - Prices!G1039) / Prices!G1039</f>
        <v>-1.6477337085057067E-2</v>
      </c>
      <c r="H1040">
        <f>(Prices!H1040 - Prices!H1039) / Prices!H1039</f>
        <v>4.1898811449084554E-3</v>
      </c>
      <c r="I1040">
        <f>(Prices!I1040 - Prices!I1039) / Prices!I1039</f>
        <v>-7.992799259260535E-3</v>
      </c>
      <c r="J1040">
        <f>(Prices!J1040 - Prices!J1039) / Prices!J1039</f>
        <v>-9.0113557261742756E-3</v>
      </c>
      <c r="K1040">
        <f>(Prices!K1040 - Prices!K1039) / Prices!K1039</f>
        <v>-2.2975476931399483E-3</v>
      </c>
      <c r="L1040">
        <f>(Prices!L1040 - Prices!L1039) / Prices!L1039</f>
        <v>7.6608600844780992E-3</v>
      </c>
      <c r="M1040">
        <f>(Prices!M1040 - Prices!M1039) / Prices!M1039</f>
        <v>0</v>
      </c>
      <c r="N1040">
        <f>(Prices!N1040 - Prices!N1039) / Prices!N1039</f>
        <v>-8.2780884197157425E-3</v>
      </c>
      <c r="O1040">
        <f>(Prices!O1040 - Prices!O1039) / Prices!O1039</f>
        <v>-9.3250869154174187E-3</v>
      </c>
      <c r="P1040">
        <f>(Prices!P1040 - Prices!P1039) / Prices!P1039</f>
        <v>2.3847099131011188E-2</v>
      </c>
      <c r="Q1040">
        <f>(Prices!Q1040 - Prices!Q1039) / Prices!Q1039</f>
        <v>-5.0392185956465753E-3</v>
      </c>
      <c r="R1040">
        <f>(Prices!R1040 - Prices!R1039) / Prices!R1039</f>
        <v>3.3491727497182116E-3</v>
      </c>
      <c r="S1040">
        <f>(Prices!S1040 - Prices!S1039) / Prices!S1039</f>
        <v>-3.00634947758189E-3</v>
      </c>
    </row>
    <row r="1041" spans="1:19">
      <c r="A1041" s="2">
        <v>44973</v>
      </c>
      <c r="B1041">
        <f>(Prices!B1041 - Prices!B1040) / Prices!B1040</f>
        <v>-1.0429196253541953E-2</v>
      </c>
      <c r="C1041">
        <f>(Prices!C1041 - Prices!C1040) / Prices!C1040</f>
        <v>-4.1759933627693755E-3</v>
      </c>
      <c r="D1041">
        <f>(Prices!D1041 - Prices!D1040) / Prices!D1040</f>
        <v>-2.9754863851966493E-2</v>
      </c>
      <c r="E1041">
        <f>(Prices!E1041 - Prices!E1040) / Prices!E1040</f>
        <v>-3.8540468540783183E-3</v>
      </c>
      <c r="F1041">
        <f>(Prices!F1041 - Prices!F1040) / Prices!F1040</f>
        <v>-1.4751520041970254E-2</v>
      </c>
      <c r="G1041">
        <f>(Prices!G1041 - Prices!G1040) / Prices!G1040</f>
        <v>-7.090448955480372E-3</v>
      </c>
      <c r="H1041">
        <f>(Prices!H1041 - Prices!H1040) / Prices!H1040</f>
        <v>-1.3768951674046136E-2</v>
      </c>
      <c r="I1041">
        <f>(Prices!I1041 - Prices!I1040) / Prices!I1040</f>
        <v>-2.6622700563711115E-2</v>
      </c>
      <c r="J1041">
        <f>(Prices!J1041 - Prices!J1040) / Prices!J1040</f>
        <v>-3.3473913683821369E-2</v>
      </c>
      <c r="K1041">
        <f>(Prices!K1041 - Prices!K1040) / Prices!K1040</f>
        <v>-1.3097247258051765E-2</v>
      </c>
      <c r="L1041">
        <f>(Prices!L1041 - Prices!L1040) / Prices!L1040</f>
        <v>-1.8764011797927384E-2</v>
      </c>
      <c r="M1041">
        <f>(Prices!M1041 - Prices!M1040) / Prices!M1040</f>
        <v>-2.6769029146118065E-3</v>
      </c>
      <c r="N1041">
        <f>(Prices!N1041 - Prices!N1040) / Prices!N1040</f>
        <v>-1.3021827967989815E-2</v>
      </c>
      <c r="O1041">
        <f>(Prices!O1041 - Prices!O1040) / Prices!O1040</f>
        <v>-1.4168068339889062E-2</v>
      </c>
      <c r="P1041">
        <f>(Prices!P1041 - Prices!P1040) / Prices!P1040</f>
        <v>-5.6945537220967596E-2</v>
      </c>
      <c r="Q1041">
        <f>(Prices!Q1041 - Prices!Q1040) / Prices!Q1040</f>
        <v>-4.6246837378914668E-3</v>
      </c>
      <c r="R1041">
        <f>(Prices!R1041 - Prices!R1040) / Prices!R1040</f>
        <v>-1.3903638274708443E-2</v>
      </c>
      <c r="S1041">
        <f>(Prices!S1041 - Prices!S1040) / Prices!S1040</f>
        <v>-2.9291403178553638E-3</v>
      </c>
    </row>
    <row r="1042" spans="1:19">
      <c r="A1042" s="2">
        <v>44974</v>
      </c>
      <c r="B1042">
        <f>(Prices!B1042 - Prices!B1041) / Prices!B1041</f>
        <v>-7.5468516434132717E-3</v>
      </c>
      <c r="C1042">
        <f>(Prices!C1042 - Prices!C1041) / Prices!C1041</f>
        <v>2.352390795051367E-3</v>
      </c>
      <c r="D1042">
        <f>(Prices!D1042 - Prices!D1041) / Prices!D1041</f>
        <v>-9.6791091479120767E-3</v>
      </c>
      <c r="E1042">
        <f>(Prices!E1042 - Prices!E1041) / Prices!E1041</f>
        <v>2.2110336898361941E-3</v>
      </c>
      <c r="F1042">
        <f>(Prices!F1042 - Prices!F1041) / Prices!F1041</f>
        <v>-1.2145299319337517E-2</v>
      </c>
      <c r="G1042">
        <f>(Prices!G1042 - Prices!G1041) / Prices!G1041</f>
        <v>2.0877208031139995E-2</v>
      </c>
      <c r="H1042">
        <f>(Prices!H1042 - Prices!H1041) / Prices!H1041</f>
        <v>2.9615361394687992E-3</v>
      </c>
      <c r="I1042">
        <f>(Prices!I1042 - Prices!I1041) / Prices!I1041</f>
        <v>-1.5601755412243545E-2</v>
      </c>
      <c r="J1042">
        <f>(Prices!J1042 - Prices!J1041) / Prices!J1041</f>
        <v>-2.7906477072588792E-2</v>
      </c>
      <c r="K1042">
        <f>(Prices!K1042 - Prices!K1041) / Prices!K1041</f>
        <v>2.0927484631156377E-2</v>
      </c>
      <c r="L1042">
        <f>(Prices!L1042 - Prices!L1041) / Prices!L1041</f>
        <v>-7.0558640711342966E-3</v>
      </c>
      <c r="M1042">
        <f>(Prices!M1042 - Prices!M1041) / Prices!M1041</f>
        <v>2.6840879574882813E-3</v>
      </c>
      <c r="N1042">
        <f>(Prices!N1042 - Prices!N1041) / Prices!N1041</f>
        <v>7.1041865053927001E-3</v>
      </c>
      <c r="O1042">
        <f>(Prices!O1042 - Prices!O1041) / Prices!O1041</f>
        <v>7.7764707984519883E-3</v>
      </c>
      <c r="P1042">
        <f>(Prices!P1042 - Prices!P1041) / Prices!P1041</f>
        <v>3.1033480898909442E-2</v>
      </c>
      <c r="Q1042">
        <f>(Prices!Q1042 - Prices!Q1041) / Prices!Q1041</f>
        <v>1.5487546798505357E-3</v>
      </c>
      <c r="R1042">
        <f>(Prices!R1042 - Prices!R1041) / Prices!R1041</f>
        <v>-2.5853077385041747E-3</v>
      </c>
      <c r="S1042">
        <f>(Prices!S1042 - Prices!S1041) / Prices!S1041</f>
        <v>-3.8451724627131499E-2</v>
      </c>
    </row>
    <row r="1043" spans="1:19">
      <c r="A1043" s="2">
        <v>44978</v>
      </c>
      <c r="B1043">
        <f>(Prices!B1043 - Prices!B1042) / Prices!B1042</f>
        <v>-2.667962020569644E-2</v>
      </c>
      <c r="C1043">
        <f>(Prices!C1043 - Prices!C1042) / Prices!C1042</f>
        <v>-9.3875666852266948E-3</v>
      </c>
      <c r="D1043">
        <f>(Prices!D1043 - Prices!D1042) / Prices!D1042</f>
        <v>-2.6954683121879267E-2</v>
      </c>
      <c r="E1043">
        <f>(Prices!E1043 - Prices!E1042) / Prices!E1042</f>
        <v>-8.6852502025811327E-3</v>
      </c>
      <c r="F1043">
        <f>(Prices!F1043 - Prices!F1042) / Prices!F1042</f>
        <v>-2.7132931787636597E-2</v>
      </c>
      <c r="G1043">
        <f>(Prices!G1043 - Prices!G1042) / Prices!G1042</f>
        <v>-1.490141280256786E-2</v>
      </c>
      <c r="H1043">
        <f>(Prices!H1043 - Prices!H1042) / Prices!H1042</f>
        <v>-1.8349317061660177E-2</v>
      </c>
      <c r="I1043">
        <f>(Prices!I1043 - Prices!I1042) / Prices!I1042</f>
        <v>-2.0886687774225494E-2</v>
      </c>
      <c r="J1043">
        <f>(Prices!J1043 - Prices!J1042) / Prices!J1042</f>
        <v>-3.4271572748993999E-2</v>
      </c>
      <c r="K1043">
        <f>(Prices!K1043 - Prices!K1042) / Prices!K1042</f>
        <v>-7.1438618396915243E-4</v>
      </c>
      <c r="L1043">
        <f>(Prices!L1043 - Prices!L1042) / Prices!L1042</f>
        <v>-2.3674916581860158E-2</v>
      </c>
      <c r="M1043">
        <f>(Prices!M1043 - Prices!M1042) / Prices!M1042</f>
        <v>-4.7803796144440499E-3</v>
      </c>
      <c r="N1043">
        <f>(Prices!N1043 - Prices!N1042) / Prices!N1042</f>
        <v>-1.8475191488424927E-2</v>
      </c>
      <c r="O1043">
        <f>(Prices!O1043 - Prices!O1042) / Prices!O1042</f>
        <v>-1.9437436793141159E-2</v>
      </c>
      <c r="P1043">
        <f>(Prices!P1043 - Prices!P1042) / Prices!P1042</f>
        <v>-5.2517894338360231E-2</v>
      </c>
      <c r="Q1043">
        <f>(Prices!Q1043 - Prices!Q1042) / Prices!Q1042</f>
        <v>-1.2591121612555711E-2</v>
      </c>
      <c r="R1043">
        <f>(Prices!R1043 - Prices!R1042) / Prices!R1042</f>
        <v>-1.9854788014041041E-2</v>
      </c>
      <c r="S1043">
        <f>(Prices!S1043 - Prices!S1042) / Prices!S1042</f>
        <v>-9.8836165120628995E-4</v>
      </c>
    </row>
    <row r="1044" spans="1:19">
      <c r="A1044" s="2">
        <v>44979</v>
      </c>
      <c r="B1044">
        <f>(Prices!B1044 - Prices!B1043) / Prices!B1043</f>
        <v>2.8959033014320334E-3</v>
      </c>
      <c r="C1044">
        <f>(Prices!C1044 - Prices!C1043) / Prices!C1043</f>
        <v>2.6781435846926988E-3</v>
      </c>
      <c r="D1044">
        <f>(Prices!D1044 - Prices!D1043) / Prices!D1043</f>
        <v>1.2793392483054082E-2</v>
      </c>
      <c r="E1044">
        <f>(Prices!E1044 - Prices!E1043) / Prices!E1043</f>
        <v>2.2251314448977055E-3</v>
      </c>
      <c r="F1044">
        <f>(Prices!F1044 - Prices!F1043) / Prices!F1043</f>
        <v>-1.5252648528244618E-3</v>
      </c>
      <c r="G1044">
        <f>(Prices!G1044 - Prices!G1043) / Prices!G1043</f>
        <v>-1.3921253582992227E-3</v>
      </c>
      <c r="H1044">
        <f>(Prices!H1044 - Prices!H1043) / Prices!H1043</f>
        <v>-7.6629878516055053E-3</v>
      </c>
      <c r="I1044">
        <f>(Prices!I1044 - Prices!I1043) / Prices!I1043</f>
        <v>-4.5910567714142177E-3</v>
      </c>
      <c r="J1044">
        <f>(Prices!J1044 - Prices!J1043) / Prices!J1043</f>
        <v>4.7928799421057154E-3</v>
      </c>
      <c r="K1044">
        <f>(Prices!K1044 - Prices!K1043) / Prices!K1043</f>
        <v>4.2172486909432634E-3</v>
      </c>
      <c r="L1044">
        <f>(Prices!L1044 - Prices!L1043) / Prices!L1043</f>
        <v>7.4798140644364349E-4</v>
      </c>
      <c r="M1044">
        <f>(Prices!M1044 - Prices!M1043) / Prices!M1043</f>
        <v>-3.841473933280967E-4</v>
      </c>
      <c r="N1044">
        <f>(Prices!N1044 - Prices!N1043) / Prices!N1043</f>
        <v>7.8715077489148154E-3</v>
      </c>
      <c r="O1044">
        <f>(Prices!O1044 - Prices!O1043) / Prices!O1043</f>
        <v>9.1642505439314698E-3</v>
      </c>
      <c r="P1044">
        <f>(Prices!P1044 - Prices!P1043) / Prices!P1043</f>
        <v>1.7682553475729262E-2</v>
      </c>
      <c r="Q1044">
        <f>(Prices!Q1044 - Prices!Q1043) / Prices!Q1043</f>
        <v>-5.8167011347846553E-3</v>
      </c>
      <c r="R1044">
        <f>(Prices!R1044 - Prices!R1043) / Prices!R1043</f>
        <v>-1.2539337163111528E-3</v>
      </c>
      <c r="S1044">
        <f>(Prices!S1044 - Prices!S1043) / Prices!S1043</f>
        <v>-1.2953151532860408E-2</v>
      </c>
    </row>
    <row r="1045" spans="1:19">
      <c r="A1045" s="2">
        <v>44980</v>
      </c>
      <c r="B1045">
        <f>(Prices!B1045 - Prices!B1044) / Prices!B1044</f>
        <v>3.2907148458752281E-3</v>
      </c>
      <c r="C1045">
        <f>(Prices!C1045 - Prices!C1044) / Prices!C1044</f>
        <v>3.5957883358888111E-3</v>
      </c>
      <c r="D1045">
        <f>(Prices!D1045 - Prices!D1044) / Prices!D1044</f>
        <v>3.1317234586237765E-4</v>
      </c>
      <c r="E1045">
        <f>(Prices!E1045 - Prices!E1044) / Prices!E1044</f>
        <v>3.6080897813986347E-3</v>
      </c>
      <c r="F1045">
        <f>(Prices!F1045 - Prices!F1044) / Prices!F1044</f>
        <v>-8.2923581508293782E-3</v>
      </c>
      <c r="G1045">
        <f>(Prices!G1045 - Prices!G1044) / Prices!G1044</f>
        <v>-3.1714398326282092E-4</v>
      </c>
      <c r="H1045">
        <f>(Prices!H1045 - Prices!H1044) / Prices!H1044</f>
        <v>8.0107712675801697E-3</v>
      </c>
      <c r="I1045">
        <f>(Prices!I1045 - Prices!I1044) / Prices!I1044</f>
        <v>1.2961701076643772E-2</v>
      </c>
      <c r="J1045">
        <f>(Prices!J1045 - Prices!J1044) / Prices!J1044</f>
        <v>0.14021392450361969</v>
      </c>
      <c r="K1045">
        <f>(Prices!K1045 - Prices!K1044) / Prices!K1044</f>
        <v>-3.2030020883015136E-3</v>
      </c>
      <c r="L1045">
        <f>(Prices!L1045 - Prices!L1044) / Prices!L1044</f>
        <v>8.7341459144960956E-3</v>
      </c>
      <c r="M1045">
        <f>(Prices!M1045 - Prices!M1044) / Prices!M1044</f>
        <v>2.306661751321961E-3</v>
      </c>
      <c r="N1045">
        <f>(Prices!N1045 - Prices!N1044) / Prices!N1044</f>
        <v>9.1680711163312067E-3</v>
      </c>
      <c r="O1045">
        <f>(Prices!O1045 - Prices!O1044) / Prices!O1044</f>
        <v>9.7718793273183606E-3</v>
      </c>
      <c r="P1045">
        <f>(Prices!P1045 - Prices!P1044) / Prices!P1044</f>
        <v>6.0241297928426705E-3</v>
      </c>
      <c r="Q1045">
        <f>(Prices!Q1045 - Prices!Q1044) / Prices!Q1044</f>
        <v>5.8507331006505316E-3</v>
      </c>
      <c r="R1045">
        <f>(Prices!R1045 - Prices!R1044) / Prices!R1044</f>
        <v>5.022813489167271E-3</v>
      </c>
      <c r="S1045">
        <f>(Prices!S1045 - Prices!S1044) / Prices!S1044</f>
        <v>9.2043410372625901E-3</v>
      </c>
    </row>
    <row r="1046" spans="1:19">
      <c r="A1046" s="2">
        <v>44981</v>
      </c>
      <c r="B1046">
        <f>(Prices!B1046 - Prices!B1045) / Prices!B1045</f>
        <v>-1.800566690944708E-2</v>
      </c>
      <c r="C1046">
        <f>(Prices!C1046 - Prices!C1045) / Prices!C1045</f>
        <v>-5.7328041914701915E-3</v>
      </c>
      <c r="D1046">
        <f>(Prices!D1046 - Prices!D1045) / Prices!D1045</f>
        <v>-2.4212061179431782E-2</v>
      </c>
      <c r="E1046">
        <f>(Prices!E1046 - Prices!E1045) / Prices!E1045</f>
        <v>-5.5304649104867057E-3</v>
      </c>
      <c r="F1046">
        <f>(Prices!F1046 - Prices!F1045) / Prices!F1045</f>
        <v>-1.9364084143190213E-2</v>
      </c>
      <c r="G1046">
        <f>(Prices!G1046 - Prices!G1045) / Prices!G1045</f>
        <v>-1.1158065883337516E-2</v>
      </c>
      <c r="H1046">
        <f>(Prices!H1046 - Prices!H1045) / Prices!H1045</f>
        <v>9.0213737864164867E-3</v>
      </c>
      <c r="I1046">
        <f>(Prices!I1046 - Prices!I1045) / Prices!I1045</f>
        <v>-2.1784274753461407E-2</v>
      </c>
      <c r="J1046">
        <f>(Prices!J1046 - Prices!J1045) / Prices!J1045</f>
        <v>-1.5973498230079496E-2</v>
      </c>
      <c r="K1046">
        <f>(Prices!K1046 - Prices!K1045) / Prices!K1045</f>
        <v>-5.6408129600654449E-3</v>
      </c>
      <c r="L1046">
        <f>(Prices!L1046 - Prices!L1045) / Prices!L1045</f>
        <v>-1.6744189649067334E-2</v>
      </c>
      <c r="M1046">
        <f>(Prices!M1046 - Prices!M1045) / Prices!M1045</f>
        <v>-5.9446842232229518E-3</v>
      </c>
      <c r="N1046">
        <f>(Prices!N1046 - Prices!N1045) / Prices!N1045</f>
        <v>-1.2785821294905826E-2</v>
      </c>
      <c r="O1046">
        <f>(Prices!O1046 - Prices!O1045) / Prices!O1045</f>
        <v>-1.3000790881584796E-2</v>
      </c>
      <c r="P1046">
        <f>(Prices!P1046 - Prices!P1045) / Prices!P1045</f>
        <v>-2.5684180003413434E-2</v>
      </c>
      <c r="Q1046">
        <f>(Prices!Q1046 - Prices!Q1045) / Prices!Q1045</f>
        <v>-1.5659935854136369E-2</v>
      </c>
      <c r="R1046">
        <f>(Prices!R1046 - Prices!R1045) / Prices!R1045</f>
        <v>-1.0701668005563058E-2</v>
      </c>
      <c r="S1046">
        <f>(Prices!S1046 - Prices!S1045) / Prices!S1045</f>
        <v>9.0275412774757312E-5</v>
      </c>
    </row>
    <row r="1047" spans="1:19">
      <c r="A1047" s="2">
        <v>44984</v>
      </c>
      <c r="B1047">
        <f>(Prices!B1047 - Prices!B1046) / Prices!B1046</f>
        <v>8.247638291305235E-3</v>
      </c>
      <c r="C1047">
        <f>(Prices!C1047 - Prices!C1046) / Prices!C1046</f>
        <v>1.9562625851248789E-3</v>
      </c>
      <c r="D1047">
        <f>(Prices!D1047 - Prices!D1046) / Prices!D1046</f>
        <v>2.7807715104862969E-3</v>
      </c>
      <c r="E1047">
        <f>(Prices!E1047 - Prices!E1046) / Prices!E1046</f>
        <v>1.6681779661366111E-3</v>
      </c>
      <c r="F1047">
        <f>(Prices!F1047 - Prices!F1046) / Prices!F1046</f>
        <v>8.3025725236398253E-3</v>
      </c>
      <c r="G1047">
        <f>(Prices!G1047 - Prices!G1046) / Prices!G1046</f>
        <v>-2.1801160181811117E-3</v>
      </c>
      <c r="H1047">
        <f>(Prices!H1047 - Prices!H1046) / Prices!H1046</f>
        <v>8.7275527371370246E-3</v>
      </c>
      <c r="I1047">
        <f>(Prices!I1047 - Prices!I1046) / Prices!I1046</f>
        <v>3.7717650654860023E-3</v>
      </c>
      <c r="J1047">
        <f>(Prices!J1047 - Prices!J1046) / Prices!J1046</f>
        <v>9.2329179170737886E-3</v>
      </c>
      <c r="K1047">
        <f>(Prices!K1047 - Prices!K1046) / Prices!K1046</f>
        <v>-8.6164542092893989E-4</v>
      </c>
      <c r="L1047">
        <f>(Prices!L1047 - Prices!L1046) / Prices!L1046</f>
        <v>7.1610846449551456E-3</v>
      </c>
      <c r="M1047">
        <f>(Prices!M1047 - Prices!M1046) / Prices!M1046</f>
        <v>1.5434648638424316E-3</v>
      </c>
      <c r="N1047">
        <f>(Prices!N1047 - Prices!N1046) / Prices!N1046</f>
        <v>2.7266252998801935E-3</v>
      </c>
      <c r="O1047">
        <f>(Prices!O1047 - Prices!O1046) / Prices!O1046</f>
        <v>2.7732123393447868E-3</v>
      </c>
      <c r="P1047">
        <f>(Prices!P1047 - Prices!P1046) / Prices!P1046</f>
        <v>5.4601786536924594E-2</v>
      </c>
      <c r="Q1047">
        <f>(Prices!Q1047 - Prices!Q1046) / Prices!Q1046</f>
        <v>1.1136474124426938E-2</v>
      </c>
      <c r="R1047">
        <f>(Prices!R1047 - Prices!R1046) / Prices!R1046</f>
        <v>3.4594130174170124E-3</v>
      </c>
      <c r="S1047">
        <f>(Prices!S1047 - Prices!S1046) / Prices!S1046</f>
        <v>-1.8058758152844515E-3</v>
      </c>
    </row>
    <row r="1048" spans="1:19">
      <c r="A1048" s="2">
        <v>44985</v>
      </c>
      <c r="B1048">
        <f>(Prices!B1048 - Prices!B1047) / Prices!B1047</f>
        <v>-3.4477163270529468E-3</v>
      </c>
      <c r="C1048">
        <f>(Prices!C1048 - Prices!C1047) / Prices!C1047</f>
        <v>-1.0264093022307499E-4</v>
      </c>
      <c r="D1048">
        <f>(Prices!D1048 - Prices!D1047) / Prices!D1047</f>
        <v>5.0128115400448403E-3</v>
      </c>
      <c r="E1048">
        <f>(Prices!E1048 - Prices!E1047) / Prices!E1047</f>
        <v>2.7746869574905267E-4</v>
      </c>
      <c r="F1048">
        <f>(Prices!F1048 - Prices!F1047) / Prices!F1047</f>
        <v>2.1140855181635068E-3</v>
      </c>
      <c r="G1048">
        <f>(Prices!G1048 - Prices!G1047) / Prices!G1047</f>
        <v>-1.5228357105769006E-2</v>
      </c>
      <c r="H1048">
        <f>(Prices!H1048 - Prices!H1047) / Prices!H1047</f>
        <v>8.370970981926901E-3</v>
      </c>
      <c r="I1048">
        <f>(Prices!I1048 - Prices!I1047) / Prices!I1047</f>
        <v>-2.9581165140188919E-3</v>
      </c>
      <c r="J1048">
        <f>(Prices!J1048 - Prices!J1047) / Prices!J1047</f>
        <v>-1.2127254524729382E-2</v>
      </c>
      <c r="K1048">
        <f>(Prices!K1048 - Prices!K1047) / Prices!K1047</f>
        <v>-1.1355526357336129E-2</v>
      </c>
      <c r="L1048">
        <f>(Prices!L1048 - Prices!L1047) / Prices!L1047</f>
        <v>-1.2927482330802552E-3</v>
      </c>
      <c r="M1048">
        <f>(Prices!M1048 - Prices!M1047) / Prices!M1047</f>
        <v>3.8519845628191248E-3</v>
      </c>
      <c r="N1048">
        <f>(Prices!N1048 - Prices!N1047) / Prices!N1047</f>
        <v>3.7388518820867397E-3</v>
      </c>
      <c r="O1048">
        <f>(Prices!O1048 - Prices!O1047) / Prices!O1047</f>
        <v>4.5432469361223185E-3</v>
      </c>
      <c r="P1048">
        <f>(Prices!P1048 - Prices!P1047) / Prices!P1047</f>
        <v>-9.2472095737269281E-3</v>
      </c>
      <c r="Q1048">
        <f>(Prices!Q1048 - Prices!Q1047) / Prices!Q1047</f>
        <v>-7.1928585737891021E-3</v>
      </c>
      <c r="R1048">
        <f>(Prices!R1048 - Prices!R1047) / Prices!R1047</f>
        <v>-3.7757898025049409E-3</v>
      </c>
      <c r="S1048">
        <f>(Prices!S1048 - Prices!S1047) / Prices!S1047</f>
        <v>-5.789150989061056E-3</v>
      </c>
    </row>
    <row r="1049" spans="1:19">
      <c r="A1049" s="2">
        <v>44986</v>
      </c>
      <c r="B1049">
        <f>(Prices!B1049 - Prices!B1048) / Prices!B1048</f>
        <v>-1.4246062787254933E-2</v>
      </c>
      <c r="C1049">
        <f>(Prices!C1049 - Prices!C1048) / Prices!C1048</f>
        <v>-5.7273069893187577E-3</v>
      </c>
      <c r="D1049">
        <f>(Prices!D1049 - Prices!D1048) / Prices!D1048</f>
        <v>-2.1861457228067718E-2</v>
      </c>
      <c r="E1049">
        <f>(Prices!E1049 - Prices!E1048) / Prices!E1048</f>
        <v>-5.9242695909229809E-3</v>
      </c>
      <c r="F1049">
        <f>(Prices!F1049 - Prices!F1048) / Prices!F1048</f>
        <v>3.3311360200644889E-3</v>
      </c>
      <c r="G1049">
        <f>(Prices!G1049 - Prices!G1048) / Prices!G1048</f>
        <v>-4.5023064899444238E-3</v>
      </c>
      <c r="H1049">
        <f>(Prices!H1049 - Prices!H1048) / Prices!H1048</f>
        <v>-5.5808896794159049E-3</v>
      </c>
      <c r="I1049">
        <f>(Prices!I1049 - Prices!I1048) / Prices!I1048</f>
        <v>-1.2629180247665154E-2</v>
      </c>
      <c r="J1049">
        <f>(Prices!J1049 - Prices!J1048) / Prices!J1048</f>
        <v>-2.231199055568402E-2</v>
      </c>
      <c r="K1049">
        <f>(Prices!K1049 - Prices!K1048) / Prices!K1048</f>
        <v>7.2699081214000808E-4</v>
      </c>
      <c r="L1049">
        <f>(Prices!L1049 - Prices!L1048) / Prices!L1048</f>
        <v>-8.0391507764622627E-3</v>
      </c>
      <c r="M1049">
        <f>(Prices!M1049 - Prices!M1048) / Prices!M1048</f>
        <v>-3.6455903270196394E-3</v>
      </c>
      <c r="N1049">
        <f>(Prices!N1049 - Prices!N1048) / Prices!N1048</f>
        <v>-1.089591884556248E-2</v>
      </c>
      <c r="O1049">
        <f>(Prices!O1049 - Prices!O1048) / Prices!O1048</f>
        <v>-1.0743083779923536E-2</v>
      </c>
      <c r="P1049">
        <f>(Prices!P1049 - Prices!P1048) / Prices!P1048</f>
        <v>-1.429197581766492E-2</v>
      </c>
      <c r="Q1049">
        <f>(Prices!Q1049 - Prices!Q1048) / Prices!Q1048</f>
        <v>6.3392896667842057E-3</v>
      </c>
      <c r="R1049">
        <f>(Prices!R1049 - Prices!R1048) / Prices!R1048</f>
        <v>-3.6527963006845032E-3</v>
      </c>
      <c r="S1049">
        <f>(Prices!S1049 - Prices!S1048) / Prices!S1048</f>
        <v>8.9163958063491287E-3</v>
      </c>
    </row>
    <row r="1050" spans="1:19">
      <c r="A1050" s="2">
        <v>44987</v>
      </c>
      <c r="B1050">
        <f>(Prices!B1050 - Prices!B1049) / Prices!B1049</f>
        <v>4.129279505755307E-3</v>
      </c>
      <c r="C1050">
        <f>(Prices!C1050 - Prices!C1049) / Prices!C1049</f>
        <v>-2.072304995617879E-3</v>
      </c>
      <c r="D1050">
        <f>(Prices!D1050 - Prices!D1049) / Prices!D1049</f>
        <v>-4.3399062951073373E-4</v>
      </c>
      <c r="E1050">
        <f>(Prices!E1050 - Prices!E1049) / Prices!E1049</f>
        <v>-2.0985686688519863E-3</v>
      </c>
      <c r="F1050">
        <f>(Prices!F1050 - Prices!F1049) / Prices!F1049</f>
        <v>1.8149529768563613E-2</v>
      </c>
      <c r="G1050">
        <f>(Prices!G1050 - Prices!G1049) / Prices!G1049</f>
        <v>-7.8637612340591459E-4</v>
      </c>
      <c r="H1050">
        <f>(Prices!H1050 - Prices!H1049) / Prices!H1049</f>
        <v>-1.038202939300187E-2</v>
      </c>
      <c r="I1050">
        <f>(Prices!I1050 - Prices!I1049) / Prices!I1049</f>
        <v>1.9653067769705705E-2</v>
      </c>
      <c r="J1050">
        <f>(Prices!J1050 - Prices!J1049) / Prices!J1049</f>
        <v>2.7138834970729577E-2</v>
      </c>
      <c r="K1050">
        <f>(Prices!K1050 - Prices!K1049) / Prices!K1049</f>
        <v>1.6489894873221698E-2</v>
      </c>
      <c r="L1050">
        <f>(Prices!L1050 - Prices!L1049) / Prices!L1049</f>
        <v>8.2760716206872614E-3</v>
      </c>
      <c r="M1050">
        <f>(Prices!M1050 - Prices!M1049) / Prices!M1049</f>
        <v>1.1555111947250177E-3</v>
      </c>
      <c r="N1050">
        <f>(Prices!N1050 - Prices!N1049) / Prices!N1049</f>
        <v>-8.9222510779368748E-3</v>
      </c>
      <c r="O1050">
        <f>(Prices!O1050 - Prices!O1049) / Prices!O1049</f>
        <v>-8.8673102364633088E-3</v>
      </c>
      <c r="P1050">
        <f>(Prices!P1050 - Prices!P1049) / Prices!P1049</f>
        <v>-5.8539281579472871E-2</v>
      </c>
      <c r="Q1050">
        <f>(Prices!Q1050 - Prices!Q1049) / Prices!Q1049</f>
        <v>1.5747916536707751E-3</v>
      </c>
      <c r="R1050">
        <f>(Prices!R1050 - Prices!R1049) / Prices!R1049</f>
        <v>7.4701837854216019E-3</v>
      </c>
      <c r="S1050">
        <f>(Prices!S1050 - Prices!S1049) / Prices!S1049</f>
        <v>4.5991047346603045E-3</v>
      </c>
    </row>
    <row r="1051" spans="1:19">
      <c r="A1051" s="2">
        <v>44988</v>
      </c>
      <c r="B1051">
        <f>(Prices!B1051 - Prices!B1050) / Prices!B1050</f>
        <v>3.5089997208156427E-2</v>
      </c>
      <c r="C1051">
        <f>(Prices!C1051 - Prices!C1050) / Prices!C1050</f>
        <v>7.8905848271900881E-3</v>
      </c>
      <c r="D1051">
        <f>(Prices!D1051 - Prices!D1050) / Prices!D1050</f>
        <v>3.0066258059702394E-2</v>
      </c>
      <c r="E1051">
        <f>(Prices!E1051 - Prices!E1050) / Prices!E1050</f>
        <v>7.7106573547694734E-3</v>
      </c>
      <c r="F1051">
        <f>(Prices!F1051 - Prices!F1050) / Prices!F1050</f>
        <v>1.7934868206943486E-2</v>
      </c>
      <c r="G1051">
        <f>(Prices!G1051 - Prices!G1050) / Prices!G1050</f>
        <v>1.029843211740826E-2</v>
      </c>
      <c r="H1051">
        <f>(Prices!H1051 - Prices!H1050) / Prices!H1050</f>
        <v>1.8359648081311113E-2</v>
      </c>
      <c r="I1051">
        <f>(Prices!I1051 - Prices!I1050) / Prices!I1050</f>
        <v>1.6646098037420735E-2</v>
      </c>
      <c r="J1051">
        <f>(Prices!J1051 - Prices!J1050) / Prices!J1050</f>
        <v>2.4706279775858288E-2</v>
      </c>
      <c r="K1051">
        <f>(Prices!K1051 - Prices!K1050) / Prices!K1050</f>
        <v>7.2893854461271029E-3</v>
      </c>
      <c r="L1051">
        <f>(Prices!L1051 - Prices!L1050) / Prices!L1050</f>
        <v>2.0673886088719479E-2</v>
      </c>
      <c r="M1051">
        <f>(Prices!M1051 - Prices!M1050) / Prices!M1050</f>
        <v>9.8094544402048366E-3</v>
      </c>
      <c r="N1051">
        <f>(Prices!N1051 - Prices!N1050) / Prices!N1050</f>
        <v>2.2160556088959907E-2</v>
      </c>
      <c r="O1051">
        <f>(Prices!O1051 - Prices!O1050) / Prices!O1050</f>
        <v>2.4225886870246245E-2</v>
      </c>
      <c r="P1051">
        <f>(Prices!P1051 - Prices!P1050) / Prices!P1050</f>
        <v>3.6092192823141279E-2</v>
      </c>
      <c r="Q1051">
        <f>(Prices!Q1051 - Prices!Q1050) / Prices!Q1050</f>
        <v>1.4600167937048132E-2</v>
      </c>
      <c r="R1051">
        <f>(Prices!R1051 - Prices!R1050) / Prices!R1050</f>
        <v>1.5841732340331528E-2</v>
      </c>
      <c r="S1051">
        <f>(Prices!S1051 - Prices!S1050) / Prices!S1050</f>
        <v>1.2657036572105859E-2</v>
      </c>
    </row>
    <row r="1052" spans="1:19">
      <c r="A1052" s="2">
        <v>44991</v>
      </c>
      <c r="B1052">
        <f>(Prices!B1052 - Prices!B1051) / Prices!B1051</f>
        <v>1.8539402297043081E-2</v>
      </c>
      <c r="C1052">
        <f>(Prices!C1052 - Prices!C1051) / Prices!C1051</f>
        <v>-2.4724211847127098E-3</v>
      </c>
      <c r="D1052">
        <f>(Prices!D1052 - Prices!D1051) / Prices!D1051</f>
        <v>-1.2118034851298762E-2</v>
      </c>
      <c r="E1052">
        <f>(Prices!E1052 - Prices!E1051) / Prices!E1051</f>
        <v>-2.3650878572019588E-3</v>
      </c>
      <c r="F1052">
        <f>(Prices!F1052 - Prices!F1051) / Prices!F1051</f>
        <v>1.5803454087030426E-2</v>
      </c>
      <c r="G1052">
        <f>(Prices!G1052 - Prices!G1051) / Prices!G1051</f>
        <v>9.9987392472338198E-3</v>
      </c>
      <c r="H1052">
        <f>(Prices!H1052 - Prices!H1051) / Prices!H1051</f>
        <v>-5.8473225229711068E-3</v>
      </c>
      <c r="I1052">
        <f>(Prices!I1052 - Prices!I1051) / Prices!I1051</f>
        <v>6.1890835439896421E-3</v>
      </c>
      <c r="J1052">
        <f>(Prices!J1052 - Prices!J1051) / Prices!J1051</f>
        <v>-1.4064414802416462E-2</v>
      </c>
      <c r="K1052">
        <f>(Prices!K1052 - Prices!K1051) / Prices!K1051</f>
        <v>-4.2566870114823969E-3</v>
      </c>
      <c r="L1052">
        <f>(Prices!L1052 - Prices!L1051) / Prices!L1051</f>
        <v>1.1342526575007939E-3</v>
      </c>
      <c r="M1052">
        <f>(Prices!M1052 - Prices!M1051) / Prices!M1051</f>
        <v>-4.7617678147359463E-3</v>
      </c>
      <c r="N1052">
        <f>(Prices!N1052 - Prices!N1051) / Prices!N1051</f>
        <v>-6.0974013664967536E-3</v>
      </c>
      <c r="O1052">
        <f>(Prices!O1052 - Prices!O1051) / Prices!O1051</f>
        <v>-7.7536282364452551E-3</v>
      </c>
      <c r="P1052">
        <f>(Prices!P1052 - Prices!P1051) / Prices!P1051</f>
        <v>-2.0122331071528714E-2</v>
      </c>
      <c r="Q1052">
        <f>(Prices!Q1052 - Prices!Q1051) / Prices!Q1051</f>
        <v>-2.4354134964542601E-3</v>
      </c>
      <c r="R1052">
        <f>(Prices!R1052 - Prices!R1051) / Prices!R1051</f>
        <v>1.2120443805255618E-3</v>
      </c>
      <c r="S1052">
        <f>(Prices!S1052 - Prices!S1051) / Prices!S1051</f>
        <v>8.8645699873262322E-3</v>
      </c>
    </row>
    <row r="1053" spans="1:19">
      <c r="A1053" s="2">
        <v>44992</v>
      </c>
      <c r="B1053">
        <f>(Prices!B1053 - Prices!B1052) / Prices!B1052</f>
        <v>-1.4496412240516661E-2</v>
      </c>
      <c r="C1053">
        <f>(Prices!C1053 - Prices!C1052) / Prices!C1052</f>
        <v>-1.3422635878637568E-3</v>
      </c>
      <c r="D1053">
        <f>(Prices!D1053 - Prices!D1052) / Prices!D1052</f>
        <v>-2.1333007812499999E-3</v>
      </c>
      <c r="E1053">
        <f>(Prices!E1053 - Prices!E1052) / Prices!E1052</f>
        <v>-1.115427022527314E-3</v>
      </c>
      <c r="F1053">
        <f>(Prices!F1053 - Prices!F1052) / Prices!F1052</f>
        <v>-1.3350061177949046E-2</v>
      </c>
      <c r="G1053">
        <f>(Prices!G1053 - Prices!G1052) / Prices!G1052</f>
        <v>-9.4496295727283589E-3</v>
      </c>
      <c r="H1053">
        <f>(Prices!H1053 - Prices!H1052) / Prices!H1052</f>
        <v>-2.9407546299361952E-2</v>
      </c>
      <c r="I1053">
        <f>(Prices!I1053 - Prices!I1052) / Prices!I1052</f>
        <v>-1.0589102676188353E-2</v>
      </c>
      <c r="J1053">
        <f>(Prices!J1053 - Prices!J1052) / Prices!J1052</f>
        <v>-1.1125314406653651E-2</v>
      </c>
      <c r="K1053">
        <f>(Prices!K1053 - Prices!K1052) / Prices!K1052</f>
        <v>-1.9879066506429149E-2</v>
      </c>
      <c r="L1053">
        <f>(Prices!L1053 - Prices!L1052) / Prices!L1052</f>
        <v>-1.2265790198551701E-2</v>
      </c>
      <c r="M1053">
        <f>(Prices!M1053 - Prices!M1052) / Prices!M1052</f>
        <v>-6.3156618566631816E-3</v>
      </c>
      <c r="N1053">
        <f>(Prices!N1053 - Prices!N1052) / Prices!N1052</f>
        <v>4.771533218620257E-3</v>
      </c>
      <c r="O1053">
        <f>(Prices!O1053 - Prices!O1052) / Prices!O1052</f>
        <v>6.1327898110696902E-3</v>
      </c>
      <c r="P1053">
        <f>(Prices!P1053 - Prices!P1052) / Prices!P1052</f>
        <v>-3.1474077300281858E-2</v>
      </c>
      <c r="Q1053">
        <f>(Prices!Q1053 - Prices!Q1052) / Prices!Q1052</f>
        <v>-1.8197828934460095E-2</v>
      </c>
      <c r="R1053">
        <f>(Prices!R1053 - Prices!R1052) / Prices!R1052</f>
        <v>-1.5468266624688587E-2</v>
      </c>
      <c r="S1053">
        <f>(Prices!S1053 - Prices!S1052) / Prices!S1052</f>
        <v>-1.9330533410085723E-2</v>
      </c>
    </row>
    <row r="1054" spans="1:19">
      <c r="A1054" s="2">
        <v>44993</v>
      </c>
      <c r="B1054">
        <f>(Prices!B1054 - Prices!B1053) / Prices!B1053</f>
        <v>8.3773142586948714E-3</v>
      </c>
      <c r="C1054">
        <f>(Prices!C1054 - Prices!C1053) / Prices!C1053</f>
        <v>-1.0341606268467155E-3</v>
      </c>
      <c r="D1054">
        <f>(Prices!D1054 - Prices!D1053) / Prices!D1053</f>
        <v>3.955051898638583E-3</v>
      </c>
      <c r="E1054">
        <f>(Prices!E1054 - Prices!E1053) / Prices!E1053</f>
        <v>-8.3774032550274738E-4</v>
      </c>
      <c r="F1054">
        <f>(Prices!F1054 - Prices!F1053) / Prices!F1053</f>
        <v>4.155063626510443E-3</v>
      </c>
      <c r="G1054">
        <f>(Prices!G1054 - Prices!G1053) / Prices!G1053</f>
        <v>-7.3336005201850114E-3</v>
      </c>
      <c r="H1054">
        <f>(Prices!H1054 - Prices!H1053) / Prices!H1053</f>
        <v>-5.9155627537909351E-3</v>
      </c>
      <c r="I1054">
        <f>(Prices!I1054 - Prices!I1053) / Prices!I1053</f>
        <v>-1.7704423328018285E-3</v>
      </c>
      <c r="J1054">
        <f>(Prices!J1054 - Prices!J1053) / Prices!J1053</f>
        <v>3.8345978681058532E-2</v>
      </c>
      <c r="K1054">
        <f>(Prices!K1054 - Prices!K1053) / Prices!K1053</f>
        <v>1.4542194361287627E-4</v>
      </c>
      <c r="L1054">
        <f>(Prices!L1054 - Prices!L1053) / Prices!L1053</f>
        <v>4.9945012260850519E-3</v>
      </c>
      <c r="M1054">
        <f>(Prices!M1054 - Prices!M1053) / Prices!M1053</f>
        <v>-4.6224464589905796E-3</v>
      </c>
      <c r="N1054">
        <f>(Prices!N1054 - Prices!N1053) / Prices!N1053</f>
        <v>1.0177804091599759E-3</v>
      </c>
      <c r="O1054">
        <f>(Prices!O1054 - Prices!O1053) / Prices!O1053</f>
        <v>9.8304092757011199E-4</v>
      </c>
      <c r="P1054">
        <f>(Prices!P1054 - Prices!P1053) / Prices!P1053</f>
        <v>-3.0419298437142708E-2</v>
      </c>
      <c r="Q1054">
        <f>(Prices!Q1054 - Prices!Q1053) / Prices!Q1053</f>
        <v>5.1989726266183341E-3</v>
      </c>
      <c r="R1054">
        <f>(Prices!R1054 - Prices!R1053) / Prices!R1053</f>
        <v>1.557547261053489E-3</v>
      </c>
      <c r="S1054">
        <f>(Prices!S1054 - Prices!S1053) / Prices!S1053</f>
        <v>-1.4604476570265139E-2</v>
      </c>
    </row>
    <row r="1055" spans="1:19">
      <c r="A1055" s="2">
        <v>44994</v>
      </c>
      <c r="B1055">
        <f>(Prices!B1055 - Prices!B1054) / Prices!B1054</f>
        <v>-1.4914821586247518E-2</v>
      </c>
      <c r="C1055">
        <f>(Prices!C1055 - Prices!C1054) / Prices!C1054</f>
        <v>3.622827693411497E-3</v>
      </c>
      <c r="D1055">
        <f>(Prices!D1055 - Prices!D1054) / Prices!D1054</f>
        <v>-1.7781071140368677E-2</v>
      </c>
      <c r="E1055">
        <f>(Prices!E1055 - Prices!E1054) / Prices!E1054</f>
        <v>3.353534809832975E-3</v>
      </c>
      <c r="F1055">
        <f>(Prices!F1055 - Prices!F1054) / Prices!F1054</f>
        <v>-2.047737783600807E-2</v>
      </c>
      <c r="G1055">
        <f>(Prices!G1055 - Prices!G1054) / Prices!G1054</f>
        <v>-1.1244641423929188E-2</v>
      </c>
      <c r="H1055">
        <f>(Prices!H1055 - Prices!H1054) / Prices!H1054</f>
        <v>-5.4136397022535095E-2</v>
      </c>
      <c r="I1055">
        <f>(Prices!I1055 - Prices!I1054) / Prices!I1054</f>
        <v>-5.43955104630129E-3</v>
      </c>
      <c r="J1055">
        <f>(Prices!J1055 - Prices!J1054) / Prices!J1054</f>
        <v>-3.0809374166405702E-2</v>
      </c>
      <c r="K1055">
        <f>(Prices!K1055 - Prices!K1054) / Prices!K1054</f>
        <v>-7.3411353602976853E-3</v>
      </c>
      <c r="L1055">
        <f>(Prices!L1055 - Prices!L1054) / Prices!L1054</f>
        <v>-1.7326178551719845E-2</v>
      </c>
      <c r="M1055">
        <f>(Prices!M1055 - Prices!M1054) / Prices!M1054</f>
        <v>2.5153643034691482E-3</v>
      </c>
      <c r="N1055">
        <f>(Prices!N1055 - Prices!N1054) / Prices!N1054</f>
        <v>3.049733203196171E-3</v>
      </c>
      <c r="O1055">
        <f>(Prices!O1055 - Prices!O1054) / Prices!O1054</f>
        <v>2.4552307118256419E-3</v>
      </c>
      <c r="P1055">
        <f>(Prices!P1055 - Prices!P1054) / Prices!P1054</f>
        <v>-4.989011995084993E-2</v>
      </c>
      <c r="Q1055">
        <f>(Prices!Q1055 - Prices!Q1054) / Prices!Q1054</f>
        <v>-9.8944280991368639E-3</v>
      </c>
      <c r="R1055">
        <f>(Prices!R1055 - Prices!R1054) / Prices!R1054</f>
        <v>-1.8305689316306155E-2</v>
      </c>
      <c r="S1055">
        <f>(Prices!S1055 - Prices!S1054) / Prices!S1054</f>
        <v>-7.7287261023118023E-3</v>
      </c>
    </row>
    <row r="1056" spans="1:19">
      <c r="A1056" s="2">
        <v>44995</v>
      </c>
      <c r="B1056">
        <f>(Prices!B1056 - Prices!B1055) / Prices!B1055</f>
        <v>-1.3878887191395428E-2</v>
      </c>
      <c r="C1056">
        <f>(Prices!C1056 - Prices!C1055) / Prices!C1055</f>
        <v>1.1654236620935312E-2</v>
      </c>
      <c r="D1056">
        <f>(Prices!D1056 - Prices!D1055) / Prices!D1055</f>
        <v>-1.6476928380123646E-2</v>
      </c>
      <c r="E1056">
        <f>(Prices!E1056 - Prices!E1055) / Prices!E1055</f>
        <v>1.1976139485001766E-2</v>
      </c>
      <c r="F1056">
        <f>(Prices!F1056 - Prices!F1055) / Prices!F1055</f>
        <v>-1.8306011952713714E-2</v>
      </c>
      <c r="G1056">
        <f>(Prices!G1056 - Prices!G1055) / Prices!G1055</f>
        <v>2.4464846570166408E-3</v>
      </c>
      <c r="H1056">
        <f>(Prices!H1056 - Prices!H1055) / Prices!H1055</f>
        <v>2.5395094481393942E-2</v>
      </c>
      <c r="I1056">
        <f>(Prices!I1056 - Prices!I1055) / Prices!I1055</f>
        <v>-1.4782864403258936E-2</v>
      </c>
      <c r="J1056">
        <f>(Prices!J1056 - Prices!J1055) / Prices!J1055</f>
        <v>-2.0097320112959099E-2</v>
      </c>
      <c r="K1056">
        <f>(Prices!K1056 - Prices!K1055) / Prices!K1055</f>
        <v>4.5397410738504404E-3</v>
      </c>
      <c r="L1056">
        <f>(Prices!L1056 - Prices!L1055) / Prices!L1055</f>
        <v>-1.4043466274396529E-2</v>
      </c>
      <c r="M1056">
        <f>(Prices!M1056 - Prices!M1055) / Prices!M1055</f>
        <v>1.428279079187339E-2</v>
      </c>
      <c r="N1056">
        <f>(Prices!N1056 - Prices!N1055) / Prices!N1055</f>
        <v>3.2432488255732181E-2</v>
      </c>
      <c r="O1056">
        <f>(Prices!O1056 - Prices!O1055) / Prices!O1055</f>
        <v>3.4486365621919438E-2</v>
      </c>
      <c r="P1056">
        <f>(Prices!P1056 - Prices!P1055) / Prices!P1055</f>
        <v>3.0071956856767314E-3</v>
      </c>
      <c r="Q1056">
        <f>(Prices!Q1056 - Prices!Q1055) / Prices!Q1055</f>
        <v>-9.7660941959120083E-3</v>
      </c>
      <c r="R1056">
        <f>(Prices!R1056 - Prices!R1055) / Prices!R1055</f>
        <v>-1.4339924067418566E-2</v>
      </c>
      <c r="S1056">
        <f>(Prices!S1056 - Prices!S1055) / Prices!S1055</f>
        <v>-1.2370518214807563E-2</v>
      </c>
    </row>
    <row r="1057" spans="1:19">
      <c r="A1057" s="2">
        <v>44998</v>
      </c>
      <c r="B1057">
        <f>(Prices!B1057 - Prices!B1056) / Prices!B1056</f>
        <v>1.3266064672975955E-2</v>
      </c>
      <c r="C1057">
        <f>(Prices!C1057 - Prices!C1056) / Prices!C1056</f>
        <v>7.9519003469680251E-3</v>
      </c>
      <c r="D1057">
        <f>(Prices!D1057 - Prices!D1056) / Prices!D1056</f>
        <v>1.8736877387233928E-2</v>
      </c>
      <c r="E1057">
        <f>(Prices!E1057 - Prices!E1056) / Prices!E1056</f>
        <v>7.9812915011696298E-3</v>
      </c>
      <c r="F1057">
        <f>(Prices!F1057 - Prices!F1056) / Prices!F1056</f>
        <v>5.2963649704710946E-3</v>
      </c>
      <c r="G1057">
        <f>(Prices!G1057 - Prices!G1056) / Prices!G1056</f>
        <v>9.5639160364227351E-3</v>
      </c>
      <c r="H1057">
        <f>(Prices!H1057 - Prices!H1056) / Prices!H1056</f>
        <v>-1.7957386282862461E-2</v>
      </c>
      <c r="I1057">
        <f>(Prices!I1057 - Prices!I1056) / Prices!I1056</f>
        <v>2.1441001886587107E-2</v>
      </c>
      <c r="J1057">
        <f>(Prices!J1057 - Prices!J1056) / Prices!J1056</f>
        <v>4.3556776549009674E-5</v>
      </c>
      <c r="K1057">
        <f>(Prices!K1057 - Prices!K1056) / Prices!K1056</f>
        <v>6.9247410055303469E-3</v>
      </c>
      <c r="L1057">
        <f>(Prices!L1057 - Prices!L1056) / Prices!L1056</f>
        <v>7.4163287573772571E-3</v>
      </c>
      <c r="M1057">
        <f>(Prices!M1057 - Prices!M1056) / Prices!M1056</f>
        <v>5.7090695523192535E-3</v>
      </c>
      <c r="N1057">
        <f>(Prices!N1057 - Prices!N1056) / Prices!N1056</f>
        <v>4.9083634386800946E-3</v>
      </c>
      <c r="O1057">
        <f>(Prices!O1057 - Prices!O1056) / Prices!O1056</f>
        <v>2.2730048818763878E-3</v>
      </c>
      <c r="P1057">
        <f>(Prices!P1057 - Prices!P1056) / Prices!P1056</f>
        <v>5.9962711686667681E-3</v>
      </c>
      <c r="Q1057">
        <f>(Prices!Q1057 - Prices!Q1056) / Prices!Q1056</f>
        <v>-5.7339039433601437E-3</v>
      </c>
      <c r="R1057">
        <f>(Prices!R1057 - Prices!R1056) / Prices!R1056</f>
        <v>-1.6916354607178054E-3</v>
      </c>
      <c r="S1057">
        <f>(Prices!S1057 - Prices!S1056) / Prices!S1056</f>
        <v>-1.1504851669607663E-2</v>
      </c>
    </row>
    <row r="1058" spans="1:19">
      <c r="A1058" s="2">
        <v>44999</v>
      </c>
      <c r="B1058">
        <f>(Prices!B1058 - Prices!B1057) / Prices!B1057</f>
        <v>1.4089042410917482E-2</v>
      </c>
      <c r="C1058">
        <f>(Prices!C1058 - Prices!C1057) / Prices!C1057</f>
        <v>-5.866202364859084E-3</v>
      </c>
      <c r="D1058">
        <f>(Prices!D1058 - Prices!D1057) / Prices!D1057</f>
        <v>2.6506512389408654E-2</v>
      </c>
      <c r="E1058">
        <f>(Prices!E1058 - Prices!E1057) / Prices!E1057</f>
        <v>-6.2802461674732312E-3</v>
      </c>
      <c r="F1058">
        <f>(Prices!F1058 - Prices!F1057) / Prices!F1057</f>
        <v>3.1390643781770422E-2</v>
      </c>
      <c r="G1058">
        <f>(Prices!G1058 - Prices!G1057) / Prices!G1057</f>
        <v>5.6188638724261252E-3</v>
      </c>
      <c r="H1058">
        <f>(Prices!H1058 - Prices!H1057) / Prices!H1057</f>
        <v>2.5676420305416444E-2</v>
      </c>
      <c r="I1058">
        <f>(Prices!I1058 - Prices!I1057) / Prices!I1057</f>
        <v>2.7055858783321448E-2</v>
      </c>
      <c r="J1058">
        <f>(Prices!J1058 - Prices!J1057) / Prices!J1057</f>
        <v>4.7766237304771024E-2</v>
      </c>
      <c r="K1058">
        <f>(Prices!K1058 - Prices!K1057) / Prices!K1057</f>
        <v>1.2378825571578166E-2</v>
      </c>
      <c r="L1058">
        <f>(Prices!L1058 - Prices!L1057) / Prices!L1057</f>
        <v>2.297985492639958E-2</v>
      </c>
      <c r="M1058">
        <f>(Prices!M1058 - Prices!M1057) / Prices!M1057</f>
        <v>-3.0275366262583988E-3</v>
      </c>
      <c r="N1058">
        <f>(Prices!N1058 - Prices!N1057) / Prices!N1057</f>
        <v>-1.5630045062049232E-2</v>
      </c>
      <c r="O1058">
        <f>(Prices!O1058 - Prices!O1057) / Prices!O1057</f>
        <v>-1.6441690894919828E-2</v>
      </c>
      <c r="P1058">
        <f>(Prices!P1058 - Prices!P1057) / Prices!P1057</f>
        <v>5.0320947926932036E-2</v>
      </c>
      <c r="Q1058">
        <f>(Prices!Q1058 - Prices!Q1057) / Prices!Q1057</f>
        <v>1.1764718462444307E-2</v>
      </c>
      <c r="R1058">
        <f>(Prices!R1058 - Prices!R1057) / Prices!R1057</f>
        <v>1.6606226796141967E-2</v>
      </c>
      <c r="S1058">
        <f>(Prices!S1058 - Prices!S1057) / Prices!S1057</f>
        <v>3.7543935062614455E-3</v>
      </c>
    </row>
    <row r="1059" spans="1:19">
      <c r="A1059" s="2">
        <v>45000</v>
      </c>
      <c r="B1059">
        <f>(Prices!B1059 - Prices!B1058) / Prices!B1058</f>
        <v>2.621786429001626E-3</v>
      </c>
      <c r="C1059">
        <f>(Prices!C1059 - Prices!C1058) / Prices!C1058</f>
        <v>9.9704481456054303E-3</v>
      </c>
      <c r="D1059">
        <f>(Prices!D1059 - Prices!D1058) / Prices!D1058</f>
        <v>1.3912307472971253E-2</v>
      </c>
      <c r="E1059">
        <f>(Prices!E1059 - Prices!E1058) / Prices!E1058</f>
        <v>1.0303657109444484E-2</v>
      </c>
      <c r="F1059">
        <f>(Prices!F1059 - Prices!F1058) / Prices!F1058</f>
        <v>2.2773089913413029E-2</v>
      </c>
      <c r="G1059">
        <f>(Prices!G1059 - Prices!G1058) / Prices!G1058</f>
        <v>2.7935725833951428E-3</v>
      </c>
      <c r="H1059">
        <f>(Prices!H1059 - Prices!H1058) / Prices!H1058</f>
        <v>-4.7244235191839602E-2</v>
      </c>
      <c r="I1059">
        <f>(Prices!I1059 - Prices!I1058) / Prices!I1058</f>
        <v>1.7830380387543809E-2</v>
      </c>
      <c r="J1059">
        <f>(Prices!J1059 - Prices!J1058) / Prices!J1058</f>
        <v>6.8571052317386262E-3</v>
      </c>
      <c r="K1059">
        <f>(Prices!K1059 - Prices!K1058) / Prices!K1058</f>
        <v>1.4157869898474302E-2</v>
      </c>
      <c r="L1059">
        <f>(Prices!L1059 - Prices!L1058) / Prices!L1058</f>
        <v>5.2459117785826556E-3</v>
      </c>
      <c r="M1059">
        <f>(Prices!M1059 - Prices!M1058) / Prices!M1058</f>
        <v>1.1387318922971078E-2</v>
      </c>
      <c r="N1059">
        <f>(Prices!N1059 - Prices!N1058) / Prices!N1058</f>
        <v>1.9847777991957645E-2</v>
      </c>
      <c r="O1059">
        <f>(Prices!O1059 - Prices!O1058) / Prices!O1058</f>
        <v>1.9310078731809486E-2</v>
      </c>
      <c r="P1059">
        <f>(Prices!P1059 - Prices!P1058) / Prices!P1058</f>
        <v>-1.5333393227232166E-2</v>
      </c>
      <c r="Q1059">
        <f>(Prices!Q1059 - Prices!Q1058) / Prices!Q1058</f>
        <v>-2.9867737990957578E-2</v>
      </c>
      <c r="R1059">
        <f>(Prices!R1059 - Prices!R1058) / Prices!R1058</f>
        <v>-6.1672248804461845E-3</v>
      </c>
      <c r="S1059">
        <f>(Prices!S1059 - Prices!S1058) / Prices!S1058</f>
        <v>-4.974745784010972E-2</v>
      </c>
    </row>
    <row r="1060" spans="1:19">
      <c r="A1060" s="2">
        <v>45001</v>
      </c>
      <c r="B1060">
        <f>(Prices!B1060 - Prices!B1059) / Prices!B1059</f>
        <v>1.8693903404656275E-2</v>
      </c>
      <c r="C1060">
        <f>(Prices!C1060 - Prices!C1059) / Prices!C1059</f>
        <v>-3.9285608984885156E-3</v>
      </c>
      <c r="D1060">
        <f>(Prices!D1060 - Prices!D1059) / Prices!D1059</f>
        <v>3.9916882423095337E-2</v>
      </c>
      <c r="E1060">
        <f>(Prices!E1060 - Prices!E1059) / Prices!E1059</f>
        <v>-4.7591892514099047E-3</v>
      </c>
      <c r="F1060">
        <f>(Prices!F1060 - Prices!F1059) / Prices!F1059</f>
        <v>4.3804054128091165E-2</v>
      </c>
      <c r="G1060">
        <f>(Prices!G1060 - Prices!G1059) / Prices!G1059</f>
        <v>-2.0732137684363831E-3</v>
      </c>
      <c r="H1060">
        <f>(Prices!H1060 - Prices!H1059) / Prices!H1059</f>
        <v>1.9413735131457468E-2</v>
      </c>
      <c r="I1060">
        <f>(Prices!I1060 - Prices!I1059) / Prices!I1059</f>
        <v>4.0536451312940758E-2</v>
      </c>
      <c r="J1060">
        <f>(Prices!J1060 - Prices!J1059) / Prices!J1059</f>
        <v>5.4193295851165869E-2</v>
      </c>
      <c r="K1060">
        <f>(Prices!K1060 - Prices!K1059) / Prices!K1059</f>
        <v>7.473707093649971E-3</v>
      </c>
      <c r="L1060">
        <f>(Prices!L1060 - Prices!L1059) / Prices!L1059</f>
        <v>2.6360714606412733E-2</v>
      </c>
      <c r="M1060">
        <f>(Prices!M1060 - Prices!M1059) / Prices!M1059</f>
        <v>-1.0883899244652249E-2</v>
      </c>
      <c r="N1060">
        <f>(Prices!N1060 - Prices!N1059) / Prices!N1059</f>
        <v>-8.7576796156449387E-3</v>
      </c>
      <c r="O1060">
        <f>(Prices!O1060 - Prices!O1059) / Prices!O1059</f>
        <v>-7.8228076467455679E-3</v>
      </c>
      <c r="P1060">
        <f>(Prices!P1060 - Prices!P1059) / Prices!P1059</f>
        <v>2.0393505108375457E-2</v>
      </c>
      <c r="Q1060">
        <f>(Prices!Q1060 - Prices!Q1059) / Prices!Q1059</f>
        <v>1.5511051195639817E-2</v>
      </c>
      <c r="R1060">
        <f>(Prices!R1060 - Prices!R1059) / Prices!R1059</f>
        <v>1.7107606461488539E-2</v>
      </c>
      <c r="S1060">
        <f>(Prices!S1060 - Prices!S1059) / Prices!S1059</f>
        <v>-5.805911458466699E-3</v>
      </c>
    </row>
    <row r="1061" spans="1:19">
      <c r="A1061" s="2">
        <v>45002</v>
      </c>
      <c r="B1061">
        <f>(Prices!B1061 - Prices!B1060) / Prices!B1060</f>
        <v>-5.4540126666222256E-3</v>
      </c>
      <c r="C1061">
        <f>(Prices!C1061 - Prices!C1060) / Prices!C1060</f>
        <v>6.270006015920631E-3</v>
      </c>
      <c r="D1061">
        <f>(Prices!D1061 - Prices!D1060) / Prices!D1060</f>
        <v>-1.0895681300577968E-2</v>
      </c>
      <c r="E1061">
        <f>(Prices!E1061 - Prices!E1060) / Prices!E1060</f>
        <v>7.2412544889914098E-3</v>
      </c>
      <c r="F1061">
        <f>(Prices!F1061 - Prices!F1060) / Prices!F1060</f>
        <v>1.2958470597799636E-2</v>
      </c>
      <c r="G1061">
        <f>(Prices!G1061 - Prices!G1060) / Prices!G1060</f>
        <v>-1.0712146499003507E-2</v>
      </c>
      <c r="H1061">
        <f>(Prices!H1061 - Prices!H1060) / Prices!H1060</f>
        <v>-3.7782004182956269E-2</v>
      </c>
      <c r="I1061">
        <f>(Prices!I1061 - Prices!I1060) / Prices!I1060</f>
        <v>1.1694073776317237E-2</v>
      </c>
      <c r="J1061">
        <f>(Prices!J1061 - Prices!J1060) / Prices!J1060</f>
        <v>7.2041877115792919E-3</v>
      </c>
      <c r="K1061">
        <f>(Prices!K1061 - Prices!K1060) / Prices!K1060</f>
        <v>2.8010947965092619E-4</v>
      </c>
      <c r="L1061">
        <f>(Prices!L1061 - Prices!L1060) / Prices!L1060</f>
        <v>-4.7259403199535824E-3</v>
      </c>
      <c r="M1061">
        <f>(Prices!M1061 - Prices!M1060) / Prices!M1060</f>
        <v>2.4664525329907319E-3</v>
      </c>
      <c r="N1061">
        <f>(Prices!N1061 - Prices!N1060) / Prices!N1060</f>
        <v>1.3416031315164108E-2</v>
      </c>
      <c r="O1061">
        <f>(Prices!O1061 - Prices!O1060) / Prices!O1060</f>
        <v>1.5009271714042715E-2</v>
      </c>
      <c r="P1061">
        <f>(Prices!P1061 - Prices!P1060) / Prices!P1060</f>
        <v>-2.172378153438792E-2</v>
      </c>
      <c r="Q1061">
        <f>(Prices!Q1061 - Prices!Q1060) / Prices!Q1060</f>
        <v>-1.1571215605210397E-2</v>
      </c>
      <c r="R1061">
        <f>(Prices!R1061 - Prices!R1060) / Prices!R1060</f>
        <v>-1.093829673832521E-2</v>
      </c>
      <c r="S1061">
        <f>(Prices!S1061 - Prices!S1060) / Prices!S1060</f>
        <v>-1.1778751786802525E-2</v>
      </c>
    </row>
    <row r="1062" spans="1:19">
      <c r="A1062" s="2">
        <v>45005</v>
      </c>
      <c r="B1062">
        <f>(Prices!B1062 - Prices!B1061) / Prices!B1061</f>
        <v>1.5483933022356062E-2</v>
      </c>
      <c r="C1062">
        <f>(Prices!C1062 - Prices!C1061) / Prices!C1061</f>
        <v>-4.0200559857728191E-3</v>
      </c>
      <c r="D1062">
        <f>(Prices!D1062 - Prices!D1061) / Prices!D1061</f>
        <v>-1.2531560404374115E-2</v>
      </c>
      <c r="E1062">
        <f>(Prices!E1062 - Prices!E1061) / Prices!E1061</f>
        <v>-4.3406313208001236E-3</v>
      </c>
      <c r="F1062">
        <f>(Prices!F1062 - Prices!F1061) / Prices!F1061</f>
        <v>-3.9361853095679078E-3</v>
      </c>
      <c r="G1062">
        <f>(Prices!G1062 - Prices!G1061) / Prices!G1061</f>
        <v>9.9093205840181022E-3</v>
      </c>
      <c r="H1062">
        <f>(Prices!H1062 - Prices!H1061) / Prices!H1061</f>
        <v>1.0571343051483018E-2</v>
      </c>
      <c r="I1062">
        <f>(Prices!I1062 - Prices!I1061) / Prices!I1061</f>
        <v>-2.5766565818374245E-2</v>
      </c>
      <c r="J1062">
        <f>(Prices!J1062 - Prices!J1061) / Prices!J1061</f>
        <v>6.8027801498772404E-3</v>
      </c>
      <c r="K1062">
        <f>(Prices!K1062 - Prices!K1061) / Prices!K1061</f>
        <v>1.5392208820073706E-2</v>
      </c>
      <c r="L1062">
        <f>(Prices!L1062 - Prices!L1061) / Prices!L1061</f>
        <v>3.548847756354168E-3</v>
      </c>
      <c r="M1062">
        <f>(Prices!M1062 - Prices!M1061) / Prices!M1061</f>
        <v>1.1355311998509478E-3</v>
      </c>
      <c r="N1062">
        <f>(Prices!N1062 - Prices!N1061) / Prices!N1061</f>
        <v>-8.0721246157714199E-3</v>
      </c>
      <c r="O1062">
        <f>(Prices!O1062 - Prices!O1061) / Prices!O1061</f>
        <v>-8.7974282079352883E-3</v>
      </c>
      <c r="P1062">
        <f>(Prices!P1062 - Prices!P1061) / Prices!P1061</f>
        <v>1.7320796272765778E-2</v>
      </c>
      <c r="Q1062">
        <f>(Prices!Q1062 - Prices!Q1061) / Prices!Q1061</f>
        <v>1.5276132377623567E-2</v>
      </c>
      <c r="R1062">
        <f>(Prices!R1062 - Prices!R1061) / Prices!R1061</f>
        <v>9.0304630660697199E-3</v>
      </c>
      <c r="S1062">
        <f>(Prices!S1062 - Prices!S1061) / Prices!S1061</f>
        <v>2.6141895080993616E-2</v>
      </c>
    </row>
    <row r="1063" spans="1:19">
      <c r="A1063" s="2">
        <v>45006</v>
      </c>
      <c r="B1063">
        <f>(Prices!B1063 - Prices!B1062) / Prices!B1062</f>
        <v>1.1944102598114358E-2</v>
      </c>
      <c r="C1063">
        <f>(Prices!C1063 - Prices!C1062) / Prices!C1062</f>
        <v>-3.0269768072338781E-3</v>
      </c>
      <c r="D1063">
        <f>(Prices!D1063 - Prices!D1062) / Prices!D1062</f>
        <v>2.9679680207261361E-2</v>
      </c>
      <c r="E1063">
        <f>(Prices!E1063 - Prices!E1062) / Prices!E1062</f>
        <v>-2.7248222978260468E-3</v>
      </c>
      <c r="F1063">
        <f>(Prices!F1063 - Prices!F1062) / Prices!F1062</f>
        <v>3.6553994545862736E-2</v>
      </c>
      <c r="G1063">
        <f>(Prices!G1063 - Prices!G1062) / Prices!G1062</f>
        <v>0</v>
      </c>
      <c r="H1063">
        <f>(Prices!H1063 - Prices!H1062) / Prices!H1062</f>
        <v>2.682091910597963E-2</v>
      </c>
      <c r="I1063">
        <f>(Prices!I1063 - Prices!I1062) / Prices!I1062</f>
        <v>5.6937550056074251E-3</v>
      </c>
      <c r="J1063">
        <f>(Prices!J1063 - Prices!J1062) / Prices!J1062</f>
        <v>1.1544406333739408E-2</v>
      </c>
      <c r="K1063">
        <f>(Prices!K1063 - Prices!K1062) / Prices!K1062</f>
        <v>-7.2350174166744526E-3</v>
      </c>
      <c r="L1063">
        <f>(Prices!L1063 - Prices!L1062) / Prices!L1062</f>
        <v>1.4282361445319164E-2</v>
      </c>
      <c r="M1063">
        <f>(Prices!M1063 - Prices!M1062) / Prices!M1062</f>
        <v>-1.890591409743724E-3</v>
      </c>
      <c r="N1063">
        <f>(Prices!N1063 - Prices!N1062) / Prices!N1062</f>
        <v>-8.7892455142650344E-3</v>
      </c>
      <c r="O1063">
        <f>(Prices!O1063 - Prices!O1062) / Prices!O1062</f>
        <v>-8.5922729384613726E-3</v>
      </c>
      <c r="P1063">
        <f>(Prices!P1063 - Prices!P1062) / Prices!P1062</f>
        <v>7.8199191438224763E-2</v>
      </c>
      <c r="Q1063">
        <f>(Prices!Q1063 - Prices!Q1062) / Prices!Q1062</f>
        <v>1.296280081317955E-2</v>
      </c>
      <c r="R1063">
        <f>(Prices!R1063 - Prices!R1062) / Prices!R1062</f>
        <v>1.3080935557381098E-2</v>
      </c>
      <c r="S1063">
        <f>(Prices!S1063 - Prices!S1062) / Prices!S1062</f>
        <v>4.4802453615369539E-2</v>
      </c>
    </row>
    <row r="1064" spans="1:19">
      <c r="A1064" s="2">
        <v>45007</v>
      </c>
      <c r="B1064">
        <f>(Prices!B1064 - Prices!B1063) / Prices!B1063</f>
        <v>-9.1034811945895893E-3</v>
      </c>
      <c r="C1064">
        <f>(Prices!C1064 - Prices!C1063) / Prices!C1063</f>
        <v>9.6152002032958862E-3</v>
      </c>
      <c r="D1064">
        <f>(Prices!D1064 - Prices!D1063) / Prices!D1063</f>
        <v>-1.8984232685839982E-2</v>
      </c>
      <c r="E1064">
        <f>(Prices!E1064 - Prices!E1063) / Prices!E1063</f>
        <v>8.8795800013364724E-3</v>
      </c>
      <c r="F1064">
        <f>(Prices!F1064 - Prices!F1063) / Prices!F1063</f>
        <v>-1.4773082111981797E-2</v>
      </c>
      <c r="G1064">
        <f>(Prices!G1064 - Prices!G1063) / Prices!G1063</f>
        <v>-1.8454786533319882E-2</v>
      </c>
      <c r="H1064">
        <f>(Prices!H1064 - Prices!H1063) / Prices!H1063</f>
        <v>-2.5813906016819543E-2</v>
      </c>
      <c r="I1064">
        <f>(Prices!I1064 - Prices!I1063) / Prices!I1063</f>
        <v>-5.4421356688152556E-3</v>
      </c>
      <c r="J1064">
        <f>(Prices!J1064 - Prices!J1063) / Prices!J1063</f>
        <v>1.0267541458050944E-2</v>
      </c>
      <c r="K1064">
        <f>(Prices!K1064 - Prices!K1063) / Prices!K1063</f>
        <v>-6.2472867498920804E-4</v>
      </c>
      <c r="L1064">
        <f>(Prices!L1064 - Prices!L1063) / Prices!L1063</f>
        <v>-1.3597969410416331E-2</v>
      </c>
      <c r="M1064">
        <f>(Prices!M1064 - Prices!M1063) / Prices!M1063</f>
        <v>1.2310923218598002E-2</v>
      </c>
      <c r="N1064">
        <f>(Prices!N1064 - Prices!N1063) / Prices!N1063</f>
        <v>1.3136487498585646E-2</v>
      </c>
      <c r="O1064">
        <f>(Prices!O1064 - Prices!O1063) / Prices!O1063</f>
        <v>1.3333471081405613E-2</v>
      </c>
      <c r="P1064">
        <f>(Prices!P1064 - Prices!P1063) / Prices!P1063</f>
        <v>-3.2543819591966651E-2</v>
      </c>
      <c r="Q1064">
        <f>(Prices!Q1064 - Prices!Q1063) / Prices!Q1063</f>
        <v>-3.8846361589393564E-3</v>
      </c>
      <c r="R1064">
        <f>(Prices!R1064 - Prices!R1063) / Prices!R1063</f>
        <v>-1.6581599904076746E-2</v>
      </c>
      <c r="S1064">
        <f>(Prices!S1064 - Prices!S1063) / Prices!S1063</f>
        <v>-2.2888819271080635E-2</v>
      </c>
    </row>
    <row r="1065" spans="1:19">
      <c r="A1065" s="2">
        <v>45008</v>
      </c>
      <c r="B1065">
        <f>(Prices!B1065 - Prices!B1064) / Prices!B1064</f>
        <v>6.9695598762180349E-3</v>
      </c>
      <c r="C1065">
        <f>(Prices!C1065 - Prices!C1064) / Prices!C1064</f>
        <v>2.4059880786941536E-3</v>
      </c>
      <c r="D1065">
        <f>(Prices!D1065 - Prices!D1064) / Prices!D1064</f>
        <v>1.0133876939949474E-4</v>
      </c>
      <c r="E1065">
        <f>(Prices!E1065 - Prices!E1064) / Prices!E1064</f>
        <v>2.3022267136774688E-3</v>
      </c>
      <c r="F1065">
        <f>(Prices!F1065 - Prices!F1064) / Prices!F1064</f>
        <v>2.1572940727397856E-2</v>
      </c>
      <c r="G1065">
        <f>(Prices!G1065 - Prices!G1064) / Prices!G1064</f>
        <v>5.2992907103244051E-4</v>
      </c>
      <c r="H1065">
        <f>(Prices!H1065 - Prices!H1064) / Prices!H1064</f>
        <v>-2.6733232805329068E-3</v>
      </c>
      <c r="I1065">
        <f>(Prices!I1065 - Prices!I1064) / Prices!I1064</f>
        <v>1.9721305759395777E-2</v>
      </c>
      <c r="J1065">
        <f>(Prices!J1065 - Prices!J1064) / Prices!J1064</f>
        <v>2.7316116723070074E-2</v>
      </c>
      <c r="K1065">
        <f>(Prices!K1065 - Prices!K1064) / Prices!K1064</f>
        <v>-1.3890528143373083E-3</v>
      </c>
      <c r="L1065">
        <f>(Prices!L1065 - Prices!L1064) / Prices!L1064</f>
        <v>1.1858086403865023E-2</v>
      </c>
      <c r="M1065">
        <f>(Prices!M1065 - Prices!M1064) / Prices!M1064</f>
        <v>3.1803176009424961E-3</v>
      </c>
      <c r="N1065">
        <f>(Prices!N1065 - Prices!N1064) / Prices!N1064</f>
        <v>1.6207869190918963E-3</v>
      </c>
      <c r="O1065">
        <f>(Prices!O1065 - Prices!O1064) / Prices!O1064</f>
        <v>0</v>
      </c>
      <c r="P1065">
        <f>(Prices!P1065 - Prices!P1064) / Prices!P1064</f>
        <v>5.5977366381614758E-3</v>
      </c>
      <c r="Q1065">
        <f>(Prices!Q1065 - Prices!Q1064) / Prices!Q1064</f>
        <v>6.8805578876551137E-4</v>
      </c>
      <c r="R1065">
        <f>(Prices!R1065 - Prices!R1064) / Prices!R1064</f>
        <v>2.3773331603340856E-3</v>
      </c>
      <c r="S1065">
        <f>(Prices!S1065 - Prices!S1064) / Prices!S1064</f>
        <v>-1.1282087252753408E-2</v>
      </c>
    </row>
    <row r="1066" spans="1:19">
      <c r="A1066" s="2">
        <v>45009</v>
      </c>
      <c r="B1066">
        <f>(Prices!B1066 - Prices!B1065) / Prices!B1065</f>
        <v>8.3053520330744583E-3</v>
      </c>
      <c r="C1066">
        <f>(Prices!C1066 - Prices!C1065) / Prices!C1065</f>
        <v>1.7003942403681833E-3</v>
      </c>
      <c r="D1066">
        <f>(Prices!D1066 - Prices!D1065) / Prices!D1065</f>
        <v>-5.87581639584802E-3</v>
      </c>
      <c r="E1066">
        <f>(Prices!E1066 - Prices!E1065) / Prices!E1065</f>
        <v>2.0266702824190204E-3</v>
      </c>
      <c r="F1066">
        <f>(Prices!F1066 - Prices!F1065) / Prices!F1065</f>
        <v>-1.5150603021369413E-3</v>
      </c>
      <c r="G1066">
        <f>(Prices!G1066 - Prices!G1065) / Prices!G1065</f>
        <v>1.0057499192019889E-2</v>
      </c>
      <c r="H1066">
        <f>(Prices!H1066 - Prices!H1065) / Prices!H1065</f>
        <v>-1.5215989791845701E-2</v>
      </c>
      <c r="I1066">
        <f>(Prices!I1066 - Prices!I1065) / Prices!I1065</f>
        <v>1.0480609642951158E-2</v>
      </c>
      <c r="J1066">
        <f>(Prices!J1066 - Prices!J1065) / Prices!J1065</f>
        <v>-1.5152121464092085E-2</v>
      </c>
      <c r="K1066">
        <f>(Prices!K1066 - Prices!K1065) / Prices!K1065</f>
        <v>2.0376996967202521E-2</v>
      </c>
      <c r="L1066">
        <f>(Prices!L1066 - Prices!L1065) / Prices!L1065</f>
        <v>3.6805139260063686E-3</v>
      </c>
      <c r="M1066">
        <f>(Prices!M1066 - Prices!M1065) / Prices!M1065</f>
        <v>-3.1702352459905439E-3</v>
      </c>
      <c r="N1066">
        <f>(Prices!N1066 - Prices!N1065) / Prices!N1065</f>
        <v>3.5595628222341927E-3</v>
      </c>
      <c r="O1066">
        <f>(Prices!O1066 - Prices!O1065) / Prices!O1065</f>
        <v>4.229309086279302E-3</v>
      </c>
      <c r="P1066">
        <f>(Prices!P1066 - Prices!P1065) / Prices!P1065</f>
        <v>-9.4162810690833921E-3</v>
      </c>
      <c r="Q1066">
        <f>(Prices!Q1066 - Prices!Q1065) / Prices!Q1065</f>
        <v>-3.4385871908077718E-3</v>
      </c>
      <c r="R1066">
        <f>(Prices!R1066 - Prices!R1065) / Prices!R1065</f>
        <v>6.6645818015479688E-3</v>
      </c>
      <c r="S1066">
        <f>(Prices!S1066 - Prices!S1065) / Prices!S1065</f>
        <v>1.1604173963581108E-3</v>
      </c>
    </row>
    <row r="1067" spans="1:19">
      <c r="A1067" s="2">
        <v>45012</v>
      </c>
      <c r="B1067">
        <f>(Prices!B1067 - Prices!B1066) / Prices!B1066</f>
        <v>-1.2293260975639885E-2</v>
      </c>
      <c r="C1067">
        <f>(Prices!C1067 - Prices!C1066) / Prices!C1066</f>
        <v>-1.0783089177055411E-2</v>
      </c>
      <c r="D1067">
        <f>(Prices!D1067 - Prices!D1066) / Prices!D1066</f>
        <v>-9.1711342514574803E-4</v>
      </c>
      <c r="E1067">
        <f>(Prices!E1067 - Prices!E1066) / Prices!E1066</f>
        <v>-1.0381780388884503E-2</v>
      </c>
      <c r="F1067">
        <f>(Prices!F1067 - Prices!F1066) / Prices!F1066</f>
        <v>-2.8262482654222262E-2</v>
      </c>
      <c r="G1067">
        <f>(Prices!G1067 - Prices!G1066) / Prices!G1066</f>
        <v>4.2579470243670949E-3</v>
      </c>
      <c r="H1067">
        <f>(Prices!H1067 - Prices!H1066) / Prices!H1066</f>
        <v>2.866069828557229E-2</v>
      </c>
      <c r="I1067">
        <f>(Prices!I1067 - Prices!I1066) / Prices!I1066</f>
        <v>-1.4934020090811248E-2</v>
      </c>
      <c r="J1067">
        <f>(Prices!J1067 - Prices!J1066) / Prices!J1066</f>
        <v>-9.2609555717923682E-3</v>
      </c>
      <c r="K1067">
        <f>(Prices!K1067 - Prices!K1066) / Prices!K1066</f>
        <v>-5.2480344257680427E-3</v>
      </c>
      <c r="L1067">
        <f>(Prices!L1067 - Prices!L1066) / Prices!L1066</f>
        <v>-6.8512122050853877E-3</v>
      </c>
      <c r="M1067">
        <f>(Prices!M1067 - Prices!M1066) / Prices!M1066</f>
        <v>-7.4837593206718081E-3</v>
      </c>
      <c r="N1067">
        <f>(Prices!N1067 - Prices!N1066) / Prices!N1066</f>
        <v>-2.0638269353648923E-2</v>
      </c>
      <c r="O1067">
        <f>(Prices!O1067 - Prices!O1066) / Prices!O1066</f>
        <v>-2.3491384392662733E-2</v>
      </c>
      <c r="P1067">
        <f>(Prices!P1067 - Prices!P1066) / Prices!P1066</f>
        <v>7.3525228168618267E-3</v>
      </c>
      <c r="Q1067">
        <f>(Prices!Q1067 - Prices!Q1066) / Prices!Q1066</f>
        <v>8.7414924201506556E-3</v>
      </c>
      <c r="R1067">
        <f>(Prices!R1067 - Prices!R1066) / Prices!R1066</f>
        <v>1.6505193787056864E-3</v>
      </c>
      <c r="S1067">
        <f>(Prices!S1067 - Prices!S1066) / Prices!S1066</f>
        <v>2.192597519653193E-2</v>
      </c>
    </row>
    <row r="1068" spans="1:19">
      <c r="A1068" s="2">
        <v>45013</v>
      </c>
      <c r="B1068">
        <f>(Prices!B1068 - Prices!B1067) / Prices!B1067</f>
        <v>-3.9802725591688874E-3</v>
      </c>
      <c r="C1068">
        <f>(Prices!C1068 - Prices!C1067) / Prices!C1067</f>
        <v>-1.5139220724578882E-3</v>
      </c>
      <c r="D1068">
        <f>(Prices!D1068 - Prices!D1067) / Prices!D1067</f>
        <v>-8.1599657720026596E-3</v>
      </c>
      <c r="E1068">
        <f>(Prices!E1068 - Prices!E1067) / Prices!E1067</f>
        <v>-1.7708927884747636E-3</v>
      </c>
      <c r="F1068">
        <f>(Prices!F1068 - Prices!F1067) / Prices!F1067</f>
        <v>-1.395671025031274E-2</v>
      </c>
      <c r="G1068">
        <f>(Prices!G1068 - Prices!G1067) / Prices!G1067</f>
        <v>-9.6541135295081116E-3</v>
      </c>
      <c r="H1068">
        <f>(Prices!H1068 - Prices!H1067) / Prices!H1067</f>
        <v>3.0352920688803764E-3</v>
      </c>
      <c r="I1068">
        <f>(Prices!I1068 - Prices!I1067) / Prices!I1067</f>
        <v>-4.1607745667438696E-3</v>
      </c>
      <c r="J1068">
        <f>(Prices!J1068 - Prices!J1067) / Prices!J1067</f>
        <v>-4.5606901833927386E-3</v>
      </c>
      <c r="K1068">
        <f>(Prices!K1068 - Prices!K1067) / Prices!K1067</f>
        <v>2.8091606475434843E-3</v>
      </c>
      <c r="L1068">
        <f>(Prices!L1068 - Prices!L1067) / Prices!L1067</f>
        <v>-5.3116198893491222E-3</v>
      </c>
      <c r="M1068">
        <f>(Prices!M1068 - Prices!M1067) / Prices!M1067</f>
        <v>2.4506446635992134E-3</v>
      </c>
      <c r="N1068">
        <f>(Prices!N1068 - Prices!N1067) / Prices!N1067</f>
        <v>9.8781420872753726E-4</v>
      </c>
      <c r="O1068">
        <f>(Prices!O1068 - Prices!O1067) / Prices!O1067</f>
        <v>1.8212630993333333E-3</v>
      </c>
      <c r="P1068">
        <f>(Prices!P1068 - Prices!P1067) / Prices!P1067</f>
        <v>-1.3659325116185677E-2</v>
      </c>
      <c r="Q1068">
        <f>(Prices!Q1068 - Prices!Q1067) / Prices!Q1067</f>
        <v>1.3684310903562674E-3</v>
      </c>
      <c r="R1068">
        <f>(Prices!R1068 - Prices!R1067) / Prices!R1067</f>
        <v>-1.7576471654427903E-3</v>
      </c>
      <c r="S1068">
        <f>(Prices!S1068 - Prices!S1067) / Prices!S1067</f>
        <v>1.2476480502578616E-2</v>
      </c>
    </row>
    <row r="1069" spans="1:19">
      <c r="A1069" s="2">
        <v>45014</v>
      </c>
      <c r="B1069">
        <f>(Prices!B1069 - Prices!B1068) / Prices!B1068</f>
        <v>1.9790775494644492E-2</v>
      </c>
      <c r="C1069">
        <f>(Prices!C1069 - Prices!C1068) / Prices!C1068</f>
        <v>1.2130082090540042E-3</v>
      </c>
      <c r="D1069">
        <f>(Prices!D1069 - Prices!D1068) / Prices!D1068</f>
        <v>3.0954362426533533E-2</v>
      </c>
      <c r="E1069">
        <f>(Prices!E1069 - Prices!E1068) / Prices!E1068</f>
        <v>1.0919086112848005E-3</v>
      </c>
      <c r="F1069">
        <f>(Prices!F1069 - Prices!F1068) / Prices!F1068</f>
        <v>3.5631402838684086E-3</v>
      </c>
      <c r="G1069">
        <f>(Prices!G1069 - Prices!G1068) / Prices!G1068</f>
        <v>9.8140334939767083E-3</v>
      </c>
      <c r="H1069">
        <f>(Prices!H1069 - Prices!H1068) / Prices!H1068</f>
        <v>2.0171726365322594E-3</v>
      </c>
      <c r="I1069">
        <f>(Prices!I1069 - Prices!I1068) / Prices!I1068</f>
        <v>1.9184039328645257E-2</v>
      </c>
      <c r="J1069">
        <f>(Prices!J1069 - Prices!J1068) / Prices!J1068</f>
        <v>2.1734232630709512E-2</v>
      </c>
      <c r="K1069">
        <f>(Prices!K1069 - Prices!K1068) / Prices!K1068</f>
        <v>3.074424542826238E-3</v>
      </c>
      <c r="L1069">
        <f>(Prices!L1069 - Prices!L1068) / Prices!L1068</f>
        <v>1.8233817763228528E-2</v>
      </c>
      <c r="M1069">
        <f>(Prices!M1069 - Prices!M1068) / Prices!M1068</f>
        <v>1.8802405191554311E-3</v>
      </c>
      <c r="N1069">
        <f>(Prices!N1069 - Prices!N1068) / Prices!N1068</f>
        <v>-1.973818449762868E-3</v>
      </c>
      <c r="O1069">
        <f>(Prices!O1069 - Prices!O1068) / Prices!O1068</f>
        <v>-2.0087521222924174E-3</v>
      </c>
      <c r="P1069">
        <f>(Prices!P1069 - Prices!P1068) / Prices!P1068</f>
        <v>2.478990634221722E-2</v>
      </c>
      <c r="Q1069">
        <f>(Prices!Q1069 - Prices!Q1068) / Prices!Q1068</f>
        <v>1.1387020739162954E-2</v>
      </c>
      <c r="R1069">
        <f>(Prices!R1069 - Prices!R1068) / Prices!R1068</f>
        <v>1.4222027213478162E-2</v>
      </c>
      <c r="S1069">
        <f>(Prices!S1069 - Prices!S1068) / Prices!S1068</f>
        <v>1.7177028600040983E-2</v>
      </c>
    </row>
    <row r="1070" spans="1:19">
      <c r="A1070" s="2">
        <v>45015</v>
      </c>
      <c r="B1070">
        <f>(Prices!B1070 - Prices!B1069) / Prices!B1069</f>
        <v>9.8898742636341803E-3</v>
      </c>
      <c r="C1070">
        <f>(Prices!C1070 - Prices!C1069) / Prices!C1069</f>
        <v>1.1105912865214493E-3</v>
      </c>
      <c r="D1070">
        <f>(Prices!D1070 - Prices!D1069) / Prices!D1069</f>
        <v>1.7456359102244388E-2</v>
      </c>
      <c r="E1070">
        <f>(Prices!E1070 - Prices!E1069) / Prices!E1069</f>
        <v>1.3632242949696725E-3</v>
      </c>
      <c r="F1070">
        <f>(Prices!F1070 - Prices!F1069) / Prices!F1069</f>
        <v>-4.9313363555329517E-3</v>
      </c>
      <c r="G1070">
        <f>(Prices!G1070 - Prices!G1069) / Prices!G1069</f>
        <v>7.8268861658995251E-4</v>
      </c>
      <c r="H1070">
        <f>(Prices!H1070 - Prices!H1069) / Prices!H1069</f>
        <v>-3.0198887695875249E-3</v>
      </c>
      <c r="I1070">
        <f>(Prices!I1070 - Prices!I1069) / Prices!I1069</f>
        <v>1.2619777492431889E-2</v>
      </c>
      <c r="J1070">
        <f>(Prices!J1070 - Prices!J1069) / Prices!J1069</f>
        <v>1.4786382874324421E-2</v>
      </c>
      <c r="K1070">
        <f>(Prices!K1070 - Prices!K1069) / Prices!K1069</f>
        <v>4.3596330733149374E-3</v>
      </c>
      <c r="L1070">
        <f>(Prices!L1070 - Prices!L1069) / Prices!L1069</f>
        <v>9.4654384133487438E-3</v>
      </c>
      <c r="M1070">
        <f>(Prices!M1070 - Prices!M1069) / Prices!M1069</f>
        <v>1.3134370795327194E-3</v>
      </c>
      <c r="N1070">
        <f>(Prices!N1070 - Prices!N1069) / Prices!N1069</f>
        <v>4.6144750283372655E-3</v>
      </c>
      <c r="O1070">
        <f>(Prices!O1070 - Prices!O1069) / Prices!O1069</f>
        <v>4.6011078193614651E-3</v>
      </c>
      <c r="P1070">
        <f>(Prices!P1070 - Prices!P1069) / Prices!P1069</f>
        <v>7.2209297566843272E-3</v>
      </c>
      <c r="Q1070">
        <f>(Prices!Q1070 - Prices!Q1069) / Prices!Q1069</f>
        <v>1.2384527838812637E-2</v>
      </c>
      <c r="R1070">
        <f>(Prices!R1070 - Prices!R1069) / Prices!R1069</f>
        <v>5.967124889032208E-3</v>
      </c>
      <c r="S1070">
        <f>(Prices!S1070 - Prices!S1069) / Prices!S1069</f>
        <v>4.864068393392971E-3</v>
      </c>
    </row>
    <row r="1071" spans="1:19">
      <c r="A1071" s="2">
        <v>45016</v>
      </c>
      <c r="B1071">
        <f>(Prices!B1071 - Prices!B1070) / Prices!B1070</f>
        <v>1.5644260575364301E-2</v>
      </c>
      <c r="C1071">
        <f>(Prices!C1071 - Prices!C1070) / Prices!C1070</f>
        <v>4.8407782849497214E-3</v>
      </c>
      <c r="D1071">
        <f>(Prices!D1071 - Prices!D1070) / Prices!D1070</f>
        <v>1.2647067799287266E-2</v>
      </c>
      <c r="E1071">
        <f>(Prices!E1071 - Prices!E1070) / Prices!E1070</f>
        <v>5.1737981892051397E-3</v>
      </c>
      <c r="F1071">
        <f>(Prices!F1071 - Prices!F1070) / Prices!F1070</f>
        <v>2.8149469153095297E-2</v>
      </c>
      <c r="G1071">
        <f>(Prices!G1071 - Prices!G1070) / Prices!G1070</f>
        <v>1.0232870577697757E-2</v>
      </c>
      <c r="H1071">
        <f>(Prices!H1071 - Prices!H1070) / Prices!H1070</f>
        <v>1.2116397830342083E-2</v>
      </c>
      <c r="I1071">
        <f>(Prices!I1071 - Prices!I1070) / Prices!I1070</f>
        <v>1.4962180587516092E-2</v>
      </c>
      <c r="J1071">
        <f>(Prices!J1071 - Prices!J1070) / Prices!J1070</f>
        <v>1.4388563936284009E-2</v>
      </c>
      <c r="K1071">
        <f>(Prices!K1071 - Prices!K1070) / Prices!K1070</f>
        <v>8.4095277734393698E-3</v>
      </c>
      <c r="L1071">
        <f>(Prices!L1071 - Prices!L1070) / Prices!L1070</f>
        <v>1.6630486093178045E-2</v>
      </c>
      <c r="M1071">
        <f>(Prices!M1071 - Prices!M1070) / Prices!M1070</f>
        <v>4.8736511608546895E-3</v>
      </c>
      <c r="N1071">
        <f>(Prices!N1071 - Prices!N1070) / Prices!N1070</f>
        <v>1.3123207855941767E-2</v>
      </c>
      <c r="O1071">
        <f>(Prices!O1071 - Prices!O1070) / Prices!O1070</f>
        <v>1.4980735247349579E-2</v>
      </c>
      <c r="P1071">
        <f>(Prices!P1071 - Prices!P1070) / Prices!P1070</f>
        <v>6.2372019718906192E-2</v>
      </c>
      <c r="Q1071">
        <f>(Prices!Q1071 - Prices!Q1070) / Prices!Q1070</f>
        <v>4.6707482021307841E-3</v>
      </c>
      <c r="R1071">
        <f>(Prices!R1071 - Prices!R1070) / Prices!R1070</f>
        <v>1.3966404115917494E-2</v>
      </c>
      <c r="S1071">
        <f>(Prices!S1071 - Prices!S1070) / Prices!S1070</f>
        <v>1.5528161015721889E-3</v>
      </c>
    </row>
    <row r="1072" spans="1:19">
      <c r="A1072" s="2">
        <v>45019</v>
      </c>
      <c r="B1072">
        <f>(Prices!B1072 - Prices!B1071) / Prices!B1071</f>
        <v>7.7016437657518328E-3</v>
      </c>
      <c r="C1072">
        <f>(Prices!C1072 - Prices!C1071) / Prices!C1071</f>
        <v>4.3465282533250767E-3</v>
      </c>
      <c r="D1072">
        <f>(Prices!D1072 - Prices!D1071) / Prices!D1071</f>
        <v>-8.5196751439432904E-3</v>
      </c>
      <c r="E1072">
        <f>(Prices!E1072 - Prices!E1071) / Prices!E1071</f>
        <v>4.2494857924231981E-3</v>
      </c>
      <c r="F1072">
        <f>(Prices!F1072 - Prices!F1071) / Prices!F1071</f>
        <v>6.0735247986519175E-3</v>
      </c>
      <c r="G1072">
        <f>(Prices!G1072 - Prices!G1071) / Prices!G1071</f>
        <v>1.1935580480551961E-2</v>
      </c>
      <c r="H1072">
        <f>(Prices!H1072 - Prices!H1071) / Prices!H1071</f>
        <v>-1.1510526650084522E-3</v>
      </c>
      <c r="I1072">
        <f>(Prices!I1072 - Prices!I1071) / Prices!I1071</f>
        <v>-3.7115399377047422E-3</v>
      </c>
      <c r="J1072">
        <f>(Prices!J1072 - Prices!J1071) / Prices!J1071</f>
        <v>6.7682377669524224E-3</v>
      </c>
      <c r="K1072">
        <f>(Prices!K1072 - Prices!K1071) / Prices!K1071</f>
        <v>5.5148994028358274E-3</v>
      </c>
      <c r="L1072">
        <f>(Prices!L1072 - Prices!L1071) / Prices!L1071</f>
        <v>-2.4304135250265415E-3</v>
      </c>
      <c r="M1072">
        <f>(Prices!M1072 - Prices!M1071) / Prices!M1071</f>
        <v>1.9808032247942008E-3</v>
      </c>
      <c r="N1072">
        <f>(Prices!N1072 - Prices!N1071) / Prices!N1071</f>
        <v>4.7725320377800156E-3</v>
      </c>
      <c r="O1072">
        <f>(Prices!O1072 - Prices!O1071) / Prices!O1071</f>
        <v>4.703146498958314E-3</v>
      </c>
      <c r="P1072">
        <f>(Prices!P1072 - Prices!P1071) / Prices!P1071</f>
        <v>-6.1168427796826269E-2</v>
      </c>
      <c r="Q1072">
        <f>(Prices!Q1072 - Prices!Q1071) / Prices!Q1071</f>
        <v>8.1912963061930577E-3</v>
      </c>
      <c r="R1072">
        <f>(Prices!R1072 - Prices!R1071) / Prices!R1071</f>
        <v>3.9620865916994916E-3</v>
      </c>
      <c r="S1072">
        <f>(Prices!S1072 - Prices!S1071) / Prices!S1071</f>
        <v>5.900033817354805E-2</v>
      </c>
    </row>
    <row r="1073" spans="1:19">
      <c r="A1073" s="2">
        <v>45020</v>
      </c>
      <c r="B1073">
        <f>(Prices!B1073 - Prices!B1072) / Prices!B1072</f>
        <v>-3.249617856257713E-3</v>
      </c>
      <c r="C1073">
        <f>(Prices!C1073 - Prices!C1072) / Prices!C1072</f>
        <v>3.7066707309022138E-3</v>
      </c>
      <c r="D1073">
        <f>(Prices!D1073 - Prices!D1072) / Prices!D1072</f>
        <v>1.5037527888523836E-2</v>
      </c>
      <c r="E1073">
        <f>(Prices!E1073 - Prices!E1072) / Prices!E1072</f>
        <v>4.0564875086482799E-3</v>
      </c>
      <c r="F1073">
        <f>(Prices!F1073 - Prices!F1072) / Prices!F1072</f>
        <v>3.4495184109595164E-3</v>
      </c>
      <c r="G1073">
        <f>(Prices!G1073 - Prices!G1072) / Prices!G1072</f>
        <v>1.0455640901487807E-2</v>
      </c>
      <c r="H1073">
        <f>(Prices!H1073 - Prices!H1072) / Prices!H1072</f>
        <v>-1.3368136510752285E-2</v>
      </c>
      <c r="I1073">
        <f>(Prices!I1073 - Prices!I1072) / Prices!I1072</f>
        <v>-1.7384321555670386E-4</v>
      </c>
      <c r="J1073">
        <f>(Prices!J1073 - Prices!J1072) / Prices!J1072</f>
        <v>-1.8308697747506066E-2</v>
      </c>
      <c r="K1073">
        <f>(Prices!K1073 - Prices!K1072) / Prices!K1072</f>
        <v>4.8159868752567529E-3</v>
      </c>
      <c r="L1073">
        <f>(Prices!L1073 - Prices!L1072) / Prices!L1072</f>
        <v>-3.3731779931286542E-3</v>
      </c>
      <c r="M1073">
        <f>(Prices!M1073 - Prices!M1072) / Prices!M1072</f>
        <v>2.9833499114251746E-3</v>
      </c>
      <c r="N1073">
        <f>(Prices!N1073 - Prices!N1072) / Prices!N1072</f>
        <v>5.8155446086479295E-3</v>
      </c>
      <c r="O1073">
        <f>(Prices!O1073 - Prices!O1072) / Prices!O1072</f>
        <v>4.9720526840972236E-3</v>
      </c>
      <c r="P1073">
        <f>(Prices!P1073 - Prices!P1072) / Prices!P1072</f>
        <v>-1.1244043709844866E-2</v>
      </c>
      <c r="Q1073">
        <f>(Prices!Q1073 - Prices!Q1072) / Prices!Q1072</f>
        <v>-2.1959266206522589E-4</v>
      </c>
      <c r="R1073">
        <f>(Prices!R1073 - Prices!R1072) / Prices!R1072</f>
        <v>-5.6415492231712888E-3</v>
      </c>
      <c r="S1073">
        <f>(Prices!S1073 - Prices!S1072) / Prices!S1072</f>
        <v>-9.558227857616999E-3</v>
      </c>
    </row>
    <row r="1074" spans="1:19">
      <c r="A1074" s="2">
        <v>45021</v>
      </c>
      <c r="B1074">
        <f>(Prices!B1074 - Prices!B1073) / Prices!B1073</f>
        <v>-1.1290198484891541E-2</v>
      </c>
      <c r="C1074">
        <f>(Prices!C1074 - Prices!C1073) / Prices!C1073</f>
        <v>3.3936694455128499E-3</v>
      </c>
      <c r="D1074">
        <f>(Prices!D1074 - Prices!D1073) / Prices!D1073</f>
        <v>-2.7417013542964819E-2</v>
      </c>
      <c r="E1074">
        <f>(Prices!E1074 - Prices!E1073) / Prices!E1073</f>
        <v>2.693172299817304E-3</v>
      </c>
      <c r="F1074">
        <f>(Prices!F1074 - Prices!F1073) / Prices!F1073</f>
        <v>-2.3872986492110577E-3</v>
      </c>
      <c r="G1074">
        <f>(Prices!G1074 - Prices!G1073) / Prices!G1073</f>
        <v>4.4923813296631941E-2</v>
      </c>
      <c r="H1074">
        <f>(Prices!H1074 - Prices!H1073) / Prices!H1073</f>
        <v>1.4911373117573259E-3</v>
      </c>
      <c r="I1074">
        <f>(Prices!I1074 - Prices!I1073) / Prices!I1073</f>
        <v>-9.8895133041404498E-3</v>
      </c>
      <c r="J1074">
        <f>(Prices!J1074 - Prices!J1073) / Prices!J1073</f>
        <v>-2.0835561338363503E-2</v>
      </c>
      <c r="K1074">
        <f>(Prices!K1074 - Prices!K1073) / Prices!K1073</f>
        <v>6.8558096966243234E-3</v>
      </c>
      <c r="L1074">
        <f>(Prices!L1074 - Prices!L1073) / Prices!L1073</f>
        <v>-9.8726261097954633E-3</v>
      </c>
      <c r="M1074">
        <f>(Prices!M1074 - Prices!M1073) / Prices!M1073</f>
        <v>2.2307395868094455E-3</v>
      </c>
      <c r="N1074">
        <f>(Prices!N1074 - Prices!N1073) / Prices!N1073</f>
        <v>1.027964084075926E-2</v>
      </c>
      <c r="O1074">
        <f>(Prices!O1074 - Prices!O1073) / Prices!O1073</f>
        <v>1.0454627332514458E-2</v>
      </c>
      <c r="P1074">
        <f>(Prices!P1074 - Prices!P1073) / Prices!P1073</f>
        <v>-3.6660076287606057E-2</v>
      </c>
      <c r="Q1074">
        <f>(Prices!Q1074 - Prices!Q1073) / Prices!Q1073</f>
        <v>-7.6872468585679685E-3</v>
      </c>
      <c r="R1074">
        <f>(Prices!R1074 - Prices!R1073) / Prices!R1073</f>
        <v>-2.4238232696988686E-3</v>
      </c>
      <c r="S1074">
        <f>(Prices!S1074 - Prices!S1073) / Prices!S1073</f>
        <v>1.7127523114339904E-2</v>
      </c>
    </row>
    <row r="1075" spans="1:19">
      <c r="A1075" s="2">
        <v>45022</v>
      </c>
      <c r="B1075">
        <f>(Prices!B1075 - Prices!B1074) / Prices!B1074</f>
        <v>5.4957980669604663E-3</v>
      </c>
      <c r="C1075">
        <f>(Prices!C1075 - Prices!C1074) / Prices!C1074</f>
        <v>-8.9515265395345657E-4</v>
      </c>
      <c r="D1075">
        <f>(Prices!D1075 - Prices!D1074) / Prices!D1074</f>
        <v>9.4955400490777178E-3</v>
      </c>
      <c r="E1075">
        <f>(Prices!E1075 - Prices!E1074) / Prices!E1074</f>
        <v>-2.6845804692243746E-4</v>
      </c>
      <c r="F1075">
        <f>(Prices!F1075 - Prices!F1074) / Prices!F1074</f>
        <v>3.7809831596655456E-2</v>
      </c>
      <c r="G1075">
        <f>(Prices!G1075 - Prices!G1074) / Prices!G1074</f>
        <v>-2.7772708546107E-3</v>
      </c>
      <c r="H1075">
        <f>(Prices!H1075 - Prices!H1074) / Prices!H1074</f>
        <v>-1.0970801487329668E-3</v>
      </c>
      <c r="I1075">
        <f>(Prices!I1075 - Prices!I1074) / Prices!I1074</f>
        <v>2.5532859485578482E-2</v>
      </c>
      <c r="J1075">
        <f>(Prices!J1075 - Prices!J1074) / Prices!J1074</f>
        <v>5.8032835989847145E-3</v>
      </c>
      <c r="K1075">
        <f>(Prices!K1075 - Prices!K1074) / Prices!K1074</f>
        <v>6.3468448580153939E-3</v>
      </c>
      <c r="L1075">
        <f>(Prices!L1075 - Prices!L1074) / Prices!L1074</f>
        <v>6.7420317626833096E-3</v>
      </c>
      <c r="M1075">
        <f>(Prices!M1075 - Prices!M1074) / Prices!M1074</f>
        <v>2.040664259765383E-3</v>
      </c>
      <c r="N1075">
        <f>(Prices!N1075 - Prices!N1074) / Prices!N1074</f>
        <v>1.5898739311373869E-3</v>
      </c>
      <c r="O1075">
        <f>(Prices!O1075 - Prices!O1074) / Prices!O1074</f>
        <v>2.5861818600817293E-3</v>
      </c>
      <c r="P1075">
        <f>(Prices!P1075 - Prices!P1074) / Prices!P1074</f>
        <v>-2.4795531655525454E-3</v>
      </c>
      <c r="Q1075">
        <f>(Prices!Q1075 - Prices!Q1074) / Prices!Q1074</f>
        <v>3.3199502639336301E-3</v>
      </c>
      <c r="R1075">
        <f>(Prices!R1075 - Prices!R1074) / Prices!R1074</f>
        <v>3.8183128826262238E-3</v>
      </c>
      <c r="S1075">
        <f>(Prices!S1075 - Prices!S1074) / Prices!S1074</f>
        <v>-1.6582681335812147E-2</v>
      </c>
    </row>
    <row r="1076" spans="1:19">
      <c r="A1076" s="2">
        <v>45026</v>
      </c>
      <c r="B1076">
        <f>(Prices!B1076 - Prices!B1075) / Prices!B1075</f>
        <v>-1.5972276162765482E-2</v>
      </c>
      <c r="C1076">
        <f>(Prices!C1076 - Prices!C1075) / Prices!C1075</f>
        <v>-6.8699939110366155E-3</v>
      </c>
      <c r="D1076">
        <f>(Prices!D1076 - Prices!D1075) / Prices!D1075</f>
        <v>1.0778033801964266E-3</v>
      </c>
      <c r="E1076">
        <f>(Prices!E1076 - Prices!E1075) / Prices!E1075</f>
        <v>-6.7167628578897083E-3</v>
      </c>
      <c r="F1076">
        <f>(Prices!F1076 - Prices!F1075) / Prices!F1075</f>
        <v>-1.8262286466966739E-2</v>
      </c>
      <c r="G1076">
        <f>(Prices!G1076 - Prices!G1075) / Prices!G1075</f>
        <v>-5.0259336245527782E-3</v>
      </c>
      <c r="H1076">
        <f>(Prices!H1076 - Prices!H1075) / Prices!H1075</f>
        <v>3.2949186400730748E-3</v>
      </c>
      <c r="I1076">
        <f>(Prices!I1076 - Prices!I1075) / Prices!I1075</f>
        <v>-7.5789359368057157E-3</v>
      </c>
      <c r="J1076">
        <f>(Prices!J1076 - Prices!J1075) / Prices!J1075</f>
        <v>2.0046665338831354E-2</v>
      </c>
      <c r="K1076">
        <f>(Prices!K1076 - Prices!K1075) / Prices!K1075</f>
        <v>-8.2775287225402491E-3</v>
      </c>
      <c r="L1076">
        <f>(Prices!L1076 - Prices!L1075) / Prices!L1075</f>
        <v>-5.6597345727856202E-4</v>
      </c>
      <c r="M1076">
        <f>(Prices!M1076 - Prices!M1075) / Prices!M1075</f>
        <v>-6.4793035261207707E-3</v>
      </c>
      <c r="N1076">
        <f>(Prices!N1076 - Prices!N1075) / Prices!N1075</f>
        <v>-1.428588330498503E-2</v>
      </c>
      <c r="O1076">
        <f>(Prices!O1076 - Prices!O1075) / Prices!O1075</f>
        <v>-1.6124317048635855E-2</v>
      </c>
      <c r="P1076">
        <f>(Prices!P1076 - Prices!P1075) / Prices!P1075</f>
        <v>-2.9720256079856233E-3</v>
      </c>
      <c r="Q1076">
        <f>(Prices!Q1076 - Prices!Q1075) / Prices!Q1075</f>
        <v>8.8253258790247778E-4</v>
      </c>
      <c r="R1076">
        <f>(Prices!R1076 - Prices!R1075) / Prices!R1075</f>
        <v>1.0904795591106223E-3</v>
      </c>
      <c r="S1076">
        <f>(Prices!S1076 - Prices!S1075) / Prices!S1075</f>
        <v>-4.4328826373554982E-3</v>
      </c>
    </row>
    <row r="1077" spans="1:19">
      <c r="A1077" s="2">
        <v>45027</v>
      </c>
      <c r="B1077">
        <f>(Prices!B1077 - Prices!B1076) / Prices!B1076</f>
        <v>-7.5913285483542661E-3</v>
      </c>
      <c r="C1077">
        <f>(Prices!C1077 - Prices!C1076) / Prices!C1076</f>
        <v>6.012657879851226E-4</v>
      </c>
      <c r="D1077">
        <f>(Prices!D1077 - Prices!D1076) / Prices!D1076</f>
        <v>-2.2022120390757492E-2</v>
      </c>
      <c r="E1077">
        <f>(Prices!E1077 - Prices!E1076) / Prices!E1076</f>
        <v>4.0551897881248815E-4</v>
      </c>
      <c r="F1077">
        <f>(Prices!F1077 - Prices!F1076) / Prices!F1076</f>
        <v>-1.0240576045582752E-2</v>
      </c>
      <c r="G1077">
        <f>(Prices!G1077 - Prices!G1076) / Prices!G1076</f>
        <v>-3.0442058279087037E-4</v>
      </c>
      <c r="H1077">
        <f>(Prices!H1077 - Prices!H1076) / Prices!H1076</f>
        <v>4.9260834422765239E-3</v>
      </c>
      <c r="I1077">
        <f>(Prices!I1077 - Prices!I1076) / Prices!I1076</f>
        <v>-2.2668212899802132E-2</v>
      </c>
      <c r="J1077">
        <f>(Prices!J1077 - Prices!J1076) / Prices!J1076</f>
        <v>-1.4866343488195478E-2</v>
      </c>
      <c r="K1077">
        <f>(Prices!K1077 - Prices!K1076) / Prices!K1076</f>
        <v>-1.9871610327471074E-3</v>
      </c>
      <c r="L1077">
        <f>(Prices!L1077 - Prices!L1076) / Prices!L1076</f>
        <v>-6.417477804945654E-3</v>
      </c>
      <c r="M1077">
        <f>(Prices!M1077 - Prices!M1076) / Prices!M1076</f>
        <v>1.4907204398239705E-3</v>
      </c>
      <c r="N1077">
        <f>(Prices!N1077 - Prices!N1076) / Prices!N1076</f>
        <v>9.6615879962513949E-4</v>
      </c>
      <c r="O1077">
        <f>(Prices!O1077 - Prices!O1076) / Prices!O1076</f>
        <v>2.0599912407685177E-3</v>
      </c>
      <c r="P1077">
        <f>(Prices!P1077 - Prices!P1076) / Prices!P1076</f>
        <v>1.2357047570192365E-2</v>
      </c>
      <c r="Q1077">
        <f>(Prices!Q1077 - Prices!Q1076) / Prices!Q1076</f>
        <v>4.408216851808258E-3</v>
      </c>
      <c r="R1077">
        <f>(Prices!R1077 - Prices!R1076) / Prices!R1076</f>
        <v>1.3296360474767589E-4</v>
      </c>
      <c r="S1077">
        <f>(Prices!S1077 - Prices!S1076) / Prices!S1076</f>
        <v>7.071766051536481E-3</v>
      </c>
    </row>
    <row r="1078" spans="1:19">
      <c r="A1078" s="2">
        <v>45028</v>
      </c>
      <c r="B1078">
        <f>(Prices!B1078 - Prices!B1077) / Prices!B1077</f>
        <v>-4.3529067787972256E-3</v>
      </c>
      <c r="C1078">
        <f>(Prices!C1078 - Prices!C1077) / Prices!C1077</f>
        <v>1.2026543611437645E-3</v>
      </c>
      <c r="D1078">
        <f>(Prices!D1078 - Prices!D1077) / Prices!D1077</f>
        <v>-2.091669711959809E-2</v>
      </c>
      <c r="E1078">
        <f>(Prices!E1078 - Prices!E1077) / Prices!E1077</f>
        <v>1.0812873825121049E-3</v>
      </c>
      <c r="F1078">
        <f>(Prices!F1078 - Prices!F1077) / Prices!F1077</f>
        <v>-6.7393492713982957E-3</v>
      </c>
      <c r="G1078">
        <f>(Prices!G1078 - Prices!G1077) / Prices!G1077</f>
        <v>-2.1305826509063364E-3</v>
      </c>
      <c r="H1078">
        <f>(Prices!H1078 - Prices!H1077) / Prices!H1077</f>
        <v>-1.5562501322104056E-4</v>
      </c>
      <c r="I1078">
        <f>(Prices!I1078 - Prices!I1077) / Prices!I1077</f>
        <v>2.3334710155434846E-3</v>
      </c>
      <c r="J1078">
        <f>(Prices!J1078 - Prices!J1077) / Prices!J1077</f>
        <v>-2.480777693222036E-2</v>
      </c>
      <c r="K1078">
        <f>(Prices!K1078 - Prices!K1077) / Prices!K1077</f>
        <v>2.7213389517449257E-3</v>
      </c>
      <c r="L1078">
        <f>(Prices!L1078 - Prices!L1077) / Prices!L1077</f>
        <v>-8.8338080802110256E-3</v>
      </c>
      <c r="M1078">
        <f>(Prices!M1078 - Prices!M1077) / Prices!M1077</f>
        <v>0</v>
      </c>
      <c r="N1078">
        <f>(Prices!N1078 - Prices!N1077) / Prices!N1077</f>
        <v>-9.6522623780185819E-4</v>
      </c>
      <c r="O1078">
        <f>(Prices!O1078 - Prices!O1077) / Prices!O1077</f>
        <v>-1.0277189504383393E-3</v>
      </c>
      <c r="P1078">
        <f>(Prices!P1078 - Prices!P1077) / Prices!P1077</f>
        <v>-3.3460036536464698E-2</v>
      </c>
      <c r="Q1078">
        <f>(Prices!Q1078 - Prices!Q1077) / Prices!Q1077</f>
        <v>5.7055583291100477E-3</v>
      </c>
      <c r="R1078">
        <f>(Prices!R1078 - Prices!R1077) / Prices!R1077</f>
        <v>-3.98518039963041E-3</v>
      </c>
      <c r="S1078">
        <f>(Prices!S1078 - Prices!S1077) / Prices!S1077</f>
        <v>-1.0401558822102294E-3</v>
      </c>
    </row>
    <row r="1079" spans="1:19">
      <c r="A1079" s="2">
        <v>45029</v>
      </c>
      <c r="B1079">
        <f>(Prices!B1079 - Prices!B1078) / Prices!B1078</f>
        <v>3.4103410872377088E-2</v>
      </c>
      <c r="C1079">
        <f>(Prices!C1079 - Prices!C1078) / Prices!C1078</f>
        <v>-4.0031880271494002E-4</v>
      </c>
      <c r="D1079">
        <f>(Prices!D1079 - Prices!D1078) / Prices!D1078</f>
        <v>4.6713683014299401E-2</v>
      </c>
      <c r="E1079">
        <f>(Prices!E1079 - Prices!E1078) / Prices!E1078</f>
        <v>-5.3988902458190747E-4</v>
      </c>
      <c r="F1079">
        <f>(Prices!F1079 - Prices!F1078) / Prices!F1078</f>
        <v>2.6662803556901236E-2</v>
      </c>
      <c r="G1079">
        <f>(Prices!G1079 - Prices!G1078) / Prices!G1078</f>
        <v>1.3360368075326142E-2</v>
      </c>
      <c r="H1079">
        <f>(Prices!H1079 - Prices!H1078) / Prices!H1078</f>
        <v>3.8132803555052238E-3</v>
      </c>
      <c r="I1079">
        <f>(Prices!I1079 - Prices!I1078) / Prices!I1078</f>
        <v>2.2399372856701703E-2</v>
      </c>
      <c r="J1079">
        <f>(Prices!J1079 - Prices!J1078) / Prices!J1078</f>
        <v>-1.2076105184093779E-3</v>
      </c>
      <c r="K1079">
        <f>(Prices!K1079 - Prices!K1078) / Prices!K1078</f>
        <v>4.633404623421716E-3</v>
      </c>
      <c r="L1079">
        <f>(Prices!L1079 - Prices!L1078) / Prices!L1078</f>
        <v>1.9581783863528802E-2</v>
      </c>
      <c r="M1079">
        <f>(Prices!M1079 - Prices!M1078) / Prices!M1078</f>
        <v>-2.0467385240810132E-3</v>
      </c>
      <c r="N1079">
        <f>(Prices!N1079 - Prices!N1078) / Prices!N1078</f>
        <v>-5.7967482042315258E-3</v>
      </c>
      <c r="O1079">
        <f>(Prices!O1079 - Prices!O1078) / Prices!O1078</f>
        <v>-7.8584572230103455E-3</v>
      </c>
      <c r="P1079">
        <f>(Prices!P1079 - Prices!P1078) / Prices!P1078</f>
        <v>2.9688716127604341E-2</v>
      </c>
      <c r="Q1079">
        <f>(Prices!Q1079 - Prices!Q1078) / Prices!Q1078</f>
        <v>1.4619059667286783E-2</v>
      </c>
      <c r="R1079">
        <f>(Prices!R1079 - Prices!R1078) / Prices!R1078</f>
        <v>1.2963065746548014E-2</v>
      </c>
      <c r="S1079">
        <f>(Prices!S1079 - Prices!S1078) / Prices!S1078</f>
        <v>4.6863036433091561E-3</v>
      </c>
    </row>
    <row r="1080" spans="1:19">
      <c r="A1080" s="2">
        <v>45030</v>
      </c>
      <c r="B1080">
        <f>(Prices!B1080 - Prices!B1079) / Prices!B1079</f>
        <v>-2.114018367700398E-3</v>
      </c>
      <c r="C1080">
        <f>(Prices!C1080 - Prices!C1079) / Prices!C1079</f>
        <v>-4.9054257698727521E-3</v>
      </c>
      <c r="D1080">
        <f>(Prices!D1080 - Prices!D1079) / Prices!D1079</f>
        <v>1.0742246944575597E-3</v>
      </c>
      <c r="E1080">
        <f>(Prices!E1080 - Prices!E1079) / Prices!E1079</f>
        <v>-4.4589955167510095E-3</v>
      </c>
      <c r="F1080">
        <f>(Prices!F1080 - Prices!F1079) / Prices!F1079</f>
        <v>1.3404057251741807E-2</v>
      </c>
      <c r="G1080">
        <f>(Prices!G1080 - Prices!G1079) / Prices!G1079</f>
        <v>-1.6255971096945196E-3</v>
      </c>
      <c r="H1080">
        <f>(Prices!H1080 - Prices!H1079) / Prices!H1079</f>
        <v>7.5509712260856787E-2</v>
      </c>
      <c r="I1080">
        <f>(Prices!I1080 - Prices!I1079) / Prices!I1079</f>
        <v>-1.2765437597867369E-2</v>
      </c>
      <c r="J1080">
        <f>(Prices!J1080 - Prices!J1079) / Prices!J1079</f>
        <v>1.1147456407165428E-2</v>
      </c>
      <c r="K1080">
        <f>(Prices!K1080 - Prices!K1079) / Prices!K1079</f>
        <v>-5.073195608855819E-3</v>
      </c>
      <c r="L1080">
        <f>(Prices!L1080 - Prices!L1079) / Prices!L1079</f>
        <v>-1.8795370229626378E-3</v>
      </c>
      <c r="M1080">
        <f>(Prices!M1080 - Prices!M1079) / Prices!M1079</f>
        <v>-3.9147315422017005E-3</v>
      </c>
      <c r="N1080">
        <f>(Prices!N1080 - Prices!N1079) / Prices!N1079</f>
        <v>-1.0042308314415974E-2</v>
      </c>
      <c r="O1080">
        <f>(Prices!O1080 - Prices!O1079) / Prices!O1079</f>
        <v>-9.146823002620149E-3</v>
      </c>
      <c r="P1080">
        <f>(Prices!P1080 - Prices!P1079) / Prices!P1079</f>
        <v>-4.8412798603186154E-3</v>
      </c>
      <c r="Q1080">
        <f>(Prices!Q1080 - Prices!Q1079) / Prices!Q1079</f>
        <v>-4.9460898506700464E-3</v>
      </c>
      <c r="R1080">
        <f>(Prices!R1080 - Prices!R1079) / Prices!R1079</f>
        <v>-2.0537728882129899E-3</v>
      </c>
      <c r="S1080">
        <f>(Prices!S1080 - Prices!S1079) / Prices!S1079</f>
        <v>2.4185391608740098E-3</v>
      </c>
    </row>
    <row r="1081" spans="1:19">
      <c r="A1081" s="2">
        <v>45033</v>
      </c>
      <c r="B1081">
        <f>(Prices!B1081 - Prices!B1080) / Prices!B1080</f>
        <v>1.2103824415334143E-4</v>
      </c>
      <c r="C1081">
        <f>(Prices!C1081 - Prices!C1080) / Prices!C1080</f>
        <v>-5.0303694794880376E-3</v>
      </c>
      <c r="D1081">
        <f>(Prices!D1081 - Prices!D1080) / Prices!D1080</f>
        <v>2.2436418178330853E-3</v>
      </c>
      <c r="E1081">
        <f>(Prices!E1081 - Prices!E1080) / Prices!E1080</f>
        <v>-5.4287461625396154E-3</v>
      </c>
      <c r="F1081">
        <f>(Prices!F1081 - Prices!F1080) / Prices!F1080</f>
        <v>-2.663725063366704E-2</v>
      </c>
      <c r="G1081">
        <f>(Prices!G1081 - Prices!G1080) / Prices!G1080</f>
        <v>-1.0249830870783416E-3</v>
      </c>
      <c r="H1081">
        <f>(Prices!H1081 - Prices!H1080) / Prices!H1080</f>
        <v>7.9289714581056107E-3</v>
      </c>
      <c r="I1081">
        <f>(Prices!I1081 - Prices!I1080) / Prices!I1080</f>
        <v>9.2958435037369582E-3</v>
      </c>
      <c r="J1081">
        <f>(Prices!J1081 - Prices!J1080) / Prices!J1080</f>
        <v>9.1188370213612438E-3</v>
      </c>
      <c r="K1081">
        <f>(Prices!K1081 - Prices!K1080) / Prices!K1080</f>
        <v>3.3081685766467799E-4</v>
      </c>
      <c r="L1081">
        <f>(Prices!L1081 - Prices!L1080) / Prices!L1080</f>
        <v>8.4752553993482115E-4</v>
      </c>
      <c r="M1081">
        <f>(Prices!M1081 - Prices!M1080) / Prices!M1080</f>
        <v>-4.8663468669000931E-3</v>
      </c>
      <c r="N1081">
        <f>(Prices!N1081 - Prices!N1080) / Prices!N1080</f>
        <v>-1.0798427890918436E-2</v>
      </c>
      <c r="O1081">
        <f>(Prices!O1081 - Prices!O1080) / Prices!O1080</f>
        <v>-1.1895460893265901E-2</v>
      </c>
      <c r="P1081">
        <f>(Prices!P1081 - Prices!P1080) / Prices!P1080</f>
        <v>1.102699073585304E-2</v>
      </c>
      <c r="Q1081">
        <f>(Prices!Q1081 - Prices!Q1080) / Prices!Q1080</f>
        <v>-8.6460333543261336E-4</v>
      </c>
      <c r="R1081">
        <f>(Prices!R1081 - Prices!R1080) / Prices!R1080</f>
        <v>3.4037303560952516E-3</v>
      </c>
      <c r="S1081">
        <f>(Prices!S1081 - Prices!S1080) / Prices!S1080</f>
        <v>-1.1633012953465798E-2</v>
      </c>
    </row>
    <row r="1082" spans="1:19">
      <c r="A1082" s="2">
        <v>45034</v>
      </c>
      <c r="B1082">
        <f>(Prices!B1082 - Prices!B1081) / Prices!B1081</f>
        <v>7.5046797194313506E-3</v>
      </c>
      <c r="C1082">
        <f>(Prices!C1082 - Prices!C1081) / Prices!C1081</f>
        <v>1.41575083809054E-3</v>
      </c>
      <c r="D1082">
        <f>(Prices!D1082 - Prices!D1081) / Prices!D1081</f>
        <v>-4.2826048390143621E-3</v>
      </c>
      <c r="E1082">
        <f>(Prices!E1082 - Prices!E1081) / Prices!E1081</f>
        <v>1.5012150365764478E-3</v>
      </c>
      <c r="F1082">
        <f>(Prices!F1082 - Prices!F1081) / Prices!F1081</f>
        <v>-1.3871781591435262E-2</v>
      </c>
      <c r="G1082">
        <f>(Prices!G1082 - Prices!G1081) / Prices!G1081</f>
        <v>-2.8128198845175124E-2</v>
      </c>
      <c r="H1082">
        <f>(Prices!H1082 - Prices!H1081) / Prices!H1081</f>
        <v>1.1227977756980511E-2</v>
      </c>
      <c r="I1082">
        <f>(Prices!I1082 - Prices!I1081) / Prices!I1081</f>
        <v>-1.4889531890640594E-3</v>
      </c>
      <c r="J1082">
        <f>(Prices!J1082 - Prices!J1081) / Prices!J1081</f>
        <v>2.4627875622239802E-2</v>
      </c>
      <c r="K1082">
        <f>(Prices!K1082 - Prices!K1081) / Prices!K1081</f>
        <v>1.0592600902584897E-3</v>
      </c>
      <c r="L1082">
        <f>(Prices!L1082 - Prices!L1081) / Prices!L1081</f>
        <v>6.2654441008071045E-5</v>
      </c>
      <c r="M1082">
        <f>(Prices!M1082 - Prices!M1081) / Prices!M1081</f>
        <v>7.5256742459249646E-4</v>
      </c>
      <c r="N1082">
        <f>(Prices!N1082 - Prices!N1081) / Prices!N1081</f>
        <v>3.3076533719362958E-3</v>
      </c>
      <c r="O1082">
        <f>(Prices!O1082 - Prices!O1081) / Prices!O1081</f>
        <v>3.5632771975286407E-3</v>
      </c>
      <c r="P1082">
        <f>(Prices!P1082 - Prices!P1081) / Prices!P1081</f>
        <v>-1.4595786064655555E-2</v>
      </c>
      <c r="Q1082">
        <f>(Prices!Q1082 - Prices!Q1081) / Prices!Q1081</f>
        <v>3.8937640021395404E-3</v>
      </c>
      <c r="R1082">
        <f>(Prices!R1082 - Prices!R1081) / Prices!R1081</f>
        <v>6.837838616679542E-4</v>
      </c>
      <c r="S1082">
        <f>(Prices!S1082 - Prices!S1081) / Prices!S1081</f>
        <v>1.952924952655569E-2</v>
      </c>
    </row>
    <row r="1083" spans="1:19">
      <c r="A1083" s="2">
        <v>45035</v>
      </c>
      <c r="B1083">
        <f>(Prices!B1083 - Prices!B1082) / Prices!B1082</f>
        <v>6.9681976461269165E-3</v>
      </c>
      <c r="C1083">
        <f>(Prices!C1083 - Prices!C1082) / Prices!C1082</f>
        <v>-1.5146218774342213E-3</v>
      </c>
      <c r="D1083">
        <f>(Prices!D1083 - Prices!D1082) / Prices!D1082</f>
        <v>1.9550341547772167E-2</v>
      </c>
      <c r="E1083">
        <f>(Prices!E1083 - Prices!E1082) / Prices!E1082</f>
        <v>-1.3628935830321874E-3</v>
      </c>
      <c r="F1083">
        <f>(Prices!F1083 - Prices!F1082) / Prices!F1082</f>
        <v>-3.062237068302841E-3</v>
      </c>
      <c r="G1083">
        <f>(Prices!G1083 - Prices!G1082) / Prices!G1082</f>
        <v>9.4404494060050595E-3</v>
      </c>
      <c r="H1083">
        <f>(Prices!H1083 - Prices!H1082) / Prices!H1082</f>
        <v>-1.2730434424360246E-3</v>
      </c>
      <c r="I1083">
        <f>(Prices!I1083 - Prices!I1082) / Prices!I1082</f>
        <v>2.7778456326301712E-4</v>
      </c>
      <c r="J1083">
        <f>(Prices!J1083 - Prices!J1082) / Prices!J1082</f>
        <v>9.5419083623531162E-3</v>
      </c>
      <c r="K1083">
        <f>(Prices!K1083 - Prices!K1082) / Prices!K1082</f>
        <v>1.9871210326539049E-4</v>
      </c>
      <c r="L1083">
        <f>(Prices!L1083 - Prices!L1082) / Prices!L1082</f>
        <v>-4.7046256801934385E-4</v>
      </c>
      <c r="M1083">
        <f>(Prices!M1083 - Prices!M1082) / Prices!M1082</f>
        <v>-7.5200149276579602E-4</v>
      </c>
      <c r="N1083">
        <f>(Prices!N1083 - Prices!N1082) / Prices!N1082</f>
        <v>-9.8902466082679869E-4</v>
      </c>
      <c r="O1083">
        <f>(Prices!O1083 - Prices!O1082) / Prices!O1082</f>
        <v>-9.5942516254791401E-4</v>
      </c>
      <c r="P1083">
        <f>(Prices!P1083 - Prices!P1082) / Prices!P1082</f>
        <v>-2.0183393575926821E-2</v>
      </c>
      <c r="Q1083">
        <f>(Prices!Q1083 - Prices!Q1082) / Prices!Q1082</f>
        <v>-3.8786614099649312E-3</v>
      </c>
      <c r="R1083">
        <f>(Prices!R1083 - Prices!R1082) / Prices!R1082</f>
        <v>-5.2601230735631543E-5</v>
      </c>
      <c r="S1083">
        <f>(Prices!S1083 - Prices!S1082) / Prices!S1082</f>
        <v>-3.1640308834680526E-3</v>
      </c>
    </row>
    <row r="1084" spans="1:19">
      <c r="A1084" s="2">
        <v>45036</v>
      </c>
      <c r="B1084">
        <f>(Prices!B1084 - Prices!B1083) / Prices!B1083</f>
        <v>-5.8461754773391347E-3</v>
      </c>
      <c r="C1084">
        <f>(Prices!C1084 - Prices!C1083) / Prices!C1083</f>
        <v>4.5507583103985092E-3</v>
      </c>
      <c r="D1084">
        <f>(Prices!D1084 - Prices!D1083) / Prices!D1083</f>
        <v>-4.6980391066799038E-3</v>
      </c>
      <c r="E1084">
        <f>(Prices!E1084 - Prices!E1083) / Prices!E1083</f>
        <v>4.3666595836081472E-3</v>
      </c>
      <c r="F1084">
        <f>(Prices!F1084 - Prices!F1083) / Prices!F1083</f>
        <v>1.0654570855758817E-2</v>
      </c>
      <c r="G1084">
        <f>(Prices!G1084 - Prices!G1083) / Prices!G1083</f>
        <v>6.4603789429998754E-3</v>
      </c>
      <c r="H1084">
        <f>(Prices!H1084 - Prices!H1083) / Prices!H1083</f>
        <v>-2.9031770515175284E-3</v>
      </c>
      <c r="I1084">
        <f>(Prices!I1084 - Prices!I1083) / Prices!I1083</f>
        <v>-8.1126225694657557E-3</v>
      </c>
      <c r="J1084">
        <f>(Prices!J1084 - Prices!J1083) / Prices!J1083</f>
        <v>-2.9608671621606939E-2</v>
      </c>
      <c r="K1084">
        <f>(Prices!K1084 - Prices!K1083) / Prices!K1083</f>
        <v>3.6656559273498305E-3</v>
      </c>
      <c r="L1084">
        <f>(Prices!L1084 - Prices!L1083) / Prices!L1083</f>
        <v>-7.6243801468288833E-3</v>
      </c>
      <c r="M1084">
        <f>(Prices!M1084 - Prices!M1083) / Prices!M1083</f>
        <v>3.5733291941991512E-3</v>
      </c>
      <c r="N1084">
        <f>(Prices!N1084 - Prices!N1083) / Prices!N1083</f>
        <v>7.5910075283900143E-3</v>
      </c>
      <c r="O1084">
        <f>(Prices!O1084 - Prices!O1083) / Prices!O1083</f>
        <v>8.5495722635811604E-3</v>
      </c>
      <c r="P1084">
        <f>(Prices!P1084 - Prices!P1083) / Prices!P1083</f>
        <v>-9.7458282305938296E-2</v>
      </c>
      <c r="Q1084">
        <f>(Prices!Q1084 - Prices!Q1083) / Prices!Q1083</f>
        <v>4.3263035441378883E-4</v>
      </c>
      <c r="R1084">
        <f>(Prices!R1084 - Prices!R1083) / Prices!R1083</f>
        <v>-5.6502686466189944E-3</v>
      </c>
      <c r="S1084">
        <f>(Prices!S1084 - Prices!S1083) / Prices!S1083</f>
        <v>-7.9780286121727897E-3</v>
      </c>
    </row>
    <row r="1085" spans="1:19">
      <c r="A1085" s="2">
        <v>45037</v>
      </c>
      <c r="B1085">
        <f>(Prices!B1085 - Prices!B1084) / Prices!B1084</f>
        <v>-9.7810023214301451E-3</v>
      </c>
      <c r="C1085">
        <f>(Prices!C1085 - Prices!C1084) / Prices!C1084</f>
        <v>-1.7115231545299855E-3</v>
      </c>
      <c r="D1085">
        <f>(Prices!D1085 - Prices!D1084) / Prices!D1084</f>
        <v>3.0343912917452164E-2</v>
      </c>
      <c r="E1085">
        <f>(Prices!E1085 - Prices!E1084) / Prices!E1084</f>
        <v>-1.7663859804661454E-3</v>
      </c>
      <c r="F1085">
        <f>(Prices!F1085 - Prices!F1084) / Prices!F1084</f>
        <v>1.1398050635468967E-3</v>
      </c>
      <c r="G1085">
        <f>(Prices!G1085 - Prices!G1084) / Prices!G1084</f>
        <v>-5.4408447889098708E-3</v>
      </c>
      <c r="H1085">
        <f>(Prices!H1085 - Prices!H1084) / Prices!H1084</f>
        <v>-1.9175662560738478E-3</v>
      </c>
      <c r="I1085">
        <f>(Prices!I1085 - Prices!I1084) / Prices!I1084</f>
        <v>-1.2230824095213703E-3</v>
      </c>
      <c r="J1085">
        <f>(Prices!J1085 - Prices!J1084) / Prices!J1084</f>
        <v>5.5343870455057203E-4</v>
      </c>
      <c r="K1085">
        <f>(Prices!K1085 - Prices!K1084) / Prices!K1084</f>
        <v>3.4604199170691428E-2</v>
      </c>
      <c r="L1085">
        <f>(Prices!L1085 - Prices!L1084) / Prices!L1084</f>
        <v>1.0434409404483471E-3</v>
      </c>
      <c r="M1085">
        <f>(Prices!M1085 - Prices!M1084) / Prices!M1084</f>
        <v>0</v>
      </c>
      <c r="N1085">
        <f>(Prices!N1085 - Prices!N1084) / Prices!N1084</f>
        <v>-4.9133506861312069E-3</v>
      </c>
      <c r="O1085">
        <f>(Prices!O1085 - Prices!O1084) / Prices!O1084</f>
        <v>-5.6199930390151915E-3</v>
      </c>
      <c r="P1085">
        <f>(Prices!P1085 - Prices!P1084) / Prices!P1084</f>
        <v>1.2822849668400388E-2</v>
      </c>
      <c r="Q1085">
        <f>(Prices!Q1085 - Prices!Q1084) / Prices!Q1084</f>
        <v>3.2433244974751567E-3</v>
      </c>
      <c r="R1085">
        <f>(Prices!R1085 - Prices!R1084) / Prices!R1084</f>
        <v>5.8159721931572421E-4</v>
      </c>
      <c r="S1085">
        <f>(Prices!S1085 - Prices!S1084) / Prices!S1084</f>
        <v>3.1996002532097452E-3</v>
      </c>
    </row>
    <row r="1086" spans="1:19">
      <c r="A1086" s="2">
        <v>45040</v>
      </c>
      <c r="B1086">
        <f>(Prices!B1086 - Prices!B1085) / Prices!B1085</f>
        <v>1.8785809717600875E-3</v>
      </c>
      <c r="C1086">
        <f>(Prices!C1086 - Prices!C1085) / Prices!C1085</f>
        <v>3.9329569694994187E-3</v>
      </c>
      <c r="D1086">
        <f>(Prices!D1086 - Prices!D1085) / Prices!D1085</f>
        <v>-7.0119671505202629E-3</v>
      </c>
      <c r="E1086">
        <f>(Prices!E1086 - Prices!E1085) / Prices!E1085</f>
        <v>3.9467368859279154E-3</v>
      </c>
      <c r="F1086">
        <f>(Prices!F1086 - Prices!F1085) / Prices!F1085</f>
        <v>5.3125239969307467E-3</v>
      </c>
      <c r="G1086">
        <f>(Prices!G1086 - Prices!G1085) / Prices!G1085</f>
        <v>6.0852446359954283E-3</v>
      </c>
      <c r="H1086">
        <f>(Prices!H1086 - Prices!H1085) / Prices!H1085</f>
        <v>1.3517607259160205E-3</v>
      </c>
      <c r="I1086">
        <f>(Prices!I1086 - Prices!I1085) / Prices!I1085</f>
        <v>-1.3962853565211321E-2</v>
      </c>
      <c r="J1086">
        <f>(Prices!J1086 - Prices!J1085) / Prices!J1085</f>
        <v>-2.839221506369085E-3</v>
      </c>
      <c r="K1086">
        <f>(Prices!K1086 - Prices!K1085) / Prices!K1085</f>
        <v>1.7940097675371472E-3</v>
      </c>
      <c r="L1086">
        <f>(Prices!L1086 - Prices!L1085) / Prices!L1085</f>
        <v>-2.0847066126683952E-3</v>
      </c>
      <c r="M1086">
        <f>(Prices!M1086 - Prices!M1085) / Prices!M1085</f>
        <v>4.1234755844952158E-3</v>
      </c>
      <c r="N1086">
        <f>(Prices!N1086 - Prices!N1085) / Prices!N1085</f>
        <v>8.5582746333211068E-3</v>
      </c>
      <c r="O1086">
        <f>(Prices!O1086 - Prices!O1085) / Prices!O1085</f>
        <v>9.6746178342337671E-3</v>
      </c>
      <c r="P1086">
        <f>(Prices!P1086 - Prices!P1085) / Prices!P1085</f>
        <v>-1.5325895028073196E-2</v>
      </c>
      <c r="Q1086">
        <f>(Prices!Q1086 - Prices!Q1085) / Prices!Q1085</f>
        <v>1.9396131305574888E-3</v>
      </c>
      <c r="R1086">
        <f>(Prices!R1086 - Prices!R1085) / Prices!R1085</f>
        <v>1.3207165182007401E-3</v>
      </c>
      <c r="S1086">
        <f>(Prices!S1086 - Prices!S1085) / Prices!S1085</f>
        <v>1.887755999091488E-2</v>
      </c>
    </row>
    <row r="1087" spans="1:19">
      <c r="A1087" s="2">
        <v>45041</v>
      </c>
      <c r="B1087">
        <f>(Prices!B1087 - Prices!B1086) / Prices!B1086</f>
        <v>-9.4356274963559948E-3</v>
      </c>
      <c r="C1087">
        <f>(Prices!C1087 - Prices!C1086) / Prices!C1086</f>
        <v>6.2270254804282282E-3</v>
      </c>
      <c r="D1087">
        <f>(Prices!D1087 - Prices!D1086) / Prices!D1086</f>
        <v>-3.427172037496648E-2</v>
      </c>
      <c r="E1087">
        <f>(Prices!E1087 - Prices!E1086) / Prices!E1086</f>
        <v>6.50668375035756E-3</v>
      </c>
      <c r="F1087">
        <f>(Prices!F1087 - Prices!F1086) / Prices!F1086</f>
        <v>-2.0005745150352795E-2</v>
      </c>
      <c r="G1087">
        <f>(Prices!G1087 - Prices!G1086) / Prices!G1086</f>
        <v>9.1640670985172947E-3</v>
      </c>
      <c r="H1087">
        <f>(Prices!H1087 - Prices!H1086) / Prices!H1086</f>
        <v>-2.1743627388245368E-2</v>
      </c>
      <c r="I1087">
        <f>(Prices!I1087 - Prices!I1086) / Prices!I1086</f>
        <v>-2.2536213383409873E-2</v>
      </c>
      <c r="J1087">
        <f>(Prices!J1087 - Prices!J1086) / Prices!J1086</f>
        <v>-2.9620661379650092E-2</v>
      </c>
      <c r="K1087">
        <f>(Prices!K1087 - Prices!K1086) / Prices!K1086</f>
        <v>2.5564992573780314E-4</v>
      </c>
      <c r="L1087">
        <f>(Prices!L1087 - Prices!L1086) / Prices!L1086</f>
        <v>-1.8863702813252548E-2</v>
      </c>
      <c r="M1087">
        <f>(Prices!M1087 - Prices!M1086) / Prices!M1086</f>
        <v>5.7852305459478327E-3</v>
      </c>
      <c r="N1087">
        <f>(Prices!N1087 - Prices!N1086) / Prices!N1086</f>
        <v>1.4360243934853491E-2</v>
      </c>
      <c r="O1087">
        <f>(Prices!O1087 - Prices!O1086) / Prices!O1086</f>
        <v>1.4704503557311743E-2</v>
      </c>
      <c r="P1087">
        <f>(Prices!P1087 - Prices!P1086) / Prices!P1086</f>
        <v>-1.1565701922588611E-2</v>
      </c>
      <c r="Q1087">
        <f>(Prices!Q1087 - Prices!Q1086) / Prices!Q1086</f>
        <v>-1.5702333135054845E-2</v>
      </c>
      <c r="R1087">
        <f>(Prices!R1087 - Prices!R1086) / Prices!R1086</f>
        <v>-1.5801042463593949E-2</v>
      </c>
      <c r="S1087">
        <f>(Prices!S1087 - Prices!S1086) / Prices!S1086</f>
        <v>-1.4213123639013753E-2</v>
      </c>
    </row>
    <row r="1088" spans="1:19">
      <c r="A1088" s="2">
        <v>45042</v>
      </c>
      <c r="B1088">
        <f>(Prices!B1088 - Prices!B1087) / Prices!B1087</f>
        <v>-6.1004037692588831E-5</v>
      </c>
      <c r="C1088">
        <f>(Prices!C1088 - Prices!C1087) / Prices!C1087</f>
        <v>-3.6935194198246782E-3</v>
      </c>
      <c r="D1088">
        <f>(Prices!D1088 - Prices!D1087) / Prices!D1087</f>
        <v>2.3496184744855767E-2</v>
      </c>
      <c r="E1088">
        <f>(Prices!E1088 - Prices!E1087) / Prices!E1087</f>
        <v>-3.5018680639938185E-3</v>
      </c>
      <c r="F1088">
        <f>(Prices!F1088 - Prices!F1087) / Prices!F1087</f>
        <v>-1.3480634356665573E-3</v>
      </c>
      <c r="G1088">
        <f>(Prices!G1088 - Prices!G1087) / Prices!G1087</f>
        <v>-1.5498071708548901E-2</v>
      </c>
      <c r="H1088">
        <f>(Prices!H1088 - Prices!H1087) / Prices!H1087</f>
        <v>-1.7723483125873667E-2</v>
      </c>
      <c r="I1088">
        <f>(Prices!I1088 - Prices!I1087) / Prices!I1087</f>
        <v>7.2434955807294907E-2</v>
      </c>
      <c r="J1088">
        <f>(Prices!J1088 - Prices!J1087) / Prices!J1087</f>
        <v>2.724724559134209E-2</v>
      </c>
      <c r="K1088">
        <f>(Prices!K1088 - Prices!K1087) / Prices!K1087</f>
        <v>-1.1573439616609149E-2</v>
      </c>
      <c r="L1088">
        <f>(Prices!L1088 - Prices!L1087) / Prices!L1087</f>
        <v>6.0645638642454307E-3</v>
      </c>
      <c r="M1088">
        <f>(Prices!M1088 - Prices!M1087) / Prices!M1087</f>
        <v>-3.7111574518533855E-3</v>
      </c>
      <c r="N1088">
        <f>(Prices!N1088 - Prices!N1087) / Prices!N1087</f>
        <v>-9.3305430094234951E-3</v>
      </c>
      <c r="O1088">
        <f>(Prices!O1088 - Prices!O1087) / Prices!O1087</f>
        <v>-1.0658272551511081E-2</v>
      </c>
      <c r="P1088">
        <f>(Prices!P1088 - Prices!P1087) / Prices!P1087</f>
        <v>-4.3069634952437728E-2</v>
      </c>
      <c r="Q1088">
        <f>(Prices!Q1088 - Prices!Q1087) / Prices!Q1087</f>
        <v>2.1853694196375013E-4</v>
      </c>
      <c r="R1088">
        <f>(Prices!R1088 - Prices!R1087) / Prices!R1087</f>
        <v>-4.4490579049853941E-3</v>
      </c>
      <c r="S1088">
        <f>(Prices!S1088 - Prices!S1087) / Prices!S1087</f>
        <v>-9.1829022950517519E-3</v>
      </c>
    </row>
    <row r="1089" spans="1:19">
      <c r="A1089" s="2">
        <v>45043</v>
      </c>
      <c r="B1089">
        <f>(Prices!B1089 - Prices!B1088) / Prices!B1088</f>
        <v>2.8394956679296653E-2</v>
      </c>
      <c r="C1089">
        <f>(Prices!C1089 - Prices!C1088) / Prices!C1088</f>
        <v>-3.6065259173874687E-3</v>
      </c>
      <c r="D1089">
        <f>(Prices!D1089 - Prices!D1088) / Prices!D1088</f>
        <v>4.6103983455159078E-2</v>
      </c>
      <c r="E1089">
        <f>(Prices!E1089 - Prices!E1088) / Prices!E1088</f>
        <v>-4.3247783111188863E-3</v>
      </c>
      <c r="F1089">
        <f>(Prices!F1089 - Prices!F1088) / Prices!F1088</f>
        <v>3.7412117135940635E-2</v>
      </c>
      <c r="G1089">
        <f>(Prices!G1089 - Prices!G1088) / Prices!G1088</f>
        <v>2.3366186153642179E-3</v>
      </c>
      <c r="H1089">
        <f>(Prices!H1089 - Prices!H1088) / Prices!H1088</f>
        <v>1.3458518015181843E-2</v>
      </c>
      <c r="I1089">
        <f>(Prices!I1089 - Prices!I1088) / Prices!I1088</f>
        <v>3.2027497486639647E-2</v>
      </c>
      <c r="J1089">
        <f>(Prices!J1089 - Prices!J1088) / Prices!J1088</f>
        <v>1.0016522237248467E-2</v>
      </c>
      <c r="K1089">
        <f>(Prices!K1089 - Prices!K1088) / Prices!K1088</f>
        <v>1.2226632674821967E-2</v>
      </c>
      <c r="L1089">
        <f>(Prices!L1089 - Prices!L1088) / Prices!L1088</f>
        <v>2.7190930010869408E-2</v>
      </c>
      <c r="M1089">
        <f>(Prices!M1089 - Prices!M1088) / Prices!M1088</f>
        <v>-3.7249030188845522E-3</v>
      </c>
      <c r="N1089">
        <f>(Prices!N1089 - Prices!N1088) / Prices!N1088</f>
        <v>-9.0942227332874281E-3</v>
      </c>
      <c r="O1089">
        <f>(Prices!O1089 - Prices!O1088) / Prices!O1088</f>
        <v>-9.9226384751649431E-3</v>
      </c>
      <c r="P1089">
        <f>(Prices!P1089 - Prices!P1088) / Prices!P1088</f>
        <v>4.188619474085329E-2</v>
      </c>
      <c r="Q1089">
        <f>(Prices!Q1089 - Prices!Q1088) / Prices!Q1088</f>
        <v>1.2672006351779893E-2</v>
      </c>
      <c r="R1089">
        <f>(Prices!R1089 - Prices!R1088) / Prices!R1088</f>
        <v>1.984155001035148E-2</v>
      </c>
      <c r="S1089">
        <f>(Prices!S1089 - Prices!S1088) / Prices!S1088</f>
        <v>1.1953247929379084E-2</v>
      </c>
    </row>
    <row r="1090" spans="1:19">
      <c r="A1090" s="2">
        <v>45044</v>
      </c>
      <c r="B1090">
        <f>(Prices!B1090 - Prices!B1089) / Prices!B1089</f>
        <v>7.5412191172292229E-3</v>
      </c>
      <c r="C1090">
        <f>(Prices!C1090 - Prices!C1089) / Prices!C1089</f>
        <v>5.1280423995097987E-3</v>
      </c>
      <c r="D1090">
        <f>(Prices!D1090 - Prices!D1089) / Prices!D1089</f>
        <v>-3.9792412663683156E-2</v>
      </c>
      <c r="E1090">
        <f>(Prices!E1090 - Prices!E1089) / Prices!E1089</f>
        <v>5.5652654954568802E-3</v>
      </c>
      <c r="F1090">
        <f>(Prices!F1090 - Prices!F1089) / Prices!F1089</f>
        <v>-2.3237594833203042E-3</v>
      </c>
      <c r="G1090">
        <f>(Prices!G1090 - Prices!G1089) / Prices!G1089</f>
        <v>4.2944670338030434E-3</v>
      </c>
      <c r="H1090">
        <f>(Prices!H1090 - Prices!H1089) / Prices!H1089</f>
        <v>8.6828930429524581E-3</v>
      </c>
      <c r="I1090">
        <f>(Prices!I1090 - Prices!I1089) / Prices!I1089</f>
        <v>7.9717901921100929E-3</v>
      </c>
      <c r="J1090">
        <f>(Prices!J1090 - Prices!J1089) / Prices!J1089</f>
        <v>1.9209583904882421E-2</v>
      </c>
      <c r="K1090">
        <f>(Prices!K1090 - Prices!K1089) / Prices!K1089</f>
        <v>-5.7521272586176747E-4</v>
      </c>
      <c r="L1090">
        <f>(Prices!L1090 - Prices!L1089) / Prices!L1089</f>
        <v>6.8987194013059973E-3</v>
      </c>
      <c r="M1090">
        <f>(Prices!M1090 - Prices!M1089) / Prices!M1089</f>
        <v>9.3486488699153359E-4</v>
      </c>
      <c r="N1090">
        <f>(Prices!N1090 - Prices!N1089) / Prices!N1089</f>
        <v>1.4094190491168713E-2</v>
      </c>
      <c r="O1090">
        <f>(Prices!O1090 - Prices!O1089) / Prices!O1089</f>
        <v>1.6130494701086261E-2</v>
      </c>
      <c r="P1090">
        <f>(Prices!P1090 - Prices!P1089) / Prices!P1089</f>
        <v>2.5719427270092046E-2</v>
      </c>
      <c r="Q1090">
        <f>(Prices!Q1090 - Prices!Q1089) / Prices!Q1089</f>
        <v>2.1575514345497894E-4</v>
      </c>
      <c r="R1090">
        <f>(Prices!R1090 - Prices!R1089) / Prices!R1089</f>
        <v>8.553125647454328E-3</v>
      </c>
      <c r="S1090">
        <f>(Prices!S1090 - Prices!S1089) / Prices!S1089</f>
        <v>1.2924676035305853E-2</v>
      </c>
    </row>
    <row r="1091" spans="1:19">
      <c r="A1091" s="2">
        <v>45047</v>
      </c>
      <c r="B1091">
        <f>(Prices!B1091 - Prices!B1090) / Prices!B1090</f>
        <v>-5.3027788274552848E-4</v>
      </c>
      <c r="C1091">
        <f>(Prices!C1091 - Prices!C1090) / Prices!C1090</f>
        <v>-1.0239297068343749E-2</v>
      </c>
      <c r="D1091">
        <f>(Prices!D1091 - Prices!D1090) / Prices!D1090</f>
        <v>-3.2242712137329078E-2</v>
      </c>
      <c r="E1091">
        <f>(Prices!E1091 - Prices!E1090) / Prices!E1090</f>
        <v>-1.0283995817327512E-2</v>
      </c>
      <c r="F1091">
        <f>(Prices!F1091 - Prices!F1090) / Prices!F1090</f>
        <v>-1.3043047643104572E-3</v>
      </c>
      <c r="G1091">
        <f>(Prices!G1091 - Prices!G1090) / Prices!G1090</f>
        <v>-6.1084295415229375E-4</v>
      </c>
      <c r="H1091">
        <f>(Prices!H1091 - Prices!H1090) / Prices!H1090</f>
        <v>2.1412095633358247E-2</v>
      </c>
      <c r="I1091">
        <f>(Prices!I1091 - Prices!I1090) / Prices!I1090</f>
        <v>-5.5328640478874303E-3</v>
      </c>
      <c r="J1091">
        <f>(Prices!J1091 - Prices!J1090) / Prices!J1090</f>
        <v>4.1839282347119679E-2</v>
      </c>
      <c r="K1091">
        <f>(Prices!K1091 - Prices!K1090) / Prices!K1090</f>
        <v>1.2149098375369928E-3</v>
      </c>
      <c r="L1091">
        <f>(Prices!L1091 - Prices!L1090) / Prices!L1090</f>
        <v>-1.1471820423744755E-3</v>
      </c>
      <c r="M1091">
        <f>(Prices!M1091 - Prices!M1090) / Prices!M1090</f>
        <v>-7.4765739207741161E-3</v>
      </c>
      <c r="N1091">
        <f>(Prices!N1091 - Prices!N1090) / Prices!N1090</f>
        <v>-2.5433435733684753E-2</v>
      </c>
      <c r="O1091">
        <f>(Prices!O1091 - Prices!O1090) / Prices!O1090</f>
        <v>-2.8834455790571679E-2</v>
      </c>
      <c r="P1091">
        <f>(Prices!P1091 - Prices!P1090) / Prices!P1090</f>
        <v>-1.509339519437787E-2</v>
      </c>
      <c r="Q1091">
        <f>(Prices!Q1091 - Prices!Q1090) / Prices!Q1090</f>
        <v>-8.6274385508945976E-4</v>
      </c>
      <c r="R1091">
        <f>(Prices!R1091 - Prices!R1090) / Prices!R1090</f>
        <v>-6.8053299271036332E-4</v>
      </c>
      <c r="S1091">
        <f>(Prices!S1091 - Prices!S1090) / Prices!S1090</f>
        <v>-3.1012348649320905E-2</v>
      </c>
    </row>
    <row r="1092" spans="1:19">
      <c r="A1092" s="2">
        <v>45048</v>
      </c>
      <c r="B1092">
        <f>(Prices!B1092 - Prices!B1091) / Prices!B1091</f>
        <v>-6.1915295097811213E-3</v>
      </c>
      <c r="C1092">
        <f>(Prices!C1092 - Prices!C1091) / Prices!C1091</f>
        <v>9.7274162318737242E-3</v>
      </c>
      <c r="D1092">
        <f>(Prices!D1092 - Prices!D1091) / Prices!D1091</f>
        <v>1.5482549283794301E-2</v>
      </c>
      <c r="E1092">
        <f>(Prices!E1092 - Prices!E1091) / Prices!E1091</f>
        <v>9.8439682074446984E-3</v>
      </c>
      <c r="F1092">
        <f>(Prices!F1092 - Prices!F1091) / Prices!F1091</f>
        <v>-1.7537209724565992E-2</v>
      </c>
      <c r="G1092">
        <f>(Prices!G1092 - Prices!G1091) / Prices!G1091</f>
        <v>8.7407483154271683E-3</v>
      </c>
      <c r="H1092">
        <f>(Prices!H1092 - Prices!H1091) / Prices!H1091</f>
        <v>-1.6147370628673181E-2</v>
      </c>
      <c r="I1092">
        <f>(Prices!I1092 - Prices!I1091) / Prices!I1091</f>
        <v>-4.9085602148303759E-4</v>
      </c>
      <c r="J1092">
        <f>(Prices!J1092 - Prices!J1091) / Prices!J1091</f>
        <v>-2.4213086411976316E-2</v>
      </c>
      <c r="K1092">
        <f>(Prices!K1092 - Prices!K1091) / Prices!K1091</f>
        <v>-8.9429624004181828E-4</v>
      </c>
      <c r="L1092">
        <f>(Prices!L1092 - Prices!L1091) / Prices!L1091</f>
        <v>-8.7212411767282737E-3</v>
      </c>
      <c r="M1092">
        <f>(Prices!M1092 - Prices!M1091) / Prices!M1091</f>
        <v>7.3626914968158031E-3</v>
      </c>
      <c r="N1092">
        <f>(Prices!N1092 - Prices!N1091) / Prices!N1091</f>
        <v>2.2606293421410326E-2</v>
      </c>
      <c r="O1092">
        <f>(Prices!O1092 - Prices!O1091) / Prices!O1091</f>
        <v>2.492006518886667E-2</v>
      </c>
      <c r="P1092">
        <f>(Prices!P1092 - Prices!P1091) / Prices!P1091</f>
        <v>-9.3925987472194203E-3</v>
      </c>
      <c r="Q1092">
        <f>(Prices!Q1092 - Prices!Q1091) / Prices!Q1091</f>
        <v>-1.0578485850094643E-2</v>
      </c>
      <c r="R1092">
        <f>(Prices!R1092 - Prices!R1091) / Prices!R1091</f>
        <v>-1.1210434036714409E-2</v>
      </c>
      <c r="S1092">
        <f>(Prices!S1092 - Prices!S1091) / Prices!S1091</f>
        <v>-3.9853423867372104E-2</v>
      </c>
    </row>
    <row r="1093" spans="1:19">
      <c r="A1093" s="2">
        <v>45049</v>
      </c>
      <c r="B1093">
        <f>(Prices!B1093 - Prices!B1092) / Prices!B1092</f>
        <v>-6.4673051937654373E-3</v>
      </c>
      <c r="C1093">
        <f>(Prices!C1093 - Prices!C1092) / Prices!C1092</f>
        <v>4.4151842538918875E-3</v>
      </c>
      <c r="D1093">
        <f>(Prices!D1093 - Prices!D1092) / Prices!D1092</f>
        <v>1.9303553981566166E-4</v>
      </c>
      <c r="E1093">
        <f>(Prices!E1093 - Prices!E1092) / Prices!E1092</f>
        <v>4.1971163903911247E-3</v>
      </c>
      <c r="F1093">
        <f>(Prices!F1093 - Prices!F1092) / Prices!F1092</f>
        <v>8.5461027538012496E-4</v>
      </c>
      <c r="G1093">
        <f>(Prices!G1093 - Prices!G1092) / Prices!G1092</f>
        <v>-1.3088477913583033E-2</v>
      </c>
      <c r="H1093">
        <f>(Prices!H1093 - Prices!H1092) / Prices!H1092</f>
        <v>-2.1163194681052922E-2</v>
      </c>
      <c r="I1093">
        <f>(Prices!I1093 - Prices!I1092) / Prices!I1092</f>
        <v>-3.3069448597589069E-3</v>
      </c>
      <c r="J1093">
        <f>(Prices!J1093 - Prices!J1092) / Prices!J1092</f>
        <v>-1.4462830329812913E-2</v>
      </c>
      <c r="K1093">
        <f>(Prices!K1093 - Prices!K1092) / Prices!K1092</f>
        <v>-1.2783236440725781E-3</v>
      </c>
      <c r="L1093">
        <f>(Prices!L1093 - Prices!L1092) / Prices!L1092</f>
        <v>-6.5442820525347146E-3</v>
      </c>
      <c r="M1093">
        <f>(Prices!M1093 - Prices!M1092) / Prices!M1092</f>
        <v>4.4976987639902197E-3</v>
      </c>
      <c r="N1093">
        <f>(Prices!N1093 - Prices!N1092) / Prices!N1092</f>
        <v>5.5267395979103446E-3</v>
      </c>
      <c r="O1093">
        <f>(Prices!O1093 - Prices!O1092) / Prices!O1092</f>
        <v>5.5817793304518042E-3</v>
      </c>
      <c r="P1093">
        <f>(Prices!P1093 - Prices!P1092) / Prices!P1092</f>
        <v>1.8713932775660609E-3</v>
      </c>
      <c r="Q1093">
        <f>(Prices!Q1093 - Prices!Q1092) / Prices!Q1092</f>
        <v>1.963736509559636E-3</v>
      </c>
      <c r="R1093">
        <f>(Prices!R1093 - Prices!R1092) / Prices!R1092</f>
        <v>-6.9667076647374196E-3</v>
      </c>
      <c r="S1093">
        <f>(Prices!S1093 - Prices!S1092) / Prices!S1092</f>
        <v>-1.9709430317771892E-2</v>
      </c>
    </row>
    <row r="1094" spans="1:19">
      <c r="A1094" s="2">
        <v>45050</v>
      </c>
      <c r="B1094">
        <f>(Prices!B1094 - Prices!B1093) / Prices!B1093</f>
        <v>-9.9134483925196418E-3</v>
      </c>
      <c r="C1094">
        <f>(Prices!C1094 - Prices!C1093) / Prices!C1093</f>
        <v>-1.1989091835333436E-3</v>
      </c>
      <c r="D1094">
        <f>(Prices!D1094 - Prices!D1093) / Prices!D1093</f>
        <v>3.3767339022538032E-3</v>
      </c>
      <c r="E1094">
        <f>(Prices!E1094 - Prices!E1093) / Prices!E1093</f>
        <v>-1.3481181261588756E-3</v>
      </c>
      <c r="F1094">
        <f>(Prices!F1094 - Prices!F1093) / Prices!F1093</f>
        <v>-6.83046092120066E-3</v>
      </c>
      <c r="G1094">
        <f>(Prices!G1094 - Prices!G1093) / Prices!G1093</f>
        <v>-4.5434771953354837E-3</v>
      </c>
      <c r="H1094">
        <f>(Prices!H1094 - Prices!H1093) / Prices!H1093</f>
        <v>-1.3678343444989203E-2</v>
      </c>
      <c r="I1094">
        <f>(Prices!I1094 - Prices!I1093) / Prices!I1093</f>
        <v>3.3179170284211509E-3</v>
      </c>
      <c r="J1094">
        <f>(Prices!J1094 - Prices!J1093) / Prices!J1093</f>
        <v>-8.6324971065943265E-3</v>
      </c>
      <c r="K1094">
        <f>(Prices!K1094 - Prices!K1093) / Prices!K1093</f>
        <v>-4.6086669991244776E-3</v>
      </c>
      <c r="L1094">
        <f>(Prices!L1094 - Prices!L1093) / Prices!L1093</f>
        <v>-3.5297001133387253E-3</v>
      </c>
      <c r="M1094">
        <f>(Prices!M1094 - Prices!M1093) / Prices!M1093</f>
        <v>0</v>
      </c>
      <c r="N1094">
        <f>(Prices!N1094 - Prices!N1093) / Prices!N1093</f>
        <v>-7.759570775862399E-3</v>
      </c>
      <c r="O1094">
        <f>(Prices!O1094 - Prices!O1093) / Prices!O1093</f>
        <v>-9.8786802787391263E-3</v>
      </c>
      <c r="P1094">
        <f>(Prices!P1094 - Prices!P1093) / Prices!P1093</f>
        <v>3.6734719858569648E-3</v>
      </c>
      <c r="Q1094">
        <f>(Prices!Q1094 - Prices!Q1093) / Prices!Q1093</f>
        <v>-1.524428291392186E-3</v>
      </c>
      <c r="R1094">
        <f>(Prices!R1094 - Prices!R1093) / Prices!R1093</f>
        <v>-7.309004511743853E-3</v>
      </c>
      <c r="S1094">
        <f>(Prices!S1094 - Prices!S1093) / Prices!S1093</f>
        <v>-1.7511403040847185E-2</v>
      </c>
    </row>
    <row r="1095" spans="1:19">
      <c r="A1095" s="2">
        <v>45051</v>
      </c>
      <c r="B1095">
        <f>(Prices!B1095 - Prices!B1094) / Prices!B1094</f>
        <v>4.692709268105881E-2</v>
      </c>
      <c r="C1095">
        <f>(Prices!C1095 - Prices!C1094) / Prices!C1094</f>
        <v>-3.2007042627056155E-3</v>
      </c>
      <c r="D1095">
        <f>(Prices!D1095 - Prices!D1094) / Prices!D1094</f>
        <v>1.5961573674128877E-2</v>
      </c>
      <c r="E1095">
        <f>(Prices!E1095 - Prices!E1094) / Prices!E1094</f>
        <v>-3.6451957971915072E-3</v>
      </c>
      <c r="F1095">
        <f>(Prices!F1095 - Prices!F1094) / Prices!F1094</f>
        <v>8.4056665722154755E-3</v>
      </c>
      <c r="G1095">
        <f>(Prices!G1095 - Prices!G1094) / Prices!G1094</f>
        <v>3.3923230457060219E-3</v>
      </c>
      <c r="H1095">
        <f>(Prices!H1095 - Prices!H1094) / Prices!H1094</f>
        <v>1.9534623334951769E-2</v>
      </c>
      <c r="I1095">
        <f>(Prices!I1095 - Prices!I1094) / Prices!I1094</f>
        <v>1.7157372528567853E-2</v>
      </c>
      <c r="J1095">
        <f>(Prices!J1095 - Prices!J1094) / Prices!J1094</f>
        <v>4.0563075188176402E-2</v>
      </c>
      <c r="K1095">
        <f>(Prices!K1095 - Prices!K1094) / Prices!K1094</f>
        <v>3.3440145567905488E-3</v>
      </c>
      <c r="L1095">
        <f>(Prices!L1095 - Prices!L1094) / Prices!L1094</f>
        <v>2.125429738866506E-2</v>
      </c>
      <c r="M1095">
        <f>(Prices!M1095 - Prices!M1094) / Prices!M1094</f>
        <v>-1.8656500198738733E-3</v>
      </c>
      <c r="N1095">
        <f>(Prices!N1095 - Prices!N1094) / Prices!N1094</f>
        <v>-4.5618140045541149E-3</v>
      </c>
      <c r="O1095">
        <f>(Prices!O1095 - Prices!O1094) / Prices!O1094</f>
        <v>-3.3255589986725866E-3</v>
      </c>
      <c r="P1095">
        <f>(Prices!P1095 - Prices!P1094) / Prices!P1094</f>
        <v>5.4962783983155863E-2</v>
      </c>
      <c r="Q1095">
        <f>(Prices!Q1095 - Prices!Q1094) / Prices!Q1094</f>
        <v>1.6139622790432222E-2</v>
      </c>
      <c r="R1095">
        <f>(Prices!R1095 - Prices!R1094) / Prices!R1094</f>
        <v>1.8353387585448005E-2</v>
      </c>
      <c r="S1095">
        <f>(Prices!S1095 - Prices!S1094) / Prices!S1094</f>
        <v>2.4896406467238098E-2</v>
      </c>
    </row>
    <row r="1096" spans="1:19">
      <c r="A1096" s="2">
        <v>45054</v>
      </c>
      <c r="B1096">
        <f>(Prices!B1096 - Prices!B1095) / Prices!B1095</f>
        <v>-4.0345222521544335E-4</v>
      </c>
      <c r="C1096">
        <f>(Prices!C1096 - Prices!C1095) / Prices!C1095</f>
        <v>-5.5196349130063509E-3</v>
      </c>
      <c r="D1096">
        <f>(Prices!D1096 - Prices!D1095) / Prices!D1095</f>
        <v>1.6089169321717629E-3</v>
      </c>
      <c r="E1096">
        <f>(Prices!E1096 - Prices!E1095) / Prices!E1095</f>
        <v>-4.7425244268543094E-3</v>
      </c>
      <c r="F1096">
        <f>(Prices!F1096 - Prices!F1095) / Prices!F1095</f>
        <v>2.0839328404462953E-2</v>
      </c>
      <c r="G1096">
        <f>(Prices!G1096 - Prices!G1095) / Prices!G1095</f>
        <v>-2.2742387977264813E-3</v>
      </c>
      <c r="H1096">
        <f>(Prices!H1096 - Prices!H1095) / Prices!H1095</f>
        <v>2.413332796852628E-3</v>
      </c>
      <c r="I1096">
        <f>(Prices!I1096 - Prices!I1095) / Prices!I1095</f>
        <v>-6.4382126437275665E-3</v>
      </c>
      <c r="J1096">
        <f>(Prices!J1096 - Prices!J1095) / Prices!J1095</f>
        <v>1.6422487771974928E-2</v>
      </c>
      <c r="K1096">
        <f>(Prices!K1096 - Prices!K1095) / Prices!K1095</f>
        <v>-4.6786435496602814E-3</v>
      </c>
      <c r="L1096">
        <f>(Prices!L1096 - Prices!L1095) / Prices!L1095</f>
        <v>2.4777210691890343E-3</v>
      </c>
      <c r="M1096">
        <f>(Prices!M1096 - Prices!M1095) / Prices!M1095</f>
        <v>-3.9250703897842354E-3</v>
      </c>
      <c r="N1096">
        <f>(Prices!N1096 - Prices!N1095) / Prices!N1095</f>
        <v>-1.1783859321104073E-2</v>
      </c>
      <c r="O1096">
        <f>(Prices!O1096 - Prices!O1095) / Prices!O1095</f>
        <v>-1.4014729831554896E-2</v>
      </c>
      <c r="P1096">
        <f>(Prices!P1096 - Prices!P1095) / Prices!P1095</f>
        <v>1.0172855182730079E-2</v>
      </c>
      <c r="Q1096">
        <f>(Prices!Q1096 - Prices!Q1095) / Prices!Q1095</f>
        <v>4.2928738384409397E-4</v>
      </c>
      <c r="R1096">
        <f>(Prices!R1096 - Prices!R1095) / Prices!R1095</f>
        <v>5.540995931754099E-4</v>
      </c>
      <c r="S1096">
        <f>(Prices!S1096 - Prices!S1095) / Prices!S1095</f>
        <v>3.9564257162265125E-3</v>
      </c>
    </row>
    <row r="1097" spans="1:19">
      <c r="A1097" s="2">
        <v>45055</v>
      </c>
      <c r="B1097">
        <f>(Prices!B1097 - Prices!B1096) / Prices!B1096</f>
        <v>-9.9711996405970216E-3</v>
      </c>
      <c r="C1097">
        <f>(Prices!C1097 - Prices!C1096) / Prices!C1096</f>
        <v>-9.080160465146104E-4</v>
      </c>
      <c r="D1097">
        <f>(Prices!D1097 - Prices!D1096) / Prices!D1096</f>
        <v>7.4648105627782733E-3</v>
      </c>
      <c r="E1097">
        <f>(Prices!E1097 - Prices!E1096) / Prices!E1096</f>
        <v>-1.0890434673129583E-3</v>
      </c>
      <c r="F1097">
        <f>(Prices!F1097 - Prices!F1096) / Prices!F1096</f>
        <v>-3.8971587197197013E-3</v>
      </c>
      <c r="G1097">
        <f>(Prices!G1097 - Prices!G1096) / Prices!G1096</f>
        <v>-7.7629416701115485E-3</v>
      </c>
      <c r="H1097">
        <f>(Prices!H1097 - Prices!H1096) / Prices!H1096</f>
        <v>-4.8149272306717561E-3</v>
      </c>
      <c r="I1097">
        <f>(Prices!I1097 - Prices!I1096) / Prices!I1096</f>
        <v>-5.3457645046124588E-3</v>
      </c>
      <c r="J1097">
        <f>(Prices!J1097 - Prices!J1096) / Prices!J1096</f>
        <v>-1.9896302931072429E-2</v>
      </c>
      <c r="K1097">
        <f>(Prices!K1097 - Prices!K1096) / Prices!K1096</f>
        <v>-1.0238092297424997E-2</v>
      </c>
      <c r="L1097">
        <f>(Prices!L1097 - Prices!L1096) / Prices!L1096</f>
        <v>-6.3330424200281499E-3</v>
      </c>
      <c r="M1097">
        <f>(Prices!M1097 - Prices!M1096) / Prices!M1096</f>
        <v>-1.3135911872347321E-3</v>
      </c>
      <c r="N1097">
        <f>(Prices!N1097 - Prices!N1096) / Prices!N1096</f>
        <v>-3.3124039873394058E-3</v>
      </c>
      <c r="O1097">
        <f>(Prices!O1097 - Prices!O1096) / Prices!O1096</f>
        <v>-3.5777659337912389E-3</v>
      </c>
      <c r="P1097">
        <f>(Prices!P1097 - Prices!P1096) / Prices!P1096</f>
        <v>-1.5367597024415942E-2</v>
      </c>
      <c r="Q1097">
        <f>(Prices!Q1097 - Prices!Q1096) / Prices!Q1096</f>
        <v>-3.8618385053449844E-3</v>
      </c>
      <c r="R1097">
        <f>(Prices!R1097 - Prices!R1096) / Prices!R1096</f>
        <v>-4.3251797445837733E-3</v>
      </c>
      <c r="S1097">
        <f>(Prices!S1097 - Prices!S1096) / Prices!S1096</f>
        <v>2.7502600053497364E-4</v>
      </c>
    </row>
    <row r="1098" spans="1:19">
      <c r="A1098" s="2">
        <v>45056</v>
      </c>
      <c r="B1098">
        <f>(Prices!B1098 - Prices!B1097) / Prices!B1097</f>
        <v>1.0421053077017061E-2</v>
      </c>
      <c r="C1098">
        <f>(Prices!C1098 - Prices!C1097) / Prices!C1097</f>
        <v>6.4641559830422171E-3</v>
      </c>
      <c r="D1098">
        <f>(Prices!D1098 - Prices!D1097) / Prices!D1097</f>
        <v>3.3483395262233158E-2</v>
      </c>
      <c r="E1098">
        <f>(Prices!E1098 - Prices!E1097) / Prices!E1097</f>
        <v>6.1331353387163116E-3</v>
      </c>
      <c r="F1098">
        <f>(Prices!F1098 - Prices!F1097) / Prices!F1097</f>
        <v>4.0987352438915534E-2</v>
      </c>
      <c r="G1098">
        <f>(Prices!G1098 - Prices!G1097) / Prices!G1097</f>
        <v>3.7255700115934555E-3</v>
      </c>
      <c r="H1098">
        <f>(Prices!H1098 - Prices!H1097) / Prices!H1097</f>
        <v>5.1306397296877555E-4</v>
      </c>
      <c r="I1098">
        <f>(Prices!I1098 - Prices!I1097) / Prices!I1097</f>
        <v>1.7296237782226553E-2</v>
      </c>
      <c r="J1098">
        <f>(Prices!J1098 - Prices!J1097) / Prices!J1097</f>
        <v>1.0990115984545853E-2</v>
      </c>
      <c r="K1098">
        <f>(Prices!K1098 - Prices!K1097) / Prices!K1097</f>
        <v>2.0815948375092451E-3</v>
      </c>
      <c r="L1098">
        <f>(Prices!L1098 - Prices!L1097) / Prices!L1097</f>
        <v>1.0881708591526096E-2</v>
      </c>
      <c r="M1098">
        <f>(Prices!M1098 - Prices!M1097) / Prices!M1097</f>
        <v>2.6304802262869368E-3</v>
      </c>
      <c r="N1098">
        <f>(Prices!N1098 - Prices!N1097) / Prices!N1097</f>
        <v>9.3055549217778734E-3</v>
      </c>
      <c r="O1098">
        <f>(Prices!O1098 - Prices!O1097) / Prices!O1097</f>
        <v>9.7040299322427477E-3</v>
      </c>
      <c r="P1098">
        <f>(Prices!P1098 - Prices!P1097) / Prices!P1097</f>
        <v>-3.6062703657257955E-3</v>
      </c>
      <c r="Q1098">
        <f>(Prices!Q1098 - Prices!Q1097) / Prices!Q1097</f>
        <v>-1.5077739650158589E-3</v>
      </c>
      <c r="R1098">
        <f>(Prices!R1098 - Prices!R1097) / Prices!R1097</f>
        <v>4.3703939033944627E-3</v>
      </c>
      <c r="S1098">
        <f>(Prices!S1098 - Prices!S1097) / Prices!S1097</f>
        <v>-1.2827608187014866E-2</v>
      </c>
    </row>
    <row r="1099" spans="1:19">
      <c r="A1099" s="2">
        <v>45057</v>
      </c>
      <c r="B1099">
        <f>(Prices!B1099 - Prices!B1098) / Prices!B1098</f>
        <v>1.0944985386935808E-3</v>
      </c>
      <c r="C1099">
        <f>(Prices!C1099 - Prices!C1098) / Prices!C1098</f>
        <v>3.0103797752752048E-3</v>
      </c>
      <c r="D1099">
        <f>(Prices!D1099 - Prices!D1098) / Prices!D1098</f>
        <v>1.8059695250735551E-2</v>
      </c>
      <c r="E1099">
        <f>(Prices!E1099 - Prices!E1098) / Prices!E1098</f>
        <v>3.2510966529351831E-3</v>
      </c>
      <c r="F1099">
        <f>(Prices!F1099 - Prices!F1098) / Prices!F1098</f>
        <v>4.3131964982866144E-2</v>
      </c>
      <c r="G1099">
        <f>(Prices!G1099 - Prices!G1098) / Prices!G1098</f>
        <v>-4.082895289911923E-3</v>
      </c>
      <c r="H1099">
        <f>(Prices!H1099 - Prices!H1098) / Prices!H1098</f>
        <v>-3.1507908456568797E-3</v>
      </c>
      <c r="I1099">
        <f>(Prices!I1099 - Prices!I1098) / Prices!I1098</f>
        <v>-7.0443226549877884E-3</v>
      </c>
      <c r="J1099">
        <f>(Prices!J1099 - Prices!J1098) / Prices!J1098</f>
        <v>-1.0628303914428197E-2</v>
      </c>
      <c r="K1099">
        <f>(Prices!K1099 - Prices!K1098) / Prices!K1098</f>
        <v>2.3371934788217899E-3</v>
      </c>
      <c r="L1099">
        <f>(Prices!L1099 - Prices!L1098) / Prices!L1098</f>
        <v>3.260063087100847E-3</v>
      </c>
      <c r="M1099">
        <f>(Prices!M1099 - Prices!M1098) / Prices!M1098</f>
        <v>2.6236576123279212E-3</v>
      </c>
      <c r="N1099">
        <f>(Prices!N1099 - Prices!N1098) / Prices!N1098</f>
        <v>9.2195512719079886E-3</v>
      </c>
      <c r="O1099">
        <f>(Prices!O1099 - Prices!O1098) / Prices!O1098</f>
        <v>1.0572178313051479E-2</v>
      </c>
      <c r="P1099">
        <f>(Prices!P1099 - Prices!P1098) / Prices!P1098</f>
        <v>2.1003967520705609E-2</v>
      </c>
      <c r="Q1099">
        <f>(Prices!Q1099 - Prices!Q1098) / Prices!Q1098</f>
        <v>-4.529699551965612E-3</v>
      </c>
      <c r="R1099">
        <f>(Prices!R1099 - Prices!R1098) / Prices!R1098</f>
        <v>-1.3974754898869498E-3</v>
      </c>
      <c r="S1099">
        <f>(Prices!S1099 - Prices!S1098) / Prices!S1098</f>
        <v>-1.809901977763801E-2</v>
      </c>
    </row>
    <row r="1100" spans="1:19">
      <c r="A1100" s="2">
        <v>45058</v>
      </c>
      <c r="B1100">
        <f>(Prices!B1100 - Prices!B1099) / Prices!B1099</f>
        <v>-5.4174654514634645E-3</v>
      </c>
      <c r="C1100">
        <f>(Prices!C1100 - Prices!C1099) / Prices!C1099</f>
        <v>-5.6028579678789351E-3</v>
      </c>
      <c r="D1100">
        <f>(Prices!D1100 - Prices!D1099) / Prices!D1099</f>
        <v>-1.7115333960796154E-2</v>
      </c>
      <c r="E1100">
        <f>(Prices!E1100 - Prices!E1099) / Prices!E1099</f>
        <v>-5.2661958537206918E-3</v>
      </c>
      <c r="F1100">
        <f>(Prices!F1100 - Prices!F1099) / Prices!F1099</f>
        <v>8.0638418029920274E-3</v>
      </c>
      <c r="G1100">
        <f>(Prices!G1100 - Prices!G1099) / Prices!G1099</f>
        <v>-1.3045179268119751E-3</v>
      </c>
      <c r="H1100">
        <f>(Prices!H1100 - Prices!H1099) / Prices!H1099</f>
        <v>-1.4332680860265453E-2</v>
      </c>
      <c r="I1100">
        <f>(Prices!I1100 - Prices!I1099) / Prices!I1099</f>
        <v>-3.67595214879803E-3</v>
      </c>
      <c r="J1100">
        <f>(Prices!J1100 - Prices!J1099) / Prices!J1099</f>
        <v>-8.328155984561823E-3</v>
      </c>
      <c r="K1100">
        <f>(Prices!K1100 - Prices!K1099) / Prices!K1099</f>
        <v>1.0169148546616437E-2</v>
      </c>
      <c r="L1100">
        <f>(Prices!L1100 - Prices!L1099) / Prices!L1099</f>
        <v>-3.5866742361784481E-3</v>
      </c>
      <c r="M1100">
        <f>(Prices!M1100 - Prices!M1099) / Prices!M1099</f>
        <v>-3.5512429546473178E-3</v>
      </c>
      <c r="N1100">
        <f>(Prices!N1100 - Prices!N1099) / Prices!N1099</f>
        <v>-7.8303202261470681E-3</v>
      </c>
      <c r="O1100">
        <f>(Prices!O1100 - Prices!O1099) / Prices!O1099</f>
        <v>-8.3692613273400173E-3</v>
      </c>
      <c r="P1100">
        <f>(Prices!P1100 - Prices!P1099) / Prices!P1099</f>
        <v>-2.3826162598143828E-2</v>
      </c>
      <c r="Q1100">
        <f>(Prices!Q1100 - Prices!Q1099) / Prices!Q1099</f>
        <v>-2.1668104748123309E-3</v>
      </c>
      <c r="R1100">
        <f>(Prices!R1100 - Prices!R1099) / Prices!R1099</f>
        <v>-1.346986994850602E-3</v>
      </c>
      <c r="S1100">
        <f>(Prices!S1100 - Prices!S1099) / Prices!S1099</f>
        <v>-9.4499464661722867E-5</v>
      </c>
    </row>
    <row r="1101" spans="1:19">
      <c r="A1101" s="2">
        <v>45061</v>
      </c>
      <c r="B1101">
        <f>(Prices!B1101 - Prices!B1100) / Prices!B1100</f>
        <v>-2.8971953416485363E-3</v>
      </c>
      <c r="C1101">
        <f>(Prices!C1101 - Prices!C1100) / Prices!C1100</f>
        <v>-2.5153116697436933E-3</v>
      </c>
      <c r="D1101">
        <f>(Prices!D1101 - Prices!D1100) / Prices!D1100</f>
        <v>8.5252566098294163E-3</v>
      </c>
      <c r="E1101">
        <f>(Prices!E1101 - Prices!E1100) / Prices!E1100</f>
        <v>-2.5787407145706725E-3</v>
      </c>
      <c r="F1101">
        <f>(Prices!F1101 - Prices!F1100) / Prices!F1100</f>
        <v>-8.5098432840746627E-3</v>
      </c>
      <c r="G1101">
        <f>(Prices!G1101 - Prices!G1100) / Prices!G1100</f>
        <v>-7.650389198182876E-3</v>
      </c>
      <c r="H1101">
        <f>(Prices!H1101 - Prices!H1100) / Prices!H1100</f>
        <v>8.4263937829353302E-3</v>
      </c>
      <c r="I1101">
        <f>(Prices!I1101 - Prices!I1100) / Prices!I1100</f>
        <v>1.5856448998786137E-3</v>
      </c>
      <c r="J1101">
        <f>(Prices!J1101 - Prices!J1100) / Prices!J1100</f>
        <v>2.1630160832057946E-2</v>
      </c>
      <c r="K1101">
        <f>(Prices!K1101 - Prices!K1100) / Prices!K1100</f>
        <v>3.2059603346850231E-4</v>
      </c>
      <c r="L1101">
        <f>(Prices!L1101 - Prices!L1100) / Prices!L1100</f>
        <v>5.4149810562987583E-3</v>
      </c>
      <c r="M1101">
        <f>(Prices!M1101 - Prices!M1100) / Prices!M1100</f>
        <v>-1.5008750708691164E-3</v>
      </c>
      <c r="N1101">
        <f>(Prices!N1101 - Prices!N1100) / Prices!N1100</f>
        <v>-9.2076331273068211E-3</v>
      </c>
      <c r="O1101">
        <f>(Prices!O1101 - Prices!O1100) / Prices!O1100</f>
        <v>-1.0357603470894613E-2</v>
      </c>
      <c r="P1101">
        <f>(Prices!P1101 - Prices!P1100) / Prices!P1100</f>
        <v>-9.7034746129373156E-3</v>
      </c>
      <c r="Q1101">
        <f>(Prices!Q1101 - Prices!Q1100) / Prices!Q1100</f>
        <v>8.6862452861908041E-3</v>
      </c>
      <c r="R1101">
        <f>(Prices!R1101 - Prices!R1100) / Prices!R1100</f>
        <v>3.4641409483236606E-3</v>
      </c>
      <c r="S1101">
        <f>(Prices!S1101 - Prices!S1100) / Prices!S1100</f>
        <v>1.9070699183585534E-3</v>
      </c>
    </row>
    <row r="1102" spans="1:19">
      <c r="A1102" s="2">
        <v>45062</v>
      </c>
      <c r="B1102">
        <f>(Prices!B1102 - Prices!B1101) / Prices!B1101</f>
        <v>0</v>
      </c>
      <c r="C1102">
        <f>(Prices!C1102 - Prices!C1101) / Prices!C1101</f>
        <v>-2.3197658500141143E-3</v>
      </c>
      <c r="D1102">
        <f>(Prices!D1102 - Prices!D1101) / Prices!D1101</f>
        <v>1.9784214370623516E-2</v>
      </c>
      <c r="E1102">
        <f>(Prices!E1102 - Prices!E1101) / Prices!E1101</f>
        <v>-2.4493758662168727E-3</v>
      </c>
      <c r="F1102">
        <f>(Prices!F1102 - Prices!F1101) / Prices!F1101</f>
        <v>2.5748778756298427E-2</v>
      </c>
      <c r="G1102">
        <f>(Prices!G1102 - Prices!G1101) / Prices!G1101</f>
        <v>-1.3159799978529898E-3</v>
      </c>
      <c r="H1102">
        <f>(Prices!H1102 - Prices!H1101) / Prices!H1101</f>
        <v>-6.7292290919287257E-3</v>
      </c>
      <c r="I1102">
        <f>(Prices!I1102 - Prices!I1101) / Prices!I1101</f>
        <v>7.3679515861763889E-3</v>
      </c>
      <c r="J1102">
        <f>(Prices!J1102 - Prices!J1101) / Prices!J1101</f>
        <v>8.9800927058983609E-3</v>
      </c>
      <c r="K1102">
        <f>(Prices!K1102 - Prices!K1101) / Prices!K1101</f>
        <v>-1.7306220601699803E-3</v>
      </c>
      <c r="L1102">
        <f>(Prices!L1102 - Prices!L1101) / Prices!L1101</f>
        <v>1.1321425981395917E-3</v>
      </c>
      <c r="M1102">
        <f>(Prices!M1102 - Prices!M1101) / Prices!M1101</f>
        <v>-2.4420064856284437E-3</v>
      </c>
      <c r="N1102">
        <f>(Prices!N1102 - Prices!N1101) / Prices!N1101</f>
        <v>-3.6506201567237002E-3</v>
      </c>
      <c r="O1102">
        <f>(Prices!O1102 - Prices!O1101) / Prices!O1101</f>
        <v>-3.0042999398052902E-3</v>
      </c>
      <c r="P1102">
        <f>(Prices!P1102 - Prices!P1101) / Prices!P1101</f>
        <v>1.0219306444721543E-3</v>
      </c>
      <c r="Q1102">
        <f>(Prices!Q1102 - Prices!Q1101) / Prices!Q1101</f>
        <v>-1.0333859539046687E-2</v>
      </c>
      <c r="R1102">
        <f>(Prices!R1102 - Prices!R1101) / Prices!R1101</f>
        <v>-6.614567874607665E-3</v>
      </c>
      <c r="S1102">
        <f>(Prices!S1102 - Prices!S1101) / Prices!S1101</f>
        <v>-2.4269750060351234E-2</v>
      </c>
    </row>
    <row r="1103" spans="1:19">
      <c r="A1103" s="2">
        <v>45063</v>
      </c>
      <c r="B1103">
        <f>(Prices!B1103 - Prices!B1102) / Prices!B1102</f>
        <v>3.6030037866407599E-3</v>
      </c>
      <c r="C1103">
        <f>(Prices!C1103 - Prices!C1102) / Prices!C1102</f>
        <v>-1.5165786761141241E-3</v>
      </c>
      <c r="D1103">
        <f>(Prices!D1103 - Prices!D1102) / Prices!D1102</f>
        <v>1.8518504813616384E-2</v>
      </c>
      <c r="E1103">
        <f>(Prices!E1103 - Prices!E1102) / Prices!E1102</f>
        <v>-1.773904327067266E-3</v>
      </c>
      <c r="F1103">
        <f>(Prices!F1103 - Prices!F1102) / Prices!F1102</f>
        <v>1.1128745156765712E-2</v>
      </c>
      <c r="G1103">
        <f>(Prices!G1103 - Prices!G1102) / Prices!G1102</f>
        <v>-2.1966067742644926E-3</v>
      </c>
      <c r="H1103">
        <f>(Prices!H1103 - Prices!H1102) / Prices!H1102</f>
        <v>3.0747266625516308E-2</v>
      </c>
      <c r="I1103">
        <f>(Prices!I1103 - Prices!I1102) / Prices!I1102</f>
        <v>9.4515293420345658E-3</v>
      </c>
      <c r="J1103">
        <f>(Prices!J1103 - Prices!J1102) / Prices!J1102</f>
        <v>3.3033254383072516E-2</v>
      </c>
      <c r="K1103">
        <f>(Prices!K1103 - Prices!K1102) / Prices!K1102</f>
        <v>-4.2380333354381733E-3</v>
      </c>
      <c r="L1103">
        <f>(Prices!L1103 - Prices!L1102) / Prices!L1102</f>
        <v>1.2103744266399187E-2</v>
      </c>
      <c r="M1103">
        <f>(Prices!M1103 - Prices!M1102) / Prices!M1102</f>
        <v>-5.6508366305124799E-4</v>
      </c>
      <c r="N1103">
        <f>(Prices!N1103 - Prices!N1102) / Prices!N1102</f>
        <v>-1.9986968080241909E-3</v>
      </c>
      <c r="O1103">
        <f>(Prices!O1103 - Prices!O1102) / Prices!O1102</f>
        <v>-2.9159614941089316E-3</v>
      </c>
      <c r="P1103">
        <f>(Prices!P1103 - Prices!P1102) / Prices!P1102</f>
        <v>4.407876621166152E-2</v>
      </c>
      <c r="Q1103">
        <f>(Prices!Q1103 - Prices!Q1102) / Prices!Q1102</f>
        <v>5.220835963903929E-3</v>
      </c>
      <c r="R1103">
        <f>(Prices!R1103 - Prices!R1102) / Prices!R1102</f>
        <v>1.1937826742331691E-2</v>
      </c>
      <c r="S1103">
        <f>(Prices!S1103 - Prices!S1102) / Prices!S1102</f>
        <v>2.2434798504114076E-2</v>
      </c>
    </row>
    <row r="1104" spans="1:19">
      <c r="A1104" s="2">
        <v>45064</v>
      </c>
      <c r="B1104">
        <f>(Prices!B1104 - Prices!B1103) / Prices!B1103</f>
        <v>1.3666193273282726E-2</v>
      </c>
      <c r="C1104">
        <f>(Prices!C1104 - Prices!C1103) / Prices!C1103</f>
        <v>-4.6579792151260277E-3</v>
      </c>
      <c r="D1104">
        <f>(Prices!D1104 - Prices!D1103) / Prices!D1103</f>
        <v>2.2943736154795724E-2</v>
      </c>
      <c r="E1104">
        <f>(Prices!E1104 - Prices!E1103) / Prices!E1103</f>
        <v>-4.0997422021255741E-3</v>
      </c>
      <c r="F1104">
        <f>(Prices!F1104 - Prices!F1103) / Prices!F1103</f>
        <v>1.6468103870975425E-2</v>
      </c>
      <c r="G1104">
        <f>(Prices!G1104 - Prices!G1103) / Prices!G1103</f>
        <v>-3.2078489895438086E-3</v>
      </c>
      <c r="H1104">
        <f>(Prices!H1104 - Prices!H1103) / Prices!H1103</f>
        <v>7.5842012423839788E-3</v>
      </c>
      <c r="I1104">
        <f>(Prices!I1104 - Prices!I1103) / Prices!I1103</f>
        <v>1.4394885305057449E-2</v>
      </c>
      <c r="J1104">
        <f>(Prices!J1104 - Prices!J1103) / Prices!J1103</f>
        <v>4.9705088752964678E-2</v>
      </c>
      <c r="K1104">
        <f>(Prices!K1104 - Prices!K1103) / Prices!K1103</f>
        <v>-1.6443075774933993E-2</v>
      </c>
      <c r="L1104">
        <f>(Prices!L1104 - Prices!L1103) / Prices!L1103</f>
        <v>1.8573466142362972E-2</v>
      </c>
      <c r="M1104">
        <f>(Prices!M1104 - Prices!M1103) / Prices!M1103</f>
        <v>-3.0150090061947482E-3</v>
      </c>
      <c r="N1104">
        <f>(Prices!N1104 - Prices!N1103) / Prices!N1103</f>
        <v>-8.0107278816056622E-3</v>
      </c>
      <c r="O1104">
        <f>(Prices!O1104 - Prices!O1103) / Prices!O1103</f>
        <v>-7.4088992620345634E-3</v>
      </c>
      <c r="P1104">
        <f>(Prices!P1104 - Prices!P1103) / Prices!P1103</f>
        <v>1.7427808401355847E-2</v>
      </c>
      <c r="Q1104">
        <f>(Prices!Q1104 - Prices!Q1103) / Prices!Q1103</f>
        <v>-1.9474975165683435E-3</v>
      </c>
      <c r="R1104">
        <f>(Prices!R1104 - Prices!R1103) / Prices!R1103</f>
        <v>9.7785066813997311E-3</v>
      </c>
      <c r="S1104">
        <f>(Prices!S1104 - Prices!S1103) / Prices!S1103</f>
        <v>9.0631622862573126E-3</v>
      </c>
    </row>
    <row r="1105" spans="1:19">
      <c r="A1105" s="2">
        <v>45065</v>
      </c>
      <c r="B1105">
        <f>(Prices!B1105 - Prices!B1104) / Prices!B1104</f>
        <v>6.2825935456684609E-4</v>
      </c>
      <c r="C1105">
        <f>(Prices!C1105 - Prices!C1104) / Prices!C1104</f>
        <v>-2.2381246845827383E-3</v>
      </c>
      <c r="D1105">
        <f>(Prices!D1105 - Prices!D1104) / Prices!D1104</f>
        <v>-1.6081265352017288E-2</v>
      </c>
      <c r="E1105">
        <f>(Prices!E1105 - Prices!E1104) / Prices!E1104</f>
        <v>-2.7449127743485115E-3</v>
      </c>
      <c r="F1105">
        <f>(Prices!F1105 - Prices!F1104) / Prices!F1104</f>
        <v>-5.6981601044658154E-4</v>
      </c>
      <c r="G1105">
        <f>(Prices!G1105 - Prices!G1104) / Prices!G1104</f>
        <v>2.7132973878242293E-3</v>
      </c>
      <c r="H1105">
        <f>(Prices!H1105 - Prices!H1104) / Prices!H1104</f>
        <v>-2.2941289809258292E-3</v>
      </c>
      <c r="I1105">
        <f>(Prices!I1105 - Prices!I1104) / Prices!I1104</f>
        <v>-5.6515611412367658E-4</v>
      </c>
      <c r="J1105">
        <f>(Prices!J1105 - Prices!J1104) / Prices!J1104</f>
        <v>-1.3069008038336319E-2</v>
      </c>
      <c r="K1105">
        <f>(Prices!K1105 - Prices!K1104) / Prices!K1104</f>
        <v>4.1960374546485407E-3</v>
      </c>
      <c r="L1105">
        <f>(Prices!L1105 - Prices!L1104) / Prices!L1104</f>
        <v>-2.2533424656551518E-3</v>
      </c>
      <c r="M1105">
        <f>(Prices!M1105 - Prices!M1104) / Prices!M1104</f>
        <v>-2.8347717939291284E-3</v>
      </c>
      <c r="N1105">
        <f>(Prices!N1105 - Prices!N1104) / Prices!N1104</f>
        <v>-7.0659106628425698E-3</v>
      </c>
      <c r="O1105">
        <f>(Prices!O1105 - Prices!O1104) / Prices!O1104</f>
        <v>-7.0711635995327621E-3</v>
      </c>
      <c r="P1105">
        <f>(Prices!P1105 - Prices!P1104) / Prices!P1104</f>
        <v>1.8373000232992199E-2</v>
      </c>
      <c r="Q1105">
        <f>(Prices!Q1105 - Prices!Q1104) / Prices!Q1104</f>
        <v>6.0710881879859806E-3</v>
      </c>
      <c r="R1105">
        <f>(Prices!R1105 - Prices!R1104) / Prices!R1104</f>
        <v>-1.5835311445335089E-3</v>
      </c>
      <c r="S1105">
        <f>(Prices!S1105 - Prices!S1104) / Prices!S1104</f>
        <v>4.6328127673786537E-3</v>
      </c>
    </row>
    <row r="1106" spans="1:19">
      <c r="A1106" s="2">
        <v>45068</v>
      </c>
      <c r="B1106">
        <f>(Prices!B1106 - Prices!B1105) / Prices!B1105</f>
        <v>-5.4807023904538416E-3</v>
      </c>
      <c r="C1106">
        <f>(Prices!C1106 - Prices!C1105) / Prices!C1105</f>
        <v>-9.1737332589022331E-4</v>
      </c>
      <c r="D1106">
        <f>(Prices!D1106 - Prices!D1105) / Prices!D1105</f>
        <v>-1.0666648290490346E-2</v>
      </c>
      <c r="E1106">
        <f>(Prices!E1106 - Prices!E1105) / Prices!E1105</f>
        <v>-2.7509641678240845E-4</v>
      </c>
      <c r="F1106">
        <f>(Prices!F1106 - Prices!F1105) / Prices!F1105</f>
        <v>1.8654220792741018E-2</v>
      </c>
      <c r="G1106">
        <f>(Prices!G1106 - Prices!G1105) / Prices!G1105</f>
        <v>-5.3893514511569943E-3</v>
      </c>
      <c r="H1106">
        <f>(Prices!H1106 - Prices!H1105) / Prices!H1105</f>
        <v>-8.2626006229104629E-3</v>
      </c>
      <c r="I1106">
        <f>(Prices!I1106 - Prices!I1105) / Prices!I1105</f>
        <v>8.9212876979724871E-3</v>
      </c>
      <c r="J1106">
        <f>(Prices!J1106 - Prices!J1105) / Prices!J1105</f>
        <v>-2.8146150674868862E-3</v>
      </c>
      <c r="K1106">
        <f>(Prices!K1106 - Prices!K1105) / Prices!K1105</f>
        <v>-2.6180227951024881E-2</v>
      </c>
      <c r="L1106">
        <f>(Prices!L1106 - Prices!L1105) / Prices!L1105</f>
        <v>3.3579649854626149E-3</v>
      </c>
      <c r="M1106">
        <f>(Prices!M1106 - Prices!M1105) / Prices!M1105</f>
        <v>-1.5162823747371544E-3</v>
      </c>
      <c r="N1106">
        <f>(Prices!N1106 - Prices!N1105) / Prices!N1105</f>
        <v>-3.0497867940972134E-3</v>
      </c>
      <c r="O1106">
        <f>(Prices!O1106 - Prices!O1105) / Prices!O1105</f>
        <v>-3.5610967579510831E-3</v>
      </c>
      <c r="P1106">
        <f>(Prices!P1106 - Prices!P1105) / Prices!P1105</f>
        <v>4.8462283541235274E-2</v>
      </c>
      <c r="Q1106">
        <f>(Prices!Q1106 - Prices!Q1105) / Prices!Q1105</f>
        <v>8.6209049344366064E-4</v>
      </c>
      <c r="R1106">
        <f>(Prices!R1106 - Prices!R1105) / Prices!R1105</f>
        <v>5.4594854132349188E-4</v>
      </c>
      <c r="S1106">
        <f>(Prices!S1106 - Prices!S1105) / Prices!S1105</f>
        <v>-1.2140020325647351E-2</v>
      </c>
    </row>
    <row r="1107" spans="1:19">
      <c r="A1107" s="2">
        <v>45069</v>
      </c>
      <c r="B1107">
        <f>(Prices!B1107 - Prices!B1106) / Prices!B1106</f>
        <v>-1.5154814258707384E-2</v>
      </c>
      <c r="C1107">
        <f>(Prices!C1107 - Prices!C1106) / Prices!C1106</f>
        <v>1.1226453544428453E-3</v>
      </c>
      <c r="D1107">
        <f>(Prices!D1107 - Prices!D1106) / Prices!D1106</f>
        <v>-1.7393506729353054E-4</v>
      </c>
      <c r="E1107">
        <f>(Prices!E1107 - Prices!E1106) / Prices!E1106</f>
        <v>6.8769885756128537E-4</v>
      </c>
      <c r="F1107">
        <f>(Prices!F1107 - Prices!F1106) / Prices!F1106</f>
        <v>-1.9912107718144841E-2</v>
      </c>
      <c r="G1107">
        <f>(Prices!G1107 - Prices!G1106) / Prices!G1106</f>
        <v>-3.8232926834991737E-4</v>
      </c>
      <c r="H1107">
        <f>(Prices!H1107 - Prices!H1106) / Prices!H1106</f>
        <v>-1.0432530060875139E-2</v>
      </c>
      <c r="I1107">
        <f>(Prices!I1107 - Prices!I1106) / Prices!I1106</f>
        <v>-1.8432169436362836E-2</v>
      </c>
      <c r="J1107">
        <f>(Prices!J1107 - Prices!J1106) / Prices!J1106</f>
        <v>-1.5653182465364186E-2</v>
      </c>
      <c r="K1107">
        <f>(Prices!K1107 - Prices!K1106) / Prices!K1106</f>
        <v>-1.0793792220888995E-2</v>
      </c>
      <c r="L1107">
        <f>(Prices!L1107 - Prices!L1106) / Prices!L1106</f>
        <v>-1.2676366245539023E-2</v>
      </c>
      <c r="M1107">
        <f>(Prices!M1107 - Prices!M1106) / Prices!M1106</f>
        <v>3.0371699567482142E-3</v>
      </c>
      <c r="N1107">
        <f>(Prices!N1107 - Prices!N1106) / Prices!N1106</f>
        <v>2.3792968361821421E-3</v>
      </c>
      <c r="O1107">
        <f>(Prices!O1107 - Prices!O1106) / Prices!O1106</f>
        <v>2.8788664996734006E-3</v>
      </c>
      <c r="P1107">
        <f>(Prices!P1107 - Prices!P1106) / Prices!P1106</f>
        <v>-1.6413357996875842E-2</v>
      </c>
      <c r="Q1107">
        <f>(Prices!Q1107 - Prices!Q1106) / Prices!Q1106</f>
        <v>-1.3996542313626667E-2</v>
      </c>
      <c r="R1107">
        <f>(Prices!R1107 - Prices!R1106) / Prices!R1106</f>
        <v>-1.1175178715196609E-2</v>
      </c>
      <c r="S1107">
        <f>(Prices!S1107 - Prices!S1106) / Prices!S1106</f>
        <v>1.3622960135315543E-2</v>
      </c>
    </row>
    <row r="1108" spans="1:19">
      <c r="A1108" s="2">
        <v>45070</v>
      </c>
      <c r="B1108">
        <f>(Prices!B1108 - Prices!B1107) / Prices!B1107</f>
        <v>1.6319014406427361E-3</v>
      </c>
      <c r="C1108">
        <f>(Prices!C1108 - Prices!C1107) / Prices!C1107</f>
        <v>-2.5486445337988186E-3</v>
      </c>
      <c r="D1108">
        <f>(Prices!D1108 - Prices!D1107) / Prices!D1107</f>
        <v>1.5305697616549223E-2</v>
      </c>
      <c r="E1108">
        <f>(Prices!E1108 - Prices!E1107) / Prices!E1107</f>
        <v>-2.750755191460679E-3</v>
      </c>
      <c r="F1108">
        <f>(Prices!F1108 - Prices!F1107) / Prices!F1107</f>
        <v>-1.354433222817536E-2</v>
      </c>
      <c r="G1108">
        <f>(Prices!G1108 - Prices!G1107) / Prices!G1107</f>
        <v>-9.564513668907233E-4</v>
      </c>
      <c r="H1108">
        <f>(Prices!H1108 - Prices!H1107) / Prices!H1107</f>
        <v>-9.1514855696154529E-3</v>
      </c>
      <c r="I1108">
        <f>(Prices!I1108 - Prices!I1107) / Prices!I1107</f>
        <v>-4.472309592657181E-3</v>
      </c>
      <c r="J1108">
        <f>(Prices!J1108 - Prices!J1107) / Prices!J1107</f>
        <v>-4.8878485796425963E-3</v>
      </c>
      <c r="K1108">
        <f>(Prices!K1108 - Prices!K1107) / Prices!K1107</f>
        <v>-8.268366859287701E-3</v>
      </c>
      <c r="L1108">
        <f>(Prices!L1108 - Prices!L1107) / Prices!L1107</f>
        <v>-5.1293947613808791E-3</v>
      </c>
      <c r="M1108">
        <f>(Prices!M1108 - Prices!M1107) / Prices!M1107</f>
        <v>-3.5958376643995217E-3</v>
      </c>
      <c r="N1108">
        <f>(Prices!N1108 - Prices!N1107) / Prices!N1107</f>
        <v>-4.4081238300356269E-3</v>
      </c>
      <c r="O1108">
        <f>(Prices!O1108 - Prices!O1107) / Prices!O1107</f>
        <v>-4.949152080438105E-3</v>
      </c>
      <c r="P1108">
        <f>(Prices!P1108 - Prices!P1107) / Prices!P1107</f>
        <v>-1.5449266889003159E-2</v>
      </c>
      <c r="Q1108">
        <f>(Prices!Q1108 - Prices!Q1107) / Prices!Q1107</f>
        <v>-1.4195409770653734E-2</v>
      </c>
      <c r="R1108">
        <f>(Prices!R1108 - Prices!R1107) / Prices!R1107</f>
        <v>-7.4906971877377647E-3</v>
      </c>
      <c r="S1108">
        <f>(Prices!S1108 - Prices!S1107) / Prices!S1107</f>
        <v>1.1183949085215894E-2</v>
      </c>
    </row>
    <row r="1109" spans="1:19">
      <c r="A1109" s="2">
        <v>45071</v>
      </c>
      <c r="B1109">
        <f>(Prices!B1109 - Prices!B1108) / Prices!B1108</f>
        <v>6.6922257407043273E-3</v>
      </c>
      <c r="C1109">
        <f>(Prices!C1109 - Prices!C1108) / Prices!C1108</f>
        <v>-3.6790644023358974E-3</v>
      </c>
      <c r="D1109">
        <f>(Prices!D1109 - Prices!D1108) / Prices!D1108</f>
        <v>-1.4989293361884369E-2</v>
      </c>
      <c r="E1109">
        <f>(Prices!E1109 - Prices!E1108) / Prices!E1108</f>
        <v>-3.7239018142237396E-3</v>
      </c>
      <c r="F1109">
        <f>(Prices!F1109 - Prices!F1108) / Prices!F1108</f>
        <v>2.1339961100651551E-2</v>
      </c>
      <c r="G1109">
        <f>(Prices!G1109 - Prices!G1108) / Prices!G1108</f>
        <v>-1.4362398281723508E-2</v>
      </c>
      <c r="H1109">
        <f>(Prices!H1109 - Prices!H1108) / Prices!H1108</f>
        <v>2.4385961419711283E-3</v>
      </c>
      <c r="I1109">
        <f>(Prices!I1109 - Prices!I1108) / Prices!I1108</f>
        <v>3.845792147127669E-2</v>
      </c>
      <c r="J1109">
        <f>(Prices!J1109 - Prices!J1108) / Prices!J1108</f>
        <v>0.24369629287537259</v>
      </c>
      <c r="K1109">
        <f>(Prices!K1109 - Prices!K1108) / Prices!K1108</f>
        <v>-6.423657704701255E-3</v>
      </c>
      <c r="L1109">
        <f>(Prices!L1109 - Prices!L1108) / Prices!L1108</f>
        <v>2.4332831411085543E-2</v>
      </c>
      <c r="M1109">
        <f>(Prices!M1109 - Prices!M1108) / Prices!M1108</f>
        <v>-3.6084954977312271E-3</v>
      </c>
      <c r="N1109">
        <f>(Prices!N1109 - Prices!N1108) / Prices!N1108</f>
        <v>-3.7467923540573235E-3</v>
      </c>
      <c r="O1109">
        <f>(Prices!O1109 - Prices!O1108) / Prices!O1108</f>
        <v>-2.4867149351087952E-3</v>
      </c>
      <c r="P1109">
        <f>(Prices!P1109 - Prices!P1108) / Prices!P1108</f>
        <v>8.5839659738166391E-3</v>
      </c>
      <c r="Q1109">
        <f>(Prices!Q1109 - Prices!Q1108) / Prices!Q1108</f>
        <v>-2.2151997037223874E-3</v>
      </c>
      <c r="R1109">
        <f>(Prices!R1109 - Prices!R1108) / Prices!R1108</f>
        <v>8.712369521619124E-3</v>
      </c>
      <c r="S1109">
        <f>(Prices!S1109 - Prices!S1108) / Prices!S1108</f>
        <v>-1.793832581400907E-2</v>
      </c>
    </row>
    <row r="1110" spans="1:19">
      <c r="A1110" s="2">
        <v>45072</v>
      </c>
      <c r="B1110">
        <f>(Prices!B1110 - Prices!B1109) / Prices!B1109</f>
        <v>1.4104948940747103E-2</v>
      </c>
      <c r="C1110">
        <f>(Prices!C1110 - Prices!C1109) / Prices!C1109</f>
        <v>8.2053130956330792E-4</v>
      </c>
      <c r="D1110">
        <f>(Prices!D1110 - Prices!D1109) / Prices!D1109</f>
        <v>4.4434787916100914E-2</v>
      </c>
      <c r="E1110">
        <f>(Prices!E1110 - Prices!E1109) / Prices!E1109</f>
        <v>1.2454748097744108E-3</v>
      </c>
      <c r="F1110">
        <f>(Prices!F1110 - Prices!F1109) / Prices!F1109</f>
        <v>9.1513627252022053E-3</v>
      </c>
      <c r="G1110">
        <f>(Prices!G1110 - Prices!G1109) / Prices!G1109</f>
        <v>-3.8863367579609106E-4</v>
      </c>
      <c r="H1110">
        <f>(Prices!H1110 - Prices!H1109) / Prices!H1109</f>
        <v>9.3609043586374337E-3</v>
      </c>
      <c r="I1110">
        <f>(Prices!I1110 - Prices!I1109) / Prices!I1109</f>
        <v>2.1385482613810295E-2</v>
      </c>
      <c r="J1110">
        <f>(Prices!J1110 - Prices!J1109) / Prices!J1109</f>
        <v>2.5434558901065253E-2</v>
      </c>
      <c r="K1110">
        <f>(Prices!K1110 - Prices!K1109) / Prices!K1109</f>
        <v>6.8758374685768599E-5</v>
      </c>
      <c r="L1110">
        <f>(Prices!L1110 - Prices!L1109) / Prices!L1109</f>
        <v>2.5550509467965714E-2</v>
      </c>
      <c r="M1110">
        <f>(Prices!M1110 - Prices!M1109) / Prices!M1109</f>
        <v>1.9041913331436638E-4</v>
      </c>
      <c r="N1110">
        <f>(Prices!N1110 - Prices!N1109) / Prices!N1109</f>
        <v>5.8120514379337738E-3</v>
      </c>
      <c r="O1110">
        <f>(Prices!O1110 - Prices!O1109) / Prices!O1109</f>
        <v>8.077309490082285E-3</v>
      </c>
      <c r="P1110">
        <f>(Prices!P1110 - Prices!P1109) / Prices!P1109</f>
        <v>4.7162123329925004E-2</v>
      </c>
      <c r="Q1110">
        <f>(Prices!Q1110 - Prices!Q1109) / Prices!Q1109</f>
        <v>9.3249045045515309E-3</v>
      </c>
      <c r="R1110">
        <f>(Prices!R1110 - Prices!R1109) / Prices!R1109</f>
        <v>1.2994841740940285E-2</v>
      </c>
      <c r="S1110">
        <f>(Prices!S1110 - Prices!S1109) / Prices!S1109</f>
        <v>-6.5302894300829006E-3</v>
      </c>
    </row>
    <row r="1111" spans="1:19">
      <c r="A1111" s="2">
        <v>45076</v>
      </c>
      <c r="B1111">
        <f>(Prices!B1111 - Prices!B1110) / Prices!B1110</f>
        <v>1.0659475952970175E-2</v>
      </c>
      <c r="C1111">
        <f>(Prices!C1111 - Prices!C1110) / Prices!C1110</f>
        <v>6.6622136889297441E-3</v>
      </c>
      <c r="D1111">
        <f>(Prices!D1111 - Prices!D1110) / Prices!D1110</f>
        <v>1.290486257498372E-2</v>
      </c>
      <c r="E1111">
        <f>(Prices!E1111 - Prices!E1110) / Prices!E1110</f>
        <v>6.6374080874339811E-3</v>
      </c>
      <c r="F1111">
        <f>(Prices!F1111 - Prices!F1110) / Prices!F1110</f>
        <v>-7.5436747342853844E-3</v>
      </c>
      <c r="G1111">
        <f>(Prices!G1111 - Prices!G1110) / Prices!G1110</f>
        <v>1.2945262882277061E-4</v>
      </c>
      <c r="H1111">
        <f>(Prices!H1111 - Prices!H1110) / Prices!H1110</f>
        <v>3.7973407625007932E-3</v>
      </c>
      <c r="I1111">
        <f>(Prices!I1111 - Prices!I1110) / Prices!I1110</f>
        <v>-5.0465933532882557E-3</v>
      </c>
      <c r="J1111">
        <f>(Prices!J1111 - Prices!J1110) / Prices!J1110</f>
        <v>2.9913293650229589E-2</v>
      </c>
      <c r="K1111">
        <f>(Prices!K1111 - Prices!K1110) / Prices!K1110</f>
        <v>-1.5268228660097001E-2</v>
      </c>
      <c r="L1111">
        <f>(Prices!L1111 - Prices!L1110) / Prices!L1110</f>
        <v>4.5349965779406401E-3</v>
      </c>
      <c r="M1111">
        <f>(Prices!M1111 - Prices!M1110) / Prices!M1110</f>
        <v>4.3835258333569157E-3</v>
      </c>
      <c r="N1111">
        <f>(Prices!N1111 - Prices!N1110) / Prices!N1110</f>
        <v>1.1216664570053585E-2</v>
      </c>
      <c r="O1111">
        <f>(Prices!O1111 - Prices!O1110) / Prices!O1110</f>
        <v>9.991209867277067E-3</v>
      </c>
      <c r="P1111">
        <f>(Prices!P1111 - Prices!P1110) / Prices!P1110</f>
        <v>4.1362559242642226E-2</v>
      </c>
      <c r="Q1111">
        <f>(Prices!Q1111 - Prices!Q1110) / Prices!Q1110</f>
        <v>-8.5787242688142983E-3</v>
      </c>
      <c r="R1111">
        <f>(Prices!R1111 - Prices!R1110) / Prices!R1110</f>
        <v>3.1091959806306234E-4</v>
      </c>
      <c r="S1111">
        <f>(Prices!S1111 - Prices!S1110) / Prices!S1110</f>
        <v>-8.8597877037644938E-3</v>
      </c>
    </row>
    <row r="1112" spans="1:19">
      <c r="A1112" s="2">
        <v>45077</v>
      </c>
      <c r="B1112">
        <f>(Prices!B1112 - Prices!B1111) / Prices!B1111</f>
        <v>-2.8187718708534389E-4</v>
      </c>
      <c r="C1112">
        <f>(Prices!C1112 - Prices!C1111) / Prices!C1111</f>
        <v>3.5633142987691047E-3</v>
      </c>
      <c r="D1112">
        <f>(Prices!D1112 - Prices!D1111) / Prices!D1111</f>
        <v>-8.877213533991242E-3</v>
      </c>
      <c r="E1112">
        <f>(Prices!E1112 - Prices!E1111) / Prices!E1111</f>
        <v>3.2967639540566283E-3</v>
      </c>
      <c r="F1112">
        <f>(Prices!F1112 - Prices!F1111) / Prices!F1111</f>
        <v>-6.4688121343727447E-3</v>
      </c>
      <c r="G1112">
        <f>(Prices!G1112 - Prices!G1111) / Prices!G1111</f>
        <v>4.4697525544644366E-3</v>
      </c>
      <c r="H1112">
        <f>(Prices!H1112 - Prices!H1111) / Prices!H1111</f>
        <v>-1.2731151752706494E-2</v>
      </c>
      <c r="I1112">
        <f>(Prices!I1112 - Prices!I1111) / Prices!I1111</f>
        <v>-8.5141550139432795E-3</v>
      </c>
      <c r="J1112">
        <f>(Prices!J1112 - Prices!J1111) / Prices!J1111</f>
        <v>-5.6767726416430485E-2</v>
      </c>
      <c r="K1112">
        <f>(Prices!K1112 - Prices!K1111) / Prices!K1111</f>
        <v>-4.749326949733939E-3</v>
      </c>
      <c r="L1112">
        <f>(Prices!L1112 - Prices!L1111) / Prices!L1111</f>
        <v>-5.6860745815014366E-3</v>
      </c>
      <c r="M1112">
        <f>(Prices!M1112 - Prices!M1111) / Prices!M1111</f>
        <v>1.896316184801279E-4</v>
      </c>
      <c r="N1112">
        <f>(Prices!N1112 - Prices!N1111) / Prices!N1111</f>
        <v>7.7310651565903714E-3</v>
      </c>
      <c r="O1112">
        <f>(Prices!O1112 - Prices!O1111) / Prices!O1111</f>
        <v>8.716744951703442E-3</v>
      </c>
      <c r="P1112">
        <f>(Prices!P1112 - Prices!P1111) / Prices!P1111</f>
        <v>1.3770078361723287E-2</v>
      </c>
      <c r="Q1112">
        <f>(Prices!Q1112 - Prices!Q1111) / Prices!Q1111</f>
        <v>-9.7625548803129958E-3</v>
      </c>
      <c r="R1112">
        <f>(Prices!R1112 - Prices!R1111) / Prices!R1111</f>
        <v>-5.4403864051222892E-3</v>
      </c>
      <c r="S1112">
        <f>(Prices!S1112 - Prices!S1111) / Prices!S1111</f>
        <v>-1.7877730474534555E-2</v>
      </c>
    </row>
    <row r="1113" spans="1:19">
      <c r="A1113" s="2">
        <v>45078</v>
      </c>
      <c r="B1113">
        <f>(Prices!B1113 - Prices!B1112) / Prices!B1112</f>
        <v>1.602238784707528E-2</v>
      </c>
      <c r="C1113">
        <f>(Prices!C1113 - Prices!C1112) / Prices!C1112</f>
        <v>3.0311530430008229E-3</v>
      </c>
      <c r="D1113">
        <f>(Prices!D1113 - Prices!D1112) / Prices!D1112</f>
        <v>1.8162172655131637E-2</v>
      </c>
      <c r="E1113">
        <f>(Prices!E1113 - Prices!E1112) / Prices!E1112</f>
        <v>2.7043411373955154E-3</v>
      </c>
      <c r="F1113">
        <f>(Prices!F1113 - Prices!F1112) / Prices!F1112</f>
        <v>6.9178984418524847E-3</v>
      </c>
      <c r="G1113">
        <f>(Prices!G1113 - Prices!G1112) / Prices!G1112</f>
        <v>-3.3534381691317236E-3</v>
      </c>
      <c r="H1113">
        <f>(Prices!H1113 - Prices!H1112) / Prices!H1112</f>
        <v>1.3779245773812971E-2</v>
      </c>
      <c r="I1113">
        <f>(Prices!I1113 - Prices!I1112) / Prices!I1112</f>
        <v>1.2758965981930865E-2</v>
      </c>
      <c r="J1113">
        <f>(Prices!J1113 - Prices!J1112) / Prices!J1112</f>
        <v>5.1171178516767224E-2</v>
      </c>
      <c r="K1113">
        <f>(Prices!K1113 - Prices!K1112) / Prices!K1112</f>
        <v>1.0245623945140059E-2</v>
      </c>
      <c r="L1113">
        <f>(Prices!L1113 - Prices!L1112) / Prices!L1112</f>
        <v>1.1552083141125626E-2</v>
      </c>
      <c r="M1113">
        <f>(Prices!M1113 - Prices!M1112) / Prices!M1112</f>
        <v>2.797670768281938E-3</v>
      </c>
      <c r="N1113">
        <f>(Prices!N1113 - Prices!N1112) / Prices!N1112</f>
        <v>3.9464299038898384E-3</v>
      </c>
      <c r="O1113">
        <f>(Prices!O1113 - Prices!O1112) / Prices!O1112</f>
        <v>3.9236797663384747E-3</v>
      </c>
      <c r="P1113">
        <f>(Prices!P1113 - Prices!P1112) / Prices!P1112</f>
        <v>1.760413732955558E-2</v>
      </c>
      <c r="Q1113">
        <f>(Prices!Q1113 - Prices!Q1112) / Prices!Q1112</f>
        <v>1.5460272146393965E-2</v>
      </c>
      <c r="R1113">
        <f>(Prices!R1113 - Prices!R1112) / Prices!R1112</f>
        <v>9.585832501423185E-3</v>
      </c>
      <c r="S1113">
        <f>(Prices!S1113 - Prices!S1112) / Prices!S1112</f>
        <v>1.1548277392882254E-2</v>
      </c>
    </row>
    <row r="1114" spans="1:19">
      <c r="A1114" s="2">
        <v>45079</v>
      </c>
      <c r="B1114">
        <f>(Prices!B1114 - Prices!B1113) / Prices!B1113</f>
        <v>4.7755609828423239E-3</v>
      </c>
      <c r="C1114">
        <f>(Prices!C1114 - Prices!C1113) / Prices!C1113</f>
        <v>-5.2737173194553327E-3</v>
      </c>
      <c r="D1114">
        <f>(Prices!D1114 - Prices!D1113) / Prices!D1113</f>
        <v>1.2055089984537999E-2</v>
      </c>
      <c r="E1114">
        <f>(Prices!E1114 - Prices!E1113) / Prices!E1113</f>
        <v>-5.6128798017481907E-3</v>
      </c>
      <c r="F1114">
        <f>(Prices!F1114 - Prices!F1113) / Prices!F1113</f>
        <v>7.6787145220756506E-3</v>
      </c>
      <c r="G1114">
        <f>(Prices!G1114 - Prices!G1113) / Prices!G1113</f>
        <v>1.5724026959982412E-2</v>
      </c>
      <c r="H1114">
        <f>(Prices!H1114 - Prices!H1113) / Prices!H1113</f>
        <v>2.1006112761758299E-2</v>
      </c>
      <c r="I1114">
        <f>(Prices!I1114 - Prices!I1113) / Prices!I1113</f>
        <v>8.4791775182844909E-3</v>
      </c>
      <c r="J1114">
        <f>(Prices!J1114 - Prices!J1113) / Prices!J1113</f>
        <v>-1.1139205655166622E-2</v>
      </c>
      <c r="K1114">
        <f>(Prices!K1114 - Prices!K1113) / Prices!K1113</f>
        <v>1.778275146162811E-2</v>
      </c>
      <c r="L1114">
        <f>(Prices!L1114 - Prices!L1113) / Prices!L1113</f>
        <v>7.4998779511797897E-3</v>
      </c>
      <c r="M1114">
        <f>(Prices!M1114 - Prices!M1113) / Prices!M1113</f>
        <v>-5.3141961710533809E-3</v>
      </c>
      <c r="N1114">
        <f>(Prices!N1114 - Prices!N1113) / Prices!N1113</f>
        <v>-8.9941066777653039E-3</v>
      </c>
      <c r="O1114">
        <f>(Prices!O1114 - Prices!O1113) / Prices!O1113</f>
        <v>-1.0958242275614987E-2</v>
      </c>
      <c r="P1114">
        <f>(Prices!P1114 - Prices!P1113) / Prices!P1113</f>
        <v>3.1081326211682903E-2</v>
      </c>
      <c r="Q1114">
        <f>(Prices!Q1114 - Prices!Q1113) / Prices!Q1113</f>
        <v>1.4783759152655779E-2</v>
      </c>
      <c r="R1114">
        <f>(Prices!R1114 - Prices!R1113) / Prices!R1113</f>
        <v>1.4681430007484899E-2</v>
      </c>
      <c r="S1114">
        <f>(Prices!S1114 - Prices!S1113) / Prices!S1113</f>
        <v>2.3219812247395454E-2</v>
      </c>
    </row>
    <row r="1115" spans="1:19">
      <c r="A1115" s="2">
        <v>45082</v>
      </c>
      <c r="B1115">
        <f>(Prices!B1115 - Prices!B1114) / Prices!B1114</f>
        <v>-7.5711073155189171E-3</v>
      </c>
      <c r="C1115">
        <f>(Prices!C1115 - Prices!C1114) / Prices!C1114</f>
        <v>-1.0175782578871944E-4</v>
      </c>
      <c r="D1115">
        <f>(Prices!D1115 - Prices!D1114) / Prices!D1114</f>
        <v>8.4507287867830842E-3</v>
      </c>
      <c r="E1115">
        <f>(Prices!E1115 - Prices!E1114) / Prices!E1114</f>
        <v>1.3782991303902146E-4</v>
      </c>
      <c r="F1115">
        <f>(Prices!F1115 - Prices!F1114) / Prices!F1114</f>
        <v>1.0748352145214983E-2</v>
      </c>
      <c r="G1115">
        <f>(Prices!G1115 - Prices!G1114) / Prices!G1114</f>
        <v>8.6005484571963393E-3</v>
      </c>
      <c r="H1115">
        <f>(Prices!H1115 - Prices!H1114) / Prices!H1114</f>
        <v>-9.8241559036403338E-3</v>
      </c>
      <c r="I1115">
        <f>(Prices!I1115 - Prices!I1114) / Prices!I1114</f>
        <v>1.6099535596740726E-3</v>
      </c>
      <c r="J1115">
        <f>(Prices!J1115 - Prices!J1114) / Prices!J1114</f>
        <v>-3.9667885215636323E-3</v>
      </c>
      <c r="K1115">
        <f>(Prices!K1115 - Prices!K1114) / Prices!K1114</f>
        <v>-3.9585608065424134E-3</v>
      </c>
      <c r="L1115">
        <f>(Prices!L1115 - Prices!L1114) / Prices!L1114</f>
        <v>7.0488775237648052E-4</v>
      </c>
      <c r="M1115">
        <f>(Prices!M1115 - Prices!M1114) / Prices!M1114</f>
        <v>1.7172375331237406E-3</v>
      </c>
      <c r="N1115">
        <f>(Prices!N1115 - Prices!N1114) / Prices!N1114</f>
        <v>-1.3444588769022077E-3</v>
      </c>
      <c r="O1115">
        <f>(Prices!O1115 - Prices!O1114) / Prices!O1114</f>
        <v>-1.8628840546648766E-3</v>
      </c>
      <c r="P1115">
        <f>(Prices!P1115 - Prices!P1114) / Prices!P1114</f>
        <v>1.7011727666879591E-2</v>
      </c>
      <c r="Q1115">
        <f>(Prices!Q1115 - Prices!Q1114) / Prices!Q1114</f>
        <v>-6.3056937833286348E-3</v>
      </c>
      <c r="R1115">
        <f>(Prices!R1115 - Prices!R1114) / Prices!R1114</f>
        <v>-1.9326636997645447E-3</v>
      </c>
      <c r="S1115">
        <f>(Prices!S1115 - Prices!S1114) / Prices!S1114</f>
        <v>-4.4440146529185131E-3</v>
      </c>
    </row>
    <row r="1116" spans="1:19">
      <c r="A1116" s="2">
        <v>45083</v>
      </c>
      <c r="B1116">
        <f>(Prices!B1116 - Prices!B1115) / Prices!B1115</f>
        <v>-2.060319360250769E-3</v>
      </c>
      <c r="C1116">
        <f>(Prices!C1116 - Prices!C1115) / Prices!C1115</f>
        <v>1.2234435545220679E-3</v>
      </c>
      <c r="D1116">
        <f>(Prices!D1116 - Prices!D1115) / Prices!D1115</f>
        <v>1.0454888481149397E-2</v>
      </c>
      <c r="E1116">
        <f>(Prices!E1116 - Prices!E1115) / Prices!E1115</f>
        <v>1.3763778927741027E-3</v>
      </c>
      <c r="F1116">
        <f>(Prices!F1116 - Prices!F1115) / Prices!F1115</f>
        <v>1.0316591841916706E-2</v>
      </c>
      <c r="G1116">
        <f>(Prices!G1116 - Prices!G1115) / Prices!G1115</f>
        <v>-8.8458993762838343E-4</v>
      </c>
      <c r="H1116">
        <f>(Prices!H1116 - Prices!H1115) / Prices!H1115</f>
        <v>1.7972479117821488E-3</v>
      </c>
      <c r="I1116">
        <f>(Prices!I1116 - Prices!I1115) / Prices!I1115</f>
        <v>-6.7271988656415517E-3</v>
      </c>
      <c r="J1116">
        <f>(Prices!J1116 - Prices!J1115) / Prices!J1115</f>
        <v>-1.3198452423826123E-2</v>
      </c>
      <c r="K1116">
        <f>(Prices!K1116 - Prices!K1115) / Prices!K1115</f>
        <v>-9.9355104586665473E-3</v>
      </c>
      <c r="L1116">
        <f>(Prices!L1116 - Prices!L1115) / Prices!L1115</f>
        <v>-1.6903991186150615E-4</v>
      </c>
      <c r="M1116">
        <f>(Prices!M1116 - Prices!M1115) / Prices!M1115</f>
        <v>7.6219165964364912E-4</v>
      </c>
      <c r="N1116">
        <f>(Prices!N1116 - Prices!N1115) / Prices!N1115</f>
        <v>4.7122956600486694E-3</v>
      </c>
      <c r="O1116">
        <f>(Prices!O1116 - Prices!O1115) / Prices!O1115</f>
        <v>5.8940735299223461E-3</v>
      </c>
      <c r="P1116">
        <f>(Prices!P1116 - Prices!P1115) / Prices!P1115</f>
        <v>1.7002881015874639E-2</v>
      </c>
      <c r="Q1116">
        <f>(Prices!Q1116 - Prices!Q1115) / Prices!Q1115</f>
        <v>8.7526783414364918E-3</v>
      </c>
      <c r="R1116">
        <f>(Prices!R1116 - Prices!R1115) / Prices!R1115</f>
        <v>2.0636600472300082E-3</v>
      </c>
      <c r="S1116">
        <f>(Prices!S1116 - Prices!S1115) / Prices!S1115</f>
        <v>8.1677767876372504E-3</v>
      </c>
    </row>
    <row r="1117" spans="1:19">
      <c r="A1117" s="2">
        <v>45084</v>
      </c>
      <c r="B1117">
        <f>(Prices!B1117 - Prices!B1116) / Prices!B1116</f>
        <v>-7.7564760391640262E-3</v>
      </c>
      <c r="C1117">
        <f>(Prices!C1117 - Prices!C1116) / Prices!C1116</f>
        <v>-5.2951389630961961E-3</v>
      </c>
      <c r="D1117">
        <f>(Prices!D1117 - Prices!D1116) / Prices!D1116</f>
        <v>-4.2492672201899853E-2</v>
      </c>
      <c r="E1117">
        <f>(Prices!E1117 - Prices!E1116) / Prices!E1116</f>
        <v>-5.6357963432330906E-3</v>
      </c>
      <c r="F1117">
        <f>(Prices!F1117 - Prices!F1116) / Prices!F1116</f>
        <v>-3.7781763292659219E-2</v>
      </c>
      <c r="G1117">
        <f>(Prices!G1117 - Prices!G1116) / Prices!G1116</f>
        <v>2.1498050919054315E-3</v>
      </c>
      <c r="H1117">
        <f>(Prices!H1117 - Prices!H1116) / Prices!H1116</f>
        <v>9.6886333135590905E-3</v>
      </c>
      <c r="I1117">
        <f>(Prices!I1117 - Prices!I1116) / Prices!I1116</f>
        <v>-3.0867958012314622E-2</v>
      </c>
      <c r="J1117">
        <f>(Prices!J1117 - Prices!J1116) / Prices!J1116</f>
        <v>-3.0401204997777851E-2</v>
      </c>
      <c r="K1117">
        <f>(Prices!K1117 - Prices!K1116) / Prices!K1116</f>
        <v>2.145573904457387E-3</v>
      </c>
      <c r="L1117">
        <f>(Prices!L1117 - Prices!L1116) / Prices!L1116</f>
        <v>-1.6965332479657088E-2</v>
      </c>
      <c r="M1117">
        <f>(Prices!M1117 - Prices!M1116) / Prices!M1116</f>
        <v>-5.1390438084888855E-3</v>
      </c>
      <c r="N1117">
        <f>(Prices!N1117 - Prices!N1116) / Prices!N1116</f>
        <v>-1.4070441069806667E-2</v>
      </c>
      <c r="O1117">
        <f>(Prices!O1117 - Prices!O1116) / Prices!O1116</f>
        <v>-1.4844226587635633E-2</v>
      </c>
      <c r="P1117">
        <f>(Prices!P1117 - Prices!P1116) / Prices!P1116</f>
        <v>1.4730512862447089E-2</v>
      </c>
      <c r="Q1117">
        <f>(Prices!Q1117 - Prices!Q1116) / Prices!Q1116</f>
        <v>-9.5442522342520358E-3</v>
      </c>
      <c r="R1117">
        <f>(Prices!R1117 - Prices!R1116) / Prices!R1116</f>
        <v>-3.2798848199151577E-3</v>
      </c>
      <c r="S1117">
        <f>(Prices!S1117 - Prices!S1116) / Prices!S1116</f>
        <v>2.2421288774703532E-2</v>
      </c>
    </row>
    <row r="1118" spans="1:19">
      <c r="A1118" s="2">
        <v>45085</v>
      </c>
      <c r="B1118">
        <f>(Prices!B1118 - Prices!B1117) / Prices!B1117</f>
        <v>1.5465030931885919E-2</v>
      </c>
      <c r="C1118">
        <f>(Prices!C1118 - Prices!C1117) / Prices!C1117</f>
        <v>5.3233267178129781E-3</v>
      </c>
      <c r="D1118">
        <f>(Prices!D1118 - Prices!D1117) / Prices!D1117</f>
        <v>2.4911297199050036E-2</v>
      </c>
      <c r="E1118">
        <f>(Prices!E1118 - Prices!E1117) / Prices!E1117</f>
        <v>4.9763106239728554E-3</v>
      </c>
      <c r="F1118">
        <f>(Prices!F1118 - Prices!F1117) / Prices!F1117</f>
        <v>-2.938833815169197E-3</v>
      </c>
      <c r="G1118">
        <f>(Prices!G1118 - Prices!G1117) / Prices!G1117</f>
        <v>1.0976294699105627E-2</v>
      </c>
      <c r="H1118">
        <f>(Prices!H1118 - Prices!H1117) / Prices!H1117</f>
        <v>2.840961698892638E-4</v>
      </c>
      <c r="I1118">
        <f>(Prices!I1118 - Prices!I1117) / Prices!I1117</f>
        <v>5.8135072797958114E-3</v>
      </c>
      <c r="J1118">
        <f>(Prices!J1118 - Prices!J1117) / Prices!J1117</f>
        <v>2.7618539544285073E-2</v>
      </c>
      <c r="K1118">
        <f>(Prices!K1118 - Prices!K1117) / Prices!K1117</f>
        <v>1.1325799115386287E-2</v>
      </c>
      <c r="L1118">
        <f>(Prices!L1118 - Prices!L1117) / Prices!L1117</f>
        <v>1.2413159815108675E-2</v>
      </c>
      <c r="M1118">
        <f>(Prices!M1118 - Prices!M1117) / Prices!M1117</f>
        <v>5.1655900018048534E-3</v>
      </c>
      <c r="N1118">
        <f>(Prices!N1118 - Prices!N1117) / Prices!N1117</f>
        <v>1.0873192219038133E-2</v>
      </c>
      <c r="O1118">
        <f>(Prices!O1118 - Prices!O1117) / Prices!O1117</f>
        <v>1.1697621709038285E-2</v>
      </c>
      <c r="P1118">
        <f>(Prices!P1118 - Prices!P1117) / Prices!P1117</f>
        <v>4.582087077762257E-2</v>
      </c>
      <c r="Q1118">
        <f>(Prices!Q1118 - Prices!Q1117) / Prices!Q1117</f>
        <v>1.0293361255512569E-2</v>
      </c>
      <c r="R1118">
        <f>(Prices!R1118 - Prices!R1117) / Prices!R1117</f>
        <v>5.9945599188971225E-3</v>
      </c>
      <c r="S1118">
        <f>(Prices!S1118 - Prices!S1117) / Prices!S1117</f>
        <v>-3.1327560286403692E-3</v>
      </c>
    </row>
    <row r="1119" spans="1:19">
      <c r="A1119" s="2">
        <v>45086</v>
      </c>
      <c r="B1119">
        <f>(Prices!B1119 - Prices!B1118) / Prices!B1118</f>
        <v>2.1600407598112272E-3</v>
      </c>
      <c r="C1119">
        <f>(Prices!C1119 - Prices!C1118) / Prices!C1118</f>
        <v>-2.3419113655578742E-3</v>
      </c>
      <c r="D1119">
        <f>(Prices!D1119 - Prices!D1118) / Prices!D1118</f>
        <v>-6.5995951293698557E-3</v>
      </c>
      <c r="E1119">
        <f>(Prices!E1119 - Prices!E1118) / Prices!E1118</f>
        <v>-2.0629745888266502E-3</v>
      </c>
      <c r="F1119">
        <f>(Prices!F1119 - Prices!F1118) / Prices!F1118</f>
        <v>7.369212062622966E-4</v>
      </c>
      <c r="G1119">
        <f>(Prices!G1119 - Prices!G1118) / Prices!G1118</f>
        <v>-1.559871904668499E-3</v>
      </c>
      <c r="H1119">
        <f>(Prices!H1119 - Prices!H1118) / Prices!H1118</f>
        <v>1.9897181796010421E-3</v>
      </c>
      <c r="I1119">
        <f>(Prices!I1119 - Prices!I1118) / Prices!I1118</f>
        <v>4.7040919078355217E-3</v>
      </c>
      <c r="J1119">
        <f>(Prices!J1119 - Prices!J1118) / Prices!J1118</f>
        <v>6.7514051094854331E-3</v>
      </c>
      <c r="K1119">
        <f>(Prices!K1119 - Prices!K1118) / Prices!K1118</f>
        <v>8.1951745817476567E-4</v>
      </c>
      <c r="L1119">
        <f>(Prices!L1119 - Prices!L1118) / Prices!L1118</f>
        <v>3.822772537348417E-3</v>
      </c>
      <c r="M1119">
        <f>(Prices!M1119 - Prices!M1118) / Prices!M1118</f>
        <v>-2.8551659080417427E-3</v>
      </c>
      <c r="N1119">
        <f>(Prices!N1119 - Prices!N1118) / Prices!N1118</f>
        <v>-1.0083441576766228E-3</v>
      </c>
      <c r="O1119">
        <f>(Prices!O1119 - Prices!O1118) / Prices!O1118</f>
        <v>-1.3720373945590384E-3</v>
      </c>
      <c r="P1119">
        <f>(Prices!P1119 - Prices!P1118) / Prices!P1118</f>
        <v>4.0619915104063625E-2</v>
      </c>
      <c r="Q1119">
        <f>(Prices!Q1119 - Prices!Q1118) / Prices!Q1118</f>
        <v>-4.335681493773453E-4</v>
      </c>
      <c r="R1119">
        <f>(Prices!R1119 - Prices!R1118) / Prices!R1118</f>
        <v>1.6733611284541366E-3</v>
      </c>
      <c r="S1119">
        <f>(Prices!S1119 - Prices!S1118) / Prices!S1118</f>
        <v>-7.3944232349876706E-3</v>
      </c>
    </row>
    <row r="1120" spans="1:19">
      <c r="A1120" s="2">
        <v>45089</v>
      </c>
      <c r="B1120">
        <f>(Prices!B1120 - Prices!B1119) / Prices!B1119</f>
        <v>1.5638511161915648E-2</v>
      </c>
      <c r="C1120">
        <f>(Prices!C1120 - Prices!C1119) / Prices!C1119</f>
        <v>1.7351716727440519E-3</v>
      </c>
      <c r="D1120">
        <f>(Prices!D1120 - Prices!D1119) / Prices!D1119</f>
        <v>2.5439515368102444E-2</v>
      </c>
      <c r="E1120">
        <f>(Prices!E1120 - Prices!E1119) / Prices!E1119</f>
        <v>2.0672392508702202E-3</v>
      </c>
      <c r="F1120">
        <f>(Prices!F1120 - Prices!F1119) / Prices!F1119</f>
        <v>1.1535591095510809E-2</v>
      </c>
      <c r="G1120">
        <f>(Prices!G1120 - Prices!G1119) / Prices!G1119</f>
        <v>-6.8757651463421813E-4</v>
      </c>
      <c r="H1120">
        <f>(Prices!H1120 - Prices!H1119) / Prices!H1119</f>
        <v>-7.09202522419923E-5</v>
      </c>
      <c r="I1120">
        <f>(Prices!I1120 - Prices!I1119) / Prices!I1119</f>
        <v>1.5483959999333798E-2</v>
      </c>
      <c r="J1120">
        <f>(Prices!J1120 - Prices!J1119) / Prices!J1119</f>
        <v>1.8364831670315274E-2</v>
      </c>
      <c r="K1120">
        <f>(Prices!K1120 - Prices!K1119) / Prices!K1119</f>
        <v>-7.8466402620217708E-3</v>
      </c>
      <c r="L1120">
        <f>(Prices!L1120 - Prices!L1119) / Prices!L1119</f>
        <v>1.6896988937005607E-2</v>
      </c>
      <c r="M1120">
        <f>(Prices!M1120 - Prices!M1119) / Prices!M1119</f>
        <v>7.6387177974937179E-4</v>
      </c>
      <c r="N1120">
        <f>(Prices!N1120 - Prices!N1119) / Prices!N1119</f>
        <v>1.6821990110409411E-3</v>
      </c>
      <c r="O1120">
        <f>(Prices!O1120 - Prices!O1119) / Prices!O1119</f>
        <v>2.9436087199210693E-3</v>
      </c>
      <c r="P1120">
        <f>(Prices!P1120 - Prices!P1119) / Prices!P1119</f>
        <v>2.221770896144197E-2</v>
      </c>
      <c r="Q1120">
        <f>(Prices!Q1120 - Prices!Q1119) / Prices!Q1119</f>
        <v>4.5542581311988836E-3</v>
      </c>
      <c r="R1120">
        <f>(Prices!R1120 - Prices!R1119) / Prices!R1119</f>
        <v>9.1895543624165368E-3</v>
      </c>
      <c r="S1120">
        <f>(Prices!S1120 - Prices!S1119) / Prices!S1119</f>
        <v>-9.0325527267632651E-3</v>
      </c>
    </row>
    <row r="1121" spans="1:19">
      <c r="A1121" s="2">
        <v>45090</v>
      </c>
      <c r="B1121">
        <f>(Prices!B1121 - Prices!B1120) / Prices!B1120</f>
        <v>-2.6114241677360119E-3</v>
      </c>
      <c r="C1121">
        <f>(Prices!C1121 - Prices!C1120) / Prices!C1120</f>
        <v>-4.6871986084504897E-3</v>
      </c>
      <c r="D1121">
        <f>(Prices!D1121 - Prices!D1120) / Prices!D1120</f>
        <v>7.1110031999849482E-4</v>
      </c>
      <c r="E1121">
        <f>(Prices!E1121 - Prices!E1120) / Prices!E1120</f>
        <v>-4.4014968849498933E-3</v>
      </c>
      <c r="F1121">
        <f>(Prices!F1121 - Prices!F1120) / Prices!F1120</f>
        <v>1.5367863173167435E-3</v>
      </c>
      <c r="G1121">
        <f>(Prices!G1121 - Prices!G1120) / Prices!G1120</f>
        <v>5.2533447256243827E-3</v>
      </c>
      <c r="H1121">
        <f>(Prices!H1121 - Prices!H1120) / Prices!H1120</f>
        <v>7.2341492609941356E-3</v>
      </c>
      <c r="I1121">
        <f>(Prices!I1121 - Prices!I1120) / Prices!I1120</f>
        <v>7.3524698173011863E-3</v>
      </c>
      <c r="J1121">
        <f>(Prices!J1121 - Prices!J1120) / Prices!J1120</f>
        <v>3.9005186877957773E-2</v>
      </c>
      <c r="K1121">
        <f>(Prices!K1121 - Prices!K1120) / Prices!K1120</f>
        <v>-2.4069947275728292E-3</v>
      </c>
      <c r="L1121">
        <f>(Prices!L1121 - Prices!L1120) / Prices!L1120</f>
        <v>7.6839132860614806E-3</v>
      </c>
      <c r="M1121">
        <f>(Prices!M1121 - Prices!M1120) / Prices!M1120</f>
        <v>-4.7686991772602893E-3</v>
      </c>
      <c r="N1121">
        <f>(Prices!N1121 - Prices!N1120) / Prices!N1120</f>
        <v>-9.4051736523216734E-3</v>
      </c>
      <c r="O1121">
        <f>(Prices!O1121 - Prices!O1120) / Prices!O1120</f>
        <v>-9.8803558049142572E-3</v>
      </c>
      <c r="P1121">
        <f>(Prices!P1121 - Prices!P1120) / Prices!P1120</f>
        <v>3.5544128242965996E-2</v>
      </c>
      <c r="Q1121">
        <f>(Prices!Q1121 - Prices!Q1120) / Prices!Q1120</f>
        <v>9.714997025327507E-3</v>
      </c>
      <c r="R1121">
        <f>(Prices!R1121 - Prices!R1120) / Prices!R1120</f>
        <v>6.5970246534568441E-3</v>
      </c>
      <c r="S1121">
        <f>(Prices!S1121 - Prices!S1120) / Prices!S1120</f>
        <v>1.8798410893069181E-4</v>
      </c>
    </row>
    <row r="1122" spans="1:19">
      <c r="A1122" s="2">
        <v>45091</v>
      </c>
      <c r="B1122">
        <f>(Prices!B1122 - Prices!B1121) / Prices!B1121</f>
        <v>3.4913524154615008E-3</v>
      </c>
      <c r="C1122">
        <f>(Prices!C1122 - Prices!C1121) / Prices!C1121</f>
        <v>9.2129707972030041E-4</v>
      </c>
      <c r="D1122">
        <f>(Prices!D1122 - Prices!D1121) / Prices!D1121</f>
        <v>-1.8948798849269515E-3</v>
      </c>
      <c r="E1122">
        <f>(Prices!E1122 - Prices!E1121) / Prices!E1121</f>
        <v>8.291391735068428E-4</v>
      </c>
      <c r="F1122">
        <f>(Prices!F1122 - Prices!F1121) / Prices!F1121</f>
        <v>-1.2922023632603332E-3</v>
      </c>
      <c r="G1122">
        <f>(Prices!G1122 - Prices!G1121) / Prices!G1121</f>
        <v>5.1014824130490386E-3</v>
      </c>
      <c r="H1122">
        <f>(Prices!H1122 - Prices!H1121) / Prices!H1121</f>
        <v>-3.731813930244294E-3</v>
      </c>
      <c r="I1122">
        <f>(Prices!I1122 - Prices!I1121) / Prices!I1121</f>
        <v>9.1239954036253148E-3</v>
      </c>
      <c r="J1122">
        <f>(Prices!J1122 - Prices!J1121) / Prices!J1121</f>
        <v>4.8144893835334074E-2</v>
      </c>
      <c r="K1122">
        <f>(Prices!K1122 - Prices!K1121) / Prices!K1121</f>
        <v>9.3755501277839343E-3</v>
      </c>
      <c r="L1122">
        <f>(Prices!L1122 - Prices!L1121) / Prices!L1121</f>
        <v>7.2676959288724193E-3</v>
      </c>
      <c r="M1122">
        <f>(Prices!M1122 - Prices!M1121) / Prices!M1121</f>
        <v>1.9163628683607741E-3</v>
      </c>
      <c r="N1122">
        <f>(Prices!N1122 - Prices!N1121) / Prices!N1121</f>
        <v>6.4426970264155172E-3</v>
      </c>
      <c r="O1122">
        <f>(Prices!O1122 - Prices!O1121) / Prices!O1121</f>
        <v>8.0028915661036239E-3</v>
      </c>
      <c r="P1122">
        <f>(Prices!P1122 - Prices!P1121) / Prices!P1121</f>
        <v>-7.4213713175806427E-3</v>
      </c>
      <c r="Q1122">
        <f>(Prices!Q1122 - Prices!Q1121) / Prices!Q1121</f>
        <v>2.5658115308024279E-3</v>
      </c>
      <c r="R1122">
        <f>(Prices!R1122 - Prices!R1121) / Prices!R1121</f>
        <v>7.7245004469206878E-4</v>
      </c>
      <c r="S1122">
        <f>(Prices!S1122 - Prices!S1121) / Prices!S1121</f>
        <v>-1.2025594495508813E-2</v>
      </c>
    </row>
    <row r="1123" spans="1:19">
      <c r="A1123" s="2">
        <v>45092</v>
      </c>
      <c r="B1123">
        <f>(Prices!B1123 - Prices!B1122) / Prices!B1122</f>
        <v>1.1198608049222021E-2</v>
      </c>
      <c r="C1123">
        <f>(Prices!C1123 - Prices!C1122) / Prices!C1122</f>
        <v>6.9550574426335693E-3</v>
      </c>
      <c r="D1123">
        <f>(Prices!D1123 - Prices!D1122) / Prices!D1122</f>
        <v>5.4580165432703189E-3</v>
      </c>
      <c r="E1123">
        <f>(Prices!E1123 - Prices!E1122) / Prices!E1122</f>
        <v>6.2120608621297766E-3</v>
      </c>
      <c r="F1123">
        <f>(Prices!F1123 - Prices!F1122) / Prices!F1122</f>
        <v>1.1482202142251969E-2</v>
      </c>
      <c r="G1123">
        <f>(Prices!G1123 - Prices!G1122) / Prices!G1122</f>
        <v>1.3431485252997319E-2</v>
      </c>
      <c r="H1123">
        <f>(Prices!H1123 - Prices!H1122) / Prices!H1122</f>
        <v>1.1308285976254825E-2</v>
      </c>
      <c r="I1123">
        <f>(Prices!I1123 - Prices!I1122) / Prices!I1122</f>
        <v>3.1896715450272624E-2</v>
      </c>
      <c r="J1123">
        <f>(Prices!J1123 - Prices!J1122) / Prices!J1122</f>
        <v>-8.0005596982459359E-3</v>
      </c>
      <c r="K1123">
        <f>(Prices!K1123 - Prices!K1122) / Prices!K1122</f>
        <v>1.3863979730300768E-2</v>
      </c>
      <c r="L1123">
        <f>(Prices!L1123 - Prices!L1122) / Prices!L1122</f>
        <v>1.1915869667060291E-2</v>
      </c>
      <c r="M1123">
        <f>(Prices!M1123 - Prices!M1122) / Prices!M1122</f>
        <v>6.5038115498436844E-3</v>
      </c>
      <c r="N1123">
        <f>(Prices!N1123 - Prices!N1122) / Prices!N1122</f>
        <v>9.0970688839424937E-3</v>
      </c>
      <c r="O1123">
        <f>(Prices!O1123 - Prices!O1122) / Prices!O1122</f>
        <v>9.6057025233921896E-3</v>
      </c>
      <c r="P1123">
        <f>(Prices!P1123 - Prices!P1122) / Prices!P1122</f>
        <v>-3.4659239799891815E-3</v>
      </c>
      <c r="Q1123">
        <f>(Prices!Q1123 - Prices!Q1122) / Prices!Q1122</f>
        <v>9.3837192301242395E-3</v>
      </c>
      <c r="R1123">
        <f>(Prices!R1123 - Prices!R1122) / Prices!R1122</f>
        <v>1.2823720005785404E-2</v>
      </c>
      <c r="S1123">
        <f>(Prices!S1123 - Prices!S1122) / Prices!S1122</f>
        <v>6.9418116131776909E-3</v>
      </c>
    </row>
    <row r="1124" spans="1:19">
      <c r="A1124" s="2">
        <v>45093</v>
      </c>
      <c r="B1124">
        <f>(Prices!B1124 - Prices!B1123) / Prices!B1123</f>
        <v>-5.8599403029691239E-3</v>
      </c>
      <c r="C1124">
        <f>(Prices!C1124 - Prices!C1123) / Prices!C1123</f>
        <v>-3.1486700778538225E-3</v>
      </c>
      <c r="D1124">
        <f>(Prices!D1124 - Prices!D1123) / Prices!D1123</f>
        <v>-1.2744888197649589E-2</v>
      </c>
      <c r="E1124">
        <f>(Prices!E1124 - Prices!E1123) / Prices!E1123</f>
        <v>-2.1950685560599525E-3</v>
      </c>
      <c r="F1124">
        <f>(Prices!F1124 - Prices!F1123) / Prices!F1123</f>
        <v>-1.2471084493348258E-2</v>
      </c>
      <c r="G1124">
        <f>(Prices!G1124 - Prices!G1123) / Prices!G1123</f>
        <v>3.053726183792631E-3</v>
      </c>
      <c r="H1124">
        <f>(Prices!H1124 - Prices!H1123) / Prices!H1123</f>
        <v>1.1880053192778457E-3</v>
      </c>
      <c r="I1124">
        <f>(Prices!I1124 - Prices!I1123) / Prices!I1123</f>
        <v>-1.6575818701597651E-2</v>
      </c>
      <c r="J1124">
        <f>(Prices!J1124 - Prices!J1123) / Prices!J1123</f>
        <v>9.1415990190725938E-4</v>
      </c>
      <c r="K1124">
        <f>(Prices!K1124 - Prices!K1123) / Prices!K1123</f>
        <v>7.3426950925548941E-3</v>
      </c>
      <c r="L1124">
        <f>(Prices!L1124 - Prices!L1123) / Prices!L1123</f>
        <v>-6.2928453097598168E-3</v>
      </c>
      <c r="M1124">
        <f>(Prices!M1124 - Prices!M1123) / Prices!M1123</f>
        <v>-2.0908488786019444E-3</v>
      </c>
      <c r="N1124">
        <f>(Prices!N1124 - Prices!N1123) / Prices!N1123</f>
        <v>-3.3387723833202881E-3</v>
      </c>
      <c r="O1124">
        <f>(Prices!O1124 - Prices!O1123) / Prices!O1123</f>
        <v>-3.8832746398466439E-3</v>
      </c>
      <c r="P1124">
        <f>(Prices!P1124 - Prices!P1123) / Prices!P1123</f>
        <v>1.8132140520153474E-2</v>
      </c>
      <c r="Q1124">
        <f>(Prices!Q1124 - Prices!Q1123) / Prices!Q1123</f>
        <v>-2.9581172150285853E-3</v>
      </c>
      <c r="R1124">
        <f>(Prices!R1124 - Prices!R1123) / Prices!R1123</f>
        <v>-3.6877655496822454E-3</v>
      </c>
      <c r="S1124">
        <f>(Prices!S1124 - Prices!S1123) / Prices!S1123</f>
        <v>-7.1772639918847121E-3</v>
      </c>
    </row>
    <row r="1125" spans="1:19">
      <c r="A1125" s="2">
        <v>45097</v>
      </c>
      <c r="B1125">
        <f>(Prices!B1125 - Prices!B1124) / Prices!B1124</f>
        <v>4.8665511010430844E-4</v>
      </c>
      <c r="C1125">
        <f>(Prices!C1125 - Prices!C1124) / Prices!C1124</f>
        <v>1.8342997109207296E-3</v>
      </c>
      <c r="D1125">
        <f>(Prices!D1125 - Prices!D1124) / Prices!D1124</f>
        <v>2.3109484458053958E-3</v>
      </c>
      <c r="E1125">
        <f>(Prices!E1125 - Prices!E1124) / Prices!E1124</f>
        <v>1.3750944534359837E-3</v>
      </c>
      <c r="F1125">
        <f>(Prices!F1125 - Prices!F1124) / Prices!F1124</f>
        <v>-3.4808548626590529E-3</v>
      </c>
      <c r="G1125">
        <f>(Prices!G1125 - Prices!G1124) / Prices!G1124</f>
        <v>-6.0862508403932249E-4</v>
      </c>
      <c r="H1125">
        <f>(Prices!H1125 - Prices!H1124) / Prices!H1124</f>
        <v>-5.0956403990575919E-3</v>
      </c>
      <c r="I1125">
        <f>(Prices!I1125 - Prices!I1124) / Prices!I1124</f>
        <v>-1.2502698286833159E-2</v>
      </c>
      <c r="J1125">
        <f>(Prices!J1125 - Prices!J1124) / Prices!J1124</f>
        <v>2.6140909572958261E-2</v>
      </c>
      <c r="K1125">
        <f>(Prices!K1125 - Prices!K1124) / Prices!K1124</f>
        <v>-9.228155090746714E-3</v>
      </c>
      <c r="L1125">
        <f>(Prices!L1125 - Prices!L1124) / Prices!L1124</f>
        <v>-1.4316497881611896E-3</v>
      </c>
      <c r="M1125">
        <f>(Prices!M1125 - Prices!M1124) / Prices!M1124</f>
        <v>2.4759342600173878E-3</v>
      </c>
      <c r="N1125">
        <f>(Prices!N1125 - Prices!N1124) / Prices!N1124</f>
        <v>6.6999848386930108E-3</v>
      </c>
      <c r="O1125">
        <f>(Prices!O1125 - Prices!O1124) / Prices!O1124</f>
        <v>6.9199933085087265E-3</v>
      </c>
      <c r="P1125">
        <f>(Prices!P1125 - Prices!P1124) / Prices!P1124</f>
        <v>5.3389127220017644E-2</v>
      </c>
      <c r="Q1125">
        <f>(Prices!Q1125 - Prices!Q1124) / Prices!Q1124</f>
        <v>-1.3430867437174863E-2</v>
      </c>
      <c r="R1125">
        <f>(Prices!R1125 - Prices!R1124) / Prices!R1124</f>
        <v>-4.6144209054947184E-3</v>
      </c>
      <c r="S1125">
        <f>(Prices!S1125 - Prices!S1124) / Prices!S1124</f>
        <v>-2.2923942742425613E-2</v>
      </c>
    </row>
    <row r="1126" spans="1:19">
      <c r="A1126" s="2">
        <v>45098</v>
      </c>
      <c r="B1126">
        <f>(Prices!B1126 - Prices!B1125) / Prices!B1125</f>
        <v>-5.6752429733743859E-3</v>
      </c>
      <c r="C1126">
        <f>(Prices!C1126 - Prices!C1125) / Prices!C1125</f>
        <v>1.6271333124829395E-3</v>
      </c>
      <c r="D1126">
        <f>(Prices!D1126 - Prices!D1125) / Prices!D1125</f>
        <v>-7.5528459012719354E-3</v>
      </c>
      <c r="E1126">
        <f>(Prices!E1126 - Prices!E1125) / Prices!E1125</f>
        <v>1.6473408076183871E-3</v>
      </c>
      <c r="F1126">
        <f>(Prices!F1126 - Prices!F1125) / Prices!F1125</f>
        <v>-2.0714793574558264E-2</v>
      </c>
      <c r="G1126">
        <f>(Prices!G1126 - Prices!G1125) / Prices!G1125</f>
        <v>-1.5234929538452751E-3</v>
      </c>
      <c r="H1126">
        <f>(Prices!H1126 - Prices!H1125) / Prices!H1125</f>
        <v>-1.4733287420241085E-3</v>
      </c>
      <c r="I1126">
        <f>(Prices!I1126 - Prices!I1125) / Prices!I1125</f>
        <v>-1.3281914208987515E-2</v>
      </c>
      <c r="J1126">
        <f>(Prices!J1126 - Prices!J1125) / Prices!J1125</f>
        <v>-1.7417043522392098E-2</v>
      </c>
      <c r="K1126">
        <f>(Prices!K1126 - Prices!K1125) / Prices!K1125</f>
        <v>8.6390493853055889E-3</v>
      </c>
      <c r="L1126">
        <f>(Prices!L1126 - Prices!L1125) / Prices!L1125</f>
        <v>-1.3627728770972361E-2</v>
      </c>
      <c r="M1126">
        <f>(Prices!M1126 - Prices!M1125) / Prices!M1125</f>
        <v>-5.6996437941203766E-4</v>
      </c>
      <c r="N1126">
        <f>(Prices!N1126 - Prices!N1125) / Prices!N1125</f>
        <v>1.9966251516995502E-3</v>
      </c>
      <c r="O1126">
        <f>(Prices!O1126 - Prices!O1125) / Prices!O1125</f>
        <v>2.4200301738718294E-3</v>
      </c>
      <c r="P1126">
        <f>(Prices!P1126 - Prices!P1125) / Prices!P1125</f>
        <v>-5.461840074776661E-2</v>
      </c>
      <c r="Q1126">
        <f>(Prices!Q1126 - Prices!Q1125) / Prices!Q1125</f>
        <v>1.5176644235652616E-3</v>
      </c>
      <c r="R1126">
        <f>(Prices!R1126 - Prices!R1125) / Prices!R1125</f>
        <v>-5.4786946327132751E-3</v>
      </c>
      <c r="S1126">
        <f>(Prices!S1126 - Prices!S1125) / Prices!S1125</f>
        <v>1.1195433975877397E-2</v>
      </c>
    </row>
    <row r="1127" spans="1:19">
      <c r="A1127" s="2">
        <v>45099</v>
      </c>
      <c r="B1127">
        <f>(Prices!B1127 - Prices!B1126) / Prices!B1126</f>
        <v>1.652532743176649E-2</v>
      </c>
      <c r="C1127">
        <f>(Prices!C1127 - Prices!C1126) / Prices!C1126</f>
        <v>-5.1786427593195706E-3</v>
      </c>
      <c r="D1127">
        <f>(Prices!D1127 - Prices!D1126) / Prices!D1126</f>
        <v>4.2617896238035746E-2</v>
      </c>
      <c r="E1127">
        <f>(Prices!E1127 - Prices!E1126) / Prices!E1126</f>
        <v>-4.7975699729913982E-3</v>
      </c>
      <c r="F1127">
        <f>(Prices!F1127 - Prices!F1126) / Prices!F1126</f>
        <v>2.15677097149388E-2</v>
      </c>
      <c r="G1127">
        <f>(Prices!G1127 - Prices!G1126) / Prices!G1126</f>
        <v>1.0617699784847855E-2</v>
      </c>
      <c r="H1127">
        <f>(Prices!H1127 - Prices!H1126) / Prices!H1126</f>
        <v>-1.9252484005344205E-2</v>
      </c>
      <c r="I1127">
        <f>(Prices!I1127 - Prices!I1126) / Prices!I1126</f>
        <v>1.8437480798370088E-2</v>
      </c>
      <c r="J1127">
        <f>(Prices!J1127 - Prices!J1126) / Prices!J1126</f>
        <v>-4.6453532632392906E-4</v>
      </c>
      <c r="K1127">
        <f>(Prices!K1127 - Prices!K1126) / Prices!K1126</f>
        <v>3.4126214347304736E-3</v>
      </c>
      <c r="L1127">
        <f>(Prices!L1127 - Prices!L1126) / Prices!L1126</f>
        <v>1.1798762123749791E-2</v>
      </c>
      <c r="M1127">
        <f>(Prices!M1127 - Prices!M1126) / Prices!M1126</f>
        <v>-3.2313484700601915E-3</v>
      </c>
      <c r="N1127">
        <f>(Prices!N1127 - Prices!N1126) / Prices!N1126</f>
        <v>-1.1291967192879551E-2</v>
      </c>
      <c r="O1127">
        <f>(Prices!O1127 - Prices!O1126) / Prices!O1126</f>
        <v>-1.2070284071582464E-2</v>
      </c>
      <c r="P1127">
        <f>(Prices!P1127 - Prices!P1126) / Prices!P1126</f>
        <v>1.9848894111198737E-2</v>
      </c>
      <c r="Q1127">
        <f>(Prices!Q1127 - Prices!Q1126) / Prices!Q1126</f>
        <v>-6.0606480790346704E-3</v>
      </c>
      <c r="R1127">
        <f>(Prices!R1127 - Prices!R1126) / Prices!R1126</f>
        <v>3.6393462140360744E-3</v>
      </c>
      <c r="S1127">
        <f>(Prices!S1127 - Prices!S1126) / Prices!S1126</f>
        <v>-5.4876322376281915E-3</v>
      </c>
    </row>
    <row r="1128" spans="1:19">
      <c r="A1128" s="2">
        <v>45100</v>
      </c>
      <c r="B1128">
        <f>(Prices!B1128 - Prices!B1127) / Prices!B1127</f>
        <v>-1.7113121108384732E-3</v>
      </c>
      <c r="C1128">
        <f>(Prices!C1128 - Prices!C1127) / Prices!C1127</f>
        <v>2.9599886549763225E-3</v>
      </c>
      <c r="D1128">
        <f>(Prices!D1128 - Prices!D1127) / Prices!D1127</f>
        <v>-6.3003619199698286E-3</v>
      </c>
      <c r="E1128">
        <f>(Prices!E1128 - Prices!E1127) / Prices!E1127</f>
        <v>2.8925571630579192E-3</v>
      </c>
      <c r="F1128">
        <f>(Prices!F1128 - Prices!F1127) / Prices!F1127</f>
        <v>-6.5773351218786783E-3</v>
      </c>
      <c r="G1128">
        <f>(Prices!G1128 - Prices!G1127) / Prices!G1127</f>
        <v>-8.4540118662536769E-4</v>
      </c>
      <c r="H1128">
        <f>(Prices!H1128 - Prices!H1127) / Prices!H1127</f>
        <v>-5.2298703725778281E-3</v>
      </c>
      <c r="I1128">
        <f>(Prices!I1128 - Prices!I1127) / Prices!I1127</f>
        <v>-1.380605585977808E-2</v>
      </c>
      <c r="J1128">
        <f>(Prices!J1128 - Prices!J1127) / Prices!J1127</f>
        <v>-1.8965806980424906E-2</v>
      </c>
      <c r="K1128">
        <f>(Prices!K1128 - Prices!K1127) / Prices!K1127</f>
        <v>-9.9365922184680086E-3</v>
      </c>
      <c r="L1128">
        <f>(Prices!L1128 - Prices!L1127) / Prices!L1127</f>
        <v>-9.9133774422315354E-3</v>
      </c>
      <c r="M1128">
        <f>(Prices!M1128 - Prices!M1127) / Prices!M1127</f>
        <v>2.4791591618903886E-3</v>
      </c>
      <c r="N1128">
        <f>(Prices!N1128 - Prices!N1127) / Prices!N1127</f>
        <v>9.0698508882371721E-3</v>
      </c>
      <c r="O1128">
        <f>(Prices!O1128 - Prices!O1127) / Prices!O1127</f>
        <v>9.9696695579904113E-3</v>
      </c>
      <c r="P1128">
        <f>(Prices!P1128 - Prices!P1127) / Prices!P1127</f>
        <v>-3.0270888067223788E-2</v>
      </c>
      <c r="Q1128">
        <f>(Prices!Q1128 - Prices!Q1127) / Prices!Q1127</f>
        <v>-1.6114972043931277E-2</v>
      </c>
      <c r="R1128">
        <f>(Prices!R1128 - Prices!R1127) / Prices!R1127</f>
        <v>-7.5007966641658088E-3</v>
      </c>
      <c r="S1128">
        <f>(Prices!S1128 - Prices!S1127) / Prices!S1127</f>
        <v>-8.7126079177404399E-3</v>
      </c>
    </row>
    <row r="1129" spans="1:19">
      <c r="A1129" s="2">
        <v>45103</v>
      </c>
      <c r="B1129">
        <f>(Prices!B1129 - Prices!B1128) / Prices!B1128</f>
        <v>-7.5529065817571336E-3</v>
      </c>
      <c r="C1129">
        <f>(Prices!C1129 - Prices!C1128) / Prices!C1128</f>
        <v>1.2212022374639454E-3</v>
      </c>
      <c r="D1129">
        <f>(Prices!D1129 - Prices!D1128) / Prices!D1128</f>
        <v>-1.5464315871676933E-2</v>
      </c>
      <c r="E1129">
        <f>(Prices!E1129 - Prices!E1128) / Prices!E1128</f>
        <v>1.2361906027632671E-3</v>
      </c>
      <c r="F1129">
        <f>(Prices!F1129 - Prices!F1128) / Prices!F1128</f>
        <v>-3.2695871555425041E-2</v>
      </c>
      <c r="G1129">
        <f>(Prices!G1129 - Prices!G1128) / Prices!G1128</f>
        <v>-1.1179488384213765E-2</v>
      </c>
      <c r="H1129">
        <f>(Prices!H1129 - Prices!H1128) / Prices!H1128</f>
        <v>2.4485658408397401E-3</v>
      </c>
      <c r="I1129">
        <f>(Prices!I1129 - Prices!I1128) / Prices!I1128</f>
        <v>-1.9162838124932694E-2</v>
      </c>
      <c r="J1129">
        <f>(Prices!J1129 - Prices!J1128) / Prices!J1128</f>
        <v>-3.7361563585673274E-2</v>
      </c>
      <c r="K1129">
        <f>(Prices!K1129 - Prices!K1128) / Prices!K1128</f>
        <v>1.0104859956974841E-3</v>
      </c>
      <c r="L1129">
        <f>(Prices!L1129 - Prices!L1128) / Prices!L1128</f>
        <v>-1.3405322602102926E-2</v>
      </c>
      <c r="M1129">
        <f>(Prices!M1129 - Prices!M1128) / Prices!M1128</f>
        <v>1.9021456680661899E-4</v>
      </c>
      <c r="N1129">
        <f>(Prices!N1129 - Prices!N1128) / Prices!N1128</f>
        <v>9.9839919471595828E-4</v>
      </c>
      <c r="O1129">
        <f>(Prices!O1129 - Prices!O1128) / Prices!O1128</f>
        <v>1.0644692517101887E-3</v>
      </c>
      <c r="P1129">
        <f>(Prices!P1129 - Prices!P1128) / Prices!P1128</f>
        <v>-6.0600166336257796E-2</v>
      </c>
      <c r="Q1129">
        <f>(Prices!Q1129 - Prices!Q1128) / Prices!Q1128</f>
        <v>3.0986917913440109E-3</v>
      </c>
      <c r="R1129">
        <f>(Prices!R1129 - Prices!R1128) / Prices!R1128</f>
        <v>-4.1287846664390792E-3</v>
      </c>
      <c r="S1129">
        <f>(Prices!S1129 - Prices!S1128) / Prices!S1128</f>
        <v>1.8457100826257958E-2</v>
      </c>
    </row>
    <row r="1130" spans="1:19">
      <c r="A1130" s="2">
        <v>45104</v>
      </c>
      <c r="B1130">
        <f>(Prices!B1130 - Prices!B1129) / Prices!B1129</f>
        <v>1.5059056857500655E-2</v>
      </c>
      <c r="C1130">
        <f>(Prices!C1130 - Prices!C1129) / Prices!C1129</f>
        <v>-1.931282917801312E-3</v>
      </c>
      <c r="D1130">
        <f>(Prices!D1130 - Prices!D1129) / Prices!D1129</f>
        <v>1.4529104045573763E-2</v>
      </c>
      <c r="E1130">
        <f>(Prices!E1130 - Prices!E1129) / Prices!E1129</f>
        <v>-1.9207806520026027E-3</v>
      </c>
      <c r="F1130">
        <f>(Prices!F1130 - Prices!F1129) / Prices!F1129</f>
        <v>-8.4379469870877991E-5</v>
      </c>
      <c r="G1130">
        <f>(Prices!G1130 - Prices!G1129) / Prices!G1129</f>
        <v>-2.078100666526589E-3</v>
      </c>
      <c r="H1130">
        <f>(Prices!H1130 - Prices!H1129) / Prices!H1129</f>
        <v>7.1847574325179271E-5</v>
      </c>
      <c r="I1130">
        <f>(Prices!I1130 - Prices!I1129) / Prices!I1129</f>
        <v>1.8168056438669276E-2</v>
      </c>
      <c r="J1130">
        <f>(Prices!J1130 - Prices!J1129) / Prices!J1129</f>
        <v>3.0616256088582972E-2</v>
      </c>
      <c r="K1130">
        <f>(Prices!K1130 - Prices!K1129) / Prices!K1129</f>
        <v>9.4879298324371565E-3</v>
      </c>
      <c r="L1130">
        <f>(Prices!L1130 - Prices!L1129) / Prices!L1129</f>
        <v>1.7194007234905422E-2</v>
      </c>
      <c r="M1130">
        <f>(Prices!M1130 - Prices!M1129) / Prices!M1129</f>
        <v>-2.852516736494083E-3</v>
      </c>
      <c r="N1130">
        <f>(Prices!N1130 - Prices!N1129) / Prices!N1129</f>
        <v>-2.9931210346034764E-3</v>
      </c>
      <c r="O1130">
        <f>(Prices!O1130 - Prices!O1129) / Prices!O1129</f>
        <v>-2.6102035647407916E-3</v>
      </c>
      <c r="P1130">
        <f>(Prices!P1130 - Prices!P1129) / Prices!P1129</f>
        <v>3.8000429562917513E-2</v>
      </c>
      <c r="Q1130">
        <f>(Prices!Q1130 - Prices!Q1129) / Prices!Q1129</f>
        <v>8.1640689179774736E-3</v>
      </c>
      <c r="R1130">
        <f>(Prices!R1130 - Prices!R1129) / Prices!R1129</f>
        <v>1.1081392608653897E-2</v>
      </c>
      <c r="S1130">
        <f>(Prices!S1130 - Prices!S1129) / Prices!S1129</f>
        <v>2.4930667465877924E-3</v>
      </c>
    </row>
    <row r="1131" spans="1:19">
      <c r="A1131" s="2">
        <v>45105</v>
      </c>
      <c r="B1131">
        <f>(Prices!B1131 - Prices!B1130) / Prices!B1130</f>
        <v>6.3277251133455666E-3</v>
      </c>
      <c r="C1131">
        <f>(Prices!C1131 - Prices!C1130) / Prices!C1130</f>
        <v>2.9535280579180818E-3</v>
      </c>
      <c r="D1131">
        <f>(Prices!D1131 - Prices!D1130) / Prices!D1130</f>
        <v>-1.0837544324665989E-3</v>
      </c>
      <c r="E1131">
        <f>(Prices!E1131 - Prices!E1130) / Prices!E1130</f>
        <v>3.1614023110321091E-3</v>
      </c>
      <c r="F1131">
        <f>(Prices!F1131 - Prices!F1130) / Prices!F1130</f>
        <v>1.5634191211698907E-2</v>
      </c>
      <c r="G1131">
        <f>(Prices!G1131 - Prices!G1130) / Prices!G1130</f>
        <v>-2.0207915970901487E-3</v>
      </c>
      <c r="H1131">
        <f>(Prices!H1131 - Prices!H1130) / Prices!H1130</f>
        <v>-4.3822709200632094E-3</v>
      </c>
      <c r="I1131">
        <f>(Prices!I1131 - Prices!I1130) / Prices!I1130</f>
        <v>3.8256182188444372E-3</v>
      </c>
      <c r="J1131">
        <f>(Prices!J1131 - Prices!J1130) / Prices!J1130</f>
        <v>-1.812488046468964E-2</v>
      </c>
      <c r="K1131">
        <f>(Prices!K1131 - Prices!K1130) / Prices!K1130</f>
        <v>-1.9990896286668119E-4</v>
      </c>
      <c r="L1131">
        <f>(Prices!L1131 - Prices!L1130) / Prices!L1130</f>
        <v>1.9514597378607196E-3</v>
      </c>
      <c r="M1131">
        <f>(Prices!M1131 - Prices!M1130) / Prices!M1130</f>
        <v>2.0978669411792872E-3</v>
      </c>
      <c r="N1131">
        <f>(Prices!N1131 - Prices!N1130) / Prices!N1130</f>
        <v>4.3363216891070359E-3</v>
      </c>
      <c r="O1131">
        <f>(Prices!O1131 - Prices!O1130) / Prices!O1130</f>
        <v>4.2648092279982197E-3</v>
      </c>
      <c r="P1131">
        <f>(Prices!P1131 - Prices!P1130) / Prices!P1130</f>
        <v>2.4099689695478585E-2</v>
      </c>
      <c r="Q1131">
        <f>(Prices!Q1131 - Prices!Q1130) / Prices!Q1130</f>
        <v>2.1896211955348686E-4</v>
      </c>
      <c r="R1131">
        <f>(Prices!R1131 - Prices!R1130) / Prices!R1130</f>
        <v>4.4741200805312284E-4</v>
      </c>
      <c r="S1131">
        <f>(Prices!S1131 - Prices!S1130) / Prices!S1130</f>
        <v>8.1301537775796753E-3</v>
      </c>
    </row>
    <row r="1132" spans="1:19">
      <c r="A1132" s="2">
        <v>45106</v>
      </c>
      <c r="B1132">
        <f>(Prices!B1132 - Prices!B1131) / Prices!B1131</f>
        <v>1.7966466295738356E-3</v>
      </c>
      <c r="C1132">
        <f>(Prices!C1132 - Prices!C1131) / Prices!C1131</f>
        <v>-7.7174572200002962E-3</v>
      </c>
      <c r="D1132">
        <f>(Prices!D1132 - Prices!D1131) / Prices!D1131</f>
        <v>-8.8344065372515379E-3</v>
      </c>
      <c r="E1132">
        <f>(Prices!E1132 - Prices!E1131) / Prices!E1131</f>
        <v>-7.5354462252920701E-3</v>
      </c>
      <c r="F1132">
        <f>(Prices!F1132 - Prices!F1131) / Prices!F1131</f>
        <v>-8.9864434196907147E-3</v>
      </c>
      <c r="G1132">
        <f>(Prices!G1132 - Prices!G1131) / Prices!G1131</f>
        <v>6.995511434193245E-3</v>
      </c>
      <c r="H1132">
        <f>(Prices!H1132 - Prices!H1131) / Prices!H1131</f>
        <v>3.4923376407444029E-2</v>
      </c>
      <c r="I1132">
        <f>(Prices!I1132 - Prices!I1131) / Prices!I1131</f>
        <v>-2.3819686032423926E-3</v>
      </c>
      <c r="J1132">
        <f>(Prices!J1132 - Prices!J1131) / Prices!J1131</f>
        <v>-7.1749016316427659E-3</v>
      </c>
      <c r="K1132">
        <f>(Prices!K1132 - Prices!K1131) / Prices!K1131</f>
        <v>-4.0670371881183984E-3</v>
      </c>
      <c r="L1132">
        <f>(Prices!L1132 - Prices!L1131) / Prices!L1131</f>
        <v>-2.0023837578162324E-3</v>
      </c>
      <c r="M1132">
        <f>(Prices!M1132 - Prices!M1131) / Prices!M1131</f>
        <v>-6.2813012911954562E-3</v>
      </c>
      <c r="N1132">
        <f>(Prices!N1132 - Prices!N1131) / Prices!N1131</f>
        <v>-1.6605714739944821E-2</v>
      </c>
      <c r="O1132">
        <f>(Prices!O1132 - Prices!O1131) / Prices!O1131</f>
        <v>-1.8048629566251414E-2</v>
      </c>
      <c r="P1132">
        <f>(Prices!P1132 - Prices!P1131) / Prices!P1131</f>
        <v>4.9173033626504084E-3</v>
      </c>
      <c r="Q1132">
        <f>(Prices!Q1132 - Prices!Q1131) / Prices!Q1131</f>
        <v>-1.3130299907886485E-3</v>
      </c>
      <c r="R1132">
        <f>(Prices!R1132 - Prices!R1131) / Prices!R1131</f>
        <v>3.8306486193631644E-3</v>
      </c>
      <c r="S1132">
        <f>(Prices!S1132 - Prices!S1131) / Prices!S1131</f>
        <v>1.2333977380247066E-2</v>
      </c>
    </row>
    <row r="1133" spans="1:19">
      <c r="A1133" s="2">
        <v>45107</v>
      </c>
      <c r="B1133">
        <f>(Prices!B1133 - Prices!B1132) / Prices!B1132</f>
        <v>2.3102477721491155E-2</v>
      </c>
      <c r="C1133">
        <f>(Prices!C1133 - Prices!C1132) / Prices!C1132</f>
        <v>2.3537584021073952E-3</v>
      </c>
      <c r="D1133">
        <f>(Prices!D1133 - Prices!D1132) / Prices!D1132</f>
        <v>1.9233769000189853E-2</v>
      </c>
      <c r="E1133">
        <f>(Prices!E1133 - Prices!E1132) / Prices!E1132</f>
        <v>3.4510934771277372E-3</v>
      </c>
      <c r="F1133">
        <f>(Prices!F1133 - Prices!F1132) / Prices!F1132</f>
        <v>5.0376897314438843E-3</v>
      </c>
      <c r="G1133">
        <f>(Prices!G1133 - Prices!G1132) / Prices!G1132</f>
        <v>8.6535788914830474E-3</v>
      </c>
      <c r="H1133">
        <f>(Prices!H1133 - Prices!H1132) / Prices!H1132</f>
        <v>1.4013663126931149E-2</v>
      </c>
      <c r="I1133">
        <f>(Prices!I1133 - Prices!I1132) / Prices!I1132</f>
        <v>1.6385732024655552E-2</v>
      </c>
      <c r="J1133">
        <f>(Prices!J1133 - Prices!J1132) / Prices!J1132</f>
        <v>3.6255053438732497E-2</v>
      </c>
      <c r="K1133">
        <f>(Prices!K1133 - Prices!K1132) / Prices!K1132</f>
        <v>1.5798554662829995E-2</v>
      </c>
      <c r="L1133">
        <f>(Prices!L1133 - Prices!L1132) / Prices!L1132</f>
        <v>1.542010198894655E-2</v>
      </c>
      <c r="M1133">
        <f>(Prices!M1133 - Prices!M1132) / Prices!M1132</f>
        <v>4.2142974542804836E-3</v>
      </c>
      <c r="N1133">
        <f>(Prices!N1133 - Prices!N1132) / Prices!N1132</f>
        <v>9.793982822070656E-3</v>
      </c>
      <c r="O1133">
        <f>(Prices!O1133 - Prices!O1132) / Prices!O1132</f>
        <v>1.1795184354375213E-2</v>
      </c>
      <c r="P1133">
        <f>(Prices!P1133 - Prices!P1132) / Prices!P1132</f>
        <v>1.6582481606492717E-2</v>
      </c>
      <c r="Q1133">
        <f>(Prices!Q1133 - Prices!Q1132) / Prices!Q1132</f>
        <v>1.1831713015814161E-2</v>
      </c>
      <c r="R1133">
        <f>(Prices!R1133 - Prices!R1132) / Prices!R1132</f>
        <v>1.1850645978832371E-2</v>
      </c>
      <c r="S1133">
        <f>(Prices!S1133 - Prices!S1132) / Prices!S1132</f>
        <v>5.1545149521956971E-3</v>
      </c>
    </row>
    <row r="1134" spans="1:19">
      <c r="A1134" s="2">
        <v>45110</v>
      </c>
      <c r="B1134">
        <f>(Prices!B1134 - Prices!B1133) / Prices!B1133</f>
        <v>-7.7846669959246067E-3</v>
      </c>
      <c r="C1134">
        <f>(Prices!C1134 - Prices!C1133) / Prices!C1133</f>
        <v>-1.1768153239850321E-3</v>
      </c>
      <c r="D1134">
        <f>(Prices!D1134 - Prices!D1133) / Prices!D1133</f>
        <v>-1.0739443770559273E-3</v>
      </c>
      <c r="E1134">
        <f>(Prices!E1134 - Prices!E1133) / Prices!E1133</f>
        <v>-2.8409880704571501E-3</v>
      </c>
      <c r="F1134">
        <f>(Prices!F1134 - Prices!F1133) / Prices!F1133</f>
        <v>1.6709841248809013E-3</v>
      </c>
      <c r="G1134">
        <f>(Prices!G1134 - Prices!G1133) / Prices!G1133</f>
        <v>-1.3110339042441965E-2</v>
      </c>
      <c r="H1134">
        <f>(Prices!H1134 - Prices!H1133) / Prices!H1133</f>
        <v>8.0444826444811841E-3</v>
      </c>
      <c r="I1134">
        <f>(Prices!I1134 - Prices!I1133) / Prices!I1133</f>
        <v>-7.4881516674245446E-3</v>
      </c>
      <c r="J1134">
        <f>(Prices!J1134 - Prices!J1133) / Prices!J1133</f>
        <v>2.6240049207872387E-3</v>
      </c>
      <c r="K1134">
        <f>(Prices!K1134 - Prices!K1133) / Prices!K1133</f>
        <v>5.0085623867302167E-3</v>
      </c>
      <c r="L1134">
        <f>(Prices!L1134 - Prices!L1133) / Prices!L1133</f>
        <v>2.3550355498421563E-3</v>
      </c>
      <c r="M1134">
        <f>(Prices!M1134 - Prices!M1133) / Prices!M1133</f>
        <v>-1.436882047353427E-3</v>
      </c>
      <c r="N1134">
        <f>(Prices!N1134 - Prices!N1133) / Prices!N1133</f>
        <v>-5.1635595794715366E-3</v>
      </c>
      <c r="O1134">
        <f>(Prices!O1134 - Prices!O1133) / Prices!O1133</f>
        <v>-5.6695568174697803E-3</v>
      </c>
      <c r="P1134">
        <f>(Prices!P1134 - Prices!P1133) / Prices!P1133</f>
        <v>6.8953734454273927E-2</v>
      </c>
      <c r="Q1134">
        <f>(Prices!Q1134 - Prices!Q1133) / Prices!Q1133</f>
        <v>1.7324798215148539E-3</v>
      </c>
      <c r="R1134">
        <f>(Prices!R1134 - Prices!R1133) / Prices!R1133</f>
        <v>1.9151428432881363E-3</v>
      </c>
      <c r="S1134">
        <f>(Prices!S1134 - Prices!S1133) / Prices!S1133</f>
        <v>1.9580147631287083E-3</v>
      </c>
    </row>
    <row r="1135" spans="1:19">
      <c r="A1135" s="2">
        <v>45112</v>
      </c>
      <c r="B1135">
        <f>(Prices!B1135 - Prices!B1134) / Prices!B1134</f>
        <v>-5.8714683742435592E-3</v>
      </c>
      <c r="C1135">
        <f>(Prices!C1135 - Prices!C1134) / Prices!C1134</f>
        <v>-4.5093614319301192E-3</v>
      </c>
      <c r="D1135">
        <f>(Prices!D1135 - Prices!D1134) / Prices!D1134</f>
        <v>1.2287180203463641E-3</v>
      </c>
      <c r="E1135">
        <f>(Prices!E1135 - Prices!E1134) / Prices!E1134</f>
        <v>-4.1493780733804116E-3</v>
      </c>
      <c r="F1135">
        <f>(Prices!F1135 - Prices!F1134) / Prices!F1134</f>
        <v>1.5429472148489273E-2</v>
      </c>
      <c r="G1135">
        <f>(Prices!G1135 - Prices!G1134) / Prices!G1134</f>
        <v>-3.3058736307794187E-3</v>
      </c>
      <c r="H1135">
        <f>(Prices!H1135 - Prices!H1134) / Prices!H1134</f>
        <v>-6.6615327882974945E-3</v>
      </c>
      <c r="I1135">
        <f>(Prices!I1135 - Prices!I1134) / Prices!I1134</f>
        <v>4.7315651156131183E-4</v>
      </c>
      <c r="J1135">
        <f>(Prices!J1135 - Prices!J1134) / Prices!J1134</f>
        <v>-2.2632294740971286E-3</v>
      </c>
      <c r="K1135">
        <f>(Prices!K1135 - Prices!K1134) / Prices!K1134</f>
        <v>-1.704795758668085E-3</v>
      </c>
      <c r="L1135">
        <f>(Prices!L1135 - Prices!L1134) / Prices!L1134</f>
        <v>-2.7188473425621108E-5</v>
      </c>
      <c r="M1135">
        <f>(Prices!M1135 - Prices!M1134) / Prices!M1134</f>
        <v>-4.2203116141920748E-3</v>
      </c>
      <c r="N1135">
        <f>(Prices!N1135 - Prices!N1134) / Prices!N1134</f>
        <v>-9.43717973281793E-3</v>
      </c>
      <c r="O1135">
        <f>(Prices!O1135 - Prices!O1134) / Prices!O1134</f>
        <v>-9.5020082502883362E-3</v>
      </c>
      <c r="P1135">
        <f>(Prices!P1135 - Prices!P1134) / Prices!P1134</f>
        <v>9.5061239099577827E-3</v>
      </c>
      <c r="Q1135">
        <f>(Prices!Q1135 - Prices!Q1134) / Prices!Q1134</f>
        <v>-1.0808530176398854E-2</v>
      </c>
      <c r="R1135">
        <f>(Prices!R1135 - Prices!R1134) / Prices!R1134</f>
        <v>-2.2301655128242745E-3</v>
      </c>
      <c r="S1135">
        <f>(Prices!S1135 - Prices!S1134) / Prices!S1134</f>
        <v>-5.1182158162804223E-3</v>
      </c>
    </row>
    <row r="1136" spans="1:19">
      <c r="A1136" s="2">
        <v>45113</v>
      </c>
      <c r="B1136">
        <f>(Prices!B1136 - Prices!B1135) / Prices!B1135</f>
        <v>2.5087540016557565E-3</v>
      </c>
      <c r="C1136">
        <f>(Prices!C1136 - Prices!C1135) / Prices!C1135</f>
        <v>-6.4855446817163112E-3</v>
      </c>
      <c r="D1136">
        <f>(Prices!D1136 - Prices!D1135) / Prices!D1135</f>
        <v>-1.5493205988729017E-2</v>
      </c>
      <c r="E1136">
        <f>(Prices!E1136 - Prices!E1135) / Prices!E1135</f>
        <v>-6.3890522644432669E-3</v>
      </c>
      <c r="F1136">
        <f>(Prices!F1136 - Prices!F1135) / Prices!F1135</f>
        <v>-1.3470282818673114E-2</v>
      </c>
      <c r="G1136">
        <f>(Prices!G1136 - Prices!G1135) / Prices!G1135</f>
        <v>-7.4319526004600032E-3</v>
      </c>
      <c r="H1136">
        <f>(Prices!H1136 - Prices!H1135) / Prices!H1135</f>
        <v>-9.8867487365997975E-3</v>
      </c>
      <c r="I1136">
        <f>(Prices!I1136 - Prices!I1135) / Prices!I1135</f>
        <v>9.2268791350573389E-3</v>
      </c>
      <c r="J1136">
        <f>(Prices!J1136 - Prices!J1135) / Prices!J1135</f>
        <v>-5.0570654171799316E-3</v>
      </c>
      <c r="K1136">
        <f>(Prices!K1136 - Prices!K1135) / Prices!K1135</f>
        <v>-1.6420424364235117E-3</v>
      </c>
      <c r="L1136">
        <f>(Prices!L1136 - Prices!L1135) / Prices!L1135</f>
        <v>-7.6156566362175363E-3</v>
      </c>
      <c r="M1136">
        <f>(Prices!M1136 - Prices!M1135) / Prices!M1135</f>
        <v>-5.2013228378608731E-3</v>
      </c>
      <c r="N1136">
        <f>(Prices!N1136 - Prices!N1135) / Prices!N1135</f>
        <v>-1.2929553817485348E-2</v>
      </c>
      <c r="O1136">
        <f>(Prices!O1136 - Prices!O1135) / Prices!O1135</f>
        <v>-1.4143034331329449E-2</v>
      </c>
      <c r="P1136">
        <f>(Prices!P1136 - Prices!P1135) / Prices!P1135</f>
        <v>-2.1028045208104099E-2</v>
      </c>
      <c r="Q1136">
        <f>(Prices!Q1136 - Prices!Q1135) / Prices!Q1135</f>
        <v>-1.7701073127558361E-2</v>
      </c>
      <c r="R1136">
        <f>(Prices!R1136 - Prices!R1135) / Prices!R1135</f>
        <v>-8.1541994882849481E-3</v>
      </c>
      <c r="S1136">
        <f>(Prices!S1136 - Prices!S1135) / Prices!S1135</f>
        <v>-3.7321062121259768E-2</v>
      </c>
    </row>
    <row r="1137" spans="1:19">
      <c r="A1137" s="2">
        <v>45114</v>
      </c>
      <c r="B1137">
        <f>(Prices!B1137 - Prices!B1136) / Prices!B1136</f>
        <v>-5.8912051015722038E-3</v>
      </c>
      <c r="C1137">
        <f>(Prices!C1137 - Prices!C1136) / Prices!C1136</f>
        <v>2.0743676865742343E-4</v>
      </c>
      <c r="D1137">
        <f>(Prices!D1137 - Prices!D1136) / Prices!D1136</f>
        <v>1.106262201770975E-2</v>
      </c>
      <c r="E1137">
        <f>(Prices!E1137 - Prices!E1136) / Prices!E1136</f>
        <v>-5.5908115211403297E-4</v>
      </c>
      <c r="F1137">
        <f>(Prices!F1137 - Prices!F1136) / Prices!F1136</f>
        <v>-5.2451203356878211E-3</v>
      </c>
      <c r="G1137">
        <f>(Prices!G1137 - Prices!G1136) / Prices!G1136</f>
        <v>-1.4541882437869271E-2</v>
      </c>
      <c r="H1137">
        <f>(Prices!H1137 - Prices!H1136) / Prices!H1136</f>
        <v>7.8906982525030166E-3</v>
      </c>
      <c r="I1137">
        <f>(Prices!I1137 - Prices!I1136) / Prices!I1136</f>
        <v>-1.1867416659695285E-2</v>
      </c>
      <c r="J1137">
        <f>(Prices!J1137 - Prices!J1136) / Prices!J1136</f>
        <v>9.5003847574222228E-3</v>
      </c>
      <c r="K1137">
        <f>(Prices!K1137 - Prices!K1136) / Prices!K1136</f>
        <v>-2.0988308944348843E-2</v>
      </c>
      <c r="L1137">
        <f>(Prices!L1137 - Prices!L1136) / Prices!L1136</f>
        <v>-3.3201997801765447E-3</v>
      </c>
      <c r="M1137">
        <f>(Prices!M1137 - Prices!M1136) / Prices!M1136</f>
        <v>-1.1619377181054924E-3</v>
      </c>
      <c r="N1137">
        <f>(Prices!N1137 - Prices!N1136) / Prices!N1136</f>
        <v>-5.1705145492893928E-3</v>
      </c>
      <c r="O1137">
        <f>(Prices!O1137 - Prices!O1136) / Prices!O1136</f>
        <v>-6.0195390792184538E-3</v>
      </c>
      <c r="P1137">
        <f>(Prices!P1137 - Prices!P1136) / Prices!P1136</f>
        <v>-7.6300564256253913E-3</v>
      </c>
      <c r="Q1137">
        <f>(Prices!Q1137 - Prices!Q1136) / Prices!Q1136</f>
        <v>8.4538379267396855E-3</v>
      </c>
      <c r="R1137">
        <f>(Prices!R1137 - Prices!R1136) / Prices!R1136</f>
        <v>-2.3275081179198907E-3</v>
      </c>
      <c r="S1137">
        <f>(Prices!S1137 - Prices!S1136) / Prices!S1136</f>
        <v>2.3319567665031362E-3</v>
      </c>
    </row>
    <row r="1138" spans="1:19">
      <c r="A1138" s="2">
        <v>45117</v>
      </c>
      <c r="B1138">
        <f>(Prices!B1138 - Prices!B1137) / Prices!B1137</f>
        <v>-1.0855922063303417E-2</v>
      </c>
      <c r="C1138">
        <f>(Prices!C1138 - Prices!C1137) / Prices!C1137</f>
        <v>2.7969965638212839E-3</v>
      </c>
      <c r="D1138">
        <f>(Prices!D1138 - Prices!D1137) / Prices!D1137</f>
        <v>-2.0419182854096673E-2</v>
      </c>
      <c r="E1138">
        <f>(Prices!E1138 - Prices!E1137) / Prices!E1137</f>
        <v>3.4967382726730583E-3</v>
      </c>
      <c r="F1138">
        <f>(Prices!F1138 - Prices!F1137) / Prices!F1137</f>
        <v>-2.5359961665166391E-2</v>
      </c>
      <c r="G1138">
        <f>(Prices!G1138 - Prices!G1137) / Prices!G1137</f>
        <v>1.6322406630244601E-3</v>
      </c>
      <c r="H1138">
        <f>(Prices!H1138 - Prices!H1137) / Prices!H1137</f>
        <v>5.6117002709144513E-3</v>
      </c>
      <c r="I1138">
        <f>(Prices!I1138 - Prices!I1137) / Prices!I1137</f>
        <v>-1.5983591513612422E-2</v>
      </c>
      <c r="J1138">
        <f>(Prices!J1138 - Prices!J1137) / Prices!J1137</f>
        <v>-7.5993772839782611E-3</v>
      </c>
      <c r="K1138">
        <f>(Prices!K1138 - Prices!K1137) / Prices!K1137</f>
        <v>4.0331447594168385E-4</v>
      </c>
      <c r="L1138">
        <f>(Prices!L1138 - Prices!L1137) / Prices!L1137</f>
        <v>3.2758590502663466E-4</v>
      </c>
      <c r="M1138">
        <f>(Prices!M1138 - Prices!M1137) / Prices!M1137</f>
        <v>2.5204199569189485E-3</v>
      </c>
      <c r="N1138">
        <f>(Prices!N1138 - Prices!N1137) / Prices!N1137</f>
        <v>1.732438299680732E-3</v>
      </c>
      <c r="O1138">
        <f>(Prices!O1138 - Prices!O1137) / Prices!O1137</f>
        <v>1.3123139015266336E-3</v>
      </c>
      <c r="P1138">
        <f>(Prices!P1138 - Prices!P1137) / Prices!P1137</f>
        <v>-1.7563704598109204E-2</v>
      </c>
      <c r="Q1138">
        <f>(Prices!Q1138 - Prices!Q1137) / Prices!Q1137</f>
        <v>2.6474033028806984E-3</v>
      </c>
      <c r="R1138">
        <f>(Prices!R1138 - Prices!R1137) / Prices!R1137</f>
        <v>2.6804552208699486E-3</v>
      </c>
      <c r="S1138">
        <f>(Prices!S1138 - Prices!S1137) / Prices!S1137</f>
        <v>1.4831284728367517E-2</v>
      </c>
    </row>
    <row r="1139" spans="1:19">
      <c r="A1139" s="2">
        <v>45118</v>
      </c>
      <c r="B1139">
        <f>(Prices!B1139 - Prices!B1138) / Prices!B1138</f>
        <v>-2.8099078812688872E-3</v>
      </c>
      <c r="C1139">
        <f>(Prices!C1139 - Prices!C1138) / Prices!C1138</f>
        <v>2.1692683210793907E-3</v>
      </c>
      <c r="D1139">
        <f>(Prices!D1139 - Prices!D1138) / Prices!D1138</f>
        <v>1.2978852839820577E-2</v>
      </c>
      <c r="E1139">
        <f>(Prices!E1139 - Prices!E1138) / Prices!E1138</f>
        <v>2.0903591916003276E-3</v>
      </c>
      <c r="F1139">
        <f>(Prices!F1139 - Prices!F1138) / Prices!F1138</f>
        <v>5.925457293093561E-3</v>
      </c>
      <c r="G1139">
        <f>(Prices!G1139 - Prices!G1138) / Prices!G1138</f>
        <v>-5.5167196228790667E-3</v>
      </c>
      <c r="H1139">
        <f>(Prices!H1139 - Prices!H1138) / Prices!H1138</f>
        <v>1.5638785152693194E-2</v>
      </c>
      <c r="I1139">
        <f>(Prices!I1139 - Prices!I1138) / Prices!I1138</f>
        <v>1.9285099776678619E-3</v>
      </c>
      <c r="J1139">
        <f>(Prices!J1139 - Prices!J1138) / Prices!J1138</f>
        <v>5.3340527822970428E-3</v>
      </c>
      <c r="K1139">
        <f>(Prices!K1139 - Prices!K1138) / Prices!K1138</f>
        <v>-5.239991661787723E-3</v>
      </c>
      <c r="L1139">
        <f>(Prices!L1139 - Prices!L1138) / Prices!L1138</f>
        <v>4.9406741984214389E-3</v>
      </c>
      <c r="M1139">
        <f>(Prices!M1139 - Prices!M1138) / Prices!M1138</f>
        <v>-3.8686882456021368E-4</v>
      </c>
      <c r="N1139">
        <f>(Prices!N1139 - Prices!N1138) / Prices!N1138</f>
        <v>4.4966513548291651E-3</v>
      </c>
      <c r="O1139">
        <f>(Prices!O1139 - Prices!O1138) / Prices!O1138</f>
        <v>5.1406434691019078E-3</v>
      </c>
      <c r="P1139">
        <f>(Prices!P1139 - Prices!P1138) / Prices!P1138</f>
        <v>6.6771708445675969E-4</v>
      </c>
      <c r="Q1139">
        <f>(Prices!Q1139 - Prices!Q1138) / Prices!Q1138</f>
        <v>9.6809959269417573E-3</v>
      </c>
      <c r="R1139">
        <f>(Prices!R1139 - Prices!R1138) / Prices!R1138</f>
        <v>6.4113342292978198E-3</v>
      </c>
      <c r="S1139">
        <f>(Prices!S1139 - Prices!S1138) / Prices!S1138</f>
        <v>1.2226695398080016E-2</v>
      </c>
    </row>
    <row r="1140" spans="1:19">
      <c r="A1140" s="2">
        <v>45119</v>
      </c>
      <c r="B1140">
        <f>(Prices!B1140 - Prices!B1139) / Prices!B1139</f>
        <v>8.9854119464772529E-3</v>
      </c>
      <c r="C1140">
        <f>(Prices!C1140 - Prices!C1139) / Prices!C1139</f>
        <v>8.1435372670056929E-3</v>
      </c>
      <c r="D1140">
        <f>(Prices!D1140 - Prices!D1139) / Prices!D1139</f>
        <v>1.5685698801121993E-2</v>
      </c>
      <c r="E1140">
        <f>(Prices!E1140 - Prices!E1139) / Prices!E1139</f>
        <v>7.9278885649534062E-3</v>
      </c>
      <c r="F1140">
        <f>(Prices!F1140 - Prices!F1139) / Prices!F1139</f>
        <v>1.5280697348457205E-2</v>
      </c>
      <c r="G1140">
        <f>(Prices!G1140 - Prices!G1139) / Prices!G1139</f>
        <v>-3.4670636739101237E-3</v>
      </c>
      <c r="H1140">
        <f>(Prices!H1140 - Prices!H1139) / Prices!H1139</f>
        <v>4.9519786819512438E-3</v>
      </c>
      <c r="I1140">
        <f>(Prices!I1140 - Prices!I1139) / Prices!I1139</f>
        <v>1.4227003617321798E-2</v>
      </c>
      <c r="J1140">
        <f>(Prices!J1140 - Prices!J1139) / Prices!J1139</f>
        <v>3.5302328906007249E-2</v>
      </c>
      <c r="K1140">
        <f>(Prices!K1140 - Prices!K1139) / Prices!K1139</f>
        <v>5.2000844799669913E-3</v>
      </c>
      <c r="L1140">
        <f>(Prices!L1140 - Prices!L1139) / Prices!L1139</f>
        <v>1.2629869960499999E-2</v>
      </c>
      <c r="M1140">
        <f>(Prices!M1140 - Prices!M1139) / Prices!M1139</f>
        <v>9.8667163563455756E-3</v>
      </c>
      <c r="N1140">
        <f>(Prices!N1140 - Prices!N1139) / Prices!N1139</f>
        <v>1.1363757250611633E-2</v>
      </c>
      <c r="O1140">
        <f>(Prices!O1140 - Prices!O1139) / Prices!O1139</f>
        <v>1.1131053097665449E-2</v>
      </c>
      <c r="P1140">
        <f>(Prices!P1140 - Prices!P1139) / Prices!P1139</f>
        <v>8.1544224017725733E-3</v>
      </c>
      <c r="Q1140">
        <f>(Prices!Q1140 - Prices!Q1139) / Prices!Q1139</f>
        <v>1.9176255081258267E-2</v>
      </c>
      <c r="R1140">
        <f>(Prices!R1140 - Prices!R1139) / Prices!R1139</f>
        <v>7.8709271005738459E-3</v>
      </c>
      <c r="S1140">
        <f>(Prices!S1140 - Prices!S1139) / Prices!S1139</f>
        <v>4.9070851499579083E-3</v>
      </c>
    </row>
    <row r="1141" spans="1:19">
      <c r="A1141" s="2">
        <v>45120</v>
      </c>
      <c r="B1141">
        <f>(Prices!B1141 - Prices!B1140) / Prices!B1140</f>
        <v>4.0575018250092465E-3</v>
      </c>
      <c r="C1141">
        <f>(Prices!C1141 - Prices!C1140) / Prices!C1140</f>
        <v>6.2373335598081992E-3</v>
      </c>
      <c r="D1141">
        <f>(Prices!D1141 - Prices!D1140) / Prices!D1140</f>
        <v>2.6758409161619388E-2</v>
      </c>
      <c r="E1141">
        <f>(Prices!E1141 - Prices!E1140) / Prices!E1140</f>
        <v>6.0713164144366796E-3</v>
      </c>
      <c r="F1141">
        <f>(Prices!F1141 - Prices!F1140) / Prices!F1140</f>
        <v>4.7170686942062723E-2</v>
      </c>
      <c r="G1141">
        <f>(Prices!G1141 - Prices!G1140) / Prices!G1140</f>
        <v>4.6179593885914451E-3</v>
      </c>
      <c r="H1141">
        <f>(Prices!H1141 - Prices!H1140) / Prices!H1140</f>
        <v>4.8598846619482211E-3</v>
      </c>
      <c r="I1141">
        <f>(Prices!I1141 - Prices!I1140) / Prices!I1140</f>
        <v>1.6192064979659096E-2</v>
      </c>
      <c r="J1141">
        <f>(Prices!J1141 - Prices!J1140) / Prices!J1140</f>
        <v>4.7264687624480863E-2</v>
      </c>
      <c r="K1141">
        <f>(Prices!K1141 - Prices!K1140) / Prices!K1140</f>
        <v>6.7181931991616673E-4</v>
      </c>
      <c r="L1141">
        <f>(Prices!L1141 - Prices!L1140) / Prices!L1140</f>
        <v>1.6978685805531999E-2</v>
      </c>
      <c r="M1141">
        <f>(Prices!M1141 - Prices!M1140) / Prices!M1140</f>
        <v>5.3638052442847219E-3</v>
      </c>
      <c r="N1141">
        <f>(Prices!N1141 - Prices!N1140) / Prices!N1140</f>
        <v>1.0214416889171341E-2</v>
      </c>
      <c r="O1141">
        <f>(Prices!O1141 - Prices!O1140) / Prices!O1140</f>
        <v>1.0512721416529248E-2</v>
      </c>
      <c r="P1141">
        <f>(Prices!P1141 - Prices!P1140) / Prices!P1140</f>
        <v>2.1728754271496162E-2</v>
      </c>
      <c r="Q1141">
        <f>(Prices!Q1141 - Prices!Q1140) / Prices!Q1140</f>
        <v>1.5394552275438357E-2</v>
      </c>
      <c r="R1141">
        <f>(Prices!R1141 - Prices!R1140) / Prices!R1140</f>
        <v>8.1512272035150473E-3</v>
      </c>
      <c r="S1141">
        <f>(Prices!S1141 - Prices!S1140) / Prices!S1140</f>
        <v>-1.8311712181426378E-2</v>
      </c>
    </row>
    <row r="1142" spans="1:19">
      <c r="A1142" s="2">
        <v>45121</v>
      </c>
      <c r="B1142">
        <f>(Prices!B1142 - Prices!B1141) / Prices!B1141</f>
        <v>7.8735772910274045E-4</v>
      </c>
      <c r="C1142">
        <f>(Prices!C1142 - Prices!C1141) / Prices!C1141</f>
        <v>-4.7759242978605123E-3</v>
      </c>
      <c r="D1142">
        <f>(Prices!D1142 - Prices!D1141) / Prices!D1141</f>
        <v>2.8294089008839163E-3</v>
      </c>
      <c r="E1142">
        <f>(Prices!E1142 - Prices!E1141) / Prices!E1141</f>
        <v>-4.6635826198521118E-3</v>
      </c>
      <c r="F1142">
        <f>(Prices!F1142 - Prices!F1141) / Prices!F1141</f>
        <v>7.0659166443176281E-3</v>
      </c>
      <c r="G1142">
        <f>(Prices!G1142 - Prices!G1141) / Prices!G1141</f>
        <v>6.6743214901391649E-3</v>
      </c>
      <c r="H1142">
        <f>(Prices!H1142 - Prices!H1141) / Prices!H1141</f>
        <v>6.0457184177041684E-3</v>
      </c>
      <c r="I1142">
        <f>(Prices!I1142 - Prices!I1141) / Prices!I1141</f>
        <v>7.5292300660200293E-3</v>
      </c>
      <c r="J1142">
        <f>(Prices!J1142 - Prices!J1141) / Prices!J1141</f>
        <v>-1.1049139335530837E-2</v>
      </c>
      <c r="K1142">
        <f>(Prices!K1142 - Prices!K1141) / Prices!K1141</f>
        <v>7.3850510990709104E-3</v>
      </c>
      <c r="L1142">
        <f>(Prices!L1142 - Prices!L1141) / Prices!L1141</f>
        <v>-2.108727492847198E-4</v>
      </c>
      <c r="M1142">
        <f>(Prices!M1142 - Prices!M1141) / Prices!M1141</f>
        <v>-4.9541544835059407E-3</v>
      </c>
      <c r="N1142">
        <f>(Prices!N1142 - Prices!N1141) / Prices!N1141</f>
        <v>-4.3817526373066823E-3</v>
      </c>
      <c r="O1142">
        <f>(Prices!O1142 - Prices!O1141) / Prices!O1141</f>
        <v>-5.8885609400392861E-3</v>
      </c>
      <c r="P1142">
        <f>(Prices!P1142 - Prices!P1141) / Prices!P1141</f>
        <v>1.2522529912772876E-2</v>
      </c>
      <c r="Q1142">
        <f>(Prices!Q1142 - Prices!Q1141) / Prices!Q1141</f>
        <v>-6.1068565884643553E-3</v>
      </c>
      <c r="R1142">
        <f>(Prices!R1142 - Prices!R1141) / Prices!R1141</f>
        <v>-7.9890198898429103E-4</v>
      </c>
      <c r="S1142">
        <f>(Prices!S1142 - Prices!S1141) / Prices!S1141</f>
        <v>-3.4436657714554182E-2</v>
      </c>
    </row>
    <row r="1143" spans="1:19">
      <c r="A1143" s="2">
        <v>45124</v>
      </c>
      <c r="B1143">
        <f>(Prices!B1143 - Prices!B1142) / Prices!B1142</f>
        <v>1.7305488596951656E-2</v>
      </c>
      <c r="C1143">
        <f>(Prices!C1143 - Prices!C1142) / Prices!C1142</f>
        <v>1.122747900051927E-3</v>
      </c>
      <c r="D1143">
        <f>(Prices!D1143 - Prices!D1142) / Prices!D1142</f>
        <v>-8.3159725133307733E-3</v>
      </c>
      <c r="E1143">
        <f>(Prices!E1143 - Prices!E1142) / Prices!E1142</f>
        <v>1.1025227439976995E-3</v>
      </c>
      <c r="F1143">
        <f>(Prices!F1143 - Prices!F1142) / Prices!F1142</f>
        <v>-6.1392130265121286E-3</v>
      </c>
      <c r="G1143">
        <f>(Prices!G1143 - Prices!G1142) / Prices!G1142</f>
        <v>-5.0039529837583021E-3</v>
      </c>
      <c r="H1143">
        <f>(Prices!H1143 - Prices!H1142) / Prices!H1142</f>
        <v>2.4103544187523876E-2</v>
      </c>
      <c r="I1143">
        <f>(Prices!I1143 - Prices!I1142) / Prices!I1142</f>
        <v>1.4193893851006275E-3</v>
      </c>
      <c r="J1143">
        <f>(Prices!J1143 - Prices!J1142) / Prices!J1142</f>
        <v>2.181707968257305E-2</v>
      </c>
      <c r="K1143">
        <f>(Prices!K1143 - Prices!K1142) / Prices!K1142</f>
        <v>-7.0644199878492969E-3</v>
      </c>
      <c r="L1143">
        <f>(Prices!L1143 - Prices!L1142) / Prices!L1142</f>
        <v>9.3385420054608037E-3</v>
      </c>
      <c r="M1143">
        <f>(Prices!M1143 - Prices!M1142) / Prices!M1142</f>
        <v>1.9150536298779535E-3</v>
      </c>
      <c r="N1143">
        <f>(Prices!N1143 - Prices!N1142) / Prices!N1142</f>
        <v>0</v>
      </c>
      <c r="O1143">
        <f>(Prices!O1143 - Prices!O1142) / Prices!O1142</f>
        <v>4.9362707830352519E-4</v>
      </c>
      <c r="P1143">
        <f>(Prices!P1143 - Prices!P1142) / Prices!P1142</f>
        <v>3.1985215167468162E-2</v>
      </c>
      <c r="Q1143">
        <f>(Prices!Q1143 - Prices!Q1142) / Prices!Q1142</f>
        <v>-4.2373814956494908E-4</v>
      </c>
      <c r="R1143">
        <f>(Prices!R1143 - Prices!R1142) / Prices!R1142</f>
        <v>3.4886757714392568E-3</v>
      </c>
      <c r="S1143">
        <f>(Prices!S1143 - Prices!S1142) / Prices!S1142</f>
        <v>4.3591023126449578E-3</v>
      </c>
    </row>
    <row r="1144" spans="1:19">
      <c r="A1144" s="2">
        <v>45125</v>
      </c>
      <c r="B1144">
        <f>(Prices!B1144 - Prices!B1143) / Prices!B1143</f>
        <v>-1.3403546175796265E-3</v>
      </c>
      <c r="C1144">
        <f>(Prices!C1144 - Prices!C1143) / Prices!C1143</f>
        <v>8.1620265599756522E-4</v>
      </c>
      <c r="D1144">
        <f>(Prices!D1144 - Prices!D1143) / Prices!D1143</f>
        <v>-5.4656764067314732E-3</v>
      </c>
      <c r="E1144">
        <f>(Prices!E1144 - Prices!E1143) / Prices!E1143</f>
        <v>1.2388857465509852E-3</v>
      </c>
      <c r="F1144">
        <f>(Prices!F1144 - Prices!F1143) / Prices!F1143</f>
        <v>-7.1400970151843587E-3</v>
      </c>
      <c r="G1144">
        <f>(Prices!G1144 - Prices!G1143) / Prices!G1143</f>
        <v>-6.2857508551845585E-5</v>
      </c>
      <c r="H1144">
        <f>(Prices!H1144 - Prices!H1143) / Prices!H1143</f>
        <v>1.8256330277476875E-3</v>
      </c>
      <c r="I1144">
        <f>(Prices!I1144 - Prices!I1143) / Prices!I1143</f>
        <v>3.9799829151847592E-2</v>
      </c>
      <c r="J1144">
        <f>(Prices!J1144 - Prices!J1143) / Prices!J1143</f>
        <v>2.2233710728575828E-2</v>
      </c>
      <c r="K1144">
        <f>(Prices!K1144 - Prices!K1143) / Prices!K1143</f>
        <v>1.879370305119809E-3</v>
      </c>
      <c r="L1144">
        <f>(Prices!L1144 - Prices!L1143) / Prices!L1143</f>
        <v>8.1805937251645654E-3</v>
      </c>
      <c r="M1144">
        <f>(Prices!M1144 - Prices!M1143) / Prices!M1143</f>
        <v>-7.6463690854503051E-4</v>
      </c>
      <c r="N1144">
        <f>(Prices!N1144 - Prices!N1143) / Prices!N1143</f>
        <v>3.7237572826233026E-3</v>
      </c>
      <c r="O1144">
        <f>(Prices!O1144 - Prices!O1143) / Prices!O1143</f>
        <v>4.5390450713988107E-3</v>
      </c>
      <c r="P1144">
        <f>(Prices!P1144 - Prices!P1143) / Prices!P1143</f>
        <v>1.0193509901870403E-2</v>
      </c>
      <c r="Q1144">
        <f>(Prices!Q1144 - Prices!Q1143) / Prices!Q1143</f>
        <v>7.2066022549109078E-3</v>
      </c>
      <c r="R1144">
        <f>(Prices!R1144 - Prices!R1143) / Prices!R1143</f>
        <v>7.5806171276901731E-3</v>
      </c>
      <c r="S1144">
        <f>(Prices!S1144 - Prices!S1143) / Prices!S1143</f>
        <v>-4.5373483932006345E-3</v>
      </c>
    </row>
    <row r="1145" spans="1:19">
      <c r="A1145" s="2">
        <v>45126</v>
      </c>
      <c r="B1145">
        <f>(Prices!B1145 - Prices!B1144) / Prices!B1144</f>
        <v>7.0717367376435048E-3</v>
      </c>
      <c r="C1145">
        <f>(Prices!C1145 - Prices!C1144) / Prices!C1144</f>
        <v>3.0571119085212868E-3</v>
      </c>
      <c r="D1145">
        <f>(Prices!D1145 - Prices!D1144) / Prices!D1144</f>
        <v>1.9046892602732828E-2</v>
      </c>
      <c r="E1145">
        <f>(Prices!E1145 - Prices!E1144) / Prices!E1144</f>
        <v>2.3371836419682109E-3</v>
      </c>
      <c r="F1145">
        <f>(Prices!F1145 - Prices!F1144) / Prices!F1144</f>
        <v>-1.3978661258740161E-2</v>
      </c>
      <c r="G1145">
        <f>(Prices!G1145 - Prices!G1144) / Prices!G1144</f>
        <v>-2.0117738375158784E-3</v>
      </c>
      <c r="H1145">
        <f>(Prices!H1145 - Prices!H1144) / Prices!H1144</f>
        <v>3.839467200057903E-3</v>
      </c>
      <c r="I1145">
        <f>(Prices!I1145 - Prices!I1144) / Prices!I1144</f>
        <v>-1.2267350109627087E-2</v>
      </c>
      <c r="J1145">
        <f>(Prices!J1145 - Prices!J1144) / Prices!J1144</f>
        <v>-8.7800903062851734E-3</v>
      </c>
      <c r="K1145">
        <f>(Prices!K1145 - Prices!K1144) / Prices!K1144</f>
        <v>6.8330149573199292E-3</v>
      </c>
      <c r="L1145">
        <f>(Prices!L1145 - Prices!L1144) / Prices!L1144</f>
        <v>-2.3328939247989033E-4</v>
      </c>
      <c r="M1145">
        <f>(Prices!M1145 - Prices!M1144) / Prices!M1144</f>
        <v>3.4430608434784867E-3</v>
      </c>
      <c r="N1145">
        <f>(Prices!N1145 - Prices!N1144) / Prices!N1144</f>
        <v>1.0455627162913201E-2</v>
      </c>
      <c r="O1145">
        <f>(Prices!O1145 - Prices!O1144) / Prices!O1144</f>
        <v>1.1296794785246476E-2</v>
      </c>
      <c r="P1145">
        <f>(Prices!P1145 - Prices!P1144) / Prices!P1144</f>
        <v>-7.0907022507416383E-3</v>
      </c>
      <c r="Q1145">
        <f>(Prices!Q1145 - Prices!Q1144) / Prices!Q1144</f>
        <v>-2.10529854183458E-4</v>
      </c>
      <c r="R1145">
        <f>(Prices!R1145 - Prices!R1144) / Prices!R1144</f>
        <v>2.1564850080524243E-3</v>
      </c>
      <c r="S1145">
        <f>(Prices!S1145 - Prices!S1144) / Prices!S1144</f>
        <v>6.9362828222958792E-3</v>
      </c>
    </row>
    <row r="1146" spans="1:19">
      <c r="A1146" s="2">
        <v>45127</v>
      </c>
      <c r="B1146">
        <f>(Prices!B1146 - Prices!B1145) / Prices!B1145</f>
        <v>-1.009734477757653E-2</v>
      </c>
      <c r="C1146">
        <f>(Prices!C1146 - Prices!C1145) / Prices!C1145</f>
        <v>-5.1811399971111918E-3</v>
      </c>
      <c r="D1146">
        <f>(Prices!D1146 - Prices!D1145) / Prices!D1145</f>
        <v>-3.989357175040853E-2</v>
      </c>
      <c r="E1146">
        <f>(Prices!E1146 - Prices!E1145) / Prices!E1145</f>
        <v>-4.6635826198521118E-3</v>
      </c>
      <c r="F1146">
        <f>(Prices!F1146 - Prices!F1145) / Prices!F1145</f>
        <v>-2.3191074693298057E-2</v>
      </c>
      <c r="G1146">
        <f>(Prices!G1146 - Prices!G1145) / Prices!G1145</f>
        <v>6.072828238710419E-2</v>
      </c>
      <c r="H1146">
        <f>(Prices!H1146 - Prices!H1145) / Prices!H1145</f>
        <v>1.2317780011421718E-2</v>
      </c>
      <c r="I1146">
        <f>(Prices!I1146 - Prices!I1145) / Prices!I1145</f>
        <v>-2.3121439938000879E-2</v>
      </c>
      <c r="J1146">
        <f>(Prices!J1146 - Prices!J1145) / Prices!J1145</f>
        <v>-3.3073518358485959E-2</v>
      </c>
      <c r="K1146">
        <f>(Prices!K1146 - Prices!K1145) / Prices!K1145</f>
        <v>8.1086459704451941E-3</v>
      </c>
      <c r="L1146">
        <f>(Prices!L1146 - Prices!L1145) / Prices!L1145</f>
        <v>-2.3051880245215848E-2</v>
      </c>
      <c r="M1146">
        <f>(Prices!M1146 - Prices!M1145) / Prices!M1145</f>
        <v>-5.7176859222710769E-4</v>
      </c>
      <c r="N1146">
        <f>(Prices!N1146 - Prices!N1145) / Prices!N1145</f>
        <v>-1.2016058541722198E-2</v>
      </c>
      <c r="O1146">
        <f>(Prices!O1146 - Prices!O1145) / Prices!O1145</f>
        <v>-1.2141856014109406E-2</v>
      </c>
      <c r="P1146">
        <f>(Prices!P1146 - Prices!P1145) / Prices!P1145</f>
        <v>-9.7370098600084998E-2</v>
      </c>
      <c r="Q1146">
        <f>(Prices!Q1146 - Prices!Q1145) / Prices!Q1145</f>
        <v>-5.8934505123958893E-3</v>
      </c>
      <c r="R1146">
        <f>(Prices!R1146 - Prices!R1145) / Prices!R1145</f>
        <v>-6.5271915146962881E-3</v>
      </c>
      <c r="S1146">
        <f>(Prices!S1146 - Prices!S1145) / Prices!S1145</f>
        <v>1.7614614018186779E-2</v>
      </c>
    </row>
    <row r="1147" spans="1:19">
      <c r="A1147" s="2">
        <v>45128</v>
      </c>
      <c r="B1147">
        <f>(Prices!B1147 - Prices!B1146) / Prices!B1146</f>
        <v>-6.1615315905341559E-3</v>
      </c>
      <c r="C1147">
        <f>(Prices!C1147 - Prices!C1146) / Prices!C1146</f>
        <v>7.1476174978875242E-4</v>
      </c>
      <c r="D1147">
        <f>(Prices!D1147 - Prices!D1146) / Prices!D1146</f>
        <v>3.0773533446228329E-4</v>
      </c>
      <c r="E1147">
        <f>(Prices!E1147 - Prices!E1146) / Prices!E1146</f>
        <v>6.8933603719948159E-4</v>
      </c>
      <c r="F1147">
        <f>(Prices!F1147 - Prices!F1146) / Prices!F1146</f>
        <v>6.8792563278469616E-3</v>
      </c>
      <c r="G1147">
        <f>(Prices!G1147 - Prices!G1146) / Prices!G1146</f>
        <v>1.074951347350441E-2</v>
      </c>
      <c r="H1147">
        <f>(Prices!H1147 - Prices!H1146) / Prices!H1146</f>
        <v>-7.684934364756796E-3</v>
      </c>
      <c r="I1147">
        <f>(Prices!I1147 - Prices!I1146) / Prices!I1146</f>
        <v>-8.9371790089805749E-3</v>
      </c>
      <c r="J1147">
        <f>(Prices!J1147 - Prices!J1146) / Prices!J1146</f>
        <v>-2.6603810310849799E-2</v>
      </c>
      <c r="K1147">
        <f>(Prices!K1147 - Prices!K1146) / Prices!K1146</f>
        <v>1.5741170187348035E-2</v>
      </c>
      <c r="L1147">
        <f>(Prices!L1147 - Prices!L1146) / Prices!L1146</f>
        <v>-2.9992295142338425E-3</v>
      </c>
      <c r="M1147">
        <f>(Prices!M1147 - Prices!M1146) / Prices!M1146</f>
        <v>0</v>
      </c>
      <c r="N1147">
        <f>(Prices!N1147 - Prices!N1146) / Prices!N1146</f>
        <v>6.7562257065042781E-4</v>
      </c>
      <c r="O1147">
        <f>(Prices!O1147 - Prices!O1146) / Prices!O1146</f>
        <v>2.9481600098676502E-4</v>
      </c>
      <c r="P1147">
        <f>(Prices!P1147 - Prices!P1146) / Prices!P1146</f>
        <v>-1.0954754468143839E-2</v>
      </c>
      <c r="Q1147">
        <f>(Prices!Q1147 - Prices!Q1146) / Prices!Q1146</f>
        <v>1.2704949328610586E-3</v>
      </c>
      <c r="R1147">
        <f>(Prices!R1147 - Prices!R1146) / Prices!R1146</f>
        <v>1.2041671472073078E-4</v>
      </c>
      <c r="S1147">
        <f>(Prices!S1147 - Prices!S1146) / Prices!S1146</f>
        <v>4.641732913621085E-3</v>
      </c>
    </row>
    <row r="1148" spans="1:19">
      <c r="A1148" s="2">
        <v>45131</v>
      </c>
      <c r="B1148">
        <f>(Prices!B1148 - Prices!B1147) / Prices!B1147</f>
        <v>4.2200271819093247E-3</v>
      </c>
      <c r="C1148">
        <f>(Prices!C1148 - Prices!C1147) / Prices!C1147</f>
        <v>-1.8369389818907963E-3</v>
      </c>
      <c r="D1148">
        <f>(Prices!D1148 - Prices!D1147) / Prices!D1147</f>
        <v>-9.2307457557091344E-3</v>
      </c>
      <c r="E1148">
        <f>(Prices!E1148 - Prices!E1147) / Prices!E1147</f>
        <v>-1.6528752381529351E-3</v>
      </c>
      <c r="F1148">
        <f>(Prices!F1148 - Prices!F1147) / Prices!F1147</f>
        <v>1.2581267294559018E-2</v>
      </c>
      <c r="G1148">
        <f>(Prices!G1148 - Prices!G1147) / Prices!G1147</f>
        <v>5.2292758922131404E-3</v>
      </c>
      <c r="H1148">
        <f>(Prices!H1148 - Prices!H1147) / Prices!H1147</f>
        <v>1.9683801657195708E-2</v>
      </c>
      <c r="I1148">
        <f>(Prices!I1148 - Prices!I1147) / Prices!I1147</f>
        <v>3.8978461061888936E-3</v>
      </c>
      <c r="J1148">
        <f>(Prices!J1148 - Prices!J1147) / Prices!J1147</f>
        <v>6.8385231808826916E-3</v>
      </c>
      <c r="K1148">
        <f>(Prices!K1148 - Prices!K1147) / Prices!K1147</f>
        <v>3.2042246417507639E-3</v>
      </c>
      <c r="L1148">
        <f>(Prices!L1148 - Prices!L1147) / Prices!L1147</f>
        <v>1.5973143281874395E-3</v>
      </c>
      <c r="M1148">
        <f>(Prices!M1148 - Prices!M1147) / Prices!M1147</f>
        <v>9.5341337322929606E-4</v>
      </c>
      <c r="N1148">
        <f>(Prices!N1148 - Prices!N1147) / Prices!N1147</f>
        <v>-3.3759739662190969E-3</v>
      </c>
      <c r="O1148">
        <f>(Prices!O1148 - Prices!O1147) / Prices!O1147</f>
        <v>-3.6368757883401275E-3</v>
      </c>
      <c r="P1148">
        <f>(Prices!P1148 - Prices!P1147) / Prices!P1147</f>
        <v>3.4766590750246538E-2</v>
      </c>
      <c r="Q1148">
        <f>(Prices!Q1148 - Prices!Q1147) / Prices!Q1147</f>
        <v>-1.0574170137438701E-3</v>
      </c>
      <c r="R1148">
        <f>(Prices!R1148 - Prices!R1147) / Prices!R1147</f>
        <v>4.2348784571511209E-3</v>
      </c>
      <c r="S1148">
        <f>(Prices!S1148 - Prices!S1147) / Prices!S1147</f>
        <v>1.5689558637295351E-2</v>
      </c>
    </row>
    <row r="1149" spans="1:19">
      <c r="A1149" s="2">
        <v>45132</v>
      </c>
      <c r="B1149">
        <f>(Prices!B1149 - Prices!B1148) / Prices!B1148</f>
        <v>4.5136574735471233E-3</v>
      </c>
      <c r="C1149">
        <f>(Prices!C1149 - Prices!C1148) / Prices!C1148</f>
        <v>-1.1249250642053057E-3</v>
      </c>
      <c r="D1149">
        <f>(Prices!D1149 - Prices!D1148) / Prices!D1148</f>
        <v>2.5621259567989098E-3</v>
      </c>
      <c r="E1149">
        <f>(Prices!E1149 - Prices!E1148) / Prices!E1148</f>
        <v>-1.1031258886756547E-3</v>
      </c>
      <c r="F1149">
        <f>(Prices!F1149 - Prices!F1148) / Prices!F1148</f>
        <v>5.5952895328294202E-3</v>
      </c>
      <c r="G1149">
        <f>(Prices!G1149 - Prices!G1148) / Prices!G1148</f>
        <v>7.6573341061796979E-3</v>
      </c>
      <c r="H1149">
        <f>(Prices!H1149 - Prices!H1148) / Prices!H1148</f>
        <v>-7.4683122362996061E-3</v>
      </c>
      <c r="I1149">
        <f>(Prices!I1149 - Prices!I1148) / Prices!I1148</f>
        <v>1.7009259245908209E-2</v>
      </c>
      <c r="J1149">
        <f>(Prices!J1149 - Prices!J1148) / Prices!J1148</f>
        <v>2.3917306006897322E-2</v>
      </c>
      <c r="K1149">
        <f>(Prices!K1149 - Prices!K1148) / Prices!K1148</f>
        <v>2.3463236945420454E-3</v>
      </c>
      <c r="L1149">
        <f>(Prices!L1149 - Prices!L1148) / Prices!L1148</f>
        <v>6.7777390981302588E-3</v>
      </c>
      <c r="M1149">
        <f>(Prices!M1149 - Prices!M1148) / Prices!M1148</f>
        <v>-1.9053280121953281E-3</v>
      </c>
      <c r="N1149">
        <f>(Prices!N1149 - Prices!N1148) / Prices!N1148</f>
        <v>-1.6940608416723217E-3</v>
      </c>
      <c r="O1149">
        <f>(Prices!O1149 - Prices!O1148) / Prices!O1148</f>
        <v>-1.8747376680748604E-3</v>
      </c>
      <c r="P1149">
        <f>(Prices!P1149 - Prices!P1148) / Prices!P1148</f>
        <v>-1.4048906614123316E-2</v>
      </c>
      <c r="Q1149">
        <f>(Prices!Q1149 - Prices!Q1148) / Prices!Q1148</f>
        <v>2.9637432155182959E-3</v>
      </c>
      <c r="R1149">
        <f>(Prices!R1149 - Prices!R1148) / Prices!R1148</f>
        <v>2.9474689073780386E-3</v>
      </c>
      <c r="S1149">
        <f>(Prices!S1149 - Prices!S1148) / Prices!S1148</f>
        <v>1.5163842925363027E-3</v>
      </c>
    </row>
    <row r="1150" spans="1:19">
      <c r="A1150" s="2">
        <v>45133</v>
      </c>
      <c r="B1150">
        <f>(Prices!B1150 - Prices!B1149) / Prices!B1149</f>
        <v>4.5448240430109553E-3</v>
      </c>
      <c r="C1150">
        <f>(Prices!C1150 - Prices!C1149) / Prices!C1149</f>
        <v>3.2757350842771401E-3</v>
      </c>
      <c r="D1150">
        <f>(Prices!D1150 - Prices!D1149) / Prices!D1149</f>
        <v>-7.5893359348779693E-3</v>
      </c>
      <c r="E1150">
        <f>(Prices!E1150 - Prices!E1149) / Prices!E1149</f>
        <v>3.3140717948409969E-3</v>
      </c>
      <c r="F1150">
        <f>(Prices!F1150 - Prices!F1149) / Prices!F1149</f>
        <v>5.776954315608477E-2</v>
      </c>
      <c r="G1150">
        <f>(Prices!G1150 - Prices!G1149) / Prices!G1149</f>
        <v>1.9142147429217404E-3</v>
      </c>
      <c r="H1150">
        <f>(Prices!H1150 - Prices!H1149) / Prices!H1149</f>
        <v>5.9940054820956795E-3</v>
      </c>
      <c r="I1150">
        <f>(Prices!I1150 - Prices!I1149) / Prices!I1149</f>
        <v>-3.7637474303526722E-2</v>
      </c>
      <c r="J1150">
        <f>(Prices!J1150 - Prices!J1149) / Prices!J1149</f>
        <v>-4.969341713905737E-3</v>
      </c>
      <c r="K1150">
        <f>(Prices!K1150 - Prices!K1149) / Prices!K1149</f>
        <v>1.040637924598221E-3</v>
      </c>
      <c r="L1150">
        <f>(Prices!L1150 - Prices!L1149) / Prices!L1149</f>
        <v>-3.3263911526531837E-3</v>
      </c>
      <c r="M1150">
        <f>(Prices!M1150 - Prices!M1149) / Prices!M1149</f>
        <v>3.8176122998378147E-4</v>
      </c>
      <c r="N1150">
        <f>(Prices!N1150 - Prices!N1149) / Prices!N1149</f>
        <v>1.3575627053556941E-3</v>
      </c>
      <c r="O1150">
        <f>(Prices!O1150 - Prices!O1149) / Prices!O1149</f>
        <v>9.8867605389500192E-4</v>
      </c>
      <c r="P1150">
        <f>(Prices!P1150 - Prices!P1149) / Prices!P1149</f>
        <v>-3.505702201676235E-3</v>
      </c>
      <c r="Q1150">
        <f>(Prices!Q1150 - Prices!Q1149) / Prices!Q1149</f>
        <v>1.2662090918411724E-3</v>
      </c>
      <c r="R1150">
        <f>(Prices!R1150 - Prices!R1149) / Prices!R1149</f>
        <v>2.3885814200611273E-4</v>
      </c>
      <c r="S1150">
        <f>(Prices!S1150 - Prices!S1149) / Prices!S1149</f>
        <v>-5.5830236268810058E-3</v>
      </c>
    </row>
    <row r="1151" spans="1:19">
      <c r="A1151" s="2">
        <v>45134</v>
      </c>
      <c r="B1151">
        <f>(Prices!B1151 - Prices!B1150) / Prices!B1150</f>
        <v>-6.5808170113144555E-3</v>
      </c>
      <c r="C1151">
        <f>(Prices!C1151 - Prices!C1150) / Prices!C1150</f>
        <v>-8.5694158130493782E-3</v>
      </c>
      <c r="D1151">
        <f>(Prices!D1151 - Prices!D1150) / Prices!D1150</f>
        <v>7.8038320935370793E-4</v>
      </c>
      <c r="E1151">
        <f>(Prices!E1151 - Prices!E1150) / Prices!E1150</f>
        <v>-8.5329865867455074E-3</v>
      </c>
      <c r="F1151">
        <f>(Prices!F1151 - Prices!F1150) / Prices!F1150</f>
        <v>1.0055529595788791E-3</v>
      </c>
      <c r="G1151">
        <f>(Prices!G1151 - Prices!G1150) / Prices!G1150</f>
        <v>5.6161788830415109E-3</v>
      </c>
      <c r="H1151">
        <f>(Prices!H1151 - Prices!H1150) / Prices!H1150</f>
        <v>-1.1029262324867522E-2</v>
      </c>
      <c r="I1151">
        <f>(Prices!I1151 - Prices!I1150) / Prices!I1150</f>
        <v>-2.0872224748226715E-2</v>
      </c>
      <c r="J1151">
        <f>(Prices!J1151 - Prices!J1150) / Prices!J1150</f>
        <v>9.8563719332642828E-3</v>
      </c>
      <c r="K1151">
        <f>(Prices!K1151 - Prices!K1150) / Prices!K1150</f>
        <v>-1.1887686805570057E-2</v>
      </c>
      <c r="L1151">
        <f>(Prices!L1151 - Prices!L1150) / Prices!L1150</f>
        <v>-2.3840993741523751E-3</v>
      </c>
      <c r="M1151">
        <f>(Prices!M1151 - Prices!M1150) / Prices!M1150</f>
        <v>-7.4426956558794541E-3</v>
      </c>
      <c r="N1151">
        <f>(Prices!N1151 - Prices!N1150) / Prices!N1150</f>
        <v>-1.8638064965565616E-2</v>
      </c>
      <c r="O1151">
        <f>(Prices!O1151 - Prices!O1150) / Prices!O1150</f>
        <v>-1.9452998256146475E-2</v>
      </c>
      <c r="P1151">
        <f>(Prices!P1151 - Prices!P1150) / Prices!P1150</f>
        <v>-3.2683938680391551E-2</v>
      </c>
      <c r="Q1151">
        <f>(Prices!Q1151 - Prices!Q1150) / Prices!Q1150</f>
        <v>-4.2158563338156188E-3</v>
      </c>
      <c r="R1151">
        <f>(Prices!R1151 - Prices!R1150) / Prices!R1150</f>
        <v>-6.7834132024680799E-3</v>
      </c>
      <c r="S1151">
        <f>(Prices!S1151 - Prices!S1150) / Prices!S1150</f>
        <v>3.1401220573481071E-3</v>
      </c>
    </row>
    <row r="1152" spans="1:19">
      <c r="A1152" s="2">
        <v>45135</v>
      </c>
      <c r="B1152">
        <f>(Prices!B1152 - Prices!B1151) / Prices!B1151</f>
        <v>1.3507794221708586E-2</v>
      </c>
      <c r="C1152">
        <f>(Prices!C1152 - Prices!C1151) / Prices!C1151</f>
        <v>3.9098158443049104E-3</v>
      </c>
      <c r="D1152">
        <f>(Prices!D1152 - Prices!D1151) / Prices!D1151</f>
        <v>3.087724533229776E-2</v>
      </c>
      <c r="E1152">
        <f>(Prices!E1152 - Prices!E1151) / Prices!E1151</f>
        <v>3.470295247936283E-3</v>
      </c>
      <c r="F1152">
        <f>(Prices!F1152 - Prices!F1151) / Prices!F1151</f>
        <v>2.4574884124111854E-2</v>
      </c>
      <c r="G1152">
        <f>(Prices!G1152 - Prices!G1151) / Prices!G1151</f>
        <v>4.5482354509906722E-3</v>
      </c>
      <c r="H1152">
        <f>(Prices!H1152 - Prices!H1151) / Prices!H1151</f>
        <v>5.7041730854713009E-3</v>
      </c>
      <c r="I1152">
        <f>(Prices!I1152 - Prices!I1151) / Prices!I1151</f>
        <v>2.3131207748658188E-2</v>
      </c>
      <c r="J1152">
        <f>(Prices!J1152 - Prices!J1151) / Prices!J1151</f>
        <v>1.8518652513573028E-2</v>
      </c>
      <c r="K1152">
        <f>(Prices!K1152 - Prices!K1151) / Prices!K1151</f>
        <v>2.8269021791938801E-2</v>
      </c>
      <c r="L1152">
        <f>(Prices!L1152 - Prices!L1151) / Prices!L1151</f>
        <v>1.8214685600032463E-2</v>
      </c>
      <c r="M1152">
        <f>(Prices!M1152 - Prices!M1151) / Prices!M1151</f>
        <v>3.8452514956756555E-3</v>
      </c>
      <c r="N1152">
        <f>(Prices!N1152 - Prices!N1151) / Prices!N1151</f>
        <v>5.1797329902725066E-3</v>
      </c>
      <c r="O1152">
        <f>(Prices!O1152 - Prices!O1151) / Prices!O1151</f>
        <v>5.1358140714767887E-3</v>
      </c>
      <c r="P1152">
        <f>(Prices!P1152 - Prices!P1151) / Prices!P1151</f>
        <v>4.1961579311777152E-2</v>
      </c>
      <c r="Q1152">
        <f>(Prices!Q1152 - Prices!Q1151) / Prices!Q1151</f>
        <v>8.2557203977688988E-3</v>
      </c>
      <c r="R1152">
        <f>(Prices!R1152 - Prices!R1151) / Prices!R1151</f>
        <v>9.7395845464631342E-3</v>
      </c>
      <c r="S1152">
        <f>(Prices!S1152 - Prices!S1151) / Prices!S1151</f>
        <v>-1.1952026125371946E-2</v>
      </c>
    </row>
    <row r="1153" spans="1:19">
      <c r="A1153" s="2">
        <v>45138</v>
      </c>
      <c r="B1153">
        <f>(Prices!B1153 - Prices!B1152) / Prices!B1152</f>
        <v>3.1660895765337448E-3</v>
      </c>
      <c r="C1153">
        <f>(Prices!C1153 - Prices!C1152) / Prices!C1152</f>
        <v>1.2299378774521517E-3</v>
      </c>
      <c r="D1153">
        <f>(Prices!D1153 - Prices!D1152) / Prices!D1152</f>
        <v>1.1118568090654384E-2</v>
      </c>
      <c r="E1153">
        <f>(Prices!E1153 - Prices!E1152) / Prices!E1152</f>
        <v>1.7983359925211066E-3</v>
      </c>
      <c r="F1153">
        <f>(Prices!F1153 - Prices!F1152) / Prices!F1152</f>
        <v>1.0561708241509048E-3</v>
      </c>
      <c r="G1153">
        <f>(Prices!G1153 - Prices!G1152) / Prices!G1152</f>
        <v>-3.983264394675852E-2</v>
      </c>
      <c r="H1153">
        <f>(Prices!H1153 - Prices!H1152) / Prices!H1152</f>
        <v>6.6919794575124349E-3</v>
      </c>
      <c r="I1153">
        <f>(Prices!I1153 - Prices!I1152) / Prices!I1152</f>
        <v>-7.2403943654100831E-3</v>
      </c>
      <c r="J1153">
        <f>(Prices!J1153 - Prices!J1152) / Prices!J1152</f>
        <v>-4.4927771380846317E-4</v>
      </c>
      <c r="K1153">
        <f>(Prices!K1153 - Prices!K1152) / Prices!K1152</f>
        <v>-7.0340199325823248E-4</v>
      </c>
      <c r="L1153">
        <f>(Prices!L1153 - Prices!L1152) / Prices!L1152</f>
        <v>5.2151196464446142E-4</v>
      </c>
      <c r="M1153">
        <f>(Prices!M1153 - Prices!M1152) / Prices!M1152</f>
        <v>3.8348309734030319E-4</v>
      </c>
      <c r="N1153">
        <f>(Prices!N1153 - Prices!N1152) / Prices!N1152</f>
        <v>2.0610578181258976E-3</v>
      </c>
      <c r="O1153">
        <f>(Prices!O1153 - Prices!O1152) / Prices!O1152</f>
        <v>2.4048832103818864E-3</v>
      </c>
      <c r="P1153">
        <f>(Prices!P1153 - Prices!P1152) / Prices!P1152</f>
        <v>3.7156216232684973E-3</v>
      </c>
      <c r="Q1153">
        <f>(Prices!Q1153 - Prices!Q1152) / Prices!Q1152</f>
        <v>0</v>
      </c>
      <c r="R1153">
        <f>(Prices!R1153 - Prices!R1152) / Prices!R1152</f>
        <v>1.9293233632966913E-3</v>
      </c>
      <c r="S1153">
        <f>(Prices!S1153 - Prices!S1152) / Prices!S1152</f>
        <v>2.9569931775339175E-2</v>
      </c>
    </row>
    <row r="1154" spans="1:19">
      <c r="A1154" s="2">
        <v>45139</v>
      </c>
      <c r="B1154">
        <f>(Prices!B1154 - Prices!B1153) / Prices!B1153</f>
        <v>-4.2758173828419043E-3</v>
      </c>
      <c r="C1154">
        <f>(Prices!C1154 - Prices!C1153) / Prices!C1153</f>
        <v>-6.6210423174282423E-3</v>
      </c>
      <c r="D1154">
        <f>(Prices!D1154 - Prices!D1153) / Prices!D1153</f>
        <v>-1.4886223394710931E-2</v>
      </c>
      <c r="E1154">
        <f>(Prices!E1154 - Prices!E1153) / Prices!E1153</f>
        <v>-6.1889236894979785E-3</v>
      </c>
      <c r="F1154">
        <f>(Prices!F1154 - Prices!F1153) / Prices!F1153</f>
        <v>-8.8156527386006826E-3</v>
      </c>
      <c r="G1154">
        <f>(Prices!G1154 - Prices!G1153) / Prices!G1153</f>
        <v>8.1179121778415016E-3</v>
      </c>
      <c r="H1154">
        <f>(Prices!H1154 - Prices!H1153) / Prices!H1153</f>
        <v>-4.9381824212504409E-3</v>
      </c>
      <c r="I1154">
        <f>(Prices!I1154 - Prices!I1153) / Prices!I1153</f>
        <v>1.2503607343955119E-3</v>
      </c>
      <c r="J1154">
        <f>(Prices!J1154 - Prices!J1153) / Prices!J1153</f>
        <v>-4.7509068223445259E-3</v>
      </c>
      <c r="K1154">
        <f>(Prices!K1154 - Prices!K1153) / Prices!K1153</f>
        <v>-3.1996262968769546E-4</v>
      </c>
      <c r="L1154">
        <f>(Prices!L1154 - Prices!L1153) / Prices!L1153</f>
        <v>-2.3196639131474635E-3</v>
      </c>
      <c r="M1154">
        <f>(Prices!M1154 - Prices!M1153) / Prices!M1153</f>
        <v>-5.89664394274319E-3</v>
      </c>
      <c r="N1154">
        <f>(Prices!N1154 - Prices!N1153) / Prices!N1153</f>
        <v>-1.5503119773570561E-2</v>
      </c>
      <c r="O1154">
        <f>(Prices!O1154 - Prices!O1153) / Prices!O1153</f>
        <v>-1.6387324880166827E-2</v>
      </c>
      <c r="P1154">
        <f>(Prices!P1154 - Prices!P1153) / Prices!P1153</f>
        <v>-2.3781870118333794E-2</v>
      </c>
      <c r="Q1154">
        <f>(Prices!Q1154 - Prices!Q1153) / Prices!Q1153</f>
        <v>-1.1127597281432713E-2</v>
      </c>
      <c r="R1154">
        <f>(Prices!R1154 - Prices!R1153) / Prices!R1153</f>
        <v>-3.0901073966994458E-3</v>
      </c>
      <c r="S1154">
        <f>(Prices!S1154 - Prices!S1153) / Prices!S1153</f>
        <v>-5.7815507182746072E-3</v>
      </c>
    </row>
    <row r="1155" spans="1:19">
      <c r="A1155" s="2">
        <v>45140</v>
      </c>
      <c r="B1155">
        <f>(Prices!B1155 - Prices!B1154) / Prices!B1154</f>
        <v>-1.5490197502682825E-2</v>
      </c>
      <c r="C1155">
        <f>(Prices!C1155 - Prices!C1154) / Prices!C1154</f>
        <v>-2.3764988160650665E-3</v>
      </c>
      <c r="D1155">
        <f>(Prices!D1155 - Prices!D1154) / Prices!D1154</f>
        <v>-2.642566377874726E-2</v>
      </c>
      <c r="E1155">
        <f>(Prices!E1155 - Prices!E1154) / Prices!E1154</f>
        <v>-3.2043199341402024E-3</v>
      </c>
      <c r="F1155">
        <f>(Prices!F1155 - Prices!F1154) / Prices!F1154</f>
        <v>-2.4097393710827072E-2</v>
      </c>
      <c r="G1155">
        <f>(Prices!G1155 - Prices!G1154) / Prices!G1154</f>
        <v>6.0395530596139974E-3</v>
      </c>
      <c r="H1155">
        <f>(Prices!H1155 - Prices!H1154) / Prices!H1154</f>
        <v>-1.1324563035916797E-2</v>
      </c>
      <c r="I1155">
        <f>(Prices!I1155 - Prices!I1154) / Prices!I1154</f>
        <v>-2.6283040704661236E-2</v>
      </c>
      <c r="J1155">
        <f>(Prices!J1155 - Prices!J1154) / Prices!J1154</f>
        <v>-4.8121732960585445E-2</v>
      </c>
      <c r="K1155">
        <f>(Prices!K1155 - Prices!K1154) / Prices!K1154</f>
        <v>2.1760494173805101E-3</v>
      </c>
      <c r="L1155">
        <f>(Prices!L1155 - Prices!L1154) / Prices!L1154</f>
        <v>-2.1944037908524613E-2</v>
      </c>
      <c r="M1155">
        <f>(Prices!M1155 - Prices!M1154) / Prices!M1154</f>
        <v>-1.9318205432832555E-3</v>
      </c>
      <c r="N1155">
        <f>(Prices!N1155 - Prices!N1154) / Prices!N1154</f>
        <v>-8.0306693280665989E-3</v>
      </c>
      <c r="O1155">
        <f>(Prices!O1155 - Prices!O1154) / Prices!O1154</f>
        <v>-1.0698692338145504E-2</v>
      </c>
      <c r="P1155">
        <f>(Prices!P1155 - Prices!P1154) / Prices!P1154</f>
        <v>-2.6659541573550771E-2</v>
      </c>
      <c r="Q1155">
        <f>(Prices!Q1155 - Prices!Q1154) / Prices!Q1154</f>
        <v>-1.9320491159707995E-2</v>
      </c>
      <c r="R1155">
        <f>(Prices!R1155 - Prices!R1154) / Prices!R1154</f>
        <v>-1.3853763588723719E-2</v>
      </c>
      <c r="S1155">
        <f>(Prices!S1155 - Prices!S1154) / Prices!S1154</f>
        <v>-1.2474138229776463E-2</v>
      </c>
    </row>
    <row r="1156" spans="1:19">
      <c r="A1156" s="2">
        <v>45141</v>
      </c>
      <c r="B1156">
        <f>(Prices!B1156 - Prices!B1155) / Prices!B1155</f>
        <v>-7.3213507103742229E-3</v>
      </c>
      <c r="C1156">
        <f>(Prices!C1156 - Prices!C1155) / Prices!C1155</f>
        <v>-6.7332932226980991E-3</v>
      </c>
      <c r="D1156">
        <f>(Prices!D1156 - Prices!D1155) / Prices!D1155</f>
        <v>5.4597684391705465E-3</v>
      </c>
      <c r="E1156">
        <f>(Prices!E1156 - Prices!E1155) / Prices!E1155</f>
        <v>-6.1492020925287966E-3</v>
      </c>
      <c r="F1156">
        <f>(Prices!F1156 - Prices!F1155) / Prices!F1155</f>
        <v>5.4524216632063146E-4</v>
      </c>
      <c r="G1156">
        <f>(Prices!G1156 - Prices!G1155) / Prices!G1155</f>
        <v>4.2962397649833114E-3</v>
      </c>
      <c r="H1156">
        <f>(Prices!H1156 - Prices!H1155) / Prices!H1155</f>
        <v>6.1134159031963897E-3</v>
      </c>
      <c r="I1156">
        <f>(Prices!I1156 - Prices!I1155) / Prices!I1155</f>
        <v>-2.564919996888934E-3</v>
      </c>
      <c r="J1156">
        <f>(Prices!J1156 - Prices!J1155) / Prices!J1155</f>
        <v>5.5569760137080069E-3</v>
      </c>
      <c r="K1156">
        <f>(Prices!K1156 - Prices!K1155) / Prices!K1155</f>
        <v>2.6181950371169712E-3</v>
      </c>
      <c r="L1156">
        <f>(Prices!L1156 - Prices!L1155) / Prices!L1155</f>
        <v>-1.6026874180351449E-3</v>
      </c>
      <c r="M1156">
        <f>(Prices!M1156 - Prices!M1155) / Prices!M1155</f>
        <v>-6.0009826922682655E-3</v>
      </c>
      <c r="N1156">
        <f>(Prices!N1156 - Prices!N1155) / Prices!N1155</f>
        <v>-2.1471313437326285E-2</v>
      </c>
      <c r="O1156">
        <f>(Prices!O1156 - Prices!O1155) / Prices!O1155</f>
        <v>-2.3071455821833897E-2</v>
      </c>
      <c r="P1156">
        <f>(Prices!P1156 - Prices!P1155) / Prices!P1155</f>
        <v>2.0502958173047904E-2</v>
      </c>
      <c r="Q1156">
        <f>(Prices!Q1156 - Prices!Q1155) / Prices!Q1155</f>
        <v>-3.0309356265476634E-3</v>
      </c>
      <c r="R1156">
        <f>(Prices!R1156 - Prices!R1155) / Prices!R1155</f>
        <v>-2.8291751979404264E-3</v>
      </c>
      <c r="S1156">
        <f>(Prices!S1156 - Prices!S1155) / Prices!S1155</f>
        <v>1.7380483342257769E-2</v>
      </c>
    </row>
    <row r="1157" spans="1:19">
      <c r="A1157" s="2">
        <v>45142</v>
      </c>
      <c r="B1157">
        <f>(Prices!B1157 - Prices!B1156) / Prices!B1156</f>
        <v>-4.8020307857411015E-2</v>
      </c>
      <c r="C1157">
        <f>(Prices!C1157 - Prices!C1156) / Prices!C1156</f>
        <v>8.2386831204048234E-3</v>
      </c>
      <c r="D1157">
        <f>(Prices!D1157 - Prices!D1156) / Prices!D1156</f>
        <v>8.2693378010062879E-2</v>
      </c>
      <c r="E1157">
        <f>(Prices!E1157 - Prices!E1156) / Prices!E1156</f>
        <v>8.2969006627737121E-3</v>
      </c>
      <c r="F1157">
        <f>(Prices!F1157 - Prices!F1156) / Prices!F1156</f>
        <v>-2.6469870451972925E-3</v>
      </c>
      <c r="G1157">
        <f>(Prices!G1157 - Prices!G1156) / Prices!G1156</f>
        <v>-9.3765424167564348E-3</v>
      </c>
      <c r="H1157">
        <f>(Prices!H1157 - Prices!H1156) / Prices!H1156</f>
        <v>-2.1106380144273506E-3</v>
      </c>
      <c r="I1157">
        <f>(Prices!I1157 - Prices!I1156) / Prices!I1156</f>
        <v>3.4285924290859957E-3</v>
      </c>
      <c r="J1157">
        <f>(Prices!J1157 - Prices!J1156) / Prices!J1156</f>
        <v>3.7067604642402009E-3</v>
      </c>
      <c r="K1157">
        <f>(Prices!K1157 - Prices!K1156) / Prices!K1156</f>
        <v>-1.0955336631731956E-2</v>
      </c>
      <c r="L1157">
        <f>(Prices!L1157 - Prices!L1156) / Prices!L1156</f>
        <v>-4.6816082104457106E-3</v>
      </c>
      <c r="M1157">
        <f>(Prices!M1157 - Prices!M1156) / Prices!M1156</f>
        <v>9.5425280202074397E-3</v>
      </c>
      <c r="N1157">
        <f>(Prices!N1157 - Prices!N1156) / Prices!N1156</f>
        <v>1.726625050888873E-2</v>
      </c>
      <c r="O1157">
        <f>(Prices!O1157 - Prices!O1156) / Prices!O1156</f>
        <v>1.77121945687604E-2</v>
      </c>
      <c r="P1157">
        <f>(Prices!P1157 - Prices!P1156) / Prices!P1156</f>
        <v>-2.1055092394165944E-2</v>
      </c>
      <c r="Q1157">
        <f>(Prices!Q1157 - Prices!Q1156) / Prices!Q1156</f>
        <v>2.8229900931121634E-3</v>
      </c>
      <c r="R1157">
        <f>(Prices!R1157 - Prices!R1156) / Prices!R1156</f>
        <v>-4.8980904500470586E-3</v>
      </c>
      <c r="S1157">
        <f>(Prices!S1157 - Prices!S1156) / Prices!S1156</f>
        <v>2.8006362744817763E-3</v>
      </c>
    </row>
    <row r="1158" spans="1:19">
      <c r="A1158" s="2">
        <v>45145</v>
      </c>
      <c r="B1158">
        <f>(Prices!B1158 - Prices!B1157) / Prices!B1157</f>
        <v>-1.7253606735656384E-2</v>
      </c>
      <c r="C1158">
        <f>(Prices!C1158 - Prices!C1157) / Prices!C1157</f>
        <v>2.0694207755162994E-4</v>
      </c>
      <c r="D1158">
        <f>(Prices!D1158 - Prices!D1157) / Prices!D1157</f>
        <v>1.8986843572547776E-2</v>
      </c>
      <c r="E1158">
        <f>(Prices!E1158 - Prices!E1157) / Prices!E1157</f>
        <v>-1.5343167247154482E-3</v>
      </c>
      <c r="F1158">
        <f>(Prices!F1158 - Prices!F1157) / Prices!F1157</f>
        <v>2.6695950745815534E-2</v>
      </c>
      <c r="G1158">
        <f>(Prices!G1158 - Prices!G1157) / Prices!G1157</f>
        <v>2.4018185120740408E-2</v>
      </c>
      <c r="H1158">
        <f>(Prices!H1158 - Prices!H1157) / Prices!H1157</f>
        <v>4.7427817101804307E-3</v>
      </c>
      <c r="I1158">
        <f>(Prices!I1158 - Prices!I1157) / Prices!I1157</f>
        <v>7.1084446523464167E-3</v>
      </c>
      <c r="J1158">
        <f>(Prices!J1158 - Prices!J1157) / Prices!J1157</f>
        <v>1.6495017122234296E-2</v>
      </c>
      <c r="K1158">
        <f>(Prices!K1158 - Prices!K1157) / Prices!K1157</f>
        <v>1.0561548838529222E-2</v>
      </c>
      <c r="L1158">
        <f>(Prices!L1158 - Prices!L1157) / Prices!L1157</f>
        <v>8.4667149427452206E-3</v>
      </c>
      <c r="M1158">
        <f>(Prices!M1158 - Prices!M1157) / Prices!M1157</f>
        <v>7.7171187692842951E-4</v>
      </c>
      <c r="N1158">
        <f>(Prices!N1158 - Prices!N1157) / Prices!N1157</f>
        <v>-8.4864824364052974E-3</v>
      </c>
      <c r="O1158">
        <f>(Prices!O1158 - Prices!O1157) / Prices!O1157</f>
        <v>-9.8415958655464243E-3</v>
      </c>
      <c r="P1158">
        <f>(Prices!P1158 - Prices!P1157) / Prices!P1157</f>
        <v>-9.4934359738244288E-3</v>
      </c>
      <c r="Q1158">
        <f>(Prices!Q1158 - Prices!Q1157) / Prices!Q1157</f>
        <v>8.0122124829346275E-3</v>
      </c>
      <c r="R1158">
        <f>(Prices!R1158 - Prices!R1157) / Prices!R1157</f>
        <v>9.0158329428686405E-3</v>
      </c>
      <c r="S1158">
        <f>(Prices!S1158 - Prices!S1157) / Prices!S1157</f>
        <v>-2.0481105332051798E-3</v>
      </c>
    </row>
    <row r="1159" spans="1:19">
      <c r="A1159" s="2">
        <v>45146</v>
      </c>
      <c r="B1159">
        <f>(Prices!B1159 - Prices!B1158) / Prices!B1158</f>
        <v>5.3114962418422422E-3</v>
      </c>
      <c r="C1159">
        <f>(Prices!C1159 - Prices!C1158) / Prices!C1158</f>
        <v>2.3782189306779536E-3</v>
      </c>
      <c r="D1159">
        <f>(Prices!D1159 - Prices!D1158) / Prices!D1158</f>
        <v>-1.6031491771390887E-2</v>
      </c>
      <c r="E1159">
        <f>(Prices!E1159 - Prices!E1158) / Prices!E1158</f>
        <v>3.6317159450017823E-3</v>
      </c>
      <c r="F1159">
        <f>(Prices!F1159 - Prices!F1158) / Prices!F1158</f>
        <v>-9.8850900651323357E-4</v>
      </c>
      <c r="G1159">
        <f>(Prices!G1159 - Prices!G1158) / Prices!G1158</f>
        <v>4.6210250358495812E-4</v>
      </c>
      <c r="H1159">
        <f>(Prices!H1159 - Prices!H1158) / Prices!H1158</f>
        <v>-5.6135799546577006E-3</v>
      </c>
      <c r="I1159">
        <f>(Prices!I1159 - Prices!I1158) / Prices!I1158</f>
        <v>-1.2298861360654044E-2</v>
      </c>
      <c r="J1159">
        <f>(Prices!J1159 - Prices!J1158) / Prices!J1158</f>
        <v>-1.6579700380066165E-2</v>
      </c>
      <c r="K1159">
        <f>(Prices!K1159 - Prices!K1158) / Prices!K1158</f>
        <v>1.0832247672348339E-3</v>
      </c>
      <c r="L1159">
        <f>(Prices!L1159 - Prices!L1158) / Prices!L1158</f>
        <v>-8.5023045755060669E-3</v>
      </c>
      <c r="M1159">
        <f>(Prices!M1159 - Prices!M1158) / Prices!M1158</f>
        <v>1.9267913736421507E-4</v>
      </c>
      <c r="N1159">
        <f>(Prices!N1159 - Prices!N1158) / Prices!N1158</f>
        <v>1.0342325154893589E-2</v>
      </c>
      <c r="O1159">
        <f>(Prices!O1159 - Prices!O1158) / Prices!O1158</f>
        <v>1.1613462331037563E-2</v>
      </c>
      <c r="P1159">
        <f>(Prices!P1159 - Prices!P1158) / Prices!P1158</f>
        <v>-6.9596342065584337E-3</v>
      </c>
      <c r="Q1159">
        <f>(Prices!Q1159 - Prices!Q1158) / Prices!Q1158</f>
        <v>-7.5186935201009795E-3</v>
      </c>
      <c r="R1159">
        <f>(Prices!R1159 - Prices!R1158) / Prices!R1158</f>
        <v>-4.3228020302495569E-3</v>
      </c>
      <c r="S1159">
        <f>(Prices!S1159 - Prices!S1158) / Prices!S1158</f>
        <v>4.9441684142541029E-3</v>
      </c>
    </row>
    <row r="1160" spans="1:19">
      <c r="A1160" s="2">
        <v>45147</v>
      </c>
      <c r="B1160">
        <f>(Prices!B1160 - Prices!B1159) / Prices!B1159</f>
        <v>-8.9540923674017465E-3</v>
      </c>
      <c r="C1160">
        <f>(Prices!C1160 - Prices!C1159) / Prices!C1159</f>
        <v>7.223431727069545E-4</v>
      </c>
      <c r="D1160">
        <f>(Prices!D1160 - Prices!D1159) / Prices!D1159</f>
        <v>-1.4934945701217148E-2</v>
      </c>
      <c r="E1160">
        <f>(Prices!E1160 - Prices!E1159) / Prices!E1159</f>
        <v>2.784054542391642E-4</v>
      </c>
      <c r="F1160">
        <f>(Prices!F1160 - Prices!F1159) / Prices!F1159</f>
        <v>-1.324195153958397E-2</v>
      </c>
      <c r="G1160">
        <f>(Prices!G1160 - Prices!G1159) / Prices!G1159</f>
        <v>-6.3519257948967155E-4</v>
      </c>
      <c r="H1160">
        <f>(Prices!H1160 - Prices!H1159) / Prices!H1159</f>
        <v>-1.340764543653721E-2</v>
      </c>
      <c r="I1160">
        <f>(Prices!I1160 - Prices!I1159) / Prices!I1159</f>
        <v>-1.17158999195977E-2</v>
      </c>
      <c r="J1160">
        <f>(Prices!J1160 - Prices!J1159) / Prices!J1159</f>
        <v>-4.7241734279849519E-2</v>
      </c>
      <c r="K1160">
        <f>(Prices!K1160 - Prices!K1159) / Prices!K1159</f>
        <v>-1.2730031305801842E-3</v>
      </c>
      <c r="L1160">
        <f>(Prices!L1160 - Prices!L1159) / Prices!L1159</f>
        <v>-1.0994606703735603E-2</v>
      </c>
      <c r="M1160">
        <f>(Prices!M1160 - Prices!M1159) / Prices!M1159</f>
        <v>-7.709682474408815E-4</v>
      </c>
      <c r="N1160">
        <f>(Prices!N1160 - Prices!N1159) / Prices!N1159</f>
        <v>4.5887129468790587E-3</v>
      </c>
      <c r="O1160">
        <f>(Prices!O1160 - Prices!O1159) / Prices!O1159</f>
        <v>5.1711101003646797E-3</v>
      </c>
      <c r="P1160">
        <f>(Prices!P1160 - Prices!P1159) / Prices!P1159</f>
        <v>-3.0076069678097218E-2</v>
      </c>
      <c r="Q1160">
        <f>(Prices!Q1160 - Prices!Q1159) / Prices!Q1159</f>
        <v>8.6581973121771744E-4</v>
      </c>
      <c r="R1160">
        <f>(Prices!R1160 - Prices!R1159) / Prices!R1159</f>
        <v>-6.6457283500190728E-3</v>
      </c>
      <c r="S1160">
        <f>(Prices!S1160 - Prices!S1159) / Prices!S1159</f>
        <v>1.6986905958842644E-2</v>
      </c>
    </row>
    <row r="1161" spans="1:19">
      <c r="A1161" s="2">
        <v>45148</v>
      </c>
      <c r="B1161">
        <f>(Prices!B1161 - Prices!B1160) / Prices!B1160</f>
        <v>-1.2348100466577521E-3</v>
      </c>
      <c r="C1161">
        <f>(Prices!C1161 - Prices!C1160) / Prices!C1160</f>
        <v>-6.4950185689403497E-3</v>
      </c>
      <c r="D1161">
        <f>(Prices!D1161 - Prices!D1160) / Prices!D1160</f>
        <v>5.1504637188413104E-3</v>
      </c>
      <c r="E1161">
        <f>(Prices!E1161 - Prices!E1160) / Prices!E1160</f>
        <v>-5.5655147239324328E-3</v>
      </c>
      <c r="F1161">
        <f>(Prices!F1161 - Prices!F1160) / Prices!F1160</f>
        <v>2.3145307354148695E-4</v>
      </c>
      <c r="G1161">
        <f>(Prices!G1161 - Prices!G1160) / Prices!G1160</f>
        <v>-5.2002209263468753E-3</v>
      </c>
      <c r="H1161">
        <f>(Prices!H1161 - Prices!H1160) / Prices!H1160</f>
        <v>-1.4955506037122935E-3</v>
      </c>
      <c r="I1161">
        <f>(Prices!I1161 - Prices!I1160) / Prices!I1160</f>
        <v>2.1722455813102332E-3</v>
      </c>
      <c r="J1161">
        <f>(Prices!J1161 - Prices!J1160) / Prices!J1160</f>
        <v>-3.9009021576336348E-3</v>
      </c>
      <c r="K1161">
        <f>(Prices!K1161 - Prices!K1160) / Prices!K1160</f>
        <v>-4.9716581099606659E-3</v>
      </c>
      <c r="L1161">
        <f>(Prices!L1161 - Prices!L1160) / Prices!L1160</f>
        <v>1.8482305577318403E-3</v>
      </c>
      <c r="M1161">
        <f>(Prices!M1161 - Prices!M1160) / Prices!M1160</f>
        <v>-4.6287378219303068E-3</v>
      </c>
      <c r="N1161">
        <f>(Prices!N1161 - Prices!N1160) / Prices!N1160</f>
        <v>-1.4054754414613154E-2</v>
      </c>
      <c r="O1161">
        <f>(Prices!O1161 - Prices!O1160) / Prices!O1160</f>
        <v>-1.6462371276730829E-2</v>
      </c>
      <c r="P1161">
        <f>(Prices!P1161 - Prices!P1160) / Prices!P1160</f>
        <v>1.3006292021680341E-2</v>
      </c>
      <c r="Q1161">
        <f>(Prices!Q1161 - Prices!Q1160) / Prices!Q1160</f>
        <v>3.0275676524718657E-3</v>
      </c>
      <c r="R1161">
        <f>(Prices!R1161 - Prices!R1160) / Prices!R1160</f>
        <v>5.8597894959031645E-4</v>
      </c>
      <c r="S1161">
        <f>(Prices!S1161 - Prices!S1160) / Prices!S1160</f>
        <v>5.1113337106786722E-3</v>
      </c>
    </row>
    <row r="1162" spans="1:19">
      <c r="A1162" s="2">
        <v>45149</v>
      </c>
      <c r="B1162">
        <f>(Prices!B1162 - Prices!B1161) / Prices!B1161</f>
        <v>3.3748251408435089E-4</v>
      </c>
      <c r="C1162">
        <f>(Prices!C1162 - Prices!C1161) / Prices!C1161</f>
        <v>-3.1125573954128034E-3</v>
      </c>
      <c r="D1162">
        <f>(Prices!D1162 - Prices!D1161) / Prices!D1161</f>
        <v>-1.082519479844639E-3</v>
      </c>
      <c r="E1162">
        <f>(Prices!E1162 - Prices!E1161) / Prices!E1161</f>
        <v>-3.2181016701634869E-3</v>
      </c>
      <c r="F1162">
        <f>(Prices!F1162 - Prices!F1161) / Prices!F1161</f>
        <v>-1.0024151138972835E-3</v>
      </c>
      <c r="G1162">
        <f>(Prices!G1162 - Prices!G1161) / Prices!G1161</f>
        <v>9.7579111889441079E-3</v>
      </c>
      <c r="H1162">
        <f>(Prices!H1162 - Prices!H1161) / Prices!H1161</f>
        <v>5.7956574433213276E-3</v>
      </c>
      <c r="I1162">
        <f>(Prices!I1162 - Prices!I1161) / Prices!I1161</f>
        <v>-5.945654779498228E-3</v>
      </c>
      <c r="J1162">
        <f>(Prices!J1162 - Prices!J1161) / Prices!J1161</f>
        <v>-3.6165754401626074E-2</v>
      </c>
      <c r="K1162">
        <f>(Prices!K1162 - Prices!K1161) / Prices!K1161</f>
        <v>5.8292488271606416E-3</v>
      </c>
      <c r="L1162">
        <f>(Prices!L1162 - Prices!L1161) / Prices!L1161</f>
        <v>-6.3757299527108643E-3</v>
      </c>
      <c r="M1162">
        <f>(Prices!M1162 - Prices!M1161) / Prices!M1161</f>
        <v>-1.7439893202479662E-3</v>
      </c>
      <c r="N1162">
        <f>(Prices!N1162 - Prices!N1161) / Prices!N1161</f>
        <v>-3.920301786902166E-3</v>
      </c>
      <c r="O1162">
        <f>(Prices!O1162 - Prices!O1161) / Prices!O1161</f>
        <v>-2.3015837531239025E-3</v>
      </c>
      <c r="P1162">
        <f>(Prices!P1162 - Prices!P1161) / Prices!P1161</f>
        <v>-1.0964386082819657E-2</v>
      </c>
      <c r="Q1162">
        <f>(Prices!Q1162 - Prices!Q1161) / Prices!Q1161</f>
        <v>-5.6059872776448973E-3</v>
      </c>
      <c r="R1162">
        <f>(Prices!R1162 - Prices!R1161) / Prices!R1161</f>
        <v>-9.2730155939109438E-4</v>
      </c>
      <c r="S1162">
        <f>(Prices!S1162 - Prices!S1161) / Prices!S1161</f>
        <v>1.5528524353397561E-2</v>
      </c>
    </row>
    <row r="1163" spans="1:19">
      <c r="A1163" s="2">
        <v>45152</v>
      </c>
      <c r="B1163">
        <f>(Prices!B1163 - Prices!B1162) / Prices!B1162</f>
        <v>9.393145005455945E-3</v>
      </c>
      <c r="C1163">
        <f>(Prices!C1163 - Prices!C1162) / Prices!C1162</f>
        <v>-7.2889604322268361E-4</v>
      </c>
      <c r="D1163">
        <f>(Prices!D1163 - Prices!D1162) / Prices!D1162</f>
        <v>1.5605834874352494E-2</v>
      </c>
      <c r="E1163">
        <f>(Prices!E1163 - Prices!E1162) / Prices!E1162</f>
        <v>-1.2634346782023679E-3</v>
      </c>
      <c r="F1163">
        <f>(Prices!F1163 - Prices!F1162) / Prices!F1162</f>
        <v>1.3661524134255731E-2</v>
      </c>
      <c r="G1163">
        <f>(Prices!G1163 - Prices!G1162) / Prices!G1162</f>
        <v>-2.3584373805551912E-3</v>
      </c>
      <c r="H1163">
        <f>(Prices!H1163 - Prices!H1162) / Prices!H1162</f>
        <v>2.0718792572330795E-3</v>
      </c>
      <c r="I1163">
        <f>(Prices!I1163 - Prices!I1162) / Prices!I1162</f>
        <v>9.4390551430713811E-3</v>
      </c>
      <c r="J1163">
        <f>(Prices!J1163 - Prices!J1162) / Prices!J1162</f>
        <v>7.093387583081763E-2</v>
      </c>
      <c r="K1163">
        <f>(Prices!K1163 - Prices!K1162) / Prices!K1162</f>
        <v>-7.8334869401929502E-3</v>
      </c>
      <c r="L1163">
        <f>(Prices!L1163 - Prices!L1162) / Prices!L1162</f>
        <v>1.1222079814406738E-2</v>
      </c>
      <c r="M1163">
        <f>(Prices!M1163 - Prices!M1162) / Prices!M1162</f>
        <v>-2.3289515961443809E-3</v>
      </c>
      <c r="N1163">
        <f>(Prices!N1163 - Prices!N1162) / Prices!N1162</f>
        <v>-1.0730539798643681E-3</v>
      </c>
      <c r="O1163">
        <f>(Prices!O1163 - Prices!O1162) / Prices!O1162</f>
        <v>-2.2021509908000045E-3</v>
      </c>
      <c r="P1163">
        <f>(Prices!P1163 - Prices!P1162) / Prices!P1162</f>
        <v>-1.1910156448968968E-2</v>
      </c>
      <c r="Q1163">
        <f>(Prices!Q1163 - Prices!Q1162) / Prices!Q1162</f>
        <v>-4.1195078490095247E-3</v>
      </c>
      <c r="R1163">
        <f>(Prices!R1163 - Prices!R1162) / Prices!R1162</f>
        <v>5.6422555244148949E-3</v>
      </c>
      <c r="S1163">
        <f>(Prices!S1163 - Prices!S1162) / Prices!S1162</f>
        <v>8.0463292352839547E-4</v>
      </c>
    </row>
    <row r="1164" spans="1:19">
      <c r="A1164" s="2">
        <v>45153</v>
      </c>
      <c r="B1164">
        <f>(Prices!B1164 - Prices!B1163) / Prices!B1163</f>
        <v>-1.1200244625862688E-2</v>
      </c>
      <c r="C1164">
        <f>(Prices!C1164 - Prices!C1163) / Prices!C1163</f>
        <v>-2.708433144722426E-3</v>
      </c>
      <c r="D1164">
        <f>(Prices!D1164 - Prices!D1163) / Prices!D1163</f>
        <v>-2.0630355012963366E-2</v>
      </c>
      <c r="E1164">
        <f>(Prices!E1164 - Prices!E1163) / Prices!E1163</f>
        <v>-2.2488041979866866E-3</v>
      </c>
      <c r="F1164">
        <f>(Prices!F1164 - Prices!F1163) / Prices!F1163</f>
        <v>-1.180220921791641E-2</v>
      </c>
      <c r="G1164">
        <f>(Prices!G1164 - Prices!G1163) / Prices!G1163</f>
        <v>-2.8827640191770683E-3</v>
      </c>
      <c r="H1164">
        <f>(Prices!H1164 - Prices!H1163) / Prices!H1163</f>
        <v>-2.5457145654939686E-2</v>
      </c>
      <c r="I1164">
        <f>(Prices!I1164 - Prices!I1163) / Prices!I1163</f>
        <v>-6.727579669375941E-3</v>
      </c>
      <c r="J1164">
        <f>(Prices!J1164 - Prices!J1163) / Prices!J1163</f>
        <v>4.2737921256407463E-3</v>
      </c>
      <c r="K1164">
        <f>(Prices!K1164 - Prices!K1163) / Prices!K1163</f>
        <v>-6.4188543256943958E-3</v>
      </c>
      <c r="L1164">
        <f>(Prices!L1164 - Prices!L1163) / Prices!L1163</f>
        <v>-1.0611491084042126E-2</v>
      </c>
      <c r="M1164">
        <f>(Prices!M1164 - Prices!M1163) / Prices!M1163</f>
        <v>-3.1127062243620873E-3</v>
      </c>
      <c r="N1164">
        <f>(Prices!N1164 - Prices!N1163) / Prices!N1163</f>
        <v>-5.7309788665040372E-3</v>
      </c>
      <c r="O1164">
        <f>(Prices!O1164 - Prices!O1163) / Prices!O1163</f>
        <v>-6.0950146918520237E-3</v>
      </c>
      <c r="P1164">
        <f>(Prices!P1164 - Prices!P1163) / Prices!P1163</f>
        <v>-2.8361644764614155E-2</v>
      </c>
      <c r="Q1164">
        <f>(Prices!Q1164 - Prices!Q1163) / Prices!Q1163</f>
        <v>-1.3934189637100816E-2</v>
      </c>
      <c r="R1164">
        <f>(Prices!R1164 - Prices!R1163) / Prices!R1163</f>
        <v>-1.1463947910567094E-2</v>
      </c>
      <c r="S1164">
        <f>(Prices!S1164 - Prices!S1163) / Prices!S1163</f>
        <v>-2.567319979963165E-2</v>
      </c>
    </row>
    <row r="1165" spans="1:19">
      <c r="A1165" s="2">
        <v>45154</v>
      </c>
      <c r="B1165">
        <f>(Prices!B1165 - Prices!B1164) / Prices!B1164</f>
        <v>-4.958886714548672E-3</v>
      </c>
      <c r="C1165">
        <f>(Prices!C1165 - Prices!C1164) / Prices!C1164</f>
        <v>-2.4020661554190266E-3</v>
      </c>
      <c r="D1165">
        <f>(Prices!D1165 - Prices!D1164) / Prices!D1164</f>
        <v>-1.8885675014943048E-2</v>
      </c>
      <c r="E1165">
        <f>(Prices!E1165 - Prices!E1164) / Prices!E1164</f>
        <v>-2.8171940136595425E-3</v>
      </c>
      <c r="F1165">
        <f>(Prices!F1165 - Prices!F1164) / Prices!F1164</f>
        <v>-8.3218217277280741E-3</v>
      </c>
      <c r="G1165">
        <f>(Prices!G1165 - Prices!G1164) / Prices!G1164</f>
        <v>-3.1803701345046458E-3</v>
      </c>
      <c r="H1165">
        <f>(Prices!H1165 - Prices!H1164) / Prices!H1164</f>
        <v>-4.2432109370881717E-3</v>
      </c>
      <c r="I1165">
        <f>(Prices!I1165 - Prices!I1164) / Prices!I1164</f>
        <v>-2.4284920129456441E-3</v>
      </c>
      <c r="J1165">
        <f>(Prices!J1165 - Prices!J1164) / Prices!J1164</f>
        <v>-1.0332197445525212E-2</v>
      </c>
      <c r="K1165">
        <f>(Prices!K1165 - Prices!K1164) / Prices!K1164</f>
        <v>-1.0207302803223364E-2</v>
      </c>
      <c r="L1165">
        <f>(Prices!L1165 - Prices!L1164) / Prices!L1164</f>
        <v>-1.0588938869174067E-2</v>
      </c>
      <c r="M1165">
        <f>(Prices!M1165 - Prices!M1164) / Prices!M1164</f>
        <v>-2.1469967373590917E-3</v>
      </c>
      <c r="N1165">
        <f>(Prices!N1165 - Prices!N1164) / Prices!N1164</f>
        <v>-7.2045435018526947E-3</v>
      </c>
      <c r="O1165">
        <f>(Prices!O1165 - Prices!O1164) / Prices!O1164</f>
        <v>-7.8241382217775317E-3</v>
      </c>
      <c r="P1165">
        <f>(Prices!P1165 - Prices!P1164) / Prices!P1164</f>
        <v>-3.15934083028745E-2</v>
      </c>
      <c r="Q1165">
        <f>(Prices!Q1165 - Prices!Q1164) / Prices!Q1164</f>
        <v>-7.949039442464308E-3</v>
      </c>
      <c r="R1165">
        <f>(Prices!R1165 - Prices!R1164) / Prices!R1164</f>
        <v>-7.3957039169767489E-3</v>
      </c>
      <c r="S1165">
        <f>(Prices!S1165 - Prices!S1164) / Prices!S1164</f>
        <v>-1.6826982145999595E-2</v>
      </c>
    </row>
    <row r="1166" spans="1:19">
      <c r="A1166" s="2">
        <v>45155</v>
      </c>
      <c r="B1166">
        <f>(Prices!B1166 - Prices!B1165) / Prices!B1165</f>
        <v>-1.4555371336885276E-2</v>
      </c>
      <c r="C1166">
        <f>(Prices!C1166 - Prices!C1165) / Prices!C1165</f>
        <v>-1.0471231652722656E-3</v>
      </c>
      <c r="D1166">
        <f>(Prices!D1166 - Prices!D1165) / Prices!D1165</f>
        <v>-8.0699751060446627E-3</v>
      </c>
      <c r="E1166">
        <f>(Prices!E1166 - Prices!E1165) / Prices!E1165</f>
        <v>-9.8877409687605838E-4</v>
      </c>
      <c r="F1166">
        <f>(Prices!F1166 - Prices!F1165) / Prices!F1165</f>
        <v>9.4794285070928189E-3</v>
      </c>
      <c r="G1166">
        <f>(Prices!G1166 - Prices!G1165) / Prices!G1165</f>
        <v>9.3972626719619097E-3</v>
      </c>
      <c r="H1166">
        <f>(Prices!H1166 - Prices!H1165) / Prices!H1165</f>
        <v>-1.0386887092763695E-2</v>
      </c>
      <c r="I1166">
        <f>(Prices!I1166 - Prices!I1165) / Prices!I1165</f>
        <v>-1.0986201912361264E-2</v>
      </c>
      <c r="J1166">
        <f>(Prices!J1166 - Prices!J1165) / Prices!J1165</f>
        <v>-3.2653847359218743E-3</v>
      </c>
      <c r="K1166">
        <f>(Prices!K1166 - Prices!K1165) / Prices!K1165</f>
        <v>-7.1795653609610438E-3</v>
      </c>
      <c r="L1166">
        <f>(Prices!L1166 - Prices!L1165) / Prices!L1165</f>
        <v>-1.0922883935290319E-2</v>
      </c>
      <c r="M1166">
        <f>(Prices!M1166 - Prices!M1165) / Prices!M1165</f>
        <v>-7.8226561373670607E-4</v>
      </c>
      <c r="N1166">
        <f>(Prices!N1166 - Prices!N1165) / Prices!N1165</f>
        <v>-4.7167655447971539E-3</v>
      </c>
      <c r="O1166">
        <f>(Prices!O1166 - Prices!O1165) / Prices!O1165</f>
        <v>-4.2624039692486003E-3</v>
      </c>
      <c r="P1166">
        <f>(Prices!P1166 - Prices!P1165) / Prices!P1165</f>
        <v>-2.8280162722535841E-2</v>
      </c>
      <c r="Q1166">
        <f>(Prices!Q1166 - Prices!Q1165) / Prices!Q1165</f>
        <v>-6.6769225698440791E-3</v>
      </c>
      <c r="R1166">
        <f>(Prices!R1166 - Prices!R1165) / Prices!R1165</f>
        <v>-8.0942054625617807E-3</v>
      </c>
      <c r="S1166">
        <f>(Prices!S1166 - Prices!S1165) / Prices!S1165</f>
        <v>1.937190135502468E-2</v>
      </c>
    </row>
    <row r="1167" spans="1:19">
      <c r="A1167" s="2">
        <v>45156</v>
      </c>
      <c r="B1167">
        <f>(Prices!B1167 - Prices!B1166) / Prices!B1166</f>
        <v>2.8162382389349044E-3</v>
      </c>
      <c r="C1167">
        <f>(Prices!C1167 - Prices!C1166) / Prices!C1166</f>
        <v>2.2007647802018337E-3</v>
      </c>
      <c r="D1167">
        <f>(Prices!D1167 - Prices!D1166) / Prices!D1166</f>
        <v>-5.6724476121160251E-3</v>
      </c>
      <c r="E1167">
        <f>(Prices!E1167 - Prices!E1166) / Prices!E1166</f>
        <v>2.1211683352255137E-3</v>
      </c>
      <c r="F1167">
        <f>(Prices!F1167 - Prices!F1166) / Prices!F1166</f>
        <v>-1.893477932361352E-2</v>
      </c>
      <c r="G1167">
        <f>(Prices!G1167 - Prices!G1166) / Prices!G1166</f>
        <v>-8.735074169796575E-3</v>
      </c>
      <c r="H1167">
        <f>(Prices!H1167 - Prices!H1166) / Prices!H1166</f>
        <v>2.2876332208984452E-3</v>
      </c>
      <c r="I1167">
        <f>(Prices!I1167 - Prices!I1166) / Prices!I1166</f>
        <v>-1.2622598506071198E-3</v>
      </c>
      <c r="J1167">
        <f>(Prices!J1167 - Prices!J1166) / Prices!J1166</f>
        <v>-1.038302429692696E-3</v>
      </c>
      <c r="K1167">
        <f>(Prices!K1167 - Prices!K1166) / Prices!K1166</f>
        <v>2.8266685526698787E-3</v>
      </c>
      <c r="L1167">
        <f>(Prices!L1167 - Prices!L1166) / Prices!L1166</f>
        <v>-1.2548835582783838E-3</v>
      </c>
      <c r="M1167">
        <f>(Prices!M1167 - Prices!M1166) / Prices!M1166</f>
        <v>1.3700162347005098E-3</v>
      </c>
      <c r="N1167">
        <f>(Prices!N1167 - Prices!N1166) / Prices!N1166</f>
        <v>4.0101118113888149E-3</v>
      </c>
      <c r="O1167">
        <f>(Prices!O1167 - Prices!O1166) / Prices!O1166</f>
        <v>3.5318586296651947E-3</v>
      </c>
      <c r="P1167">
        <f>(Prices!P1167 - Prices!P1166) / Prices!P1166</f>
        <v>-1.7014851321817917E-2</v>
      </c>
      <c r="Q1167">
        <f>(Prices!Q1167 - Prices!Q1166) / Prices!Q1166</f>
        <v>0</v>
      </c>
      <c r="R1167">
        <f>(Prices!R1167 - Prices!R1166) / Prices!R1166</f>
        <v>9.2333319188364301E-4</v>
      </c>
      <c r="S1167">
        <f>(Prices!S1167 - Prices!S1166) / Prices!S1166</f>
        <v>1.5129180765658461E-2</v>
      </c>
    </row>
    <row r="1168" spans="1:19">
      <c r="A1168" s="2">
        <v>45159</v>
      </c>
      <c r="B1168">
        <f>(Prices!B1168 - Prices!B1167) / Prices!B1167</f>
        <v>7.736694465933217E-3</v>
      </c>
      <c r="C1168">
        <f>(Prices!C1168 - Prices!C1167) / Prices!C1167</f>
        <v>-5.0195726656498277E-3</v>
      </c>
      <c r="D1168">
        <f>(Prices!D1168 - Prices!D1167) / Prices!D1167</f>
        <v>1.0959251176250599E-2</v>
      </c>
      <c r="E1168">
        <f>(Prices!E1168 - Prices!E1167) / Prices!E1167</f>
        <v>-4.797396566656364E-3</v>
      </c>
      <c r="F1168">
        <f>(Prices!F1168 - Prices!F1167) / Prices!F1167</f>
        <v>7.1394307054858056E-3</v>
      </c>
      <c r="G1168">
        <f>(Prices!G1168 - Prices!G1167) / Prices!G1167</f>
        <v>-2.9798903858574054E-2</v>
      </c>
      <c r="H1168">
        <f>(Prices!H1168 - Prices!H1167) / Prices!H1167</f>
        <v>3.4235099645682559E-3</v>
      </c>
      <c r="I1168">
        <f>(Prices!I1168 - Prices!I1167) / Prices!I1167</f>
        <v>1.7062535039668557E-2</v>
      </c>
      <c r="J1168">
        <f>(Prices!J1168 - Prices!J1167) / Prices!J1167</f>
        <v>8.47133492342525E-2</v>
      </c>
      <c r="K1168">
        <f>(Prices!K1168 - Prices!K1167) / Prices!K1167</f>
        <v>-5.0477812074665963E-3</v>
      </c>
      <c r="L1168">
        <f>(Prices!L1168 - Prices!L1167) / Prices!L1167</f>
        <v>1.6111339367963984E-2</v>
      </c>
      <c r="M1168">
        <f>(Prices!M1168 - Prices!M1167) / Prices!M1167</f>
        <v>-2.9318369224260155E-3</v>
      </c>
      <c r="N1168">
        <f>(Prices!N1168 - Prices!N1167) / Prices!N1167</f>
        <v>-1.3071922781996202E-2</v>
      </c>
      <c r="O1168">
        <f>(Prices!O1168 - Prices!O1167) / Prices!O1167</f>
        <v>-1.3330659158600468E-2</v>
      </c>
      <c r="P1168">
        <f>(Prices!P1168 - Prices!P1167) / Prices!P1167</f>
        <v>7.3274828918382079E-2</v>
      </c>
      <c r="Q1168">
        <f>(Prices!Q1168 - Prices!Q1167) / Prices!Q1167</f>
        <v>3.1369721377480977E-3</v>
      </c>
      <c r="R1168">
        <f>(Prices!R1168 - Prices!R1167) / Prices!R1167</f>
        <v>6.6069743780938972E-3</v>
      </c>
      <c r="S1168">
        <f>(Prices!S1168 - Prices!S1167) / Prices!S1167</f>
        <v>-1.2086659766333285E-2</v>
      </c>
    </row>
    <row r="1169" spans="1:19">
      <c r="A1169" s="2">
        <v>45160</v>
      </c>
      <c r="B1169">
        <f>(Prices!B1169 - Prices!B1168) / Prices!B1168</f>
        <v>7.904821122536208E-3</v>
      </c>
      <c r="C1169">
        <f>(Prices!C1169 - Prices!C1168) / Prices!C1168</f>
        <v>1.0511077443364724E-3</v>
      </c>
      <c r="D1169">
        <f>(Prices!D1169 - Prices!D1168) / Prices!D1168</f>
        <v>-3.1926989840007358E-3</v>
      </c>
      <c r="E1169">
        <f>(Prices!E1169 - Prices!E1168) / Prices!E1168</f>
        <v>1.2757980390533524E-3</v>
      </c>
      <c r="F1169">
        <f>(Prices!F1169 - Prices!F1168) / Prices!F1168</f>
        <v>5.5310525431433799E-3</v>
      </c>
      <c r="G1169">
        <f>(Prices!G1169 - Prices!G1168) / Prices!G1168</f>
        <v>-7.9473032961226969E-3</v>
      </c>
      <c r="H1169">
        <f>(Prices!H1169 - Prices!H1168) / Prices!H1168</f>
        <v>-2.0738586423320788E-2</v>
      </c>
      <c r="I1169">
        <f>(Prices!I1169 - Prices!I1168) / Prices!I1168</f>
        <v>1.8019809159142424E-3</v>
      </c>
      <c r="J1169">
        <f>(Prices!J1169 - Prices!J1168) / Prices!J1168</f>
        <v>-2.7657675458684444E-2</v>
      </c>
      <c r="K1169">
        <f>(Prices!K1169 - Prices!K1168) / Prices!K1168</f>
        <v>3.9528766863166037E-4</v>
      </c>
      <c r="L1169">
        <f>(Prices!L1169 - Prices!L1168) / Prices!L1168</f>
        <v>-1.4290075161009692E-3</v>
      </c>
      <c r="M1169">
        <f>(Prices!M1169 - Prices!M1168) / Prices!M1168</f>
        <v>1.960305243576353E-3</v>
      </c>
      <c r="N1169">
        <f>(Prices!N1169 - Prices!N1168) / Prices!N1168</f>
        <v>6.6226462655591426E-3</v>
      </c>
      <c r="O1169">
        <f>(Prices!O1169 - Prices!O1168) / Prices!O1168</f>
        <v>7.6738012618224674E-3</v>
      </c>
      <c r="P1169">
        <f>(Prices!P1169 - Prices!P1168) / Prices!P1168</f>
        <v>8.2584039786853559E-3</v>
      </c>
      <c r="Q1169">
        <f>(Prices!Q1169 - Prices!Q1168) / Prices!Q1168</f>
        <v>-2.2336873690645392E-3</v>
      </c>
      <c r="R1169">
        <f>(Prices!R1169 - Prices!R1168) / Prices!R1168</f>
        <v>-2.7988988190147165E-3</v>
      </c>
      <c r="S1169">
        <f>(Prices!S1169 - Prices!S1168) / Prices!S1168</f>
        <v>-5.6112912810943388E-3</v>
      </c>
    </row>
    <row r="1170" spans="1:19">
      <c r="A1170" s="2">
        <v>45161</v>
      </c>
      <c r="B1170">
        <f>(Prices!B1170 - Prices!B1169) / Prices!B1169</f>
        <v>2.1948823180294019E-2</v>
      </c>
      <c r="C1170">
        <f>(Prices!C1170 - Prices!C1169) / Prices!C1169</f>
        <v>9.554809143171774E-3</v>
      </c>
      <c r="D1170">
        <f>(Prices!D1170 - Prices!D1169) / Prices!D1169</f>
        <v>9.4599945807144065E-3</v>
      </c>
      <c r="E1170">
        <f>(Prices!E1170 - Prices!E1169) / Prices!E1169</f>
        <v>9.0627243193772845E-3</v>
      </c>
      <c r="F1170">
        <f>(Prices!F1170 - Prices!F1169) / Prices!F1169</f>
        <v>2.548788403932848E-2</v>
      </c>
      <c r="G1170">
        <f>(Prices!G1170 - Prices!G1169) / Prices!G1169</f>
        <v>-8.974884709616637E-3</v>
      </c>
      <c r="H1170">
        <f>(Prices!H1170 - Prices!H1169) / Prices!H1169</f>
        <v>6.7631841412179889E-3</v>
      </c>
      <c r="I1170">
        <f>(Prices!I1170 - Prices!I1169) / Prices!I1169</f>
        <v>1.4079138961081334E-2</v>
      </c>
      <c r="J1170">
        <f>(Prices!J1170 - Prices!J1169) / Prices!J1169</f>
        <v>3.1706970472853806E-2</v>
      </c>
      <c r="K1170">
        <f>(Prices!K1170 - Prices!K1169) / Prices!K1169</f>
        <v>9.352615267161116E-3</v>
      </c>
      <c r="L1170">
        <f>(Prices!L1170 - Prices!L1169) / Prices!L1169</f>
        <v>1.5768601018522014E-2</v>
      </c>
      <c r="M1170">
        <f>(Prices!M1170 - Prices!M1169) / Prices!M1169</f>
        <v>9.195766360856018E-3</v>
      </c>
      <c r="N1170">
        <f>(Prices!N1170 - Prices!N1169) / Prices!N1169</f>
        <v>2.2660714895804946E-2</v>
      </c>
      <c r="O1170">
        <f>(Prices!O1170 - Prices!O1169) / Prices!O1169</f>
        <v>2.4777438063412316E-2</v>
      </c>
      <c r="P1170">
        <f>(Prices!P1170 - Prices!P1169) / Prices!P1169</f>
        <v>1.5738231187109149E-2</v>
      </c>
      <c r="Q1170">
        <f>(Prices!Q1170 - Prices!Q1169) / Prices!Q1169</f>
        <v>1.0745608786682202E-2</v>
      </c>
      <c r="R1170">
        <f>(Prices!R1170 - Prices!R1169) / Prices!R1169</f>
        <v>1.0779821581960064E-2</v>
      </c>
      <c r="S1170">
        <f>(Prices!S1170 - Prices!S1169) / Prices!S1169</f>
        <v>-8.7881030639590189E-3</v>
      </c>
    </row>
    <row r="1171" spans="1:19">
      <c r="A1171" s="2">
        <v>45162</v>
      </c>
      <c r="B1171">
        <f>(Prices!B1171 - Prices!B1170) / Prices!B1170</f>
        <v>-2.6170199884070787E-2</v>
      </c>
      <c r="C1171">
        <f>(Prices!C1171 - Prices!C1170) / Prices!C1170</f>
        <v>-2.2883893377904961E-3</v>
      </c>
      <c r="D1171">
        <f>(Prices!D1171 - Prices!D1170) / Prices!D1170</f>
        <v>-2.7154721211281197E-2</v>
      </c>
      <c r="E1171">
        <f>(Prices!E1171 - Prices!E1170) / Prices!E1170</f>
        <v>-2.3858045274448292E-3</v>
      </c>
      <c r="F1171">
        <f>(Prices!F1171 - Prices!F1170) / Prices!F1170</f>
        <v>-1.9566210933983894E-2</v>
      </c>
      <c r="G1171">
        <f>(Prices!G1171 - Prices!G1170) / Prices!G1170</f>
        <v>3.4036074073618009E-3</v>
      </c>
      <c r="H1171">
        <f>(Prices!H1171 - Prices!H1170) / Prices!H1170</f>
        <v>-9.5009731626953314E-4</v>
      </c>
      <c r="I1171">
        <f>(Prices!I1171 - Prices!I1170) / Prices!I1170</f>
        <v>-2.1498365276126172E-2</v>
      </c>
      <c r="J1171">
        <f>(Prices!J1171 - Prices!J1170) / Prices!J1170</f>
        <v>9.974723300883951E-4</v>
      </c>
      <c r="K1171">
        <f>(Prices!K1171 - Prices!K1170) / Prices!K1170</f>
        <v>-4.6330298824366692E-3</v>
      </c>
      <c r="L1171">
        <f>(Prices!L1171 - Prices!L1170) / Prices!L1170</f>
        <v>-2.1375601411975878E-2</v>
      </c>
      <c r="M1171">
        <f>(Prices!M1171 - Prices!M1170) / Prices!M1170</f>
        <v>-4.2651265737680411E-3</v>
      </c>
      <c r="N1171">
        <f>(Prices!N1171 - Prices!N1170) / Prices!N1170</f>
        <v>-5.3610145553380376E-3</v>
      </c>
      <c r="O1171">
        <f>(Prices!O1171 - Prices!O1170) / Prices!O1170</f>
        <v>-6.5939057392558637E-3</v>
      </c>
      <c r="P1171">
        <f>(Prices!P1171 - Prices!P1170) / Prices!P1170</f>
        <v>-2.8793410903675903E-2</v>
      </c>
      <c r="Q1171">
        <f>(Prices!Q1171 - Prices!Q1170) / Prices!Q1170</f>
        <v>-1.2624767086696818E-2</v>
      </c>
      <c r="R1171">
        <f>(Prices!R1171 - Prices!R1170) / Prices!R1170</f>
        <v>-1.3294072236418101E-2</v>
      </c>
      <c r="S1171">
        <f>(Prices!S1171 - Prices!S1170) / Prices!S1170</f>
        <v>-7.466189806670802E-3</v>
      </c>
    </row>
    <row r="1172" spans="1:19">
      <c r="A1172" s="2">
        <v>45163</v>
      </c>
      <c r="B1172">
        <f>(Prices!B1172 - Prices!B1171) / Prices!B1171</f>
        <v>1.2643110183944064E-2</v>
      </c>
      <c r="C1172">
        <f>(Prices!C1172 - Prices!C1171) / Prices!C1171</f>
        <v>-6.2507077853736221E-4</v>
      </c>
      <c r="D1172">
        <f>(Prices!D1172 - Prices!D1171) / Prices!D1171</f>
        <v>1.0770617478674849E-2</v>
      </c>
      <c r="E1172">
        <f>(Prices!E1172 - Prices!E1171) / Prices!E1171</f>
        <v>0</v>
      </c>
      <c r="F1172">
        <f>(Prices!F1172 - Prices!F1171) / Prices!F1171</f>
        <v>7.7048091442721942E-4</v>
      </c>
      <c r="G1172">
        <f>(Prices!G1172 - Prices!G1171) / Prices!G1171</f>
        <v>1.4338038011929887E-2</v>
      </c>
      <c r="H1172">
        <f>(Prices!H1172 - Prices!H1171) / Prices!H1171</f>
        <v>-1.2224814769327466E-3</v>
      </c>
      <c r="I1172">
        <f>(Prices!I1172 - Prices!I1171) / Prices!I1171</f>
        <v>9.407048928681612E-3</v>
      </c>
      <c r="J1172">
        <f>(Prices!J1172 - Prices!J1171) / Prices!J1171</f>
        <v>-2.4277373085192872E-2</v>
      </c>
      <c r="K1172">
        <f>(Prices!K1172 - Prices!K1171) / Prices!K1171</f>
        <v>6.555825433688268E-3</v>
      </c>
      <c r="L1172">
        <f>(Prices!L1172 - Prices!L1171) / Prices!L1171</f>
        <v>7.7514407244785952E-3</v>
      </c>
      <c r="M1172">
        <f>(Prices!M1172 - Prices!M1171) / Prices!M1171</f>
        <v>-3.8925995085183659E-4</v>
      </c>
      <c r="N1172">
        <f>(Prices!N1172 - Prices!N1171) / Prices!N1171</f>
        <v>1.7966617502033824E-3</v>
      </c>
      <c r="O1172">
        <f>(Prices!O1172 - Prices!O1171) / Prices!O1171</f>
        <v>3.2663008172901932E-3</v>
      </c>
      <c r="P1172">
        <f>(Prices!P1172 - Prices!P1171) / Prices!P1171</f>
        <v>3.7167463490241685E-2</v>
      </c>
      <c r="Q1172">
        <f>(Prices!Q1172 - Prices!Q1171) / Prices!Q1171</f>
        <v>6.2808878436346237E-3</v>
      </c>
      <c r="R1172">
        <f>(Prices!R1172 - Prices!R1171) / Prices!R1171</f>
        <v>6.6244760779140318E-3</v>
      </c>
      <c r="S1172">
        <f>(Prices!S1172 - Prices!S1171) / Prices!S1171</f>
        <v>1.7865578965382635E-2</v>
      </c>
    </row>
    <row r="1173" spans="1:19">
      <c r="A1173" s="2">
        <v>45166</v>
      </c>
      <c r="B1173">
        <f>(Prices!B1173 - Prices!B1172) / Prices!B1172</f>
        <v>8.8459873212291575E-3</v>
      </c>
      <c r="C1173">
        <f>(Prices!C1173 - Prices!C1172) / Prices!C1172</f>
        <v>2.190379020579703E-3</v>
      </c>
      <c r="D1173">
        <f>(Prices!D1173 - Prices!D1172) / Prices!D1172</f>
        <v>-9.0045866827155347E-4</v>
      </c>
      <c r="E1173">
        <f>(Prices!E1173 - Prices!E1172) / Prices!E1172</f>
        <v>1.8287467012741969E-3</v>
      </c>
      <c r="F1173">
        <f>(Prices!F1173 - Prices!F1172) / Prices!F1172</f>
        <v>8.7002995388839027E-3</v>
      </c>
      <c r="G1173">
        <f>(Prices!G1173 - Prices!G1172) / Prices!G1172</f>
        <v>-1.1789487642093616E-2</v>
      </c>
      <c r="H1173">
        <f>(Prices!H1173 - Prices!H1172) / Prices!H1172</f>
        <v>3.4681009469620851E-3</v>
      </c>
      <c r="I1173">
        <f>(Prices!I1173 - Prices!I1172) / Prices!I1172</f>
        <v>2.2294061953873076E-3</v>
      </c>
      <c r="J1173">
        <f>(Prices!J1173 - Prices!J1172) / Prices!J1172</f>
        <v>1.7753843292499866E-2</v>
      </c>
      <c r="K1173">
        <f>(Prices!K1173 - Prices!K1172) / Prices!K1172</f>
        <v>1.5629231207206619E-3</v>
      </c>
      <c r="L1173">
        <f>(Prices!L1173 - Prices!L1172) / Prices!L1172</f>
        <v>7.527068752538041E-3</v>
      </c>
      <c r="M1173">
        <f>(Prices!M1173 - Prices!M1172) / Prices!M1172</f>
        <v>3.8941153316609801E-4</v>
      </c>
      <c r="N1173">
        <f>(Prices!N1173 - Prices!N1172) / Prices!N1172</f>
        <v>1.4348568811636104E-3</v>
      </c>
      <c r="O1173">
        <f>(Prices!O1173 - Prices!O1172) / Prices!O1172</f>
        <v>1.049869556429891E-3</v>
      </c>
      <c r="P1173">
        <f>(Prices!P1173 - Prices!P1172) / Prices!P1172</f>
        <v>9.6404287630932038E-4</v>
      </c>
      <c r="Q1173">
        <f>(Prices!Q1173 - Prices!Q1172) / Prices!Q1172</f>
        <v>1.0476990771976689E-2</v>
      </c>
      <c r="R1173">
        <f>(Prices!R1173 - Prices!R1172) / Prices!R1172</f>
        <v>6.5808811879133977E-3</v>
      </c>
      <c r="S1173">
        <f>(Prices!S1173 - Prices!S1172) / Prices!S1172</f>
        <v>8.4064202911250732E-3</v>
      </c>
    </row>
    <row r="1174" spans="1:19">
      <c r="A1174" s="2">
        <v>45167</v>
      </c>
      <c r="B1174">
        <f>(Prices!B1174 - Prices!B1173) / Prices!B1173</f>
        <v>2.1810296275119871E-2</v>
      </c>
      <c r="C1174">
        <f>(Prices!C1174 - Prices!C1173) / Prices!C1173</f>
        <v>6.4529187835567162E-3</v>
      </c>
      <c r="D1174">
        <f>(Prices!D1174 - Prices!D1173) / Prices!D1173</f>
        <v>1.3294308852149593E-2</v>
      </c>
      <c r="E1174">
        <f>(Prices!E1174 - Prices!E1173) / Prices!E1173</f>
        <v>6.177927256563887E-3</v>
      </c>
      <c r="F1174">
        <f>(Prices!F1174 - Prices!F1173) / Prices!F1173</f>
        <v>2.7173550150002761E-2</v>
      </c>
      <c r="G1174">
        <f>(Prices!G1174 - Prices!G1173) / Prices!G1173</f>
        <v>1.216396063338064E-4</v>
      </c>
      <c r="H1174">
        <f>(Prices!H1174 - Prices!H1173) / Prices!H1173</f>
        <v>8.1325217221589249E-3</v>
      </c>
      <c r="I1174">
        <f>(Prices!I1174 - Prices!I1173) / Prices!I1173</f>
        <v>1.4550324410105918E-2</v>
      </c>
      <c r="J1174">
        <f>(Prices!J1174 - Prices!J1173) / Prices!J1173</f>
        <v>4.1614161303647833E-2</v>
      </c>
      <c r="K1174">
        <f>(Prices!K1174 - Prices!K1173) / Prices!K1173</f>
        <v>5.8539165779598217E-4</v>
      </c>
      <c r="L1174">
        <f>(Prices!L1174 - Prices!L1173) / Prices!L1173</f>
        <v>2.1839768776753348E-2</v>
      </c>
      <c r="M1174">
        <f>(Prices!M1174 - Prices!M1173) / Prices!M1173</f>
        <v>4.6729791897940041E-3</v>
      </c>
      <c r="N1174">
        <f>(Prices!N1174 - Prices!N1173) / Prices!N1173</f>
        <v>1.002855618142141E-2</v>
      </c>
      <c r="O1174">
        <f>(Prices!O1174 - Prices!O1173) / Prices!O1173</f>
        <v>1.0386248194568796E-2</v>
      </c>
      <c r="P1174">
        <f>(Prices!P1174 - Prices!P1173) / Prices!P1173</f>
        <v>7.6877919724025121E-2</v>
      </c>
      <c r="Q1174">
        <f>(Prices!Q1174 - Prices!Q1173) / Prices!Q1173</f>
        <v>1.2795155552035758E-2</v>
      </c>
      <c r="R1174">
        <f>(Prices!R1174 - Prices!R1173) / Prices!R1173</f>
        <v>1.4206413263702689E-2</v>
      </c>
      <c r="S1174">
        <f>(Prices!S1174 - Prices!S1173) / Prices!S1173</f>
        <v>5.9546592670025218E-3</v>
      </c>
    </row>
    <row r="1175" spans="1:19">
      <c r="A1175" s="2">
        <v>45168</v>
      </c>
      <c r="B1175">
        <f>(Prices!B1175 - Prices!B1174) / Prices!B1174</f>
        <v>1.9172430326982248E-2</v>
      </c>
      <c r="C1175">
        <f>(Prices!C1175 - Prices!C1174) / Prices!C1174</f>
        <v>-4.1362581888629307E-4</v>
      </c>
      <c r="D1175">
        <f>(Prices!D1175 - Prices!D1174) / Prices!D1174</f>
        <v>1.1860029483813717E-3</v>
      </c>
      <c r="E1175">
        <f>(Prices!E1175 - Prices!E1174) / Prices!E1174</f>
        <v>-4.1871537842522741E-4</v>
      </c>
      <c r="F1175">
        <f>(Prices!F1175 - Prices!F1174) / Prices!F1174</f>
        <v>9.7348990819657276E-3</v>
      </c>
      <c r="G1175">
        <f>(Prices!G1175 - Prices!G1174) / Prices!G1174</f>
        <v>-3.5297073081988098E-3</v>
      </c>
      <c r="H1175">
        <f>(Prices!H1175 - Prices!H1174) / Prices!H1174</f>
        <v>-4.0333506336816564E-3</v>
      </c>
      <c r="I1175">
        <f>(Prices!I1175 - Prices!I1174) / Prices!I1174</f>
        <v>1.1570845250056512E-3</v>
      </c>
      <c r="J1175">
        <f>(Prices!J1175 - Prices!J1174) / Prices!J1174</f>
        <v>9.8393201104771087E-3</v>
      </c>
      <c r="K1175">
        <f>(Prices!K1175 - Prices!K1174) / Prices!K1174</f>
        <v>1.104696297750453E-3</v>
      </c>
      <c r="L1175">
        <f>(Prices!L1175 - Prices!L1174) / Prices!L1174</f>
        <v>5.5768557593000286E-3</v>
      </c>
      <c r="M1175">
        <f>(Prices!M1175 - Prices!M1174) / Prices!M1174</f>
        <v>-1.1628311267870754E-3</v>
      </c>
      <c r="N1175">
        <f>(Prices!N1175 - Prices!N1174) / Prices!N1174</f>
        <v>-7.0932454080066402E-4</v>
      </c>
      <c r="O1175">
        <f>(Prices!O1175 - Prices!O1174) / Prices!O1174</f>
        <v>-1.0380752159892292E-3</v>
      </c>
      <c r="P1175">
        <f>(Prices!P1175 - Prices!P1174) / Prices!P1174</f>
        <v>-1.088726912166157E-3</v>
      </c>
      <c r="Q1175">
        <f>(Prices!Q1175 - Prices!Q1174) / Prices!Q1174</f>
        <v>-2.1773161710457746E-4</v>
      </c>
      <c r="R1175">
        <f>(Prices!R1175 - Prices!R1174) / Prices!R1174</f>
        <v>4.1682336694103452E-3</v>
      </c>
      <c r="S1175">
        <f>(Prices!S1175 - Prices!S1174) / Prices!S1174</f>
        <v>9.7440163405251093E-3</v>
      </c>
    </row>
    <row r="1176" spans="1:19">
      <c r="A1176" s="2">
        <v>45169</v>
      </c>
      <c r="B1176">
        <f>(Prices!B1176 - Prices!B1175) / Prices!B1175</f>
        <v>1.1722112455841737E-3</v>
      </c>
      <c r="C1176">
        <f>(Prices!C1176 - Prices!C1175) / Prices!C1175</f>
        <v>1.4483758036753637E-3</v>
      </c>
      <c r="D1176">
        <f>(Prices!D1176 - Prices!D1175) / Prices!D1175</f>
        <v>2.1766395374215295E-2</v>
      </c>
      <c r="E1176">
        <f>(Prices!E1176 - Prices!E1175) / Prices!E1175</f>
        <v>1.6753301865478881E-3</v>
      </c>
      <c r="F1176">
        <f>(Prices!F1176 - Prices!F1175) / Prices!F1175</f>
        <v>2.1340187779167845E-3</v>
      </c>
      <c r="G1176">
        <f>(Prices!G1176 - Prices!G1175) / Prices!G1175</f>
        <v>-1.2520790409103744E-2</v>
      </c>
      <c r="H1176">
        <f>(Prices!H1176 - Prices!H1175) / Prices!H1175</f>
        <v>-1.235146700585929E-2</v>
      </c>
      <c r="I1176">
        <f>(Prices!I1176 - Prices!I1175) / Prices!I1175</f>
        <v>-3.1325242976883417E-3</v>
      </c>
      <c r="J1176">
        <f>(Prices!J1176 - Prices!J1175) / Prices!J1175</f>
        <v>1.8473641701084544E-3</v>
      </c>
      <c r="K1176">
        <f>(Prices!K1176 - Prices!K1175) / Prices!K1175</f>
        <v>1.9476274556642899E-3</v>
      </c>
      <c r="L1176">
        <f>(Prices!L1176 - Prices!L1175) / Prices!L1175</f>
        <v>2.9983515108272275E-3</v>
      </c>
      <c r="M1176">
        <f>(Prices!M1176 - Prices!M1175) / Prices!M1175</f>
        <v>1.9402275510860356E-3</v>
      </c>
      <c r="N1176">
        <f>(Prices!N1176 - Prices!N1175) / Prices!N1175</f>
        <v>3.9036823445150084E-3</v>
      </c>
      <c r="O1176">
        <f>(Prices!O1176 - Prices!O1175) / Prices!O1175</f>
        <v>4.4693257266564274E-3</v>
      </c>
      <c r="P1176">
        <f>(Prices!P1176 - Prices!P1175) / Prices!P1175</f>
        <v>4.5931985356788985E-3</v>
      </c>
      <c r="Q1176">
        <f>(Prices!Q1176 - Prices!Q1175) / Prices!Q1175</f>
        <v>-3.2680449369771347E-3</v>
      </c>
      <c r="R1176">
        <f>(Prices!R1176 - Prices!R1175) / Prices!R1175</f>
        <v>-1.2791073049209084E-3</v>
      </c>
      <c r="S1176">
        <f>(Prices!S1176 - Prices!S1175) / Prices!S1175</f>
        <v>2.7958482866319136E-3</v>
      </c>
    </row>
    <row r="1177" spans="1:19">
      <c r="A1177" s="2">
        <v>45170</v>
      </c>
      <c r="B1177">
        <f>(Prices!B1177 - Prices!B1176) / Prices!B1176</f>
        <v>8.4633369102119806E-3</v>
      </c>
      <c r="C1177">
        <f>(Prices!C1177 - Prices!C1176) / Prices!C1176</f>
        <v>-5.1795597684742645E-3</v>
      </c>
      <c r="D1177">
        <f>(Prices!D1177 - Prices!D1176) / Prices!D1176</f>
        <v>7.9704814672782538E-4</v>
      </c>
      <c r="E1177">
        <f>(Prices!E1177 - Prices!E1176) / Prices!E1176</f>
        <v>-4.8080824521732051E-3</v>
      </c>
      <c r="F1177">
        <f>(Prices!F1177 - Prices!F1176) / Prices!F1176</f>
        <v>-3.7453504894085872E-3</v>
      </c>
      <c r="G1177">
        <f>(Prices!G1177 - Prices!G1176) / Prices!G1176</f>
        <v>-7.4220611761200697E-3</v>
      </c>
      <c r="H1177">
        <f>(Prices!H1177 - Prices!H1176) / Prices!H1176</f>
        <v>3.3484248773018302E-3</v>
      </c>
      <c r="I1177">
        <f>(Prices!I1177 - Prices!I1176) / Prices!I1176</f>
        <v>2.7458079510070395E-3</v>
      </c>
      <c r="J1177">
        <f>(Prices!J1177 - Prices!J1176) / Prices!J1176</f>
        <v>-1.7141304010692953E-2</v>
      </c>
      <c r="K1177">
        <f>(Prices!K1177 - Prices!K1176) / Prices!K1176</f>
        <v>1.1015416245104828E-3</v>
      </c>
      <c r="L1177">
        <f>(Prices!L1177 - Prices!L1176) / Prices!L1176</f>
        <v>-1.0580911808905783E-3</v>
      </c>
      <c r="M1177">
        <f>(Prices!M1177 - Prices!M1176) / Prices!M1176</f>
        <v>-5.0311717925616353E-3</v>
      </c>
      <c r="N1177">
        <f>(Prices!N1177 - Prices!N1176) / Prices!N1176</f>
        <v>-1.4144617160605659E-2</v>
      </c>
      <c r="O1177">
        <f>(Prices!O1177 - Prices!O1176) / Prices!O1176</f>
        <v>-1.5578490841877367E-2</v>
      </c>
      <c r="P1177">
        <f>(Prices!P1177 - Prices!P1176) / Prices!P1176</f>
        <v>-5.064318329763224E-2</v>
      </c>
      <c r="Q1177">
        <f>(Prices!Q1177 - Prices!Q1176) / Prices!Q1176</f>
        <v>1.529997108580968E-3</v>
      </c>
      <c r="R1177">
        <f>(Prices!R1177 - Prices!R1176) / Prices!R1176</f>
        <v>2.1263424957460955E-3</v>
      </c>
      <c r="S1177">
        <f>(Prices!S1177 - Prices!S1176) / Prices!S1176</f>
        <v>2.0955014041966851E-2</v>
      </c>
    </row>
    <row r="1178" spans="1:19">
      <c r="A1178" s="2">
        <v>45174</v>
      </c>
      <c r="B1178">
        <f>(Prices!B1178 - Prices!B1177) / Prices!B1177</f>
        <v>1.2667591601928008E-3</v>
      </c>
      <c r="C1178">
        <f>(Prices!C1178 - Prices!C1177) / Prices!C1177</f>
        <v>-5.414202207042443E-3</v>
      </c>
      <c r="D1178">
        <f>(Prices!D1178 - Prices!D1177) / Prices!D1177</f>
        <v>-6.1540028582061472E-3</v>
      </c>
      <c r="E1178">
        <f>(Prices!E1178 - Prices!E1177) / Prices!E1177</f>
        <v>-5.4762888852492187E-3</v>
      </c>
      <c r="F1178">
        <f>(Prices!F1178 - Prices!F1177) / Prices!F1177</f>
        <v>8.1097541212264007E-4</v>
      </c>
      <c r="G1178">
        <f>(Prices!G1178 - Prices!G1177) / Prices!G1177</f>
        <v>1.2463958869647163E-3</v>
      </c>
      <c r="H1178">
        <f>(Prices!H1178 - Prices!H1177) / Prices!H1177</f>
        <v>-1.1033822950697849E-2</v>
      </c>
      <c r="I1178">
        <f>(Prices!I1178 - Prices!I1177) / Prices!I1177</f>
        <v>1.4878434240266882E-2</v>
      </c>
      <c r="J1178">
        <f>(Prices!J1178 - Prices!J1177) / Prices!J1177</f>
        <v>8.0396011740824973E-4</v>
      </c>
      <c r="K1178">
        <f>(Prices!K1178 - Prices!K1177) / Prices!K1177</f>
        <v>-1.3397152796624422E-2</v>
      </c>
      <c r="L1178">
        <f>(Prices!L1178 - Prices!L1177) / Prices!L1177</f>
        <v>1.2712840190098637E-3</v>
      </c>
      <c r="M1178">
        <f>(Prices!M1178 - Prices!M1177) / Prices!M1177</f>
        <v>-1.7571243394010371E-3</v>
      </c>
      <c r="N1178">
        <f>(Prices!N1178 - Prices!N1177) / Prices!N1177</f>
        <v>-1.2225753928004917E-2</v>
      </c>
      <c r="O1178">
        <f>(Prices!O1178 - Prices!O1177) / Prices!O1177</f>
        <v>-1.402227238274515E-2</v>
      </c>
      <c r="P1178">
        <f>(Prices!P1178 - Prices!P1177) / Prices!P1177</f>
        <v>4.6855214011356554E-2</v>
      </c>
      <c r="Q1178">
        <f>(Prices!Q1178 - Prices!Q1177) / Prices!Q1177</f>
        <v>-8.9480718231607827E-3</v>
      </c>
      <c r="R1178">
        <f>(Prices!R1178 - Prices!R1177) / Prices!R1177</f>
        <v>-4.3643895149366478E-3</v>
      </c>
      <c r="S1178">
        <f>(Prices!S1178 - Prices!S1177) / Prices!S1177</f>
        <v>8.819679650026221E-5</v>
      </c>
    </row>
    <row r="1179" spans="1:19">
      <c r="A1179" s="2">
        <v>45175</v>
      </c>
      <c r="B1179">
        <f>(Prices!B1179 - Prices!B1178) / Prices!B1178</f>
        <v>-3.5793416795775732E-2</v>
      </c>
      <c r="C1179">
        <f>(Prices!C1179 - Prices!C1178) / Prices!C1178</f>
        <v>-9.4210919469280236E-4</v>
      </c>
      <c r="D1179">
        <f>(Prices!D1179 - Prices!D1178) / Prices!D1178</f>
        <v>-1.391420997057915E-2</v>
      </c>
      <c r="E1179">
        <f>(Prices!E1179 - Prices!E1178) / Prices!E1178</f>
        <v>-1.1297859526657509E-3</v>
      </c>
      <c r="F1179">
        <f>(Prices!F1179 - Prices!F1178) / Prices!F1178</f>
        <v>-9.6486303288673744E-3</v>
      </c>
      <c r="G1179">
        <f>(Prices!G1179 - Prices!G1178) / Prices!G1178</f>
        <v>-1.6616956691000231E-2</v>
      </c>
      <c r="H1179">
        <f>(Prices!H1179 - Prices!H1178) / Prices!H1178</f>
        <v>-1.6528739008742758E-3</v>
      </c>
      <c r="I1179">
        <f>(Prices!I1179 - Prices!I1178) / Prices!I1178</f>
        <v>-2.0084887634049492E-3</v>
      </c>
      <c r="J1179">
        <f>(Prices!J1179 - Prices!J1178) / Prices!J1178</f>
        <v>-3.0549532707928879E-2</v>
      </c>
      <c r="K1179">
        <f>(Prices!K1179 - Prices!K1178) / Prices!K1178</f>
        <v>-1.9680692343296211E-3</v>
      </c>
      <c r="L1179">
        <f>(Prices!L1179 - Prices!L1178) / Prices!L1178</f>
        <v>-8.8080482127159219E-3</v>
      </c>
      <c r="M1179">
        <f>(Prices!M1179 - Prices!M1178) / Prices!M1178</f>
        <v>-1.5645925808367277E-3</v>
      </c>
      <c r="N1179">
        <f>(Prices!N1179 - Prices!N1178) / Prices!N1178</f>
        <v>1.0921013871778348E-3</v>
      </c>
      <c r="O1179">
        <f>(Prices!O1179 - Prices!O1178) / Prices!O1178</f>
        <v>2.4594472494083694E-3</v>
      </c>
      <c r="P1179">
        <f>(Prices!P1179 - Prices!P1178) / Prices!P1178</f>
        <v>-1.781742851350155E-2</v>
      </c>
      <c r="Q1179">
        <f>(Prices!Q1179 - Prices!Q1178) / Prices!Q1178</f>
        <v>-3.9638797855505404E-3</v>
      </c>
      <c r="R1179">
        <f>(Prices!R1179 - Prices!R1178) / Prices!R1178</f>
        <v>-6.902416059559221E-3</v>
      </c>
      <c r="S1179">
        <f>(Prices!S1179 - Prices!S1178) / Prices!S1178</f>
        <v>8.632054548942978E-3</v>
      </c>
    </row>
    <row r="1180" spans="1:19">
      <c r="A1180" s="2">
        <v>45176</v>
      </c>
      <c r="B1180">
        <f>(Prices!B1180 - Prices!B1179) / Prices!B1179</f>
        <v>-2.9249245557349375E-2</v>
      </c>
      <c r="C1180">
        <f>(Prices!C1180 - Prices!C1179) / Prices!C1179</f>
        <v>3.1437616685699404E-3</v>
      </c>
      <c r="D1180">
        <f>(Prices!D1180 - Prices!D1179) / Prices!D1179</f>
        <v>1.8395430569860559E-2</v>
      </c>
      <c r="E1180">
        <f>(Prices!E1180 - Prices!E1179) / Prices!E1179</f>
        <v>3.393191438018632E-3</v>
      </c>
      <c r="F1180">
        <f>(Prices!F1180 - Prices!F1179) / Prices!F1179</f>
        <v>5.9494231004508262E-3</v>
      </c>
      <c r="G1180">
        <f>(Prices!G1180 - Prices!G1179) / Prices!G1179</f>
        <v>1.2784025929051557E-2</v>
      </c>
      <c r="H1180">
        <f>(Prices!H1180 - Prices!H1179) / Prices!H1179</f>
        <v>-8.5541164974099852E-3</v>
      </c>
      <c r="I1180">
        <f>(Prices!I1180 - Prices!I1179) / Prices!I1179</f>
        <v>-8.9222265793185603E-3</v>
      </c>
      <c r="J1180">
        <f>(Prices!J1180 - Prices!J1179) / Prices!J1179</f>
        <v>-1.7424071722760351E-2</v>
      </c>
      <c r="K1180">
        <f>(Prices!K1180 - Prices!K1179) / Prices!K1179</f>
        <v>9.5305085312616302E-3</v>
      </c>
      <c r="L1180">
        <f>(Prices!L1180 - Prices!L1179) / Prices!L1179</f>
        <v>-7.1516271429359094E-3</v>
      </c>
      <c r="M1180">
        <f>(Prices!M1180 - Prices!M1179) / Prices!M1179</f>
        <v>3.3300199653597692E-3</v>
      </c>
      <c r="N1180">
        <f>(Prices!N1180 - Prices!N1179) / Prices!N1179</f>
        <v>2.9091693360588631E-3</v>
      </c>
      <c r="O1180">
        <f>(Prices!O1180 - Prices!O1179) / Prices!O1179</f>
        <v>2.7732794102986874E-3</v>
      </c>
      <c r="P1180">
        <f>(Prices!P1180 - Prices!P1179) / Prices!P1179</f>
        <v>-1.706862015348441E-3</v>
      </c>
      <c r="Q1180">
        <f>(Prices!Q1180 - Prices!Q1179) / Prices!Q1179</f>
        <v>-3.9797466286842558E-3</v>
      </c>
      <c r="R1180">
        <f>(Prices!R1180 - Prices!R1179) / Prices!R1179</f>
        <v>-2.9751776931993992E-3</v>
      </c>
      <c r="S1180">
        <f>(Prices!S1180 - Prices!S1179) / Prices!S1179</f>
        <v>-4.8904090936843442E-3</v>
      </c>
    </row>
    <row r="1181" spans="1:19">
      <c r="A1181" s="2">
        <v>45177</v>
      </c>
      <c r="B1181">
        <f>(Prices!B1181 - Prices!B1180) / Prices!B1180</f>
        <v>3.4916714281422452E-3</v>
      </c>
      <c r="C1181">
        <f>(Prices!C1181 - Prices!C1180) / Prices!C1180</f>
        <v>5.2204275739835325E-4</v>
      </c>
      <c r="D1181">
        <f>(Prices!D1181 - Prices!D1180) / Prices!D1180</f>
        <v>2.7565441218635059E-3</v>
      </c>
      <c r="E1181">
        <f>(Prices!E1181 - Prices!E1180) / Prices!E1180</f>
        <v>2.8151671643214949E-4</v>
      </c>
      <c r="F1181">
        <f>(Prices!F1181 - Prices!F1180) / Prices!F1180</f>
        <v>8.2804771080631032E-3</v>
      </c>
      <c r="G1181">
        <f>(Prices!G1181 - Prices!G1180) / Prices!G1180</f>
        <v>3.3118125469951808E-3</v>
      </c>
      <c r="H1181">
        <f>(Prices!H1181 - Prices!H1180) / Prices!H1180</f>
        <v>7.6544770191862787E-4</v>
      </c>
      <c r="I1181">
        <f>(Prices!I1181 - Prices!I1180) / Prices!I1180</f>
        <v>1.3215868147994669E-2</v>
      </c>
      <c r="J1181">
        <f>(Prices!J1181 - Prices!J1180) / Prices!J1180</f>
        <v>-1.4467820176146782E-2</v>
      </c>
      <c r="K1181">
        <f>(Prices!K1181 - Prices!K1180) / Prices!K1180</f>
        <v>-4.297061143778663E-3</v>
      </c>
      <c r="L1181">
        <f>(Prices!L1181 - Prices!L1180) / Prices!L1180</f>
        <v>1.3975834278878141E-3</v>
      </c>
      <c r="M1181">
        <f>(Prices!M1181 - Prices!M1180) / Prices!M1180</f>
        <v>2.342967166209521E-3</v>
      </c>
      <c r="N1181">
        <f>(Prices!N1181 - Prices!N1180) / Prices!N1180</f>
        <v>3.2630851510415332E-3</v>
      </c>
      <c r="O1181">
        <f>(Prices!O1181 - Prices!O1180) / Prices!O1180</f>
        <v>3.8293881266439106E-3</v>
      </c>
      <c r="P1181">
        <f>(Prices!P1181 - Prices!P1180) / Prices!P1180</f>
        <v>-1.1889162304087524E-2</v>
      </c>
      <c r="Q1181">
        <f>(Prices!Q1181 - Prices!Q1180) / Prices!Q1180</f>
        <v>-1.3317904275450792E-3</v>
      </c>
      <c r="R1181">
        <f>(Prices!R1181 - Prices!R1180) / Prices!R1180</f>
        <v>1.3697178759294886E-3</v>
      </c>
      <c r="S1181">
        <f>(Prices!S1181 - Prices!S1180) / Prices!S1180</f>
        <v>1.4567889984745995E-2</v>
      </c>
    </row>
    <row r="1182" spans="1:19">
      <c r="A1182" s="2">
        <v>45180</v>
      </c>
      <c r="B1182">
        <f>(Prices!B1182 - Prices!B1181) / Prices!B1181</f>
        <v>6.6225870650900359E-3</v>
      </c>
      <c r="C1182">
        <f>(Prices!C1182 - Prices!C1181) / Prices!C1181</f>
        <v>-1.1483991100776369E-3</v>
      </c>
      <c r="D1182">
        <f>(Prices!D1182 - Prices!D1181) / Prices!D1181</f>
        <v>3.5231212663679984E-2</v>
      </c>
      <c r="E1182">
        <f>(Prices!E1182 - Prices!E1181) / Prices!E1181</f>
        <v>-1.5491950266879365E-3</v>
      </c>
      <c r="F1182">
        <f>(Prices!F1182 - Prices!F1181) / Prices!F1181</f>
        <v>3.9597446626418228E-3</v>
      </c>
      <c r="G1182">
        <f>(Prices!G1182 - Prices!G1181) / Prices!G1181</f>
        <v>1.3079362712474842E-2</v>
      </c>
      <c r="H1182">
        <f>(Prices!H1182 - Prices!H1181) / Prices!H1181</f>
        <v>4.3801073690030957E-3</v>
      </c>
      <c r="I1182">
        <f>(Prices!I1182 - Prices!I1181) / Prices!I1181</f>
        <v>1.0979161208127742E-2</v>
      </c>
      <c r="J1182">
        <f>(Prices!J1182 - Prices!J1181) / Prices!J1181</f>
        <v>-8.6456468341468626E-3</v>
      </c>
      <c r="K1182">
        <f>(Prices!K1182 - Prices!K1181) / Prices!K1181</f>
        <v>1.1900922957388651E-2</v>
      </c>
      <c r="L1182">
        <f>(Prices!L1182 - Prices!L1181) / Prices!L1181</f>
        <v>1.1782896521127477E-2</v>
      </c>
      <c r="M1182">
        <f>(Prices!M1182 - Prices!M1181) / Prices!M1181</f>
        <v>-7.7921726041644548E-4</v>
      </c>
      <c r="N1182">
        <f>(Prices!N1182 - Prices!N1181) / Prices!N1181</f>
        <v>-5.7822900354929808E-3</v>
      </c>
      <c r="O1182">
        <f>(Prices!O1182 - Prices!O1181) / Prices!O1181</f>
        <v>-7.2056359066309606E-3</v>
      </c>
      <c r="P1182">
        <f>(Prices!P1182 - Prices!P1181) / Prices!P1181</f>
        <v>0.10092549928477113</v>
      </c>
      <c r="Q1182">
        <f>(Prices!Q1182 - Prices!Q1181) / Prices!Q1181</f>
        <v>1.1335915895163709E-2</v>
      </c>
      <c r="R1182">
        <f>(Prices!R1182 - Prices!R1181) / Prices!R1181</f>
        <v>6.5707387815766858E-3</v>
      </c>
      <c r="S1182">
        <f>(Prices!S1182 - Prices!S1181) / Prices!S1181</f>
        <v>-1.2542134760266437E-2</v>
      </c>
    </row>
    <row r="1183" spans="1:19">
      <c r="A1183" s="2">
        <v>45181</v>
      </c>
      <c r="B1183">
        <f>(Prices!B1183 - Prices!B1182) / Prices!B1182</f>
        <v>-1.7060436855531033E-2</v>
      </c>
      <c r="C1183">
        <f>(Prices!C1183 - Prices!C1182) / Prices!C1182</f>
        <v>3.1380516398822427E-4</v>
      </c>
      <c r="D1183">
        <f>(Prices!D1183 - Prices!D1182) / Prices!D1182</f>
        <v>-1.3067856717097403E-2</v>
      </c>
      <c r="E1183">
        <f>(Prices!E1183 - Prices!E1182) / Prices!E1182</f>
        <v>7.0538951148813251E-4</v>
      </c>
      <c r="F1183">
        <f>(Prices!F1183 - Prices!F1182) / Prices!F1182</f>
        <v>-1.1539878058366424E-2</v>
      </c>
      <c r="G1183">
        <f>(Prices!G1183 - Prices!G1182) / Prices!G1182</f>
        <v>5.6559162768354664E-3</v>
      </c>
      <c r="H1183">
        <f>(Prices!H1183 - Prices!H1182) / Prices!H1182</f>
        <v>1.3013928984773137E-2</v>
      </c>
      <c r="I1183">
        <f>(Prices!I1183 - Prices!I1182) / Prices!I1182</f>
        <v>-1.8257779204723389E-2</v>
      </c>
      <c r="J1183">
        <f>(Prices!J1183 - Prices!J1182) / Prices!J1182</f>
        <v>-6.8176209096913326E-3</v>
      </c>
      <c r="K1183">
        <f>(Prices!K1183 - Prices!K1182) / Prices!K1182</f>
        <v>-1.7576822464479502E-2</v>
      </c>
      <c r="L1183">
        <f>(Prices!L1183 - Prices!L1182) / Prices!L1182</f>
        <v>-1.1088534145567373E-2</v>
      </c>
      <c r="M1183">
        <f>(Prices!M1183 - Prices!M1182) / Prices!M1182</f>
        <v>1.9497640390087279E-4</v>
      </c>
      <c r="N1183">
        <f>(Prices!N1183 - Prices!N1182) / Prices!N1182</f>
        <v>4.3619775098235475E-3</v>
      </c>
      <c r="O1183">
        <f>(Prices!O1183 - Prices!O1182) / Prices!O1182</f>
        <v>5.7638803232107575E-3</v>
      </c>
      <c r="P1183">
        <f>(Prices!P1183 - Prices!P1182) / Prices!P1182</f>
        <v>-2.229686338670173E-2</v>
      </c>
      <c r="Q1183">
        <f>(Prices!Q1183 - Prices!Q1182) / Prices!Q1182</f>
        <v>-4.3956090170734876E-3</v>
      </c>
      <c r="R1183">
        <f>(Prices!R1183 - Prices!R1182) / Prices!R1182</f>
        <v>-5.3629302775425516E-3</v>
      </c>
      <c r="S1183">
        <f>(Prices!S1183 - Prices!S1182) / Prices!S1182</f>
        <v>2.9169376485580819E-2</v>
      </c>
    </row>
    <row r="1184" spans="1:19">
      <c r="A1184" s="2">
        <v>45182</v>
      </c>
      <c r="B1184">
        <f>(Prices!B1184 - Prices!B1183) / Prices!B1183</f>
        <v>-1.1854941607553947E-2</v>
      </c>
      <c r="C1184">
        <f>(Prices!C1184 - Prices!C1183) / Prices!C1183</f>
        <v>1.4628044336636463E-3</v>
      </c>
      <c r="D1184">
        <f>(Prices!D1184 - Prices!D1183) / Prices!D1183</f>
        <v>2.5632022130484447E-2</v>
      </c>
      <c r="E1184">
        <f>(Prices!E1184 - Prices!E1183) / Prices!E1183</f>
        <v>1.5506223128253574E-3</v>
      </c>
      <c r="F1184">
        <f>(Prices!F1184 - Prices!F1183) / Prices!F1183</f>
        <v>1.0122880199274858E-2</v>
      </c>
      <c r="G1184">
        <f>(Prices!G1184 - Prices!G1183) / Prices!G1183</f>
        <v>2.5064345416295703E-3</v>
      </c>
      <c r="H1184">
        <f>(Prices!H1184 - Prices!H1183) / Prices!H1183</f>
        <v>4.7839223308883318E-4</v>
      </c>
      <c r="I1184">
        <f>(Prices!I1184 - Prices!I1183) / Prices!I1183</f>
        <v>1.293055062884751E-2</v>
      </c>
      <c r="J1184">
        <f>(Prices!J1184 - Prices!J1183) / Prices!J1183</f>
        <v>1.3706380967053601E-2</v>
      </c>
      <c r="K1184">
        <f>(Prices!K1184 - Prices!K1183) / Prices!K1183</f>
        <v>6.9724294565194165E-3</v>
      </c>
      <c r="L1184">
        <f>(Prices!L1184 - Prices!L1183) / Prices!L1183</f>
        <v>3.8092791120846324E-3</v>
      </c>
      <c r="M1184">
        <f>(Prices!M1184 - Prices!M1183) / Prices!M1183</f>
        <v>1.5589423591531764E-3</v>
      </c>
      <c r="N1184">
        <f>(Prices!N1184 - Prices!N1183) / Prices!N1183</f>
        <v>3.6192574448541654E-4</v>
      </c>
      <c r="O1184">
        <f>(Prices!O1184 - Prices!O1183) / Prices!O1183</f>
        <v>-2.1236596015368839E-4</v>
      </c>
      <c r="P1184">
        <f>(Prices!P1184 - Prices!P1183) / Prices!P1183</f>
        <v>1.4281354305895907E-2</v>
      </c>
      <c r="Q1184">
        <f>(Prices!Q1184 - Prices!Q1183) / Prices!Q1183</f>
        <v>-1.9867983877147359E-3</v>
      </c>
      <c r="R1184">
        <f>(Prices!R1184 - Prices!R1183) / Prices!R1183</f>
        <v>1.1711198083659952E-3</v>
      </c>
      <c r="S1184">
        <f>(Prices!S1184 - Prices!S1183) / Prices!S1183</f>
        <v>-8.9368556108045481E-3</v>
      </c>
    </row>
    <row r="1185" spans="1:19">
      <c r="A1185" s="2">
        <v>45183</v>
      </c>
      <c r="B1185">
        <f>(Prices!B1185 - Prices!B1184) / Prices!B1184</f>
        <v>8.7824767981609635E-3</v>
      </c>
      <c r="C1185">
        <f>(Prices!C1185 - Prices!C1184) / Prices!C1184</f>
        <v>-1.3564833098505574E-3</v>
      </c>
      <c r="D1185">
        <f>(Prices!D1185 - Prices!D1184) / Prices!D1184</f>
        <v>-8.9751382350369607E-4</v>
      </c>
      <c r="E1185">
        <f>(Prices!E1185 - Prices!E1184) / Prices!E1184</f>
        <v>-1.6891925514418084E-3</v>
      </c>
      <c r="F1185">
        <f>(Prices!F1185 - Prices!F1184) / Prices!F1184</f>
        <v>1.0167404388545518E-2</v>
      </c>
      <c r="G1185">
        <f>(Prices!G1185 - Prices!G1184) / Prices!G1184</f>
        <v>-1.5245729689861887E-3</v>
      </c>
      <c r="H1185">
        <f>(Prices!H1185 - Prices!H1184) / Prices!H1184</f>
        <v>1.9397344963229386E-2</v>
      </c>
      <c r="I1185">
        <f>(Prices!I1185 - Prices!I1184) / Prices!I1184</f>
        <v>7.8558327930803289E-3</v>
      </c>
      <c r="J1185">
        <f>(Prices!J1185 - Prices!J1184) / Prices!J1184</f>
        <v>2.1107872963031932E-3</v>
      </c>
      <c r="K1185">
        <f>(Prices!K1185 - Prices!K1184) / Prices!K1184</f>
        <v>1.0973887688900759E-2</v>
      </c>
      <c r="L1185">
        <f>(Prices!L1185 - Prices!L1184) / Prices!L1184</f>
        <v>8.1772231116525249E-3</v>
      </c>
      <c r="M1185">
        <f>(Prices!M1185 - Prices!M1184) / Prices!M1184</f>
        <v>-1.556515840676453E-3</v>
      </c>
      <c r="N1185">
        <f>(Prices!N1185 - Prices!N1184) / Prices!N1184</f>
        <v>-5.7887168261194742E-3</v>
      </c>
      <c r="O1185">
        <f>(Prices!O1185 - Prices!O1184) / Prices!O1184</f>
        <v>-7.218051069116385E-3</v>
      </c>
      <c r="P1185">
        <f>(Prices!P1185 - Prices!P1184) / Prices!P1184</f>
        <v>1.7471511114000551E-2</v>
      </c>
      <c r="Q1185">
        <f>(Prices!Q1185 - Prices!Q1184) / Prices!Q1184</f>
        <v>1.3492609571038592E-2</v>
      </c>
      <c r="R1185">
        <f>(Prices!R1185 - Prices!R1184) / Prices!R1184</f>
        <v>8.6510750243674033E-3</v>
      </c>
      <c r="S1185">
        <f>(Prices!S1185 - Prices!S1184) / Prices!S1184</f>
        <v>1.7863341608833502E-2</v>
      </c>
    </row>
    <row r="1186" spans="1:19">
      <c r="A1186" s="2">
        <v>45184</v>
      </c>
      <c r="B1186">
        <f>(Prices!B1186 - Prices!B1185) / Prices!B1185</f>
        <v>-4.1538337592394612E-3</v>
      </c>
      <c r="C1186">
        <f>(Prices!C1186 - Prices!C1185) / Prices!C1185</f>
        <v>-2.2984777283633685E-3</v>
      </c>
      <c r="D1186">
        <f>(Prices!D1186 - Prices!D1185) / Prices!D1185</f>
        <v>-2.9919857618376344E-2</v>
      </c>
      <c r="E1186">
        <f>(Prices!E1186 - Prices!E1185) / Prices!E1185</f>
        <v>-1.9736487167999399E-3</v>
      </c>
      <c r="F1186">
        <f>(Prices!F1186 - Prices!F1185) / Prices!F1185</f>
        <v>-5.0687709007062615E-3</v>
      </c>
      <c r="G1186">
        <f>(Prices!G1186 - Prices!G1185) / Prices!G1185</f>
        <v>-1.3985604704868268E-2</v>
      </c>
      <c r="H1186">
        <f>(Prices!H1186 - Prices!H1185) / Prices!H1185</f>
        <v>-2.9479154933763439E-3</v>
      </c>
      <c r="I1186">
        <f>(Prices!I1186 - Prices!I1185) / Prices!I1185</f>
        <v>-2.5036824249255095E-2</v>
      </c>
      <c r="J1186">
        <f>(Prices!J1186 - Prices!J1185) / Prices!J1185</f>
        <v>-3.6879647033749442E-2</v>
      </c>
      <c r="K1186">
        <f>(Prices!K1186 - Prices!K1185) / Prices!K1185</f>
        <v>-8.399389192259887E-3</v>
      </c>
      <c r="L1186">
        <f>(Prices!L1186 - Prices!L1185) / Prices!L1185</f>
        <v>-1.7123108268531334E-2</v>
      </c>
      <c r="M1186">
        <f>(Prices!M1186 - Prices!M1185) / Prices!M1185</f>
        <v>-2.5337957095643605E-3</v>
      </c>
      <c r="N1186">
        <f>(Prices!N1186 - Prices!N1185) / Prices!N1185</f>
        <v>-5.4585198501899135E-3</v>
      </c>
      <c r="O1186">
        <f>(Prices!O1186 - Prices!O1185) / Prices!O1185</f>
        <v>-6.0940898794238606E-3</v>
      </c>
      <c r="P1186">
        <f>(Prices!P1186 - Prices!P1185) / Prices!P1185</f>
        <v>-5.9773722844812197E-3</v>
      </c>
      <c r="Q1186">
        <f>(Prices!Q1186 - Prices!Q1185) / Prices!Q1185</f>
        <v>-2.1825008281974988E-3</v>
      </c>
      <c r="R1186">
        <f>(Prices!R1186 - Prices!R1185) / Prices!R1185</f>
        <v>-1.2466863456517926E-2</v>
      </c>
      <c r="S1186">
        <f>(Prices!S1186 - Prices!S1185) / Prices!S1185</f>
        <v>-1.5356182067919251E-2</v>
      </c>
    </row>
    <row r="1187" spans="1:19">
      <c r="A1187" s="2">
        <v>45187</v>
      </c>
      <c r="B1187">
        <f>(Prices!B1187 - Prices!B1186) / Prices!B1186</f>
        <v>1.6913330976805311E-2</v>
      </c>
      <c r="C1187">
        <f>(Prices!C1187 - Prices!C1186) / Prices!C1186</f>
        <v>1.4658470202699922E-3</v>
      </c>
      <c r="D1187">
        <f>(Prices!D1187 - Prices!D1186) / Prices!D1186</f>
        <v>-2.9204620264393958E-3</v>
      </c>
      <c r="E1187">
        <f>(Prices!E1187 - Prices!E1186) / Prices!E1186</f>
        <v>9.8877585459659738E-4</v>
      </c>
      <c r="F1187">
        <f>(Prices!F1187 - Prices!F1186) / Prices!F1186</f>
        <v>5.8952996043466054E-3</v>
      </c>
      <c r="G1187">
        <f>(Prices!G1187 - Prices!G1186) / Prices!G1186</f>
        <v>6.3177089115441743E-3</v>
      </c>
      <c r="H1187">
        <f>(Prices!H1187 - Prices!H1186) / Prices!H1186</f>
        <v>2.0832284825039551E-3</v>
      </c>
      <c r="I1187">
        <f>(Prices!I1187 - Prices!I1186) / Prices!I1186</f>
        <v>-3.5129402100920336E-3</v>
      </c>
      <c r="J1187">
        <f>(Prices!J1187 - Prices!J1186) / Prices!J1186</f>
        <v>1.5035603913571417E-3</v>
      </c>
      <c r="K1187">
        <f>(Prices!K1187 - Prices!K1186) / Prices!K1186</f>
        <v>3.7791025365616054E-3</v>
      </c>
      <c r="L1187">
        <f>(Prices!L1187 - Prices!L1186) / Prices!L1186</f>
        <v>1.0424062525662299E-3</v>
      </c>
      <c r="M1187">
        <f>(Prices!M1187 - Prices!M1186) / Prices!M1186</f>
        <v>2.1495267530458732E-3</v>
      </c>
      <c r="N1187">
        <f>(Prices!N1187 - Prices!N1186) / Prices!N1186</f>
        <v>3.659138816189077E-3</v>
      </c>
      <c r="O1187">
        <f>(Prices!O1187 - Prices!O1186) / Prices!O1186</f>
        <v>5.7012826258520171E-3</v>
      </c>
      <c r="P1187">
        <f>(Prices!P1187 - Prices!P1186) / Prices!P1186</f>
        <v>-3.3200974462619721E-2</v>
      </c>
      <c r="Q1187">
        <f>(Prices!Q1187 - Prices!Q1186) / Prices!Q1186</f>
        <v>-3.7437515052295917E-3</v>
      </c>
      <c r="R1187">
        <f>(Prices!R1187 - Prices!R1186) / Prices!R1186</f>
        <v>1.1010326551697709E-3</v>
      </c>
      <c r="S1187">
        <f>(Prices!S1187 - Prices!S1186) / Prices!S1186</f>
        <v>8.0550396708248626E-3</v>
      </c>
    </row>
    <row r="1188" spans="1:19">
      <c r="A1188" s="2">
        <v>45188</v>
      </c>
      <c r="B1188">
        <f>(Prices!B1188 - Prices!B1187) / Prices!B1187</f>
        <v>6.180799544367576E-3</v>
      </c>
      <c r="C1188">
        <f>(Prices!C1188 - Prices!C1187) / Prices!C1187</f>
        <v>-2.9279254174091997E-3</v>
      </c>
      <c r="D1188">
        <f>(Prices!D1188 - Prices!D1187) / Prices!D1187</f>
        <v>-1.6788047695762739E-2</v>
      </c>
      <c r="E1188">
        <f>(Prices!E1188 - Prices!E1187) / Prices!E1187</f>
        <v>-2.1170646469574872E-3</v>
      </c>
      <c r="F1188">
        <f>(Prices!F1188 - Prices!F1187) / Prices!F1187</f>
        <v>-1.2301710147942459E-3</v>
      </c>
      <c r="G1188">
        <f>(Prices!G1188 - Prices!G1187) / Prices!G1187</f>
        <v>-1.6616373650588366E-3</v>
      </c>
      <c r="H1188">
        <f>(Prices!H1188 - Prices!H1187) / Prices!H1187</f>
        <v>-1.2741317942873156E-3</v>
      </c>
      <c r="I1188">
        <f>(Prices!I1188 - Prices!I1187) / Prices!I1187</f>
        <v>-1.2459076507970921E-3</v>
      </c>
      <c r="J1188">
        <f>(Prices!J1188 - Prices!J1187) / Prices!J1187</f>
        <v>-1.014430116910999E-2</v>
      </c>
      <c r="K1188">
        <f>(Prices!K1188 - Prices!K1187) / Prices!K1187</f>
        <v>-2.9210939726569312E-3</v>
      </c>
      <c r="L1188">
        <f>(Prices!L1188 - Prices!L1187) / Prices!L1187</f>
        <v>-2.1312943764088352E-3</v>
      </c>
      <c r="M1188">
        <f>(Prices!M1188 - Prices!M1187) / Prices!M1187</f>
        <v>-2.7296365136688866E-3</v>
      </c>
      <c r="N1188">
        <f>(Prices!N1188 - Prices!N1187) / Prices!N1187</f>
        <v>-5.1040567163463564E-3</v>
      </c>
      <c r="O1188">
        <f>(Prices!O1188 - Prices!O1187) / Prices!O1187</f>
        <v>-7.3805285979189174E-3</v>
      </c>
      <c r="P1188">
        <f>(Prices!P1188 - Prices!P1187) / Prices!P1187</f>
        <v>4.5989189773712295E-3</v>
      </c>
      <c r="Q1188">
        <f>(Prices!Q1188 - Prices!Q1187) / Prices!Q1187</f>
        <v>2.2110194799857531E-4</v>
      </c>
      <c r="R1188">
        <f>(Prices!R1188 - Prices!R1187) / Prices!R1187</f>
        <v>-2.0038882726083718E-3</v>
      </c>
      <c r="S1188">
        <f>(Prices!S1188 - Prices!S1187) / Prices!S1187</f>
        <v>-2.6352590063389116E-3</v>
      </c>
    </row>
    <row r="1189" spans="1:19">
      <c r="A1189" s="2">
        <v>45189</v>
      </c>
      <c r="B1189">
        <f>(Prices!B1189 - Prices!B1188) / Prices!B1188</f>
        <v>-1.999217428654531E-2</v>
      </c>
      <c r="C1189">
        <f>(Prices!C1189 - Prices!C1188) / Prices!C1188</f>
        <v>-5.2421072747208333E-4</v>
      </c>
      <c r="D1189">
        <f>(Prices!D1189 - Prices!D1188) / Prices!D1188</f>
        <v>-1.700219075536713E-2</v>
      </c>
      <c r="E1189">
        <f>(Prices!E1189 - Prices!E1188) / Prices!E1188</f>
        <v>-1.2726042551359177E-3</v>
      </c>
      <c r="F1189">
        <f>(Prices!F1189 - Prices!F1188) / Prices!F1188</f>
        <v>-3.1150445474135549E-2</v>
      </c>
      <c r="G1189">
        <f>(Prices!G1189 - Prices!G1188) / Prices!G1188</f>
        <v>4.3770733830521616E-3</v>
      </c>
      <c r="H1189">
        <f>(Prices!H1189 - Prices!H1188) / Prices!H1188</f>
        <v>-4.230222066154846E-3</v>
      </c>
      <c r="I1189">
        <f>(Prices!I1189 - Prices!I1188) / Prices!I1188</f>
        <v>-2.3976953779318418E-2</v>
      </c>
      <c r="J1189">
        <f>(Prices!J1189 - Prices!J1188) / Prices!J1188</f>
        <v>-2.9434744839819532E-2</v>
      </c>
      <c r="K1189">
        <f>(Prices!K1189 - Prices!K1188) / Prices!K1188</f>
        <v>-8.46252700078902E-4</v>
      </c>
      <c r="L1189">
        <f>(Prices!L1189 - Prices!L1188) / Prices!L1188</f>
        <v>-1.4410503356939514E-2</v>
      </c>
      <c r="M1189">
        <f>(Prices!M1189 - Prices!M1188) / Prices!M1188</f>
        <v>-1.7595288454596402E-3</v>
      </c>
      <c r="N1189">
        <f>(Prices!N1189 - Prices!N1188) / Prices!N1188</f>
        <v>1.8319447607620437E-3</v>
      </c>
      <c r="O1189">
        <f>(Prices!O1189 - Prices!O1188) / Prices!O1188</f>
        <v>3.1249009430672826E-3</v>
      </c>
      <c r="P1189">
        <f>(Prices!P1189 - Prices!P1188) / Prices!P1188</f>
        <v>-1.4671683535119606E-2</v>
      </c>
      <c r="Q1189">
        <f>(Prices!Q1189 - Prices!Q1188) / Prices!Q1188</f>
        <v>-3.3149743323690451E-3</v>
      </c>
      <c r="R1189">
        <f>(Prices!R1189 - Prices!R1188) / Prices!R1188</f>
        <v>-9.3543927041824532E-3</v>
      </c>
      <c r="S1189">
        <f>(Prices!S1189 - Prices!S1188) / Prices!S1188</f>
        <v>-7.9263844422736707E-3</v>
      </c>
    </row>
    <row r="1190" spans="1:19">
      <c r="A1190" s="2">
        <v>45190</v>
      </c>
      <c r="B1190">
        <f>(Prices!B1190 - Prices!B1189) / Prices!B1189</f>
        <v>-8.8896212755392376E-3</v>
      </c>
      <c r="C1190">
        <f>(Prices!C1190 - Prices!C1189) / Prices!C1189</f>
        <v>-6.8206730893586561E-3</v>
      </c>
      <c r="D1190">
        <f>(Prices!D1190 - Prices!D1189) / Prices!D1189</f>
        <v>-4.4053453698330712E-2</v>
      </c>
      <c r="E1190">
        <f>(Prices!E1190 - Prices!E1189) / Prices!E1189</f>
        <v>-6.2305956502215314E-3</v>
      </c>
      <c r="F1190">
        <f>(Prices!F1190 - Prices!F1189) / Prices!F1189</f>
        <v>-2.4674516407297526E-2</v>
      </c>
      <c r="G1190">
        <f>(Prices!G1190 - Prices!G1189) / Prices!G1189</f>
        <v>-7.6726987123860082E-3</v>
      </c>
      <c r="H1190">
        <f>(Prices!H1190 - Prices!H1189) / Prices!H1189</f>
        <v>-7.8218767410682018E-3</v>
      </c>
      <c r="I1190">
        <f>(Prices!I1190 - Prices!I1189) / Prices!I1189</f>
        <v>-3.8655721710540458E-3</v>
      </c>
      <c r="J1190">
        <f>(Prices!J1190 - Prices!J1189) / Prices!J1189</f>
        <v>-2.8930658921797359E-2</v>
      </c>
      <c r="K1190">
        <f>(Prices!K1190 - Prices!K1189) / Prices!K1189</f>
        <v>-8.6663067721875313E-3</v>
      </c>
      <c r="L1190">
        <f>(Prices!L1190 - Prices!L1189) / Prices!L1189</f>
        <v>-1.8324296570329305E-2</v>
      </c>
      <c r="M1190">
        <f>(Prices!M1190 - Prices!M1189) / Prices!M1189</f>
        <v>-5.6796764330115891E-3</v>
      </c>
      <c r="N1190">
        <f>(Prices!N1190 - Prices!N1189) / Prices!N1189</f>
        <v>-2.3043337744424311E-2</v>
      </c>
      <c r="O1190">
        <f>(Prices!O1190 - Prices!O1189) / Prices!O1189</f>
        <v>-2.5674120591173778E-2</v>
      </c>
      <c r="P1190">
        <f>(Prices!P1190 - Prices!P1189) / Prices!P1189</f>
        <v>-2.6238620989897321E-2</v>
      </c>
      <c r="Q1190">
        <f>(Prices!Q1190 - Prices!Q1189) / Prices!Q1189</f>
        <v>-1.6629541632942661E-2</v>
      </c>
      <c r="R1190">
        <f>(Prices!R1190 - Prices!R1189) / Prices!R1189</f>
        <v>-1.6388490024375191E-2</v>
      </c>
      <c r="S1190">
        <f>(Prices!S1190 - Prices!S1189) / Prices!S1189</f>
        <v>-1.4089234085011542E-2</v>
      </c>
    </row>
    <row r="1191" spans="1:19">
      <c r="A1191" s="2">
        <v>45191</v>
      </c>
      <c r="B1191">
        <f>(Prices!B1191 - Prices!B1190) / Prices!B1190</f>
        <v>4.9446776391534669E-3</v>
      </c>
      <c r="C1191">
        <f>(Prices!C1191 - Prices!C1190) / Prices!C1190</f>
        <v>4.2261963994844418E-3</v>
      </c>
      <c r="D1191">
        <f>(Prices!D1191 - Prices!D1190) / Prices!D1190</f>
        <v>-1.6238050792075434E-3</v>
      </c>
      <c r="E1191">
        <f>(Prices!E1191 - Prices!E1190) / Prices!E1190</f>
        <v>4.1324371303423446E-3</v>
      </c>
      <c r="F1191">
        <f>(Prices!F1191 - Prices!F1190) / Prices!F1190</f>
        <v>-1.4566715355967227E-3</v>
      </c>
      <c r="G1191">
        <f>(Prices!G1191 - Prices!G1190) / Prices!G1190</f>
        <v>-7.1755385877406517E-3</v>
      </c>
      <c r="H1191">
        <f>(Prices!H1191 - Prices!H1190) / Prices!H1190</f>
        <v>-9.5828886444399072E-3</v>
      </c>
      <c r="I1191">
        <f>(Prices!I1191 - Prices!I1190) / Prices!I1190</f>
        <v>-7.886538434454568E-3</v>
      </c>
      <c r="J1191">
        <f>(Prices!J1191 - Prices!J1190) / Prices!J1190</f>
        <v>1.4457497644579629E-2</v>
      </c>
      <c r="K1191">
        <f>(Prices!K1191 - Prices!K1190) / Prices!K1190</f>
        <v>-3.6809099446359185E-3</v>
      </c>
      <c r="L1191">
        <f>(Prices!L1191 - Prices!L1190) / Prices!L1190</f>
        <v>1.3951007415729735E-4</v>
      </c>
      <c r="M1191">
        <f>(Prices!M1191 - Prices!M1190) / Prices!M1190</f>
        <v>3.5453156527190562E-3</v>
      </c>
      <c r="N1191">
        <f>(Prices!N1191 - Prices!N1190) / Prices!N1190</f>
        <v>7.488467589343125E-3</v>
      </c>
      <c r="O1191">
        <f>(Prices!O1191 - Prices!O1190) / Prices!O1190</f>
        <v>8.0487304948477379E-3</v>
      </c>
      <c r="P1191">
        <f>(Prices!P1191 - Prices!P1190) / Prices!P1190</f>
        <v>-4.2315182614647541E-2</v>
      </c>
      <c r="Q1191">
        <f>(Prices!Q1191 - Prices!Q1190) / Prices!Q1190</f>
        <v>1.127415040957703E-3</v>
      </c>
      <c r="R1191">
        <f>(Prices!R1191 - Prices!R1190) / Prices!R1190</f>
        <v>-2.4126591386988321E-3</v>
      </c>
      <c r="S1191">
        <f>(Prices!S1191 - Prices!S1190) / Prices!S1190</f>
        <v>1.5683745041827229E-3</v>
      </c>
    </row>
    <row r="1192" spans="1:19">
      <c r="A1192" s="2">
        <v>45194</v>
      </c>
      <c r="B1192">
        <f>(Prices!B1192 - Prices!B1191) / Prices!B1191</f>
        <v>7.3804339174888415E-3</v>
      </c>
      <c r="C1192">
        <f>(Prices!C1192 - Prices!C1191) / Prices!C1191</f>
        <v>-7.8906060258786652E-3</v>
      </c>
      <c r="D1192">
        <f>(Prices!D1192 - Prices!D1191) / Prices!D1191</f>
        <v>1.665124873434274E-2</v>
      </c>
      <c r="E1192">
        <f>(Prices!E1192 - Prices!E1191) / Prices!E1191</f>
        <v>-7.3793720397693505E-3</v>
      </c>
      <c r="F1192">
        <f>(Prices!F1192 - Prices!F1191) / Prices!F1191</f>
        <v>6.6027687271043526E-3</v>
      </c>
      <c r="G1192">
        <f>(Prices!G1192 - Prices!G1191) / Prices!G1191</f>
        <v>-1.4954679993588961E-3</v>
      </c>
      <c r="H1192">
        <f>(Prices!H1192 - Prices!H1191) / Prices!H1191</f>
        <v>4.9408092136978971E-3</v>
      </c>
      <c r="I1192">
        <f>(Prices!I1192 - Prices!I1191) / Prices!I1191</f>
        <v>1.6718475633729791E-3</v>
      </c>
      <c r="J1192">
        <f>(Prices!J1192 - Prices!J1191) / Prices!J1191</f>
        <v>1.4707938331018515E-2</v>
      </c>
      <c r="K1192">
        <f>(Prices!K1192 - Prices!K1191) / Prices!K1191</f>
        <v>-6.0693146983467399E-3</v>
      </c>
      <c r="L1192">
        <f>(Prices!L1192 - Prices!L1191) / Prices!L1191</f>
        <v>4.749767753313529E-3</v>
      </c>
      <c r="M1192">
        <f>(Prices!M1192 - Prices!M1191) / Prices!M1191</f>
        <v>-7.4582132124605812E-3</v>
      </c>
      <c r="N1192">
        <f>(Prices!N1192 - Prices!N1191) / Prices!N1191</f>
        <v>-2.1925181574050007E-2</v>
      </c>
      <c r="O1192">
        <f>(Prices!O1192 - Prices!O1191) / Prices!O1191</f>
        <v>-2.46090865903629E-2</v>
      </c>
      <c r="P1192">
        <f>(Prices!P1192 - Prices!P1191) / Prices!P1191</f>
        <v>8.6164675280912921E-3</v>
      </c>
      <c r="Q1192">
        <f>(Prices!Q1192 - Prices!Q1191) / Prices!Q1191</f>
        <v>-3.8289129970321069E-3</v>
      </c>
      <c r="R1192">
        <f>(Prices!R1192 - Prices!R1191) / Prices!R1191</f>
        <v>4.1566849773691864E-3</v>
      </c>
      <c r="S1192">
        <f>(Prices!S1192 - Prices!S1191) / Prices!S1191</f>
        <v>1.1223325938916997E-2</v>
      </c>
    </row>
    <row r="1193" spans="1:19">
      <c r="A1193" s="2">
        <v>45195</v>
      </c>
      <c r="B1193">
        <f>(Prices!B1193 - Prices!B1192) / Prices!B1192</f>
        <v>-2.3398600982080128E-2</v>
      </c>
      <c r="C1193">
        <f>(Prices!C1193 - Prices!C1192) / Prices!C1192</f>
        <v>-1.2725733853595951E-3</v>
      </c>
      <c r="D1193">
        <f>(Prices!D1193 - Prices!D1192) / Prices!D1192</f>
        <v>-4.0298626825268587E-2</v>
      </c>
      <c r="E1193">
        <f>(Prices!E1193 - Prices!E1192) / Prices!E1192</f>
        <v>-1.0005310080769124E-3</v>
      </c>
      <c r="F1193">
        <f>(Prices!F1193 - Prices!F1192) / Prices!F1192</f>
        <v>-1.9373027011871852E-2</v>
      </c>
      <c r="G1193">
        <f>(Prices!G1193 - Prices!G1192) / Prices!G1192</f>
        <v>-7.7373234654896728E-3</v>
      </c>
      <c r="H1193">
        <f>(Prices!H1193 - Prices!H1192) / Prices!H1192</f>
        <v>-1.0378888242147135E-2</v>
      </c>
      <c r="I1193">
        <f>(Prices!I1193 - Prices!I1192) / Prices!I1192</f>
        <v>-1.7005773821595693E-2</v>
      </c>
      <c r="J1193">
        <f>(Prices!J1193 - Prices!J1192) / Prices!J1192</f>
        <v>-7.3658081993232503E-3</v>
      </c>
      <c r="K1193">
        <f>(Prices!K1193 - Prices!K1192) / Prices!K1192</f>
        <v>-8.8939904612135162E-3</v>
      </c>
      <c r="L1193">
        <f>(Prices!L1193 - Prices!L1192) / Prices!L1192</f>
        <v>-1.5016219767549781E-2</v>
      </c>
      <c r="M1193">
        <f>(Prices!M1193 - Prices!M1192) / Prices!M1192</f>
        <v>-2.570627793971398E-3</v>
      </c>
      <c r="N1193">
        <f>(Prices!N1193 - Prices!N1192) / Prices!N1192</f>
        <v>-3.799474817948614E-3</v>
      </c>
      <c r="O1193">
        <f>(Prices!O1193 - Prices!O1192) / Prices!O1192</f>
        <v>-3.4759503684462156E-3</v>
      </c>
      <c r="P1193">
        <f>(Prices!P1193 - Prices!P1192) / Prices!P1192</f>
        <v>-1.161994539109407E-2</v>
      </c>
      <c r="Q1193">
        <f>(Prices!Q1193 - Prices!Q1192) / Prices!Q1192</f>
        <v>-1.4243672143888346E-2</v>
      </c>
      <c r="R1193">
        <f>(Prices!R1193 - Prices!R1192) / Prices!R1192</f>
        <v>-1.4676066537790935E-2</v>
      </c>
      <c r="S1193">
        <f>(Prices!S1193 - Prices!S1192) / Prices!S1192</f>
        <v>1.5486098160860272E-3</v>
      </c>
    </row>
    <row r="1194" spans="1:19">
      <c r="A1194" s="2">
        <v>45196</v>
      </c>
      <c r="B1194">
        <f>(Prices!B1194 - Prices!B1193) / Prices!B1193</f>
        <v>-8.8974808438945265E-3</v>
      </c>
      <c r="C1194">
        <f>(Prices!C1194 - Prices!C1193) / Prices!C1193</f>
        <v>-3.5039033161076804E-3</v>
      </c>
      <c r="D1194">
        <f>(Prices!D1194 - Prices!D1193) / Prices!D1193</f>
        <v>0</v>
      </c>
      <c r="E1194">
        <f>(Prices!E1194 - Prices!E1193) / Prices!E1193</f>
        <v>-3.5773885188811463E-3</v>
      </c>
      <c r="F1194">
        <f>(Prices!F1194 - Prices!F1193) / Prices!F1193</f>
        <v>1.5322181217772375E-2</v>
      </c>
      <c r="G1194">
        <f>(Prices!G1194 - Prices!G1193) / Prices!G1193</f>
        <v>-1.2011227276032184E-2</v>
      </c>
      <c r="H1194">
        <f>(Prices!H1194 - Prices!H1193) / Prices!H1193</f>
        <v>5.8647550036769781E-3</v>
      </c>
      <c r="I1194">
        <f>(Prices!I1194 - Prices!I1193) / Prices!I1193</f>
        <v>2.0823204106775587E-3</v>
      </c>
      <c r="J1194">
        <f>(Prices!J1194 - Prices!J1193) / Prices!J1193</f>
        <v>1.3290060488355076E-2</v>
      </c>
      <c r="K1194">
        <f>(Prices!K1194 - Prices!K1193) / Prices!K1193</f>
        <v>-1.3260359293978011E-2</v>
      </c>
      <c r="L1194">
        <f>(Prices!L1194 - Prices!L1193) / Prices!L1193</f>
        <v>2.3433646643591767E-3</v>
      </c>
      <c r="M1194">
        <f>(Prices!M1194 - Prices!M1193) / Prices!M1193</f>
        <v>-1.3879410006061466E-3</v>
      </c>
      <c r="N1194">
        <f>(Prices!N1194 - Prices!N1193) / Prices!N1193</f>
        <v>-4.9578926242391849E-3</v>
      </c>
      <c r="O1194">
        <f>(Prices!O1194 - Prices!O1193) / Prices!O1193</f>
        <v>-5.1762677382734372E-3</v>
      </c>
      <c r="P1194">
        <f>(Prices!P1194 - Prices!P1193) / Prices!P1193</f>
        <v>-1.4828753029631004E-2</v>
      </c>
      <c r="Q1194">
        <f>(Prices!Q1194 - Prices!Q1193) / Prices!Q1193</f>
        <v>-2.2936173208857116E-3</v>
      </c>
      <c r="R1194">
        <f>(Prices!R1194 - Prices!R1193) / Prices!R1193</f>
        <v>2.2932658949818659E-4</v>
      </c>
      <c r="S1194">
        <f>(Prices!S1194 - Prices!S1193) / Prices!S1193</f>
        <v>3.2557238222738233E-2</v>
      </c>
    </row>
    <row r="1195" spans="1:19">
      <c r="A1195" s="2">
        <v>45197</v>
      </c>
      <c r="B1195">
        <f>(Prices!B1195 - Prices!B1194) / Prices!B1194</f>
        <v>1.5256673923820336E-3</v>
      </c>
      <c r="C1195">
        <f>(Prices!C1195 - Prices!C1194) / Prices!C1194</f>
        <v>2.9835459962823472E-3</v>
      </c>
      <c r="D1195">
        <f>(Prices!D1195 - Prices!D1194) / Prices!D1194</f>
        <v>0</v>
      </c>
      <c r="E1195">
        <f>(Prices!E1195 - Prices!E1194) / Prices!E1194</f>
        <v>2.5846254718374789E-3</v>
      </c>
      <c r="F1195">
        <f>(Prices!F1195 - Prices!F1194) / Prices!F1194</f>
        <v>1.3559082096462394E-2</v>
      </c>
      <c r="G1195">
        <f>(Prices!G1195 - Prices!G1194) / Prices!G1194</f>
        <v>-1.4639288920273333E-3</v>
      </c>
      <c r="H1195">
        <f>(Prices!H1195 - Prices!H1194) / Prices!H1194</f>
        <v>1.2416082410807366E-2</v>
      </c>
      <c r="I1195">
        <f>(Prices!I1195 - Prices!I1194) / Prices!I1194</f>
        <v>2.7175743785791619E-3</v>
      </c>
      <c r="J1195">
        <f>(Prices!J1195 - Prices!J1194) / Prices!J1194</f>
        <v>1.4622732494939129E-2</v>
      </c>
      <c r="K1195">
        <f>(Prices!K1195 - Prices!K1194) / Prices!K1194</f>
        <v>-6.786977361795044E-3</v>
      </c>
      <c r="L1195">
        <f>(Prices!L1195 - Prices!L1194) / Prices!L1194</f>
        <v>8.3652134669352889E-3</v>
      </c>
      <c r="M1195">
        <f>(Prices!M1195 - Prices!M1194) / Prices!M1194</f>
        <v>4.7649282605952926E-3</v>
      </c>
      <c r="N1195">
        <f>(Prices!N1195 - Prices!N1194) / Prices!N1194</f>
        <v>1.5329954890459763E-3</v>
      </c>
      <c r="O1195">
        <f>(Prices!O1195 - Prices!O1194) / Prices!O1194</f>
        <v>3.0541023000212751E-3</v>
      </c>
      <c r="P1195">
        <f>(Prices!P1195 - Prices!P1194) / Prices!P1194</f>
        <v>2.4449084751819127E-2</v>
      </c>
      <c r="Q1195">
        <f>(Prices!Q1195 - Prices!Q1194) / Prices!Q1194</f>
        <v>8.2757763906724444E-3</v>
      </c>
      <c r="R1195">
        <f>(Prices!R1195 - Prices!R1194) / Prices!R1194</f>
        <v>5.8335178366749809E-3</v>
      </c>
      <c r="S1195">
        <f>(Prices!S1195 - Prices!S1194) / Prices!S1194</f>
        <v>-6.0731437481902724E-3</v>
      </c>
    </row>
    <row r="1196" spans="1:19">
      <c r="A1196" s="2">
        <v>45198</v>
      </c>
      <c r="B1196">
        <f>(Prices!B1196 - Prices!B1195) / Prices!B1195</f>
        <v>3.0465058386992924E-3</v>
      </c>
      <c r="C1196">
        <f>(Prices!C1196 - Prices!C1195) / Prices!C1195</f>
        <v>-9.5637488444540739E-4</v>
      </c>
      <c r="D1196">
        <f>(Prices!D1196 - Prices!D1195) / Prices!D1195</f>
        <v>9.0490503196646137E-3</v>
      </c>
      <c r="E1196">
        <f>(Prices!E1196 - Prices!E1195) / Prices!E1195</f>
        <v>-4.2923339178391044E-4</v>
      </c>
      <c r="F1196">
        <f>(Prices!F1196 - Prices!F1195) / Prices!F1195</f>
        <v>-1.0959275941335857E-2</v>
      </c>
      <c r="G1196">
        <f>(Prices!G1196 - Prices!G1195) / Prices!G1195</f>
        <v>-7.2027820401627859E-3</v>
      </c>
      <c r="H1196">
        <f>(Prices!H1196 - Prices!H1195) / Prices!H1195</f>
        <v>-1.7413282861880149E-2</v>
      </c>
      <c r="I1196">
        <f>(Prices!I1196 - Prices!I1195) / Prices!I1195</f>
        <v>6.727382582504899E-3</v>
      </c>
      <c r="J1196">
        <f>(Prices!J1196 - Prices!J1195) / Prices!J1195</f>
        <v>9.5152122917301542E-3</v>
      </c>
      <c r="K1196">
        <f>(Prices!K1196 - Prices!K1195) / Prices!K1195</f>
        <v>-3.2800811344342855E-3</v>
      </c>
      <c r="L1196">
        <f>(Prices!L1196 - Prices!L1195) / Prices!L1195</f>
        <v>7.2611620710555337E-4</v>
      </c>
      <c r="M1196">
        <f>(Prices!M1196 - Prices!M1195) / Prices!M1195</f>
        <v>-2.3713702019001162E-3</v>
      </c>
      <c r="N1196">
        <f>(Prices!N1196 - Prices!N1195) / Prices!N1195</f>
        <v>7.6556444421836884E-4</v>
      </c>
      <c r="O1196">
        <f>(Prices!O1196 - Prices!O1195) / Prices!O1195</f>
        <v>1.1268624387179698E-4</v>
      </c>
      <c r="P1196">
        <f>(Prices!P1196 - Prices!P1195) / Prices!P1195</f>
        <v>1.5585665483353821E-2</v>
      </c>
      <c r="Q1196">
        <f>(Prices!Q1196 - Prices!Q1195) / Prices!Q1195</f>
        <v>-3.1917846892868303E-3</v>
      </c>
      <c r="R1196">
        <f>(Prices!R1196 - Prices!R1195) / Prices!R1195</f>
        <v>-2.3880258587034289E-3</v>
      </c>
      <c r="S1196">
        <f>(Prices!S1196 - Prices!S1195) / Prices!S1195</f>
        <v>-1.5819943875301799E-2</v>
      </c>
    </row>
    <row r="1197" spans="1:19">
      <c r="A1197" s="2">
        <v>45201</v>
      </c>
      <c r="B1197">
        <f>(Prices!B1197 - Prices!B1196) / Prices!B1196</f>
        <v>1.4835479285721299E-2</v>
      </c>
      <c r="C1197">
        <f>(Prices!C1197 - Prices!C1196) / Prices!C1196</f>
        <v>-6.962715885149592E-3</v>
      </c>
      <c r="D1197">
        <f>(Prices!D1197 - Prices!D1196) / Prices!D1196</f>
        <v>1.8407834461347999E-2</v>
      </c>
      <c r="E1197">
        <f>(Prices!E1197 - Prices!E1196) / Prices!E1196</f>
        <v>-6.8690739729829258E-3</v>
      </c>
      <c r="F1197">
        <f>(Prices!F1197 - Prices!F1196) / Prices!F1196</f>
        <v>2.5294514262499481E-2</v>
      </c>
      <c r="G1197">
        <f>(Prices!G1197 - Prices!G1196) / Prices!G1196</f>
        <v>-3.8524279641118497E-3</v>
      </c>
      <c r="H1197">
        <f>(Prices!H1197 - Prices!H1196) / Prices!H1196</f>
        <v>-8.6196215469931704E-3</v>
      </c>
      <c r="I1197">
        <f>(Prices!I1197 - Prices!I1196) / Prices!I1196</f>
        <v>1.9160695147008105E-2</v>
      </c>
      <c r="J1197">
        <f>(Prices!J1197 - Prices!J1196) / Prices!J1196</f>
        <v>2.9495026611031403E-2</v>
      </c>
      <c r="K1197">
        <f>(Prices!K1197 - Prices!K1196) / Prices!K1196</f>
        <v>-4.5934490802472458E-3</v>
      </c>
      <c r="L1197">
        <f>(Prices!L1197 - Prices!L1196) / Prices!L1196</f>
        <v>8.3458315608744334E-3</v>
      </c>
      <c r="M1197">
        <f>(Prices!M1197 - Prices!M1196) / Prices!M1196</f>
        <v>-5.9768330992456603E-3</v>
      </c>
      <c r="N1197">
        <f>(Prices!N1197 - Prices!N1196) / Prices!N1196</f>
        <v>-1.4997484568758235E-2</v>
      </c>
      <c r="O1197">
        <f>(Prices!O1197 - Prices!O1196) / Prices!O1196</f>
        <v>-1.6740124007236123E-2</v>
      </c>
      <c r="P1197">
        <f>(Prices!P1197 - Prices!P1196) / Prices!P1196</f>
        <v>5.515166158101349E-3</v>
      </c>
      <c r="Q1197">
        <f>(Prices!Q1197 - Prices!Q1196) / Prices!Q1196</f>
        <v>-1.5553580257740455E-2</v>
      </c>
      <c r="R1197">
        <f>(Prices!R1197 - Prices!R1196) / Prices!R1196</f>
        <v>-7.6430082880621811E-5</v>
      </c>
      <c r="S1197">
        <f>(Prices!S1197 - Prices!S1196) / Prices!S1196</f>
        <v>-1.6584443746978636E-2</v>
      </c>
    </row>
    <row r="1198" spans="1:19">
      <c r="A1198" s="2">
        <v>45202</v>
      </c>
      <c r="B1198">
        <f>(Prices!B1198 - Prices!B1197) / Prices!B1197</f>
        <v>-7.7698234087467165E-3</v>
      </c>
      <c r="C1198">
        <f>(Prices!C1198 - Prices!C1197) / Prices!C1197</f>
        <v>-7.8384727774971682E-3</v>
      </c>
      <c r="D1198">
        <f>(Prices!D1198 - Prices!D1197) / Prices!D1197</f>
        <v>-3.6613666362929072E-2</v>
      </c>
      <c r="E1198">
        <f>(Prices!E1198 - Prices!E1197) / Prices!E1197</f>
        <v>-8.102950074512472E-3</v>
      </c>
      <c r="F1198">
        <f>(Prices!F1198 - Prices!F1197) / Prices!F1197</f>
        <v>-1.296867764932985E-2</v>
      </c>
      <c r="G1198">
        <f>(Prices!G1198 - Prices!G1197) / Prices!G1197</f>
        <v>1.2246007082823752E-3</v>
      </c>
      <c r="H1198">
        <f>(Prices!H1198 - Prices!H1197) / Prices!H1197</f>
        <v>-7.3725729376313805E-3</v>
      </c>
      <c r="I1198">
        <f>(Prices!I1198 - Prices!I1197) / Prices!I1197</f>
        <v>-2.613401414591816E-2</v>
      </c>
      <c r="J1198">
        <f>(Prices!J1198 - Prices!J1197) / Prices!J1197</f>
        <v>-2.8248093956876906E-2</v>
      </c>
      <c r="K1198">
        <f>(Prices!K1198 - Prices!K1197) / Prices!K1197</f>
        <v>2.0662329342759174E-3</v>
      </c>
      <c r="L1198">
        <f>(Prices!L1198 - Prices!L1197) / Prices!L1197</f>
        <v>-1.7549745170230453E-2</v>
      </c>
      <c r="M1198">
        <f>(Prices!M1198 - Prices!M1197) / Prices!M1197</f>
        <v>-6.7916399468171181E-3</v>
      </c>
      <c r="N1198">
        <f>(Prices!N1198 - Prices!N1197) / Prices!N1197</f>
        <v>-1.9081135617100519E-2</v>
      </c>
      <c r="O1198">
        <f>(Prices!O1198 - Prices!O1197) / Prices!O1197</f>
        <v>-2.1511748601912229E-2</v>
      </c>
      <c r="P1198">
        <f>(Prices!P1198 - Prices!P1197) / Prices!P1197</f>
        <v>-2.0151062008053944E-2</v>
      </c>
      <c r="Q1198">
        <f>(Prices!Q1198 - Prices!Q1197) / Prices!Q1197</f>
        <v>-1.2546433920057198E-2</v>
      </c>
      <c r="R1198">
        <f>(Prices!R1198 - Prices!R1197) / Prices!R1197</f>
        <v>-1.3446319770292037E-2</v>
      </c>
      <c r="S1198">
        <f>(Prices!S1198 - Prices!S1197) / Prices!S1197</f>
        <v>1.7297491149960128E-3</v>
      </c>
    </row>
    <row r="1199" spans="1:19">
      <c r="A1199" s="2">
        <v>45203</v>
      </c>
      <c r="B1199">
        <f>(Prices!B1199 - Prices!B1198) / Prices!B1198</f>
        <v>7.308747129176325E-3</v>
      </c>
      <c r="C1199">
        <f>(Prices!C1199 - Prices!C1198) / Prices!C1198</f>
        <v>7.0347515847448165E-3</v>
      </c>
      <c r="D1199">
        <f>(Prices!D1199 - Prices!D1198) / Prices!D1198</f>
        <v>1.828093936001687E-2</v>
      </c>
      <c r="E1199">
        <f>(Prices!E1199 - Prices!E1198) / Prices!E1198</f>
        <v>6.5642758795460511E-3</v>
      </c>
      <c r="F1199">
        <f>(Prices!F1199 - Prices!F1198) / Prices!F1198</f>
        <v>2.1218737407632533E-2</v>
      </c>
      <c r="G1199">
        <f>(Prices!G1199 - Prices!G1198) / Prices!G1198</f>
        <v>1.1588842033808089E-3</v>
      </c>
      <c r="H1199">
        <f>(Prices!H1199 - Prices!H1198) / Prices!H1198</f>
        <v>4.4846432894323461E-3</v>
      </c>
      <c r="I1199">
        <f>(Prices!I1199 - Prices!I1198) / Prices!I1198</f>
        <v>1.7773164235248072E-2</v>
      </c>
      <c r="J1199">
        <f>(Prices!J1199 - Prices!J1198) / Prices!J1198</f>
        <v>1.2041368850909598E-2</v>
      </c>
      <c r="K1199">
        <f>(Prices!K1199 - Prices!K1198) / Prices!K1198</f>
        <v>3.2991336651526431E-3</v>
      </c>
      <c r="L1199">
        <f>(Prices!L1199 - Prices!L1198) / Prices!L1198</f>
        <v>1.3608668634592605E-2</v>
      </c>
      <c r="M1199">
        <f>(Prices!M1199 - Prices!M1198) / Prices!M1198</f>
        <v>4.6261056039410987E-3</v>
      </c>
      <c r="N1199">
        <f>(Prices!N1199 - Prices!N1198) / Prices!N1198</f>
        <v>1.1909582918938807E-2</v>
      </c>
      <c r="O1199">
        <f>(Prices!O1199 - Prices!O1198) / Prices!O1198</f>
        <v>1.4107996126764829E-2</v>
      </c>
      <c r="P1199">
        <f>(Prices!P1199 - Prices!P1198) / Prices!P1198</f>
        <v>5.9343710523074363E-2</v>
      </c>
      <c r="Q1199">
        <f>(Prices!Q1199 - Prices!Q1198) / Prices!Q1198</f>
        <v>4.7042130072315975E-4</v>
      </c>
      <c r="R1199">
        <f>(Prices!R1199 - Prices!R1198) / Prices!R1198</f>
        <v>7.3568132726223251E-3</v>
      </c>
      <c r="S1199">
        <f>(Prices!S1199 - Prices!S1198) / Prices!S1198</f>
        <v>-3.7382421685716725E-2</v>
      </c>
    </row>
    <row r="1200" spans="1:19">
      <c r="A1200" s="2">
        <v>45204</v>
      </c>
      <c r="B1200">
        <f>(Prices!B1200 - Prices!B1199) / Prices!B1199</f>
        <v>7.1979887870631878E-3</v>
      </c>
      <c r="C1200">
        <f>(Prices!C1200 - Prices!C1199) / Prices!C1199</f>
        <v>6.4441081171396047E-4</v>
      </c>
      <c r="D1200">
        <f>(Prices!D1200 - Prices!D1199) / Prices!D1199</f>
        <v>-8.1889835868291429E-3</v>
      </c>
      <c r="E1200">
        <f>(Prices!E1200 - Prices!E1199) / Prices!E1199</f>
        <v>7.2482120986648981E-4</v>
      </c>
      <c r="F1200">
        <f>(Prices!F1200 - Prices!F1199) / Prices!F1199</f>
        <v>-1.2569594880947352E-3</v>
      </c>
      <c r="G1200">
        <f>(Prices!G1200 - Prices!G1199) / Prices!G1199</f>
        <v>1.0416517697533071E-2</v>
      </c>
      <c r="H1200">
        <f>(Prices!H1200 - Prices!H1199) / Prices!H1199</f>
        <v>4.2162875816001075E-3</v>
      </c>
      <c r="I1200">
        <f>(Prices!I1200 - Prices!I1199) / Prices!I1199</f>
        <v>1.2540285472476271E-3</v>
      </c>
      <c r="J1200">
        <f>(Prices!J1200 - Prices!J1199) / Prices!J1199</f>
        <v>1.469095805633058E-2</v>
      </c>
      <c r="K1200">
        <f>(Prices!K1200 - Prices!K1199) / Prices!K1199</f>
        <v>-1.4865948293749457E-2</v>
      </c>
      <c r="L1200">
        <f>(Prices!L1200 - Prices!L1199) / Prices!L1199</f>
        <v>-2.9463921206215977E-3</v>
      </c>
      <c r="M1200">
        <f>(Prices!M1200 - Prices!M1199) / Prices!M1199</f>
        <v>-1.6015952295226818E-3</v>
      </c>
      <c r="N1200">
        <f>(Prices!N1200 - Prices!N1199) / Prices!N1199</f>
        <v>-3.923192528572623E-3</v>
      </c>
      <c r="O1200">
        <f>(Prices!O1200 - Prices!O1199) / Prices!O1199</f>
        <v>-4.9854370459639233E-3</v>
      </c>
      <c r="P1200">
        <f>(Prices!P1200 - Prices!P1199) / Prices!P1199</f>
        <v>-4.2503287393758594E-3</v>
      </c>
      <c r="Q1200">
        <f>(Prices!Q1200 - Prices!Q1199) / Prices!Q1199</f>
        <v>9.1722544428760305E-3</v>
      </c>
      <c r="R1200">
        <f>(Prices!R1200 - Prices!R1199) / Prices!R1199</f>
        <v>-8.4546702267892897E-4</v>
      </c>
      <c r="S1200">
        <f>(Prices!S1200 - Prices!S1199) / Prices!S1199</f>
        <v>-2.2511280772515001E-2</v>
      </c>
    </row>
    <row r="1201" spans="1:19">
      <c r="A1201" s="2">
        <v>45205</v>
      </c>
      <c r="B1201">
        <f>(Prices!B1201 - Prices!B1200) / Prices!B1200</f>
        <v>1.47504743966875E-2</v>
      </c>
      <c r="C1201">
        <f>(Prices!C1201 - Prices!C1200) / Prices!C1200</f>
        <v>-3.8660263933032284E-3</v>
      </c>
      <c r="D1201">
        <f>(Prices!D1201 - Prices!D1200) / Prices!D1200</f>
        <v>1.5878056641289252E-2</v>
      </c>
      <c r="E1201">
        <f>(Prices!E1201 - Prices!E1200) / Prices!E1200</f>
        <v>-3.9100702465813932E-3</v>
      </c>
      <c r="F1201">
        <f>(Prices!F1201 - Prices!F1200) / Prices!F1200</f>
        <v>1.8582750549850896E-2</v>
      </c>
      <c r="G1201">
        <f>(Prices!G1201 - Prices!G1200) / Prices!G1200</f>
        <v>3.1819594813492567E-3</v>
      </c>
      <c r="H1201">
        <f>(Prices!H1201 - Prices!H1200) / Prices!H1200</f>
        <v>1.5395556468552408E-2</v>
      </c>
      <c r="I1201">
        <f>(Prices!I1201 - Prices!I1200) / Prices!I1200</f>
        <v>2.4737113084472892E-2</v>
      </c>
      <c r="J1201">
        <f>(Prices!J1201 - Prices!J1200) / Prices!J1200</f>
        <v>2.4033282253394083E-2</v>
      </c>
      <c r="K1201">
        <f>(Prices!K1201 - Prices!K1200) / Prices!K1200</f>
        <v>2.0166727943057628E-3</v>
      </c>
      <c r="L1201">
        <f>(Prices!L1201 - Prices!L1200) / Prices!L1200</f>
        <v>1.6755248347065068E-2</v>
      </c>
      <c r="M1201">
        <f>(Prices!M1201 - Prices!M1200) / Prices!M1200</f>
        <v>-3.6095977275899492E-3</v>
      </c>
      <c r="N1201">
        <f>(Prices!N1201 - Prices!N1200) / Prices!N1200</f>
        <v>-1.1421790299261516E-2</v>
      </c>
      <c r="O1201">
        <f>(Prices!O1201 - Prices!O1200) / Prices!O1200</f>
        <v>-1.2116461086353492E-2</v>
      </c>
      <c r="P1201">
        <f>(Prices!P1201 - Prices!P1200) / Prices!P1200</f>
        <v>1.8458412184591789E-3</v>
      </c>
      <c r="Q1201">
        <f>(Prices!Q1201 - Prices!Q1200) / Prices!Q1200</f>
        <v>1.0487053520792608E-2</v>
      </c>
      <c r="R1201">
        <f>(Prices!R1201 - Prices!R1200) / Prices!R1200</f>
        <v>1.192562686659077E-2</v>
      </c>
      <c r="S1201">
        <f>(Prices!S1201 - Prices!S1200) / Prices!S1200</f>
        <v>-1.6698614087051627E-2</v>
      </c>
    </row>
    <row r="1202" spans="1:19">
      <c r="A1202" s="2">
        <v>45208</v>
      </c>
      <c r="B1202">
        <f>(Prices!B1202 - Prices!B1201) / Prices!B1201</f>
        <v>8.4510767769309467E-3</v>
      </c>
      <c r="C1202">
        <f>(Prices!C1202 - Prices!C1201) / Prices!C1201</f>
        <v>1.035036994388386E-2</v>
      </c>
      <c r="D1202">
        <f>(Prices!D1202 - Prices!D1201) / Prices!D1201</f>
        <v>2.3444468936356308E-3</v>
      </c>
      <c r="E1202">
        <f>(Prices!E1202 - Prices!E1201) / Prices!E1201</f>
        <v>1.0177418513438088E-2</v>
      </c>
      <c r="F1202">
        <f>(Prices!F1202 - Prices!F1201) / Prices!F1201</f>
        <v>6.1056046786916165E-3</v>
      </c>
      <c r="G1202">
        <f>(Prices!G1202 - Prices!G1201) / Prices!G1201</f>
        <v>5.7091526328207519E-3</v>
      </c>
      <c r="H1202">
        <f>(Prices!H1202 - Prices!H1201) / Prices!H1201</f>
        <v>-2.2743355553686796E-3</v>
      </c>
      <c r="I1202">
        <f>(Prices!I1202 - Prices!I1201) / Prices!I1201</f>
        <v>7.8224020279353216E-3</v>
      </c>
      <c r="J1202">
        <f>(Prices!J1202 - Prices!J1201) / Prices!J1201</f>
        <v>-1.0685906436509452E-2</v>
      </c>
      <c r="K1202">
        <f>(Prices!K1202 - Prices!K1201) / Prices!K1201</f>
        <v>-5.0662314018456904E-3</v>
      </c>
      <c r="L1202">
        <f>(Prices!L1202 - Prices!L1201) / Prices!L1201</f>
        <v>5.1001761550564829E-3</v>
      </c>
      <c r="M1202">
        <f>(Prices!M1202 - Prices!M1201) / Prices!M1201</f>
        <v>9.6596886920248103E-3</v>
      </c>
      <c r="N1202">
        <f>(Prices!N1202 - Prices!N1201) / Prices!N1201</f>
        <v>2.1115600387258206E-2</v>
      </c>
      <c r="O1202">
        <f>(Prices!O1202 - Prices!O1201) / Prices!O1201</f>
        <v>2.3469524172106022E-2</v>
      </c>
      <c r="P1202">
        <f>(Prices!P1202 - Prices!P1201) / Prices!P1201</f>
        <v>-3.3009072106549254E-3</v>
      </c>
      <c r="Q1202">
        <f>(Prices!Q1202 - Prices!Q1201) / Prices!Q1201</f>
        <v>-6.9187475475655552E-4</v>
      </c>
      <c r="R1202">
        <f>(Prices!R1202 - Prices!R1201) / Prices!R1201</f>
        <v>6.6656253203593585E-3</v>
      </c>
      <c r="S1202">
        <f>(Prices!S1202 - Prices!S1201) / Prices!S1201</f>
        <v>3.499118762367176E-2</v>
      </c>
    </row>
    <row r="1203" spans="1:19">
      <c r="A1203" s="2">
        <v>45209</v>
      </c>
      <c r="B1203">
        <f>(Prices!B1203 - Prices!B1202) / Prices!B1202</f>
        <v>-3.3521018407523164E-3</v>
      </c>
      <c r="C1203">
        <f>(Prices!C1203 - Prices!C1202) / Prices!C1202</f>
        <v>-9.6034014971593037E-4</v>
      </c>
      <c r="D1203">
        <f>(Prices!D1203 - Prices!D1202) / Prices!D1202</f>
        <v>9.5119388192251887E-3</v>
      </c>
      <c r="E1203">
        <f>(Prices!E1203 - Prices!E1202) / Prices!E1202</f>
        <v>-1.0076315041798677E-3</v>
      </c>
      <c r="F1203">
        <f>(Prices!F1203 - Prices!F1202) / Prices!F1202</f>
        <v>-2.6007764788334264E-3</v>
      </c>
      <c r="G1203">
        <f>(Prices!G1203 - Prices!G1202) / Prices!G1202</f>
        <v>-1.1351836052459756E-3</v>
      </c>
      <c r="H1203">
        <f>(Prices!H1203 - Prices!H1202) / Prices!H1202</f>
        <v>6.078499459847099E-3</v>
      </c>
      <c r="I1203">
        <f>(Prices!I1203 - Prices!I1202) / Prices!I1202</f>
        <v>-4.3353846732911774E-3</v>
      </c>
      <c r="J1203">
        <f>(Prices!J1203 - Prices!J1202) / Prices!J1202</f>
        <v>1.1596411687201259E-2</v>
      </c>
      <c r="K1203">
        <f>(Prices!K1203 - Prices!K1202) / Prices!K1202</f>
        <v>9.9051858649102514E-3</v>
      </c>
      <c r="L1203">
        <f>(Prices!L1203 - Prices!L1202) / Prices!L1202</f>
        <v>5.5379127960586355E-3</v>
      </c>
      <c r="M1203">
        <f>(Prices!M1203 - Prices!M1202) / Prices!M1202</f>
        <v>3.987872259024093E-4</v>
      </c>
      <c r="N1203">
        <f>(Prices!N1203 - Prices!N1202) / Prices!N1202</f>
        <v>-7.801736868072119E-4</v>
      </c>
      <c r="O1203">
        <f>(Prices!O1203 - Prices!O1202) / Prices!O1202</f>
        <v>-1.3826922878266794E-3</v>
      </c>
      <c r="P1203">
        <f>(Prices!P1203 - Prices!P1202) / Prices!P1202</f>
        <v>1.5211543440507415E-2</v>
      </c>
      <c r="Q1203">
        <f>(Prices!Q1203 - Prices!Q1202) / Prices!Q1202</f>
        <v>1.2693311496362353E-2</v>
      </c>
      <c r="R1203">
        <f>(Prices!R1203 - Prices!R1202) / Prices!R1202</f>
        <v>5.1613620982465264E-3</v>
      </c>
      <c r="S1203">
        <f>(Prices!S1203 - Prices!S1202) / Prices!S1202</f>
        <v>-4.2375031793373029E-3</v>
      </c>
    </row>
    <row r="1204" spans="1:19">
      <c r="A1204" s="2">
        <v>45210</v>
      </c>
      <c r="B1204">
        <f>(Prices!B1204 - Prices!B1203) / Prices!B1203</f>
        <v>7.9040465128423377E-3</v>
      </c>
      <c r="C1204">
        <f>(Prices!C1204 - Prices!C1203) / Prices!C1203</f>
        <v>4.592791093074167E-3</v>
      </c>
      <c r="D1204">
        <f>(Prices!D1204 - Prices!D1203) / Prices!D1203</f>
        <v>1.8149568899126663E-2</v>
      </c>
      <c r="E1204">
        <f>(Prices!E1204 - Prices!E1203) / Prices!E1203</f>
        <v>4.6102700765473957E-3</v>
      </c>
      <c r="F1204">
        <f>(Prices!F1204 - Prices!F1203) / Prices!F1203</f>
        <v>1.8035759047639731E-2</v>
      </c>
      <c r="G1204">
        <f>(Prices!G1204 - Prices!G1203) / Prices!G1203</f>
        <v>-1.376635752791699E-2</v>
      </c>
      <c r="H1204">
        <f>(Prices!H1204 - Prices!H1203) / Prices!H1203</f>
        <v>3.4329608715190363E-3</v>
      </c>
      <c r="I1204">
        <f>(Prices!I1204 - Prices!I1203) / Prices!I1203</f>
        <v>1.2271660665258057E-2</v>
      </c>
      <c r="J1204">
        <f>(Prices!J1204 - Prices!J1203) / Prices!J1203</f>
        <v>2.2009711507759131E-2</v>
      </c>
      <c r="K1204">
        <f>(Prices!K1204 - Prices!K1203) / Prices!K1203</f>
        <v>-1.2294491650467794E-2</v>
      </c>
      <c r="L1204">
        <f>(Prices!L1204 - Prices!L1203) / Prices!L1203</f>
        <v>7.1353168222831618E-3</v>
      </c>
      <c r="M1204">
        <f>(Prices!M1204 - Prices!M1203) / Prices!M1203</f>
        <v>4.7818935722615729E-3</v>
      </c>
      <c r="N1204">
        <f>(Prices!N1204 - Prices!N1203) / Prices!N1203</f>
        <v>1.9133369293113857E-2</v>
      </c>
      <c r="O1204">
        <f>(Prices!O1204 - Prices!O1203) / Prices!O1203</f>
        <v>2.0886274014666469E-2</v>
      </c>
      <c r="P1204">
        <f>(Prices!P1204 - Prices!P1203) / Prices!P1203</f>
        <v>-2.3898220714723964E-3</v>
      </c>
      <c r="Q1204">
        <f>(Prices!Q1204 - Prices!Q1203) / Prices!Q1203</f>
        <v>4.3298203583566038E-3</v>
      </c>
      <c r="R1204">
        <f>(Prices!R1204 - Prices!R1203) / Prices!R1203</f>
        <v>4.2330372288118274E-3</v>
      </c>
      <c r="S1204">
        <f>(Prices!S1204 - Prices!S1203) / Prices!S1203</f>
        <v>-3.5853143241514271E-2</v>
      </c>
    </row>
    <row r="1205" spans="1:19">
      <c r="A1205" s="2">
        <v>45211</v>
      </c>
      <c r="B1205">
        <f>(Prices!B1205 - Prices!B1204) / Prices!B1204</f>
        <v>5.061171621514717E-3</v>
      </c>
      <c r="C1205">
        <f>(Prices!C1205 - Prices!C1204) / Prices!C1204</f>
        <v>-8.6123471546802454E-3</v>
      </c>
      <c r="D1205">
        <f>(Prices!D1205 - Prices!D1204) / Prices!D1204</f>
        <v>3.792763354739004E-3</v>
      </c>
      <c r="E1205">
        <f>(Prices!E1205 - Prices!E1204) / Prices!E1204</f>
        <v>-8.6047133334657914E-3</v>
      </c>
      <c r="F1205">
        <f>(Prices!F1205 - Prices!F1204) / Prices!F1204</f>
        <v>-1.1241618501662271E-2</v>
      </c>
      <c r="G1205">
        <f>(Prices!G1205 - Prices!G1204) / Prices!G1204</f>
        <v>9.6061258056877904E-4</v>
      </c>
      <c r="H1205">
        <f>(Prices!H1205 - Prices!H1204) / Prices!H1204</f>
        <v>-2.3264399595754864E-3</v>
      </c>
      <c r="I1205">
        <f>(Prices!I1205 - Prices!I1204) / Prices!I1204</f>
        <v>-3.7903178748900077E-3</v>
      </c>
      <c r="J1205">
        <f>(Prices!J1205 - Prices!J1204) / Prices!J1204</f>
        <v>2.9695803344346331E-3</v>
      </c>
      <c r="K1205">
        <f>(Prices!K1205 - Prices!K1204) / Prices!K1204</f>
        <v>2.2377197082679499E-3</v>
      </c>
      <c r="L1205">
        <f>(Prices!L1205 - Prices!L1204) / Prices!L1204</f>
        <v>-3.4751377868594262E-3</v>
      </c>
      <c r="M1205">
        <f>(Prices!M1205 - Prices!M1204) / Prices!M1204</f>
        <v>-6.9402973280792857E-3</v>
      </c>
      <c r="N1205">
        <f>(Prices!N1205 - Prices!N1204) / Prices!N1204</f>
        <v>-2.4904587709057655E-2</v>
      </c>
      <c r="O1205">
        <f>(Prices!O1205 - Prices!O1204) / Prices!O1204</f>
        <v>-2.7127950572422344E-2</v>
      </c>
      <c r="P1205">
        <f>(Prices!P1205 - Prices!P1204) / Prices!P1204</f>
        <v>-1.5665976919942034E-2</v>
      </c>
      <c r="Q1205">
        <f>(Prices!Q1205 - Prices!Q1204) / Prices!Q1204</f>
        <v>-8.6226826786396597E-3</v>
      </c>
      <c r="R1205">
        <f>(Prices!R1205 - Prices!R1204) / Prices!R1204</f>
        <v>-6.0110786712648002E-3</v>
      </c>
      <c r="S1205">
        <f>(Prices!S1205 - Prices!S1204) / Prices!S1204</f>
        <v>-1.8780575598676384E-4</v>
      </c>
    </row>
    <row r="1206" spans="1:19">
      <c r="A1206" s="2">
        <v>45212</v>
      </c>
      <c r="B1206">
        <f>(Prices!B1206 - Prices!B1205) / Prices!B1205</f>
        <v>-1.0292676902530924E-2</v>
      </c>
      <c r="C1206">
        <f>(Prices!C1206 - Prices!C1205) / Prices!C1205</f>
        <v>4.2898717714733416E-3</v>
      </c>
      <c r="D1206">
        <f>(Prices!D1206 - Prices!D1205) / Prices!D1205</f>
        <v>-1.9194502454286187E-2</v>
      </c>
      <c r="E1206">
        <f>(Prices!E1206 - Prices!E1205) / Prices!E1205</f>
        <v>4.6287037475393452E-3</v>
      </c>
      <c r="F1206">
        <f>(Prices!F1206 - Prices!F1205) / Prices!F1205</f>
        <v>-1.1585266017939355E-2</v>
      </c>
      <c r="G1206">
        <f>(Prices!G1206 - Prices!G1205) / Prices!G1205</f>
        <v>3.3262791429943318E-3</v>
      </c>
      <c r="H1206">
        <f>(Prices!H1206 - Prices!H1205) / Prices!H1205</f>
        <v>1.5019586483499556E-2</v>
      </c>
      <c r="I1206">
        <f>(Prices!I1206 - Prices!I1205) / Prices!I1205</f>
        <v>-1.035774087457266E-2</v>
      </c>
      <c r="J1206">
        <f>(Prices!J1206 - Prices!J1205) / Prices!J1205</f>
        <v>-3.1611471884791513E-2</v>
      </c>
      <c r="K1206">
        <f>(Prices!K1206 - Prices!K1205) / Prices!K1205</f>
        <v>9.5590094957807171E-3</v>
      </c>
      <c r="L1206">
        <f>(Prices!L1206 - Prices!L1205) / Prices!L1205</f>
        <v>-1.2570010614370894E-2</v>
      </c>
      <c r="M1206">
        <f>(Prices!M1206 - Prices!M1205) / Prices!M1205</f>
        <v>6.7890910146354662E-3</v>
      </c>
      <c r="N1206">
        <f>(Prices!N1206 - Prices!N1205) / Prices!N1205</f>
        <v>1.6110075747974666E-2</v>
      </c>
      <c r="O1206">
        <f>(Prices!O1206 - Prices!O1205) / Prices!O1205</f>
        <v>1.789219207678773E-2</v>
      </c>
      <c r="P1206">
        <f>(Prices!P1206 - Prices!P1205) / Prices!P1205</f>
        <v>-2.9937807185771621E-2</v>
      </c>
      <c r="Q1206">
        <f>(Prices!Q1206 - Prices!Q1205) / Prices!Q1205</f>
        <v>-8.9263423557553057E-3</v>
      </c>
      <c r="R1206">
        <f>(Prices!R1206 - Prices!R1205) / Prices!R1205</f>
        <v>-5.2694494798295058E-3</v>
      </c>
      <c r="S1206">
        <f>(Prices!S1206 - Prices!S1205) / Prices!S1205</f>
        <v>3.1933828480127407E-2</v>
      </c>
    </row>
    <row r="1207" spans="1:19">
      <c r="A1207" s="2">
        <v>45215</v>
      </c>
      <c r="B1207">
        <f>(Prices!B1207 - Prices!B1206) / Prices!B1206</f>
        <v>-7.2713600513272495E-4</v>
      </c>
      <c r="C1207">
        <f>(Prices!C1207 - Prices!C1206) / Prices!C1206</f>
        <v>-5.5529583804838122E-3</v>
      </c>
      <c r="D1207">
        <f>(Prices!D1207 - Prices!D1206) / Prices!D1206</f>
        <v>2.1265196921155003E-2</v>
      </c>
      <c r="E1207">
        <f>(Prices!E1207 - Prices!E1206) / Prices!E1206</f>
        <v>-5.1833818811879481E-3</v>
      </c>
      <c r="F1207">
        <f>(Prices!F1207 - Prices!F1206) / Prices!F1206</f>
        <v>1.2667499242824081E-2</v>
      </c>
      <c r="G1207">
        <f>(Prices!G1207 - Prices!G1206) / Prices!G1206</f>
        <v>4.3352569515555236E-3</v>
      </c>
      <c r="H1207">
        <f>(Prices!H1207 - Prices!H1206) / Prices!H1206</f>
        <v>-1.013502915950266E-3</v>
      </c>
      <c r="I1207">
        <f>(Prices!I1207 - Prices!I1206) / Prices!I1206</f>
        <v>1.498192778386372E-2</v>
      </c>
      <c r="J1207">
        <f>(Prices!J1207 - Prices!J1206) / Prices!J1206</f>
        <v>1.3946092763142206E-2</v>
      </c>
      <c r="K1207">
        <f>(Prices!K1207 - Prices!K1206) / Prices!K1206</f>
        <v>9.5377166438638354E-3</v>
      </c>
      <c r="L1207">
        <f>(Prices!L1207 - Prices!L1206) / Prices!L1206</f>
        <v>1.1306697558542562E-2</v>
      </c>
      <c r="M1207">
        <f>(Prices!M1207 - Prices!M1206) / Prices!M1206</f>
        <v>-2.7768497951532753E-3</v>
      </c>
      <c r="N1207">
        <f>(Prices!N1207 - Prices!N1206) / Prices!N1206</f>
        <v>-1.4694683058351561E-2</v>
      </c>
      <c r="O1207">
        <f>(Prices!O1207 - Prices!O1206) / Prices!O1206</f>
        <v>-1.609410621662561E-2</v>
      </c>
      <c r="P1207">
        <f>(Prices!P1207 - Prices!P1206) / Prices!P1206</f>
        <v>1.1150060155310074E-2</v>
      </c>
      <c r="Q1207">
        <f>(Prices!Q1207 - Prices!Q1206) / Prices!Q1206</f>
        <v>7.8522716082742045E-3</v>
      </c>
      <c r="R1207">
        <f>(Prices!R1207 - Prices!R1206) / Prices!R1206</f>
        <v>1.0468750644153969E-2</v>
      </c>
      <c r="S1207">
        <f>(Prices!S1207 - Prices!S1206) / Prices!S1206</f>
        <v>7.2811270812129071E-4</v>
      </c>
    </row>
    <row r="1208" spans="1:19">
      <c r="A1208" s="2">
        <v>45216</v>
      </c>
      <c r="B1208">
        <f>(Prices!B1208 - Prices!B1207) / Prices!B1207</f>
        <v>-8.7846232072011036E-3</v>
      </c>
      <c r="C1208">
        <f>(Prices!C1208 - Prices!C1207) / Prices!C1207</f>
        <v>-7.1951197868157582E-3</v>
      </c>
      <c r="D1208">
        <f>(Prices!D1208 - Prices!D1207) / Prices!D1207</f>
        <v>-8.1478823552572788E-3</v>
      </c>
      <c r="E1208">
        <f>(Prices!E1208 - Prices!E1207) / Prices!E1207</f>
        <v>-6.5131517527015912E-3</v>
      </c>
      <c r="F1208">
        <f>(Prices!F1208 - Prices!F1207) / Prices!F1207</f>
        <v>4.4572673529260929E-3</v>
      </c>
      <c r="G1208">
        <f>(Prices!G1208 - Prices!G1207) / Prices!G1207</f>
        <v>-9.1410441530089242E-3</v>
      </c>
      <c r="H1208">
        <f>(Prices!H1208 - Prices!H1207) / Prices!H1207</f>
        <v>-2.164268368414035E-3</v>
      </c>
      <c r="I1208">
        <f>(Prices!I1208 - Prices!I1207) / Prices!I1207</f>
        <v>-1.7435986334471069E-3</v>
      </c>
      <c r="J1208">
        <f>(Prices!J1208 - Prices!J1207) / Prices!J1207</f>
        <v>-4.6794659406709349E-2</v>
      </c>
      <c r="K1208">
        <f>(Prices!K1208 - Prices!K1207) / Prices!K1207</f>
        <v>1.3005901478943694E-3</v>
      </c>
      <c r="L1208">
        <f>(Prices!L1208 - Prices!L1207) / Prices!L1207</f>
        <v>-3.2754585533117699E-3</v>
      </c>
      <c r="M1208">
        <f>(Prices!M1208 - Prices!M1207) / Prices!M1207</f>
        <v>-4.7730062498490874E-3</v>
      </c>
      <c r="N1208">
        <f>(Prices!N1208 - Prices!N1207) / Prices!N1207</f>
        <v>-1.0988777354498085E-2</v>
      </c>
      <c r="O1208">
        <f>(Prices!O1208 - Prices!O1207) / Prices!O1207</f>
        <v>-1.1020697996330386E-2</v>
      </c>
      <c r="P1208">
        <f>(Prices!P1208 - Prices!P1207) / Prices!P1207</f>
        <v>3.6626021631880473E-3</v>
      </c>
      <c r="Q1208">
        <f>(Prices!Q1208 - Prices!Q1207) / Prices!Q1207</f>
        <v>2.2901894400396877E-4</v>
      </c>
      <c r="R1208">
        <f>(Prices!R1208 - Prices!R1207) / Prices!R1207</f>
        <v>2.4949999964693397E-5</v>
      </c>
      <c r="S1208">
        <f>(Prices!S1208 - Prices!S1207) / Prices!S1207</f>
        <v>1.3096943445965131E-2</v>
      </c>
    </row>
    <row r="1209" spans="1:19">
      <c r="A1209" s="2">
        <v>45217</v>
      </c>
      <c r="B1209">
        <f>(Prices!B1209 - Prices!B1208) / Prices!B1208</f>
        <v>-7.3948581023392827E-3</v>
      </c>
      <c r="C1209">
        <f>(Prices!C1209 - Prices!C1208) / Prices!C1208</f>
        <v>-4.6510056876767122E-3</v>
      </c>
      <c r="D1209">
        <f>(Prices!D1209 - Prices!D1208) / Prices!D1208</f>
        <v>-2.5405007278303991E-2</v>
      </c>
      <c r="E1209">
        <f>(Prices!E1209 - Prices!E1208) / Prices!E1208</f>
        <v>-4.37076877511571E-3</v>
      </c>
      <c r="F1209">
        <f>(Prices!F1209 - Prices!F1208) / Prices!F1208</f>
        <v>-1.2596687684803444E-2</v>
      </c>
      <c r="G1209">
        <f>(Prices!G1209 - Prices!G1208) / Prices!G1208</f>
        <v>-2.1526081511179119E-2</v>
      </c>
      <c r="H1209">
        <f>(Prices!H1209 - Prices!H1208) / Prices!H1208</f>
        <v>-1.0980744820259739E-2</v>
      </c>
      <c r="I1209">
        <f>(Prices!I1209 - Prices!I1208) / Prices!I1208</f>
        <v>-5.8723990887318183E-3</v>
      </c>
      <c r="J1209">
        <f>(Prices!J1209 - Prices!J1208) / Prices!J1208</f>
        <v>-3.9646737801326354E-2</v>
      </c>
      <c r="K1209">
        <f>(Prices!K1209 - Prices!K1208) / Prices!K1208</f>
        <v>2.5776018962339182E-2</v>
      </c>
      <c r="L1209">
        <f>(Prices!L1209 - Prices!L1208) / Prices!L1208</f>
        <v>-1.3118090538171116E-2</v>
      </c>
      <c r="M1209">
        <f>(Prices!M1209 - Prices!M1208) / Prices!M1208</f>
        <v>-1.9987030711203246E-3</v>
      </c>
      <c r="N1209">
        <f>(Prices!N1209 - Prices!N1208) / Prices!N1208</f>
        <v>-8.7301659483098714E-3</v>
      </c>
      <c r="O1209">
        <f>(Prices!O1209 - Prices!O1208) / Prices!O1208</f>
        <v>-8.7977591516507601E-3</v>
      </c>
      <c r="P1209">
        <f>(Prices!P1209 - Prices!P1208) / Prices!P1208</f>
        <v>-4.7753632082673594E-2</v>
      </c>
      <c r="Q1209">
        <f>(Prices!Q1209 - Prices!Q1208) / Prices!Q1208</f>
        <v>-1.6952986806077201E-2</v>
      </c>
      <c r="R1209">
        <f>(Prices!R1209 - Prices!R1208) / Prices!R1208</f>
        <v>-1.3380633587087186E-2</v>
      </c>
      <c r="S1209">
        <f>(Prices!S1209 - Prices!S1208) / Prices!S1208</f>
        <v>1.4004674226841205E-2</v>
      </c>
    </row>
    <row r="1210" spans="1:19">
      <c r="A1210" s="2">
        <v>45218</v>
      </c>
      <c r="B1210">
        <f>(Prices!B1210 - Prices!B1209) / Prices!B1209</f>
        <v>-2.1608598601336932E-3</v>
      </c>
      <c r="C1210">
        <f>(Prices!C1210 - Prices!C1209) / Prices!C1209</f>
        <v>-3.8038767467038844E-3</v>
      </c>
      <c r="D1210">
        <f>(Prices!D1210 - Prices!D1209) / Prices!D1209</f>
        <v>2.1071490157113077E-3</v>
      </c>
      <c r="E1210">
        <f>(Prices!E1210 - Prices!E1209) / Prices!E1209</f>
        <v>-4.3897741684766952E-3</v>
      </c>
      <c r="F1210">
        <f>(Prices!F1210 - Prices!F1209) / Prices!F1209</f>
        <v>-1.5222523540030009E-3</v>
      </c>
      <c r="G1210">
        <f>(Prices!G1210 - Prices!G1209) / Prices!G1209</f>
        <v>-2.6842784629722517E-3</v>
      </c>
      <c r="H1210">
        <f>(Prices!H1210 - Prices!H1209) / Prices!H1209</f>
        <v>-4.2495213069786691E-3</v>
      </c>
      <c r="I1210">
        <f>(Prices!I1210 - Prices!I1209) / Prices!I1209</f>
        <v>3.6654763050855618E-3</v>
      </c>
      <c r="J1210">
        <f>(Prices!J1210 - Prices!J1209) / Prices!J1209</f>
        <v>-2.2511607929477559E-3</v>
      </c>
      <c r="K1210">
        <f>(Prices!K1210 - Prices!K1209) / Prices!K1209</f>
        <v>-5.6273868240315173E-3</v>
      </c>
      <c r="L1210">
        <f>(Prices!L1210 - Prices!L1209) / Prices!L1209</f>
        <v>-9.3567105103657174E-3</v>
      </c>
      <c r="M1210">
        <f>(Prices!M1210 - Prices!M1209) / Prices!M1209</f>
        <v>-4.0037580089645995E-4</v>
      </c>
      <c r="N1210">
        <f>(Prices!N1210 - Prices!N1209) / Prices!N1209</f>
        <v>-1.7213910487832124E-2</v>
      </c>
      <c r="O1210">
        <f>(Prices!O1210 - Prices!O1209) / Prices!O1209</f>
        <v>-2.0473113435167136E-2</v>
      </c>
      <c r="P1210">
        <f>(Prices!P1210 - Prices!P1209) / Prices!P1209</f>
        <v>-9.3003101807337521E-2</v>
      </c>
      <c r="Q1210">
        <f>(Prices!Q1210 - Prices!Q1209) / Prices!Q1209</f>
        <v>-8.1567469605973875E-3</v>
      </c>
      <c r="R1210">
        <f>(Prices!R1210 - Prices!R1209) / Prices!R1209</f>
        <v>-8.4761653474895275E-3</v>
      </c>
      <c r="S1210">
        <f>(Prices!S1210 - Prices!S1209) / Prices!S1209</f>
        <v>6.198354505680166E-4</v>
      </c>
    </row>
    <row r="1211" spans="1:19">
      <c r="A1211" s="2">
        <v>45219</v>
      </c>
      <c r="B1211">
        <f>(Prices!B1211 - Prices!B1210) / Prices!B1210</f>
        <v>-1.4704412589557422E-2</v>
      </c>
      <c r="C1211">
        <f>(Prices!C1211 - Prices!C1210) / Prices!C1210</f>
        <v>3.6000621497001457E-3</v>
      </c>
      <c r="D1211">
        <f>(Prices!D1211 - Prices!D1210) / Prices!D1210</f>
        <v>-2.5155731161039741E-2</v>
      </c>
      <c r="E1211">
        <f>(Prices!E1211 - Prices!E1210) / Prices!E1210</f>
        <v>3.6744471076409625E-3</v>
      </c>
      <c r="F1211">
        <f>(Prices!F1211 - Prices!F1210) / Prices!F1210</f>
        <v>-1.5607789608906603E-2</v>
      </c>
      <c r="G1211">
        <f>(Prices!G1211 - Prices!G1210) / Prices!G1210</f>
        <v>4.4639722503215145E-3</v>
      </c>
      <c r="H1211">
        <f>(Prices!H1211 - Prices!H1210) / Prices!H1210</f>
        <v>-1.6105641553503944E-2</v>
      </c>
      <c r="I1211">
        <f>(Prices!I1211 - Prices!I1210) / Prices!I1210</f>
        <v>-1.4034710401317705E-2</v>
      </c>
      <c r="J1211">
        <f>(Prices!J1211 - Prices!J1210) / Prices!J1210</f>
        <v>-1.6959471638197939E-2</v>
      </c>
      <c r="K1211">
        <f>(Prices!K1211 - Prices!K1210) / Prices!K1210</f>
        <v>-1.3490039686198674E-3</v>
      </c>
      <c r="L1211">
        <f>(Prices!L1211 - Prices!L1210) / Prices!L1210</f>
        <v>-1.4917933064879742E-2</v>
      </c>
      <c r="M1211">
        <f>(Prices!M1211 - Prices!M1210) / Prices!M1210</f>
        <v>2.2036934033793057E-3</v>
      </c>
      <c r="N1211">
        <f>(Prices!N1211 - Prices!N1210) / Prices!N1210</f>
        <v>4.8879036076518896E-3</v>
      </c>
      <c r="O1211">
        <f>(Prices!O1211 - Prices!O1210) / Prices!O1210</f>
        <v>5.6781667670605393E-3</v>
      </c>
      <c r="P1211">
        <f>(Prices!P1211 - Prices!P1210) / Prices!P1210</f>
        <v>-3.6890623300491795E-2</v>
      </c>
      <c r="Q1211">
        <f>(Prices!Q1211 - Prices!Q1210) / Prices!Q1210</f>
        <v>-9.3984648546304502E-3</v>
      </c>
      <c r="R1211">
        <f>(Prices!R1211 - Prices!R1210) / Prices!R1210</f>
        <v>-1.2453210734872166E-2</v>
      </c>
      <c r="S1211">
        <f>(Prices!S1211 - Prices!S1210) / Prices!S1210</f>
        <v>-1.7165057823627806E-2</v>
      </c>
    </row>
    <row r="1212" spans="1:19">
      <c r="A1212" s="2">
        <v>45222</v>
      </c>
      <c r="B1212">
        <f>(Prices!B1212 - Prices!B1211) / Prices!B1211</f>
        <v>6.9425746835310596E-4</v>
      </c>
      <c r="C1212">
        <f>(Prices!C1212 - Prices!C1211) / Prices!C1211</f>
        <v>3.9129407248969586E-3</v>
      </c>
      <c r="D1212">
        <f>(Prices!D1212 - Prices!D1211) / Prices!D1211</f>
        <v>1.110489262588619E-2</v>
      </c>
      <c r="E1212">
        <f>(Prices!E1212 - Prices!E1211) / Prices!E1211</f>
        <v>3.8073813219768305E-3</v>
      </c>
      <c r="F1212">
        <f>(Prices!F1212 - Prices!F1211) / Prices!F1211</f>
        <v>6.6369305993019901E-3</v>
      </c>
      <c r="G1212">
        <f>(Prices!G1212 - Prices!G1211) / Prices!G1211</f>
        <v>-1.0522885290086333E-2</v>
      </c>
      <c r="H1212">
        <f>(Prices!H1212 - Prices!H1211) / Prices!H1211</f>
        <v>-1.3641103283532194E-2</v>
      </c>
      <c r="I1212">
        <f>(Prices!I1212 - Prices!I1211) / Prices!I1211</f>
        <v>8.1121414776625048E-3</v>
      </c>
      <c r="J1212">
        <f>(Prices!J1212 - Prices!J1211) / Prices!J1211</f>
        <v>3.8369602039555979E-2</v>
      </c>
      <c r="K1212">
        <f>(Prices!K1212 - Prices!K1211) / Prices!K1211</f>
        <v>6.7525048670470742E-4</v>
      </c>
      <c r="L1212">
        <f>(Prices!L1212 - Prices!L1211) / Prices!L1211</f>
        <v>3.0174468636339252E-3</v>
      </c>
      <c r="M1212">
        <f>(Prices!M1212 - Prices!M1211) / Prices!M1211</f>
        <v>5.994006323836572E-4</v>
      </c>
      <c r="N1212">
        <f>(Prices!N1212 - Prices!N1211) / Prices!N1211</f>
        <v>1.256609388536847E-2</v>
      </c>
      <c r="O1212">
        <f>(Prices!O1212 - Prices!O1211) / Prices!O1211</f>
        <v>1.201356587547826E-2</v>
      </c>
      <c r="P1212">
        <f>(Prices!P1212 - Prices!P1211) / Prices!P1211</f>
        <v>4.24531041834888E-4</v>
      </c>
      <c r="Q1212">
        <f>(Prices!Q1212 - Prices!Q1211) / Prices!Q1211</f>
        <v>4.744111020625761E-4</v>
      </c>
      <c r="R1212">
        <f>(Prices!R1212 - Prices!R1211) / Prices!R1211</f>
        <v>-1.757110568269666E-3</v>
      </c>
      <c r="S1212">
        <f>(Prices!S1212 - Prices!S1211) / Prices!S1211</f>
        <v>-1.4674251704708877E-2</v>
      </c>
    </row>
    <row r="1213" spans="1:19">
      <c r="A1213" s="2">
        <v>45223</v>
      </c>
      <c r="B1213">
        <f>(Prices!B1213 - Prices!B1212) / Prices!B1212</f>
        <v>2.5431314233549671E-3</v>
      </c>
      <c r="C1213">
        <f>(Prices!C1213 - Prices!C1212) / Prices!C1212</f>
        <v>3.5730766837503421E-3</v>
      </c>
      <c r="D1213">
        <f>(Prices!D1213 - Prices!D1212) / Prices!D1212</f>
        <v>1.5802781594350574E-2</v>
      </c>
      <c r="E1213">
        <f>(Prices!E1213 - Prices!E1212) / Prices!E1212</f>
        <v>3.3552652837359098E-3</v>
      </c>
      <c r="F1213">
        <f>(Prices!F1213 - Prices!F1212) / Prices!F1212</f>
        <v>1.6923203589223217E-2</v>
      </c>
      <c r="G1213">
        <f>(Prices!G1213 - Prices!G1212) / Prices!G1212</f>
        <v>-1.0567927533591912E-3</v>
      </c>
      <c r="H1213">
        <f>(Prices!H1213 - Prices!H1212) / Prices!H1212</f>
        <v>1.2058196156317003E-3</v>
      </c>
      <c r="I1213">
        <f>(Prices!I1213 - Prices!I1212) / Prices!I1212</f>
        <v>3.6742690901692223E-3</v>
      </c>
      <c r="J1213">
        <f>(Prices!J1213 - Prices!J1212) / Prices!J1212</f>
        <v>1.6009236145603952E-2</v>
      </c>
      <c r="K1213">
        <f>(Prices!K1213 - Prices!K1212) / Prices!K1212</f>
        <v>1.181248504789853E-2</v>
      </c>
      <c r="L1213">
        <f>(Prices!L1213 - Prices!L1212) / Prices!L1212</f>
        <v>9.7280839807358608E-3</v>
      </c>
      <c r="M1213">
        <f>(Prices!M1213 - Prices!M1212) / Prices!M1212</f>
        <v>5.9937152604117277E-4</v>
      </c>
      <c r="N1213">
        <f>(Prices!N1213 - Prices!N1212) / Prices!N1212</f>
        <v>9.6076107537644388E-3</v>
      </c>
      <c r="O1213">
        <f>(Prices!O1213 - Prices!O1212) / Prices!O1212</f>
        <v>1.317668765581366E-2</v>
      </c>
      <c r="P1213">
        <f>(Prices!P1213 - Prices!P1212) / Prices!P1212</f>
        <v>2.0935507370200692E-2</v>
      </c>
      <c r="Q1213">
        <f>(Prices!Q1213 - Prices!Q1212) / Prices!Q1212</f>
        <v>4.9786116679964056E-3</v>
      </c>
      <c r="R1213">
        <f>(Prices!R1213 - Prices!R1212) / Prices!R1212</f>
        <v>7.4811086873557012E-3</v>
      </c>
      <c r="S1213">
        <f>(Prices!S1213 - Prices!S1212) / Prices!S1212</f>
        <v>-9.6845909274640794E-3</v>
      </c>
    </row>
    <row r="1214" spans="1:19">
      <c r="A1214" s="2">
        <v>45224</v>
      </c>
      <c r="B1214">
        <f>(Prices!B1214 - Prices!B1213) / Prices!B1213</f>
        <v>-1.3491553795390031E-2</v>
      </c>
      <c r="C1214">
        <f>(Prices!C1214 - Prices!C1213) / Prices!C1213</f>
        <v>-7.4441674004926579E-3</v>
      </c>
      <c r="D1214">
        <f>(Prices!D1214 - Prices!D1213) / Prices!D1213</f>
        <v>-5.5771610960692039E-2</v>
      </c>
      <c r="E1214">
        <f>(Prices!E1214 - Prices!E1213) / Prices!E1213</f>
        <v>-7.5607540128512472E-3</v>
      </c>
      <c r="F1214">
        <f>(Prices!F1214 - Prices!F1213) / Prices!F1213</f>
        <v>-9.5094017133776049E-2</v>
      </c>
      <c r="G1214">
        <f>(Prices!G1214 - Prices!G1213) / Prices!G1213</f>
        <v>2.2481819896293673E-3</v>
      </c>
      <c r="H1214">
        <f>(Prices!H1214 - Prices!H1213) / Prices!H1213</f>
        <v>-5.4546303161766641E-3</v>
      </c>
      <c r="I1214">
        <f>(Prices!I1214 - Prices!I1213) / Prices!I1213</f>
        <v>3.0677897382535423E-2</v>
      </c>
      <c r="J1214">
        <f>(Prices!J1214 - Prices!J1213) / Prices!J1213</f>
        <v>-4.3148759106653847E-2</v>
      </c>
      <c r="K1214">
        <f>(Prices!K1214 - Prices!K1213) / Prices!K1213</f>
        <v>4.6697032016400943E-3</v>
      </c>
      <c r="L1214">
        <f>(Prices!L1214 - Prices!L1213) / Prices!L1213</f>
        <v>-2.447573287837377E-2</v>
      </c>
      <c r="M1214">
        <f>(Prices!M1214 - Prices!M1213) / Prices!M1213</f>
        <v>-3.9925922286331607E-3</v>
      </c>
      <c r="N1214">
        <f>(Prices!N1214 - Prices!N1213) / Prices!N1213</f>
        <v>-1.9429000932559001E-2</v>
      </c>
      <c r="O1214">
        <f>(Prices!O1214 - Prices!O1213) / Prices!O1213</f>
        <v>-2.2261096069063561E-2</v>
      </c>
      <c r="P1214">
        <f>(Prices!P1214 - Prices!P1213) / Prices!P1213</f>
        <v>-1.8935922882932783E-2</v>
      </c>
      <c r="Q1214">
        <f>(Prices!Q1214 - Prices!Q1213) / Prices!Q1213</f>
        <v>-8.7283518803013427E-3</v>
      </c>
      <c r="R1214">
        <f>(Prices!R1214 - Prices!R1213) / Prices!R1213</f>
        <v>-1.4106023256183906E-2</v>
      </c>
      <c r="S1214">
        <f>(Prices!S1214 - Prices!S1213) / Prices!S1213</f>
        <v>1.8450603191326521E-3</v>
      </c>
    </row>
    <row r="1215" spans="1:19">
      <c r="A1215" s="2">
        <v>45225</v>
      </c>
      <c r="B1215">
        <f>(Prices!B1215 - Prices!B1214) / Prices!B1214</f>
        <v>-2.4605523429178995E-2</v>
      </c>
      <c r="C1215">
        <f>(Prices!C1215 - Prices!C1214) / Prices!C1214</f>
        <v>6.7392744386375316E-3</v>
      </c>
      <c r="D1215">
        <f>(Prices!D1215 - Prices!D1214) / Prices!D1214</f>
        <v>-1.4992995337138061E-2</v>
      </c>
      <c r="E1215">
        <f>(Prices!E1215 - Prices!E1214) / Prices!E1214</f>
        <v>6.7392855647533017E-3</v>
      </c>
      <c r="F1215">
        <f>(Prices!F1215 - Prices!F1214) / Prices!F1214</f>
        <v>-2.6510649313453771E-2</v>
      </c>
      <c r="G1215">
        <f>(Prices!G1215 - Prices!G1214) / Prices!G1214</f>
        <v>-1.6955821922168761E-2</v>
      </c>
      <c r="H1215">
        <f>(Prices!H1215 - Prices!H1214) / Prices!H1214</f>
        <v>2.5643260397324678E-3</v>
      </c>
      <c r="I1215">
        <f>(Prices!I1215 - Prices!I1214) / Prices!I1214</f>
        <v>-3.7514211792143259E-2</v>
      </c>
      <c r="J1215">
        <f>(Prices!J1215 - Prices!J1214) / Prices!J1214</f>
        <v>-3.4778089679245013E-2</v>
      </c>
      <c r="K1215">
        <f>(Prices!K1215 - Prices!K1214) / Prices!K1214</f>
        <v>-5.312135243025806E-3</v>
      </c>
      <c r="L1215">
        <f>(Prices!L1215 - Prices!L1214) / Prices!L1214</f>
        <v>-1.9067281443863337E-2</v>
      </c>
      <c r="M1215">
        <f>(Prices!M1215 - Prices!M1214) / Prices!M1214</f>
        <v>5.2111759980151308E-3</v>
      </c>
      <c r="N1215">
        <f>(Prices!N1215 - Prices!N1214) / Prices!N1214</f>
        <v>1.3748495785672324E-2</v>
      </c>
      <c r="O1215">
        <f>(Prices!O1215 - Prices!O1214) / Prices!O1214</f>
        <v>1.5338353050879432E-2</v>
      </c>
      <c r="P1215">
        <f>(Prices!P1215 - Prices!P1214) / Prices!P1214</f>
        <v>-3.1352997455599552E-2</v>
      </c>
      <c r="Q1215">
        <f>(Prices!Q1215 - Prices!Q1214) / Prices!Q1214</f>
        <v>-7.3775267822748462E-3</v>
      </c>
      <c r="R1215">
        <f>(Prices!R1215 - Prices!R1214) / Prices!R1214</f>
        <v>-1.2274847014898478E-2</v>
      </c>
      <c r="S1215">
        <f>(Prices!S1215 - Prices!S1214) / Prices!S1214</f>
        <v>-9.1169468888414994E-3</v>
      </c>
    </row>
    <row r="1216" spans="1:19">
      <c r="A1216" s="2">
        <v>45226</v>
      </c>
      <c r="B1216">
        <f>(Prices!B1216 - Prices!B1215) / Prices!B1215</f>
        <v>7.9692464144261246E-3</v>
      </c>
      <c r="C1216">
        <f>(Prices!C1216 - Prices!C1215) / Prices!C1215</f>
        <v>-3.2423929972202041E-4</v>
      </c>
      <c r="D1216">
        <f>(Prices!D1216 - Prices!D1215) / Prices!D1215</f>
        <v>6.8328160824599804E-2</v>
      </c>
      <c r="E1216">
        <f>(Prices!E1216 - Prices!E1215) / Prices!E1215</f>
        <v>0</v>
      </c>
      <c r="F1216">
        <f>(Prices!F1216 - Prices!F1215) / Prices!F1215</f>
        <v>-8.9958737794053724E-4</v>
      </c>
      <c r="G1216">
        <f>(Prices!G1216 - Prices!G1215) / Prices!G1215</f>
        <v>-2.2818622229495194E-2</v>
      </c>
      <c r="H1216">
        <f>(Prices!H1216 - Prices!H1215) / Prices!H1215</f>
        <v>-3.6018873548809754E-2</v>
      </c>
      <c r="I1216">
        <f>(Prices!I1216 - Prices!I1215) / Prices!I1215</f>
        <v>5.8555530546386394E-3</v>
      </c>
      <c r="J1216">
        <f>(Prices!J1216 - Prices!J1215) / Prices!J1215</f>
        <v>4.314867170926065E-3</v>
      </c>
      <c r="K1216">
        <f>(Prices!K1216 - Prices!K1215) / Prices!K1215</f>
        <v>-1.7623376278253396E-2</v>
      </c>
      <c r="L1216">
        <f>(Prices!L1216 - Prices!L1215) / Prices!L1215</f>
        <v>4.8013540244993772E-3</v>
      </c>
      <c r="M1216">
        <f>(Prices!M1216 - Prices!M1215) / Prices!M1215</f>
        <v>1.5952909685072894E-3</v>
      </c>
      <c r="N1216">
        <f>(Prices!N1216 - Prices!N1215) / Prices!N1215</f>
        <v>-2.3935501801146514E-3</v>
      </c>
      <c r="O1216">
        <f>(Prices!O1216 - Prices!O1215) / Prices!O1215</f>
        <v>-4.2490304414969258E-3</v>
      </c>
      <c r="P1216">
        <f>(Prices!P1216 - Prices!P1215) / Prices!P1215</f>
        <v>7.4844896288658296E-3</v>
      </c>
      <c r="Q1216">
        <f>(Prices!Q1216 - Prices!Q1215) / Prices!Q1215</f>
        <v>-3.116693547124749E-3</v>
      </c>
      <c r="R1216">
        <f>(Prices!R1216 - Prices!R1215) / Prices!R1215</f>
        <v>-4.4326441094445206E-3</v>
      </c>
      <c r="S1216">
        <f>(Prices!S1216 - Prices!S1215) / Prices!S1215</f>
        <v>-1.9052085032140734E-2</v>
      </c>
    </row>
    <row r="1217" spans="1:19">
      <c r="A1217" s="2">
        <v>45229</v>
      </c>
      <c r="B1217">
        <f>(Prices!B1217 - Prices!B1216) / Prices!B1216</f>
        <v>1.2305267602185945E-2</v>
      </c>
      <c r="C1217">
        <f>(Prices!C1217 - Prices!C1216) / Prices!C1216</f>
        <v>-2.3758052663100373E-3</v>
      </c>
      <c r="D1217">
        <f>(Prices!D1217 - Prices!D1216) / Prices!D1216</f>
        <v>3.8907225091690041E-2</v>
      </c>
      <c r="E1217">
        <f>(Prices!E1217 - Prices!E1216) / Prices!E1216</f>
        <v>-2.4737807788265662E-3</v>
      </c>
      <c r="F1217">
        <f>(Prices!F1217 - Prices!F1216) / Prices!F1216</f>
        <v>1.8744435830579723E-2</v>
      </c>
      <c r="G1217">
        <f>(Prices!G1217 - Prices!G1216) / Prices!G1216</f>
        <v>9.8214037007782074E-3</v>
      </c>
      <c r="H1217">
        <f>(Prices!H1217 - Prices!H1216) / Prices!H1216</f>
        <v>1.2749704943059346E-2</v>
      </c>
      <c r="I1217">
        <f>(Prices!I1217 - Prices!I1216) / Prices!I1216</f>
        <v>2.2740357045596845E-2</v>
      </c>
      <c r="J1217">
        <f>(Prices!J1217 - Prices!J1216) / Prices!J1216</f>
        <v>1.6321036366864883E-2</v>
      </c>
      <c r="K1217">
        <f>(Prices!K1217 - Prices!K1216) / Prices!K1216</f>
        <v>1.4270056997328721E-2</v>
      </c>
      <c r="L1217">
        <f>(Prices!L1217 - Prices!L1216) / Prices!L1216</f>
        <v>1.1265182964157313E-2</v>
      </c>
      <c r="M1217">
        <f>(Prices!M1217 - Prices!M1216) / Prices!M1216</f>
        <v>-1.7914533264793062E-3</v>
      </c>
      <c r="N1217">
        <f>(Prices!N1217 - Prices!N1216) / Prices!N1216</f>
        <v>-4.3982039958892121E-3</v>
      </c>
      <c r="O1217">
        <f>(Prices!O1217 - Prices!O1216) / Prices!O1216</f>
        <v>-4.5037959785883255E-3</v>
      </c>
      <c r="P1217">
        <f>(Prices!P1217 - Prices!P1216) / Prices!P1216</f>
        <v>-4.794984223383944E-2</v>
      </c>
      <c r="Q1217">
        <f>(Prices!Q1217 - Prices!Q1216) / Prices!Q1216</f>
        <v>1.3708471410046663E-2</v>
      </c>
      <c r="R1217">
        <f>(Prices!R1217 - Prices!R1216) / Prices!R1216</f>
        <v>1.2031937459113531E-2</v>
      </c>
      <c r="S1217">
        <f>(Prices!S1217 - Prices!S1216) / Prices!S1216</f>
        <v>3.126744590776432E-3</v>
      </c>
    </row>
    <row r="1218" spans="1:19">
      <c r="A1218" s="2">
        <v>45230</v>
      </c>
      <c r="B1218">
        <f>(Prices!B1218 - Prices!B1217) / Prices!B1217</f>
        <v>2.8188140964796478E-3</v>
      </c>
      <c r="C1218">
        <f>(Prices!C1218 - Prices!C1217) / Prices!C1217</f>
        <v>-6.4969429482814207E-4</v>
      </c>
      <c r="D1218">
        <f>(Prices!D1218 - Prices!D1217) / Prices!D1217</f>
        <v>2.8633080009007571E-3</v>
      </c>
      <c r="E1218">
        <f>(Prices!E1218 - Prices!E1217) / Prices!E1217</f>
        <v>-2.922068216767563E-4</v>
      </c>
      <c r="F1218">
        <f>(Prices!F1218 - Prices!F1217) / Prices!F1217</f>
        <v>-3.0531988115783497E-3</v>
      </c>
      <c r="G1218">
        <f>(Prices!G1218 - Prices!G1217) / Prices!G1217</f>
        <v>8.9093669534460827E-3</v>
      </c>
      <c r="H1218">
        <f>(Prices!H1218 - Prices!H1217) / Prices!H1217</f>
        <v>1.1934299993405759E-2</v>
      </c>
      <c r="I1218">
        <f>(Prices!I1218 - Prices!I1217) / Prices!I1217</f>
        <v>2.3718003628271219E-3</v>
      </c>
      <c r="J1218">
        <f>(Prices!J1218 - Prices!J1217) / Prices!J1217</f>
        <v>-9.2565681617827206E-3</v>
      </c>
      <c r="K1218">
        <f>(Prices!K1218 - Prices!K1217) / Prices!K1217</f>
        <v>5.1588283555536914E-3</v>
      </c>
      <c r="L1218">
        <f>(Prices!L1218 - Prices!L1217) / Prices!L1217</f>
        <v>4.7823159544023519E-3</v>
      </c>
      <c r="M1218">
        <f>(Prices!M1218 - Prices!M1217) / Prices!M1217</f>
        <v>-2.3935775068447932E-3</v>
      </c>
      <c r="N1218">
        <f>(Prices!N1218 - Prices!N1217) / Prices!N1217</f>
        <v>-4.0159012720714865E-3</v>
      </c>
      <c r="O1218">
        <f>(Prices!O1218 - Prices!O1217) / Prices!O1217</f>
        <v>-4.881477269065986E-3</v>
      </c>
      <c r="P1218">
        <f>(Prices!P1218 - Prices!P1217) / Prices!P1217</f>
        <v>1.7632730628176128E-2</v>
      </c>
      <c r="Q1218">
        <f>(Prices!Q1218 - Prices!Q1217) / Prices!Q1217</f>
        <v>2.1353073621251388E-3</v>
      </c>
      <c r="R1218">
        <f>(Prices!R1218 - Prices!R1217) / Prices!R1217</f>
        <v>6.0495469773827063E-3</v>
      </c>
      <c r="S1218">
        <f>(Prices!S1218 - Prices!S1217) / Prices!S1217</f>
        <v>-2.8352650216620639E-4</v>
      </c>
    </row>
    <row r="1219" spans="1:19">
      <c r="A1219" s="2">
        <v>45231</v>
      </c>
      <c r="B1219">
        <f>(Prices!B1219 - Prices!B1218) / Prices!B1218</f>
        <v>1.8738669350362992E-2</v>
      </c>
      <c r="C1219">
        <f>(Prices!C1219 - Prices!C1218) / Prices!C1218</f>
        <v>1.1050274009872128E-2</v>
      </c>
      <c r="D1219">
        <f>(Prices!D1219 - Prices!D1218) / Prices!D1218</f>
        <v>2.9378644298573994E-2</v>
      </c>
      <c r="E1219">
        <f>(Prices!E1219 - Prices!E1218) / Prices!E1218</f>
        <v>9.704053661681887E-3</v>
      </c>
      <c r="F1219">
        <f>(Prices!F1219 - Prices!F1218) / Prices!F1218</f>
        <v>1.9100509780593619E-2</v>
      </c>
      <c r="G1219">
        <f>(Prices!G1219 - Prices!G1218) / Prices!G1218</f>
        <v>2.3596723137920849E-3</v>
      </c>
      <c r="H1219">
        <f>(Prices!H1219 - Prices!H1218) / Prices!H1218</f>
        <v>-8.6308835108385819E-4</v>
      </c>
      <c r="I1219">
        <f>(Prices!I1219 - Prices!I1218) / Prices!I1218</f>
        <v>2.3542554075221801E-2</v>
      </c>
      <c r="J1219">
        <f>(Prices!J1219 - Prices!J1218) / Prices!J1218</f>
        <v>3.7886563367501493E-2</v>
      </c>
      <c r="K1219">
        <f>(Prices!K1219 - Prices!K1218) / Prices!K1218</f>
        <v>-2.799415787121375E-3</v>
      </c>
      <c r="L1219">
        <f>(Prices!L1219 - Prices!L1218) / Prices!L1218</f>
        <v>1.735683935552243E-2</v>
      </c>
      <c r="M1219">
        <f>(Prices!M1219 - Prices!M1218) / Prices!M1218</f>
        <v>9.0695849166512084E-3</v>
      </c>
      <c r="N1219">
        <f>(Prices!N1219 - Prices!N1218) / Prices!N1218</f>
        <v>1.9582535093363884E-2</v>
      </c>
      <c r="O1219">
        <f>(Prices!O1219 - Prices!O1218) / Prices!O1218</f>
        <v>2.1682416639284562E-2</v>
      </c>
      <c r="P1219">
        <f>(Prices!P1219 - Prices!P1218) / Prices!P1218</f>
        <v>2.3999240251477049E-2</v>
      </c>
      <c r="Q1219">
        <f>(Prices!Q1219 - Prices!Q1218) / Prices!Q1218</f>
        <v>1.0179688277918521E-2</v>
      </c>
      <c r="R1219">
        <f>(Prices!R1219 - Prices!R1218) / Prices!R1218</f>
        <v>1.1010769352475103E-2</v>
      </c>
      <c r="S1219">
        <f>(Prices!S1219 - Prices!S1218) / Prices!S1218</f>
        <v>-1.9840007336194201E-3</v>
      </c>
    </row>
    <row r="1220" spans="1:19">
      <c r="A1220" s="2">
        <v>45232</v>
      </c>
      <c r="B1220">
        <f>(Prices!B1220 - Prices!B1219) / Prices!B1219</f>
        <v>2.0693327905327154E-2</v>
      </c>
      <c r="C1220">
        <f>(Prices!C1220 - Prices!C1219) / Prices!C1219</f>
        <v>6.0184640147303492E-3</v>
      </c>
      <c r="D1220">
        <f>(Prices!D1220 - Prices!D1219) / Prices!D1219</f>
        <v>7.8102724395533348E-3</v>
      </c>
      <c r="E1220">
        <f>(Prices!E1220 - Prices!E1219) / Prices!E1219</f>
        <v>5.7973945804140996E-3</v>
      </c>
      <c r="F1220">
        <f>(Prices!F1220 - Prices!F1219) / Prices!F1219</f>
        <v>8.2246164747409155E-3</v>
      </c>
      <c r="G1220">
        <f>(Prices!G1220 - Prices!G1219) / Prices!G1219</f>
        <v>1.0424481324834431E-2</v>
      </c>
      <c r="H1220">
        <f>(Prices!H1220 - Prices!H1219) / Prices!H1219</f>
        <v>1.7849543854814572E-2</v>
      </c>
      <c r="I1220">
        <f>(Prices!I1220 - Prices!I1219) / Prices!I1219</f>
        <v>6.5015992133296329E-3</v>
      </c>
      <c r="J1220">
        <f>(Prices!J1220 - Prices!J1219) / Prices!J1219</f>
        <v>2.7902901977562601E-2</v>
      </c>
      <c r="K1220">
        <f>(Prices!K1220 - Prices!K1219) / Prices!K1219</f>
        <v>1.2231949004916537E-2</v>
      </c>
      <c r="L1220">
        <f>(Prices!L1220 - Prices!L1219) / Prices!L1219</f>
        <v>1.8153444046031707E-2</v>
      </c>
      <c r="M1220">
        <f>(Prices!M1220 - Prices!M1219) / Prices!M1219</f>
        <v>3.9768064349519133E-3</v>
      </c>
      <c r="N1220">
        <f>(Prices!N1220 - Prices!N1219) / Prices!N1219</f>
        <v>2.063492128889359E-2</v>
      </c>
      <c r="O1220">
        <f>(Prices!O1220 - Prices!O1219) / Prices!O1219</f>
        <v>2.2796477535043731E-2</v>
      </c>
      <c r="P1220">
        <f>(Prices!P1220 - Prices!P1219) / Prices!P1219</f>
        <v>6.2481720392451666E-2</v>
      </c>
      <c r="Q1220">
        <f>(Prices!Q1220 - Prices!Q1219) / Prices!Q1219</f>
        <v>2.2498401623522523E-2</v>
      </c>
      <c r="R1220">
        <f>(Prices!R1220 - Prices!R1219) / Prices!R1219</f>
        <v>1.9001055245555988E-2</v>
      </c>
      <c r="S1220">
        <f>(Prices!S1220 - Prices!S1219) / Prices!S1219</f>
        <v>3.2847539720025194E-2</v>
      </c>
    </row>
    <row r="1221" spans="1:19">
      <c r="A1221" s="2">
        <v>45233</v>
      </c>
      <c r="B1221">
        <f>(Prices!B1221 - Prices!B1220) / Prices!B1220</f>
        <v>-5.1811023307447362E-3</v>
      </c>
      <c r="C1221">
        <f>(Prices!C1221 - Prices!C1220) / Prices!C1220</f>
        <v>6.0890451762589245E-3</v>
      </c>
      <c r="D1221">
        <f>(Prices!D1221 - Prices!D1220) / Prices!D1220</f>
        <v>3.8386235328592097E-3</v>
      </c>
      <c r="E1221">
        <f>(Prices!E1221 - Prices!E1220) / Prices!E1220</f>
        <v>5.9088691923933527E-3</v>
      </c>
      <c r="F1221">
        <f>(Prices!F1221 - Prices!F1220) / Prices!F1220</f>
        <v>1.2628536639940628E-2</v>
      </c>
      <c r="G1221">
        <f>(Prices!G1221 - Prices!G1220) / Prices!G1220</f>
        <v>7.3214834630394576E-3</v>
      </c>
      <c r="H1221">
        <f>(Prices!H1221 - Prices!H1220) / Prices!H1220</f>
        <v>1.1172457066260754E-2</v>
      </c>
      <c r="I1221">
        <f>(Prices!I1221 - Prices!I1220) / Prices!I1220</f>
        <v>1.2861644082534422E-2</v>
      </c>
      <c r="J1221">
        <f>(Prices!J1221 - Prices!J1220) / Prices!J1220</f>
        <v>3.4454972693973351E-2</v>
      </c>
      <c r="K1221">
        <f>(Prices!K1221 - Prices!K1220) / Prices!K1220</f>
        <v>-9.0465406778464357E-3</v>
      </c>
      <c r="L1221">
        <f>(Prices!L1221 - Prices!L1220) / Prices!L1220</f>
        <v>1.1748636042422074E-2</v>
      </c>
      <c r="M1221">
        <f>(Prices!M1221 - Prices!M1220) / Prices!M1220</f>
        <v>5.5456224069450133E-3</v>
      </c>
      <c r="N1221">
        <f>(Prices!N1221 - Prices!N1220) / Prices!N1220</f>
        <v>7.7758761181847044E-3</v>
      </c>
      <c r="O1221">
        <f>(Prices!O1221 - Prices!O1220) / Prices!O1220</f>
        <v>6.7784780444324899E-3</v>
      </c>
      <c r="P1221">
        <f>(Prices!P1221 - Prices!P1220) / Prices!P1220</f>
        <v>6.6359079377758898E-3</v>
      </c>
      <c r="Q1221">
        <f>(Prices!Q1221 - Prices!Q1220) / Prices!Q1220</f>
        <v>1.2835294014037659E-2</v>
      </c>
      <c r="R1221">
        <f>(Prices!R1221 - Prices!R1220) / Prices!R1220</f>
        <v>9.2475383903271955E-3</v>
      </c>
      <c r="S1221">
        <f>(Prices!S1221 - Prices!S1220) / Prices!S1220</f>
        <v>-1.2189454778479287E-2</v>
      </c>
    </row>
    <row r="1222" spans="1:19">
      <c r="A1222" s="2">
        <v>45236</v>
      </c>
      <c r="B1222">
        <f>(Prices!B1222 - Prices!B1221) / Prices!B1221</f>
        <v>1.4605183936209905E-2</v>
      </c>
      <c r="C1222">
        <f>(Prices!C1222 - Prices!C1221) / Prices!C1221</f>
        <v>-4.990406378492282E-3</v>
      </c>
      <c r="D1222">
        <f>(Prices!D1222 - Prices!D1221) / Prices!D1221</f>
        <v>8.2251034592095758E-3</v>
      </c>
      <c r="E1222">
        <f>(Prices!E1222 - Prices!E1221) / Prices!E1221</f>
        <v>-4.2981973191459208E-3</v>
      </c>
      <c r="F1222">
        <f>(Prices!F1222 - Prices!F1221) / Prices!F1221</f>
        <v>8.907796134710785E-3</v>
      </c>
      <c r="G1222">
        <f>(Prices!G1222 - Prices!G1221) / Prices!G1221</f>
        <v>2.3788122968618573E-3</v>
      </c>
      <c r="H1222">
        <f>(Prices!H1222 - Prices!H1221) / Prices!H1221</f>
        <v>7.5524344454384156E-3</v>
      </c>
      <c r="I1222">
        <f>(Prices!I1222 - Prices!I1221) / Prices!I1221</f>
        <v>1.0572640256207905E-2</v>
      </c>
      <c r="J1222">
        <f>(Prices!J1222 - Prices!J1221) / Prices!J1221</f>
        <v>1.6575992367888568E-2</v>
      </c>
      <c r="K1222">
        <f>(Prices!K1222 - Prices!K1221) / Prices!K1221</f>
        <v>5.7971442342058255E-3</v>
      </c>
      <c r="L1222">
        <f>(Prices!L1222 - Prices!L1221) / Prices!L1221</f>
        <v>4.079414921014859E-3</v>
      </c>
      <c r="M1222">
        <f>(Prices!M1222 - Prices!M1221) / Prices!M1221</f>
        <v>-3.1514156045114833E-3</v>
      </c>
      <c r="N1222">
        <f>(Prices!N1222 - Prices!N1221) / Prices!N1221</f>
        <v>-8.8734123763445846E-3</v>
      </c>
      <c r="O1222">
        <f>(Prices!O1222 - Prices!O1221) / Prices!O1221</f>
        <v>-9.6999425368563038E-3</v>
      </c>
      <c r="P1222">
        <f>(Prices!P1222 - Prices!P1221) / Prices!P1221</f>
        <v>-3.1369449915677684E-3</v>
      </c>
      <c r="Q1222">
        <f>(Prices!Q1222 - Prices!Q1221) / Prices!Q1221</f>
        <v>-3.1681358739007932E-3</v>
      </c>
      <c r="R1222">
        <f>(Prices!R1222 - Prices!R1221) / Prices!R1221</f>
        <v>1.9276864238002079E-3</v>
      </c>
      <c r="S1222">
        <f>(Prices!S1222 - Prices!S1221) / Prices!S1221</f>
        <v>-1.7721357680658998E-2</v>
      </c>
    </row>
    <row r="1223" spans="1:19">
      <c r="A1223" s="2">
        <v>45237</v>
      </c>
      <c r="B1223">
        <f>(Prices!B1223 - Prices!B1222) / Prices!B1222</f>
        <v>1.4450705144052802E-2</v>
      </c>
      <c r="C1223">
        <f>(Prices!C1223 - Prices!C1222) / Prices!C1222</f>
        <v>5.3357369346590253E-3</v>
      </c>
      <c r="D1223">
        <f>(Prices!D1223 - Prices!D1222) / Prices!D1222</f>
        <v>2.1253764877291245E-2</v>
      </c>
      <c r="E1223">
        <f>(Prices!E1223 - Prices!E1222) / Prices!E1222</f>
        <v>5.0363093422425521E-3</v>
      </c>
      <c r="F1223">
        <f>(Prices!F1223 - Prices!F1222) / Prices!F1222</f>
        <v>5.5279405744917227E-3</v>
      </c>
      <c r="G1223">
        <f>(Prices!G1223 - Prices!G1222) / Prices!G1222</f>
        <v>-5.2734887904668879E-3</v>
      </c>
      <c r="H1223">
        <f>(Prices!H1223 - Prices!H1222) / Prices!H1222</f>
        <v>-4.8610180677086242E-4</v>
      </c>
      <c r="I1223">
        <f>(Prices!I1223 - Prices!I1222) / Prices!I1222</f>
        <v>1.1219265189271022E-2</v>
      </c>
      <c r="J1223">
        <f>(Prices!J1223 - Prices!J1222) / Prices!J1222</f>
        <v>4.4589273577716228E-3</v>
      </c>
      <c r="K1223">
        <f>(Prices!K1223 - Prices!K1222) / Prices!K1222</f>
        <v>-2.3187643806138669E-3</v>
      </c>
      <c r="L1223">
        <f>(Prices!L1223 - Prices!L1222) / Prices!L1222</f>
        <v>9.4525101116514666E-3</v>
      </c>
      <c r="M1223">
        <f>(Prices!M1223 - Prices!M1222) / Prices!M1222</f>
        <v>3.9518246479231427E-3</v>
      </c>
      <c r="N1223">
        <f>(Prices!N1223 - Prices!N1222) / Prices!N1222</f>
        <v>1.3234928961070201E-2</v>
      </c>
      <c r="O1223">
        <f>(Prices!O1223 - Prices!O1222) / Prices!O1222</f>
        <v>1.475010915352094E-2</v>
      </c>
      <c r="P1223">
        <f>(Prices!P1223 - Prices!P1222) / Prices!P1222</f>
        <v>1.3271256198382637E-2</v>
      </c>
      <c r="Q1223">
        <f>(Prices!Q1223 - Prices!Q1222) / Prices!Q1222</f>
        <v>-7.4914091861139464E-3</v>
      </c>
      <c r="R1223">
        <f>(Prices!R1223 - Prices!R1222) / Prices!R1222</f>
        <v>2.8236138173317557E-3</v>
      </c>
      <c r="S1223">
        <f>(Prices!S1223 - Prices!S1222) / Prices!S1222</f>
        <v>-1.5679632935282795E-2</v>
      </c>
    </row>
    <row r="1224" spans="1:19">
      <c r="A1224" s="2">
        <v>45238</v>
      </c>
      <c r="B1224">
        <f>(Prices!B1224 - Prices!B1223) / Prices!B1223</f>
        <v>5.8849346656548555E-3</v>
      </c>
      <c r="C1224">
        <f>(Prices!C1224 - Prices!C1223) / Prices!C1223</f>
        <v>3.3965119417563019E-3</v>
      </c>
      <c r="D1224">
        <f>(Prices!D1224 - Prices!D1223) / Prices!D1223</f>
        <v>-4.4145809906354812E-3</v>
      </c>
      <c r="E1224">
        <f>(Prices!E1224 - Prices!E1223) / Prices!E1223</f>
        <v>3.149312586592774E-3</v>
      </c>
      <c r="F1224">
        <f>(Prices!F1224 - Prices!F1223) / Prices!F1223</f>
        <v>6.642418579426549E-3</v>
      </c>
      <c r="G1224">
        <f>(Prices!G1224 - Prices!G1223) / Prices!G1223</f>
        <v>-3.6446221394920175E-3</v>
      </c>
      <c r="H1224">
        <f>(Prices!H1224 - Prices!H1223) / Prices!H1223</f>
        <v>4.930405998245401E-3</v>
      </c>
      <c r="I1224">
        <f>(Prices!I1224 - Prices!I1223) / Prices!I1223</f>
        <v>7.405794788440335E-3</v>
      </c>
      <c r="J1224">
        <f>(Prices!J1224 - Prices!J1223) / Prices!J1223</f>
        <v>1.3469738212971771E-2</v>
      </c>
      <c r="K1224">
        <f>(Prices!K1224 - Prices!K1223) / Prices!K1223</f>
        <v>-3.8515244929371484E-3</v>
      </c>
      <c r="L1224">
        <f>(Prices!L1224 - Prices!L1223) / Prices!L1223</f>
        <v>6.4413010814015788E-4</v>
      </c>
      <c r="M1224">
        <f>(Prices!M1224 - Prices!M1223) / Prices!M1223</f>
        <v>1.3778156855912978E-3</v>
      </c>
      <c r="N1224">
        <f>(Prices!N1224 - Prices!N1223) / Prices!N1223</f>
        <v>1.4982751452110282E-2</v>
      </c>
      <c r="O1224">
        <f>(Prices!O1224 - Prices!O1223) / Prices!O1223</f>
        <v>1.7033779988005981E-2</v>
      </c>
      <c r="P1224">
        <f>(Prices!P1224 - Prices!P1223) / Prices!P1223</f>
        <v>-3.1502415940637369E-4</v>
      </c>
      <c r="Q1224">
        <f>(Prices!Q1224 - Prices!Q1223) / Prices!Q1223</f>
        <v>-2.2875107921066042E-3</v>
      </c>
      <c r="R1224">
        <f>(Prices!R1224 - Prices!R1223) / Prices!R1223</f>
        <v>8.2216183064171065E-4</v>
      </c>
      <c r="S1224">
        <f>(Prices!S1224 - Prices!S1223) / Prices!S1223</f>
        <v>-1.2282861283490728E-2</v>
      </c>
    </row>
    <row r="1225" spans="1:19">
      <c r="A1225" s="2">
        <v>45239</v>
      </c>
      <c r="B1225">
        <f>(Prices!B1225 - Prices!B1224) / Prices!B1224</f>
        <v>-2.6245302586698081E-3</v>
      </c>
      <c r="C1225">
        <f>(Prices!C1225 - Prices!C1224) / Prices!C1224</f>
        <v>-8.35729427966239E-3</v>
      </c>
      <c r="D1225">
        <f>(Prices!D1225 - Prices!D1224) / Prices!D1224</f>
        <v>-1.0416636461610783E-2</v>
      </c>
      <c r="E1225">
        <f>(Prices!E1225 - Prices!E1224) / Prices!E1224</f>
        <v>-7.4210613607482677E-3</v>
      </c>
      <c r="F1225">
        <f>(Prices!F1225 - Prices!F1224) / Prices!F1224</f>
        <v>-1.2135776565508332E-2</v>
      </c>
      <c r="G1225">
        <f>(Prices!G1225 - Prices!G1224) / Prices!G1224</f>
        <v>-1.948809527953144E-2</v>
      </c>
      <c r="H1225">
        <f>(Prices!H1225 - Prices!H1224) / Prices!H1224</f>
        <v>-2.9712897324430218E-3</v>
      </c>
      <c r="I1225">
        <f>(Prices!I1225 - Prices!I1224) / Prices!I1224</f>
        <v>-6.9108572390494706E-3</v>
      </c>
      <c r="J1225">
        <f>(Prices!J1225 - Prices!J1224) / Prices!J1224</f>
        <v>8.0731244668569221E-3</v>
      </c>
      <c r="K1225">
        <f>(Prices!K1225 - Prices!K1224) / Prices!K1224</f>
        <v>2.2665825035712277E-3</v>
      </c>
      <c r="L1225">
        <f>(Prices!L1225 - Prices!L1224) / Prices!L1224</f>
        <v>-7.6958046688075186E-3</v>
      </c>
      <c r="M1225">
        <f>(Prices!M1225 - Prices!M1224) / Prices!M1224</f>
        <v>-8.6479579294391918E-3</v>
      </c>
      <c r="N1225">
        <f>(Prices!N1225 - Prices!N1224) / Prices!N1224</f>
        <v>-2.0817684629812948E-2</v>
      </c>
      <c r="O1225">
        <f>(Prices!O1225 - Prices!O1224) / Prices!O1224</f>
        <v>-2.3001462069127537E-2</v>
      </c>
      <c r="P1225">
        <f>(Prices!P1225 - Prices!P1224) / Prices!P1224</f>
        <v>-5.4612601186257312E-2</v>
      </c>
      <c r="Q1225">
        <f>(Prices!Q1225 - Prices!Q1224) / Prices!Q1224</f>
        <v>-4.5834271835592968E-4</v>
      </c>
      <c r="R1225">
        <f>(Prices!R1225 - Prices!R1224) / Prices!R1224</f>
        <v>-7.5434504042138804E-3</v>
      </c>
      <c r="S1225">
        <f>(Prices!S1225 - Prices!S1224) / Prices!S1224</f>
        <v>2.9141190511455161E-4</v>
      </c>
    </row>
    <row r="1226" spans="1:19">
      <c r="A1226" s="2">
        <v>45240</v>
      </c>
      <c r="B1226">
        <f>(Prices!B1226 - Prices!B1225) / Prices!B1225</f>
        <v>2.3220005073137578E-2</v>
      </c>
      <c r="C1226">
        <f>(Prices!C1226 - Prices!C1225) / Prices!C1225</f>
        <v>2.3469486090685848E-3</v>
      </c>
      <c r="D1226">
        <f>(Prices!D1226 - Prices!D1225) / Prices!D1225</f>
        <v>2.1052569890352216E-2</v>
      </c>
      <c r="E1226">
        <f>(Prices!E1226 - Prices!E1225) / Prices!E1225</f>
        <v>1.8690768513357251E-3</v>
      </c>
      <c r="F1226">
        <f>(Prices!F1226 - Prices!F1225) / Prices!F1225</f>
        <v>1.8043650631105541E-2</v>
      </c>
      <c r="G1226">
        <f>(Prices!G1226 - Prices!G1225) / Prices!G1225</f>
        <v>-1.1531425436161328E-3</v>
      </c>
      <c r="H1226">
        <f>(Prices!H1226 - Prices!H1225) / Prices!H1225</f>
        <v>1.4831065063634002E-2</v>
      </c>
      <c r="I1226">
        <f>(Prices!I1226 - Prices!I1225) / Prices!I1225</f>
        <v>2.4896942135554802E-2</v>
      </c>
      <c r="J1226">
        <f>(Prices!J1226 - Prices!J1225) / Prices!J1225</f>
        <v>2.9499437629748975E-2</v>
      </c>
      <c r="K1226">
        <f>(Prices!K1226 - Prices!K1225) / Prices!K1225</f>
        <v>7.0501036189600649E-3</v>
      </c>
      <c r="L1226">
        <f>(Prices!L1226 - Prices!L1225) / Prices!L1225</f>
        <v>2.2482268151949248E-2</v>
      </c>
      <c r="M1226">
        <f>(Prices!M1226 - Prices!M1225) / Prices!M1225</f>
        <v>5.9497546725467004E-4</v>
      </c>
      <c r="N1226">
        <f>(Prices!N1226 - Prices!N1225) / Prices!N1225</f>
        <v>4.2518782767807838E-3</v>
      </c>
      <c r="O1226">
        <f>(Prices!O1226 - Prices!O1225) / Prices!O1225</f>
        <v>5.5999836638914368E-3</v>
      </c>
      <c r="P1226">
        <f>(Prices!P1226 - Prices!P1225) / Prices!P1225</f>
        <v>2.2240205086035428E-2</v>
      </c>
      <c r="Q1226">
        <f>(Prices!Q1226 - Prices!Q1225) / Prices!Q1225</f>
        <v>5.2752061237420133E-3</v>
      </c>
      <c r="R1226">
        <f>(Prices!R1226 - Prices!R1225) / Prices!R1225</f>
        <v>1.5602942333548607E-2</v>
      </c>
      <c r="S1226">
        <f>(Prices!S1226 - Prices!S1225) / Prices!S1225</f>
        <v>7.6728671860688928E-3</v>
      </c>
    </row>
    <row r="1227" spans="1:19">
      <c r="A1227" s="2">
        <v>45243</v>
      </c>
      <c r="B1227">
        <f>(Prices!B1227 - Prices!B1226) / Prices!B1226</f>
        <v>-8.5836420453684736E-3</v>
      </c>
      <c r="C1227">
        <f>(Prices!C1227 - Prices!C1226) / Prices!C1226</f>
        <v>-1.0654185495450028E-4</v>
      </c>
      <c r="D1227">
        <f>(Prices!D1227 - Prices!D1226) / Prices!D1226</f>
        <v>-6.7567653747507596E-3</v>
      </c>
      <c r="E1227">
        <f>(Prices!E1227 - Prices!E1226) / Prices!E1226</f>
        <v>-2.8691339002355731E-4</v>
      </c>
      <c r="F1227">
        <f>(Prices!F1227 - Prices!F1226) / Prices!F1226</f>
        <v>-3.7709919557116739E-3</v>
      </c>
      <c r="G1227">
        <f>(Prices!G1227 - Prices!G1226) / Prices!G1226</f>
        <v>2.580601596916191E-3</v>
      </c>
      <c r="H1227">
        <f>(Prices!H1227 - Prices!H1226) / Prices!H1226</f>
        <v>-4.4388263787071445E-3</v>
      </c>
      <c r="I1227">
        <f>(Prices!I1227 - Prices!I1226) / Prices!I1226</f>
        <v>-8.0885095042337405E-3</v>
      </c>
      <c r="J1227">
        <f>(Prices!J1227 - Prices!J1226) / Prices!J1226</f>
        <v>5.8963585644322873E-3</v>
      </c>
      <c r="K1227">
        <f>(Prices!K1227 - Prices!K1226) / Prices!K1226</f>
        <v>6.934911864897168E-3</v>
      </c>
      <c r="L1227">
        <f>(Prices!L1227 - Prices!L1226) / Prices!L1226</f>
        <v>-3.1185120410713628E-3</v>
      </c>
      <c r="M1227">
        <f>(Prices!M1227 - Prices!M1226) / Prices!M1226</f>
        <v>-9.9073722246130805E-4</v>
      </c>
      <c r="N1227">
        <f>(Prices!N1227 - Prices!N1226) / Prices!N1226</f>
        <v>-1.1546208893507652E-3</v>
      </c>
      <c r="O1227">
        <f>(Prices!O1227 - Prices!O1226) / Prices!O1226</f>
        <v>-2.272705922519241E-3</v>
      </c>
      <c r="P1227">
        <f>(Prices!P1227 - Prices!P1226) / Prices!P1226</f>
        <v>4.2208306894953848E-2</v>
      </c>
      <c r="Q1227">
        <f>(Prices!Q1227 - Prices!Q1226) / Prices!Q1226</f>
        <v>1.3688169343798345E-3</v>
      </c>
      <c r="R1227">
        <f>(Prices!R1227 - Prices!R1226) / Prices!R1226</f>
        <v>-1.0127316499444845E-3</v>
      </c>
      <c r="S1227">
        <f>(Prices!S1227 - Prices!S1226) / Prices!S1226</f>
        <v>1.0506086637465148E-2</v>
      </c>
    </row>
    <row r="1228" spans="1:19">
      <c r="A1228" s="2">
        <v>45244</v>
      </c>
      <c r="B1228">
        <f>(Prices!B1228 - Prices!B1227) / Prices!B1227</f>
        <v>1.4285682136821033E-2</v>
      </c>
      <c r="C1228">
        <f>(Prices!C1228 - Prices!C1227) / Prices!C1227</f>
        <v>1.2559882197453229E-2</v>
      </c>
      <c r="D1228">
        <f>(Prices!D1228 - Prices!D1227) / Prices!D1227</f>
        <v>2.251214528584862E-2</v>
      </c>
      <c r="E1228">
        <f>(Prices!E1228 - Prices!E1227) / Prices!E1227</f>
        <v>1.2202127639363323E-2</v>
      </c>
      <c r="F1228">
        <f>(Prices!F1228 - Prices!F1227) / Prices!F1227</f>
        <v>1.1582877216636143E-2</v>
      </c>
      <c r="G1228">
        <f>(Prices!G1228 - Prices!G1227) / Prices!G1227</f>
        <v>2.0327144059542946E-4</v>
      </c>
      <c r="H1228">
        <f>(Prices!H1228 - Prices!H1227) / Prices!H1227</f>
        <v>1.8246722930980008E-2</v>
      </c>
      <c r="I1228">
        <f>(Prices!I1228 - Prices!I1227) / Prices!I1227</f>
        <v>9.7905402969174181E-3</v>
      </c>
      <c r="J1228">
        <f>(Prices!J1228 - Prices!J1227) / Prices!J1227</f>
        <v>2.130801813644809E-2</v>
      </c>
      <c r="K1228">
        <f>(Prices!K1228 - Prices!K1227) / Prices!K1227</f>
        <v>-2.2302641678047836E-3</v>
      </c>
      <c r="L1228">
        <f>(Prices!L1228 - Prices!L1227) / Prices!L1227</f>
        <v>2.1526643453677101E-2</v>
      </c>
      <c r="M1228">
        <f>(Prices!M1228 - Prices!M1227) / Prices!M1227</f>
        <v>8.7266931984817074E-3</v>
      </c>
      <c r="N1228">
        <f>(Prices!N1228 - Prices!N1227) / Prices!N1227</f>
        <v>2.1194492767075669E-2</v>
      </c>
      <c r="O1228">
        <f>(Prices!O1228 - Prices!O1227) / Prices!O1227</f>
        <v>2.2667745041460494E-2</v>
      </c>
      <c r="P1228">
        <f>(Prices!P1228 - Prices!P1227) / Prices!P1227</f>
        <v>6.1239982732488964E-2</v>
      </c>
      <c r="Q1228">
        <f>(Prices!Q1228 - Prices!Q1227) / Prices!Q1227</f>
        <v>2.7113273221981992E-2</v>
      </c>
      <c r="R1228">
        <f>(Prices!R1228 - Prices!R1227) / Prices!R1227</f>
        <v>1.9211442740644243E-2</v>
      </c>
      <c r="S1228">
        <f>(Prices!S1228 - Prices!S1227) / Prices!S1227</f>
        <v>3.8500285473058618E-3</v>
      </c>
    </row>
    <row r="1229" spans="1:19">
      <c r="A1229" s="2">
        <v>45245</v>
      </c>
      <c r="B1229">
        <f>(Prices!B1229 - Prices!B1228) / Prices!B1228</f>
        <v>3.0408879244822862E-3</v>
      </c>
      <c r="C1229">
        <f>(Prices!C1229 - Prices!C1228) / Prices!C1228</f>
        <v>-6.201870074508088E-3</v>
      </c>
      <c r="D1229">
        <f>(Prices!D1229 - Prices!D1228) / Prices!D1228</f>
        <v>-1.7832688951265961E-2</v>
      </c>
      <c r="E1229">
        <f>(Prices!E1229 - Prices!E1228) / Prices!E1228</f>
        <v>-5.5311220341484318E-3</v>
      </c>
      <c r="F1229">
        <f>(Prices!F1229 - Prices!F1228) / Prices!F1228</f>
        <v>7.4838478373249299E-3</v>
      </c>
      <c r="G1229">
        <f>(Prices!G1229 - Prices!G1228) / Prices!G1228</f>
        <v>7.7201976305028156E-3</v>
      </c>
      <c r="H1229">
        <f>(Prices!H1229 - Prices!H1228) / Prices!H1228</f>
        <v>8.7576551830727458E-3</v>
      </c>
      <c r="I1229">
        <f>(Prices!I1229 - Prices!I1228) / Prices!I1228</f>
        <v>4.0618419204198645E-4</v>
      </c>
      <c r="J1229">
        <f>(Prices!J1229 - Prices!J1228) / Prices!J1228</f>
        <v>-1.5466195553735908E-2</v>
      </c>
      <c r="K1229">
        <f>(Prices!K1229 - Prices!K1228) / Prices!K1228</f>
        <v>-4.6015556947259072E-3</v>
      </c>
      <c r="L1229">
        <f>(Prices!L1229 - Prices!L1228) / Prices!L1228</f>
        <v>7.5258177694055204E-4</v>
      </c>
      <c r="M1229">
        <f>(Prices!M1229 - Prices!M1228) / Prices!M1228</f>
        <v>-4.5221374809073173E-3</v>
      </c>
      <c r="N1229">
        <f>(Prices!N1229 - Prices!N1228) / Prices!N1228</f>
        <v>-1.3207606899543537E-2</v>
      </c>
      <c r="O1229">
        <f>(Prices!O1229 - Prices!O1228) / Prices!O1228</f>
        <v>-1.4034686359903766E-2</v>
      </c>
      <c r="P1229">
        <f>(Prices!P1229 - Prices!P1228) / Prices!P1228</f>
        <v>2.2871793909364314E-2</v>
      </c>
      <c r="Q1229">
        <f>(Prices!Q1229 - Prices!Q1228) / Prices!Q1228</f>
        <v>-8.871801099351801E-4</v>
      </c>
      <c r="R1229">
        <f>(Prices!R1229 - Prices!R1228) / Prices!R1228</f>
        <v>2.1831820494022038E-3</v>
      </c>
      <c r="S1229">
        <f>(Prices!S1229 - Prices!S1228) / Prices!S1228</f>
        <v>-6.0406445926654891E-3</v>
      </c>
    </row>
    <row r="1230" spans="1:19">
      <c r="A1230" s="2">
        <v>45246</v>
      </c>
      <c r="B1230">
        <f>(Prices!B1230 - Prices!B1229) / Prices!B1229</f>
        <v>9.042246579346892E-3</v>
      </c>
      <c r="C1230">
        <f>(Prices!C1230 - Prices!C1229) / Prices!C1229</f>
        <v>5.5003191973585575E-3</v>
      </c>
      <c r="D1230">
        <f>(Prices!D1230 - Prices!D1229) / Prices!D1229</f>
        <v>-2.5837648398919313E-3</v>
      </c>
      <c r="E1230">
        <f>(Prices!E1230 - Prices!E1229) / Prices!E1229</f>
        <v>5.9896139603208129E-3</v>
      </c>
      <c r="F1230">
        <f>(Prices!F1230 - Prices!F1229) / Prices!F1229</f>
        <v>1.7159540650469395E-2</v>
      </c>
      <c r="G1230">
        <f>(Prices!G1230 - Prices!G1229) / Prices!G1229</f>
        <v>8.7367895828935147E-3</v>
      </c>
      <c r="H1230">
        <f>(Prices!H1230 - Prices!H1229) / Prices!H1229</f>
        <v>1.1419909712553702E-2</v>
      </c>
      <c r="I1230">
        <f>(Prices!I1230 - Prices!I1229) / Prices!I1229</f>
        <v>1.7583081044496889E-2</v>
      </c>
      <c r="J1230">
        <f>(Prices!J1230 - Prices!J1229) / Prices!J1229</f>
        <v>1.210921624821832E-2</v>
      </c>
      <c r="K1230">
        <f>(Prices!K1230 - Prices!K1229) / Prices!K1229</f>
        <v>9.3120172429529916E-3</v>
      </c>
      <c r="L1230">
        <f>(Prices!L1230 - Prices!L1229) / Prices!L1229</f>
        <v>8.5581406093904178E-4</v>
      </c>
      <c r="M1230">
        <f>(Prices!M1230 - Prices!M1229) / Prices!M1229</f>
        <v>3.5549925557745521E-3</v>
      </c>
      <c r="N1230">
        <f>(Prices!N1230 - Prices!N1229) / Prices!N1229</f>
        <v>1.1089914712021457E-2</v>
      </c>
      <c r="O1230">
        <f>(Prices!O1230 - Prices!O1229) / Prices!O1229</f>
        <v>1.2426976152460061E-2</v>
      </c>
      <c r="P1230">
        <f>(Prices!P1230 - Prices!P1229) / Prices!P1229</f>
        <v>-3.809092463965217E-2</v>
      </c>
      <c r="Q1230">
        <f>(Prices!Q1230 - Prices!Q1229) / Prices!Q1229</f>
        <v>-2.2204701368045061E-3</v>
      </c>
      <c r="R1230">
        <f>(Prices!R1230 - Prices!R1229) / Prices!R1229</f>
        <v>1.40397606325402E-3</v>
      </c>
      <c r="S1230">
        <f>(Prices!S1230 - Prices!S1229) / Prices!S1229</f>
        <v>-1.1576344029685636E-2</v>
      </c>
    </row>
    <row r="1231" spans="1:19">
      <c r="A1231" s="2">
        <v>45247</v>
      </c>
      <c r="B1231">
        <f>(Prices!B1231 - Prices!B1230) / Prices!B1230</f>
        <v>-1.0554930333791046E-4</v>
      </c>
      <c r="C1231">
        <f>(Prices!C1231 - Prices!C1230) / Prices!C1230</f>
        <v>1.9987801927128274E-3</v>
      </c>
      <c r="D1231">
        <f>(Prices!D1231 - Prices!D1230) / Prices!D1230</f>
        <v>1.6453061783939297E-2</v>
      </c>
      <c r="E1231">
        <f>(Prices!E1231 - Prices!E1230) / Prices!E1230</f>
        <v>1.417897995536412E-3</v>
      </c>
      <c r="F1231">
        <f>(Prices!F1231 - Prices!F1230) / Prices!F1230</f>
        <v>-1.1830957197900107E-2</v>
      </c>
      <c r="G1231">
        <f>(Prices!G1231 - Prices!G1230) / Prices!G1230</f>
        <v>-2.065398286733763E-3</v>
      </c>
      <c r="H1231">
        <f>(Prices!H1231 - Prices!H1230) / Prices!H1230</f>
        <v>9.0458365787119063E-3</v>
      </c>
      <c r="I1231">
        <f>(Prices!I1231 - Prices!I1230) / Prices!I1230</f>
        <v>-1.6800964656567524E-2</v>
      </c>
      <c r="J1231">
        <f>(Prices!J1231 - Prices!J1230) / Prices!J1230</f>
        <v>-3.6781419789959102E-3</v>
      </c>
      <c r="K1231">
        <f>(Prices!K1231 - Prices!K1230) / Prices!K1230</f>
        <v>-1.1516087179232413E-2</v>
      </c>
      <c r="L1231">
        <f>(Prices!L1231 - Prices!L1230) / Prices!L1230</f>
        <v>2.3306582057712528E-4</v>
      </c>
      <c r="M1231">
        <f>(Prices!M1231 - Prices!M1230) / Prices!M1230</f>
        <v>9.841887653644374E-4</v>
      </c>
      <c r="N1231">
        <f>(Prices!N1231 - Prices!N1230) / Prices!N1230</f>
        <v>4.1605300497694247E-3</v>
      </c>
      <c r="O1231">
        <f>(Prices!O1231 - Prices!O1230) / Prices!O1230</f>
        <v>4.6860529020240514E-3</v>
      </c>
      <c r="P1231">
        <f>(Prices!P1231 - Prices!P1230) / Prices!P1230</f>
        <v>3.039542467564335E-3</v>
      </c>
      <c r="Q1231">
        <f>(Prices!Q1231 - Prices!Q1230) / Prices!Q1230</f>
        <v>1.2461238480258654E-2</v>
      </c>
      <c r="R1231">
        <f>(Prices!R1231 - Prices!R1230) / Prices!R1230</f>
        <v>1.4745580618063833E-3</v>
      </c>
      <c r="S1231">
        <f>(Prices!S1231 - Prices!S1230) / Prices!S1230</f>
        <v>2.4399831083373447E-2</v>
      </c>
    </row>
    <row r="1232" spans="1:19">
      <c r="A1232" s="2">
        <v>45250</v>
      </c>
      <c r="B1232">
        <f>(Prices!B1232 - Prices!B1231) / Prices!B1231</f>
        <v>9.2783571286879848E-3</v>
      </c>
      <c r="C1232">
        <f>(Prices!C1232 - Prices!C1231) / Prices!C1231</f>
        <v>1.5750058960577824E-3</v>
      </c>
      <c r="D1232">
        <f>(Prices!D1232 - Prices!D1231) / Prices!D1231</f>
        <v>6.5436854591451364E-3</v>
      </c>
      <c r="E1232">
        <f>(Prices!E1232 - Prices!E1231) / Prices!E1231</f>
        <v>1.4151878484472686E-3</v>
      </c>
      <c r="F1232">
        <f>(Prices!F1232 - Prices!F1231) / Prices!F1231</f>
        <v>6.9472534124985115E-3</v>
      </c>
      <c r="G1232">
        <f>(Prices!G1232 - Prices!G1231) / Prices!G1231</f>
        <v>8.8158439761133016E-3</v>
      </c>
      <c r="H1232">
        <f>(Prices!H1232 - Prices!H1231) / Prices!H1231</f>
        <v>3.0754188025338583E-3</v>
      </c>
      <c r="I1232">
        <f>(Prices!I1232 - Prices!I1231) / Prices!I1231</f>
        <v>2.0521801697868977E-2</v>
      </c>
      <c r="J1232">
        <f>(Prices!J1232 - Prices!J1231) / Prices!J1231</f>
        <v>2.2536236400824014E-2</v>
      </c>
      <c r="K1232">
        <f>(Prices!K1232 - Prices!K1231) / Prices!K1231</f>
        <v>-5.2956079573416763E-3</v>
      </c>
      <c r="L1232">
        <f>(Prices!L1232 - Prices!L1231) / Prices!L1231</f>
        <v>1.2174931711120208E-2</v>
      </c>
      <c r="M1232">
        <f>(Prices!M1232 - Prices!M1231) / Prices!M1231</f>
        <v>2.9489351984169233E-3</v>
      </c>
      <c r="N1232">
        <f>(Prices!N1232 - Prices!N1231) / Prices!N1231</f>
        <v>5.2730457894898794E-3</v>
      </c>
      <c r="O1232">
        <f>(Prices!O1232 - Prices!O1231) / Prices!O1231</f>
        <v>6.1085494098422621E-3</v>
      </c>
      <c r="P1232">
        <f>(Prices!P1232 - Prices!P1231) / Prices!P1231</f>
        <v>5.548455120893055E-3</v>
      </c>
      <c r="Q1232">
        <f>(Prices!Q1232 - Prices!Q1231) / Prices!Q1231</f>
        <v>4.3954982238122754E-3</v>
      </c>
      <c r="R1232">
        <f>(Prices!R1232 - Prices!R1231) / Prices!R1231</f>
        <v>7.5304892572646102E-3</v>
      </c>
      <c r="S1232">
        <f>(Prices!S1232 - Prices!S1231) / Prices!S1231</f>
        <v>-4.3826072211402512E-3</v>
      </c>
    </row>
    <row r="1233" spans="1:19">
      <c r="A1233" s="2">
        <v>45251</v>
      </c>
      <c r="B1233">
        <f>(Prices!B1233 - Prices!B1232) / Prices!B1232</f>
        <v>-4.2308272813257452E-3</v>
      </c>
      <c r="C1233">
        <f>(Prices!C1233 - Prices!C1232) / Prices!C1232</f>
        <v>1.0481213189143456E-3</v>
      </c>
      <c r="D1233">
        <f>(Prices!D1233 - Prices!D1232) / Prices!D1232</f>
        <v>-1.5260459261028777E-2</v>
      </c>
      <c r="E1233">
        <f>(Prices!E1233 - Prices!E1232) / Prices!E1232</f>
        <v>1.4138894881432411E-3</v>
      </c>
      <c r="F1233">
        <f>(Prices!F1233 - Prices!F1232) / Prices!F1232</f>
        <v>5.2842822195540377E-3</v>
      </c>
      <c r="G1233">
        <f>(Prices!G1233 - Prices!G1232) / Prices!G1232</f>
        <v>8.0712835678489175E-3</v>
      </c>
      <c r="H1233">
        <f>(Prices!H1233 - Prices!H1232) / Prices!H1232</f>
        <v>-2.0874623516276289E-3</v>
      </c>
      <c r="I1233">
        <f>(Prices!I1233 - Prices!I1232) / Prices!I1232</f>
        <v>-1.1577959370300242E-2</v>
      </c>
      <c r="J1233">
        <f>(Prices!J1233 - Prices!J1232) / Prices!J1232</f>
        <v>-9.2245153812726133E-3</v>
      </c>
      <c r="K1233">
        <f>(Prices!K1233 - Prices!K1232) / Prices!K1232</f>
        <v>-4.3921168995073069E-3</v>
      </c>
      <c r="L1233">
        <f>(Prices!L1233 - Prices!L1232) / Prices!L1232</f>
        <v>-5.8093665823992901E-3</v>
      </c>
      <c r="M1233">
        <f>(Prices!M1233 - Prices!M1232) / Prices!M1232</f>
        <v>-2.1563391887505787E-3</v>
      </c>
      <c r="N1233">
        <f>(Prices!N1233 - Prices!N1232) / Prices!N1232</f>
        <v>-7.4952989055820007E-4</v>
      </c>
      <c r="O1233">
        <f>(Prices!O1233 - Prices!O1232) / Prices!O1232</f>
        <v>-4.4138488863672162E-4</v>
      </c>
      <c r="P1233">
        <f>(Prices!P1233 - Prices!P1232) / Prices!P1232</f>
        <v>2.376906069461697E-2</v>
      </c>
      <c r="Q1233">
        <f>(Prices!Q1233 - Prices!Q1232) / Prices!Q1232</f>
        <v>-3.9385999703282796E-3</v>
      </c>
      <c r="R1233">
        <f>(Prices!R1233 - Prices!R1232) / Prices!R1232</f>
        <v>-2.6112133551495506E-3</v>
      </c>
      <c r="S1233">
        <f>(Prices!S1233 - Prices!S1232) / Prices!S1232</f>
        <v>-3.8281806694643461E-4</v>
      </c>
    </row>
    <row r="1234" spans="1:19">
      <c r="A1234" s="2">
        <v>45252</v>
      </c>
      <c r="B1234">
        <f>(Prices!B1234 - Prices!B1233) / Prices!B1233</f>
        <v>3.5144511584768081E-3</v>
      </c>
      <c r="C1234">
        <f>(Prices!C1234 - Prices!C1233) / Prices!C1233</f>
        <v>9.4237354147340955E-4</v>
      </c>
      <c r="D1234">
        <f>(Prices!D1234 - Prices!D1233) / Prices!D1233</f>
        <v>1.9527539517508172E-2</v>
      </c>
      <c r="E1234">
        <f>(Prices!E1234 - Prices!E1233) / Prices!E1233</f>
        <v>8.4664553341646056E-4</v>
      </c>
      <c r="F1234">
        <f>(Prices!F1234 - Prices!F1233) / Prices!F1233</f>
        <v>1.1097353720910318E-2</v>
      </c>
      <c r="G1234">
        <f>(Prices!G1234 - Prices!G1233) / Prices!G1233</f>
        <v>-1.9851319617303579E-3</v>
      </c>
      <c r="H1234">
        <f>(Prices!H1234 - Prices!H1233) / Prices!H1233</f>
        <v>2.3533988440035624E-3</v>
      </c>
      <c r="I1234">
        <f>(Prices!I1234 - Prices!I1233) / Prices!I1233</f>
        <v>1.2812691830066777E-2</v>
      </c>
      <c r="J1234">
        <f>(Prices!J1234 - Prices!J1233) / Prices!J1233</f>
        <v>-2.4587592294421194E-2</v>
      </c>
      <c r="K1234">
        <f>(Prices!K1234 - Prices!K1233) / Prices!K1233</f>
        <v>9.4243526155661783E-3</v>
      </c>
      <c r="L1234">
        <f>(Prices!L1234 - Prices!L1233) / Prices!L1233</f>
        <v>4.092803116263477E-3</v>
      </c>
      <c r="M1234">
        <f>(Prices!M1234 - Prices!M1233) / Prices!M1233</f>
        <v>1.1787928831079883E-3</v>
      </c>
      <c r="N1234">
        <f>(Prices!N1234 - Prices!N1233) / Prices!N1233</f>
        <v>3.3745580342697265E-3</v>
      </c>
      <c r="O1234">
        <f>(Prices!O1234 - Prices!O1233) / Prices!O1233</f>
        <v>3.5340214687631854E-3</v>
      </c>
      <c r="P1234">
        <f>(Prices!P1234 - Prices!P1233) / Prices!P1233</f>
        <v>-2.8980059381488898E-2</v>
      </c>
      <c r="Q1234">
        <f>(Prices!Q1234 - Prices!Q1233) / Prices!Q1233</f>
        <v>1.9770415572645103E-3</v>
      </c>
      <c r="R1234">
        <f>(Prices!R1234 - Prices!R1233) / Prices!R1233</f>
        <v>4.3234581384567856E-3</v>
      </c>
      <c r="S1234">
        <f>(Prices!S1234 - Prices!S1233) / Prices!S1233</f>
        <v>-4.307745744343245E-3</v>
      </c>
    </row>
    <row r="1235" spans="1:19">
      <c r="A1235" s="2">
        <v>45254</v>
      </c>
      <c r="B1235">
        <f>(Prices!B1235 - Prices!B1234) / Prices!B1234</f>
        <v>-7.0042860955711848E-3</v>
      </c>
      <c r="C1235">
        <f>(Prices!C1235 - Prices!C1234) / Prices!C1234</f>
        <v>-4.6030529484485791E-3</v>
      </c>
      <c r="D1235">
        <f>(Prices!D1235 - Prices!D1234) / Prices!D1234</f>
        <v>2.044767086365889E-4</v>
      </c>
      <c r="E1235">
        <f>(Prices!E1235 - Prices!E1234) / Prices!E1234</f>
        <v>-4.7954661641100571E-3</v>
      </c>
      <c r="F1235">
        <f>(Prices!F1235 - Prices!F1234) / Prices!F1234</f>
        <v>-1.2997419299404438E-2</v>
      </c>
      <c r="G1235">
        <f>(Prices!G1235 - Prices!G1234) / Prices!G1234</f>
        <v>1.1139109243453415E-2</v>
      </c>
      <c r="H1235">
        <f>(Prices!H1235 - Prices!H1234) / Prices!H1234</f>
        <v>1.3696014650141284E-3</v>
      </c>
      <c r="I1235">
        <f>(Prices!I1235 - Prices!I1234) / Prices!I1234</f>
        <v>-1.1116032079027522E-3</v>
      </c>
      <c r="J1235">
        <f>(Prices!J1235 - Prices!J1234) / Prices!J1234</f>
        <v>-1.9295392792547425E-2</v>
      </c>
      <c r="K1235">
        <f>(Prices!K1235 - Prices!K1234) / Prices!K1234</f>
        <v>2.3840734962136878E-3</v>
      </c>
      <c r="L1235">
        <f>(Prices!L1235 - Prices!L1234) / Prices!L1234</f>
        <v>-1.4099094133798143E-3</v>
      </c>
      <c r="M1235">
        <f>(Prices!M1235 - Prices!M1234) / Prices!M1234</f>
        <v>-4.3169093293217642E-3</v>
      </c>
      <c r="N1235">
        <f>(Prices!N1235 - Prices!N1234) / Prices!N1234</f>
        <v>-1.0836885076841827E-2</v>
      </c>
      <c r="O1235">
        <f>(Prices!O1235 - Prices!O1234) / Prices!O1234</f>
        <v>-1.1775370724747115E-2</v>
      </c>
      <c r="P1235">
        <f>(Prices!P1235 - Prices!P1234) / Prices!P1234</f>
        <v>5.2943520721977005E-3</v>
      </c>
      <c r="Q1235">
        <f>(Prices!Q1235 - Prices!Q1234) / Prices!Q1234</f>
        <v>6.5776183789234069E-3</v>
      </c>
      <c r="R1235">
        <f>(Prices!R1235 - Prices!R1234) / Prices!R1234</f>
        <v>5.4996264433043154E-4</v>
      </c>
      <c r="S1235">
        <f>(Prices!S1235 - Prices!S1234) / Prices!S1234</f>
        <v>5.3839935950411111E-3</v>
      </c>
    </row>
    <row r="1236" spans="1:19">
      <c r="A1236" s="2">
        <v>45257</v>
      </c>
      <c r="B1236">
        <f>(Prices!B1236 - Prices!B1235) / Prices!B1235</f>
        <v>-9.4758954932035676E-4</v>
      </c>
      <c r="C1236">
        <f>(Prices!C1236 - Prices!C1235) / Prices!C1235</f>
        <v>5.6755625002828207E-3</v>
      </c>
      <c r="D1236">
        <f>(Prices!D1236 - Prices!D1235) / Prices!D1235</f>
        <v>6.7465598835698484E-3</v>
      </c>
      <c r="E1236">
        <f>(Prices!E1236 - Prices!E1235) / Prices!E1235</f>
        <v>6.094109242646386E-3</v>
      </c>
      <c r="F1236">
        <f>(Prices!F1236 - Prices!F1235) / Prices!F1235</f>
        <v>-2.048377797707765E-3</v>
      </c>
      <c r="G1236">
        <f>(Prices!G1236 - Prices!G1235) / Prices!G1235</f>
        <v>-8.0000578735284836E-3</v>
      </c>
      <c r="H1236">
        <f>(Prices!H1236 - Prices!H1235) / Prices!H1235</f>
        <v>-2.279512401719344E-3</v>
      </c>
      <c r="I1236">
        <f>(Prices!I1236 - Prices!I1235) / Prices!I1235</f>
        <v>3.1263909477284419E-3</v>
      </c>
      <c r="J1236">
        <f>(Prices!J1236 - Prices!J1235) / Prices!J1235</f>
        <v>9.7537431334541493E-3</v>
      </c>
      <c r="K1236">
        <f>(Prices!K1236 - Prices!K1235) / Prices!K1235</f>
        <v>-9.2485210796229838E-4</v>
      </c>
      <c r="L1236">
        <f>(Prices!L1236 - Prices!L1235) / Prices!L1235</f>
        <v>-8.7291779682600033E-4</v>
      </c>
      <c r="M1236">
        <f>(Prices!M1236 - Prices!M1235) / Prices!M1235</f>
        <v>3.3502415821288012E-3</v>
      </c>
      <c r="N1236">
        <f>(Prices!N1236 - Prices!N1235) / Prices!N1235</f>
        <v>1.5111423923325313E-2</v>
      </c>
      <c r="O1236">
        <f>(Prices!O1236 - Prices!O1235) / Prices!O1235</f>
        <v>1.6703823465257478E-2</v>
      </c>
      <c r="P1236">
        <f>(Prices!P1236 - Prices!P1235) / Prices!P1235</f>
        <v>2.6757481035389048E-3</v>
      </c>
      <c r="Q1236">
        <f>(Prices!Q1236 - Prices!Q1235) / Prices!Q1235</f>
        <v>-2.6137824196227457E-3</v>
      </c>
      <c r="R1236">
        <f>(Prices!R1236 - Prices!R1235) / Prices!R1235</f>
        <v>-1.7448354500801907E-3</v>
      </c>
      <c r="S1236">
        <f>(Prices!S1236 - Prices!S1235) / Prices!S1235</f>
        <v>-5.8334614796780758E-3</v>
      </c>
    </row>
    <row r="1237" spans="1:19">
      <c r="A1237" s="2">
        <v>45258</v>
      </c>
      <c r="B1237">
        <f>(Prices!B1237 - Prices!B1236) / Prices!B1236</f>
        <v>3.2140014309698308E-3</v>
      </c>
      <c r="C1237">
        <f>(Prices!C1237 - Prices!C1236) / Prices!C1236</f>
        <v>4.388923655001405E-3</v>
      </c>
      <c r="D1237">
        <f>(Prices!D1237 - Prices!D1236) / Prices!D1236</f>
        <v>-4.7383535401517487E-3</v>
      </c>
      <c r="E1237">
        <f>(Prices!E1237 - Prices!E1236) / Prices!E1236</f>
        <v>4.2263815553452311E-3</v>
      </c>
      <c r="F1237">
        <f>(Prices!F1237 - Prices!F1236) / Prices!F1236</f>
        <v>5.791455748774179E-3</v>
      </c>
      <c r="G1237">
        <f>(Prices!G1237 - Prices!G1236) / Prices!G1236</f>
        <v>2.3135557012155363E-3</v>
      </c>
      <c r="H1237">
        <f>(Prices!H1237 - Prices!H1236) / Prices!H1236</f>
        <v>2.2847204503203111E-3</v>
      </c>
      <c r="I1237">
        <f>(Prices!I1237 - Prices!I1236) / Prices!I1236</f>
        <v>1.0802816811537164E-2</v>
      </c>
      <c r="J1237">
        <f>(Prices!J1237 - Prices!J1236) / Prices!J1236</f>
        <v>-8.7267986090104471E-3</v>
      </c>
      <c r="K1237">
        <f>(Prices!K1237 - Prices!K1236) / Prices!K1236</f>
        <v>6.9423873444792641E-3</v>
      </c>
      <c r="L1237">
        <f>(Prices!L1237 - Prices!L1236) / Prices!L1236</f>
        <v>2.6208823775108673E-3</v>
      </c>
      <c r="M1237">
        <f>(Prices!M1237 - Prices!M1236) / Prices!M1236</f>
        <v>3.9284568120687442E-3</v>
      </c>
      <c r="N1237">
        <f>(Prices!N1237 - Prices!N1236) / Prices!N1236</f>
        <v>2.2329856846259144E-3</v>
      </c>
      <c r="O1237">
        <f>(Prices!O1237 - Prices!O1236) / Prices!O1236</f>
        <v>1.971837709398017E-3</v>
      </c>
      <c r="P1237">
        <f>(Prices!P1237 - Prices!P1236) / Prices!P1236</f>
        <v>4.5069465042035552E-2</v>
      </c>
      <c r="Q1237">
        <f>(Prices!Q1237 - Prices!Q1236) / Prices!Q1236</f>
        <v>1.7469377384209425E-3</v>
      </c>
      <c r="R1237">
        <f>(Prices!R1237 - Prices!R1236) / Prices!R1236</f>
        <v>9.8166628162558024E-4</v>
      </c>
      <c r="S1237">
        <f>(Prices!S1237 - Prices!S1236) / Prices!S1236</f>
        <v>-5.7709183793089726E-4</v>
      </c>
    </row>
    <row r="1238" spans="1:19">
      <c r="A1238" s="2">
        <v>45259</v>
      </c>
      <c r="B1238">
        <f>(Prices!B1238 - Prices!B1237) / Prices!B1237</f>
        <v>-5.4096190744765829E-3</v>
      </c>
      <c r="C1238">
        <f>(Prices!C1238 - Prices!C1237) / Prices!C1237</f>
        <v>4.8900206275130174E-3</v>
      </c>
      <c r="D1238">
        <f>(Prices!D1238 - Prices!D1237) / Prices!D1237</f>
        <v>-4.8288883967403636E-3</v>
      </c>
      <c r="E1238">
        <f>(Prices!E1238 - Prices!E1237) / Prices!E1237</f>
        <v>5.1902865273927021E-3</v>
      </c>
      <c r="F1238">
        <f>(Prices!F1238 - Prices!F1237) / Prices!F1237</f>
        <v>-1.6107933203886281E-2</v>
      </c>
      <c r="G1238">
        <f>(Prices!G1238 - Prices!G1237) / Prices!G1237</f>
        <v>3.1655710498221827E-3</v>
      </c>
      <c r="H1238">
        <f>(Prices!H1238 - Prices!H1237) / Prices!H1237</f>
        <v>5.0803263678223217E-3</v>
      </c>
      <c r="I1238">
        <f>(Prices!I1238 - Prices!I1237) / Prices!I1237</f>
        <v>-1.0060222944349377E-2</v>
      </c>
      <c r="J1238">
        <f>(Prices!J1238 - Prices!J1237) / Prices!J1237</f>
        <v>6.6708674218978123E-3</v>
      </c>
      <c r="K1238">
        <f>(Prices!K1238 - Prices!K1237) / Prices!K1237</f>
        <v>-7.6168504159101376E-3</v>
      </c>
      <c r="L1238">
        <f>(Prices!L1238 - Prices!L1237) / Prices!L1237</f>
        <v>-9.7382060407477807E-4</v>
      </c>
      <c r="M1238">
        <f>(Prices!M1238 - Prices!M1237) / Prices!M1237</f>
        <v>3.9131649301210551E-3</v>
      </c>
      <c r="N1238">
        <f>(Prices!N1238 - Prices!N1237) / Prices!N1237</f>
        <v>1.1511246576346825E-2</v>
      </c>
      <c r="O1238">
        <f>(Prices!O1238 - Prices!O1237) / Prices!O1237</f>
        <v>1.2570666704148088E-2</v>
      </c>
      <c r="P1238">
        <f>(Prices!P1238 - Prices!P1237) / Prices!P1237</f>
        <v>-1.0457205813430383E-2</v>
      </c>
      <c r="Q1238">
        <f>(Prices!Q1238 - Prices!Q1237) / Prices!Q1237</f>
        <v>2.3980869347947154E-3</v>
      </c>
      <c r="R1238">
        <f>(Prices!R1238 - Prices!R1237) / Prices!R1237</f>
        <v>-6.4578333179843891E-4</v>
      </c>
      <c r="S1238">
        <f>(Prices!S1238 - Prices!S1237) / Prices!S1237</f>
        <v>-1.5014468689824496E-2</v>
      </c>
    </row>
    <row r="1239" spans="1:19">
      <c r="A1239" s="2">
        <v>45260</v>
      </c>
      <c r="B1239">
        <f>(Prices!B1239 - Prices!B1238) / Prices!B1238</f>
        <v>3.0627655874471641E-3</v>
      </c>
      <c r="C1239">
        <f>(Prices!C1239 - Prices!C1238) / Prices!C1238</f>
        <v>-3.3131651353690947E-3</v>
      </c>
      <c r="D1239">
        <f>(Prices!D1239 - Prices!D1238) / Prices!D1238</f>
        <v>-1.5719722171592522E-3</v>
      </c>
      <c r="E1239">
        <f>(Prices!E1239 - Prices!E1238) / Prices!E1238</f>
        <v>-3.2098939854281038E-3</v>
      </c>
      <c r="F1239">
        <f>(Prices!F1239 - Prices!F1238) / Prices!F1238</f>
        <v>-1.8223620139622716E-2</v>
      </c>
      <c r="G1239">
        <f>(Prices!G1239 - Prices!G1238) / Prices!G1238</f>
        <v>1.6764281791559428E-2</v>
      </c>
      <c r="H1239">
        <f>(Prices!H1239 - Prices!H1238) / Prices!H1238</f>
        <v>1.1404564989479541E-2</v>
      </c>
      <c r="I1239">
        <f>(Prices!I1239 - Prices!I1238) / Prices!I1238</f>
        <v>1.5843969763034547E-4</v>
      </c>
      <c r="J1239">
        <f>(Prices!J1239 - Prices!J1238) / Prices!J1238</f>
        <v>-2.8458757966353998E-2</v>
      </c>
      <c r="K1239">
        <f>(Prices!K1239 - Prices!K1238) / Prices!K1238</f>
        <v>1.5814027688648313E-2</v>
      </c>
      <c r="L1239">
        <f>(Prices!L1239 - Prices!L1238) / Prices!L1238</f>
        <v>-2.5140555639449106E-3</v>
      </c>
      <c r="M1239">
        <f>(Prices!M1239 - Prices!M1238) / Prices!M1238</f>
        <v>-1.5591647034108422E-3</v>
      </c>
      <c r="N1239">
        <f>(Prices!N1239 - Prices!N1238) / Prices!N1238</f>
        <v>-1.0278803786295547E-2</v>
      </c>
      <c r="O1239">
        <f>(Prices!O1239 - Prices!O1238) / Prices!O1238</f>
        <v>-1.155136840909767E-2</v>
      </c>
      <c r="P1239">
        <f>(Prices!P1239 - Prices!P1238) / Prices!P1238</f>
        <v>-1.662979261384346E-2</v>
      </c>
      <c r="Q1239">
        <f>(Prices!Q1239 - Prices!Q1238) / Prices!Q1238</f>
        <v>-4.3499721039281212E-4</v>
      </c>
      <c r="R1239">
        <f>(Prices!R1239 - Prices!R1238) / Prices!R1238</f>
        <v>3.8776551868885214E-3</v>
      </c>
      <c r="S1239">
        <f>(Prices!S1239 - Prices!S1238) / Prices!S1238</f>
        <v>3.9084194418272248E-3</v>
      </c>
    </row>
    <row r="1240" spans="1:19">
      <c r="A1240" s="2">
        <v>45261</v>
      </c>
      <c r="B1240">
        <f>(Prices!B1240 - Prices!B1239) / Prices!B1239</f>
        <v>6.7913013023977618E-3</v>
      </c>
      <c r="C1240">
        <f>(Prices!C1240 - Prices!C1239) / Prices!C1239</f>
        <v>8.7929665901332835E-3</v>
      </c>
      <c r="D1240">
        <f>(Prices!D1240 - Prices!D1239) / Prices!D1239</f>
        <v>6.4344066326908608E-3</v>
      </c>
      <c r="E1240">
        <f>(Prices!E1240 - Prices!E1239) / Prices!E1239</f>
        <v>8.1568212575747912E-3</v>
      </c>
      <c r="F1240">
        <f>(Prices!F1240 - Prices!F1239) / Prices!F1239</f>
        <v>-5.0554774265046745E-3</v>
      </c>
      <c r="G1240">
        <f>(Prices!G1240 - Prices!G1239) / Prices!G1239</f>
        <v>2.4052902854259421E-2</v>
      </c>
      <c r="H1240">
        <f>(Prices!H1240 - Prices!H1239) / Prices!H1239</f>
        <v>4.8692676708100421E-3</v>
      </c>
      <c r="I1240">
        <f>(Prices!I1240 - Prices!I1239) / Prices!I1239</f>
        <v>-1.1612329560237642E-2</v>
      </c>
      <c r="J1240">
        <f>(Prices!J1240 - Prices!J1239) / Prices!J1239</f>
        <v>-1.0691633617140436E-4</v>
      </c>
      <c r="K1240">
        <f>(Prices!K1240 - Prices!K1239) / Prices!K1239</f>
        <v>-5.6018326198427372E-3</v>
      </c>
      <c r="L1240">
        <f>(Prices!L1240 - Prices!L1239) / Prices!L1239</f>
        <v>2.8547524089981543E-3</v>
      </c>
      <c r="M1240">
        <f>(Prices!M1240 - Prices!M1239) / Prices!M1239</f>
        <v>5.2669850046614978E-3</v>
      </c>
      <c r="N1240">
        <f>(Prices!N1240 - Prices!N1239) / Prices!N1239</f>
        <v>1.6816604071439721E-2</v>
      </c>
      <c r="O1240">
        <f>(Prices!O1240 - Prices!O1239) / Prices!O1239</f>
        <v>1.883438037678974E-2</v>
      </c>
      <c r="P1240">
        <f>(Prices!P1240 - Prices!P1239) / Prices!P1239</f>
        <v>-5.2065977610231372E-3</v>
      </c>
      <c r="Q1240">
        <f>(Prices!Q1240 - Prices!Q1239) / Prices!Q1239</f>
        <v>1.0226388681878388E-2</v>
      </c>
      <c r="R1240">
        <f>(Prices!R1240 - Prices!R1239) / Prices!R1239</f>
        <v>5.8655050109665827E-3</v>
      </c>
      <c r="S1240">
        <f>(Prices!S1240 - Prices!S1239) / Prices!S1239</f>
        <v>2.4334609599365405E-3</v>
      </c>
    </row>
    <row r="1241" spans="1:19">
      <c r="A1241" s="2">
        <v>45264</v>
      </c>
      <c r="B1241">
        <f>(Prices!B1241 - Prices!B1240) / Prices!B1240</f>
        <v>-9.4645956579693016E-3</v>
      </c>
      <c r="C1241">
        <f>(Prices!C1241 - Prices!C1240) / Prices!C1240</f>
        <v>-3.8209701005742841E-3</v>
      </c>
      <c r="D1241">
        <f>(Prices!D1241 - Prices!D1240) / Prices!D1240</f>
        <v>-1.4894936132684496E-2</v>
      </c>
      <c r="E1241">
        <f>(Prices!E1241 - Prices!E1240) / Prices!E1240</f>
        <v>-4.0388658279422252E-3</v>
      </c>
      <c r="F1241">
        <f>(Prices!F1241 - Prices!F1240) / Prices!F1240</f>
        <v>-1.9641886289866829E-2</v>
      </c>
      <c r="G1241">
        <f>(Prices!G1241 - Prices!G1240) / Prices!G1240</f>
        <v>3.1569598780607729E-3</v>
      </c>
      <c r="H1241">
        <f>(Prices!H1241 - Prices!H1240) / Prices!H1240</f>
        <v>7.3324406995824388E-3</v>
      </c>
      <c r="I1241">
        <f>(Prices!I1241 - Prices!I1240) / Prices!I1240</f>
        <v>-1.4338727216836003E-2</v>
      </c>
      <c r="J1241">
        <f>(Prices!J1241 - Prices!J1240) / Prices!J1240</f>
        <v>-2.6836339540884813E-2</v>
      </c>
      <c r="K1241">
        <f>(Prices!K1241 - Prices!K1240) / Prices!K1240</f>
        <v>-3.9303136122979272E-3</v>
      </c>
      <c r="L1241">
        <f>(Prices!L1241 - Prices!L1240) / Prices!L1240</f>
        <v>-9.2834831755162078E-3</v>
      </c>
      <c r="M1241">
        <f>(Prices!M1241 - Prices!M1240) / Prices!M1240</f>
        <v>-3.8952882726633084E-3</v>
      </c>
      <c r="N1241">
        <f>(Prices!N1241 - Prices!N1240) / Prices!N1240</f>
        <v>-2.5612503792109454E-3</v>
      </c>
      <c r="O1241">
        <f>(Prices!O1241 - Prices!O1240) / Prices!O1240</f>
        <v>-3.9791791674244695E-3</v>
      </c>
      <c r="P1241">
        <f>(Prices!P1241 - Prices!P1240) / Prices!P1240</f>
        <v>-1.3608005590097548E-2</v>
      </c>
      <c r="Q1241">
        <f>(Prices!Q1241 - Prices!Q1240) / Prices!Q1240</f>
        <v>-8.8306137434945135E-3</v>
      </c>
      <c r="R1241">
        <f>(Prices!R1241 - Prices!R1240) / Prices!R1240</f>
        <v>-5.0252910994522393E-3</v>
      </c>
      <c r="S1241">
        <f>(Prices!S1241 - Prices!S1240) / Prices!S1240</f>
        <v>-5.4374754649674081E-3</v>
      </c>
    </row>
    <row r="1242" spans="1:19">
      <c r="A1242" s="2">
        <v>45265</v>
      </c>
      <c r="B1242">
        <f>(Prices!B1242 - Prices!B1241) / Prices!B1241</f>
        <v>2.1063332210959393E-2</v>
      </c>
      <c r="C1242">
        <f>(Prices!C1242 - Prices!C1241) / Prices!C1241</f>
        <v>6.6349454956967221E-3</v>
      </c>
      <c r="D1242">
        <f>(Prices!D1242 - Prices!D1241) / Prices!D1241</f>
        <v>1.4084566393959724E-2</v>
      </c>
      <c r="E1242">
        <f>(Prices!E1242 - Prices!E1241) / Prices!E1241</f>
        <v>6.4321345395925772E-3</v>
      </c>
      <c r="F1242">
        <f>(Prices!F1242 - Prices!F1241) / Prices!F1241</f>
        <v>1.3305529090331735E-2</v>
      </c>
      <c r="G1242">
        <f>(Prices!G1242 - Prices!G1241) / Prices!G1241</f>
        <v>-2.077185484127074E-3</v>
      </c>
      <c r="H1242">
        <f>(Prices!H1242 - Prices!H1241) / Prices!H1241</f>
        <v>-1.2652837542715949E-4</v>
      </c>
      <c r="I1242">
        <f>(Prices!I1242 - Prices!I1241) / Prices!I1241</f>
        <v>9.1563547760247291E-3</v>
      </c>
      <c r="J1242">
        <f>(Prices!J1242 - Prices!J1241) / Prices!J1241</f>
        <v>2.3293807447140776E-2</v>
      </c>
      <c r="K1242">
        <f>(Prices!K1242 - Prices!K1241) / Prices!K1241</f>
        <v>-3.4854637224853512E-2</v>
      </c>
      <c r="L1242">
        <f>(Prices!L1242 - Prices!L1241) / Prices!L1241</f>
        <v>2.5109048889980614E-3</v>
      </c>
      <c r="M1242">
        <f>(Prices!M1242 - Prices!M1241) / Prices!M1241</f>
        <v>4.8885320688857167E-3</v>
      </c>
      <c r="N1242">
        <f>(Prices!N1242 - Prices!N1241) / Prices!N1241</f>
        <v>1.870854230676261E-2</v>
      </c>
      <c r="O1242">
        <f>(Prices!O1242 - Prices!O1241) / Prices!O1241</f>
        <v>2.1485688877929742E-2</v>
      </c>
      <c r="P1242">
        <f>(Prices!P1242 - Prices!P1241) / Prices!P1241</f>
        <v>1.3328802806870882E-2</v>
      </c>
      <c r="Q1242">
        <f>(Prices!Q1242 - Prices!Q1241) / Prices!Q1241</f>
        <v>-3.2594190522090482E-3</v>
      </c>
      <c r="R1242">
        <f>(Prices!R1242 - Prices!R1241) / Prices!R1241</f>
        <v>-3.0991093523603759E-4</v>
      </c>
      <c r="S1242">
        <f>(Prices!S1242 - Prices!S1241) / Prices!S1241</f>
        <v>-1.9427827758702991E-2</v>
      </c>
    </row>
    <row r="1243" spans="1:19">
      <c r="A1243" s="2">
        <v>45266</v>
      </c>
      <c r="B1243">
        <f>(Prices!B1243 - Prices!B1242) / Prices!B1242</f>
        <v>-5.6870129707755415E-3</v>
      </c>
      <c r="C1243">
        <f>(Prices!C1243 - Prices!C1242) / Prices!C1242</f>
        <v>2.574412300854209E-3</v>
      </c>
      <c r="D1243">
        <f>(Prices!D1243 - Prices!D1242) / Prices!D1242</f>
        <v>-1.606754174766338E-2</v>
      </c>
      <c r="E1243">
        <f>(Prices!E1243 - Prices!E1242) / Prices!E1242</f>
        <v>2.9176899073849456E-3</v>
      </c>
      <c r="F1243">
        <f>(Prices!F1243 - Prices!F1242) / Prices!F1242</f>
        <v>-7.4052373973997609E-3</v>
      </c>
      <c r="G1243">
        <f>(Prices!G1243 - Prices!G1242) / Prices!G1242</f>
        <v>-1.217276628393069E-2</v>
      </c>
      <c r="H1243">
        <f>(Prices!H1243 - Prices!H1242) / Prices!H1242</f>
        <v>-1.0508435753828852E-2</v>
      </c>
      <c r="I1243">
        <f>(Prices!I1243 - Prices!I1242) / Prices!I1242</f>
        <v>-9.9861083950922754E-3</v>
      </c>
      <c r="J1243">
        <f>(Prices!J1243 - Prices!J1242) / Prices!J1242</f>
        <v>-2.282798268422128E-2</v>
      </c>
      <c r="K1243">
        <f>(Prices!K1243 - Prices!K1242) / Prices!K1242</f>
        <v>-7.4965453985078451E-4</v>
      </c>
      <c r="L1243">
        <f>(Prices!L1243 - Prices!L1242) / Prices!L1242</f>
        <v>-5.7839626301925233E-3</v>
      </c>
      <c r="M1243">
        <f>(Prices!M1243 - Prices!M1242) / Prices!M1242</f>
        <v>1.7513612897197468E-3</v>
      </c>
      <c r="N1243">
        <f>(Prices!N1243 - Prices!N1242) / Prices!N1242</f>
        <v>1.224350590172648E-2</v>
      </c>
      <c r="O1243">
        <f>(Prices!O1243 - Prices!O1242) / Prices!O1242</f>
        <v>1.3318032126376592E-2</v>
      </c>
      <c r="P1243">
        <f>(Prices!P1243 - Prices!P1242) / Prices!P1242</f>
        <v>2.7228296462828284E-3</v>
      </c>
      <c r="Q1243">
        <f>(Prices!Q1243 - Prices!Q1242) / Prices!Q1242</f>
        <v>1.9620465632749886E-3</v>
      </c>
      <c r="R1243">
        <f>(Prices!R1243 - Prices!R1242) / Prices!R1242</f>
        <v>-4.1704518754748605E-3</v>
      </c>
      <c r="S1243">
        <f>(Prices!S1243 - Prices!S1242) / Prices!S1242</f>
        <v>-1.3241776841760327E-2</v>
      </c>
    </row>
    <row r="1244" spans="1:19">
      <c r="A1244" s="2">
        <v>45267</v>
      </c>
      <c r="B1244">
        <f>(Prices!B1244 - Prices!B1243) / Prices!B1243</f>
        <v>1.0139301162769034E-2</v>
      </c>
      <c r="C1244">
        <f>(Prices!C1244 - Prices!C1243) / Prices!C1243</f>
        <v>3.0812602888904153E-4</v>
      </c>
      <c r="D1244">
        <f>(Prices!D1244 - Prices!D1243) / Prices!D1243</f>
        <v>1.6329923474831382E-2</v>
      </c>
      <c r="E1244">
        <f>(Prices!E1244 - Prices!E1243) / Prices!E1243</f>
        <v>-2.7741504478459144E-4</v>
      </c>
      <c r="F1244">
        <f>(Prices!F1244 - Prices!F1243) / Prices!F1243</f>
        <v>5.3145572970000082E-2</v>
      </c>
      <c r="G1244">
        <f>(Prices!G1244 - Prices!G1243) / Prices!G1243</f>
        <v>-7.7897141796415791E-3</v>
      </c>
      <c r="H1244">
        <f>(Prices!H1244 - Prices!H1243) / Prices!H1243</f>
        <v>3.0709520778173212E-3</v>
      </c>
      <c r="I1244">
        <f>(Prices!I1244 - Prices!I1243) / Prices!I1243</f>
        <v>5.8297846002214829E-3</v>
      </c>
      <c r="J1244">
        <f>(Prices!J1244 - Prices!J1243) / Prices!J1243</f>
        <v>2.4020407834589978E-2</v>
      </c>
      <c r="K1244">
        <f>(Prices!K1244 - Prices!K1243) / Prices!K1243</f>
        <v>-1.0226549317293976E-3</v>
      </c>
      <c r="L1244">
        <f>(Prices!L1244 - Prices!L1243) / Prices!L1243</f>
        <v>1.3972373535354575E-2</v>
      </c>
      <c r="M1244">
        <f>(Prices!M1244 - Prices!M1243) / Prices!M1243</f>
        <v>-1.3598061166815154E-3</v>
      </c>
      <c r="N1244">
        <f>(Prices!N1244 - Prices!N1243) / Prices!N1243</f>
        <v>-4.9803612805592685E-3</v>
      </c>
      <c r="O1244">
        <f>(Prices!O1244 - Prices!O1243) / Prices!O1243</f>
        <v>-5.7370264053579036E-3</v>
      </c>
      <c r="P1244">
        <f>(Prices!P1244 - Prices!P1243) / Prices!P1243</f>
        <v>1.3660877884298008E-2</v>
      </c>
      <c r="Q1244">
        <f>(Prices!Q1244 - Prices!Q1243) / Prices!Q1243</f>
        <v>4.7868718764510912E-3</v>
      </c>
      <c r="R1244">
        <f>(Prices!R1244 - Prices!R1243) / Prices!R1243</f>
        <v>7.8257292057615918E-3</v>
      </c>
      <c r="S1244">
        <f>(Prices!S1244 - Prices!S1243) / Prices!S1243</f>
        <v>-6.9619383502038199E-3</v>
      </c>
    </row>
    <row r="1245" spans="1:19">
      <c r="A1245" s="2">
        <v>45268</v>
      </c>
      <c r="B1245">
        <f>(Prices!B1245 - Prices!B1244) / Prices!B1244</f>
        <v>7.4122890754682157E-3</v>
      </c>
      <c r="C1245">
        <f>(Prices!C1245 - Prices!C1244) / Prices!C1244</f>
        <v>-5.0317684114725945E-3</v>
      </c>
      <c r="D1245">
        <f>(Prices!D1245 - Prices!D1244) / Prices!D1244</f>
        <v>3.676424756137798E-3</v>
      </c>
      <c r="E1245">
        <f>(Prices!E1245 - Prices!E1244) / Prices!E1244</f>
        <v>-4.8494817196413952E-3</v>
      </c>
      <c r="F1245">
        <f>(Prices!F1245 - Prices!F1244) / Prices!F1244</f>
        <v>-1.4167776991964004E-2</v>
      </c>
      <c r="G1245">
        <f>(Prices!G1245 - Prices!G1244) / Prices!G1244</f>
        <v>-6.3061697399904226E-3</v>
      </c>
      <c r="H1245">
        <f>(Prices!H1245 - Prices!H1244) / Prices!H1244</f>
        <v>1.1033709715018993E-2</v>
      </c>
      <c r="I1245">
        <f>(Prices!I1245 - Prices!I1244) / Prices!I1244</f>
        <v>8.8422387502150521E-3</v>
      </c>
      <c r="J1245">
        <f>(Prices!J1245 - Prices!J1244) / Prices!J1244</f>
        <v>1.9529556702702969E-2</v>
      </c>
      <c r="K1245">
        <f>(Prices!K1245 - Prices!K1244) / Prices!K1244</f>
        <v>-9.2151790996091547E-3</v>
      </c>
      <c r="L1245">
        <f>(Prices!L1245 - Prices!L1244) / Prices!L1244</f>
        <v>4.4566654410282116E-3</v>
      </c>
      <c r="M1245">
        <f>(Prices!M1245 - Prices!M1244) / Prices!M1244</f>
        <v>-9.7271522620854796E-4</v>
      </c>
      <c r="N1245">
        <f>(Prices!N1245 - Prices!N1244) / Prices!N1244</f>
        <v>-8.2232821231024676E-3</v>
      </c>
      <c r="O1245">
        <f>(Prices!O1245 - Prices!O1244) / Prices!O1244</f>
        <v>-8.1829439283754024E-3</v>
      </c>
      <c r="P1245">
        <f>(Prices!P1245 - Prices!P1244) / Prices!P1244</f>
        <v>4.9455858525417644E-3</v>
      </c>
      <c r="Q1245">
        <f>(Prices!Q1245 - Prices!Q1244) / Prices!Q1244</f>
        <v>2.3819887154358224E-3</v>
      </c>
      <c r="R1245">
        <f>(Prices!R1245 - Prices!R1244) / Prices!R1244</f>
        <v>4.2504006439556333E-3</v>
      </c>
      <c r="S1245">
        <f>(Prices!S1245 - Prices!S1244) / Prices!S1244</f>
        <v>1.1481469015715591E-2</v>
      </c>
    </row>
    <row r="1246" spans="1:19">
      <c r="A1246" s="2">
        <v>45271</v>
      </c>
      <c r="B1246">
        <f>(Prices!B1246 - Prices!B1245) / Prices!B1245</f>
        <v>-1.2927378881377511E-2</v>
      </c>
      <c r="C1246">
        <f>(Prices!C1246 - Prices!C1245) / Prices!C1245</f>
        <v>1.0302586716207707E-4</v>
      </c>
      <c r="D1246">
        <f>(Prices!D1246 - Prices!D1245) / Prices!D1245</f>
        <v>-1.037850222697401E-2</v>
      </c>
      <c r="E1246">
        <f>(Prices!E1246 - Prices!E1245) / Prices!E1245</f>
        <v>1.3907760197138768E-4</v>
      </c>
      <c r="F1246">
        <f>(Prices!F1246 - Prices!F1245) / Prices!F1245</f>
        <v>-1.2593556781194582E-2</v>
      </c>
      <c r="G1246">
        <f>(Prices!G1246 - Prices!G1245) / Prices!G1245</f>
        <v>4.1446070623795319E-3</v>
      </c>
      <c r="H1246">
        <f>(Prices!H1246 - Prices!H1245) / Prices!H1245</f>
        <v>3.6588666198948197E-3</v>
      </c>
      <c r="I1246">
        <f>(Prices!I1246 - Prices!I1245) / Prices!I1245</f>
        <v>-7.829428371448276E-3</v>
      </c>
      <c r="J1246">
        <f>(Prices!J1246 - Prices!J1245) / Prices!J1245</f>
        <v>-1.8502904998506556E-2</v>
      </c>
      <c r="K1246">
        <f>(Prices!K1246 - Prices!K1245) / Prices!K1245</f>
        <v>4.6160513756200242E-3</v>
      </c>
      <c r="L1246">
        <f>(Prices!L1246 - Prices!L1245) / Prices!L1245</f>
        <v>8.5421917623456564E-3</v>
      </c>
      <c r="M1246">
        <f>(Prices!M1246 - Prices!M1245) / Prices!M1245</f>
        <v>-2.5310269014947027E-3</v>
      </c>
      <c r="N1246">
        <f>(Prices!N1246 - Prices!N1245) / Prices!N1245</f>
        <v>-2.1627183623521822E-3</v>
      </c>
      <c r="O1246">
        <f>(Prices!O1246 - Prices!O1245) / Prices!O1245</f>
        <v>-2.1154363200757537E-3</v>
      </c>
      <c r="P1246">
        <f>(Prices!P1246 - Prices!P1245) / Prices!P1245</f>
        <v>-1.6814267168234052E-2</v>
      </c>
      <c r="Q1246">
        <f>(Prices!Q1246 - Prices!Q1245) / Prices!Q1245</f>
        <v>2.8082338562701592E-3</v>
      </c>
      <c r="R1246">
        <f>(Prices!R1246 - Prices!R1245) / Prices!R1245</f>
        <v>3.8777905199459911E-3</v>
      </c>
      <c r="S1246">
        <f>(Prices!S1246 - Prices!S1245) / Prices!S1245</f>
        <v>7.0297608821413263E-4</v>
      </c>
    </row>
    <row r="1247" spans="1:19">
      <c r="A1247" s="2">
        <v>45272</v>
      </c>
      <c r="B1247">
        <f>(Prices!B1247 - Prices!B1246) / Prices!B1246</f>
        <v>7.9201550016744001E-3</v>
      </c>
      <c r="C1247">
        <f>(Prices!C1247 - Prices!C1246) / Prices!C1246</f>
        <v>2.9928956113797686E-3</v>
      </c>
      <c r="D1247">
        <f>(Prices!D1247 - Prices!D1246) / Prices!D1246</f>
        <v>1.0898597193383083E-2</v>
      </c>
      <c r="E1247">
        <f>(Prices!E1247 - Prices!E1246) / Prices!E1246</f>
        <v>2.9238980407827681E-3</v>
      </c>
      <c r="F1247">
        <f>(Prices!F1247 - Prices!F1246) / Prices!F1246</f>
        <v>-5.7768431911881879E-3</v>
      </c>
      <c r="G1247">
        <f>(Prices!G1247 - Prices!G1246) / Prices!G1246</f>
        <v>6.445131994943081E-5</v>
      </c>
      <c r="H1247">
        <f>(Prices!H1247 - Prices!H1246) / Prices!H1246</f>
        <v>8.9252515820515323E-3</v>
      </c>
      <c r="I1247">
        <f>(Prices!I1247 - Prices!I1246) / Prices!I1246</f>
        <v>8.2951153147154677E-3</v>
      </c>
      <c r="J1247">
        <f>(Prices!J1247 - Prices!J1246) / Prices!J1246</f>
        <v>2.209020788983037E-2</v>
      </c>
      <c r="K1247">
        <f>(Prices!K1247 - Prices!K1246) / Prices!K1246</f>
        <v>8.2295666003725024E-4</v>
      </c>
      <c r="L1247">
        <f>(Prices!L1247 - Prices!L1246) / Prices!L1246</f>
        <v>7.9642311507917112E-3</v>
      </c>
      <c r="M1247">
        <f>(Prices!M1247 - Prices!M1246) / Prices!M1246</f>
        <v>-1.9511449946495833E-4</v>
      </c>
      <c r="N1247">
        <f>(Prices!N1247 - Prices!N1246) / Prices!N1246</f>
        <v>3.6125674537758924E-3</v>
      </c>
      <c r="O1247">
        <f>(Prices!O1247 - Prices!O1246) / Prices!O1246</f>
        <v>2.9679245181478691E-3</v>
      </c>
      <c r="P1247">
        <f>(Prices!P1247 - Prices!P1246) / Prices!P1246</f>
        <v>-1.1387381846064172E-2</v>
      </c>
      <c r="Q1247">
        <f>(Prices!Q1247 - Prices!Q1246) / Prices!Q1246</f>
        <v>2.1557052939047503E-4</v>
      </c>
      <c r="R1247">
        <f>(Prices!R1247 - Prices!R1246) / Prices!R1246</f>
        <v>4.9698663405979334E-3</v>
      </c>
      <c r="S1247">
        <f>(Prices!S1247 - Prices!S1246) / Prices!S1246</f>
        <v>-1.5759708372979325E-2</v>
      </c>
    </row>
    <row r="1248" spans="1:19">
      <c r="A1248" s="2">
        <v>45273</v>
      </c>
      <c r="B1248">
        <f>(Prices!B1248 - Prices!B1247) / Prices!B1247</f>
        <v>1.6691462703540598E-2</v>
      </c>
      <c r="C1248">
        <f>(Prices!C1248 - Prices!C1247) / Prices!C1247</f>
        <v>1.255295635102845E-2</v>
      </c>
      <c r="D1248">
        <f>(Prices!D1248 - Prices!D1247) / Prices!D1247</f>
        <v>9.2215937737347743E-3</v>
      </c>
      <c r="E1248">
        <f>(Prices!E1248 - Prices!E1247) / Prices!E1247</f>
        <v>1.2770603487983744E-2</v>
      </c>
      <c r="F1248">
        <f>(Prices!F1248 - Prices!F1247) / Prices!F1247</f>
        <v>3.7739119317748983E-4</v>
      </c>
      <c r="G1248">
        <f>(Prices!G1248 - Prices!G1247) / Prices!G1247</f>
        <v>4.6430207642277222E-3</v>
      </c>
      <c r="H1248">
        <f>(Prices!H1248 - Prices!H1247) / Prices!H1247</f>
        <v>3.364011664663301E-3</v>
      </c>
      <c r="I1248">
        <f>(Prices!I1248 - Prices!I1247) / Prices!I1247</f>
        <v>-2.6721906279727615E-5</v>
      </c>
      <c r="J1248">
        <f>(Prices!J1248 - Prices!J1247) / Prices!J1247</f>
        <v>9.0437800936085406E-3</v>
      </c>
      <c r="K1248">
        <f>(Prices!K1248 - Prices!K1247) / Prices!K1247</f>
        <v>1.808949916815077E-2</v>
      </c>
      <c r="L1248">
        <f>(Prices!L1248 - Prices!L1247) / Prices!L1247</f>
        <v>1.2717269354255538E-2</v>
      </c>
      <c r="M1248">
        <f>(Prices!M1248 - Prices!M1247) / Prices!M1247</f>
        <v>1.3080748082207222E-2</v>
      </c>
      <c r="N1248">
        <f>(Prices!N1248 - Prices!N1247) / Prices!N1247</f>
        <v>2.1598426007774278E-2</v>
      </c>
      <c r="O1248">
        <f>(Prices!O1248 - Prices!O1247) / Prices!O1247</f>
        <v>2.3462202306760313E-2</v>
      </c>
      <c r="P1248">
        <f>(Prices!P1248 - Prices!P1247) / Prices!P1247</f>
        <v>9.6198423363582797E-3</v>
      </c>
      <c r="Q1248">
        <f>(Prices!Q1248 - Prices!Q1247) / Prices!Q1247</f>
        <v>1.6153270893643587E-2</v>
      </c>
      <c r="R1248">
        <f>(Prices!R1248 - Prices!R1247) / Prices!R1247</f>
        <v>1.3617020273570523E-2</v>
      </c>
      <c r="S1248">
        <f>(Prices!S1248 - Prices!S1247) / Prices!S1247</f>
        <v>8.8729140214247604E-3</v>
      </c>
    </row>
    <row r="1249" spans="1:19">
      <c r="A1249" s="2">
        <v>45274</v>
      </c>
      <c r="B1249">
        <f>(Prices!B1249 - Prices!B1248) / Prices!B1248</f>
        <v>7.5777310721690885E-4</v>
      </c>
      <c r="C1249">
        <f>(Prices!C1249 - Prices!C1248) / Prices!C1248</f>
        <v>8.0710528512632964E-3</v>
      </c>
      <c r="D1249">
        <f>(Prices!D1249 - Prices!D1248) / Prices!D1248</f>
        <v>-9.5404340492031524E-3</v>
      </c>
      <c r="E1249">
        <f>(Prices!E1249 - Prices!E1248) / Prices!E1248</f>
        <v>7.5384525291834949E-3</v>
      </c>
      <c r="F1249">
        <f>(Prices!F1249 - Prices!F1248) / Prices!F1248</f>
        <v>-4.7525465745163918E-3</v>
      </c>
      <c r="G1249">
        <f>(Prices!G1249 - Prices!G1248) / Prices!G1248</f>
        <v>6.9322920593563944E-3</v>
      </c>
      <c r="H1249">
        <f>(Prices!H1249 - Prices!H1248) / Prices!H1248</f>
        <v>1.8192145172636977E-2</v>
      </c>
      <c r="I1249">
        <f>(Prices!I1249 - Prices!I1248) / Prices!I1248</f>
        <v>-2.2544460069869161E-2</v>
      </c>
      <c r="J1249">
        <f>(Prices!J1249 - Prices!J1248) / Prices!J1248</f>
        <v>5.4483857835577179E-3</v>
      </c>
      <c r="K1249">
        <f>(Prices!K1249 - Prices!K1248) / Prices!K1248</f>
        <v>-2.6382901949599122E-2</v>
      </c>
      <c r="L1249">
        <f>(Prices!L1249 - Prices!L1248) / Prices!L1248</f>
        <v>-8.6697463317725592E-4</v>
      </c>
      <c r="M1249">
        <f>(Prices!M1249 - Prices!M1248) / Prices!M1248</f>
        <v>1.0984653956169509E-2</v>
      </c>
      <c r="N1249">
        <f>(Prices!N1249 - Prices!N1248) / Prices!N1248</f>
        <v>2.3960610281248358E-2</v>
      </c>
      <c r="O1249">
        <f>(Prices!O1249 - Prices!O1248) / Prices!O1248</f>
        <v>2.6012984017158923E-2</v>
      </c>
      <c r="P1249">
        <f>(Prices!P1249 - Prices!P1248) / Prices!P1248</f>
        <v>4.9145430630535725E-2</v>
      </c>
      <c r="Q1249">
        <f>(Prices!Q1249 - Prices!Q1248) / Prices!Q1248</f>
        <v>8.6900628324977566E-3</v>
      </c>
      <c r="R1249">
        <f>(Prices!R1249 - Prices!R1248) / Prices!R1248</f>
        <v>2.9365993220605031E-3</v>
      </c>
      <c r="S1249">
        <f>(Prices!S1249 - Prices!S1248) / Prices!S1248</f>
        <v>2.6890417919172883E-2</v>
      </c>
    </row>
    <row r="1250" spans="1:19">
      <c r="A1250" s="2">
        <v>45275</v>
      </c>
      <c r="B1250">
        <f>(Prices!B1250 - Prices!B1249) / Prices!B1249</f>
        <v>-2.7257309609152619E-3</v>
      </c>
      <c r="C1250">
        <f>(Prices!C1250 - Prices!C1249) / Prices!C1249</f>
        <v>-2.3253019047351133E-3</v>
      </c>
      <c r="D1250">
        <f>(Prices!D1250 - Prices!D1249) / Prices!D1249</f>
        <v>1.7297538213475259E-2</v>
      </c>
      <c r="E1250">
        <f>(Prices!E1250 - Prices!E1249) / Prices!E1249</f>
        <v>-1.4965894188053675E-3</v>
      </c>
      <c r="F1250">
        <f>(Prices!F1250 - Prices!F1249) / Prices!F1249</f>
        <v>5.0024615545955341E-3</v>
      </c>
      <c r="G1250">
        <f>(Prices!G1250 - Prices!G1249) / Prices!G1249</f>
        <v>-1.0900528732370626E-2</v>
      </c>
      <c r="H1250">
        <f>(Prices!H1250 - Prices!H1249) / Prices!H1249</f>
        <v>7.5612398946899853E-3</v>
      </c>
      <c r="I1250">
        <f>(Prices!I1250 - Prices!I1249) / Prices!I1249</f>
        <v>1.3117284995564825E-2</v>
      </c>
      <c r="J1250">
        <f>(Prices!J1250 - Prices!J1249) / Prices!J1249</f>
        <v>1.1168646322647415E-2</v>
      </c>
      <c r="K1250">
        <f>(Prices!K1250 - Prices!K1249) / Prices!K1249</f>
        <v>-4.839185921343545E-3</v>
      </c>
      <c r="L1250">
        <f>(Prices!L1250 - Prices!L1249) / Prices!L1249</f>
        <v>4.8340732962403434E-3</v>
      </c>
      <c r="M1250">
        <f>(Prices!M1250 - Prices!M1249) / Prices!M1249</f>
        <v>-1.2039111867260045E-3</v>
      </c>
      <c r="N1250">
        <f>(Prices!N1250 - Prices!N1249) / Prices!N1249</f>
        <v>1.3762487771091668E-3</v>
      </c>
      <c r="O1250">
        <f>(Prices!O1250 - Prices!O1249) / Prices!O1249</f>
        <v>1.1105810530248424E-3</v>
      </c>
      <c r="P1250">
        <f>(Prices!P1250 - Prices!P1249) / Prices!P1249</f>
        <v>9.7589998743679886E-3</v>
      </c>
      <c r="Q1250">
        <f>(Prices!Q1250 - Prices!Q1249) / Prices!Q1249</f>
        <v>-1.0296320244921119E-2</v>
      </c>
      <c r="R1250">
        <f>(Prices!R1250 - Prices!R1249) / Prices!R1249</f>
        <v>-1.5216765178453363E-3</v>
      </c>
      <c r="S1250">
        <f>(Prices!S1250 - Prices!S1249) / Prices!S1249</f>
        <v>-6.6940970908183229E-3</v>
      </c>
    </row>
    <row r="1251" spans="1:19">
      <c r="A1251" s="2">
        <v>45278</v>
      </c>
      <c r="B1251">
        <f>(Prices!B1251 - Prices!B1250) / Prices!B1250</f>
        <v>-8.503437291866655E-3</v>
      </c>
      <c r="C1251">
        <f>(Prices!C1251 - Prices!C1250) / Prices!C1250</f>
        <v>-2.0265656706799501E-3</v>
      </c>
      <c r="D1251">
        <f>(Prices!D1251 - Prices!D1250) / Prices!D1250</f>
        <v>2.7338841569267865E-2</v>
      </c>
      <c r="E1251">
        <f>(Prices!E1251 - Prices!E1250) / Prices!E1250</f>
        <v>-2.0435050252131551E-3</v>
      </c>
      <c r="F1251">
        <f>(Prices!F1251 - Prices!F1250) / Prices!F1250</f>
        <v>2.4132900694801781E-2</v>
      </c>
      <c r="G1251">
        <f>(Prices!G1251 - Prices!G1250) / Prices!G1250</f>
        <v>1.8045194544196912E-3</v>
      </c>
      <c r="H1251">
        <f>(Prices!H1251 - Prices!H1250) / Prices!H1250</f>
        <v>6.0522999357717376E-3</v>
      </c>
      <c r="I1251">
        <f>(Prices!I1251 - Prices!I1250) / Prices!I1250</f>
        <v>5.1788628808142213E-3</v>
      </c>
      <c r="J1251">
        <f>(Prices!J1251 - Prices!J1250) / Prices!J1250</f>
        <v>2.4278861448729556E-2</v>
      </c>
      <c r="K1251">
        <f>(Prices!K1251 - Prices!K1250) / Prices!K1250</f>
        <v>1.5351718838121704E-2</v>
      </c>
      <c r="L1251">
        <f>(Prices!L1251 - Prices!L1250) / Prices!L1250</f>
        <v>6.2986063044825112E-3</v>
      </c>
      <c r="M1251">
        <f>(Prices!M1251 - Prices!M1250) / Prices!M1250</f>
        <v>-3.0617831565836191E-3</v>
      </c>
      <c r="N1251">
        <f>(Prices!N1251 - Prices!N1250) / Prices!N1250</f>
        <v>-7.1678720660363071E-3</v>
      </c>
      <c r="O1251">
        <f>(Prices!O1251 - Prices!O1250) / Prices!O1250</f>
        <v>-7.967766792040901E-3</v>
      </c>
      <c r="P1251">
        <f>(Prices!P1251 - Prices!P1250) / Prices!P1250</f>
        <v>-5.6015706861748029E-3</v>
      </c>
      <c r="Q1251">
        <f>(Prices!Q1251 - Prices!Q1250) / Prices!Q1250</f>
        <v>3.4417888038529507E-3</v>
      </c>
      <c r="R1251">
        <f>(Prices!R1251 - Prices!R1250) / Prices!R1250</f>
        <v>5.6570923665682071E-3</v>
      </c>
      <c r="S1251">
        <f>(Prices!S1251 - Prices!S1250) / Prices!S1250</f>
        <v>7.4330237503327616E-3</v>
      </c>
    </row>
    <row r="1252" spans="1:19">
      <c r="A1252" s="2">
        <v>45279</v>
      </c>
      <c r="B1252">
        <f>(Prices!B1252 - Prices!B1251) / Prices!B1251</f>
        <v>5.360228675831513E-3</v>
      </c>
      <c r="C1252">
        <f>(Prices!C1252 - Prices!C1251) / Prices!C1251</f>
        <v>1.2184253056637551E-3</v>
      </c>
      <c r="D1252">
        <f>(Prices!D1252 - Prices!D1251) / Prices!D1251</f>
        <v>-1.8174467759759622E-3</v>
      </c>
      <c r="E1252">
        <f>(Prices!E1252 - Prices!E1251) / Prices!E1251</f>
        <v>1.911439597213791E-3</v>
      </c>
      <c r="F1252">
        <f>(Prices!F1252 - Prices!F1251) / Prices!F1251</f>
        <v>6.2589932129900631E-3</v>
      </c>
      <c r="G1252">
        <f>(Prices!G1252 - Prices!G1251) / Prices!G1251</f>
        <v>6.5621385106788711E-3</v>
      </c>
      <c r="H1252">
        <f>(Prices!H1252 - Prices!H1251) / Prices!H1251</f>
        <v>1.3354887984977439E-2</v>
      </c>
      <c r="I1252">
        <f>(Prices!I1252 - Prices!I1251) / Prices!I1251</f>
        <v>1.637104941527075E-3</v>
      </c>
      <c r="J1252">
        <f>(Prices!J1252 - Prices!J1251) / Prices!J1251</f>
        <v>-9.4454490542166761E-3</v>
      </c>
      <c r="K1252">
        <f>(Prices!K1252 - Prices!K1251) / Prices!K1251</f>
        <v>0</v>
      </c>
      <c r="L1252">
        <f>(Prices!L1252 - Prices!L1251) / Prices!L1251</f>
        <v>5.1096014748971052E-3</v>
      </c>
      <c r="M1252">
        <f>(Prices!M1252 - Prices!M1251) / Prices!M1251</f>
        <v>0</v>
      </c>
      <c r="N1252">
        <f>(Prices!N1252 - Prices!N1251) / Prices!N1251</f>
        <v>4.1653783911499154E-3</v>
      </c>
      <c r="O1252">
        <f>(Prices!O1252 - Prices!O1251) / Prices!O1251</f>
        <v>5.3884432000225373E-3</v>
      </c>
      <c r="P1252">
        <f>(Prices!P1252 - Prices!P1251) / Prices!P1251</f>
        <v>2.0390349699748463E-2</v>
      </c>
      <c r="Q1252">
        <f>(Prices!Q1252 - Prices!Q1251) / Prices!Q1251</f>
        <v>9.6461074547504605E-3</v>
      </c>
      <c r="R1252">
        <f>(Prices!R1252 - Prices!R1251) / Prices!R1251</f>
        <v>6.0843487384344939E-3</v>
      </c>
      <c r="S1252">
        <f>(Prices!S1252 - Prices!S1251) / Prices!S1251</f>
        <v>1.3182479781915776E-2</v>
      </c>
    </row>
    <row r="1253" spans="1:19">
      <c r="A1253" s="2">
        <v>45280</v>
      </c>
      <c r="B1253">
        <f>(Prices!B1253 - Prices!B1252) / Prices!B1252</f>
        <v>-1.0713980411720225E-2</v>
      </c>
      <c r="C1253">
        <f>(Prices!C1253 - Prices!C1252) / Prices!C1252</f>
        <v>3.6506606772432242E-3</v>
      </c>
      <c r="D1253">
        <f>(Prices!D1253 - Prices!D1252) / Prices!D1252</f>
        <v>-1.0858952089543369E-2</v>
      </c>
      <c r="E1253">
        <f>(Prices!E1253 - Prices!E1252) / Prices!E1252</f>
        <v>3.2694907322283607E-3</v>
      </c>
      <c r="F1253">
        <f>(Prices!F1253 - Prices!F1252) / Prices!F1252</f>
        <v>1.2367331748034728E-2</v>
      </c>
      <c r="G1253">
        <f>(Prices!G1253 - Prices!G1252) / Prices!G1252</f>
        <v>-2.0388753714137484E-2</v>
      </c>
      <c r="H1253">
        <f>(Prices!H1253 - Prices!H1252) / Prices!H1252</f>
        <v>-1.1279193859463707E-2</v>
      </c>
      <c r="I1253">
        <f>(Prices!I1253 - Prices!I1252) / Prices!I1252</f>
        <v>-7.072928717577723E-3</v>
      </c>
      <c r="J1253">
        <f>(Prices!J1253 - Prices!J1252) / Prices!J1252</f>
        <v>-3.0098298342201204E-2</v>
      </c>
      <c r="K1253">
        <f>(Prices!K1253 - Prices!K1252) / Prices!K1252</f>
        <v>-1.5461574591074599E-2</v>
      </c>
      <c r="L1253">
        <f>(Prices!L1253 - Prices!L1252) / Prices!L1252</f>
        <v>-1.4859749093193148E-2</v>
      </c>
      <c r="M1253">
        <f>(Prices!M1253 - Prices!M1252) / Prices!M1252</f>
        <v>4.4149924906570987E-3</v>
      </c>
      <c r="N1253">
        <f>(Prices!N1253 - Prices!N1252) / Prices!N1252</f>
        <v>7.604255334634831E-3</v>
      </c>
      <c r="O1253">
        <f>(Prices!O1253 - Prices!O1252) / Prices!O1252</f>
        <v>6.7752735067845857E-3</v>
      </c>
      <c r="P1253">
        <f>(Prices!P1253 - Prices!P1252) / Prices!P1252</f>
        <v>-3.9188250459596827E-2</v>
      </c>
      <c r="Q1253">
        <f>(Prices!Q1253 - Prices!Q1252) / Prices!Q1252</f>
        <v>-1.0403165860929488E-2</v>
      </c>
      <c r="R1253">
        <f>(Prices!R1253 - Prices!R1252) / Prices!R1252</f>
        <v>-1.4434429181915343E-2</v>
      </c>
      <c r="S1253">
        <f>(Prices!S1253 - Prices!S1252) / Prices!S1252</f>
        <v>-1.670069837334769E-2</v>
      </c>
    </row>
    <row r="1254" spans="1:19">
      <c r="A1254" s="2">
        <v>45281</v>
      </c>
      <c r="B1254">
        <f>(Prices!B1254 - Prices!B1253) / Prices!B1253</f>
        <v>-7.6994697493217403E-4</v>
      </c>
      <c r="C1254">
        <f>(Prices!C1254 - Prices!C1253) / Prices!C1253</f>
        <v>-1.0090436262881735E-4</v>
      </c>
      <c r="D1254">
        <f>(Prices!D1254 - Prices!D1253) / Prices!D1253</f>
        <v>1.1306871390431433E-2</v>
      </c>
      <c r="E1254">
        <f>(Prices!E1254 - Prices!E1253) / Prices!E1253</f>
        <v>-1.3554678621370442E-4</v>
      </c>
      <c r="F1254">
        <f>(Prices!F1254 - Prices!F1253) / Prices!F1253</f>
        <v>1.50354607406918E-2</v>
      </c>
      <c r="G1254">
        <f>(Prices!G1254 - Prices!G1253) / Prices!G1253</f>
        <v>1.0243278797637782E-2</v>
      </c>
      <c r="H1254">
        <f>(Prices!H1254 - Prices!H1253) / Prices!H1253</f>
        <v>5.7039326923296191E-3</v>
      </c>
      <c r="I1254">
        <f>(Prices!I1254 - Prices!I1253) / Prices!I1253</f>
        <v>7.8787811932145655E-3</v>
      </c>
      <c r="J1254">
        <f>(Prices!J1254 - Prices!J1253) / Prices!J1253</f>
        <v>1.8270148293675487E-2</v>
      </c>
      <c r="K1254">
        <f>(Prices!K1254 - Prices!K1253) / Prices!K1253</f>
        <v>2.4319244092352228E-3</v>
      </c>
      <c r="L1254">
        <f>(Prices!L1254 - Prices!L1253) / Prices!L1253</f>
        <v>1.1635237105072194E-2</v>
      </c>
      <c r="M1254">
        <f>(Prices!M1254 - Prices!M1253) / Prices!M1253</f>
        <v>-1.529117014663263E-3</v>
      </c>
      <c r="N1254">
        <f>(Prices!N1254 - Prices!N1253) / Prices!N1253</f>
        <v>-5.4887528899074042E-3</v>
      </c>
      <c r="O1254">
        <f>(Prices!O1254 - Prices!O1253) / Prices!O1253</f>
        <v>-6.32786398383944E-3</v>
      </c>
      <c r="P1254">
        <f>(Prices!P1254 - Prices!P1253) / Prices!P1253</f>
        <v>2.9780693649462994E-2</v>
      </c>
      <c r="Q1254">
        <f>(Prices!Q1254 - Prices!Q1253) / Prices!Q1253</f>
        <v>1.6949048735558244E-2</v>
      </c>
      <c r="R1254">
        <f>(Prices!R1254 - Prices!R1253) / Prices!R1253</f>
        <v>9.7423479646605547E-3</v>
      </c>
      <c r="S1254">
        <f>(Prices!S1254 - Prices!S1253) / Prices!S1253</f>
        <v>4.5423784501250628E-3</v>
      </c>
    </row>
    <row r="1255" spans="1:19">
      <c r="A1255" s="2">
        <v>45282</v>
      </c>
      <c r="B1255">
        <f>(Prices!B1255 - Prices!B1254) / Prices!B1254</f>
        <v>-5.5474309100967279E-3</v>
      </c>
      <c r="C1255">
        <f>(Prices!C1255 - Prices!C1254) / Prices!C1254</f>
        <v>-1.3138025557419752E-3</v>
      </c>
      <c r="D1255">
        <f>(Prices!D1255 - Prices!D1254) / Prices!D1254</f>
        <v>-2.7300973670254768E-3</v>
      </c>
      <c r="E1255">
        <f>(Prices!E1255 - Prices!E1254) / Prices!E1254</f>
        <v>-6.6751837440117453E-4</v>
      </c>
      <c r="F1255">
        <f>(Prices!F1255 - Prices!F1254) / Prices!F1254</f>
        <v>7.6200348736101932E-3</v>
      </c>
      <c r="G1255">
        <f>(Prices!G1255 - Prices!G1254) / Prices!G1254</f>
        <v>4.0041747524292397E-3</v>
      </c>
      <c r="H1255">
        <f>(Prices!H1255 - Prices!H1254) / Prices!H1254</f>
        <v>-5.9710391741679822E-4</v>
      </c>
      <c r="I1255">
        <f>(Prices!I1255 - Prices!I1254) / Prices!I1254</f>
        <v>2.7840006527178082E-3</v>
      </c>
      <c r="J1255">
        <f>(Prices!J1255 - Prices!J1254) / Prices!J1254</f>
        <v>-3.2659194191511009E-3</v>
      </c>
      <c r="K1255">
        <f>(Prices!K1255 - Prices!K1254) / Prices!K1254</f>
        <v>7.0707770922667093E-3</v>
      </c>
      <c r="L1255">
        <f>(Prices!L1255 - Prices!L1254) / Prices!L1254</f>
        <v>1.4961129226846921E-3</v>
      </c>
      <c r="M1255">
        <f>(Prices!M1255 - Prices!M1254) / Prices!M1254</f>
        <v>-2.4879941773246184E-3</v>
      </c>
      <c r="N1255">
        <f>(Prices!N1255 - Prices!N1254) / Prices!N1254</f>
        <v>-3.1044942854505384E-3</v>
      </c>
      <c r="O1255">
        <f>(Prices!O1255 - Prices!O1254) / Prices!O1254</f>
        <v>-4.5488180939024054E-3</v>
      </c>
      <c r="P1255">
        <f>(Prices!P1255 - Prices!P1254) / Prices!P1254</f>
        <v>-7.7014016261972001E-3</v>
      </c>
      <c r="Q1255">
        <f>(Prices!Q1255 - Prices!Q1254) / Prices!Q1254</f>
        <v>2.320651327579974E-3</v>
      </c>
      <c r="R1255">
        <f>(Prices!R1255 - Prices!R1254) / Prices!R1254</f>
        <v>2.3255297720709929E-3</v>
      </c>
      <c r="S1255">
        <f>(Prices!S1255 - Prices!S1254) / Prices!S1254</f>
        <v>1.7694675195615889E-3</v>
      </c>
    </row>
    <row r="1256" spans="1:19">
      <c r="A1256" s="2">
        <v>45286</v>
      </c>
      <c r="B1256">
        <f>(Prices!B1256 - Prices!B1255) / Prices!B1255</f>
        <v>-2.840942316411672E-3</v>
      </c>
      <c r="C1256">
        <f>(Prices!C1256 - Prices!C1255) / Prices!C1255</f>
        <v>2.0236117471111761E-3</v>
      </c>
      <c r="D1256">
        <f>(Prices!D1256 - Prices!D1255) / Prices!D1255</f>
        <v>-6.514474615560338E-5</v>
      </c>
      <c r="E1256">
        <f>(Prices!E1256 - Prices!E1255) / Prices!E1255</f>
        <v>9.5452293528919729E-4</v>
      </c>
      <c r="F1256">
        <f>(Prices!F1256 - Prices!F1255) / Prices!F1255</f>
        <v>2.1199258688742046E-4</v>
      </c>
      <c r="G1256">
        <f>(Prices!G1256 - Prices!G1255) / Prices!G1255</f>
        <v>4.374231326551006E-3</v>
      </c>
      <c r="H1256">
        <f>(Prices!H1256 - Prices!H1255) / Prices!H1255</f>
        <v>5.9138979986257294E-3</v>
      </c>
      <c r="I1256">
        <f>(Prices!I1256 - Prices!I1255) / Prices!I1255</f>
        <v>2.1374380080947604E-4</v>
      </c>
      <c r="J1256">
        <f>(Prices!J1256 - Prices!J1255) / Prices!J1255</f>
        <v>9.1951577395906186E-3</v>
      </c>
      <c r="K1256">
        <f>(Prices!K1256 - Prices!K1255) / Prices!K1255</f>
        <v>4.5429750724722733E-3</v>
      </c>
      <c r="L1256">
        <f>(Prices!L1256 - Prices!L1255) / Prices!L1255</f>
        <v>6.121709397884644E-3</v>
      </c>
      <c r="M1256">
        <f>(Prices!M1256 - Prices!M1255) / Prices!M1255</f>
        <v>1.151458918857781E-3</v>
      </c>
      <c r="N1256">
        <f>(Prices!N1256 - Prices!N1255) / Prices!N1255</f>
        <v>1.7302647105716985E-3</v>
      </c>
      <c r="O1256">
        <f>(Prices!O1256 - Prices!O1255) / Prices!O1255</f>
        <v>2.8432925514766025E-3</v>
      </c>
      <c r="P1256">
        <f>(Prices!P1256 - Prices!P1255) / Prices!P1255</f>
        <v>1.6116227819877645E-2</v>
      </c>
      <c r="Q1256">
        <f>(Prices!Q1256 - Prices!Q1255) / Prices!Q1255</f>
        <v>4.4201705355785626E-3</v>
      </c>
      <c r="R1256">
        <f>(Prices!R1256 - Prices!R1255) / Prices!R1255</f>
        <v>4.1582224120494254E-3</v>
      </c>
      <c r="S1256">
        <f>(Prices!S1256 - Prices!S1255) / Prices!S1255</f>
        <v>2.2568053286898633E-3</v>
      </c>
    </row>
    <row r="1257" spans="1:19">
      <c r="A1257" s="2">
        <v>45287</v>
      </c>
      <c r="B1257">
        <f>(Prices!B1257 - Prices!B1256) / Prices!B1256</f>
        <v>5.179775799961508E-4</v>
      </c>
      <c r="C1257">
        <f>(Prices!C1257 - Prices!C1256) / Prices!C1256</f>
        <v>6.3618529582607939E-3</v>
      </c>
      <c r="D1257">
        <f>(Prices!D1257 - Prices!D1256) / Prices!D1256</f>
        <v>-4.5634132421377348E-4</v>
      </c>
      <c r="E1257">
        <f>(Prices!E1257 - Prices!E1256) / Prices!E1256</f>
        <v>6.4002039391574048E-3</v>
      </c>
      <c r="F1257">
        <f>(Prices!F1257 - Prices!F1256) / Prices!F1256</f>
        <v>-8.1260361779760953E-3</v>
      </c>
      <c r="G1257">
        <f>(Prices!G1257 - Prices!G1256) / Prices!G1256</f>
        <v>1.3448432436255519E-3</v>
      </c>
      <c r="H1257">
        <f>(Prices!H1257 - Prices!H1256) / Prices!H1256</f>
        <v>5.9980327422784127E-3</v>
      </c>
      <c r="I1257">
        <f>(Prices!I1257 - Prices!I1256) / Prices!I1256</f>
        <v>-1.5748353057077735E-3</v>
      </c>
      <c r="J1257">
        <f>(Prices!J1257 - Prices!J1256) / Prices!J1256</f>
        <v>2.800402540438189E-3</v>
      </c>
      <c r="K1257">
        <f>(Prices!K1257 - Prices!K1256) / Prices!K1256</f>
        <v>8.2216996997532769E-4</v>
      </c>
      <c r="L1257">
        <f>(Prices!L1257 - Prices!L1256) / Prices!L1256</f>
        <v>2.0357425144481743E-3</v>
      </c>
      <c r="M1257">
        <f>(Prices!M1257 - Prices!M1256) / Prices!M1256</f>
        <v>4.5992055368905861E-3</v>
      </c>
      <c r="N1257">
        <f>(Prices!N1257 - Prices!N1256) / Prices!N1256</f>
        <v>1.6925636854165576E-2</v>
      </c>
      <c r="O1257">
        <f>(Prices!O1257 - Prices!O1256) / Prices!O1256</f>
        <v>1.771979572827748E-2</v>
      </c>
      <c r="P1257">
        <f>(Prices!P1257 - Prices!P1256) / Prices!P1256</f>
        <v>1.8822405072142619E-2</v>
      </c>
      <c r="Q1257">
        <f>(Prices!Q1257 - Prices!Q1256) / Prices!Q1256</f>
        <v>5.6580789912539396E-3</v>
      </c>
      <c r="R1257">
        <f>(Prices!R1257 - Prices!R1256) / Prices!R1256</f>
        <v>1.8301902262157698E-3</v>
      </c>
      <c r="S1257">
        <f>(Prices!S1257 - Prices!S1256) / Prices!S1256</f>
        <v>-4.6994790982246865E-3</v>
      </c>
    </row>
    <row r="1258" spans="1:19">
      <c r="A1258" s="2">
        <v>45288</v>
      </c>
      <c r="B1258">
        <f>(Prices!B1258 - Prices!B1257) / Prices!B1257</f>
        <v>2.22618239623717E-3</v>
      </c>
      <c r="C1258">
        <f>(Prices!C1258 - Prices!C1257) / Prices!C1257</f>
        <v>-2.2075002302749378E-3</v>
      </c>
      <c r="D1258">
        <f>(Prices!D1258 - Prices!D1257) / Prices!D1257</f>
        <v>2.6091395511542239E-4</v>
      </c>
      <c r="E1258">
        <f>(Prices!E1258 - Prices!E1257) / Prices!E1257</f>
        <v>-2.4353123631444488E-3</v>
      </c>
      <c r="F1258">
        <f>(Prices!F1258 - Prices!F1257) / Prices!F1257</f>
        <v>-9.9744783907496819E-4</v>
      </c>
      <c r="G1258">
        <f>(Prices!G1258 - Prices!G1257) / Prices!G1257</f>
        <v>1.4711874811469093E-3</v>
      </c>
      <c r="H1258">
        <f>(Prices!H1258 - Prices!H1257) / Prices!H1257</f>
        <v>5.3129080884698719E-3</v>
      </c>
      <c r="I1258">
        <f>(Prices!I1258 - Prices!I1257) / Prices!I1257</f>
        <v>3.2346223992757413E-3</v>
      </c>
      <c r="J1258">
        <f>(Prices!J1258 - Prices!J1257) / Prices!J1257</f>
        <v>2.124790793839914E-3</v>
      </c>
      <c r="K1258">
        <f>(Prices!K1258 - Prices!K1257) / Prices!K1257</f>
        <v>-2.2594122670731172E-3</v>
      </c>
      <c r="L1258">
        <f>(Prices!L1258 - Prices!L1257) / Prices!L1257</f>
        <v>-4.8587604087507177E-4</v>
      </c>
      <c r="M1258">
        <f>(Prices!M1258 - Prices!M1257) / Prices!M1257</f>
        <v>-3.4338268783111066E-3</v>
      </c>
      <c r="N1258">
        <f>(Prices!N1258 - Prices!N1257) / Prices!N1257</f>
        <v>-6.4538151374181809E-3</v>
      </c>
      <c r="O1258">
        <f>(Prices!O1258 - Prices!O1257) / Prices!O1257</f>
        <v>-7.2630951021961637E-3</v>
      </c>
      <c r="P1258">
        <f>(Prices!P1258 - Prices!P1257) / Prices!P1257</f>
        <v>-3.1594284304201803E-2</v>
      </c>
      <c r="Q1258">
        <f>(Prices!Q1258 - Prices!Q1257) / Prices!Q1257</f>
        <v>-1.6671048715866965E-3</v>
      </c>
      <c r="R1258">
        <f>(Prices!R1258 - Prices!R1257) / Prices!R1257</f>
        <v>1.5989108250895462E-4</v>
      </c>
      <c r="S1258">
        <f>(Prices!S1258 - Prices!S1257) / Prices!S1257</f>
        <v>-1.4459958865824431E-2</v>
      </c>
    </row>
    <row r="1259" spans="1:19">
      <c r="A1259" s="2">
        <v>45289</v>
      </c>
      <c r="B1259">
        <f>(Prices!B1259 - Prices!B1258) / Prices!B1258</f>
        <v>-5.4240334939319769E-3</v>
      </c>
      <c r="C1259">
        <f>(Prices!C1259 - Prices!C1258) / Prices!C1258</f>
        <v>-1.9106878053857088E-3</v>
      </c>
      <c r="D1259">
        <f>(Prices!D1259 - Prices!D1258) / Prices!D1258</f>
        <v>-9.3884626128843667E-3</v>
      </c>
      <c r="E1259">
        <f>(Prices!E1259 - Prices!E1258) / Prices!E1258</f>
        <v>-2.3062643660400339E-3</v>
      </c>
      <c r="F1259">
        <f>(Prices!F1259 - Prices!F1258) / Prices!F1258</f>
        <v>-3.8507015802205741E-3</v>
      </c>
      <c r="G1259">
        <f>(Prices!G1259 - Prices!G1258) / Prices!G1258</f>
        <v>1.0217285956873542E-3</v>
      </c>
      <c r="H1259">
        <f>(Prices!H1259 - Prices!H1258) / Prices!H1258</f>
        <v>-1.174198546725542E-3</v>
      </c>
      <c r="I1259">
        <f>(Prices!I1259 - Prices!I1258) / Prices!I1258</f>
        <v>2.0252516419937226E-3</v>
      </c>
      <c r="J1259">
        <f>(Prices!J1259 - Prices!J1258) / Prices!J1258</f>
        <v>0</v>
      </c>
      <c r="K1259">
        <f>(Prices!K1259 - Prices!K1258) / Prices!K1258</f>
        <v>5.5582786541253553E-3</v>
      </c>
      <c r="L1259">
        <f>(Prices!L1259 - Prices!L1258) / Prices!L1258</f>
        <v>-4.3278241864090376E-3</v>
      </c>
      <c r="M1259">
        <f>(Prices!M1259 - Prices!M1258) / Prices!M1258</f>
        <v>-7.6571932980044758E-4</v>
      </c>
      <c r="N1259">
        <f>(Prices!N1259 - Prices!N1258) / Prices!N1258</f>
        <v>-7.8631459443757271E-3</v>
      </c>
      <c r="O1259">
        <f>(Prices!O1259 - Prices!O1258) / Prices!O1258</f>
        <v>-9.0197213124704311E-3</v>
      </c>
      <c r="P1259">
        <f>(Prices!P1259 - Prices!P1258) / Prices!P1258</f>
        <v>-1.8563856087399661E-2</v>
      </c>
      <c r="Q1259">
        <f>(Prices!Q1259 - Prices!Q1258) / Prices!Q1258</f>
        <v>-2.0854457338110891E-4</v>
      </c>
      <c r="R1259">
        <f>(Prices!R1259 - Prices!R1258) / Prices!R1258</f>
        <v>-2.6715479606211987E-3</v>
      </c>
      <c r="S1259">
        <f>(Prices!S1259 - Prices!S1258) / Prices!S1258</f>
        <v>-2.0958651135729004E-3</v>
      </c>
    </row>
    <row r="1260" spans="1:19">
      <c r="A1260" s="2">
        <v>45293</v>
      </c>
      <c r="B1260">
        <f>(Prices!B1260 - Prices!B1259) / Prices!B1259</f>
        <v>-3.5786742312814618E-2</v>
      </c>
      <c r="C1260">
        <f>(Prices!C1260 - Prices!C1259) / Prices!C1259</f>
        <v>-4.7354295353203716E-3</v>
      </c>
      <c r="D1260">
        <f>(Prices!D1260 - Prices!D1259) / Prices!D1259</f>
        <v>-1.3228970207501054E-2</v>
      </c>
      <c r="E1260">
        <f>(Prices!E1260 - Prices!E1259) / Prices!E1259</f>
        <v>-4.2147032995811908E-3</v>
      </c>
      <c r="F1260">
        <f>(Prices!F1260 - Prices!F1259) / Prices!F1259</f>
        <v>-1.0881269705985571E-2</v>
      </c>
      <c r="G1260">
        <f>(Prices!G1260 - Prices!G1259) / Prices!G1259</f>
        <v>2.0607480350169034E-2</v>
      </c>
      <c r="H1260">
        <f>(Prices!H1260 - Prices!H1259) / Prices!H1259</f>
        <v>1.1640144547246895E-2</v>
      </c>
      <c r="I1260">
        <f>(Prices!I1260 - Prices!I1259) / Prices!I1259</f>
        <v>-1.3748637062766536E-2</v>
      </c>
      <c r="J1260">
        <f>(Prices!J1260 - Prices!J1259) / Prices!J1259</f>
        <v>-2.7341510961321782E-2</v>
      </c>
      <c r="K1260">
        <f>(Prices!K1260 - Prices!K1259) / Prices!K1259</f>
        <v>1.5013081142518049E-2</v>
      </c>
      <c r="L1260">
        <f>(Prices!L1260 - Prices!L1259) / Prices!L1259</f>
        <v>-1.6922352003727388E-2</v>
      </c>
      <c r="M1260">
        <f>(Prices!M1260 - Prices!M1259) / Prices!M1259</f>
        <v>-1.3407613875770419E-3</v>
      </c>
      <c r="N1260">
        <f>(Prices!N1260 - Prices!N1259) / Prices!N1259</f>
        <v>-6.2027110505228304E-3</v>
      </c>
      <c r="O1260">
        <f>(Prices!O1260 - Prices!O1259) / Prices!O1259</f>
        <v>-5.7645149698257571E-3</v>
      </c>
      <c r="P1260">
        <f>(Prices!P1260 - Prices!P1259) / Prices!P1259</f>
        <v>-2.4145830499597388E-4</v>
      </c>
      <c r="Q1260">
        <f>(Prices!Q1260 - Prices!Q1259) / Prices!Q1259</f>
        <v>-1.1064788477220068E-2</v>
      </c>
      <c r="R1260">
        <f>(Prices!R1260 - Prices!R1259) / Prices!R1259</f>
        <v>-6.3871722576726749E-3</v>
      </c>
      <c r="S1260">
        <f>(Prices!S1260 - Prices!S1259) / Prices!S1259</f>
        <v>2.3804689322793358E-2</v>
      </c>
    </row>
    <row r="1261" spans="1:19">
      <c r="A1261" s="2">
        <v>45294</v>
      </c>
      <c r="B1261">
        <f>(Prices!B1261 - Prices!B1260) / Prices!B1260</f>
        <v>-7.4872963881279994E-3</v>
      </c>
      <c r="C1261">
        <f>(Prices!C1261 - Prices!C1260) / Prices!C1260</f>
        <v>5.059922281727405E-4</v>
      </c>
      <c r="D1261">
        <f>(Prices!D1261 - Prices!D1260) / Prices!D1260</f>
        <v>-9.7378211592078264E-3</v>
      </c>
      <c r="E1261">
        <f>(Prices!E1261 - Prices!E1260) / Prices!E1260</f>
        <v>8.1942268712696729E-4</v>
      </c>
      <c r="F1261">
        <f>(Prices!F1261 - Prices!F1260) / Prices!F1260</f>
        <v>5.4280508153596767E-3</v>
      </c>
      <c r="G1261">
        <f>(Prices!G1261 - Prices!G1260) / Prices!G1260</f>
        <v>6.2510623469364058E-3</v>
      </c>
      <c r="H1261">
        <f>(Prices!H1261 - Prices!H1260) / Prices!H1260</f>
        <v>-4.358392032403049E-3</v>
      </c>
      <c r="I1261">
        <f>(Prices!I1261 - Prices!I1260) / Prices!I1260</f>
        <v>-7.280692926879478E-4</v>
      </c>
      <c r="J1261">
        <f>(Prices!J1261 - Prices!J1260) / Prices!J1260</f>
        <v>-1.2435498798724557E-2</v>
      </c>
      <c r="K1261">
        <f>(Prices!K1261 - Prices!K1260) / Prices!K1260</f>
        <v>-6.0507893772103125E-3</v>
      </c>
      <c r="L1261">
        <f>(Prices!L1261 - Prices!L1260) / Prices!L1260</f>
        <v>-1.0581423411673287E-2</v>
      </c>
      <c r="M1261">
        <f>(Prices!M1261 - Prices!M1260) / Prices!M1260</f>
        <v>1.342561442119085E-3</v>
      </c>
      <c r="N1261">
        <f>(Prices!N1261 - Prices!N1260) / Prices!N1260</f>
        <v>4.8542904033406515E-3</v>
      </c>
      <c r="O1261">
        <f>(Prices!O1261 - Prices!O1260) / Prices!O1260</f>
        <v>4.1705823102026821E-3</v>
      </c>
      <c r="P1261">
        <f>(Prices!P1261 - Prices!P1260) / Prices!P1260</f>
        <v>-4.0133649843772774E-2</v>
      </c>
      <c r="Q1261">
        <f>(Prices!Q1261 - Prices!Q1260) / Prices!Q1260</f>
        <v>-8.0219186573317405E-3</v>
      </c>
      <c r="R1261">
        <f>(Prices!R1261 - Prices!R1260) / Prices!R1260</f>
        <v>-7.4191805266379217E-3</v>
      </c>
      <c r="S1261">
        <f>(Prices!S1261 - Prices!S1260) / Prices!S1260</f>
        <v>8.4015033562624322E-3</v>
      </c>
    </row>
    <row r="1262" spans="1:19">
      <c r="A1262" s="2">
        <v>45295</v>
      </c>
      <c r="B1262">
        <f>(Prices!B1262 - Prices!B1261) / Prices!B1261</f>
        <v>-1.2700339958679143E-2</v>
      </c>
      <c r="C1262">
        <f>(Prices!C1262 - Prices!C1261) / Prices!C1261</f>
        <v>-4.0473901014796473E-3</v>
      </c>
      <c r="D1262">
        <f>(Prices!D1262 - Prices!D1261) / Prices!D1261</f>
        <v>-2.6267891590348171E-2</v>
      </c>
      <c r="E1262">
        <f>(Prices!E1262 - Prices!E1261) / Prices!E1261</f>
        <v>-4.5024054830899198E-3</v>
      </c>
      <c r="F1262">
        <f>(Prices!F1262 - Prices!F1261) / Prices!F1261</f>
        <v>-1.8211956258901214E-2</v>
      </c>
      <c r="G1262">
        <f>(Prices!G1262 - Prices!G1261) / Prices!G1261</f>
        <v>-2.1119987228228193E-3</v>
      </c>
      <c r="H1262">
        <f>(Prices!H1262 - Prices!H1261) / Prices!H1261</f>
        <v>6.6360445468406377E-3</v>
      </c>
      <c r="I1262">
        <f>(Prices!I1262 - Prices!I1261) / Prices!I1261</f>
        <v>-7.1774347688843606E-3</v>
      </c>
      <c r="J1262">
        <f>(Prices!J1262 - Prices!J1261) / Prices!J1261</f>
        <v>9.0184654799791656E-3</v>
      </c>
      <c r="K1262">
        <f>(Prices!K1262 - Prices!K1261) / Prices!K1261</f>
        <v>5.4788401635975734E-3</v>
      </c>
      <c r="L1262">
        <f>(Prices!L1262 - Prices!L1261) / Prices!L1261</f>
        <v>-5.1463625381926031E-3</v>
      </c>
      <c r="M1262">
        <f>(Prices!M1262 - Prices!M1261) / Prices!M1261</f>
        <v>-4.7892956018358518E-3</v>
      </c>
      <c r="N1262">
        <f>(Prices!N1262 - Prices!N1261) / Prices!N1261</f>
        <v>-1.4147536622016472E-2</v>
      </c>
      <c r="O1262">
        <f>(Prices!O1262 - Prices!O1261) / Prices!O1261</f>
        <v>-1.5194475316877218E-2</v>
      </c>
      <c r="P1262">
        <f>(Prices!P1262 - Prices!P1261) / Prices!P1261</f>
        <v>-2.1807686270336425E-3</v>
      </c>
      <c r="Q1262">
        <f>(Prices!Q1262 - Prices!Q1261) / Prices!Q1261</f>
        <v>2.3406388980860364E-3</v>
      </c>
      <c r="R1262">
        <f>(Prices!R1262 - Prices!R1261) / Prices!R1261</f>
        <v>-3.1569472347124164E-3</v>
      </c>
      <c r="S1262">
        <f>(Prices!S1262 - Prices!S1261) / Prices!S1261</f>
        <v>-8.7190715357215835E-3</v>
      </c>
    </row>
    <row r="1263" spans="1:19">
      <c r="A1263" s="2">
        <v>45296</v>
      </c>
      <c r="B1263">
        <f>(Prices!B1263 - Prices!B1262) / Prices!B1262</f>
        <v>-4.0129990211782889E-3</v>
      </c>
      <c r="C1263">
        <f>(Prices!C1263 - Prices!C1262) / Prices!C1262</f>
        <v>-2.3365437704029367E-3</v>
      </c>
      <c r="D1263">
        <f>(Prices!D1263 - Prices!D1262) / Prices!D1262</f>
        <v>4.6344202462597784E-3</v>
      </c>
      <c r="E1263">
        <f>(Prices!E1263 - Prices!E1262) / Prices!E1262</f>
        <v>-3.0149162216446391E-3</v>
      </c>
      <c r="F1263">
        <f>(Prices!F1263 - Prices!F1262) / Prices!F1262</f>
        <v>-4.8389074854273675E-3</v>
      </c>
      <c r="G1263">
        <f>(Prices!G1263 - Prices!G1262) / Prices!G1262</f>
        <v>3.1127391518732685E-3</v>
      </c>
      <c r="H1263">
        <f>(Prices!H1263 - Prices!H1262) / Prices!H1262</f>
        <v>5.0172321081765744E-3</v>
      </c>
      <c r="I1263">
        <f>(Prices!I1263 - Prices!I1262) / Prices!I1262</f>
        <v>-5.1651849028446905E-4</v>
      </c>
      <c r="J1263">
        <f>(Prices!J1263 - Prices!J1262) / Prices!J1262</f>
        <v>2.2896719956499285E-2</v>
      </c>
      <c r="K1263">
        <f>(Prices!K1263 - Prices!K1262) / Prices!K1262</f>
        <v>-8.2744981924542261E-3</v>
      </c>
      <c r="L1263">
        <f>(Prices!L1263 - Prices!L1262) / Prices!L1262</f>
        <v>1.1858957588985395E-3</v>
      </c>
      <c r="M1263">
        <f>(Prices!M1263 - Prices!M1262) / Prices!M1262</f>
        <v>-3.4648147545872066E-3</v>
      </c>
      <c r="N1263">
        <f>(Prices!N1263 - Prices!N1262) / Prices!N1262</f>
        <v>-8.7505275569905606E-3</v>
      </c>
      <c r="O1263">
        <f>(Prices!O1263 - Prices!O1262) / Prices!O1262</f>
        <v>-9.5658829301069649E-3</v>
      </c>
      <c r="P1263">
        <f>(Prices!P1263 - Prices!P1262) / Prices!P1262</f>
        <v>-1.8492295892122237E-3</v>
      </c>
      <c r="Q1263">
        <f>(Prices!Q1263 - Prices!Q1262) / Prices!Q1262</f>
        <v>6.3717237118791762E-4</v>
      </c>
      <c r="R1263">
        <f>(Prices!R1263 - Prices!R1262) / Prices!R1262</f>
        <v>1.2806700095816554E-3</v>
      </c>
      <c r="S1263">
        <f>(Prices!S1263 - Prices!S1262) / Prices!S1262</f>
        <v>3.0297110083683364E-3</v>
      </c>
    </row>
    <row r="1264" spans="1:19">
      <c r="A1264" s="2">
        <v>45299</v>
      </c>
      <c r="B1264">
        <f>(Prices!B1264 - Prices!B1263) / Prices!B1263</f>
        <v>2.4174923397858622E-2</v>
      </c>
      <c r="C1264">
        <f>(Prices!C1264 - Prices!C1263) / Prices!C1263</f>
        <v>3.7679335881898343E-3</v>
      </c>
      <c r="D1264">
        <f>(Prices!D1264 - Prices!D1263) / Prices!D1263</f>
        <v>2.6576703830634197E-2</v>
      </c>
      <c r="E1264">
        <f>(Prices!E1264 - Prices!E1263) / Prices!E1263</f>
        <v>4.3988612929712848E-3</v>
      </c>
      <c r="F1264">
        <f>(Prices!F1264 - Prices!F1263) / Prices!F1263</f>
        <v>2.291318929067894E-2</v>
      </c>
      <c r="G1264">
        <f>(Prices!G1264 - Prices!G1263) / Prices!G1263</f>
        <v>2.4822425465011429E-3</v>
      </c>
      <c r="H1264">
        <f>(Prices!H1264 - Prices!H1263) / Prices!H1263</f>
        <v>-1.4511374161600768E-3</v>
      </c>
      <c r="I1264">
        <f>(Prices!I1264 - Prices!I1263) / Prices!I1263</f>
        <v>1.8871595330739458E-2</v>
      </c>
      <c r="J1264">
        <f>(Prices!J1264 - Prices!J1263) / Prices!J1263</f>
        <v>6.4281009322867358E-2</v>
      </c>
      <c r="K1264">
        <f>(Prices!K1264 - Prices!K1263) / Prices!K1263</f>
        <v>8.6147694984592075E-3</v>
      </c>
      <c r="L1264">
        <f>(Prices!L1264 - Prices!L1263) / Prices!L1263</f>
        <v>2.0668051100396177E-2</v>
      </c>
      <c r="M1264">
        <f>(Prices!M1264 - Prices!M1263) / Prices!M1263</f>
        <v>4.0564832138053081E-3</v>
      </c>
      <c r="N1264">
        <f>(Prices!N1264 - Prices!N1263) / Prices!N1263</f>
        <v>8.4745330292409528E-3</v>
      </c>
      <c r="O1264">
        <f>(Prices!O1264 - Prices!O1263) / Prices!O1263</f>
        <v>9.865485688398571E-3</v>
      </c>
      <c r="P1264">
        <f>(Prices!P1264 - Prices!P1263) / Prices!P1263</f>
        <v>1.2463646412957352E-2</v>
      </c>
      <c r="Q1264">
        <f>(Prices!Q1264 - Prices!Q1263) / Prices!Q1263</f>
        <v>1.0396887587800776E-2</v>
      </c>
      <c r="R1264">
        <f>(Prices!R1264 - Prices!R1263) / Prices!R1263</f>
        <v>1.4303014915197435E-2</v>
      </c>
      <c r="S1264">
        <f>(Prices!S1264 - Prices!S1263) / Prices!S1263</f>
        <v>-1.6661811849605603E-2</v>
      </c>
    </row>
    <row r="1265" spans="1:19">
      <c r="A1265" s="2">
        <v>45300</v>
      </c>
      <c r="B1265">
        <f>(Prices!B1265 - Prices!B1264) / Prices!B1264</f>
        <v>-2.2634513615697417E-3</v>
      </c>
      <c r="C1265">
        <f>(Prices!C1265 - Prices!C1264) / Prices!C1264</f>
        <v>-2.0287819765982631E-4</v>
      </c>
      <c r="D1265">
        <f>(Prices!D1265 - Prices!D1264) / Prices!D1264</f>
        <v>1.5224607114341223E-2</v>
      </c>
      <c r="E1265">
        <f>(Prices!E1265 - Prices!E1264) / Prices!E1264</f>
        <v>-1.3709452577506526E-4</v>
      </c>
      <c r="F1265">
        <f>(Prices!F1265 - Prices!F1264) / Prices!F1264</f>
        <v>1.5197239221175328E-2</v>
      </c>
      <c r="G1265">
        <f>(Prices!G1265 - Prices!G1264) / Prices!G1264</f>
        <v>6.1930027304999368E-4</v>
      </c>
      <c r="H1265">
        <f>(Prices!H1265 - Prices!H1264) / Prices!H1264</f>
        <v>-7.9060247593863361E-3</v>
      </c>
      <c r="I1265">
        <f>(Prices!I1265 - Prices!I1264) / Prices!I1264</f>
        <v>2.9356551411161285E-3</v>
      </c>
      <c r="J1265">
        <f>(Prices!J1265 - Prices!J1264) / Prices!J1264</f>
        <v>1.6975082292539086E-2</v>
      </c>
      <c r="K1265">
        <f>(Prices!K1265 - Prices!K1264) / Prices!K1264</f>
        <v>4.1025085195439299E-3</v>
      </c>
      <c r="L1265">
        <f>(Prices!L1265 - Prices!L1264) / Prices!L1264</f>
        <v>1.9754731074083129E-3</v>
      </c>
      <c r="M1265">
        <f>(Prices!M1265 - Prices!M1264) / Prices!M1264</f>
        <v>-1.3466719785349521E-3</v>
      </c>
      <c r="N1265">
        <f>(Prices!N1265 - Prices!N1264) / Prices!N1264</f>
        <v>-4.2016955536548859E-3</v>
      </c>
      <c r="O1265">
        <f>(Prices!O1265 - Prices!O1264) / Prices!O1264</f>
        <v>-6.3756907943962786E-3</v>
      </c>
      <c r="P1265">
        <f>(Prices!P1265 - Prices!P1264) / Prices!P1264</f>
        <v>-2.2832149320246162E-2</v>
      </c>
      <c r="Q1265">
        <f>(Prices!Q1265 - Prices!Q1264) / Prices!Q1264</f>
        <v>-9.0300753302717997E-3</v>
      </c>
      <c r="R1265">
        <f>(Prices!R1265 - Prices!R1264) / Prices!R1264</f>
        <v>-2.4304905676842859E-3</v>
      </c>
      <c r="S1265">
        <f>(Prices!S1265 - Prices!S1264) / Prices!S1264</f>
        <v>-1.2386000106332902E-2</v>
      </c>
    </row>
    <row r="1266" spans="1:19">
      <c r="A1266" s="2">
        <v>45301</v>
      </c>
      <c r="B1266">
        <f>(Prices!B1266 - Prices!B1265) / Prices!B1265</f>
        <v>5.6712990983809157E-3</v>
      </c>
      <c r="C1266">
        <f>(Prices!C1266 - Prices!C1265) / Prices!C1265</f>
        <v>-1.9281099042695103E-3</v>
      </c>
      <c r="D1266">
        <f>(Prices!D1266 - Prices!D1265) / Prices!D1265</f>
        <v>1.5590940651907451E-2</v>
      </c>
      <c r="E1266">
        <f>(Prices!E1266 - Prices!E1265) / Prices!E1265</f>
        <v>-1.779321171974442E-3</v>
      </c>
      <c r="F1266">
        <f>(Prices!F1266 - Prices!F1265) / Prices!F1265</f>
        <v>9.4359441310604749E-3</v>
      </c>
      <c r="G1266">
        <f>(Prices!G1266 - Prices!G1265) / Prices!G1265</f>
        <v>1.4846579655602445E-3</v>
      </c>
      <c r="H1266">
        <f>(Prices!H1266 - Prices!H1265) / Prices!H1265</f>
        <v>2.1093475042937419E-3</v>
      </c>
      <c r="I1266">
        <f>(Prices!I1266 - Prices!I1265) / Prices!I1265</f>
        <v>1.8574243566133443E-2</v>
      </c>
      <c r="J1266">
        <f>(Prices!J1266 - Prices!J1265) / Prices!J1265</f>
        <v>2.2769996012232219E-2</v>
      </c>
      <c r="K1266">
        <f>(Prices!K1266 - Prices!K1265) / Prices!K1265</f>
        <v>4.2865828451752143E-3</v>
      </c>
      <c r="L1266">
        <f>(Prices!L1266 - Prices!L1265) / Prices!L1265</f>
        <v>6.7775998530232376E-3</v>
      </c>
      <c r="M1266">
        <f>(Prices!M1266 - Prices!M1265) / Prices!M1265</f>
        <v>-1.1561170135424882E-3</v>
      </c>
      <c r="N1266">
        <f>(Prices!N1266 - Prices!N1265) / Prices!N1265</f>
        <v>-4.9225648902526406E-3</v>
      </c>
      <c r="O1266">
        <f>(Prices!O1266 - Prices!O1265) / Prices!O1265</f>
        <v>-4.6574001796466265E-3</v>
      </c>
      <c r="P1266">
        <f>(Prices!P1266 - Prices!P1265) / Prices!P1265</f>
        <v>-4.3411825132570287E-3</v>
      </c>
      <c r="Q1266">
        <f>(Prices!Q1266 - Prices!Q1265) / Prices!Q1265</f>
        <v>5.5098135208511119E-3</v>
      </c>
      <c r="R1266">
        <f>(Prices!R1266 - Prices!R1265) / Prices!R1265</f>
        <v>6.5966651072342959E-3</v>
      </c>
      <c r="S1266">
        <f>(Prices!S1266 - Prices!S1265) / Prices!S1265</f>
        <v>-9.832442431679805E-3</v>
      </c>
    </row>
    <row r="1267" spans="1:19">
      <c r="A1267" s="2">
        <v>45302</v>
      </c>
      <c r="B1267">
        <f>(Prices!B1267 - Prices!B1266) / Prices!B1266</f>
        <v>-3.222454950943145E-3</v>
      </c>
      <c r="C1267">
        <f>(Prices!C1267 - Prices!C1266) / Prices!C1266</f>
        <v>5.6935554396380338E-3</v>
      </c>
      <c r="D1267">
        <f>(Prices!D1267 - Prices!D1266) / Prices!D1266</f>
        <v>9.4321016622675325E-3</v>
      </c>
      <c r="E1267">
        <f>(Prices!E1267 - Prices!E1266) / Prices!E1266</f>
        <v>5.210797309728254E-3</v>
      </c>
      <c r="F1267">
        <f>(Prices!F1267 - Prices!F1266) / Prices!F1266</f>
        <v>-1.405688906965509E-3</v>
      </c>
      <c r="G1267">
        <f>(Prices!G1267 - Prices!G1266) / Prices!G1266</f>
        <v>-4.447972433575832E-3</v>
      </c>
      <c r="H1267">
        <f>(Prices!H1267 - Prices!H1266) / Prices!H1266</f>
        <v>-4.2100931905784426E-3</v>
      </c>
      <c r="I1267">
        <f>(Prices!I1267 - Prices!I1266) / Prices!I1266</f>
        <v>4.8593885346298396E-3</v>
      </c>
      <c r="J1267">
        <f>(Prices!J1267 - Prices!J1266) / Prices!J1266</f>
        <v>8.6844476524014311E-3</v>
      </c>
      <c r="K1267">
        <f>(Prices!K1267 - Prices!K1266) / Prices!K1266</f>
        <v>3.8018474497064567E-3</v>
      </c>
      <c r="L1267">
        <f>(Prices!L1267 - Prices!L1266) / Prices!L1266</f>
        <v>2.0807422875146345E-3</v>
      </c>
      <c r="M1267">
        <f>(Prices!M1267 - Prices!M1266) / Prices!M1266</f>
        <v>5.2075225591325857E-3</v>
      </c>
      <c r="N1267">
        <f>(Prices!N1267 - Prices!N1266) / Prices!N1266</f>
        <v>5.6537542206022591E-3</v>
      </c>
      <c r="O1267">
        <f>(Prices!O1267 - Prices!O1266) / Prices!O1266</f>
        <v>5.6151006784359771E-3</v>
      </c>
      <c r="P1267">
        <f>(Prices!P1267 - Prices!P1266) / Prices!P1266</f>
        <v>-2.8725319101363275E-2</v>
      </c>
      <c r="Q1267">
        <f>(Prices!Q1267 - Prices!Q1266) / Prices!Q1266</f>
        <v>-1.0538626791662695E-3</v>
      </c>
      <c r="R1267">
        <f>(Prices!R1267 - Prices!R1266) / Prices!R1266</f>
        <v>-3.4248012067993169E-4</v>
      </c>
      <c r="S1267">
        <f>(Prices!S1267 - Prices!S1266) / Prices!S1266</f>
        <v>-2.0271895345967325E-4</v>
      </c>
    </row>
    <row r="1268" spans="1:19">
      <c r="A1268" s="2">
        <v>45303</v>
      </c>
      <c r="B1268">
        <f>(Prices!B1268 - Prices!B1267) / Prices!B1267</f>
        <v>1.7780675566078476E-3</v>
      </c>
      <c r="C1268">
        <f>(Prices!C1268 - Prices!C1267) / Prices!C1267</f>
        <v>1.8195264770148913E-3</v>
      </c>
      <c r="D1268">
        <f>(Prices!D1268 - Prices!D1267) / Prices!D1267</f>
        <v>-3.6086969005321491E-3</v>
      </c>
      <c r="E1268">
        <f>(Prices!E1268 - Prices!E1267) / Prices!E1267</f>
        <v>2.0458709945731018E-3</v>
      </c>
      <c r="F1268">
        <f>(Prices!F1268 - Prices!F1267) / Prices!F1267</f>
        <v>4.0116742599273772E-3</v>
      </c>
      <c r="G1268">
        <f>(Prices!G1268 - Prices!G1267) / Prices!G1267</f>
        <v>7.6946727748056715E-3</v>
      </c>
      <c r="H1268">
        <f>(Prices!H1268 - Prices!H1267) / Prices!H1267</f>
        <v>-7.3399924657862863E-3</v>
      </c>
      <c r="I1268">
        <f>(Prices!I1268 - Prices!I1267) / Prices!I1267</f>
        <v>9.983734618286947E-3</v>
      </c>
      <c r="J1268">
        <f>(Prices!J1268 - Prices!J1267) / Prices!J1267</f>
        <v>-2.0429908093262416E-3</v>
      </c>
      <c r="K1268">
        <f>(Prices!K1268 - Prices!K1267) / Prices!K1267</f>
        <v>5.9777115080704988E-4</v>
      </c>
      <c r="L1268">
        <f>(Prices!L1268 - Prices!L1267) / Prices!L1267</f>
        <v>5.1307547251998342E-4</v>
      </c>
      <c r="M1268">
        <f>(Prices!M1268 - Prices!M1267) / Prices!M1267</f>
        <v>4.4127484947637657E-3</v>
      </c>
      <c r="N1268">
        <f>(Prices!N1268 - Prices!N1267) / Prices!N1267</f>
        <v>-3.5135946154656755E-4</v>
      </c>
      <c r="O1268">
        <f>(Prices!O1268 - Prices!O1267) / Prices!O1267</f>
        <v>-1.9649060319398243E-3</v>
      </c>
      <c r="P1268">
        <f>(Prices!P1268 - Prices!P1267) / Prices!P1267</f>
        <v>-3.6660513098772489E-2</v>
      </c>
      <c r="Q1268">
        <f>(Prices!Q1268 - Prices!Q1267) / Prices!Q1267</f>
        <v>3.5865002499349883E-3</v>
      </c>
      <c r="R1268">
        <f>(Prices!R1268 - Prices!R1267) / Prices!R1267</f>
        <v>4.5677277345422648E-4</v>
      </c>
      <c r="S1268">
        <f>(Prices!S1268 - Prices!S1267) / Prices!S1267</f>
        <v>1.2972498905792008E-2</v>
      </c>
    </row>
    <row r="1269" spans="1:19">
      <c r="A1269" s="2">
        <v>45307</v>
      </c>
      <c r="B1269">
        <f>(Prices!B1269 - Prices!B1268) / Prices!B1268</f>
        <v>-1.2317177638632293E-2</v>
      </c>
      <c r="C1269">
        <f>(Prices!C1269 - Prices!C1268) / Prices!C1268</f>
        <v>-7.4672619828935203E-3</v>
      </c>
      <c r="D1269">
        <f>(Prices!D1269 - Prices!D1268) / Prices!D1268</f>
        <v>-9.4424492380274592E-3</v>
      </c>
      <c r="E1269">
        <f>(Prices!E1269 - Prices!E1268) / Prices!E1268</f>
        <v>-7.078529196637766E-3</v>
      </c>
      <c r="F1269">
        <f>(Prices!F1269 - Prices!F1268) / Prices!F1268</f>
        <v>-1.1213973829245116E-3</v>
      </c>
      <c r="G1269">
        <f>(Prices!G1269 - Prices!G1268) / Prices!G1268</f>
        <v>-1.1515467399816808E-2</v>
      </c>
      <c r="H1269">
        <f>(Prices!H1269 - Prices!H1268) / Prices!H1268</f>
        <v>-6.2703160829841644E-3</v>
      </c>
      <c r="I1269">
        <f>(Prices!I1269 - Prices!I1268) / Prices!I1268</f>
        <v>4.633569973675652E-3</v>
      </c>
      <c r="J1269">
        <f>(Prices!J1269 - Prices!J1268) / Prices!J1268</f>
        <v>3.0561161530780857E-2</v>
      </c>
      <c r="K1269">
        <f>(Prices!K1269 - Prices!K1268) / Prices!K1268</f>
        <v>-5.3785382658873265E-3</v>
      </c>
      <c r="L1269">
        <f>(Prices!L1269 - Prices!L1268) / Prices!L1268</f>
        <v>-9.7710831837096978E-5</v>
      </c>
      <c r="M1269">
        <f>(Prices!M1269 - Prices!M1268) / Prices!M1268</f>
        <v>-5.5396055461383971E-3</v>
      </c>
      <c r="N1269">
        <f>(Prices!N1269 - Prices!N1268) / Prices!N1268</f>
        <v>-1.6520352089563876E-2</v>
      </c>
      <c r="O1269">
        <f>(Prices!O1269 - Prices!O1268) / Prices!O1268</f>
        <v>-1.7612903264624349E-2</v>
      </c>
      <c r="P1269">
        <f>(Prices!P1269 - Prices!P1268) / Prices!P1268</f>
        <v>4.6598943547223187E-3</v>
      </c>
      <c r="Q1269">
        <f>(Prices!Q1269 - Prices!Q1268) / Prices!Q1268</f>
        <v>-1.786833044199292E-2</v>
      </c>
      <c r="R1269">
        <f>(Prices!R1269 - Prices!R1268) / Prices!R1268</f>
        <v>-3.4019001475667993E-3</v>
      </c>
      <c r="S1269">
        <f>(Prices!S1269 - Prices!S1268) / Prices!S1268</f>
        <v>-2.2611185224501378E-2</v>
      </c>
    </row>
    <row r="1270" spans="1:19">
      <c r="A1270" s="2">
        <v>45308</v>
      </c>
      <c r="B1270">
        <f>(Prices!B1270 - Prices!B1269) / Prices!B1269</f>
        <v>-5.1733859339528725E-3</v>
      </c>
      <c r="C1270">
        <f>(Prices!C1270 - Prices!C1269) / Prices!C1269</f>
        <v>-2.7449964811815195E-3</v>
      </c>
      <c r="D1270">
        <f>(Prices!D1270 - Prices!D1269) / Prices!D1269</f>
        <v>-9.4672036665727367E-3</v>
      </c>
      <c r="E1270">
        <f>(Prices!E1270 - Prices!E1269) / Prices!E1269</f>
        <v>-2.3309268963728671E-3</v>
      </c>
      <c r="F1270">
        <f>(Prices!F1270 - Prices!F1269) / Prices!F1269</f>
        <v>-7.1584581121873006E-3</v>
      </c>
      <c r="G1270">
        <f>(Prices!G1270 - Prices!G1269) / Prices!G1269</f>
        <v>-5.6073572408120659E-4</v>
      </c>
      <c r="H1270">
        <f>(Prices!H1270 - Prices!H1269) / Prices!H1269</f>
        <v>-5.3575138326855754E-3</v>
      </c>
      <c r="I1270">
        <f>(Prices!I1270 - Prices!I1269) / Prices!I1269</f>
        <v>-2.0499985040274096E-3</v>
      </c>
      <c r="J1270">
        <f>(Prices!J1270 - Prices!J1269) / Prices!J1269</f>
        <v>-5.8351040852835387E-3</v>
      </c>
      <c r="K1270">
        <f>(Prices!K1270 - Prices!K1269) / Prices!K1269</f>
        <v>1.0013244187169221E-3</v>
      </c>
      <c r="L1270">
        <f>(Prices!L1270 - Prices!L1269) / Prices!L1269</f>
        <v>-5.6408844590992366E-3</v>
      </c>
      <c r="M1270">
        <f>(Prices!M1270 - Prices!M1269) / Prices!M1269</f>
        <v>-2.6891270580121627E-3</v>
      </c>
      <c r="N1270">
        <f>(Prices!N1270 - Prices!N1269) / Prices!N1269</f>
        <v>-1.7870093766162284E-3</v>
      </c>
      <c r="O1270">
        <f>(Prices!O1270 - Prices!O1269) / Prices!O1269</f>
        <v>-1.5819088425029508E-3</v>
      </c>
      <c r="P1270">
        <f>(Prices!P1270 - Prices!P1269) / Prices!P1269</f>
        <v>-1.9826295019533126E-2</v>
      </c>
      <c r="Q1270">
        <f>(Prices!Q1270 - Prices!Q1269) / Prices!Q1269</f>
        <v>-1.0916189512361044E-2</v>
      </c>
      <c r="R1270">
        <f>(Prices!R1270 - Prices!R1269) / Prices!R1269</f>
        <v>-5.5670263504814443E-3</v>
      </c>
      <c r="S1270">
        <f>(Prices!S1270 - Prices!S1269) / Prices!S1269</f>
        <v>-7.2680127313928134E-3</v>
      </c>
    </row>
    <row r="1271" spans="1:19">
      <c r="A1271" s="2">
        <v>45309</v>
      </c>
      <c r="B1271">
        <f>(Prices!B1271 - Prices!B1270) / Prices!B1270</f>
        <v>3.2570777168171125E-2</v>
      </c>
      <c r="C1271">
        <f>(Prices!C1271 - Prices!C1270) / Prices!C1270</f>
        <v>-9.1737752233705158E-4</v>
      </c>
      <c r="D1271">
        <f>(Prices!D1271 - Prices!D1270) / Prices!D1270</f>
        <v>1.1798781932089893E-2</v>
      </c>
      <c r="E1271">
        <f>(Prices!E1271 - Prices!E1270) / Prices!E1270</f>
        <v>-1.3739978840183939E-3</v>
      </c>
      <c r="F1271">
        <f>(Prices!F1271 - Prices!F1270) / Prices!F1270</f>
        <v>1.4208010975182943E-2</v>
      </c>
      <c r="G1271">
        <f>(Prices!G1271 - Prices!G1270) / Prices!G1270</f>
        <v>4.8621664794476407E-3</v>
      </c>
      <c r="H1271">
        <f>(Prices!H1271 - Prices!H1270) / Prices!H1270</f>
        <v>1.9749680486385447E-3</v>
      </c>
      <c r="I1271">
        <f>(Prices!I1271 - Prices!I1270) / Prices!I1270</f>
        <v>1.1297477006546488E-2</v>
      </c>
      <c r="J1271">
        <f>(Prices!J1271 - Prices!J1270) / Prices!J1270</f>
        <v>1.8803567560640347E-2</v>
      </c>
      <c r="K1271">
        <f>(Prices!K1271 - Prices!K1270) / Prices!K1270</f>
        <v>-5.7649166549356102E-3</v>
      </c>
      <c r="L1271">
        <f>(Prices!L1271 - Prices!L1270) / Prices!L1270</f>
        <v>1.4194296807131851E-2</v>
      </c>
      <c r="M1271">
        <f>(Prices!M1271 - Prices!M1270) / Prices!M1270</f>
        <v>1.9264907847568979E-4</v>
      </c>
      <c r="N1271">
        <f>(Prices!N1271 - Prices!N1270) / Prices!N1270</f>
        <v>-8.2347669118385119E-3</v>
      </c>
      <c r="O1271">
        <f>(Prices!O1271 - Prices!O1270) / Prices!O1270</f>
        <v>-9.2953821481621055E-3</v>
      </c>
      <c r="P1271">
        <f>(Prices!P1271 - Prices!P1270) / Prices!P1270</f>
        <v>-1.7026203279914005E-2</v>
      </c>
      <c r="Q1271">
        <f>(Prices!Q1271 - Prices!Q1270) / Prices!Q1270</f>
        <v>9.0891296159604229E-3</v>
      </c>
      <c r="R1271">
        <f>(Prices!R1271 - Prices!R1270) / Prices!R1270</f>
        <v>8.8925137544636525E-3</v>
      </c>
      <c r="S1271">
        <f>(Prices!S1271 - Prices!S1270) / Prices!S1270</f>
        <v>-1.855966037660103E-3</v>
      </c>
    </row>
    <row r="1272" spans="1:19">
      <c r="A1272" s="2">
        <v>45310</v>
      </c>
      <c r="B1272">
        <f>(Prices!B1272 - Prices!B1271) / Prices!B1271</f>
        <v>1.5532887493576838E-2</v>
      </c>
      <c r="C1272">
        <f>(Prices!C1272 - Prices!C1271) / Prices!C1271</f>
        <v>2.0397418668023358E-4</v>
      </c>
      <c r="D1272">
        <f>(Prices!D1272 - Prices!D1271) / Prices!D1271</f>
        <v>1.1986946826648838E-2</v>
      </c>
      <c r="E1272">
        <f>(Prices!E1272 - Prices!E1271) / Prices!E1271</f>
        <v>0</v>
      </c>
      <c r="F1272">
        <f>(Prices!F1272 - Prices!F1271) / Prices!F1271</f>
        <v>2.021185756452824E-2</v>
      </c>
      <c r="G1272">
        <f>(Prices!G1272 - Prices!G1271) / Prices!G1271</f>
        <v>2.9152605962001238E-3</v>
      </c>
      <c r="H1272">
        <f>(Prices!H1272 - Prices!H1271) / Prices!H1271</f>
        <v>1.726215641616605E-2</v>
      </c>
      <c r="I1272">
        <f>(Prices!I1272 - Prices!I1271) / Prices!I1271</f>
        <v>1.2186861274378126E-2</v>
      </c>
      <c r="J1272">
        <f>(Prices!J1272 - Prices!J1271) / Prices!J1271</f>
        <v>4.1746240890709094E-2</v>
      </c>
      <c r="K1272">
        <f>(Prices!K1272 - Prices!K1271) / Prices!K1271</f>
        <v>-3.8477959026113162E-3</v>
      </c>
      <c r="L1272">
        <f>(Prices!L1272 - Prices!L1271) / Prices!L1271</f>
        <v>1.9830964853488901E-2</v>
      </c>
      <c r="M1272">
        <f>(Prices!M1272 - Prices!M1271) / Prices!M1271</f>
        <v>3.8506638810770943E-4</v>
      </c>
      <c r="N1272">
        <f>(Prices!N1272 - Prices!N1271) / Prices!N1271</f>
        <v>2.5269231299508417E-3</v>
      </c>
      <c r="O1272">
        <f>(Prices!O1272 - Prices!O1271) / Prices!O1271</f>
        <v>3.1988277127475181E-3</v>
      </c>
      <c r="P1272">
        <f>(Prices!P1272 - Prices!P1271) / Prices!P1271</f>
        <v>1.4630807600988489E-3</v>
      </c>
      <c r="Q1272">
        <f>(Prices!Q1272 - Prices!Q1271) / Prices!Q1271</f>
        <v>3.216572990249543E-3</v>
      </c>
      <c r="R1272">
        <f>(Prices!R1272 - Prices!R1271) / Prices!R1271</f>
        <v>1.223958549234648E-2</v>
      </c>
      <c r="S1272">
        <f>(Prices!S1272 - Prices!S1271) / Prices!S1271</f>
        <v>1.5494860451620513E-3</v>
      </c>
    </row>
    <row r="1273" spans="1:19">
      <c r="A1273" s="2">
        <v>45313</v>
      </c>
      <c r="B1273">
        <f>(Prices!B1273 - Prices!B1272) / Prices!B1272</f>
        <v>1.2163348175248358E-2</v>
      </c>
      <c r="C1273">
        <f>(Prices!C1273 - Prices!C1272) / Prices!C1272</f>
        <v>1.8363172193270644E-3</v>
      </c>
      <c r="D1273">
        <f>(Prices!D1273 - Prices!D1272) / Prices!D1272</f>
        <v>-3.6049798622088567E-3</v>
      </c>
      <c r="E1273">
        <f>(Prices!E1273 - Prices!E1272) / Prices!E1272</f>
        <v>1.6511339280237344E-3</v>
      </c>
      <c r="F1273">
        <f>(Prices!F1273 - Prices!F1272) / Prices!F1272</f>
        <v>-2.6642594121337689E-3</v>
      </c>
      <c r="G1273">
        <f>(Prices!G1273 - Prices!G1272) / Prices!G1272</f>
        <v>4.886186984001676E-3</v>
      </c>
      <c r="H1273">
        <f>(Prices!H1273 - Prices!H1272) / Prices!H1272</f>
        <v>-1.1742887281128371E-3</v>
      </c>
      <c r="I1273">
        <f>(Prices!I1273 - Prices!I1272) / Prices!I1272</f>
        <v>-5.4180856382274141E-3</v>
      </c>
      <c r="J1273">
        <f>(Prices!J1273 - Prices!J1272) / Prices!J1272</f>
        <v>2.7398664718487069E-3</v>
      </c>
      <c r="K1273">
        <f>(Prices!K1273 - Prices!K1272) / Prices!K1272</f>
        <v>1.9652160754048036E-3</v>
      </c>
      <c r="L1273">
        <f>(Prices!L1273 - Prices!L1272) / Prices!L1272</f>
        <v>1.3058895795857505E-3</v>
      </c>
      <c r="M1273">
        <f>(Prices!M1273 - Prices!M1272) / Prices!M1272</f>
        <v>7.7007258085693016E-4</v>
      </c>
      <c r="N1273">
        <f>(Prices!N1273 - Prices!N1272) / Prices!N1272</f>
        <v>5.76165894624538E-3</v>
      </c>
      <c r="O1273">
        <f>(Prices!O1273 - Prices!O1272) / Prices!O1272</f>
        <v>5.9517290963370679E-3</v>
      </c>
      <c r="P1273">
        <f>(Prices!P1273 - Prices!P1272) / Prices!P1272</f>
        <v>-1.597624464227286E-2</v>
      </c>
      <c r="Q1273">
        <f>(Prices!Q1273 - Prices!Q1272) / Prices!Q1272</f>
        <v>2.5652519510508155E-3</v>
      </c>
      <c r="R1273">
        <f>(Prices!R1273 - Prices!R1272) / Prices!R1272</f>
        <v>2.2782626684982013E-3</v>
      </c>
      <c r="S1273">
        <f>(Prices!S1273 - Prices!S1272) / Prices!S1272</f>
        <v>-1.3409003284336842E-3</v>
      </c>
    </row>
    <row r="1274" spans="1:19">
      <c r="A1274" s="2">
        <v>45314</v>
      </c>
      <c r="B1274">
        <f>(Prices!B1274 - Prices!B1273) / Prices!B1273</f>
        <v>6.6531372677371978E-3</v>
      </c>
      <c r="C1274">
        <f>(Prices!C1274 - Prices!C1273) / Prices!C1273</f>
        <v>-2.4437953888735839E-3</v>
      </c>
      <c r="D1274">
        <f>(Prices!D1274 - Prices!D1273) / Prices!D1273</f>
        <v>8.0114065314869781E-3</v>
      </c>
      <c r="E1274">
        <f>(Prices!E1274 - Prices!E1273) / Prices!E1273</f>
        <v>-2.3353918241512893E-3</v>
      </c>
      <c r="F1274">
        <f>(Prices!F1274 - Prices!F1273) / Prices!F1273</f>
        <v>7.1922975218763245E-3</v>
      </c>
      <c r="G1274">
        <f>(Prices!G1274 - Prices!G1273) / Prices!G1273</f>
        <v>-1.6372125646248039E-2</v>
      </c>
      <c r="H1274">
        <f>(Prices!H1274 - Prices!H1273) / Prices!H1273</f>
        <v>-6.5841395844675934E-3</v>
      </c>
      <c r="I1274">
        <f>(Prices!I1274 - Prices!I1273) / Prices!I1273</f>
        <v>6.0275121827000778E-3</v>
      </c>
      <c r="J1274">
        <f>(Prices!J1274 - Prices!J1273) / Prices!J1273</f>
        <v>3.6711339156738979E-3</v>
      </c>
      <c r="K1274">
        <f>(Prices!K1274 - Prices!K1273) / Prices!K1273</f>
        <v>4.1390328214403249E-2</v>
      </c>
      <c r="L1274">
        <f>(Prices!L1274 - Prices!L1273) / Prices!L1273</f>
        <v>4.1495312032791814E-3</v>
      </c>
      <c r="M1274">
        <f>(Prices!M1274 - Prices!M1273) / Prices!M1273</f>
        <v>-3.0774479796409904E-3</v>
      </c>
      <c r="N1274">
        <f>(Prices!N1274 - Prices!N1273) / Prices!N1273</f>
        <v>-6.8027331556059327E-3</v>
      </c>
      <c r="O1274">
        <f>(Prices!O1274 - Prices!O1273) / Prices!O1273</f>
        <v>-7.9240989059091698E-3</v>
      </c>
      <c r="P1274">
        <f>(Prices!P1274 - Prices!P1273) / Prices!P1273</f>
        <v>1.6283349277840648E-3</v>
      </c>
      <c r="Q1274">
        <f>(Prices!Q1274 - Prices!Q1273) / Prices!Q1273</f>
        <v>-1.705763196208952E-3</v>
      </c>
      <c r="R1274">
        <f>(Prices!R1274 - Prices!R1273) / Prices!R1273</f>
        <v>2.9709933997648041E-3</v>
      </c>
      <c r="S1274">
        <f>(Prices!S1274 - Prices!S1273) / Prices!S1273</f>
        <v>1.1258191876956099E-2</v>
      </c>
    </row>
    <row r="1275" spans="1:19">
      <c r="A1275" s="2">
        <v>45315</v>
      </c>
      <c r="B1275">
        <f>(Prices!B1275 - Prices!B1274) / Prices!B1274</f>
        <v>-3.4839202013631112E-3</v>
      </c>
      <c r="C1275">
        <f>(Prices!C1275 - Prices!C1274) / Prices!C1274</f>
        <v>-2.2457246893313326E-3</v>
      </c>
      <c r="D1275">
        <f>(Prices!D1275 - Prices!D1274) / Prices!D1274</f>
        <v>5.4479606553672092E-3</v>
      </c>
      <c r="E1275">
        <f>(Prices!E1275 - Prices!E1274) / Prices!E1274</f>
        <v>-2.0655367938039785E-3</v>
      </c>
      <c r="F1275">
        <f>(Prices!F1275 - Prices!F1274) / Prices!F1274</f>
        <v>1.1289346152036315E-2</v>
      </c>
      <c r="G1275">
        <f>(Prices!G1275 - Prices!G1274) / Prices!G1274</f>
        <v>-5.3187785001637487E-3</v>
      </c>
      <c r="H1275">
        <f>(Prices!H1275 - Prices!H1274) / Prices!H1274</f>
        <v>8.9354008174354488E-3</v>
      </c>
      <c r="I1275">
        <f>(Prices!I1275 - Prices!I1274) / Prices!I1274</f>
        <v>9.1752322692006689E-3</v>
      </c>
      <c r="J1275">
        <f>(Prices!J1275 - Prices!J1274) / Prices!J1274</f>
        <v>2.4869366277272945E-2</v>
      </c>
      <c r="K1275">
        <f>(Prices!K1275 - Prices!K1274) / Prices!K1274</f>
        <v>-1.2079556195155407E-2</v>
      </c>
      <c r="L1275">
        <f>(Prices!L1275 - Prices!L1274) / Prices!L1274</f>
        <v>5.54921352322709E-3</v>
      </c>
      <c r="M1275">
        <f>(Prices!M1275 - Prices!M1274) / Prices!M1274</f>
        <v>-2.1224246756298814E-3</v>
      </c>
      <c r="N1275">
        <f>(Prices!N1275 - Prices!N1274) / Prices!N1274</f>
        <v>-5.7677409848585146E-3</v>
      </c>
      <c r="O1275">
        <f>(Prices!O1275 - Prices!O1274) / Prices!O1274</f>
        <v>-5.8573087320770946E-3</v>
      </c>
      <c r="P1275">
        <f>(Prices!P1275 - Prices!P1274) / Prices!P1274</f>
        <v>-6.2637351172267486E-3</v>
      </c>
      <c r="Q1275">
        <f>(Prices!Q1275 - Prices!Q1274) / Prices!Q1274</f>
        <v>6.1939896733738432E-3</v>
      </c>
      <c r="R1275">
        <f>(Prices!R1275 - Prices!R1274) / Prices!R1274</f>
        <v>8.3027648396570173E-4</v>
      </c>
      <c r="S1275">
        <f>(Prices!S1275 - Prices!S1274) / Prices!S1274</f>
        <v>1.726070106911072E-2</v>
      </c>
    </row>
    <row r="1276" spans="1:19">
      <c r="A1276" s="2">
        <v>45316</v>
      </c>
      <c r="B1276">
        <f>(Prices!B1276 - Prices!B1275) / Prices!B1275</f>
        <v>-1.6966148004933363E-3</v>
      </c>
      <c r="C1276">
        <f>(Prices!C1276 - Prices!C1275) / Prices!C1275</f>
        <v>4.5014744074405016E-3</v>
      </c>
      <c r="D1276">
        <f>(Prices!D1276 - Prices!D1275) / Prices!D1275</f>
        <v>5.6097718506021811E-3</v>
      </c>
      <c r="E1276">
        <f>(Prices!E1276 - Prices!E1275) / Prices!E1275</f>
        <v>4.6916345455015919E-3</v>
      </c>
      <c r="F1276">
        <f>(Prices!F1276 - Prices!F1275) / Prices!F1275</f>
        <v>2.1318070500137162E-2</v>
      </c>
      <c r="G1276">
        <f>(Prices!G1276 - Prices!G1275) / Prices!G1275</f>
        <v>3.7743455545472216E-3</v>
      </c>
      <c r="H1276">
        <f>(Prices!H1276 - Prices!H1275) / Prices!H1275</f>
        <v>1.4310955197321942E-2</v>
      </c>
      <c r="I1276">
        <f>(Prices!I1276 - Prices!I1275) / Prices!I1275</f>
        <v>5.7381926612748184E-3</v>
      </c>
      <c r="J1276">
        <f>(Prices!J1276 - Prices!J1275) / Prices!J1275</f>
        <v>4.1556351903534574E-3</v>
      </c>
      <c r="K1276">
        <f>(Prices!K1276 - Prices!K1275) / Prices!K1275</f>
        <v>2.3008196278670134E-2</v>
      </c>
      <c r="L1276">
        <f>(Prices!L1276 - Prices!L1275) / Prices!L1275</f>
        <v>1.2211282651305457E-3</v>
      </c>
      <c r="M1276">
        <f>(Prices!M1276 - Prices!M1275) / Prices!M1275</f>
        <v>3.2868285924504983E-3</v>
      </c>
      <c r="N1276">
        <f>(Prices!N1276 - Prices!N1275) / Prices!N1275</f>
        <v>6.5263415534164444E-3</v>
      </c>
      <c r="O1276">
        <f>(Prices!O1276 - Prices!O1275) / Prices!O1275</f>
        <v>6.5344577869103412E-3</v>
      </c>
      <c r="P1276">
        <f>(Prices!P1276 - Prices!P1275) / Prices!P1275</f>
        <v>-0.12125293136804811</v>
      </c>
      <c r="Q1276">
        <f>(Prices!Q1276 - Prices!Q1275) / Prices!Q1275</f>
        <v>2.5472824039022199E-3</v>
      </c>
      <c r="R1276">
        <f>(Prices!R1276 - Prices!R1275) / Prices!R1275</f>
        <v>5.6280166944960765E-3</v>
      </c>
      <c r="S1276">
        <f>(Prices!S1276 - Prices!S1275) / Prices!S1275</f>
        <v>2.5401602204246223E-2</v>
      </c>
    </row>
    <row r="1277" spans="1:19">
      <c r="A1277" s="2">
        <v>45317</v>
      </c>
      <c r="B1277">
        <f>(Prices!B1277 - Prices!B1276) / Prices!B1276</f>
        <v>-9.0127187893707557E-3</v>
      </c>
      <c r="C1277">
        <f>(Prices!C1277 - Prices!C1276) / Prices!C1276</f>
        <v>-1.120472231835281E-3</v>
      </c>
      <c r="D1277">
        <f>(Prices!D1277 - Prices!D1276) / Prices!D1276</f>
        <v>8.6845966224247222E-3</v>
      </c>
      <c r="E1277">
        <f>(Prices!E1277 - Prices!E1276) / Prices!E1276</f>
        <v>-1.5109398551955728E-3</v>
      </c>
      <c r="F1277">
        <f>(Prices!F1277 - Prices!F1276) / Prices!F1276</f>
        <v>2.107039723580549E-3</v>
      </c>
      <c r="G1277">
        <f>(Prices!G1277 - Prices!G1276) / Prices!G1276</f>
        <v>-3.7600517581578403E-4</v>
      </c>
      <c r="H1277">
        <f>(Prices!H1277 - Prices!H1276) / Prices!H1276</f>
        <v>-3.8163221671245963E-3</v>
      </c>
      <c r="I1277">
        <f>(Prices!I1277 - Prices!I1276) / Prices!I1276</f>
        <v>-2.3217014172179731E-3</v>
      </c>
      <c r="J1277">
        <f>(Prices!J1277 - Prices!J1276) / Prices!J1276</f>
        <v>-9.5104336826392424E-3</v>
      </c>
      <c r="K1277">
        <f>(Prices!K1277 - Prices!K1276) / Prices!K1276</f>
        <v>3.3416133101192499E-3</v>
      </c>
      <c r="L1277">
        <f>(Prices!L1277 - Prices!L1276) / Prices!L1276</f>
        <v>-5.957436461248005E-3</v>
      </c>
      <c r="M1277">
        <f>(Prices!M1277 - Prices!M1276) / Prices!M1276</f>
        <v>-9.6348698878647625E-4</v>
      </c>
      <c r="N1277">
        <f>(Prices!N1277 - Prices!N1276) / Prices!N1276</f>
        <v>-2.1612423793580869E-3</v>
      </c>
      <c r="O1277">
        <f>(Prices!O1277 - Prices!O1276) / Prices!O1276</f>
        <v>-1.915665340964326E-3</v>
      </c>
      <c r="P1277">
        <f>(Prices!P1277 - Prices!P1276) / Prices!P1276</f>
        <v>3.3948152034783655E-3</v>
      </c>
      <c r="Q1277">
        <f>(Prices!Q1277 - Prices!Q1276) / Prices!Q1276</f>
        <v>4.2345686101224102E-3</v>
      </c>
      <c r="R1277">
        <f>(Prices!R1277 - Prices!R1276) / Prices!R1276</f>
        <v>-6.0204716973613756E-4</v>
      </c>
      <c r="S1277">
        <f>(Prices!S1277 - Prices!S1276) / Prices!S1276</f>
        <v>8.5184492587821528E-3</v>
      </c>
    </row>
    <row r="1278" spans="1:19">
      <c r="A1278" s="2">
        <v>45320</v>
      </c>
      <c r="B1278">
        <f>(Prices!B1278 - Prices!B1277) / Prices!B1277</f>
        <v>-3.5859233158178176E-3</v>
      </c>
      <c r="C1278">
        <f>(Prices!C1278 - Prices!C1277) / Prices!C1277</f>
        <v>3.9767571552204607E-3</v>
      </c>
      <c r="D1278">
        <f>(Prices!D1278 - Prices!D1277) / Prices!D1277</f>
        <v>1.3448965908227677E-2</v>
      </c>
      <c r="E1278">
        <f>(Prices!E1278 - Prices!E1277) / Prices!E1277</f>
        <v>3.9890752667151768E-3</v>
      </c>
      <c r="F1278">
        <f>(Prices!F1278 - Prices!F1277) / Prices!F1277</f>
        <v>8.6732892028467696E-3</v>
      </c>
      <c r="G1278">
        <f>(Prices!G1278 - Prices!G1277) / Prices!G1277</f>
        <v>-8.7781104237486451E-4</v>
      </c>
      <c r="H1278">
        <f>(Prices!H1278 - Prices!H1277) / Prices!H1277</f>
        <v>2.6120060979938787E-3</v>
      </c>
      <c r="I1278">
        <f>(Prices!I1278 - Prices!I1277) / Prices!I1277</f>
        <v>1.4334284397613003E-2</v>
      </c>
      <c r="J1278">
        <f>(Prices!J1278 - Prices!J1277) / Prices!J1277</f>
        <v>2.3496371263516374E-2</v>
      </c>
      <c r="K1278">
        <f>(Prices!K1278 - Prices!K1277) / Prices!K1277</f>
        <v>1.2820948960651511E-4</v>
      </c>
      <c r="L1278">
        <f>(Prices!L1278 - Prices!L1277) / Prices!L1277</f>
        <v>1.024039248370524E-2</v>
      </c>
      <c r="M1278">
        <f>(Prices!M1278 - Prices!M1277) / Prices!M1277</f>
        <v>3.4723244276810678E-3</v>
      </c>
      <c r="N1278">
        <f>(Prices!N1278 - Prices!N1277) / Prices!N1277</f>
        <v>1.0830213525638224E-2</v>
      </c>
      <c r="O1278">
        <f>(Prices!O1278 - Prices!O1277) / Prices!O1277</f>
        <v>1.1516495275557325E-2</v>
      </c>
      <c r="P1278">
        <f>(Prices!P1278 - Prices!P1277) / Prices!P1277</f>
        <v>4.1909919103853714E-2</v>
      </c>
      <c r="Q1278">
        <f>(Prices!Q1278 - Prices!Q1277) / Prices!Q1277</f>
        <v>5.9033289261999624E-3</v>
      </c>
      <c r="R1278">
        <f>(Prices!R1278 - Prices!R1277) / Prices!R1277</f>
        <v>7.2728402678199529E-3</v>
      </c>
      <c r="S1278">
        <f>(Prices!S1278 - Prices!S1277) / Prices!S1277</f>
        <v>1.2622180844444942E-3</v>
      </c>
    </row>
    <row r="1279" spans="1:19">
      <c r="A1279" s="2">
        <v>45321</v>
      </c>
      <c r="B1279">
        <f>(Prices!B1279 - Prices!B1278) / Prices!B1278</f>
        <v>-1.9245782862677342E-2</v>
      </c>
      <c r="C1279">
        <f>(Prices!C1279 - Prices!C1278) / Prices!C1278</f>
        <v>1.9298727070010061E-3</v>
      </c>
      <c r="D1279">
        <f>(Prices!D1279 - Prices!D1278) / Prices!D1278</f>
        <v>-1.4014601164705525E-2</v>
      </c>
      <c r="E1279">
        <f>(Prices!E1279 - Prices!E1278) / Prices!E1278</f>
        <v>1.7813654235269817E-3</v>
      </c>
      <c r="F1279">
        <f>(Prices!F1279 - Prices!F1278) / Prices!F1278</f>
        <v>-1.3353949619959409E-2</v>
      </c>
      <c r="G1279">
        <f>(Prices!G1279 - Prices!G1278) / Prices!G1278</f>
        <v>-3.7020586007250659E-3</v>
      </c>
      <c r="H1279">
        <f>(Prices!H1279 - Prices!H1278) / Prices!H1278</f>
        <v>2.049434199481694E-2</v>
      </c>
      <c r="I1279">
        <f>(Prices!I1279 - Prices!I1278) / Prices!I1278</f>
        <v>-2.7581418895653172E-3</v>
      </c>
      <c r="J1279">
        <f>(Prices!J1279 - Prices!J1278) / Prices!J1278</f>
        <v>4.9466237574323094E-3</v>
      </c>
      <c r="K1279">
        <f>(Prices!K1279 - Prices!K1278) / Prices!K1278</f>
        <v>8.5167174978511735E-3</v>
      </c>
      <c r="L1279">
        <f>(Prices!L1279 - Prices!L1278) / Prices!L1278</f>
        <v>-6.6565713220389138E-3</v>
      </c>
      <c r="M1279">
        <f>(Prices!M1279 - Prices!M1278) / Prices!M1278</f>
        <v>5.7660022290204863E-4</v>
      </c>
      <c r="N1279">
        <f>(Prices!N1279 - Prices!N1278) / Prices!N1278</f>
        <v>7.8571956243531863E-3</v>
      </c>
      <c r="O1279">
        <f>(Prices!O1279 - Prices!O1278) / Prices!O1278</f>
        <v>9.0659008607095956E-3</v>
      </c>
      <c r="P1279">
        <f>(Prices!P1279 - Prices!P1278) / Prices!P1278</f>
        <v>3.4567835721345135E-3</v>
      </c>
      <c r="Q1279">
        <f>(Prices!Q1279 - Prices!Q1278) / Prices!Q1278</f>
        <v>-1.2574530656134753E-3</v>
      </c>
      <c r="R1279">
        <f>(Prices!R1279 - Prices!R1278) / Prices!R1278</f>
        <v>-7.0856309698572647E-4</v>
      </c>
      <c r="S1279">
        <f>(Prices!S1279 - Prices!S1278) / Prices!S1278</f>
        <v>1.6677947142655695E-2</v>
      </c>
    </row>
    <row r="1280" spans="1:19">
      <c r="A1280" s="2">
        <v>45322</v>
      </c>
      <c r="B1280">
        <f>(Prices!B1280 - Prices!B1279) / Prices!B1279</f>
        <v>-1.9357644356855944E-2</v>
      </c>
      <c r="C1280">
        <f>(Prices!C1280 - Prices!C1279) / Prices!C1279</f>
        <v>4.5615167155744355E-3</v>
      </c>
      <c r="D1280">
        <f>(Prices!D1280 - Prices!D1279) / Prices!D1279</f>
        <v>-2.3899390262627752E-2</v>
      </c>
      <c r="E1280">
        <f>(Prices!E1280 - Prices!E1279) / Prices!E1279</f>
        <v>4.2394872167498161E-3</v>
      </c>
      <c r="F1280">
        <f>(Prices!F1280 - Prices!F1279) / Prices!F1279</f>
        <v>-7.5003296403129166E-2</v>
      </c>
      <c r="G1280">
        <f>(Prices!G1280 - Prices!G1279) / Prices!G1279</f>
        <v>8.1849291237289748E-4</v>
      </c>
      <c r="H1280">
        <f>(Prices!H1280 - Prices!H1279) / Prices!H1279</f>
        <v>-1.0835624375216728E-2</v>
      </c>
      <c r="I1280">
        <f>(Prices!I1280 - Prices!I1279) / Prices!I1279</f>
        <v>-2.6946210141991521E-2</v>
      </c>
      <c r="J1280">
        <f>(Prices!J1280 - Prices!J1279) / Prices!J1279</f>
        <v>-1.9864759191575824E-2</v>
      </c>
      <c r="K1280">
        <f>(Prices!K1280 - Prices!K1279) / Prices!K1279</f>
        <v>-2.2221547000492521E-3</v>
      </c>
      <c r="L1280">
        <f>(Prices!L1280 - Prices!L1279) / Prices!L1279</f>
        <v>-1.9586122861051606E-2</v>
      </c>
      <c r="M1280">
        <f>(Prices!M1280 - Prices!M1279) / Prices!M1279</f>
        <v>5.955947726555064E-3</v>
      </c>
      <c r="N1280">
        <f>(Prices!N1280 - Prices!N1279) / Prices!N1279</f>
        <v>9.5676797469529049E-3</v>
      </c>
      <c r="O1280">
        <f>(Prices!O1280 - Prices!O1279) / Prices!O1279</f>
        <v>9.8203162255538663E-3</v>
      </c>
      <c r="P1280">
        <f>(Prices!P1280 - Prices!P1279) / Prices!P1279</f>
        <v>-2.2443776470323862E-2</v>
      </c>
      <c r="Q1280">
        <f>(Prices!Q1280 - Prices!Q1279) / Prices!Q1279</f>
        <v>-5.6663905704852323E-3</v>
      </c>
      <c r="R1280">
        <f>(Prices!R1280 - Prices!R1279) / Prices!R1279</f>
        <v>-1.6290955366750452E-2</v>
      </c>
      <c r="S1280">
        <f>(Prices!S1280 - Prices!S1279) / Prices!S1279</f>
        <v>-1.9456365679480492E-2</v>
      </c>
    </row>
    <row r="1281" spans="1:19">
      <c r="A1281" s="2">
        <v>45323</v>
      </c>
      <c r="B1281">
        <f>(Prices!B1281 - Prices!B1280) / Prices!B1280</f>
        <v>1.3340542510940209E-2</v>
      </c>
      <c r="C1281">
        <f>(Prices!C1281 - Prices!C1280) / Prices!C1280</f>
        <v>5.6979784791588925E-3</v>
      </c>
      <c r="D1281">
        <f>(Prices!D1281 - Prices!D1280) / Prices!D1280</f>
        <v>2.6288672108771755E-2</v>
      </c>
      <c r="E1281">
        <f>(Prices!E1281 - Prices!E1280) / Prices!E1280</f>
        <v>6.0364108903599662E-3</v>
      </c>
      <c r="F1281">
        <f>(Prices!F1281 - Prices!F1280) / Prices!F1280</f>
        <v>7.5661099113869101E-3</v>
      </c>
      <c r="G1281">
        <f>(Prices!G1281 - Prices!G1280) / Prices!G1280</f>
        <v>-3.3980006103558774E-3</v>
      </c>
      <c r="H1281">
        <f>(Prices!H1281 - Prices!H1280) / Prices!H1280</f>
        <v>-3.6131854532999185E-3</v>
      </c>
      <c r="I1281">
        <f>(Prices!I1281 - Prices!I1280) / Prices!I1280</f>
        <v>1.5594346470002636E-2</v>
      </c>
      <c r="J1281">
        <f>(Prices!J1281 - Prices!J1280) / Prices!J1280</f>
        <v>2.4379474035719838E-2</v>
      </c>
      <c r="K1281">
        <f>(Prices!K1281 - Prices!K1280) / Prices!K1280</f>
        <v>1.2981760893927335E-2</v>
      </c>
      <c r="L1281">
        <f>(Prices!L1281 - Prices!L1280) / Prices!L1280</f>
        <v>1.1775401529330393E-2</v>
      </c>
      <c r="M1281">
        <f>(Prices!M1281 - Prices!M1280) / Prices!M1280</f>
        <v>1.7188025308489253E-3</v>
      </c>
      <c r="N1281">
        <f>(Prices!N1281 - Prices!N1280) / Prices!N1280</f>
        <v>1.7217760301404643E-2</v>
      </c>
      <c r="O1281">
        <f>(Prices!O1281 - Prices!O1280) / Prices!O1280</f>
        <v>1.9615968321394749E-2</v>
      </c>
      <c r="P1281">
        <f>(Prices!P1281 - Prices!P1280) / Prices!P1280</f>
        <v>8.3827613887528709E-3</v>
      </c>
      <c r="Q1281">
        <f>(Prices!Q1281 - Prices!Q1280) / Prices!Q1280</f>
        <v>1.0552992797633628E-2</v>
      </c>
      <c r="R1281">
        <f>(Prices!R1281 - Prices!R1280) / Prices!R1280</f>
        <v>1.3158469122209953E-2</v>
      </c>
      <c r="S1281">
        <f>(Prices!S1281 - Prices!S1280) / Prices!S1280</f>
        <v>-4.0852266588764933E-3</v>
      </c>
    </row>
    <row r="1282" spans="1:19">
      <c r="A1282" s="2">
        <v>45324</v>
      </c>
      <c r="B1282">
        <f>(Prices!B1282 - Prices!B1281) / Prices!B1281</f>
        <v>-5.4050257812578474E-3</v>
      </c>
      <c r="C1282">
        <f>(Prices!C1282 - Prices!C1281) / Prices!C1281</f>
        <v>-9.1577801232365381E-3</v>
      </c>
      <c r="D1282">
        <f>(Prices!D1282 - Prices!D1281) / Prices!D1281</f>
        <v>7.8666492185618622E-2</v>
      </c>
      <c r="E1282">
        <f>(Prices!E1282 - Prices!E1281) / Prices!E1281</f>
        <v>-8.9597616222671737E-3</v>
      </c>
      <c r="F1282">
        <f>(Prices!F1282 - Prices!F1281) / Prices!F1281</f>
        <v>8.6426364473898131E-3</v>
      </c>
      <c r="G1282">
        <f>(Prices!G1282 - Prices!G1281) / Prices!G1281</f>
        <v>-1.1050907857057767E-2</v>
      </c>
      <c r="H1282">
        <f>(Prices!H1282 - Prices!H1281) / Prices!H1281</f>
        <v>5.7560429689380551E-3</v>
      </c>
      <c r="I1282">
        <f>(Prices!I1282 - Prices!I1281) / Prices!I1281</f>
        <v>1.8425845582865832E-2</v>
      </c>
      <c r="J1282">
        <f>(Prices!J1282 - Prices!J1281) / Prices!J1281</f>
        <v>4.970898597767219E-2</v>
      </c>
      <c r="K1282">
        <f>(Prices!K1282 - Prices!K1281) / Prices!K1281</f>
        <v>-6.8475099526537474E-3</v>
      </c>
      <c r="L1282">
        <f>(Prices!L1282 - Prices!L1281) / Prices!L1281</f>
        <v>1.6900565429244112E-2</v>
      </c>
      <c r="M1282">
        <f>(Prices!M1282 - Prices!M1281) / Prices!M1281</f>
        <v>-9.5330124125794381E-3</v>
      </c>
      <c r="N1282">
        <f>(Prices!N1282 - Prices!N1281) / Prices!N1281</f>
        <v>-2.0076212706049694E-2</v>
      </c>
      <c r="O1282">
        <f>(Prices!O1282 - Prices!O1281) / Prices!O1281</f>
        <v>-2.2088521093871796E-2</v>
      </c>
      <c r="P1282">
        <f>(Prices!P1282 - Prices!P1281) / Prices!P1281</f>
        <v>-5.0301649114265507E-3</v>
      </c>
      <c r="Q1282">
        <f>(Prices!Q1282 - Prices!Q1281) / Prices!Q1281</f>
        <v>-7.1010052865526727E-3</v>
      </c>
      <c r="R1282">
        <f>(Prices!R1282 - Prices!R1281) / Prices!R1281</f>
        <v>1.027431658212162E-2</v>
      </c>
      <c r="S1282">
        <f>(Prices!S1282 - Prices!S1281) / Prices!S1281</f>
        <v>-4.1019043112133467E-3</v>
      </c>
    </row>
    <row r="1283" spans="1:19">
      <c r="A1283" s="2">
        <v>45327</v>
      </c>
      <c r="B1283">
        <f>(Prices!B1283 - Prices!B1282) / Prices!B1282</f>
        <v>9.846579405988945E-3</v>
      </c>
      <c r="C1283">
        <f>(Prices!C1283 - Prices!C1282) / Prices!C1282</f>
        <v>-8.226563473077755E-3</v>
      </c>
      <c r="D1283">
        <f>(Prices!D1283 - Prices!D1282) / Prices!D1282</f>
        <v>-8.7305745958610025E-3</v>
      </c>
      <c r="E1283">
        <f>(Prices!E1283 - Prices!E1282) / Prices!E1282</f>
        <v>-7.9454523190852847E-3</v>
      </c>
      <c r="F1283">
        <f>(Prices!F1283 - Prices!F1282) / Prices!F1282</f>
        <v>9.1302891045855344E-3</v>
      </c>
      <c r="G1283">
        <f>(Prices!G1283 - Prices!G1282) / Prices!G1282</f>
        <v>-5.1720994412177068E-3</v>
      </c>
      <c r="H1283">
        <f>(Prices!H1283 - Prices!H1282) / Prices!H1282</f>
        <v>-1.3163666682824587E-3</v>
      </c>
      <c r="I1283">
        <f>(Prices!I1283 - Prices!I1282) / Prices!I1282</f>
        <v>-1.3545104655454211E-2</v>
      </c>
      <c r="J1283">
        <f>(Prices!J1283 - Prices!J1282) / Prices!J1282</f>
        <v>4.7944385163961815E-2</v>
      </c>
      <c r="K1283">
        <f>(Prices!K1283 - Prices!K1282) / Prices!K1282</f>
        <v>7.5926390247520029E-4</v>
      </c>
      <c r="L1283">
        <f>(Prices!L1283 - Prices!L1282) / Prices!L1282</f>
        <v>-1.3053575903054391E-3</v>
      </c>
      <c r="M1283">
        <f>(Prices!M1283 - Prices!M1282) / Prices!M1282</f>
        <v>-5.1972615056709E-3</v>
      </c>
      <c r="N1283">
        <f>(Prices!N1283 - Prices!N1282) / Prices!N1282</f>
        <v>-1.8367985140689224E-2</v>
      </c>
      <c r="O1283">
        <f>(Prices!O1283 - Prices!O1282) / Prices!O1282</f>
        <v>-2.0193830472537096E-2</v>
      </c>
      <c r="P1283">
        <f>(Prices!P1283 - Prices!P1282) / Prices!P1282</f>
        <v>-3.6453653185132939E-2</v>
      </c>
      <c r="Q1283">
        <f>(Prices!Q1283 - Prices!Q1282) / Prices!Q1282</f>
        <v>-6.5208583657999425E-3</v>
      </c>
      <c r="R1283">
        <f>(Prices!R1283 - Prices!R1282) / Prices!R1282</f>
        <v>-3.6540307090157488E-3</v>
      </c>
      <c r="S1283">
        <f>(Prices!S1283 - Prices!S1282) / Prices!S1282</f>
        <v>-4.1188794434066367E-3</v>
      </c>
    </row>
    <row r="1284" spans="1:19">
      <c r="A1284" s="2">
        <v>45328</v>
      </c>
      <c r="B1284">
        <f>(Prices!B1284 - Prices!B1283) / Prices!B1283</f>
        <v>8.6317917418570565E-3</v>
      </c>
      <c r="C1284">
        <f>(Prices!C1284 - Prices!C1283) / Prices!C1283</f>
        <v>5.2226245754290095E-3</v>
      </c>
      <c r="D1284">
        <f>(Prices!D1284 - Prices!D1283) / Prices!D1283</f>
        <v>-6.8111307541432698E-3</v>
      </c>
      <c r="E1284">
        <f>(Prices!E1284 - Prices!E1283) / Prices!E1283</f>
        <v>4.6950217550011933E-3</v>
      </c>
      <c r="F1284">
        <f>(Prices!F1284 - Prices!F1283) / Prices!F1283</f>
        <v>2.9234081196937581E-3</v>
      </c>
      <c r="G1284">
        <f>(Prices!G1284 - Prices!G1283) / Prices!G1283</f>
        <v>1.4505561836439727E-2</v>
      </c>
      <c r="H1284">
        <f>(Prices!H1284 - Prices!H1283) / Prices!H1283</f>
        <v>3.4384592039053957E-3</v>
      </c>
      <c r="I1284">
        <f>(Prices!I1284 - Prices!I1283) / Prices!I1283</f>
        <v>-3.9436322479336492E-4</v>
      </c>
      <c r="J1284">
        <f>(Prices!J1284 - Prices!J1283) / Prices!J1283</f>
        <v>-1.5995507807661499E-2</v>
      </c>
      <c r="K1284">
        <f>(Prices!K1284 - Prices!K1283) / Prices!K1283</f>
        <v>4.7403623956995111E-3</v>
      </c>
      <c r="L1284">
        <f>(Prices!L1284 - Prices!L1283) / Prices!L1283</f>
        <v>-2.007189066811195E-3</v>
      </c>
      <c r="M1284">
        <f>(Prices!M1284 - Prices!M1283) / Prices!M1283</f>
        <v>3.2892934933527029E-3</v>
      </c>
      <c r="N1284">
        <f>(Prices!N1284 - Prices!N1283) / Prices!N1283</f>
        <v>8.6362060408713675E-3</v>
      </c>
      <c r="O1284">
        <f>(Prices!O1284 - Prices!O1283) / Prices!O1283</f>
        <v>9.7737180022748824E-3</v>
      </c>
      <c r="P1284">
        <f>(Prices!P1284 - Prices!P1283) / Prices!P1283</f>
        <v>2.2313092894052318E-2</v>
      </c>
      <c r="Q1284">
        <f>(Prices!Q1284 - Prices!Q1283) / Prices!Q1283</f>
        <v>6.1401331192530977E-3</v>
      </c>
      <c r="R1284">
        <f>(Prices!R1284 - Prices!R1283) / Prices!R1283</f>
        <v>3.1151213250136195E-3</v>
      </c>
      <c r="S1284">
        <f>(Prices!S1284 - Prices!S1283) / Prices!S1283</f>
        <v>6.8931644484014629E-3</v>
      </c>
    </row>
    <row r="1285" spans="1:19">
      <c r="A1285" s="2">
        <v>45329</v>
      </c>
      <c r="B1285">
        <f>(Prices!B1285 - Prices!B1284) / Prices!B1284</f>
        <v>5.811275925755628E-4</v>
      </c>
      <c r="C1285">
        <f>(Prices!C1285 - Prices!C1284) / Prices!C1284</f>
        <v>-2.0374210116777072E-3</v>
      </c>
      <c r="D1285">
        <f>(Prices!D1285 - Prices!D1284) / Prices!D1284</f>
        <v>8.158468416244985E-3</v>
      </c>
      <c r="E1285">
        <f>(Prices!E1285 - Prices!E1284) / Prices!E1284</f>
        <v>-1.9240774436944451E-3</v>
      </c>
      <c r="F1285">
        <f>(Prices!F1285 - Prices!F1284) / Prices!F1284</f>
        <v>9.9928304093070096E-3</v>
      </c>
      <c r="G1285">
        <f>(Prices!G1285 - Prices!G1284) / Prices!G1284</f>
        <v>-5.0592696155518212E-4</v>
      </c>
      <c r="H1285">
        <f>(Prices!H1285 - Prices!H1284) / Prices!H1284</f>
        <v>1.884622388665775E-3</v>
      </c>
      <c r="I1285">
        <f>(Prices!I1285 - Prices!I1284) / Prices!I1284</f>
        <v>2.1110155303685055E-2</v>
      </c>
      <c r="J1285">
        <f>(Prices!J1285 - Prices!J1284) / Prices!J1284</f>
        <v>2.749781334020801E-2</v>
      </c>
      <c r="K1285">
        <f>(Prices!K1285 - Prices!K1284) / Prices!K1284</f>
        <v>1.0064766723689915E-3</v>
      </c>
      <c r="L1285">
        <f>(Prices!L1285 - Prices!L1284) / Prices!L1284</f>
        <v>1.029021488627584E-2</v>
      </c>
      <c r="M1285">
        <f>(Prices!M1285 - Prices!M1284) / Prices!M1284</f>
        <v>-2.1210543461889228E-3</v>
      </c>
      <c r="N1285">
        <f>(Prices!N1285 - Prices!N1284) / Prices!N1284</f>
        <v>-3.9243204939068592E-3</v>
      </c>
      <c r="O1285">
        <f>(Prices!O1285 - Prices!O1284) / Prices!O1284</f>
        <v>-4.8393845143001671E-3</v>
      </c>
      <c r="P1285">
        <f>(Prices!P1285 - Prices!P1284) / Prices!P1284</f>
        <v>1.3398139631352441E-2</v>
      </c>
      <c r="Q1285">
        <f>(Prices!Q1285 - Prices!Q1284) / Prices!Q1284</f>
        <v>6.312832247555248E-4</v>
      </c>
      <c r="R1285">
        <f>(Prices!R1285 - Prices!R1284) / Prices!R1284</f>
        <v>8.2154279413892885E-3</v>
      </c>
      <c r="S1285">
        <f>(Prices!S1285 - Prices!S1284) / Prices!S1284</f>
        <v>-2.933314647151125E-4</v>
      </c>
    </row>
    <row r="1286" spans="1:19">
      <c r="A1286" s="2">
        <v>45330</v>
      </c>
      <c r="B1286">
        <f>(Prices!B1286 - Prices!B1285) / Prices!B1285</f>
        <v>-5.7546359522882128E-3</v>
      </c>
      <c r="C1286">
        <f>(Prices!C1286 - Prices!C1285) / Prices!C1285</f>
        <v>-3.062370856244623E-3</v>
      </c>
      <c r="D1286">
        <f>(Prices!D1286 - Prices!D1285) / Prices!D1285</f>
        <v>-4.0462232237468134E-3</v>
      </c>
      <c r="E1286">
        <f>(Prices!E1286 - Prices!E1285) / Prices!E1285</f>
        <v>-2.6167577973385905E-3</v>
      </c>
      <c r="F1286">
        <f>(Prices!F1286 - Prices!F1285) / Prices!F1285</f>
        <v>2.542417104715965E-3</v>
      </c>
      <c r="G1286">
        <f>(Prices!G1286 - Prices!G1285) / Prices!G1285</f>
        <v>-1.000135146459327E-2</v>
      </c>
      <c r="H1286">
        <f>(Prices!H1286 - Prices!H1285) / Prices!H1285</f>
        <v>-3.5911475122682498E-3</v>
      </c>
      <c r="I1286">
        <f>(Prices!I1286 - Prices!I1285) / Prices!I1285</f>
        <v>1.4504494598015577E-4</v>
      </c>
      <c r="J1286">
        <f>(Prices!J1286 - Prices!J1285) / Prices!J1285</f>
        <v>-6.5335576488427024E-3</v>
      </c>
      <c r="K1286">
        <f>(Prices!K1286 - Prices!K1285) / Prices!K1285</f>
        <v>-3.0164943325575854E-3</v>
      </c>
      <c r="L1286">
        <f>(Prices!L1286 - Prices!L1285) / Prices!L1285</f>
        <v>1.8519632210062201E-3</v>
      </c>
      <c r="M1286">
        <f>(Prices!M1286 - Prices!M1285) / Prices!M1285</f>
        <v>-9.6659617564725869E-4</v>
      </c>
      <c r="N1286">
        <f>(Prices!N1286 - Prices!N1285) / Prices!N1285</f>
        <v>-6.0890747940814732E-3</v>
      </c>
      <c r="O1286">
        <f>(Prices!O1286 - Prices!O1285) / Prices!O1285</f>
        <v>-5.8149914225969586E-3</v>
      </c>
      <c r="P1286">
        <f>(Prices!P1286 - Prices!P1285) / Prices!P1285</f>
        <v>1.0555473441792676E-2</v>
      </c>
      <c r="Q1286">
        <f>(Prices!Q1286 - Prices!Q1285) / Prices!Q1285</f>
        <v>-1.6823598871062416E-3</v>
      </c>
      <c r="R1286">
        <f>(Prices!R1286 - Prices!R1285) / Prices!R1285</f>
        <v>6.772512501627317E-4</v>
      </c>
      <c r="S1286">
        <f>(Prices!S1286 - Prices!S1285) / Prices!S1285</f>
        <v>1.7119836857611041E-2</v>
      </c>
    </row>
    <row r="1287" spans="1:19">
      <c r="A1287" s="2">
        <v>45331</v>
      </c>
      <c r="B1287">
        <f>(Prices!B1287 - Prices!B1286) / Prices!B1286</f>
        <v>4.0938872888286546E-3</v>
      </c>
      <c r="C1287">
        <f>(Prices!C1287 - Prices!C1286) / Prices!C1286</f>
        <v>-3.0729545121201411E-4</v>
      </c>
      <c r="D1287">
        <f>(Prices!D1287 - Prices!D1286) / Prices!D1286</f>
        <v>2.7143197772921283E-2</v>
      </c>
      <c r="E1287">
        <f>(Prices!E1287 - Prices!E1286) / Prices!E1286</f>
        <v>-8.2823250428184321E-4</v>
      </c>
      <c r="F1287">
        <f>(Prices!F1287 - Prices!F1286) / Prices!F1286</f>
        <v>2.1177474672441167E-2</v>
      </c>
      <c r="G1287">
        <f>(Prices!G1287 - Prices!G1286) / Prices!G1286</f>
        <v>2.3018206581922732E-3</v>
      </c>
      <c r="H1287">
        <f>(Prices!H1287 - Prices!H1286) / Prices!H1286</f>
        <v>1.2012727340842248E-3</v>
      </c>
      <c r="I1287">
        <f>(Prices!I1287 - Prices!I1286) / Prices!I1286</f>
        <v>1.5551364978662777E-2</v>
      </c>
      <c r="J1287">
        <f>(Prices!J1287 - Prices!J1286) / Prices!J1286</f>
        <v>3.5783788974166335E-2</v>
      </c>
      <c r="K1287">
        <f>(Prices!K1287 - Prices!K1286) / Prices!K1286</f>
        <v>-7.6904931688992744E-3</v>
      </c>
      <c r="L1287">
        <f>(Prices!L1287 - Prices!L1286) / Prices!L1286</f>
        <v>9.8429806996590159E-3</v>
      </c>
      <c r="M1287">
        <f>(Prices!M1287 - Prices!M1286) / Prices!M1286</f>
        <v>-1.3542273682144075E-3</v>
      </c>
      <c r="N1287">
        <f>(Prices!N1287 - Prices!N1286) / Prices!N1286</f>
        <v>-1.8016798077931349E-3</v>
      </c>
      <c r="O1287">
        <f>(Prices!O1287 - Prices!O1286) / Prices!O1286</f>
        <v>-2.0202817859558317E-3</v>
      </c>
      <c r="P1287">
        <f>(Prices!P1287 - Prices!P1286) / Prices!P1286</f>
        <v>2.1154303741671494E-2</v>
      </c>
      <c r="Q1287">
        <f>(Prices!Q1287 - Prices!Q1286) / Prices!Q1286</f>
        <v>3.581211175482085E-3</v>
      </c>
      <c r="R1287">
        <f>(Prices!R1287 - Prices!R1286) / Prices!R1286</f>
        <v>5.6759726087808335E-3</v>
      </c>
      <c r="S1287">
        <f>(Prices!S1287 - Prices!S1286) / Prices!S1286</f>
        <v>-2.1160043598299337E-2</v>
      </c>
    </row>
    <row r="1288" spans="1:19">
      <c r="A1288" s="2">
        <v>45334</v>
      </c>
      <c r="B1288">
        <f>(Prices!B1288 - Prices!B1287) / Prices!B1287</f>
        <v>-9.0020388829560646E-3</v>
      </c>
      <c r="C1288">
        <f>(Prices!C1288 - Prices!C1287) / Prices!C1287</f>
        <v>2.0489858108783574E-4</v>
      </c>
      <c r="D1288">
        <f>(Prices!D1288 - Prices!D1287) / Prices!D1287</f>
        <v>-1.2095159915523587E-2</v>
      </c>
      <c r="E1288">
        <f>(Prices!E1288 - Prices!E1287) / Prices!E1287</f>
        <v>2.7672184559192976E-4</v>
      </c>
      <c r="F1288">
        <f>(Prices!F1288 - Prices!F1287) / Prices!F1287</f>
        <v>-9.8658245386383583E-3</v>
      </c>
      <c r="G1288">
        <f>(Prices!G1288 - Prices!G1287) / Prices!G1287</f>
        <v>6.953459213226796E-3</v>
      </c>
      <c r="H1288">
        <f>(Prices!H1288 - Prices!H1287) / Prices!H1287</f>
        <v>4.4570343842343565E-3</v>
      </c>
      <c r="I1288">
        <f>(Prices!I1288 - Prices!I1287) / Prices!I1287</f>
        <v>-1.257875345758141E-2</v>
      </c>
      <c r="J1288">
        <f>(Prices!J1288 - Prices!J1287) / Prices!J1287</f>
        <v>1.5939713974098123E-3</v>
      </c>
      <c r="K1288">
        <f>(Prices!K1288 - Prices!K1287) / Prices!K1287</f>
        <v>-1.9691129041488242E-3</v>
      </c>
      <c r="L1288">
        <f>(Prices!L1288 - Prices!L1287) / Prices!L1287</f>
        <v>-3.9125828143712748E-3</v>
      </c>
      <c r="M1288">
        <f>(Prices!M1288 - Prices!M1287) / Prices!M1287</f>
        <v>3.8753736882602856E-4</v>
      </c>
      <c r="N1288">
        <f>(Prices!N1288 - Prices!N1287) / Prices!N1287</f>
        <v>1.0829590300930668E-3</v>
      </c>
      <c r="O1288">
        <f>(Prices!O1288 - Prices!O1287) / Prices!O1287</f>
        <v>1.1721159071249262E-3</v>
      </c>
      <c r="P1288">
        <f>(Prices!P1288 - Prices!P1287) / Prices!P1287</f>
        <v>-2.8103539988478744E-2</v>
      </c>
      <c r="Q1288">
        <f>(Prices!Q1288 - Prices!Q1287) / Prices!Q1287</f>
        <v>2.5189434373672093E-3</v>
      </c>
      <c r="R1288">
        <f>(Prices!R1288 - Prices!R1287) / Prices!R1287</f>
        <v>-4.5596391423732965E-4</v>
      </c>
      <c r="S1288">
        <f>(Prices!S1288 - Prices!S1287) / Prices!S1287</f>
        <v>1.3756769222719916E-2</v>
      </c>
    </row>
    <row r="1289" spans="1:19">
      <c r="A1289" s="2">
        <v>45335</v>
      </c>
      <c r="B1289">
        <f>(Prices!B1289 - Prices!B1288) / Prices!B1288</f>
        <v>-1.1274293269880931E-2</v>
      </c>
      <c r="C1289">
        <f>(Prices!C1289 - Prices!C1288) / Prices!C1288</f>
        <v>-9.2166138791737739E-3</v>
      </c>
      <c r="D1289">
        <f>(Prices!D1289 - Prices!D1288) / Prices!D1288</f>
        <v>-2.1469171561243137E-2</v>
      </c>
      <c r="E1289">
        <f>(Prices!E1289 - Prices!E1288) / Prices!E1288</f>
        <v>-8.7032246282734652E-3</v>
      </c>
      <c r="F1289">
        <f>(Prices!F1289 - Prices!F1288) / Prices!F1288</f>
        <v>-1.6200254647186673E-2</v>
      </c>
      <c r="G1289">
        <f>(Prices!G1289 - Prices!G1288) / Prices!G1288</f>
        <v>-8.7426250609990291E-3</v>
      </c>
      <c r="H1289">
        <f>(Prices!H1289 - Prices!H1288) / Prices!H1288</f>
        <v>-8.7037677451056727E-3</v>
      </c>
      <c r="I1289">
        <f>(Prices!I1289 - Prices!I1288) / Prices!I1288</f>
        <v>-2.1528732996811014E-2</v>
      </c>
      <c r="J1289">
        <f>(Prices!J1289 - Prices!J1288) / Prices!J1288</f>
        <v>-1.6606412904927256E-3</v>
      </c>
      <c r="K1289">
        <f>(Prices!K1289 - Prices!K1288) / Prices!K1288</f>
        <v>-5.3466792859481341E-3</v>
      </c>
      <c r="L1289">
        <f>(Prices!L1289 - Prices!L1288) / Prices!L1288</f>
        <v>-1.5597058724929952E-2</v>
      </c>
      <c r="M1289">
        <f>(Prices!M1289 - Prices!M1288) / Prices!M1288</f>
        <v>-6.1968491236812371E-3</v>
      </c>
      <c r="N1289">
        <f>(Prices!N1289 - Prices!N1288) / Prices!N1288</f>
        <v>-1.6588447278351053E-2</v>
      </c>
      <c r="O1289">
        <f>(Prices!O1289 - Prices!O1288) / Prices!O1288</f>
        <v>-1.7134821843566572E-2</v>
      </c>
      <c r="P1289">
        <f>(Prices!P1289 - Prices!P1288) / Prices!P1288</f>
        <v>-2.1846598116614834E-2</v>
      </c>
      <c r="Q1289">
        <f>(Prices!Q1289 - Prices!Q1288) / Prices!Q1288</f>
        <v>-1.7797414259790624E-2</v>
      </c>
      <c r="R1289">
        <f>(Prices!R1289 - Prices!R1288) / Prices!R1288</f>
        <v>-1.4094495355658772E-2</v>
      </c>
      <c r="S1289">
        <f>(Prices!S1289 - Prices!S1288) / Prices!S1288</f>
        <v>-8.6090534274722609E-3</v>
      </c>
    </row>
    <row r="1290" spans="1:19">
      <c r="A1290" s="2">
        <v>45336</v>
      </c>
      <c r="B1290">
        <f>(Prices!B1290 - Prices!B1289) / Prices!B1289</f>
        <v>-4.8097638830339679E-3</v>
      </c>
      <c r="C1290">
        <f>(Prices!C1290 - Prices!C1289) / Prices!C1289</f>
        <v>4.4443279268015804E-3</v>
      </c>
      <c r="D1290">
        <f>(Prices!D1290 - Prices!D1289) / Prices!D1289</f>
        <v>1.3875689909628387E-2</v>
      </c>
      <c r="E1290">
        <f>(Prices!E1290 - Prices!E1289) / Prices!E1289</f>
        <v>3.7628153254899255E-3</v>
      </c>
      <c r="F1290">
        <f>(Prices!F1290 - Prices!F1289) / Prices!F1289</f>
        <v>5.5120647452848804E-3</v>
      </c>
      <c r="G1290">
        <f>(Prices!G1290 - Prices!G1289) / Prices!G1289</f>
        <v>-4.665348472861955E-3</v>
      </c>
      <c r="H1290">
        <f>(Prices!H1290 - Prices!H1289) / Prices!H1289</f>
        <v>1.0157430112220093E-2</v>
      </c>
      <c r="I1290">
        <f>(Prices!I1290 - Prices!I1289) / Prices!I1289</f>
        <v>9.6655193218534215E-3</v>
      </c>
      <c r="J1290">
        <f>(Prices!J1290 - Prices!J1289) / Prices!J1289</f>
        <v>2.4567297571866771E-2</v>
      </c>
      <c r="K1290">
        <f>(Prices!K1290 - Prices!K1289) / Prices!K1289</f>
        <v>-4.0954122237263756E-3</v>
      </c>
      <c r="L1290">
        <f>(Prices!L1290 - Prices!L1289) / Prices!L1289</f>
        <v>1.0897361038253268E-2</v>
      </c>
      <c r="M1290">
        <f>(Prices!M1290 - Prices!M1289) / Prices!M1289</f>
        <v>3.8971510517700359E-3</v>
      </c>
      <c r="N1290">
        <f>(Prices!N1290 - Prices!N1289) / Prices!N1289</f>
        <v>4.7671218238808421E-3</v>
      </c>
      <c r="O1290">
        <f>(Prices!O1290 - Prices!O1289) / Prices!O1289</f>
        <v>5.0891337162899293E-3</v>
      </c>
      <c r="P1290">
        <f>(Prices!P1290 - Prices!P1289) / Prices!P1289</f>
        <v>2.5486372853585189E-2</v>
      </c>
      <c r="Q1290">
        <f>(Prices!Q1290 - Prices!Q1289) / Prices!Q1289</f>
        <v>1.2364124209969385E-2</v>
      </c>
      <c r="R1290">
        <f>(Prices!R1290 - Prices!R1289) / Prices!R1289</f>
        <v>9.5160666143279584E-3</v>
      </c>
      <c r="S1290">
        <f>(Prices!S1290 - Prices!S1289) / Prices!S1289</f>
        <v>-4.9339045986495434E-3</v>
      </c>
    </row>
    <row r="1291" spans="1:19">
      <c r="A1291" s="2">
        <v>45337</v>
      </c>
      <c r="B1291">
        <f>(Prices!B1291 - Prices!B1290) / Prices!B1290</f>
        <v>-1.5748318283099394E-3</v>
      </c>
      <c r="C1291">
        <f>(Prices!C1291 - Prices!C1290) / Prices!C1290</f>
        <v>2.3666960698181675E-3</v>
      </c>
      <c r="D1291">
        <f>(Prices!D1291 - Prices!D1290) / Prices!D1290</f>
        <v>-6.9013493114225269E-3</v>
      </c>
      <c r="E1291">
        <f>(Prices!E1291 - Prices!E1290) / Prices!E1290</f>
        <v>2.7765225532257903E-3</v>
      </c>
      <c r="F1291">
        <f>(Prices!F1291 - Prices!F1290) / Prices!F1290</f>
        <v>-2.1721338545673621E-2</v>
      </c>
      <c r="G1291">
        <f>(Prices!G1291 - Prices!G1290) / Prices!G1290</f>
        <v>1.3997686341445569E-2</v>
      </c>
      <c r="H1291">
        <f>(Prices!H1291 - Prices!H1290) / Prices!H1290</f>
        <v>2.1814379293143553E-2</v>
      </c>
      <c r="I1291">
        <f>(Prices!I1291 - Prices!I1290) / Prices!I1290</f>
        <v>-7.1553390156682706E-3</v>
      </c>
      <c r="J1291">
        <f>(Prices!J1291 - Prices!J1290) / Prices!J1290</f>
        <v>-1.680662026016783E-2</v>
      </c>
      <c r="K1291">
        <f>(Prices!K1291 - Prices!K1290) / Prices!K1290</f>
        <v>8.8672454009524112E-3</v>
      </c>
      <c r="L1291">
        <f>(Prices!L1291 - Prices!L1290) / Prices!L1290</f>
        <v>2.9777041472982477E-3</v>
      </c>
      <c r="M1291">
        <f>(Prices!M1291 - Prices!M1290) / Prices!M1290</f>
        <v>1.7470648405463879E-3</v>
      </c>
      <c r="N1291">
        <f>(Prices!N1291 - Prices!N1290) / Prices!N1290</f>
        <v>4.7445793001242324E-3</v>
      </c>
      <c r="O1291">
        <f>(Prices!O1291 - Prices!O1290) / Prices!O1290</f>
        <v>5.1717033487153376E-3</v>
      </c>
      <c r="P1291">
        <f>(Prices!P1291 - Prices!P1290) / Prices!P1290</f>
        <v>6.2211805504176779E-2</v>
      </c>
      <c r="Q1291">
        <f>(Prices!Q1291 - Prices!Q1290) / Prices!Q1290</f>
        <v>1.116023048320737E-2</v>
      </c>
      <c r="R1291">
        <f>(Prices!R1291 - Prices!R1290) / Prices!R1290</f>
        <v>6.764270196547675E-3</v>
      </c>
      <c r="S1291">
        <f>(Prices!S1291 - Prices!S1290) / Prices!S1290</f>
        <v>2.865935350342555E-2</v>
      </c>
    </row>
    <row r="1292" spans="1:19">
      <c r="A1292" s="2">
        <v>45338</v>
      </c>
      <c r="B1292">
        <f>(Prices!B1292 - Prices!B1291) / Prices!B1291</f>
        <v>-8.4302561506701297E-3</v>
      </c>
      <c r="C1292">
        <f>(Prices!C1292 - Prices!C1291) / Prices!C1291</f>
        <v>-3.1822164635271627E-3</v>
      </c>
      <c r="D1292">
        <f>(Prices!D1292 - Prices!D1291) / Prices!D1291</f>
        <v>-1.7079419299745483E-3</v>
      </c>
      <c r="E1292">
        <f>(Prices!E1292 - Prices!E1291) / Prices!E1291</f>
        <v>-3.1842679044960329E-3</v>
      </c>
      <c r="F1292">
        <f>(Prices!F1292 - Prices!F1291) / Prices!F1291</f>
        <v>-1.5759590170969406E-2</v>
      </c>
      <c r="G1292">
        <f>(Prices!G1292 - Prices!G1291) / Prices!G1291</f>
        <v>-1.1484621866335665E-3</v>
      </c>
      <c r="H1292">
        <f>(Prices!H1292 - Prices!H1291) / Prices!H1291</f>
        <v>-4.6700907122610626E-3</v>
      </c>
      <c r="I1292">
        <f>(Prices!I1292 - Prices!I1291) / Prices!I1291</f>
        <v>-6.1490939125910735E-3</v>
      </c>
      <c r="J1292">
        <f>(Prices!J1292 - Prices!J1291) / Prices!J1291</f>
        <v>-6.1944966897895654E-4</v>
      </c>
      <c r="K1292">
        <f>(Prices!K1292 - Prices!K1291) / Prices!K1291</f>
        <v>3.1843273875420092E-3</v>
      </c>
      <c r="L1292">
        <f>(Prices!L1292 - Prices!L1291) / Prices!L1291</f>
        <v>-9.067642289447066E-3</v>
      </c>
      <c r="M1292">
        <f>(Prices!M1292 - Prices!M1291) / Prices!M1291</f>
        <v>-9.6887242685590052E-4</v>
      </c>
      <c r="N1292">
        <f>(Prices!N1292 - Prices!N1291) / Prices!N1291</f>
        <v>-5.4485307116638208E-3</v>
      </c>
      <c r="O1292">
        <f>(Prices!O1292 - Prices!O1291) / Prices!O1291</f>
        <v>-5.7880539820104283E-3</v>
      </c>
      <c r="P1292">
        <f>(Prices!P1292 - Prices!P1291) / Prices!P1291</f>
        <v>-2.4943876658132555E-3</v>
      </c>
      <c r="Q1292">
        <f>(Prices!Q1292 - Prices!Q1291) / Prices!Q1291</f>
        <v>8.3294678193626508E-4</v>
      </c>
      <c r="R1292">
        <f>(Prices!R1292 - Prices!R1291) / Prices!R1291</f>
        <v>-5.1150938514539614E-3</v>
      </c>
      <c r="S1292">
        <f>(Prices!S1292 - Prices!S1291) / Prices!S1291</f>
        <v>0</v>
      </c>
    </row>
    <row r="1293" spans="1:19">
      <c r="A1293" s="2">
        <v>45342</v>
      </c>
      <c r="B1293">
        <f>(Prices!B1293 - Prices!B1292) / Prices!B1292</f>
        <v>-4.1139321681734628E-3</v>
      </c>
      <c r="C1293">
        <f>(Prices!C1293 - Prices!C1292) / Prices!C1292</f>
        <v>9.267804553220048E-4</v>
      </c>
      <c r="D1293">
        <f>(Prices!D1293 - Prices!D1292) / Prices!D1292</f>
        <v>-1.4335394693692979E-2</v>
      </c>
      <c r="E1293">
        <f>(Prices!E1293 - Prices!E1292) / Prices!E1292</f>
        <v>1.2499387787412455E-3</v>
      </c>
      <c r="F1293">
        <f>(Prices!F1293 - Prices!F1292) / Prices!F1292</f>
        <v>4.2697755014491703E-3</v>
      </c>
      <c r="G1293">
        <f>(Prices!G1293 - Prices!G1292) / Prices!G1292</f>
        <v>8.3679370364650642E-3</v>
      </c>
      <c r="H1293">
        <f>(Prices!H1293 - Prices!H1292) / Prices!H1292</f>
        <v>3.91013517594767E-3</v>
      </c>
      <c r="I1293">
        <f>(Prices!I1293 - Prices!I1292) / Prices!I1292</f>
        <v>-3.1430345850101096E-3</v>
      </c>
      <c r="J1293">
        <f>(Prices!J1293 - Prices!J1292) / Prices!J1292</f>
        <v>-4.3531958331537397E-2</v>
      </c>
      <c r="K1293">
        <f>(Prices!K1293 - Prices!K1292) / Prices!K1292</f>
        <v>6.3488443476882577E-3</v>
      </c>
      <c r="L1293">
        <f>(Prices!L1293 - Prices!L1292) / Prices!L1292</f>
        <v>-7.5483004159786872E-3</v>
      </c>
      <c r="M1293">
        <f>(Prices!M1293 - Prices!M1292) / Prices!M1292</f>
        <v>1.9375611785735564E-4</v>
      </c>
      <c r="N1293">
        <f>(Prices!N1293 - Prices!N1292) / Prices!N1292</f>
        <v>1.0956158380188588E-3</v>
      </c>
      <c r="O1293">
        <f>(Prices!O1293 - Prices!O1292) / Prices!O1292</f>
        <v>8.6244854973757906E-4</v>
      </c>
      <c r="P1293">
        <f>(Prices!P1293 - Prices!P1292) / Prices!P1292</f>
        <v>-3.095775211743856E-2</v>
      </c>
      <c r="Q1293">
        <f>(Prices!Q1293 - Prices!Q1292) / Prices!Q1292</f>
        <v>3.5372473349304548E-3</v>
      </c>
      <c r="R1293">
        <f>(Prices!R1293 - Prices!R1292) / Prices!R1292</f>
        <v>-5.4898205500374395E-3</v>
      </c>
      <c r="S1293">
        <f>(Prices!S1293 - Prices!S1292) / Prices!S1292</f>
        <v>-9.447636321392134E-3</v>
      </c>
    </row>
    <row r="1294" spans="1:19">
      <c r="A1294" s="2">
        <v>45343</v>
      </c>
      <c r="B1294">
        <f>(Prices!B1294 - Prices!B1293) / Prices!B1293</f>
        <v>4.1860846196425366E-3</v>
      </c>
      <c r="C1294">
        <f>(Prices!C1294 - Prices!C1293) / Prices!C1293</f>
        <v>-2.9838465700333596E-3</v>
      </c>
      <c r="D1294">
        <f>(Prices!D1294 - Prices!D1293) / Prices!D1293</f>
        <v>9.0375538082813848E-3</v>
      </c>
      <c r="E1294">
        <f>(Prices!E1294 - Prices!E1293) / Prices!E1293</f>
        <v>-2.7746671332254304E-3</v>
      </c>
      <c r="F1294">
        <f>(Prices!F1294 - Prices!F1293) / Prices!F1293</f>
        <v>1.0133254022595933E-2</v>
      </c>
      <c r="G1294">
        <f>(Prices!G1294 - Prices!G1293) / Prices!G1293</f>
        <v>5.1942734779631241E-3</v>
      </c>
      <c r="H1294">
        <f>(Prices!H1294 - Prices!H1293) / Prices!H1293</f>
        <v>6.5096241635357486E-3</v>
      </c>
      <c r="I1294">
        <f>(Prices!I1294 - Prices!I1293) / Prices!I1293</f>
        <v>-1.5144939961353019E-3</v>
      </c>
      <c r="J1294">
        <f>(Prices!J1294 - Prices!J1293) / Prices!J1293</f>
        <v>-2.8508891483801532E-2</v>
      </c>
      <c r="K1294">
        <f>(Prices!K1294 - Prices!K1293) / Prices!K1293</f>
        <v>1.1923626719478084E-2</v>
      </c>
      <c r="L1294">
        <f>(Prices!L1294 - Prices!L1293) / Prices!L1293</f>
        <v>-4.0015994845145402E-3</v>
      </c>
      <c r="M1294">
        <f>(Prices!M1294 - Prices!M1293) / Prices!M1293</f>
        <v>-1.3573786591454774E-3</v>
      </c>
      <c r="N1294">
        <f>(Prices!N1294 - Prices!N1293) / Prices!N1293</f>
        <v>-5.8374150291648306E-3</v>
      </c>
      <c r="O1294">
        <f>(Prices!O1294 - Prices!O1293) / Prices!O1293</f>
        <v>-7.1090247916216652E-3</v>
      </c>
      <c r="P1294">
        <f>(Prices!P1294 - Prices!P1293) / Prices!P1293</f>
        <v>5.2126847350285541E-3</v>
      </c>
      <c r="Q1294">
        <f>(Prices!Q1294 - Prices!Q1293) / Prices!Q1293</f>
        <v>6.2199003666002701E-4</v>
      </c>
      <c r="R1294">
        <f>(Prices!R1294 - Prices!R1293) / Prices!R1293</f>
        <v>1.0075858268271509E-3</v>
      </c>
      <c r="S1294">
        <f>(Prices!S1294 - Prices!S1293) / Prices!S1293</f>
        <v>2.0437811935660719E-2</v>
      </c>
    </row>
    <row r="1295" spans="1:19">
      <c r="A1295" s="2">
        <v>45344</v>
      </c>
      <c r="B1295">
        <f>(Prices!B1295 - Prices!B1294) / Prices!B1294</f>
        <v>1.1243820897728575E-2</v>
      </c>
      <c r="C1295">
        <f>(Prices!C1295 - Prices!C1294) / Prices!C1294</f>
        <v>8.2559937489606948E-4</v>
      </c>
      <c r="D1295">
        <f>(Prices!D1295 - Prices!D1294) / Prices!D1294</f>
        <v>3.553001733957472E-2</v>
      </c>
      <c r="E1295">
        <f>(Prices!E1295 - Prices!E1294) / Prices!E1294</f>
        <v>4.1774024883949317E-4</v>
      </c>
      <c r="F1295">
        <f>(Prices!F1295 - Prices!F1294) / Prices!F1294</f>
        <v>1.0803271190267029E-2</v>
      </c>
      <c r="G1295">
        <f>(Prices!G1295 - Prices!G1294) / Prices!G1294</f>
        <v>1.1154652500443875E-2</v>
      </c>
      <c r="H1295">
        <f>(Prices!H1295 - Prices!H1294) / Prices!H1294</f>
        <v>1.1995687558343031E-2</v>
      </c>
      <c r="I1295">
        <f>(Prices!I1295 - Prices!I1294) / Prices!I1294</f>
        <v>2.3546622418468777E-2</v>
      </c>
      <c r="J1295">
        <f>(Prices!J1295 - Prices!J1294) / Prices!J1294</f>
        <v>0.16400886730115946</v>
      </c>
      <c r="K1295">
        <f>(Prices!K1295 - Prices!K1294) / Prices!K1294</f>
        <v>9.9734151652576064E-4</v>
      </c>
      <c r="L1295">
        <f>(Prices!L1295 - Prices!L1294) / Prices!L1294</f>
        <v>2.9275610441087674E-2</v>
      </c>
      <c r="M1295">
        <f>(Prices!M1295 - Prices!M1294) / Prices!M1294</f>
        <v>-9.7086268083911205E-4</v>
      </c>
      <c r="N1295">
        <f>(Prices!N1295 - Prices!N1294) / Prices!N1294</f>
        <v>2.9358830214191883E-3</v>
      </c>
      <c r="O1295">
        <f>(Prices!O1295 - Prices!O1294) / Prices!O1294</f>
        <v>4.8817751159192825E-3</v>
      </c>
      <c r="P1295">
        <f>(Prices!P1295 - Prices!P1294) / Prices!P1294</f>
        <v>1.3554445406056662E-2</v>
      </c>
      <c r="Q1295">
        <f>(Prices!Q1295 - Prices!Q1294) / Prices!Q1294</f>
        <v>1.0567764911552492E-2</v>
      </c>
      <c r="R1295">
        <f>(Prices!R1295 - Prices!R1294) / Prices!R1294</f>
        <v>2.1008004490942162E-2</v>
      </c>
      <c r="S1295">
        <f>(Prices!S1295 - Prices!S1294) / Prices!S1294</f>
        <v>-8.5830905773046236E-4</v>
      </c>
    </row>
    <row r="1296" spans="1:19">
      <c r="A1296" s="2">
        <v>45345</v>
      </c>
      <c r="B1296">
        <f>(Prices!B1296 - Prices!B1295) / Prices!B1295</f>
        <v>-1.0034123194435472E-2</v>
      </c>
      <c r="C1296">
        <f>(Prices!C1296 - Prices!C1295) / Prices!C1295</f>
        <v>3.7121324527997494E-3</v>
      </c>
      <c r="D1296">
        <f>(Prices!D1296 - Prices!D1295) / Prices!D1295</f>
        <v>2.3485144793741835E-3</v>
      </c>
      <c r="E1296">
        <f>(Prices!E1296 - Prices!E1295) / Prices!E1295</f>
        <v>3.615102837839764E-3</v>
      </c>
      <c r="F1296">
        <f>(Prices!F1296 - Prices!F1295) / Prices!F1295</f>
        <v>-9.0212955924902295E-4</v>
      </c>
      <c r="G1296">
        <f>(Prices!G1296 - Prices!G1295) / Prices!G1295</f>
        <v>8.6631904721763946E-3</v>
      </c>
      <c r="H1296">
        <f>(Prices!H1296 - Prices!H1295) / Prices!H1295</f>
        <v>5.0253310602806738E-3</v>
      </c>
      <c r="I1296">
        <f>(Prices!I1296 - Prices!I1295) / Prices!I1295</f>
        <v>-3.1822644538139072E-3</v>
      </c>
      <c r="J1296">
        <f>(Prices!J1296 - Prices!J1295) / Prices!J1295</f>
        <v>3.5524467259346981E-3</v>
      </c>
      <c r="K1296">
        <f>(Prices!K1296 - Prices!K1295) / Prices!K1295</f>
        <v>2.9273491664123983E-3</v>
      </c>
      <c r="L1296">
        <f>(Prices!L1296 - Prices!L1295) / Prices!L1295</f>
        <v>-2.9446668447684868E-3</v>
      </c>
      <c r="M1296">
        <f>(Prices!M1296 - Prices!M1295) / Prices!M1295</f>
        <v>2.5268391682255159E-3</v>
      </c>
      <c r="N1296">
        <f>(Prices!N1296 - Prices!N1295) / Prices!N1295</f>
        <v>1.2440525797579899E-2</v>
      </c>
      <c r="O1296">
        <f>(Prices!O1296 - Prices!O1295) / Prices!O1295</f>
        <v>1.3386891971480507E-2</v>
      </c>
      <c r="P1296">
        <f>(Prices!P1296 - Prices!P1295) / Prices!P1295</f>
        <v>-2.7556873210526429E-2</v>
      </c>
      <c r="Q1296">
        <f>(Prices!Q1296 - Prices!Q1295) / Prices!Q1295</f>
        <v>1.6404422788917552E-3</v>
      </c>
      <c r="R1296">
        <f>(Prices!R1296 - Prices!R1295) / Prices!R1295</f>
        <v>4.5013098744638592E-4</v>
      </c>
      <c r="S1296">
        <f>(Prices!S1296 - Prices!S1295) / Prices!S1295</f>
        <v>-8.7819990910585292E-3</v>
      </c>
    </row>
    <row r="1297" spans="1:19">
      <c r="A1297" s="2">
        <v>45348</v>
      </c>
      <c r="B1297">
        <f>(Prices!B1297 - Prices!B1296) / Prices!B1296</f>
        <v>-7.4511731845085284E-3</v>
      </c>
      <c r="C1297">
        <f>(Prices!C1297 - Prices!C1296) / Prices!C1296</f>
        <v>-2.1575496105700957E-3</v>
      </c>
      <c r="D1297">
        <f>(Prices!D1297 - Prices!D1296) / Prices!D1296</f>
        <v>-1.4858549486425222E-3</v>
      </c>
      <c r="E1297">
        <f>(Prices!E1297 - Prices!E1296) / Prices!E1296</f>
        <v>-1.80092685641974E-3</v>
      </c>
      <c r="F1297">
        <f>(Prices!F1297 - Prices!F1296) / Prices!F1296</f>
        <v>-4.4387259762662924E-2</v>
      </c>
      <c r="G1297">
        <f>(Prices!G1297 - Prices!G1296) / Prices!G1296</f>
        <v>-6.4879505510165233E-3</v>
      </c>
      <c r="H1297">
        <f>(Prices!H1297 - Prices!H1296) / Prices!H1296</f>
        <v>-3.4239858086987218E-3</v>
      </c>
      <c r="I1297">
        <f>(Prices!I1297 - Prices!I1296) / Prices!I1296</f>
        <v>-6.8235577399753545E-3</v>
      </c>
      <c r="J1297">
        <f>(Prices!J1297 - Prices!J1296) / Prices!J1296</f>
        <v>3.4891206747615557E-3</v>
      </c>
      <c r="K1297">
        <f>(Prices!K1297 - Prices!K1296) / Prices!K1296</f>
        <v>-5.0300003130193637E-3</v>
      </c>
      <c r="L1297">
        <f>(Prices!L1297 - Prices!L1296) / Prices!L1296</f>
        <v>-5.2670011429025148E-4</v>
      </c>
      <c r="M1297">
        <f>(Prices!M1297 - Prices!M1296) / Prices!M1296</f>
        <v>-3.8767925505940062E-4</v>
      </c>
      <c r="N1297">
        <f>(Prices!N1297 - Prices!N1296) / Prices!N1296</f>
        <v>-3.2526226659472337E-3</v>
      </c>
      <c r="O1297">
        <f>(Prices!O1297 - Prices!O1296) / Prices!O1296</f>
        <v>-2.9831391235938627E-3</v>
      </c>
      <c r="P1297">
        <f>(Prices!P1297 - Prices!P1296) / Prices!P1296</f>
        <v>3.8703925762021696E-2</v>
      </c>
      <c r="Q1297">
        <f>(Prices!Q1297 - Prices!Q1296) / Prices!Q1296</f>
        <v>-2.2518513868245572E-3</v>
      </c>
      <c r="R1297">
        <f>(Prices!R1297 - Prices!R1296) / Prices!R1296</f>
        <v>-3.6633966500913833E-3</v>
      </c>
      <c r="S1297">
        <f>(Prices!S1297 - Prices!S1296) / Prices!S1296</f>
        <v>3.9483832762364423E-3</v>
      </c>
    </row>
    <row r="1298" spans="1:19">
      <c r="A1298" s="2">
        <v>45349</v>
      </c>
      <c r="B1298">
        <f>(Prices!B1298 - Prices!B1297) / Prices!B1297</f>
        <v>8.1143395166416981E-3</v>
      </c>
      <c r="C1298">
        <f>(Prices!C1298 - Prices!C1297) / Prices!C1297</f>
        <v>-1.3381476449945172E-3</v>
      </c>
      <c r="D1298">
        <f>(Prices!D1298 - Prices!D1297) / Prices!D1297</f>
        <v>-6.8105217793393603E-3</v>
      </c>
      <c r="E1298">
        <f>(Prices!E1298 - Prices!E1297) / Prices!E1297</f>
        <v>-1.5265667227576361E-3</v>
      </c>
      <c r="F1298">
        <f>(Prices!F1298 - Prices!F1297) / Prices!F1297</f>
        <v>9.5222726322303271E-3</v>
      </c>
      <c r="G1298">
        <f>(Prices!G1298 - Prices!G1297) / Prices!G1297</f>
        <v>1.1815499163034993E-3</v>
      </c>
      <c r="H1298">
        <f>(Prices!H1298 - Prices!H1297) / Prices!H1297</f>
        <v>4.9083374891932801E-4</v>
      </c>
      <c r="I1298">
        <f>(Prices!I1298 - Prices!I1297) / Prices!I1297</f>
        <v>-1.4724156469295485E-4</v>
      </c>
      <c r="J1298">
        <f>(Prices!J1298 - Prices!J1297) / Prices!J1297</f>
        <v>-4.9437427516481076E-3</v>
      </c>
      <c r="K1298">
        <f>(Prices!K1298 - Prices!K1297) / Prices!K1297</f>
        <v>-5.7420770417572781E-3</v>
      </c>
      <c r="L1298">
        <f>(Prices!L1298 - Prices!L1297) / Prices!L1297</f>
        <v>2.4051837753356212E-3</v>
      </c>
      <c r="M1298">
        <f>(Prices!M1298 - Prices!M1297) / Prices!M1297</f>
        <v>-1.3578796891939009E-3</v>
      </c>
      <c r="N1298">
        <f>(Prices!N1298 - Prices!N1297) / Prices!N1297</f>
        <v>-5.8012848948043776E-3</v>
      </c>
      <c r="O1298">
        <f>(Prices!O1298 - Prices!O1297) / Prices!O1297</f>
        <v>-7.0518785982624076E-3</v>
      </c>
      <c r="P1298">
        <f>(Prices!P1298 - Prices!P1297) / Prices!P1297</f>
        <v>1.6549741281637307E-3</v>
      </c>
      <c r="Q1298">
        <f>(Prices!Q1298 - Prices!Q1297) / Prices!Q1297</f>
        <v>1.8466125161003359E-3</v>
      </c>
      <c r="R1298">
        <f>(Prices!R1298 - Prices!R1297) / Prices!R1297</f>
        <v>1.8492012301357414E-3</v>
      </c>
      <c r="S1298">
        <f>(Prices!S1298 - Prices!S1297) / Prices!S1297</f>
        <v>-2.1102763391591169E-3</v>
      </c>
    </row>
    <row r="1299" spans="1:19">
      <c r="A1299" s="2">
        <v>45350</v>
      </c>
      <c r="B1299">
        <f>(Prices!B1299 - Prices!B1298) / Prices!B1298</f>
        <v>-6.6254245074581644E-3</v>
      </c>
      <c r="C1299">
        <f>(Prices!C1299 - Prices!C1298) / Prices!C1298</f>
        <v>1.9586287178720786E-3</v>
      </c>
      <c r="D1299">
        <f>(Prices!D1299 - Prices!D1298) / Prices!D1298</f>
        <v>-2.1896371944470578E-3</v>
      </c>
      <c r="E1299">
        <f>(Prices!E1299 - Prices!E1298) / Prices!E1298</f>
        <v>2.2238140988081142E-3</v>
      </c>
      <c r="F1299">
        <f>(Prices!F1299 - Prices!F1298) / Prices!F1298</f>
        <v>-1.8001223461501181E-2</v>
      </c>
      <c r="G1299">
        <f>(Prices!G1299 - Prices!G1298) / Prices!G1298</f>
        <v>3.5408665976180117E-3</v>
      </c>
      <c r="H1299">
        <f>(Prices!H1299 - Prices!H1298) / Prices!H1298</f>
        <v>5.0693740436738707E-3</v>
      </c>
      <c r="I1299">
        <f>(Prices!I1299 - Prices!I1298) / Prices!I1298</f>
        <v>5.8890125229131573E-4</v>
      </c>
      <c r="J1299">
        <f>(Prices!J1299 - Prices!J1298) / Prices!J1298</f>
        <v>-1.3189160478513842E-2</v>
      </c>
      <c r="K1299">
        <f>(Prices!K1299 - Prices!K1298) / Prices!K1298</f>
        <v>4.7079271752749228E-3</v>
      </c>
      <c r="L1299">
        <f>(Prices!L1299 - Prices!L1298) / Prices!L1298</f>
        <v>-5.3243977124987404E-3</v>
      </c>
      <c r="M1299">
        <f>(Prices!M1299 - Prices!M1298) / Prices!M1298</f>
        <v>3.1074117622101839E-3</v>
      </c>
      <c r="N1299">
        <f>(Prices!N1299 - Prices!N1298) / Prices!N1298</f>
        <v>5.8351361821972854E-3</v>
      </c>
      <c r="O1299">
        <f>(Prices!O1299 - Prices!O1298) / Prices!O1298</f>
        <v>6.3486766582483943E-3</v>
      </c>
      <c r="P1299">
        <f>(Prices!P1299 - Prices!P1298) / Prices!P1298</f>
        <v>1.1565601602199481E-2</v>
      </c>
      <c r="Q1299">
        <f>(Prices!Q1299 - Prices!Q1298) / Prices!Q1298</f>
        <v>-5.3245935002126333E-3</v>
      </c>
      <c r="R1299">
        <f>(Prices!R1299 - Prices!R1298) / Prices!R1298</f>
        <v>-1.5453108809595384E-3</v>
      </c>
      <c r="S1299">
        <f>(Prices!S1299 - Prices!S1298) / Prices!S1298</f>
        <v>2.7876353163831706E-3</v>
      </c>
    </row>
    <row r="1300" spans="1:19">
      <c r="A1300" s="2">
        <v>45351</v>
      </c>
      <c r="B1300">
        <f>(Prices!B1300 - Prices!B1299) / Prices!B1299</f>
        <v>-3.6931023000533027E-3</v>
      </c>
      <c r="C1300">
        <f>(Prices!C1300 - Prices!C1299) / Prices!C1299</f>
        <v>1.6462718260661282E-3</v>
      </c>
      <c r="D1300">
        <f>(Prices!D1300 - Prices!D1299) / Prices!D1299</f>
        <v>2.0789967478582642E-2</v>
      </c>
      <c r="E1300">
        <f>(Prices!E1300 - Prices!E1299) / Prices!E1299</f>
        <v>1.664273534138081E-3</v>
      </c>
      <c r="F1300">
        <f>(Prices!F1300 - Prices!F1299) / Prices!F1299</f>
        <v>1.5251544002811717E-2</v>
      </c>
      <c r="G1300">
        <f>(Prices!G1300 - Prices!G1299) / Prices!G1299</f>
        <v>-1.0523025671871384E-3</v>
      </c>
      <c r="H1300">
        <f>(Prices!H1300 - Prices!H1299) / Prices!H1299</f>
        <v>9.1116312204582335E-3</v>
      </c>
      <c r="I1300">
        <f>(Prices!I1300 - Prices!I1299) / Prices!I1299</f>
        <v>1.4519753962621102E-2</v>
      </c>
      <c r="J1300">
        <f>(Prices!J1300 - Prices!J1299) / Prices!J1299</f>
        <v>1.8657475979668121E-2</v>
      </c>
      <c r="K1300">
        <f>(Prices!K1300 - Prices!K1299) / Prices!K1299</f>
        <v>-6.9351660738363194E-3</v>
      </c>
      <c r="L1300">
        <f>(Prices!L1300 - Prices!L1299) / Prices!L1299</f>
        <v>8.5692880114535044E-3</v>
      </c>
      <c r="M1300">
        <f>(Prices!M1300 - Prices!M1299) / Prices!M1299</f>
        <v>2.7108693775363397E-3</v>
      </c>
      <c r="N1300">
        <f>(Prices!N1300 - Prices!N1299) / Prices!N1299</f>
        <v>5.8012848948045172E-3</v>
      </c>
      <c r="O1300">
        <f>(Prices!O1300 - Prices!O1299) / Prices!O1299</f>
        <v>7.0573340078521132E-3</v>
      </c>
      <c r="P1300">
        <f>(Prices!P1300 - Prices!P1299) / Prices!P1299</f>
        <v>-7.9186501998014785E-4</v>
      </c>
      <c r="Q1300">
        <f>(Prices!Q1300 - Prices!Q1299) / Prices!Q1299</f>
        <v>2.2646650538386921E-3</v>
      </c>
      <c r="R1300">
        <f>(Prices!R1300 - Prices!R1299) / Prices!R1299</f>
        <v>3.6972894550282537E-3</v>
      </c>
      <c r="S1300">
        <f>(Prices!S1300 - Prices!S1299) / Prices!S1299</f>
        <v>1.9171386556025365E-3</v>
      </c>
    </row>
    <row r="1301" spans="1:19">
      <c r="A1301" s="2">
        <v>45352</v>
      </c>
      <c r="B1301">
        <f>(Prices!B1301 - Prices!B1300) / Prices!B1300</f>
        <v>-6.0304092424515428E-3</v>
      </c>
      <c r="C1301">
        <f>(Prices!C1301 - Prices!C1300) / Prices!C1300</f>
        <v>4.8009296789481041E-3</v>
      </c>
      <c r="D1301">
        <f>(Prices!D1301 - Prices!D1300) / Prices!D1300</f>
        <v>8.2598255218361873E-3</v>
      </c>
      <c r="E1301">
        <f>(Prices!E1301 - Prices!E1300) / Prices!E1300</f>
        <v>4.1934008413827308E-3</v>
      </c>
      <c r="F1301">
        <f>(Prices!F1301 - Prices!F1300) / Prices!F1300</f>
        <v>-9.5334622760412501E-3</v>
      </c>
      <c r="G1301">
        <f>(Prices!G1301 - Prices!G1300) / Prices!G1300</f>
        <v>4.5853014533638742E-3</v>
      </c>
      <c r="H1301">
        <f>(Prices!H1301 - Prices!H1300) / Prices!H1300</f>
        <v>-4.1384739767094296E-3</v>
      </c>
      <c r="I1301">
        <f>(Prices!I1301 - Prices!I1300) / Prices!I1300</f>
        <v>4.4966527725151207E-3</v>
      </c>
      <c r="J1301">
        <f>(Prices!J1301 - Prices!J1300) / Prices!J1300</f>
        <v>4.0031865393414676E-2</v>
      </c>
      <c r="K1301">
        <f>(Prices!K1301 - Prices!K1300) / Prices!K1300</f>
        <v>-5.662268656889788E-4</v>
      </c>
      <c r="L1301">
        <f>(Prices!L1301 - Prices!L1300) / Prices!L1300</f>
        <v>1.5056918356332449E-2</v>
      </c>
      <c r="M1301">
        <f>(Prices!M1301 - Prices!M1300) / Prices!M1300</f>
        <v>3.8615461224345352E-3</v>
      </c>
      <c r="N1301">
        <f>(Prices!N1301 - Prices!N1300) / Prices!N1300</f>
        <v>5.8571430691006727E-3</v>
      </c>
      <c r="O1301">
        <f>(Prices!O1301 - Prices!O1300) / Prices!O1300</f>
        <v>6.231224118336447E-3</v>
      </c>
      <c r="P1301">
        <f>(Prices!P1301 - Prices!P1300) / Prices!P1300</f>
        <v>3.7645853400740279E-3</v>
      </c>
      <c r="Q1301">
        <f>(Prices!Q1301 - Prices!Q1300) / Prices!Q1300</f>
        <v>1.0682169517867325E-2</v>
      </c>
      <c r="R1301">
        <f>(Prices!R1301 - Prices!R1300) / Prices!R1300</f>
        <v>9.6373072624013172E-3</v>
      </c>
      <c r="S1301">
        <f>(Prices!S1301 - Prices!S1300) / Prices!S1300</f>
        <v>1.2629260425404626E-2</v>
      </c>
    </row>
    <row r="1302" spans="1:19">
      <c r="A1302" s="2">
        <v>45355</v>
      </c>
      <c r="B1302">
        <f>(Prices!B1302 - Prices!B1301) / Prices!B1301</f>
        <v>-2.5381270043044038E-2</v>
      </c>
      <c r="C1302">
        <f>(Prices!C1302 - Prices!C1301) / Prices!C1301</f>
        <v>-2.4607026467050141E-3</v>
      </c>
      <c r="D1302">
        <f>(Prices!D1302 - Prices!D1301) / Prices!D1301</f>
        <v>-3.5910637709841006E-3</v>
      </c>
      <c r="E1302">
        <f>(Prices!E1302 - Prices!E1301) / Prices!E1301</f>
        <v>-2.3506835900506426E-3</v>
      </c>
      <c r="F1302">
        <f>(Prices!F1302 - Prices!F1301) / Prices!F1301</f>
        <v>-2.763590266056597E-2</v>
      </c>
      <c r="G1302">
        <f>(Prices!G1302 - Prices!G1301) / Prices!G1301</f>
        <v>-1.4063376018695312E-2</v>
      </c>
      <c r="H1302">
        <f>(Prices!H1302 - Prices!H1301) / Prices!H1301</f>
        <v>7.5018088324077734E-3</v>
      </c>
      <c r="I1302">
        <f>(Prices!I1302 - Prices!I1301) / Prices!I1301</f>
        <v>-1.3957699368761286E-3</v>
      </c>
      <c r="J1302">
        <f>(Prices!J1302 - Prices!J1301) / Prices!J1301</f>
        <v>3.5950841993500376E-2</v>
      </c>
      <c r="K1302">
        <f>(Prices!K1302 - Prices!K1301) / Prices!K1301</f>
        <v>4.4694203841879991E-3</v>
      </c>
      <c r="L1302">
        <f>(Prices!L1302 - Prices!L1301) / Prices!L1301</f>
        <v>-3.5680058240268944E-3</v>
      </c>
      <c r="M1302">
        <f>(Prices!M1302 - Prices!M1301) / Prices!M1301</f>
        <v>-5.7701166030983816E-4</v>
      </c>
      <c r="N1302">
        <f>(Prices!N1302 - Prices!N1301) / Prices!N1301</f>
        <v>-3.5943623935954677E-3</v>
      </c>
      <c r="O1302">
        <f>(Prices!O1302 - Prices!O1301) / Prices!O1301</f>
        <v>-4.0223994286700607E-3</v>
      </c>
      <c r="P1302">
        <f>(Prices!P1302 - Prices!P1301) / Prices!P1301</f>
        <v>-7.1555468040238823E-2</v>
      </c>
      <c r="Q1302">
        <f>(Prices!Q1302 - Prices!Q1301) / Prices!Q1301</f>
        <v>-2.6423995929185998E-3</v>
      </c>
      <c r="R1302">
        <f>(Prices!R1302 - Prices!R1301) / Prices!R1301</f>
        <v>-1.1878863477188726E-3</v>
      </c>
      <c r="S1302">
        <f>(Prices!S1302 - Prices!S1301) / Prices!S1301</f>
        <v>-1.3983420868970656E-2</v>
      </c>
    </row>
    <row r="1303" spans="1:19">
      <c r="A1303" s="2">
        <v>45356</v>
      </c>
      <c r="B1303">
        <f>(Prices!B1303 - Prices!B1302) / Prices!B1302</f>
        <v>-2.8440937540879962E-2</v>
      </c>
      <c r="C1303">
        <f>(Prices!C1303 - Prices!C1302) / Prices!C1302</f>
        <v>5.4475438774775403E-3</v>
      </c>
      <c r="D1303">
        <f>(Prices!D1303 - Prices!D1302) / Prices!D1302</f>
        <v>-1.9484213752621504E-2</v>
      </c>
      <c r="E1303">
        <f>(Prices!E1303 - Prices!E1302) / Prices!E1302</f>
        <v>5.4054378773052874E-3</v>
      </c>
      <c r="F1303">
        <f>(Prices!F1303 - Prices!F1302) / Prices!F1302</f>
        <v>-5.0993291205936424E-3</v>
      </c>
      <c r="G1303">
        <f>(Prices!G1303 - Prices!G1302) / Prices!G1302</f>
        <v>8.1323367820931359E-4</v>
      </c>
      <c r="H1303">
        <f>(Prices!H1303 - Prices!H1302) / Prices!H1302</f>
        <v>1.0017175188193636E-2</v>
      </c>
      <c r="I1303">
        <f>(Prices!I1303 - Prices!I1302) / Prices!I1302</f>
        <v>-2.9572014587439886E-2</v>
      </c>
      <c r="J1303">
        <f>(Prices!J1303 - Prices!J1302) / Prices!J1302</f>
        <v>8.5766001553112797E-3</v>
      </c>
      <c r="K1303">
        <f>(Prices!K1303 - Prices!K1302) / Prices!K1302</f>
        <v>-1.5039381405968367E-3</v>
      </c>
      <c r="L1303">
        <f>(Prices!L1303 - Prices!L1302) / Prices!L1302</f>
        <v>-1.7949703805461861E-2</v>
      </c>
      <c r="M1303">
        <f>(Prices!M1303 - Prices!M1302) / Prices!M1302</f>
        <v>4.2342292478481343E-3</v>
      </c>
      <c r="N1303">
        <f>(Prices!N1303 - Prices!N1302) / Prices!N1302</f>
        <v>1.4069136057606976E-2</v>
      </c>
      <c r="O1303">
        <f>(Prices!O1303 - Prices!O1302) / Prices!O1302</f>
        <v>1.4241577264363561E-2</v>
      </c>
      <c r="P1303">
        <f>(Prices!P1303 - Prices!P1302) / Prices!P1302</f>
        <v>-3.9332379719841069E-2</v>
      </c>
      <c r="Q1303">
        <f>(Prices!Q1303 - Prices!Q1302) / Prices!Q1302</f>
        <v>-2.4454533018562958E-3</v>
      </c>
      <c r="R1303">
        <f>(Prices!R1303 - Prices!R1302) / Prices!R1302</f>
        <v>-1.0023959471302975E-2</v>
      </c>
      <c r="S1303">
        <f>(Prices!S1303 - Prices!S1302) / Prices!S1302</f>
        <v>1.2265170837861163E-2</v>
      </c>
    </row>
    <row r="1304" spans="1:19">
      <c r="A1304" s="2">
        <v>45357</v>
      </c>
      <c r="B1304">
        <f>(Prices!B1304 - Prices!B1303) / Prices!B1303</f>
        <v>-5.8781390917543247E-3</v>
      </c>
      <c r="C1304">
        <f>(Prices!C1304 - Prices!C1303) / Prices!C1303</f>
        <v>1.5334738738823162E-3</v>
      </c>
      <c r="D1304">
        <f>(Prices!D1304 - Prices!D1303) / Prices!D1303</f>
        <v>-3.5033346396606772E-3</v>
      </c>
      <c r="E1304">
        <f>(Prices!E1304 - Prices!E1303) / Prices!E1303</f>
        <v>1.7919375100264512E-3</v>
      </c>
      <c r="F1304">
        <f>(Prices!F1304 - Prices!F1303) / Prices!F1303</f>
        <v>-9.5727890273551337E-3</v>
      </c>
      <c r="G1304">
        <f>(Prices!G1304 - Prices!G1303) / Prices!G1303</f>
        <v>-3.9382557352916955E-3</v>
      </c>
      <c r="H1304">
        <f>(Prices!H1304 - Prices!H1303) / Prices!H1303</f>
        <v>5.1974066787397475E-3</v>
      </c>
      <c r="I1304">
        <f>(Prices!I1304 - Prices!I1303) / Prices!I1303</f>
        <v>-1.3908675704428059E-3</v>
      </c>
      <c r="J1304">
        <f>(Prices!J1304 - Prices!J1303) / Prices!J1303</f>
        <v>3.1827173251993544E-2</v>
      </c>
      <c r="K1304">
        <f>(Prices!K1304 - Prices!K1303) / Prices!K1303</f>
        <v>1.5691787777502278E-3</v>
      </c>
      <c r="L1304">
        <f>(Prices!L1304 - Prices!L1303) / Prices!L1303</f>
        <v>6.2837159599623427E-3</v>
      </c>
      <c r="M1304">
        <f>(Prices!M1304 - Prices!M1303) / Prices!M1303</f>
        <v>7.6628598806008201E-4</v>
      </c>
      <c r="N1304">
        <f>(Prices!N1304 - Prices!N1303) / Prices!N1303</f>
        <v>5.3363223200580167E-3</v>
      </c>
      <c r="O1304">
        <f>(Prices!O1304 - Prices!O1303) / Prices!O1303</f>
        <v>5.8679880639552649E-3</v>
      </c>
      <c r="P1304">
        <f>(Prices!P1304 - Prices!P1303) / Prices!P1303</f>
        <v>-2.323786698783812E-2</v>
      </c>
      <c r="Q1304">
        <f>(Prices!Q1304 - Prices!Q1303) / Prices!Q1303</f>
        <v>1.2053043923870058E-2</v>
      </c>
      <c r="R1304">
        <f>(Prices!R1304 - Prices!R1303) / Prices!R1303</f>
        <v>5.2987396458003778E-3</v>
      </c>
      <c r="S1304">
        <f>(Prices!S1304 - Prices!S1303) / Prices!S1303</f>
        <v>1.0696767357737795E-2</v>
      </c>
    </row>
    <row r="1305" spans="1:19">
      <c r="A1305" s="2">
        <v>45358</v>
      </c>
      <c r="B1305">
        <f>(Prices!B1305 - Prices!B1304) / Prices!B1304</f>
        <v>-7.0967485485167543E-4</v>
      </c>
      <c r="C1305">
        <f>(Prices!C1305 - Prices!C1304) / Prices!C1304</f>
        <v>2.1435595971220716E-3</v>
      </c>
      <c r="D1305">
        <f>(Prices!D1305 - Prices!D1304) / Prices!D1304</f>
        <v>1.9076784751165966E-2</v>
      </c>
      <c r="E1305">
        <f>(Prices!E1305 - Prices!E1304) / Prices!E1304</f>
        <v>1.6517780076977942E-3</v>
      </c>
      <c r="F1305">
        <f>(Prices!F1305 - Prices!F1304) / Prices!F1304</f>
        <v>2.2678876386300336E-2</v>
      </c>
      <c r="G1305">
        <f>(Prices!G1305 - Prices!G1304) / Prices!G1304</f>
        <v>-2.9495809511375418E-3</v>
      </c>
      <c r="H1305">
        <f>(Prices!H1305 - Prices!H1304) / Prices!H1304</f>
        <v>-8.7583834813322083E-3</v>
      </c>
      <c r="I1305">
        <f>(Prices!I1305 - Prices!I1304) / Prices!I1304</f>
        <v>1.7533501510441762E-2</v>
      </c>
      <c r="J1305">
        <f>(Prices!J1305 - Prices!J1304) / Prices!J1304</f>
        <v>4.4746379524271532E-2</v>
      </c>
      <c r="K1305">
        <f>(Prices!K1305 - Prices!K1304) / Prices!K1304</f>
        <v>6.5800653758113252E-3</v>
      </c>
      <c r="L1305">
        <f>(Prices!L1305 - Prices!L1304) / Prices!L1304</f>
        <v>1.517810796074525E-2</v>
      </c>
      <c r="M1305">
        <f>(Prices!M1305 - Prices!M1304) / Prices!M1304</f>
        <v>-3.8300630256480554E-4</v>
      </c>
      <c r="N1305">
        <f>(Prices!N1305 - Prices!N1304) / Prices!N1304</f>
        <v>3.5394876128824282E-4</v>
      </c>
      <c r="O1305">
        <f>(Prices!O1305 - Prices!O1304) / Prices!O1304</f>
        <v>-9.373961102741963E-4</v>
      </c>
      <c r="P1305">
        <f>(Prices!P1305 - Prices!P1304) / Prices!P1304</f>
        <v>1.1951969472048978E-2</v>
      </c>
      <c r="Q1305">
        <f>(Prices!Q1305 - Prices!Q1304) / Prices!Q1304</f>
        <v>1.1505885477210121E-2</v>
      </c>
      <c r="R1305">
        <f>(Prices!R1305 - Prices!R1304) / Prices!R1304</f>
        <v>9.9014384526486931E-3</v>
      </c>
      <c r="S1305">
        <f>(Prices!S1305 - Prices!S1304) / Prices!S1304</f>
        <v>5.6196686581418721E-3</v>
      </c>
    </row>
    <row r="1306" spans="1:19">
      <c r="A1306" s="2">
        <v>45359</v>
      </c>
      <c r="B1306">
        <f>(Prices!B1306 - Prices!B1305) / Prices!B1305</f>
        <v>1.0236788484215827E-2</v>
      </c>
      <c r="C1306">
        <f>(Prices!C1306 - Prices!C1305) / Prices!C1305</f>
        <v>9.1647712329218187E-4</v>
      </c>
      <c r="D1306">
        <f>(Prices!D1306 - Prices!D1305) / Prices!D1305</f>
        <v>-8.3135457516852283E-3</v>
      </c>
      <c r="E1306">
        <f>(Prices!E1306 - Prices!E1305) / Prices!E1305</f>
        <v>9.6148012663944829E-4</v>
      </c>
      <c r="F1306">
        <f>(Prices!F1306 - Prices!F1305) / Prices!F1305</f>
        <v>7.6648454897987814E-3</v>
      </c>
      <c r="G1306">
        <f>(Prices!G1306 - Prices!G1305) / Prices!G1305</f>
        <v>4.0914003161915194E-3</v>
      </c>
      <c r="H1306">
        <f>(Prices!H1306 - Prices!H1305) / Prices!H1305</f>
        <v>1.8629474000309968E-3</v>
      </c>
      <c r="I1306">
        <f>(Prices!I1306 - Prices!I1305) / Prices!I1305</f>
        <v>-7.1369778829398706E-3</v>
      </c>
      <c r="J1306">
        <f>(Prices!J1306 - Prices!J1305) / Prices!J1305</f>
        <v>-5.5477137866369999E-2</v>
      </c>
      <c r="K1306">
        <f>(Prices!K1306 - Prices!K1305) / Prices!K1305</f>
        <v>-1.6810127587942965E-3</v>
      </c>
      <c r="L1306">
        <f>(Prices!L1306 - Prices!L1305) / Prices!L1305</f>
        <v>-1.4434936427832902E-2</v>
      </c>
      <c r="M1306">
        <f>(Prices!M1306 - Prices!M1305) / Prices!M1305</f>
        <v>3.8315305259879783E-4</v>
      </c>
      <c r="N1306">
        <f>(Prices!N1306 - Prices!N1305) / Prices!N1305</f>
        <v>-1.0611802609292922E-3</v>
      </c>
      <c r="O1306">
        <f>(Prices!O1306 - Prices!O1305) / Prices!O1305</f>
        <v>-1.7727951124048207E-3</v>
      </c>
      <c r="P1306">
        <f>(Prices!P1306 - Prices!P1305) / Prices!P1305</f>
        <v>-1.8527834714126699E-2</v>
      </c>
      <c r="Q1306">
        <f>(Prices!Q1306 - Prices!Q1305) / Prices!Q1305</f>
        <v>-2.7938025745400589E-3</v>
      </c>
      <c r="R1306">
        <f>(Prices!R1306 - Prices!R1305) / Prices!R1305</f>
        <v>-6.0642110361840921E-3</v>
      </c>
      <c r="S1306">
        <f>(Prices!S1306 - Prices!S1305) / Prices!S1305</f>
        <v>9.4066099417067853E-3</v>
      </c>
    </row>
    <row r="1307" spans="1:19">
      <c r="A1307" s="2">
        <v>45362</v>
      </c>
      <c r="B1307">
        <f>(Prices!B1307 - Prices!B1306) / Prices!B1306</f>
        <v>1.1831497547490405E-2</v>
      </c>
      <c r="C1307">
        <f>(Prices!C1307 - Prices!C1306) / Prices!C1306</f>
        <v>-1.119436951780093E-3</v>
      </c>
      <c r="D1307">
        <f>(Prices!D1307 - Prices!D1306) / Prices!D1306</f>
        <v>-1.9332758891648781E-2</v>
      </c>
      <c r="E1307">
        <f>(Prices!E1307 - Prices!E1306) / Prices!E1306</f>
        <v>-4.1158692969619337E-4</v>
      </c>
      <c r="F1307">
        <f>(Prices!F1307 - Prices!F1306) / Prices!F1306</f>
        <v>1.669020483371254E-2</v>
      </c>
      <c r="G1307">
        <f>(Prices!G1307 - Prices!G1306) / Prices!G1306</f>
        <v>1.0719618796987662E-2</v>
      </c>
      <c r="H1307">
        <f>(Prices!H1307 - Prices!H1306) / Prices!H1306</f>
        <v>3.7184611063579377E-4</v>
      </c>
      <c r="I1307">
        <f>(Prices!I1307 - Prices!I1306) / Prices!I1306</f>
        <v>-4.1849442617541118E-3</v>
      </c>
      <c r="J1307">
        <f>(Prices!J1307 - Prices!J1306) / Prices!J1306</f>
        <v>-2.0039298419176569E-2</v>
      </c>
      <c r="K1307">
        <f>(Prices!K1307 - Prices!K1306) / Prices!K1306</f>
        <v>7.483737039917256E-3</v>
      </c>
      <c r="L1307">
        <f>(Prices!L1307 - Prices!L1306) / Prices!L1306</f>
        <v>-3.7127181134919318E-3</v>
      </c>
      <c r="M1307">
        <f>(Prices!M1307 - Prices!M1306) / Prices!M1306</f>
        <v>-1.531946869842018E-3</v>
      </c>
      <c r="N1307">
        <f>(Prices!N1307 - Prices!N1306) / Prices!N1306</f>
        <v>-7.0847144687900734E-4</v>
      </c>
      <c r="O1307">
        <f>(Prices!O1307 - Prices!O1306) / Prices!O1306</f>
        <v>-5.2228566675039886E-4</v>
      </c>
      <c r="P1307">
        <f>(Prices!P1307 - Prices!P1306) / Prices!P1306</f>
        <v>1.385883418115022E-2</v>
      </c>
      <c r="Q1307">
        <f>(Prices!Q1307 - Prices!Q1306) / Prices!Q1306</f>
        <v>-5.0029278006402398E-3</v>
      </c>
      <c r="R1307">
        <f>(Prices!R1307 - Prices!R1306) / Prices!R1306</f>
        <v>-8.2920670695293757E-4</v>
      </c>
      <c r="S1307">
        <f>(Prices!S1307 - Prices!S1306) / Prices!S1306</f>
        <v>5.9051921125927581E-3</v>
      </c>
    </row>
    <row r="1308" spans="1:19">
      <c r="A1308" s="2">
        <v>45363</v>
      </c>
      <c r="B1308">
        <f>(Prices!B1308 - Prices!B1307) / Prices!B1307</f>
        <v>2.7786046992909859E-3</v>
      </c>
      <c r="C1308">
        <f>(Prices!C1308 - Prices!C1307) / Prices!C1307</f>
        <v>-2.5467153508637354E-3</v>
      </c>
      <c r="D1308">
        <f>(Prices!D1308 - Prices!D1307) / Prices!D1307</f>
        <v>1.9946455814511318E-2</v>
      </c>
      <c r="E1308">
        <f>(Prices!E1308 - Prices!E1307) / Prices!E1307</f>
        <v>-3.0207446850916897E-3</v>
      </c>
      <c r="F1308">
        <f>(Prices!F1308 - Prices!F1307) / Prices!F1307</f>
        <v>6.0286891227756163E-3</v>
      </c>
      <c r="G1308">
        <f>(Prices!G1308 - Prices!G1307) / Prices!G1307</f>
        <v>9.365385035976611E-3</v>
      </c>
      <c r="H1308">
        <f>(Prices!H1308 - Prices!H1307) / Prices!H1307</f>
        <v>8.232142442102644E-3</v>
      </c>
      <c r="I1308">
        <f>(Prices!I1308 - Prices!I1307) / Prices!I1307</f>
        <v>2.6599474868877711E-2</v>
      </c>
      <c r="J1308">
        <f>(Prices!J1308 - Prices!J1307) / Prices!J1307</f>
        <v>7.1571837481654091E-2</v>
      </c>
      <c r="K1308">
        <f>(Prices!K1308 - Prices!K1307) / Prices!K1307</f>
        <v>2.3521329200957087E-3</v>
      </c>
      <c r="L1308">
        <f>(Prices!L1308 - Prices!L1307) / Prices!L1307</f>
        <v>1.4335031622835259E-2</v>
      </c>
      <c r="M1308">
        <f>(Prices!M1308 - Prices!M1307) / Prices!M1307</f>
        <v>-1.9178912799499861E-3</v>
      </c>
      <c r="N1308">
        <f>(Prices!N1308 - Prices!N1307) / Prices!N1307</f>
        <v>-8.8587907689886627E-3</v>
      </c>
      <c r="O1308">
        <f>(Prices!O1308 - Prices!O1307) / Prices!O1307</f>
        <v>-8.3611959449108649E-3</v>
      </c>
      <c r="P1308">
        <f>(Prices!P1308 - Prices!P1307) / Prices!P1307</f>
        <v>-1.293868373741883E-3</v>
      </c>
      <c r="Q1308">
        <f>(Prices!Q1308 - Prices!Q1307) / Prices!Q1307</f>
        <v>7.6427648042066976E-3</v>
      </c>
      <c r="R1308">
        <f>(Prices!R1308 - Prices!R1307) / Prices!R1307</f>
        <v>1.0702194140257693E-2</v>
      </c>
      <c r="S1308">
        <f>(Prices!S1308 - Prices!S1307) / Prices!S1307</f>
        <v>-6.4208942689181212E-3</v>
      </c>
    </row>
    <row r="1309" spans="1:19">
      <c r="A1309" s="2">
        <v>45364</v>
      </c>
      <c r="B1309">
        <f>(Prices!B1309 - Prices!B1308) / Prices!B1308</f>
        <v>-1.2122522631325953E-2</v>
      </c>
      <c r="C1309">
        <f>(Prices!C1309 - Prices!C1308) / Prices!C1308</f>
        <v>-1.8382598798422863E-3</v>
      </c>
      <c r="D1309">
        <f>(Prices!D1309 - Prices!D1308) / Prices!D1308</f>
        <v>6.6708374081586976E-3</v>
      </c>
      <c r="E1309">
        <f>(Prices!E1309 - Prices!E1308) / Prices!E1308</f>
        <v>-1.6529169490324704E-3</v>
      </c>
      <c r="F1309">
        <f>(Prices!F1309 - Prices!F1308) / Prices!F1308</f>
        <v>9.3141405588480167E-3</v>
      </c>
      <c r="G1309">
        <f>(Prices!G1309 - Prices!G1308) / Prices!G1308</f>
        <v>-1.0077230536585288E-2</v>
      </c>
      <c r="H1309">
        <f>(Prices!H1309 - Prices!H1308) / Prices!H1308</f>
        <v>8.112057191577619E-3</v>
      </c>
      <c r="I1309">
        <f>(Prices!I1309 - Prices!I1308) / Prices!I1308</f>
        <v>-4.3349183367045644E-4</v>
      </c>
      <c r="J1309">
        <f>(Prices!J1309 - Prices!J1308) / Prices!J1308</f>
        <v>-1.1151826369019981E-2</v>
      </c>
      <c r="K1309">
        <f>(Prices!K1309 - Prices!K1308) / Prices!K1308</f>
        <v>2.2849485270916166E-3</v>
      </c>
      <c r="L1309">
        <f>(Prices!L1309 - Prices!L1308) / Prices!L1308</f>
        <v>-7.6859774325730955E-3</v>
      </c>
      <c r="M1309">
        <f>(Prices!M1309 - Prices!M1308) / Prices!M1308</f>
        <v>-1.5372456017718583E-3</v>
      </c>
      <c r="N1309">
        <f>(Prices!N1309 - Prices!N1308) / Prices!N1308</f>
        <v>-3.5752321659834174E-3</v>
      </c>
      <c r="O1309">
        <f>(Prices!O1309 - Prices!O1308) / Prices!O1308</f>
        <v>-4.8484222904394535E-3</v>
      </c>
      <c r="P1309">
        <f>(Prices!P1309 - Prices!P1308) / Prices!P1308</f>
        <v>-4.5398208084889383E-2</v>
      </c>
      <c r="Q1309">
        <f>(Prices!Q1309 - Prices!Q1308) / Prices!Q1308</f>
        <v>1.9950992677895033E-4</v>
      </c>
      <c r="R1309">
        <f>(Prices!R1309 - Prices!R1308) / Prices!R1308</f>
        <v>-1.5157077770225449E-3</v>
      </c>
      <c r="S1309">
        <f>(Prices!S1309 - Prices!S1308) / Prices!S1308</f>
        <v>1.1170679957685007E-2</v>
      </c>
    </row>
    <row r="1310" spans="1:19">
      <c r="A1310" s="2">
        <v>45365</v>
      </c>
      <c r="B1310">
        <f>(Prices!B1310 - Prices!B1309) / Prices!B1309</f>
        <v>1.0927212533784545E-2</v>
      </c>
      <c r="C1310">
        <f>(Prices!C1310 - Prices!C1309) / Prices!C1309</f>
        <v>-6.3440497588425314E-3</v>
      </c>
      <c r="D1310">
        <f>(Prices!D1310 - Prices!D1309) / Prices!D1309</f>
        <v>1.2403729449981507E-2</v>
      </c>
      <c r="E1310">
        <f>(Prices!E1310 - Prices!E1309) / Prices!E1309</f>
        <v>-5.9317434350615672E-3</v>
      </c>
      <c r="F1310">
        <f>(Prices!F1310 - Prices!F1309) / Prices!F1309</f>
        <v>2.3678548301383457E-2</v>
      </c>
      <c r="G1310">
        <f>(Prices!G1310 - Prices!G1309) / Prices!G1309</f>
        <v>-1.173179388103656E-2</v>
      </c>
      <c r="H1310">
        <f>(Prices!H1310 - Prices!H1309) / Prices!H1309</f>
        <v>-1.7817949683486753E-2</v>
      </c>
      <c r="I1310">
        <f>(Prices!I1310 - Prices!I1309) / Prices!I1309</f>
        <v>2.4379762620805628E-2</v>
      </c>
      <c r="J1310">
        <f>(Prices!J1310 - Prices!J1309) / Prices!J1309</f>
        <v>-3.2391582723716547E-2</v>
      </c>
      <c r="K1310">
        <f>(Prices!K1310 - Prices!K1309) / Prices!K1309</f>
        <v>-4.9291158874424628E-3</v>
      </c>
      <c r="L1310">
        <f>(Prices!L1310 - Prices!L1309) / Prices!L1309</f>
        <v>-2.5213536422753124E-3</v>
      </c>
      <c r="M1310">
        <f>(Prices!M1310 - Prices!M1309) / Prices!M1309</f>
        <v>-5.7736841471260044E-3</v>
      </c>
      <c r="N1310">
        <f>(Prices!N1310 - Prices!N1309) / Prices!N1309</f>
        <v>-1.4352388500272676E-2</v>
      </c>
      <c r="O1310">
        <f>(Prices!O1310 - Prices!O1309) / Prices!O1309</f>
        <v>-1.5356691124091316E-2</v>
      </c>
      <c r="P1310">
        <f>(Prices!P1310 - Prices!P1309) / Prices!P1309</f>
        <v>-4.1184776395441575E-2</v>
      </c>
      <c r="Q1310">
        <f>(Prices!Q1310 - Prices!Q1309) / Prices!Q1309</f>
        <v>-6.585525483753572E-3</v>
      </c>
      <c r="R1310">
        <f>(Prices!R1310 - Prices!R1309) / Prices!R1309</f>
        <v>-2.1927451276436472E-3</v>
      </c>
      <c r="S1310">
        <f>(Prices!S1310 - Prices!S1309) / Prices!S1309</f>
        <v>1.771195226422138E-2</v>
      </c>
    </row>
    <row r="1311" spans="1:19">
      <c r="A1311" s="2">
        <v>45366</v>
      </c>
      <c r="B1311">
        <f>(Prices!B1311 - Prices!B1310) / Prices!B1310</f>
        <v>-2.1965166599852695E-3</v>
      </c>
      <c r="C1311">
        <f>(Prices!C1311 - Prices!C1310) / Prices!C1310</f>
        <v>-1.0299026590283063E-4</v>
      </c>
      <c r="D1311">
        <f>(Prices!D1311 - Prices!D1310) / Prices!D1310</f>
        <v>-2.4223786467438811E-2</v>
      </c>
      <c r="E1311">
        <f>(Prices!E1311 - Prices!E1310) / Prices!E1310</f>
        <v>-5.555181679408025E-4</v>
      </c>
      <c r="F1311">
        <f>(Prices!F1311 - Prices!F1310) / Prices!F1310</f>
        <v>-1.3417348213206158E-2</v>
      </c>
      <c r="G1311">
        <f>(Prices!G1311 - Prices!G1310) / Prices!G1310</f>
        <v>-6.4698202147875526E-3</v>
      </c>
      <c r="H1311">
        <f>(Prices!H1311 - Prices!H1310) / Prices!H1310</f>
        <v>1.2395636646821995E-2</v>
      </c>
      <c r="I1311">
        <f>(Prices!I1311 - Prices!I1310) / Prices!I1310</f>
        <v>-2.0695197764306759E-2</v>
      </c>
      <c r="J1311">
        <f>(Prices!J1311 - Prices!J1310) / Prices!J1310</f>
        <v>-1.2164619107678536E-3</v>
      </c>
      <c r="K1311">
        <f>(Prices!K1311 - Prices!K1310) / Prices!K1310</f>
        <v>-7.4303480184209625E-4</v>
      </c>
      <c r="L1311">
        <f>(Prices!L1311 - Prices!L1310) / Prices!L1310</f>
        <v>-1.1886766601909134E-2</v>
      </c>
      <c r="M1311">
        <f>(Prices!M1311 - Prices!M1310) / Prices!M1310</f>
        <v>-5.8061836965022577E-4</v>
      </c>
      <c r="N1311">
        <f>(Prices!N1311 - Prices!N1310) / Prices!N1310</f>
        <v>-7.2788222126200352E-4</v>
      </c>
      <c r="O1311">
        <f>(Prices!O1311 - Prices!O1310) / Prices!O1310</f>
        <v>-3.2267443639044088E-4</v>
      </c>
      <c r="P1311">
        <f>(Prices!P1311 - Prices!P1310) / Prices!P1310</f>
        <v>6.5846604567311191E-3</v>
      </c>
      <c r="Q1311">
        <f>(Prices!Q1311 - Prices!Q1310) / Prices!Q1310</f>
        <v>-8.6870795011973498E-4</v>
      </c>
      <c r="R1311">
        <f>(Prices!R1311 - Prices!R1310) / Prices!R1310</f>
        <v>-6.8881778023502007E-3</v>
      </c>
      <c r="S1311">
        <f>(Prices!S1311 - Prices!S1310) / Prices!S1310</f>
        <v>-1.7940953195472822E-3</v>
      </c>
    </row>
    <row r="1312" spans="1:19">
      <c r="A1312" s="2">
        <v>45369</v>
      </c>
      <c r="B1312">
        <f>(Prices!B1312 - Prices!B1311) / Prices!B1311</f>
        <v>6.3723534004924325E-3</v>
      </c>
      <c r="C1312">
        <f>(Prices!C1312 - Prices!C1311) / Prices!C1311</f>
        <v>-1.0300087399023111E-3</v>
      </c>
      <c r="D1312">
        <f>(Prices!D1312 - Prices!D1311) / Prices!D1311</f>
        <v>3.4398325434944717E-4</v>
      </c>
      <c r="E1312">
        <f>(Prices!E1312 - Prices!E1311) / Prices!E1311</f>
        <v>-1.2491628530920443E-3</v>
      </c>
      <c r="F1312">
        <f>(Prices!F1312 - Prices!F1311) / Prices!F1311</f>
        <v>4.6040569801462684E-2</v>
      </c>
      <c r="G1312">
        <f>(Prices!G1312 - Prices!G1311) / Prices!G1311</f>
        <v>-8.9768490982792184E-3</v>
      </c>
      <c r="H1312">
        <f>(Prices!H1312 - Prices!H1311) / Prices!H1311</f>
        <v>1.2401344044831045E-2</v>
      </c>
      <c r="I1312">
        <f>(Prices!I1312 - Prices!I1311) / Prices!I1311</f>
        <v>2.1612284918378849E-3</v>
      </c>
      <c r="J1312">
        <f>(Prices!J1312 - Prices!J1311) / Prices!J1311</f>
        <v>7.0356550241755045E-3</v>
      </c>
      <c r="K1312">
        <f>(Prices!K1312 - Prices!K1311) / Prices!K1311</f>
        <v>-1.0534565443243112E-3</v>
      </c>
      <c r="L1312">
        <f>(Prices!L1312 - Prices!L1311) / Prices!L1311</f>
        <v>9.5373292790183906E-3</v>
      </c>
      <c r="M1312">
        <f>(Prices!M1312 - Prices!M1311) / Prices!M1311</f>
        <v>-1.1623075445634113E-3</v>
      </c>
      <c r="N1312">
        <f>(Prices!N1312 - Prices!N1311) / Prices!N1311</f>
        <v>-2.914696141021242E-3</v>
      </c>
      <c r="O1312">
        <f>(Prices!O1312 - Prices!O1311) / Prices!O1311</f>
        <v>-3.0127775616459206E-3</v>
      </c>
      <c r="P1312">
        <f>(Prices!P1312 - Prices!P1311) / Prices!P1311</f>
        <v>6.2542002014230588E-2</v>
      </c>
      <c r="Q1312">
        <f>(Prices!Q1312 - Prices!Q1311) / Prices!Q1311</f>
        <v>2.0211495052063151E-4</v>
      </c>
      <c r="R1312">
        <f>(Prices!R1312 - Prices!R1311) / Prices!R1311</f>
        <v>6.2551775758689669E-3</v>
      </c>
      <c r="S1312">
        <f>(Prices!S1312 - Prices!S1311) / Prices!S1311</f>
        <v>9.2567290613467697E-3</v>
      </c>
    </row>
    <row r="1313" spans="1:19">
      <c r="A1313" s="2">
        <v>45370</v>
      </c>
      <c r="B1313">
        <f>(Prices!B1313 - Prices!B1312) / Prices!B1312</f>
        <v>1.3585125804141425E-2</v>
      </c>
      <c r="C1313">
        <f>(Prices!C1313 - Prices!C1312) / Prices!C1312</f>
        <v>2.4745698042914648E-3</v>
      </c>
      <c r="D1313">
        <f>(Prices!D1313 - Prices!D1312) / Prices!D1312</f>
        <v>8.1384582973209382E-3</v>
      </c>
      <c r="E1313">
        <f>(Prices!E1313 - Prices!E1312) / Prices!E1312</f>
        <v>2.6414052234859839E-3</v>
      </c>
      <c r="F1313">
        <f>(Prices!F1313 - Prices!F1312) / Prices!F1312</f>
        <v>-4.4015175033193573E-3</v>
      </c>
      <c r="G1313">
        <f>(Prices!G1313 - Prices!G1312) / Prices!G1312</f>
        <v>-3.5085128016346624E-3</v>
      </c>
      <c r="H1313">
        <f>(Prices!H1313 - Prices!H1312) / Prices!H1312</f>
        <v>5.8652633796741323E-3</v>
      </c>
      <c r="I1313">
        <f>(Prices!I1313 - Prices!I1312) / Prices!I1312</f>
        <v>9.8006002771364644E-3</v>
      </c>
      <c r="J1313">
        <f>(Prices!J1313 - Prices!J1312) / Prices!J1312</f>
        <v>1.0660799018852333E-2</v>
      </c>
      <c r="K1313">
        <f>(Prices!K1313 - Prices!K1312) / Prices!K1312</f>
        <v>3.845935784181942E-3</v>
      </c>
      <c r="L1313">
        <f>(Prices!L1313 - Prices!L1312) / Prices!L1312</f>
        <v>2.4914248975420692E-3</v>
      </c>
      <c r="M1313">
        <f>(Prices!M1313 - Prices!M1312) / Prices!M1312</f>
        <v>1.7452917935743871E-3</v>
      </c>
      <c r="N1313">
        <f>(Prices!N1313 - Prices!N1312) / Prices!N1312</f>
        <v>3.2882998775958404E-3</v>
      </c>
      <c r="O1313">
        <f>(Prices!O1313 - Prices!O1312) / Prices!O1312</f>
        <v>2.8057789241581151E-3</v>
      </c>
      <c r="P1313">
        <f>(Prices!P1313 - Prices!P1312) / Prices!P1312</f>
        <v>-1.4269250195585212E-2</v>
      </c>
      <c r="Q1313">
        <f>(Prices!Q1313 - Prices!Q1312) / Prices!Q1312</f>
        <v>1.6174946171639915E-3</v>
      </c>
      <c r="R1313">
        <f>(Prices!R1313 - Prices!R1312) / Prices!R1312</f>
        <v>5.6031483039866289E-3</v>
      </c>
      <c r="S1313">
        <f>(Prices!S1313 - Prices!S1312) / Prices!S1312</f>
        <v>7.0347246983106515E-3</v>
      </c>
    </row>
    <row r="1314" spans="1:19">
      <c r="A1314" s="2">
        <v>45371</v>
      </c>
      <c r="B1314">
        <f>(Prices!B1314 - Prices!B1313) / Prices!B1313</f>
        <v>1.470932813894856E-2</v>
      </c>
      <c r="C1314">
        <f>(Prices!C1314 - Prices!C1313) / Prices!C1313</f>
        <v>2.056630349837578E-3</v>
      </c>
      <c r="D1314">
        <f>(Prices!D1314 - Prices!D1313) / Prices!D1313</f>
        <v>1.2791359170393748E-2</v>
      </c>
      <c r="E1314">
        <f>(Prices!E1314 - Prices!E1313) / Prices!E1313</f>
        <v>1.8024862426620917E-3</v>
      </c>
      <c r="F1314">
        <f>(Prices!F1314 - Prices!F1313) / Prices!F1313</f>
        <v>1.1630367884219967E-2</v>
      </c>
      <c r="G1314">
        <f>(Prices!G1314 - Prices!G1313) / Prices!G1313</f>
        <v>-2.8808676844859784E-3</v>
      </c>
      <c r="H1314">
        <f>(Prices!H1314 - Prices!H1313) / Prices!H1313</f>
        <v>1.3107004164530761E-2</v>
      </c>
      <c r="I1314">
        <f>(Prices!I1314 - Prices!I1313) / Prices!I1313</f>
        <v>9.0648116093090623E-3</v>
      </c>
      <c r="J1314">
        <f>(Prices!J1314 - Prices!J1313) / Prices!J1313</f>
        <v>1.0895010075480721E-2</v>
      </c>
      <c r="K1314">
        <f>(Prices!K1314 - Prices!K1313) / Prices!K1313</f>
        <v>9.8882427492626677E-4</v>
      </c>
      <c r="L1314">
        <f>(Prices!L1314 - Prices!L1313) / Prices!L1313</f>
        <v>1.185677941272535E-2</v>
      </c>
      <c r="M1314">
        <f>(Prices!M1314 - Prices!M1313) / Prices!M1313</f>
        <v>3.4842645453138799E-3</v>
      </c>
      <c r="N1314">
        <f>(Prices!N1314 - Prices!N1313) / Prices!N1313</f>
        <v>3.6426048024101708E-4</v>
      </c>
      <c r="O1314">
        <f>(Prices!O1314 - Prices!O1313) / Prices!O1313</f>
        <v>-3.2275942809300548E-4</v>
      </c>
      <c r="P1314">
        <f>(Prices!P1314 - Prices!P1313) / Prices!P1313</f>
        <v>2.5332688257929285E-2</v>
      </c>
      <c r="Q1314">
        <f>(Prices!Q1314 - Prices!Q1313) / Prices!Q1313</f>
        <v>1.0900354928776229E-2</v>
      </c>
      <c r="R1314">
        <f>(Prices!R1314 - Prices!R1313) / Prices!R1313</f>
        <v>8.7257364606467581E-3</v>
      </c>
      <c r="S1314">
        <f>(Prices!S1314 - Prices!S1313) / Prices!S1313</f>
        <v>-8.841975010152256E-4</v>
      </c>
    </row>
    <row r="1315" spans="1:19">
      <c r="A1315" s="2">
        <v>45372</v>
      </c>
      <c r="B1315">
        <f>(Prices!B1315 - Prices!B1314) / Prices!B1314</f>
        <v>-4.085755376952363E-2</v>
      </c>
      <c r="C1315">
        <f>(Prices!C1315 - Prices!C1314) / Prices!C1314</f>
        <v>7.182382625874384E-4</v>
      </c>
      <c r="D1315">
        <f>(Prices!D1315 - Prices!D1314) / Prices!D1314</f>
        <v>0</v>
      </c>
      <c r="E1315">
        <f>(Prices!E1315 - Prices!E1314) / Prices!E1314</f>
        <v>8.3046344093250961E-4</v>
      </c>
      <c r="F1315">
        <f>(Prices!F1315 - Prices!F1314) / Prices!F1314</f>
        <v>-7.6643005356743328E-3</v>
      </c>
      <c r="G1315">
        <f>(Prices!G1315 - Prices!G1314) / Prices!G1314</f>
        <v>-6.4091683359408468E-5</v>
      </c>
      <c r="H1315">
        <f>(Prices!H1315 - Prices!H1314) / Prices!H1314</f>
        <v>1.3905049250212475E-2</v>
      </c>
      <c r="I1315">
        <f>(Prices!I1315 - Prices!I1314) / Prices!I1314</f>
        <v>9.7358531938059514E-3</v>
      </c>
      <c r="J1315">
        <f>(Prices!J1315 - Prices!J1314) / Prices!J1314</f>
        <v>1.1762452152586688E-2</v>
      </c>
      <c r="K1315">
        <f>(Prices!K1315 - Prices!K1314) / Prices!K1314</f>
        <v>-8.0262606723898442E-4</v>
      </c>
      <c r="L1315">
        <f>(Prices!L1315 - Prices!L1314) / Prices!L1314</f>
        <v>4.7321045554163032E-3</v>
      </c>
      <c r="M1315">
        <f>(Prices!M1315 - Prices!M1314) / Prices!M1314</f>
        <v>1.7361227565053793E-3</v>
      </c>
      <c r="N1315">
        <f>(Prices!N1315 - Prices!N1314) / Prices!N1314</f>
        <v>1.8198922853818373E-3</v>
      </c>
      <c r="O1315">
        <f>(Prices!O1315 - Prices!O1314) / Prices!O1314</f>
        <v>2.1531046338208975E-3</v>
      </c>
      <c r="P1315">
        <f>(Prices!P1315 - Prices!P1314) / Prices!P1314</f>
        <v>-1.6167575308454783E-2</v>
      </c>
      <c r="Q1315">
        <f>(Prices!Q1315 - Prices!Q1314) / Prices!Q1314</f>
        <v>5.990409677146955E-4</v>
      </c>
      <c r="R1315">
        <f>(Prices!R1315 - Prices!R1314) / Prices!R1314</f>
        <v>3.3351015721754928E-3</v>
      </c>
      <c r="S1315">
        <f>(Prices!S1315 - Prices!S1314) / Prices!S1314</f>
        <v>4.4250434349528784E-3</v>
      </c>
    </row>
    <row r="1316" spans="1:19">
      <c r="A1316" s="2">
        <v>45373</v>
      </c>
      <c r="B1316">
        <f>(Prices!B1316 - Prices!B1315) / Prices!B1315</f>
        <v>5.3103093358193359E-3</v>
      </c>
      <c r="C1316">
        <f>(Prices!C1316 - Prices!C1315) / Prices!C1315</f>
        <v>3.1791819941311412E-3</v>
      </c>
      <c r="D1316">
        <f>(Prices!D1316 - Prices!D1315) / Prices!D1315</f>
        <v>4.0415450203240512E-3</v>
      </c>
      <c r="E1316">
        <f>(Prices!E1316 - Prices!E1315) / Prices!E1315</f>
        <v>3.3188711857042221E-3</v>
      </c>
      <c r="F1316">
        <f>(Prices!F1316 - Prices!F1315) / Prices!F1315</f>
        <v>2.1476942787281364E-2</v>
      </c>
      <c r="G1316">
        <f>(Prices!G1316 - Prices!G1315) / Prices!G1315</f>
        <v>-3.3387704483666008E-3</v>
      </c>
      <c r="H1316">
        <f>(Prices!H1316 - Prices!H1315) / Prices!H1315</f>
        <v>-1.2257620966582294E-2</v>
      </c>
      <c r="I1316">
        <f>(Prices!I1316 - Prices!I1315) / Prices!I1315</f>
        <v>-1.4671811725021865E-3</v>
      </c>
      <c r="J1316">
        <f>(Prices!J1316 - Prices!J1315) / Prices!J1315</f>
        <v>3.1213538706491052E-2</v>
      </c>
      <c r="K1316">
        <f>(Prices!K1316 - Prices!K1315) / Prices!K1315</f>
        <v>-1.2357026717452642E-3</v>
      </c>
      <c r="L1316">
        <f>(Prices!L1316 - Prices!L1315) / Prices!L1315</f>
        <v>1.1439707152342926E-3</v>
      </c>
      <c r="M1316">
        <f>(Prices!M1316 - Prices!M1315) / Prices!M1315</f>
        <v>3.8515304380087835E-3</v>
      </c>
      <c r="N1316">
        <f>(Prices!N1316 - Prices!N1315) / Prices!N1315</f>
        <v>9.0843480568902693E-3</v>
      </c>
      <c r="O1316">
        <f>(Prices!O1316 - Prices!O1315) / Prices!O1315</f>
        <v>9.5606905170447214E-3</v>
      </c>
      <c r="P1316">
        <f>(Prices!P1316 - Prices!P1315) / Prices!P1315</f>
        <v>-1.151490226146543E-2</v>
      </c>
      <c r="Q1316">
        <f>(Prices!Q1316 - Prices!Q1315) / Prices!Q1315</f>
        <v>-3.392560188652648E-3</v>
      </c>
      <c r="R1316">
        <f>(Prices!R1316 - Prices!R1315) / Prices!R1315</f>
        <v>-1.3067829101119715E-3</v>
      </c>
      <c r="S1316">
        <f>(Prices!S1316 - Prices!S1315) / Prices!S1315</f>
        <v>0</v>
      </c>
    </row>
    <row r="1317" spans="1:19">
      <c r="A1317" s="2">
        <v>45376</v>
      </c>
      <c r="B1317">
        <f>(Prices!B1317 - Prices!B1316) / Prices!B1316</f>
        <v>-8.3005139837840133E-3</v>
      </c>
      <c r="C1317">
        <f>(Prices!C1317 - Prices!C1316) / Prices!C1316</f>
        <v>-1.8400347792677813E-3</v>
      </c>
      <c r="D1317">
        <f>(Prices!D1317 - Prices!D1316) / Prices!D1316</f>
        <v>4.6962130016795162E-3</v>
      </c>
      <c r="E1317">
        <f>(Prices!E1317 - Prices!E1316) / Prices!E1316</f>
        <v>-1.9296604444632812E-3</v>
      </c>
      <c r="F1317">
        <f>(Prices!F1317 - Prices!F1316) / Prices!F1316</f>
        <v>-4.6429169412223886E-3</v>
      </c>
      <c r="G1317">
        <f>(Prices!G1317 - Prices!G1316) / Prices!G1316</f>
        <v>-6.4414236023303627E-5</v>
      </c>
      <c r="H1317">
        <f>(Prices!H1317 - Prices!H1316) / Prices!H1316</f>
        <v>-9.154643066095763E-3</v>
      </c>
      <c r="I1317">
        <f>(Prices!I1317 - Prices!I1316) / Prices!I1316</f>
        <v>-1.3714580737459042E-2</v>
      </c>
      <c r="J1317">
        <f>(Prices!J1317 - Prices!J1316) / Prices!J1316</f>
        <v>7.5617214737993899E-3</v>
      </c>
      <c r="K1317">
        <f>(Prices!K1317 - Prices!K1316) / Prices!K1316</f>
        <v>-9.0930941977301321E-3</v>
      </c>
      <c r="L1317">
        <f>(Prices!L1317 - Prices!L1316) / Prices!L1316</f>
        <v>-3.629214827303729E-3</v>
      </c>
      <c r="M1317">
        <f>(Prices!M1317 - Prices!M1316) / Prices!M1316</f>
        <v>-3.4531640833267026E-3</v>
      </c>
      <c r="N1317">
        <f>(Prices!N1317 - Prices!N1316) / Prices!N1316</f>
        <v>-4.6811952153790262E-3</v>
      </c>
      <c r="O1317">
        <f>(Prices!O1317 - Prices!O1316) / Prices!O1316</f>
        <v>-5.001167968420029E-3</v>
      </c>
      <c r="P1317">
        <f>(Prices!P1317 - Prices!P1316) / Prices!P1316</f>
        <v>1.0536808713132E-2</v>
      </c>
      <c r="Q1317">
        <f>(Prices!Q1317 - Prices!Q1316) / Prices!Q1316</f>
        <v>-1.4017348549309454E-3</v>
      </c>
      <c r="R1317">
        <f>(Prices!R1317 - Prices!R1316) / Prices!R1316</f>
        <v>-2.5877517727190217E-3</v>
      </c>
      <c r="S1317">
        <f>(Prices!S1317 - Prices!S1316) / Prices!S1316</f>
        <v>1.0221155730866127E-2</v>
      </c>
    </row>
    <row r="1318" spans="1:19">
      <c r="A1318" s="2">
        <v>45377</v>
      </c>
      <c r="B1318">
        <f>(Prices!B1318 - Prices!B1317) / Prices!B1317</f>
        <v>-6.6725630585436442E-3</v>
      </c>
      <c r="C1318">
        <f>(Prices!C1318 - Prices!C1317) / Prices!C1317</f>
        <v>1.0241445986892157E-3</v>
      </c>
      <c r="D1318">
        <f>(Prices!D1318 - Prices!D1317) / Prices!D1317</f>
        <v>-7.8459941540949991E-3</v>
      </c>
      <c r="E1318">
        <f>(Prices!E1318 - Prices!E1317) / Prices!E1317</f>
        <v>8.2862851082909157E-4</v>
      </c>
      <c r="F1318">
        <f>(Prices!F1318 - Prices!F1317) / Prices!F1317</f>
        <v>3.9981625274019524E-3</v>
      </c>
      <c r="G1318">
        <f>(Prices!G1318 - Prices!G1317) / Prices!G1317</f>
        <v>3.5433224015709651E-3</v>
      </c>
      <c r="H1318">
        <f>(Prices!H1318 - Prices!H1317) / Prices!H1317</f>
        <v>4.670968592576645E-3</v>
      </c>
      <c r="I1318">
        <f>(Prices!I1318 - Prices!I1317) / Prices!I1317</f>
        <v>-2.8614638845372016E-3</v>
      </c>
      <c r="J1318">
        <f>(Prices!J1318 - Prices!J1317) / Prices!J1317</f>
        <v>-2.5693989860475275E-2</v>
      </c>
      <c r="K1318">
        <f>(Prices!K1318 - Prices!K1317) / Prices!K1317</f>
        <v>2.2473335505422379E-3</v>
      </c>
      <c r="L1318">
        <f>(Prices!L1318 - Prices!L1317) / Prices!L1317</f>
        <v>-3.2376883215767486E-3</v>
      </c>
      <c r="M1318">
        <f>(Prices!M1318 - Prices!M1317) / Prices!M1317</f>
        <v>7.7007258085693016E-4</v>
      </c>
      <c r="N1318">
        <f>(Prices!N1318 - Prices!N1317) / Prices!N1317</f>
        <v>2.5326243242244722E-3</v>
      </c>
      <c r="O1318">
        <f>(Prices!O1318 - Prices!O1317) / Prices!O1317</f>
        <v>2.7803630446394702E-3</v>
      </c>
      <c r="P1318">
        <f>(Prices!P1318 - Prices!P1317) / Prices!P1317</f>
        <v>2.9195349264770874E-2</v>
      </c>
      <c r="Q1318">
        <f>(Prices!Q1318 - Prices!Q1317) / Prices!Q1317</f>
        <v>1.4037024736141632E-3</v>
      </c>
      <c r="R1318">
        <f>(Prices!R1318 - Prices!R1317) / Prices!R1317</f>
        <v>-2.8036809099096704E-3</v>
      </c>
      <c r="S1318">
        <f>(Prices!S1318 - Prices!S1317) / Prices!S1317</f>
        <v>-7.5009581180488687E-3</v>
      </c>
    </row>
    <row r="1319" spans="1:19">
      <c r="A1319" s="2">
        <v>45378</v>
      </c>
      <c r="B1319">
        <f>(Prices!B1319 - Prices!B1318) / Prices!B1318</f>
        <v>2.1212695293379696E-2</v>
      </c>
      <c r="C1319">
        <f>(Prices!C1319 - Prices!C1318) / Prices!C1318</f>
        <v>3.273943253548307E-3</v>
      </c>
      <c r="D1319">
        <f>(Prices!D1319 - Prices!D1318) / Prices!D1318</f>
        <v>8.5810361924264205E-3</v>
      </c>
      <c r="E1319">
        <f>(Prices!E1319 - Prices!E1318) / Prices!E1318</f>
        <v>3.4500047225557726E-3</v>
      </c>
      <c r="F1319">
        <f>(Prices!F1319 - Prices!F1318) / Prices!F1318</f>
        <v>1.3272095508472964E-3</v>
      </c>
      <c r="G1319">
        <f>(Prices!G1319 - Prices!G1318) / Prices!G1318</f>
        <v>1.4059365555805324E-2</v>
      </c>
      <c r="H1319">
        <f>(Prices!H1319 - Prices!H1318) / Prices!H1318</f>
        <v>1.9363445120825131E-2</v>
      </c>
      <c r="I1319">
        <f>(Prices!I1319 - Prices!I1318) / Prices!I1318</f>
        <v>-5.2181914497766483E-4</v>
      </c>
      <c r="J1319">
        <f>(Prices!J1319 - Prices!J1318) / Prices!J1318</f>
        <v>-2.4967322201852719E-2</v>
      </c>
      <c r="K1319">
        <f>(Prices!K1319 - Prices!K1318) / Prices!K1318</f>
        <v>1.2831022568296697E-2</v>
      </c>
      <c r="L1319">
        <f>(Prices!L1319 - Prices!L1318) / Prices!L1318</f>
        <v>3.4061250892557828E-3</v>
      </c>
      <c r="M1319">
        <f>(Prices!M1319 - Prices!M1318) / Prices!M1318</f>
        <v>3.2699163447185743E-3</v>
      </c>
      <c r="N1319">
        <f>(Prices!N1319 - Prices!N1318) / Prices!N1318</f>
        <v>8.3003310447203691E-3</v>
      </c>
      <c r="O1319">
        <f>(Prices!O1319 - Prices!O1318) / Prices!O1318</f>
        <v>9.9178340347901364E-3</v>
      </c>
      <c r="P1319">
        <f>(Prices!P1319 - Prices!P1318) / Prices!P1318</f>
        <v>1.2157391142962926E-2</v>
      </c>
      <c r="Q1319">
        <f>(Prices!Q1319 - Prices!Q1318) / Prices!Q1318</f>
        <v>6.6078422457635372E-3</v>
      </c>
      <c r="R1319">
        <f>(Prices!R1319 - Prices!R1318) / Prices!R1318</f>
        <v>8.728415848525772E-3</v>
      </c>
      <c r="S1319">
        <f>(Prices!S1319 - Prices!S1318) / Prices!S1318</f>
        <v>1.0369901703576373E-2</v>
      </c>
    </row>
    <row r="1320" spans="1:19">
      <c r="A1320" s="2">
        <v>45379</v>
      </c>
      <c r="B1320">
        <f>(Prices!B1320 - Prices!B1319) / Prices!B1319</f>
        <v>-1.0559250057317763E-2</v>
      </c>
      <c r="C1320">
        <f>(Prices!C1320 - Prices!C1319) / Prices!C1319</f>
        <v>-1.2235762613518832E-3</v>
      </c>
      <c r="D1320">
        <f>(Prices!D1320 - Prices!D1319) / Prices!D1319</f>
        <v>3.0584610251771288E-3</v>
      </c>
      <c r="E1320">
        <f>(Prices!E1320 - Prices!E1319) / Prices!E1319</f>
        <v>-1.2379249463018566E-3</v>
      </c>
      <c r="F1320">
        <f>(Prices!F1320 - Prices!F1319) / Prices!F1319</f>
        <v>3.9803254124982516E-4</v>
      </c>
      <c r="G1320">
        <f>(Prices!G1320 - Prices!G1319) / Prices!G1319</f>
        <v>1.4560241265360666E-3</v>
      </c>
      <c r="H1320">
        <f>(Prices!H1320 - Prices!H1319) / Prices!H1319</f>
        <v>3.9093515532384899E-3</v>
      </c>
      <c r="I1320">
        <f>(Prices!I1320 - Prices!I1319) / Prices!I1319</f>
        <v>-1.6846751705655667E-3</v>
      </c>
      <c r="J1320">
        <f>(Prices!J1320 - Prices!J1319) / Prices!J1319</f>
        <v>1.174384264451883E-3</v>
      </c>
      <c r="K1320">
        <f>(Prices!K1320 - Prices!K1319) / Prices!K1319</f>
        <v>-2.214084109691677E-3</v>
      </c>
      <c r="L1320">
        <f>(Prices!L1320 - Prices!L1319) / Prices!L1319</f>
        <v>-1.8434434903730785E-3</v>
      </c>
      <c r="M1320">
        <f>(Prices!M1320 - Prices!M1319) / Prices!M1319</f>
        <v>0</v>
      </c>
      <c r="N1320">
        <f>(Prices!N1320 - Prices!N1319) / Prices!N1319</f>
        <v>0</v>
      </c>
      <c r="O1320">
        <f>(Prices!O1320 - Prices!O1319) / Prices!O1319</f>
        <v>-8.4448511870278172E-4</v>
      </c>
      <c r="P1320">
        <f>(Prices!P1320 - Prices!P1319) / Prices!P1319</f>
        <v>-2.2465709302040442E-2</v>
      </c>
      <c r="Q1320">
        <f>(Prices!Q1320 - Prices!Q1319) / Prices!Q1319</f>
        <v>-1.9891488069141484E-3</v>
      </c>
      <c r="R1320">
        <f>(Prices!R1320 - Prices!R1319) / Prices!R1319</f>
        <v>-1.246630819596402E-4</v>
      </c>
      <c r="S1320">
        <f>(Prices!S1320 - Prices!S1319) / Prices!S1319</f>
        <v>1.1046369588413346E-2</v>
      </c>
    </row>
    <row r="1321" spans="1:19">
      <c r="A1321" s="2">
        <v>45383</v>
      </c>
      <c r="B1321">
        <f>(Prices!B1321 - Prices!B1320) / Prices!B1320</f>
        <v>-8.455681926342249E-3</v>
      </c>
      <c r="C1321">
        <f>(Prices!C1321 - Prices!C1320) / Prices!C1320</f>
        <v>-7.2709802908291835E-3</v>
      </c>
      <c r="D1321">
        <f>(Prices!D1321 - Prices!D1320) / Prices!D1320</f>
        <v>3.2708522115513831E-3</v>
      </c>
      <c r="E1321">
        <f>(Prices!E1321 - Prices!E1320) / Prices!E1320</f>
        <v>-6.8215300206321333E-3</v>
      </c>
      <c r="F1321">
        <f>(Prices!F1321 - Prices!F1320) / Prices!F1320</f>
        <v>3.0212564226731447E-2</v>
      </c>
      <c r="G1321">
        <f>(Prices!G1321 - Prices!G1320) / Prices!G1320</f>
        <v>-2.5918715350232947E-3</v>
      </c>
      <c r="H1321">
        <f>(Prices!H1321 - Prices!H1320) / Prices!H1320</f>
        <v>-6.7897880941104154E-3</v>
      </c>
      <c r="I1321">
        <f>(Prices!I1321 - Prices!I1320) / Prices!I1320</f>
        <v>9.1510288643117145E-3</v>
      </c>
      <c r="J1321">
        <f>(Prices!J1321 - Prices!J1320) / Prices!J1320</f>
        <v>7.7468285734126475E-5</v>
      </c>
      <c r="K1321">
        <f>(Prices!K1321 - Prices!K1320) / Prices!K1320</f>
        <v>-1.0292760943290387E-2</v>
      </c>
      <c r="L1321">
        <f>(Prices!L1321 - Prices!L1320) / Prices!L1320</f>
        <v>2.1170880289033247E-3</v>
      </c>
      <c r="M1321">
        <f>(Prices!M1321 - Prices!M1320) / Prices!M1320</f>
        <v>-6.4127149055171022E-3</v>
      </c>
      <c r="N1321">
        <f>(Prices!N1321 - Prices!N1320) / Prices!N1320</f>
        <v>-1.8024015325887714E-2</v>
      </c>
      <c r="O1321">
        <f>(Prices!O1321 - Prices!O1320) / Prices!O1320</f>
        <v>-1.864116136825161E-2</v>
      </c>
      <c r="P1321">
        <f>(Prices!P1321 - Prices!P1320) / Prices!P1320</f>
        <v>-3.2424602491561713E-3</v>
      </c>
      <c r="Q1321">
        <f>(Prices!Q1321 - Prices!Q1320) / Prices!Q1320</f>
        <v>-3.9864692636890284E-3</v>
      </c>
      <c r="R1321">
        <f>(Prices!R1321 - Prices!R1320) / Prices!R1320</f>
        <v>-1.3106507802344205E-3</v>
      </c>
      <c r="S1321">
        <f>(Prices!S1321 - Prices!S1320) / Prices!S1320</f>
        <v>6.4521575944448848E-3</v>
      </c>
    </row>
    <row r="1322" spans="1:19">
      <c r="A1322" s="2">
        <v>45384</v>
      </c>
      <c r="B1322">
        <f>(Prices!B1322 - Prices!B1321) / Prices!B1321</f>
        <v>-6.9988732391302886E-3</v>
      </c>
      <c r="C1322">
        <f>(Prices!C1322 - Prices!C1321) / Prices!C1321</f>
        <v>-7.2207800210158542E-4</v>
      </c>
      <c r="D1322">
        <f>(Prices!D1322 - Prices!D1321) / Prices!D1321</f>
        <v>-1.5472110151307848E-3</v>
      </c>
      <c r="E1322">
        <f>(Prices!E1322 - Prices!E1321) / Prices!E1321</f>
        <v>-1.1126091012195393E-3</v>
      </c>
      <c r="F1322">
        <f>(Prices!F1322 - Prices!F1321) / Prices!F1321</f>
        <v>-5.9811488804976231E-3</v>
      </c>
      <c r="G1322">
        <f>(Prices!G1322 - Prices!G1321) / Prices!G1321</f>
        <v>-3.1696798184605425E-4</v>
      </c>
      <c r="H1322">
        <f>(Prices!H1322 - Prices!H1321) / Prices!H1321</f>
        <v>-4.0210154446844562E-4</v>
      </c>
      <c r="I1322">
        <f>(Prices!I1322 - Prices!I1321) / Prices!I1321</f>
        <v>-7.3722389783589162E-3</v>
      </c>
      <c r="J1322">
        <f>(Prices!J1322 - Prices!J1321) / Prices!J1321</f>
        <v>-1.0081500967349352E-2</v>
      </c>
      <c r="K1322">
        <f>(Prices!K1322 - Prices!K1321) / Prices!K1321</f>
        <v>-6.2183266403913412E-5</v>
      </c>
      <c r="L1322">
        <f>(Prices!L1322 - Prices!L1321) / Prices!L1321</f>
        <v>-8.6301718686686811E-3</v>
      </c>
      <c r="M1322">
        <f>(Prices!M1322 - Prices!M1321) / Prices!M1321</f>
        <v>1.931581595906125E-4</v>
      </c>
      <c r="N1322">
        <f>(Prices!N1322 - Prices!N1321) / Prices!N1321</f>
        <v>-4.0219016400501444E-3</v>
      </c>
      <c r="O1322">
        <f>(Prices!O1322 - Prices!O1321) / Prices!O1321</f>
        <v>-5.51038977653482E-3</v>
      </c>
      <c r="P1322">
        <f>(Prices!P1322 - Prices!P1321) / Prices!P1321</f>
        <v>-4.9024062767074369E-2</v>
      </c>
      <c r="Q1322">
        <f>(Prices!Q1322 - Prices!Q1321) / Prices!Q1321</f>
        <v>-6.203689481551161E-3</v>
      </c>
      <c r="R1322">
        <f>(Prices!R1322 - Prices!R1321) / Prices!R1321</f>
        <v>-6.5407980376696049E-3</v>
      </c>
      <c r="S1322">
        <f>(Prices!S1322 - Prices!S1321) / Prices!S1321</f>
        <v>1.9574368100583859E-2</v>
      </c>
    </row>
    <row r="1323" spans="1:19">
      <c r="A1323" s="2">
        <v>45385</v>
      </c>
      <c r="B1323">
        <f>(Prices!B1323 - Prices!B1322) / Prices!B1322</f>
        <v>4.7974755556977533E-3</v>
      </c>
      <c r="C1323">
        <f>(Prices!C1323 - Prices!C1322) / Prices!C1322</f>
        <v>6.1923886100821116E-4</v>
      </c>
      <c r="D1323">
        <f>(Prices!D1323 - Prices!D1322) / Prices!D1322</f>
        <v>9.5190724304792061E-3</v>
      </c>
      <c r="E1323">
        <f>(Prices!E1323 - Prices!E1322) / Prices!E1322</f>
        <v>6.9584312329713652E-4</v>
      </c>
      <c r="F1323">
        <f>(Prices!F1323 - Prices!F1322) / Prices!F1322</f>
        <v>2.3290896785571496E-3</v>
      </c>
      <c r="G1323">
        <f>(Prices!G1323 - Prices!G1322) / Prices!G1322</f>
        <v>-2.1999713964620839E-2</v>
      </c>
      <c r="H1323">
        <f>(Prices!H1323 - Prices!H1322) / Prices!H1322</f>
        <v>-2.8159228011687769E-3</v>
      </c>
      <c r="I1323">
        <f>(Prices!I1323 - Prices!I1322) / Prices!I1322</f>
        <v>-2.349099532630205E-3</v>
      </c>
      <c r="J1323">
        <f>(Prices!J1323 - Prices!J1322) / Prices!J1322</f>
        <v>-5.4554807139442565E-3</v>
      </c>
      <c r="K1323">
        <f>(Prices!K1323 - Prices!K1322) / Prices!K1322</f>
        <v>-2.7527045194250668E-2</v>
      </c>
      <c r="L1323">
        <f>(Prices!L1323 - Prices!L1322) / Prices!L1322</f>
        <v>2.244311716232043E-3</v>
      </c>
      <c r="M1323">
        <f>(Prices!M1323 - Prices!M1322) / Prices!M1322</f>
        <v>-1.9312085672134965E-4</v>
      </c>
      <c r="N1323">
        <f>(Prices!N1323 - Prices!N1322) / Prices!N1322</f>
        <v>-1.10121606811351E-3</v>
      </c>
      <c r="O1323">
        <f>(Prices!O1323 - Prices!O1322) / Prices!O1322</f>
        <v>-2.1746611800215057E-4</v>
      </c>
      <c r="P1323">
        <f>(Prices!P1323 - Prices!P1322) / Prices!P1322</f>
        <v>1.0502310200559254E-2</v>
      </c>
      <c r="Q1323">
        <f>(Prices!Q1323 - Prices!Q1322) / Prices!Q1322</f>
        <v>5.4369662265695605E-3</v>
      </c>
      <c r="R1323">
        <f>(Prices!R1323 - Prices!R1322) / Prices!R1322</f>
        <v>9.01629140434021E-4</v>
      </c>
      <c r="S1323">
        <f>(Prices!S1323 - Prices!S1322) / Prices!S1322</f>
        <v>1.6767605204128438E-4</v>
      </c>
    </row>
    <row r="1324" spans="1:19">
      <c r="A1324" s="2">
        <v>45386</v>
      </c>
      <c r="B1324">
        <f>(Prices!B1324 - Prices!B1323) / Prices!B1323</f>
        <v>-4.8922677360688852E-3</v>
      </c>
      <c r="C1324">
        <f>(Prices!C1324 - Prices!C1323) / Prices!C1323</f>
        <v>2.3729674830970161E-3</v>
      </c>
      <c r="D1324">
        <f>(Prices!D1324 - Prices!D1323) / Prices!D1323</f>
        <v>-1.321201476742262E-2</v>
      </c>
      <c r="E1324">
        <f>(Prices!E1324 - Prices!E1323) / Prices!E1323</f>
        <v>2.0869851225328272E-3</v>
      </c>
      <c r="F1324">
        <f>(Prices!F1324 - Prices!F1323) / Prices!F1323</f>
        <v>-2.8336958363051602E-2</v>
      </c>
      <c r="G1324">
        <f>(Prices!G1324 - Prices!G1323) / Prices!G1323</f>
        <v>-1.1409133694943145E-2</v>
      </c>
      <c r="H1324">
        <f>(Prices!H1324 - Prices!H1323) / Prices!H1323</f>
        <v>-7.6086133453104549E-3</v>
      </c>
      <c r="I1324">
        <f>(Prices!I1324 - Prices!I1323) / Prices!I1323</f>
        <v>-6.1123488962397006E-3</v>
      </c>
      <c r="J1324">
        <f>(Prices!J1324 - Prices!J1323) / Prices!J1323</f>
        <v>-3.4384799390256827E-2</v>
      </c>
      <c r="K1324">
        <f>(Prices!K1324 - Prices!K1323) / Prices!K1323</f>
        <v>-4.4826526287444863E-3</v>
      </c>
      <c r="L1324">
        <f>(Prices!L1324 - Prices!L1323) / Prices!L1323</f>
        <v>-1.5290752420468463E-2</v>
      </c>
      <c r="M1324">
        <f>(Prices!M1324 - Prices!M1323) / Prices!M1323</f>
        <v>4.0578211491213365E-3</v>
      </c>
      <c r="N1324">
        <f>(Prices!N1324 - Prices!N1323) / Prices!N1323</f>
        <v>6.9826835941474335E-3</v>
      </c>
      <c r="O1324">
        <f>(Prices!O1324 - Prices!O1323) / Prices!O1323</f>
        <v>7.1724067975979591E-3</v>
      </c>
      <c r="P1324">
        <f>(Prices!P1324 - Prices!P1323) / Prices!P1323</f>
        <v>1.621330115436858E-2</v>
      </c>
      <c r="Q1324">
        <f>(Prices!Q1324 - Prices!Q1323) / Prices!Q1323</f>
        <v>-8.0112622492633425E-3</v>
      </c>
      <c r="R1324">
        <f>(Prices!R1324 - Prices!R1323) / Prices!R1323</f>
        <v>-1.2317722310221929E-2</v>
      </c>
      <c r="S1324">
        <f>(Prices!S1324 - Prices!S1323) / Prices!S1323</f>
        <v>3.5204709141014611E-3</v>
      </c>
    </row>
    <row r="1325" spans="1:19">
      <c r="A1325" s="2">
        <v>45387</v>
      </c>
      <c r="B1325">
        <f>(Prices!B1325 - Prices!B1324) / Prices!B1324</f>
        <v>4.5018044942599107E-3</v>
      </c>
      <c r="C1325">
        <f>(Prices!C1325 - Prices!C1324) / Prices!C1324</f>
        <v>-4.9404685466326427E-3</v>
      </c>
      <c r="D1325">
        <f>(Prices!D1325 - Prices!D1324) / Prices!D1324</f>
        <v>2.816670735677115E-2</v>
      </c>
      <c r="E1325">
        <f>(Prices!E1325 - Prices!E1324) / Prices!E1324</f>
        <v>-4.9972689488882597E-3</v>
      </c>
      <c r="F1325">
        <f>(Prices!F1325 - Prices!F1324) / Prices!F1324</f>
        <v>1.3087014444464348E-2</v>
      </c>
      <c r="G1325">
        <f>(Prices!G1325 - Prices!G1324) / Prices!G1324</f>
        <v>-7.2134645989616693E-4</v>
      </c>
      <c r="H1325">
        <f>(Prices!H1325 - Prices!H1324) / Prices!H1324</f>
        <v>9.2000961077802462E-3</v>
      </c>
      <c r="I1325">
        <f>(Prices!I1325 - Prices!I1324) / Prices!I1324</f>
        <v>1.8282620080771594E-2</v>
      </c>
      <c r="J1325">
        <f>(Prices!J1325 - Prices!J1324) / Prices!J1324</f>
        <v>2.4480724492817973E-2</v>
      </c>
      <c r="K1325">
        <f>(Prices!K1325 - Prices!K1324) / Prices!K1324</f>
        <v>4.1813526386932269E-3</v>
      </c>
      <c r="L1325">
        <f>(Prices!L1325 - Prices!L1324) / Prices!L1324</f>
        <v>1.1783935882999256E-2</v>
      </c>
      <c r="M1325">
        <f>(Prices!M1325 - Prices!M1324) / Prices!M1324</f>
        <v>-4.4267271582740415E-3</v>
      </c>
      <c r="N1325">
        <f>(Prices!N1325 - Prices!N1324) / Prices!N1324</f>
        <v>-1.2043835314574536E-2</v>
      </c>
      <c r="O1325">
        <f>(Prices!O1325 - Prices!O1324) / Prices!O1324</f>
        <v>-1.3918712795227859E-2</v>
      </c>
      <c r="P1325">
        <f>(Prices!P1325 - Prices!P1324) / Prices!P1324</f>
        <v>-3.6292482565110237E-2</v>
      </c>
      <c r="Q1325">
        <f>(Prices!Q1325 - Prices!Q1324) / Prices!Q1324</f>
        <v>3.6340759805366181E-3</v>
      </c>
      <c r="R1325">
        <f>(Prices!R1325 - Prices!R1324) / Prices!R1324</f>
        <v>1.0626063056276662E-2</v>
      </c>
      <c r="S1325">
        <f>(Prices!S1325 - Prices!S1324) / Prices!S1324</f>
        <v>1.3782231442551876E-2</v>
      </c>
    </row>
    <row r="1326" spans="1:19">
      <c r="A1326" s="2">
        <v>45390</v>
      </c>
      <c r="B1326">
        <f>(Prices!B1326 - Prices!B1325) / Prices!B1325</f>
        <v>-6.6635702991836524E-3</v>
      </c>
      <c r="C1326">
        <f>(Prices!C1326 - Prices!C1325) / Prices!C1325</f>
        <v>-9.3089491589914324E-4</v>
      </c>
      <c r="D1326">
        <f>(Prices!D1326 - Prices!D1325) / Prices!D1325</f>
        <v>6.4837689759837929E-4</v>
      </c>
      <c r="E1326">
        <f>(Prices!E1326 - Prices!E1325) / Prices!E1325</f>
        <v>-8.3719388534515989E-4</v>
      </c>
      <c r="F1326">
        <f>(Prices!F1326 - Prices!F1325) / Prices!F1325</f>
        <v>1.5409969238735059E-2</v>
      </c>
      <c r="G1326">
        <f>(Prices!G1326 - Prices!G1325) / Prices!G1325</f>
        <v>-5.2497029641254177E-3</v>
      </c>
      <c r="H1326">
        <f>(Prices!H1326 - Prices!H1325) / Prices!H1325</f>
        <v>5.2165030810962824E-3</v>
      </c>
      <c r="I1326">
        <f>(Prices!I1326 - Prices!I1325) / Prices!I1325</f>
        <v>-2.1855557303270376E-3</v>
      </c>
      <c r="J1326">
        <f>(Prices!J1326 - Prices!J1325) / Prices!J1325</f>
        <v>-9.9423192829734292E-3</v>
      </c>
      <c r="K1326">
        <f>(Prices!K1326 - Prices!K1325) / Prices!K1325</f>
        <v>-3.8462481708824247E-4</v>
      </c>
      <c r="L1326">
        <f>(Prices!L1326 - Prices!L1325) / Prices!L1325</f>
        <v>2.9521780043010855E-4</v>
      </c>
      <c r="M1326">
        <f>(Prices!M1326 - Prices!M1325) / Prices!M1325</f>
        <v>-1.9299601357401116E-4</v>
      </c>
      <c r="N1326">
        <f>(Prices!N1326 - Prices!N1325) / Prices!N1325</f>
        <v>-7.3880483621764593E-4</v>
      </c>
      <c r="O1326">
        <f>(Prices!O1326 - Prices!O1325) / Prices!O1325</f>
        <v>-1.0968621919424323E-4</v>
      </c>
      <c r="P1326">
        <f>(Prices!P1326 - Prices!P1325) / Prices!P1325</f>
        <v>4.8999406489528982E-2</v>
      </c>
      <c r="Q1326">
        <f>(Prices!Q1326 - Prices!Q1325) / Prices!Q1325</f>
        <v>4.8280800410892095E-3</v>
      </c>
      <c r="R1326">
        <f>(Prices!R1326 - Prices!R1325) / Prices!R1325</f>
        <v>3.9868601888197263E-4</v>
      </c>
      <c r="S1326">
        <f>(Prices!S1326 - Prices!S1325) / Prices!S1325</f>
        <v>-6.7562681618901577E-3</v>
      </c>
    </row>
    <row r="1327" spans="1:19">
      <c r="A1327" s="2">
        <v>45391</v>
      </c>
      <c r="B1327">
        <f>(Prices!B1327 - Prices!B1326) / Prices!B1326</f>
        <v>7.2425075201733519E-3</v>
      </c>
      <c r="C1327">
        <f>(Prices!C1327 - Prices!C1326) / Prices!C1326</f>
        <v>3.4166588519951913E-3</v>
      </c>
      <c r="D1327">
        <f>(Prices!D1327 - Prices!D1326) / Prices!D1326</f>
        <v>2.591909504893436E-3</v>
      </c>
      <c r="E1327">
        <f>(Prices!E1327 - Prices!E1326) / Prices!E1326</f>
        <v>3.6301589052623812E-3</v>
      </c>
      <c r="F1327">
        <f>(Prices!F1327 - Prices!F1326) / Prices!F1326</f>
        <v>1.130116323735878E-2</v>
      </c>
      <c r="G1327">
        <f>(Prices!G1327 - Prices!G1326) / Prices!G1326</f>
        <v>4.6176919825044772E-3</v>
      </c>
      <c r="H1327">
        <f>(Prices!H1327 - Prices!H1326) / Prices!H1326</f>
        <v>-6.700799573522368E-3</v>
      </c>
      <c r="I1327">
        <f>(Prices!I1327 - Prices!I1326) / Prices!I1326</f>
        <v>3.9803630761582106E-3</v>
      </c>
      <c r="J1327">
        <f>(Prices!J1327 - Prices!J1326) / Prices!J1326</f>
        <v>-2.0417222337909498E-2</v>
      </c>
      <c r="K1327">
        <f>(Prices!K1327 - Prices!K1326) / Prices!K1326</f>
        <v>3.9734641697181747E-3</v>
      </c>
      <c r="L1327">
        <f>(Prices!L1327 - Prices!L1326) / Prices!L1326</f>
        <v>3.6994839619208697E-3</v>
      </c>
      <c r="M1327">
        <f>(Prices!M1327 - Prices!M1326) / Prices!M1326</f>
        <v>2.3201903794556997E-3</v>
      </c>
      <c r="N1327">
        <f>(Prices!N1327 - Prices!N1326) / Prices!N1326</f>
        <v>8.5026885596653015E-3</v>
      </c>
      <c r="O1327">
        <f>(Prices!O1327 - Prices!O1326) / Prices!O1326</f>
        <v>9.3020520676456962E-3</v>
      </c>
      <c r="P1327">
        <f>(Prices!P1327 - Prices!P1326) / Prices!P1326</f>
        <v>2.2546012554054608E-2</v>
      </c>
      <c r="Q1327">
        <f>(Prices!Q1327 - Prices!Q1326) / Prices!Q1326</f>
        <v>2.0025413686733045E-4</v>
      </c>
      <c r="R1327">
        <f>(Prices!R1327 - Prices!R1326) / Prices!R1326</f>
        <v>1.2377314152282827E-3</v>
      </c>
      <c r="S1327">
        <f>(Prices!S1327 - Prices!S1326) / Prices!S1326</f>
        <v>5.2260847515645126E-3</v>
      </c>
    </row>
    <row r="1328" spans="1:19">
      <c r="A1328" s="2">
        <v>45392</v>
      </c>
      <c r="B1328">
        <f>(Prices!B1328 - Prices!B1327) / Prices!B1327</f>
        <v>-1.1139288019786898E-2</v>
      </c>
      <c r="C1328">
        <f>(Prices!C1328 - Prices!C1327) / Prices!C1327</f>
        <v>-1.1968778373805437E-2</v>
      </c>
      <c r="D1328">
        <f>(Prices!D1328 - Prices!D1327) / Prices!D1327</f>
        <v>1.5080453603607935E-3</v>
      </c>
      <c r="E1328">
        <f>(Prices!E1328 - Prices!E1327) / Prices!E1327</f>
        <v>-1.1686063658431453E-2</v>
      </c>
      <c r="F1328">
        <f>(Prices!F1328 - Prices!F1327) / Prices!F1327</f>
        <v>-2.9374701059576287E-3</v>
      </c>
      <c r="G1328">
        <f>(Prices!G1328 - Prices!G1327) / Prices!G1327</f>
        <v>-1.3723742970865272E-2</v>
      </c>
      <c r="H1328">
        <f>(Prices!H1328 - Prices!H1327) / Prices!H1327</f>
        <v>-8.5215996520136023E-3</v>
      </c>
      <c r="I1328">
        <f>(Prices!I1328 - Prices!I1327) / Prices!I1327</f>
        <v>-7.0845537567331947E-3</v>
      </c>
      <c r="J1328">
        <f>(Prices!J1328 - Prices!J1327) / Prices!J1327</f>
        <v>1.9741521343631843E-2</v>
      </c>
      <c r="K1328">
        <f>(Prices!K1328 - Prices!K1327) / Prices!K1327</f>
        <v>3.7023740116605736E-3</v>
      </c>
      <c r="L1328">
        <f>(Prices!L1328 - Prices!L1327) / Prices!L1327</f>
        <v>-8.728474337687607E-3</v>
      </c>
      <c r="M1328">
        <f>(Prices!M1328 - Prices!M1327) / Prices!M1327</f>
        <v>-9.452258659021771E-3</v>
      </c>
      <c r="N1328">
        <f>(Prices!N1328 - Prices!N1327) / Prices!N1327</f>
        <v>-2.0527817681795006E-2</v>
      </c>
      <c r="O1328">
        <f>(Prices!O1328 - Prices!O1327) / Prices!O1327</f>
        <v>-2.1793394648970957E-2</v>
      </c>
      <c r="P1328">
        <f>(Prices!P1328 - Prices!P1327) / Prices!P1327</f>
        <v>-2.8946236061949047E-2</v>
      </c>
      <c r="Q1328">
        <f>(Prices!Q1328 - Prices!Q1327) / Prices!Q1327</f>
        <v>-1.5012076550747849E-2</v>
      </c>
      <c r="R1328">
        <f>(Prices!R1328 - Prices!R1327) / Prices!R1327</f>
        <v>-9.6800362408132647E-3</v>
      </c>
      <c r="S1328">
        <f>(Prices!S1328 - Prices!S1327) / Prices!S1327</f>
        <v>8.4171982489767913E-3</v>
      </c>
    </row>
    <row r="1329" spans="1:19">
      <c r="A1329" s="2">
        <v>45393</v>
      </c>
      <c r="B1329">
        <f>(Prices!B1329 - Prices!B1328) / Prices!B1328</f>
        <v>4.3270904499718932E-2</v>
      </c>
      <c r="C1329">
        <f>(Prices!C1329 - Prices!C1328) / Prices!C1328</f>
        <v>2.091180764681917E-4</v>
      </c>
      <c r="D1329">
        <f>(Prices!D1329 - Prices!D1328) / Prices!D1328</f>
        <v>1.6671181255133276E-2</v>
      </c>
      <c r="E1329">
        <f>(Prices!E1329 - Prices!E1328) / Prices!E1328</f>
        <v>0</v>
      </c>
      <c r="F1329">
        <f>(Prices!F1329 - Prices!F1328) / Prices!F1328</f>
        <v>2.0942679022514527E-2</v>
      </c>
      <c r="G1329">
        <f>(Prices!G1329 - Prices!G1328) / Prices!G1328</f>
        <v>-9.387529368859367E-3</v>
      </c>
      <c r="H1329">
        <f>(Prices!H1329 - Prices!H1328) / Prices!H1328</f>
        <v>-2.0452195131038815E-4</v>
      </c>
      <c r="I1329">
        <f>(Prices!I1329 - Prices!I1328) / Prices!I1328</f>
        <v>1.1033311681486606E-2</v>
      </c>
      <c r="J1329">
        <f>(Prices!J1329 - Prices!J1328) / Prices!J1328</f>
        <v>4.1096476676858236E-2</v>
      </c>
      <c r="K1329">
        <f>(Prices!K1329 - Prices!K1328) / Prices!K1328</f>
        <v>-8.9036632341982971E-3</v>
      </c>
      <c r="L1329">
        <f>(Prices!L1329 - Prices!L1328) / Prices!L1328</f>
        <v>1.5968080708649655E-2</v>
      </c>
      <c r="M1329">
        <f>(Prices!M1329 - Prices!M1328) / Prices!M1328</f>
        <v>-5.8406805228101164E-4</v>
      </c>
      <c r="N1329">
        <f>(Prices!N1329 - Prices!N1328) / Prices!N1328</f>
        <v>-4.8651350157828217E-3</v>
      </c>
      <c r="O1329">
        <f>(Prices!O1329 - Prices!O1328) / Prices!O1328</f>
        <v>-4.5444357733131725E-3</v>
      </c>
      <c r="P1329">
        <f>(Prices!P1329 - Prices!P1328) / Prices!P1328</f>
        <v>1.6534767626384953E-2</v>
      </c>
      <c r="Q1329">
        <f>(Prices!Q1329 - Prices!Q1328) / Prices!Q1328</f>
        <v>3.6577899167631678E-3</v>
      </c>
      <c r="R1329">
        <f>(Prices!R1329 - Prices!R1328) / Prices!R1328</f>
        <v>7.2146516459721541E-3</v>
      </c>
      <c r="S1329">
        <f>(Prices!S1329 - Prices!S1328) / Prices!S1328</f>
        <v>-3.3551563619712084E-3</v>
      </c>
    </row>
    <row r="1330" spans="1:19">
      <c r="A1330" s="2">
        <v>45394</v>
      </c>
      <c r="B1330">
        <f>(Prices!B1330 - Prices!B1329) / Prices!B1329</f>
        <v>8.6268082189374668E-3</v>
      </c>
      <c r="C1330">
        <f>(Prices!C1330 - Prices!C1329) / Prices!C1329</f>
        <v>1.8791132759574459E-3</v>
      </c>
      <c r="D1330">
        <f>(Prices!D1330 - Prices!D1329) / Prices!D1329</f>
        <v>-1.5445639364236773E-2</v>
      </c>
      <c r="E1330">
        <f>(Prices!E1330 - Prices!E1329) / Prices!E1329</f>
        <v>2.2522093412686516E-3</v>
      </c>
      <c r="F1330">
        <f>(Prices!F1330 - Prices!F1329) / Prices!F1329</f>
        <v>-1.0538878842676489E-2</v>
      </c>
      <c r="G1330">
        <f>(Prices!G1330 - Prices!G1329) / Prices!G1329</f>
        <v>-8.5354423655274077E-3</v>
      </c>
      <c r="H1330">
        <f>(Prices!H1330 - Prices!H1329) / Prices!H1329</f>
        <v>-6.4677891486169203E-2</v>
      </c>
      <c r="I1330">
        <f>(Prices!I1330 - Prices!I1329) / Prices!I1329</f>
        <v>-1.4091069045934899E-2</v>
      </c>
      <c r="J1330">
        <f>(Prices!J1330 - Prices!J1329) / Prices!J1329</f>
        <v>-2.6816494153395574E-2</v>
      </c>
      <c r="K1330">
        <f>(Prices!K1330 - Prices!K1329) / Prices!K1329</f>
        <v>-3.2726163192322568E-3</v>
      </c>
      <c r="L1330">
        <f>(Prices!L1330 - Prices!L1329) / Prices!L1329</f>
        <v>-1.5941690168968188E-2</v>
      </c>
      <c r="M1330">
        <f>(Prices!M1330 - Prices!M1329) / Prices!M1329</f>
        <v>3.7020289003258716E-3</v>
      </c>
      <c r="N1330">
        <f>(Prices!N1330 - Prices!N1329) / Prices!N1329</f>
        <v>5.6410618534527071E-3</v>
      </c>
      <c r="O1330">
        <f>(Prices!O1330 - Prices!O1329) / Prices!O1329</f>
        <v>5.3446635064117844E-3</v>
      </c>
      <c r="P1330">
        <f>(Prices!P1330 - Prices!P1329) / Prices!P1329</f>
        <v>-2.0332204625772371E-2</v>
      </c>
      <c r="Q1330">
        <f>(Prices!Q1330 - Prices!Q1329) / Prices!Q1329</f>
        <v>-1.7412361689881604E-2</v>
      </c>
      <c r="R1330">
        <f>(Prices!R1330 - Prices!R1329) / Prices!R1329</f>
        <v>-1.3632580148211334E-2</v>
      </c>
      <c r="S1330">
        <f>(Prices!S1330 - Prices!S1329) / Prices!S1329</f>
        <v>-1.1659381106072566E-2</v>
      </c>
    </row>
    <row r="1331" spans="1:19">
      <c r="A1331" s="2">
        <v>45397</v>
      </c>
      <c r="B1331">
        <f>(Prices!B1331 - Prices!B1330) / Prices!B1330</f>
        <v>-2.1863659964688802E-2</v>
      </c>
      <c r="C1331">
        <f>(Prices!C1331 - Prices!C1330) / Prices!C1330</f>
        <v>-6.0440458941008329E-3</v>
      </c>
      <c r="D1331">
        <f>(Prices!D1331 - Prices!D1330) / Prices!D1330</f>
        <v>-1.3485250630092139E-2</v>
      </c>
      <c r="E1331">
        <f>(Prices!E1331 - Prices!E1330) / Prices!E1330</f>
        <v>-6.6009336950971446E-3</v>
      </c>
      <c r="F1331">
        <f>(Prices!F1331 - Prices!F1330) / Prices!F1330</f>
        <v>-1.8195570436108879E-2</v>
      </c>
      <c r="G1331">
        <f>(Prices!G1331 - Prices!G1330) / Prices!G1330</f>
        <v>4.7446547322302877E-4</v>
      </c>
      <c r="H1331">
        <f>(Prices!H1331 - Prices!H1330) / Prices!H1330</f>
        <v>5.4711860641306384E-4</v>
      </c>
      <c r="I1331">
        <f>(Prices!I1331 - Prices!I1330) / Prices!I1330</f>
        <v>-1.9578130171729109E-2</v>
      </c>
      <c r="J1331">
        <f>(Prices!J1331 - Prices!J1330) / Prices!J1330</f>
        <v>-2.4777151831574296E-2</v>
      </c>
      <c r="K1331">
        <f>(Prices!K1331 - Prices!K1330) / Prices!K1330</f>
        <v>7.7275499014859447E-4</v>
      </c>
      <c r="L1331">
        <f>(Prices!L1331 - Prices!L1330) / Prices!L1330</f>
        <v>-1.6451155107506187E-2</v>
      </c>
      <c r="M1331">
        <f>(Prices!M1331 - Prices!M1330) / Prices!M1330</f>
        <v>-3.6883744315849214E-3</v>
      </c>
      <c r="N1331">
        <f>(Prices!N1331 - Prices!N1330) / Prices!N1330</f>
        <v>-1.4584718286475735E-2</v>
      </c>
      <c r="O1331">
        <f>(Prices!O1331 - Prices!O1330) / Prices!O1330</f>
        <v>-1.5505569736205928E-2</v>
      </c>
      <c r="P1331">
        <f>(Prices!P1331 - Prices!P1330) / Prices!P1330</f>
        <v>-5.5948594875633792E-2</v>
      </c>
      <c r="Q1331">
        <f>(Prices!Q1331 - Prices!Q1330) / Prices!Q1330</f>
        <v>-3.5030123750881634E-3</v>
      </c>
      <c r="R1331">
        <f>(Prices!R1331 - Prices!R1330) / Prices!R1330</f>
        <v>-1.2692622598735121E-2</v>
      </c>
      <c r="S1331">
        <f>(Prices!S1331 - Prices!S1330) / Prices!S1330</f>
        <v>-5.7323053011365194E-3</v>
      </c>
    </row>
    <row r="1332" spans="1:19">
      <c r="A1332" s="2">
        <v>45398</v>
      </c>
      <c r="B1332">
        <f>(Prices!B1332 - Prices!B1331) / Prices!B1331</f>
        <v>-1.9167301288981507E-2</v>
      </c>
      <c r="C1332">
        <f>(Prices!C1332 - Prices!C1331) / Prices!C1331</f>
        <v>-2.831004192863508E-3</v>
      </c>
      <c r="D1332">
        <f>(Prices!D1332 - Prices!D1331) / Prices!D1331</f>
        <v>-1.6337425168606444E-3</v>
      </c>
      <c r="E1332">
        <f>(Prices!E1332 - Prices!E1331) / Prices!E1331</f>
        <v>-2.5453156681355645E-3</v>
      </c>
      <c r="F1332">
        <f>(Prices!F1332 - Prices!F1331) / Prices!F1331</f>
        <v>-2.9705748095016035E-3</v>
      </c>
      <c r="G1332">
        <f>(Prices!G1332 - Prices!G1331) / Prices!G1331</f>
        <v>-2.1275035903505393E-2</v>
      </c>
      <c r="H1332">
        <f>(Prices!H1332 - Prices!H1331) / Prices!H1331</f>
        <v>-1.1427612450519431E-2</v>
      </c>
      <c r="I1332">
        <f>(Prices!I1332 - Prices!I1331) / Prices!I1331</f>
        <v>2.272542121552667E-3</v>
      </c>
      <c r="J1332">
        <f>(Prices!J1332 - Prices!J1331) / Prices!J1331</f>
        <v>1.6441642646500821E-2</v>
      </c>
      <c r="K1332">
        <f>(Prices!K1332 - Prices!K1331) / Prices!K1331</f>
        <v>3.2161804155820765E-3</v>
      </c>
      <c r="L1332">
        <f>(Prices!L1332 - Prices!L1331) / Prices!L1331</f>
        <v>9.2857692262602408E-5</v>
      </c>
      <c r="M1332">
        <f>(Prices!M1332 - Prices!M1331) / Prices!M1331</f>
        <v>-3.1177787094293871E-3</v>
      </c>
      <c r="N1332">
        <f>(Prices!N1332 - Prices!N1331) / Prices!N1331</f>
        <v>-5.6926742971073405E-3</v>
      </c>
      <c r="O1332">
        <f>(Prices!O1332 - Prices!O1331) / Prices!O1331</f>
        <v>-6.637319064768883E-3</v>
      </c>
      <c r="P1332">
        <f>(Prices!P1332 - Prices!P1331) / Prices!P1331</f>
        <v>-2.7062145360474722E-2</v>
      </c>
      <c r="Q1332">
        <f>(Prices!Q1332 - Prices!Q1331) / Prices!Q1331</f>
        <v>-1.0545979823091587E-2</v>
      </c>
      <c r="R1332">
        <f>(Prices!R1332 - Prices!R1331) / Prices!R1331</f>
        <v>-1.7901949644927488E-3</v>
      </c>
      <c r="S1332">
        <f>(Prices!S1332 - Prices!S1331) / Prices!S1331</f>
        <v>-8.2720886346670189E-3</v>
      </c>
    </row>
    <row r="1333" spans="1:19">
      <c r="A1333" s="2">
        <v>45399</v>
      </c>
      <c r="B1333">
        <f>(Prices!B1333 - Prices!B1332) / Prices!B1332</f>
        <v>-8.1472804374813444E-3</v>
      </c>
      <c r="C1333">
        <f>(Prices!C1333 - Prices!C1332) / Prices!C1332</f>
        <v>4.6262906742676451E-3</v>
      </c>
      <c r="D1333">
        <f>(Prices!D1333 - Prices!D1332) / Prices!D1332</f>
        <v>-1.1128128209781025E-2</v>
      </c>
      <c r="E1333">
        <f>(Prices!E1333 - Prices!E1332) / Prices!E1332</f>
        <v>4.8194322244012522E-3</v>
      </c>
      <c r="F1333">
        <f>(Prices!F1333 - Prices!F1332) / Prices!F1332</f>
        <v>6.9301861339317794E-3</v>
      </c>
      <c r="G1333">
        <f>(Prices!G1333 - Prices!G1332) / Prices!G1332</f>
        <v>2.2151938241651153E-3</v>
      </c>
      <c r="H1333">
        <f>(Prices!H1333 - Prices!H1332) / Prices!H1332</f>
        <v>-3.9824547039917918E-3</v>
      </c>
      <c r="I1333">
        <f>(Prices!I1333 - Prices!I1332) / Prices!I1332</f>
        <v>-6.6090306615831486E-3</v>
      </c>
      <c r="J1333">
        <f>(Prices!J1333 - Prices!J1332) / Prices!J1332</f>
        <v>-3.8666181852729735E-2</v>
      </c>
      <c r="K1333">
        <f>(Prices!K1333 - Prices!K1332) / Prices!K1332</f>
        <v>6.4766895024669612E-3</v>
      </c>
      <c r="L1333">
        <f>(Prices!L1333 - Prices!L1332) / Prices!L1332</f>
        <v>-1.22013256617176E-2</v>
      </c>
      <c r="M1333">
        <f>(Prices!M1333 - Prices!M1332) / Prices!M1332</f>
        <v>3.1275296548002323E-3</v>
      </c>
      <c r="N1333">
        <f>(Prices!N1333 - Prices!N1332) / Prices!N1332</f>
        <v>1.0305370179323448E-2</v>
      </c>
      <c r="O1333">
        <f>(Prices!O1333 - Prices!O1332) / Prices!O1332</f>
        <v>1.1098239819611264E-2</v>
      </c>
      <c r="P1333">
        <f>(Prices!P1333 - Prices!P1332) / Prices!P1332</f>
        <v>-1.0565868854054538E-2</v>
      </c>
      <c r="Q1333">
        <f>(Prices!Q1333 - Prices!Q1332) / Prices!Q1332</f>
        <v>6.2695871639121246E-4</v>
      </c>
      <c r="R1333">
        <f>(Prices!R1333 - Prices!R1332) / Prices!R1332</f>
        <v>-6.0288277025532938E-3</v>
      </c>
      <c r="S1333">
        <f>(Prices!S1333 - Prices!S1332) / Prices!S1332</f>
        <v>-5.0546041312341612E-4</v>
      </c>
    </row>
    <row r="1334" spans="1:19">
      <c r="A1334" s="2">
        <v>45400</v>
      </c>
      <c r="B1334">
        <f>(Prices!B1334 - Prices!B1333) / Prices!B1333</f>
        <v>-5.7143322826628401E-3</v>
      </c>
      <c r="C1334">
        <f>(Prices!C1334 - Prices!C1333) / Prices!C1333</f>
        <v>-2.8257115755278535E-3</v>
      </c>
      <c r="D1334">
        <f>(Prices!D1334 - Prices!D1333) / Prices!D1333</f>
        <v>-1.1363622972558565E-2</v>
      </c>
      <c r="E1334">
        <f>(Prices!E1334 - Prices!E1333) / Prices!E1333</f>
        <v>-2.6804671523443882E-3</v>
      </c>
      <c r="F1334">
        <f>(Prices!F1334 - Prices!F1333) / Prices!F1333</f>
        <v>3.4732347916807569E-3</v>
      </c>
      <c r="G1334">
        <f>(Prices!G1334 - Prices!G1333) / Prices!G1333</f>
        <v>6.7004059682592822E-3</v>
      </c>
      <c r="H1334">
        <f>(Prices!H1334 - Prices!H1333) / Prices!H1333</f>
        <v>6.4972002161878383E-3</v>
      </c>
      <c r="I1334">
        <f>(Prices!I1334 - Prices!I1333) / Prices!I1333</f>
        <v>-1.838095206638754E-2</v>
      </c>
      <c r="J1334">
        <f>(Prices!J1334 - Prices!J1333) / Prices!J1333</f>
        <v>7.5682499565356328E-3</v>
      </c>
      <c r="K1334">
        <f>(Prices!K1334 - Prices!K1333) / Prices!K1333</f>
        <v>8.5729021374330843E-3</v>
      </c>
      <c r="L1334">
        <f>(Prices!L1334 - Prices!L1333) / Prices!L1333</f>
        <v>-5.706255795602461E-3</v>
      </c>
      <c r="M1334">
        <f>(Prices!M1334 - Prices!M1333) / Prices!M1333</f>
        <v>-1.5588495556554424E-3</v>
      </c>
      <c r="N1334">
        <f>(Prices!N1334 - Prices!N1333) / Prices!N1333</f>
        <v>-5.2891687868417726E-3</v>
      </c>
      <c r="O1334">
        <f>(Prices!O1334 - Prices!O1333) / Prices!O1333</f>
        <v>-5.0401087371364029E-3</v>
      </c>
      <c r="P1334">
        <f>(Prices!P1334 - Prices!P1333) / Prices!P1333</f>
        <v>-3.5509838409960894E-2</v>
      </c>
      <c r="Q1334">
        <f>(Prices!Q1334 - Prices!Q1333) / Prices!Q1333</f>
        <v>-1.0442200207404402E-3</v>
      </c>
      <c r="R1334">
        <f>(Prices!R1334 - Prices!R1333) / Prices!R1333</f>
        <v>-2.2826536297786181E-3</v>
      </c>
      <c r="S1334">
        <f>(Prices!S1334 - Prices!S1333) / Prices!S1333</f>
        <v>-9.2733961123451537E-4</v>
      </c>
    </row>
    <row r="1335" spans="1:19">
      <c r="A1335" s="2">
        <v>45401</v>
      </c>
      <c r="B1335">
        <f>(Prices!B1335 - Prices!B1334) / Prices!B1334</f>
        <v>-1.2212490520147307E-2</v>
      </c>
      <c r="C1335">
        <f>(Prices!C1335 - Prices!C1334) / Prices!C1334</f>
        <v>1.0496587238835728E-3</v>
      </c>
      <c r="D1335">
        <f>(Prices!D1335 - Prices!D1334) / Prices!D1334</f>
        <v>-2.5610960309269154E-2</v>
      </c>
      <c r="E1335">
        <f>(Prices!E1335 - Prices!E1334) / Prices!E1334</f>
        <v>1.2730832105592445E-3</v>
      </c>
      <c r="F1335">
        <f>(Prices!F1335 - Prices!F1334) / Prices!F1334</f>
        <v>-1.2306656215589329E-2</v>
      </c>
      <c r="G1335">
        <f>(Prices!G1335 - Prices!G1334) / Prices!G1334</f>
        <v>1.4889506427831869E-2</v>
      </c>
      <c r="H1335">
        <f>(Prices!H1335 - Prices!H1334) / Prices!H1334</f>
        <v>2.510340851944606E-2</v>
      </c>
      <c r="I1335">
        <f>(Prices!I1335 - Prices!I1334) / Prices!I1334</f>
        <v>-1.2739046388500536E-2</v>
      </c>
      <c r="J1335">
        <f>(Prices!J1335 - Prices!J1334) / Prices!J1334</f>
        <v>-0.1000460047328169</v>
      </c>
      <c r="K1335">
        <f>(Prices!K1335 - Prices!K1334) / Prices!K1334</f>
        <v>5.4042382068575732E-3</v>
      </c>
      <c r="L1335">
        <f>(Prices!L1335 - Prices!L1334) / Prices!L1334</f>
        <v>-2.0689204466145774E-2</v>
      </c>
      <c r="M1335">
        <f>(Prices!M1335 - Prices!M1334) / Prices!M1334</f>
        <v>1.5612833615298153E-3</v>
      </c>
      <c r="N1335">
        <f>(Prices!N1335 - Prices!N1334) / Prices!N1334</f>
        <v>3.0383531788634667E-3</v>
      </c>
      <c r="O1335">
        <f>(Prices!O1335 - Prices!O1334) / Prices!O1334</f>
        <v>3.6024179655819518E-3</v>
      </c>
      <c r="P1335">
        <f>(Prices!P1335 - Prices!P1334) / Prices!P1334</f>
        <v>-1.9208895916184469E-2</v>
      </c>
      <c r="Q1335">
        <f>(Prices!Q1335 - Prices!Q1334) / Prices!Q1334</f>
        <v>6.2722084200874642E-4</v>
      </c>
      <c r="R1335">
        <f>(Prices!R1335 - Prices!R1334) / Prices!R1334</f>
        <v>-8.3671478536929845E-3</v>
      </c>
      <c r="S1335">
        <f>(Prices!S1335 - Prices!S1334) / Prices!S1334</f>
        <v>1.1474881325394912E-2</v>
      </c>
    </row>
    <row r="1336" spans="1:19">
      <c r="A1336" s="2">
        <v>45404</v>
      </c>
      <c r="B1336">
        <f>(Prices!B1336 - Prices!B1335) / Prices!B1335</f>
        <v>5.0906470245743497E-3</v>
      </c>
      <c r="C1336">
        <f>(Prices!C1336 - Prices!C1335) / Prices!C1335</f>
        <v>6.2882686060884816E-4</v>
      </c>
      <c r="D1336">
        <f>(Prices!D1336 - Prices!D1335) / Prices!D1335</f>
        <v>1.4888568814227229E-2</v>
      </c>
      <c r="E1336">
        <f>(Prices!E1336 - Prices!E1335) / Prices!E1335</f>
        <v>4.2374472392322886E-4</v>
      </c>
      <c r="F1336">
        <f>(Prices!F1336 - Prices!F1335) / Prices!F1335</f>
        <v>1.4212216949199892E-2</v>
      </c>
      <c r="G1336">
        <f>(Prices!G1336 - Prices!G1335) / Prices!G1335</f>
        <v>8.1805020644753826E-3</v>
      </c>
      <c r="H1336">
        <f>(Prices!H1336 - Prices!H1335) / Prices!H1335</f>
        <v>1.942962088559131E-2</v>
      </c>
      <c r="I1336">
        <f>(Prices!I1336 - Prices!I1335) / Prices!I1335</f>
        <v>4.6100475737449031E-3</v>
      </c>
      <c r="J1336">
        <f>(Prices!J1336 - Prices!J1335) / Prices!J1335</f>
        <v>4.3543295815025217E-2</v>
      </c>
      <c r="K1336">
        <f>(Prices!K1336 - Prices!K1335) / Prices!K1335</f>
        <v>1.5176286148409494E-2</v>
      </c>
      <c r="L1336">
        <f>(Prices!L1336 - Prices!L1335) / Prices!L1335</f>
        <v>1.0056627982793272E-2</v>
      </c>
      <c r="M1336">
        <f>(Prices!M1336 - Prices!M1335) / Prices!M1335</f>
        <v>-9.7436057040345045E-4</v>
      </c>
      <c r="N1336">
        <f>(Prices!N1336 - Prices!N1335) / Prices!N1335</f>
        <v>-1.1358245938630823E-3</v>
      </c>
      <c r="O1336">
        <f>(Prices!O1336 - Prices!O1335) / Prices!O1335</f>
        <v>-1.6825778537878924E-3</v>
      </c>
      <c r="P1336">
        <f>(Prices!P1336 - Prices!P1335) / Prices!P1335</f>
        <v>-3.400203941675628E-2</v>
      </c>
      <c r="Q1336">
        <f>(Prices!Q1336 - Prices!Q1335) / Prices!Q1335</f>
        <v>1.0865154361929247E-2</v>
      </c>
      <c r="R1336">
        <f>(Prices!R1336 - Prices!R1335) / Prices!R1335</f>
        <v>8.6794001371625889E-3</v>
      </c>
      <c r="S1336">
        <f>(Prices!S1336 - Prices!S1335) / Prices!S1335</f>
        <v>5.6722497068867105E-3</v>
      </c>
    </row>
    <row r="1337" spans="1:19">
      <c r="A1337" s="2">
        <v>45405</v>
      </c>
      <c r="B1337">
        <f>(Prices!B1337 - Prices!B1336) / Prices!B1336</f>
        <v>6.3918834545221258E-3</v>
      </c>
      <c r="C1337">
        <f>(Prices!C1337 - Prices!C1336) / Prices!C1336</f>
        <v>2.0957127962884397E-3</v>
      </c>
      <c r="D1337">
        <f>(Prices!D1337 - Prices!D1336) / Prices!D1336</f>
        <v>1.3033897276310659E-2</v>
      </c>
      <c r="E1337">
        <f>(Prices!E1337 - Prices!E1336) / Prices!E1336</f>
        <v>1.8356412592379302E-3</v>
      </c>
      <c r="F1337">
        <f>(Prices!F1337 - Prices!F1336) / Prices!F1336</f>
        <v>1.26696480921107E-2</v>
      </c>
      <c r="G1337">
        <f>(Prices!G1337 - Prices!G1336) / Prices!G1336</f>
        <v>2.9506790546169571E-3</v>
      </c>
      <c r="H1337">
        <f>(Prices!H1337 - Prices!H1336) / Prices!H1336</f>
        <v>1.4413037183715036E-2</v>
      </c>
      <c r="I1337">
        <f>(Prices!I1337 - Prices!I1336) / Prices!I1336</f>
        <v>1.6485655894124214E-2</v>
      </c>
      <c r="J1337">
        <f>(Prices!J1337 - Prices!J1336) / Prices!J1336</f>
        <v>3.6532707039888E-2</v>
      </c>
      <c r="K1337">
        <f>(Prices!K1337 - Prices!K1336) / Prices!K1336</f>
        <v>5.9798625736302595E-3</v>
      </c>
      <c r="L1337">
        <f>(Prices!L1337 - Prices!L1336) / Prices!L1336</f>
        <v>1.4922903494324359E-2</v>
      </c>
      <c r="M1337">
        <f>(Prices!M1337 - Prices!M1336) / Prices!M1336</f>
        <v>2.1455883137983158E-3</v>
      </c>
      <c r="N1337">
        <f>(Prices!N1337 - Prices!N1336) / Prices!N1336</f>
        <v>7.5805159418412013E-4</v>
      </c>
      <c r="O1337">
        <f>(Prices!O1337 - Prices!O1336) / Prices!O1336</f>
        <v>3.3697195340887288E-4</v>
      </c>
      <c r="P1337">
        <f>(Prices!P1337 - Prices!P1336) / Prices!P1336</f>
        <v>1.8514534090260517E-2</v>
      </c>
      <c r="Q1337">
        <f>(Prices!Q1337 - Prices!Q1336) / Prices!Q1336</f>
        <v>1.0128113724511787E-2</v>
      </c>
      <c r="R1337">
        <f>(Prices!R1337 - Prices!R1336) / Prices!R1336</f>
        <v>1.2613096320259894E-2</v>
      </c>
      <c r="S1337">
        <f>(Prices!S1337 - Prices!S1336) / Prices!S1336</f>
        <v>3.8984849233420736E-3</v>
      </c>
    </row>
    <row r="1338" spans="1:19">
      <c r="A1338" s="2">
        <v>45406</v>
      </c>
      <c r="B1338">
        <f>(Prices!B1338 - Prices!B1337) / Prices!B1337</f>
        <v>1.270220485729485E-2</v>
      </c>
      <c r="C1338">
        <f>(Prices!C1338 - Prices!C1337) / Prices!C1337</f>
        <v>-2.6140984700638455E-3</v>
      </c>
      <c r="D1338">
        <f>(Prices!D1338 - Prices!D1337) / Prices!D1337</f>
        <v>-1.6430862529558009E-2</v>
      </c>
      <c r="E1338">
        <f>(Prices!E1338 - Prices!E1337) / Prices!E1337</f>
        <v>-2.5367349070651067E-3</v>
      </c>
      <c r="F1338">
        <f>(Prices!F1338 - Prices!F1337) / Prices!F1337</f>
        <v>5.4974043489043906E-3</v>
      </c>
      <c r="G1338">
        <f>(Prices!G1338 - Prices!G1337) / Prices!G1337</f>
        <v>-6.8868401376530278E-3</v>
      </c>
      <c r="H1338">
        <f>(Prices!H1338 - Prices!H1337) / Prices!H1337</f>
        <v>4.8922710092843122E-3</v>
      </c>
      <c r="I1338">
        <f>(Prices!I1338 - Prices!I1337) / Prices!I1337</f>
        <v>3.6556606457063116E-3</v>
      </c>
      <c r="J1338">
        <f>(Prices!J1338 - Prices!J1337) / Prices!J1337</f>
        <v>-3.3316018140296402E-2</v>
      </c>
      <c r="K1338">
        <f>(Prices!K1338 - Prices!K1337) / Prices!K1337</f>
        <v>6.8112387844242606E-3</v>
      </c>
      <c r="L1338">
        <f>(Prices!L1338 - Prices!L1337) / Prices!L1337</f>
        <v>3.3877363696945251E-3</v>
      </c>
      <c r="M1338">
        <f>(Prices!M1338 - Prices!M1337) / Prices!M1337</f>
        <v>-1.9463659738876522E-3</v>
      </c>
      <c r="N1338">
        <f>(Prices!N1338 - Prices!N1337) / Prices!N1337</f>
        <v>-6.4392938082557197E-3</v>
      </c>
      <c r="O1338">
        <f>(Prices!O1338 - Prices!O1337) / Prices!O1337</f>
        <v>-7.076149942429508E-3</v>
      </c>
      <c r="P1338">
        <f>(Prices!P1338 - Prices!P1337) / Prices!P1337</f>
        <v>0.120611094072528</v>
      </c>
      <c r="Q1338">
        <f>(Prices!Q1338 - Prices!Q1337) / Prices!Q1337</f>
        <v>-2.8648509667689734E-3</v>
      </c>
      <c r="R1338">
        <f>(Prices!R1338 - Prices!R1337) / Prices!R1337</f>
        <v>-7.3144572280783491E-4</v>
      </c>
      <c r="S1338">
        <f>(Prices!S1338 - Prices!S1337) / Prices!S1337</f>
        <v>1.6531856264264826E-4</v>
      </c>
    </row>
    <row r="1339" spans="1:19">
      <c r="A1339" s="2">
        <v>45407</v>
      </c>
      <c r="B1339">
        <f>(Prices!B1339 - Prices!B1338) / Prices!B1338</f>
        <v>5.1472308809825049E-3</v>
      </c>
      <c r="C1339">
        <f>(Prices!C1339 - Prices!C1338) / Prices!C1338</f>
        <v>-2.8304513691806985E-3</v>
      </c>
      <c r="D1339">
        <f>(Prices!D1339 - Prices!D1338) / Prices!D1338</f>
        <v>-1.6535467634067477E-2</v>
      </c>
      <c r="E1339">
        <f>(Prices!E1339 - Prices!E1338) / Prices!E1338</f>
        <v>-2.826261803021615E-3</v>
      </c>
      <c r="F1339">
        <f>(Prices!F1339 - Prices!F1338) / Prices!F1338</f>
        <v>-1.9669603679576854E-2</v>
      </c>
      <c r="G1339">
        <f>(Prices!G1339 - Prices!G1338) / Prices!G1338</f>
        <v>-1.1512782754317562E-2</v>
      </c>
      <c r="H1339">
        <f>(Prices!H1339 - Prices!H1338) / Prices!H1338</f>
        <v>1.5019548437060918E-3</v>
      </c>
      <c r="I1339">
        <f>(Prices!I1339 - Prices!I1338) / Prices!I1338</f>
        <v>-2.4495026445813289E-2</v>
      </c>
      <c r="J1339">
        <f>(Prices!J1339 - Prices!J1338) / Prices!J1338</f>
        <v>3.7087312267043288E-2</v>
      </c>
      <c r="K1339">
        <f>(Prices!K1339 - Prices!K1338) / Prices!K1338</f>
        <v>-3.0752054904961164E-4</v>
      </c>
      <c r="L1339">
        <f>(Prices!L1339 - Prices!L1338) / Prices!L1338</f>
        <v>-4.8298990932333259E-3</v>
      </c>
      <c r="M1339">
        <f>(Prices!M1339 - Prices!M1338) / Prices!M1338</f>
        <v>-1.3648981090099046E-3</v>
      </c>
      <c r="N1339">
        <f>(Prices!N1339 - Prices!N1338) / Prices!N1338</f>
        <v>-6.481183000704739E-3</v>
      </c>
      <c r="O1339">
        <f>(Prices!O1339 - Prices!O1338) / Prices!O1338</f>
        <v>-7.0138331267260972E-3</v>
      </c>
      <c r="P1339">
        <f>(Prices!P1339 - Prices!P1338) / Prices!P1338</f>
        <v>4.9651437430025494E-2</v>
      </c>
      <c r="Q1339">
        <f>(Prices!Q1339 - Prices!Q1338) / Prices!Q1338</f>
        <v>-4.3095396720359931E-3</v>
      </c>
      <c r="R1339">
        <f>(Prices!R1339 - Prices!R1338) / Prices!R1338</f>
        <v>-4.1335641892639458E-3</v>
      </c>
      <c r="S1339">
        <f>(Prices!S1339 - Prices!S1338) / Prices!S1338</f>
        <v>2.3131400642062124E-3</v>
      </c>
    </row>
    <row r="1340" spans="1:19">
      <c r="A1340" s="2">
        <v>45408</v>
      </c>
      <c r="B1340">
        <f>(Prices!B1340 - Prices!B1339) / Prices!B1339</f>
        <v>-3.4728016689147961E-3</v>
      </c>
      <c r="C1340">
        <f>(Prices!C1340 - Prices!C1339) / Prices!C1339</f>
        <v>2.2077681869998099E-3</v>
      </c>
      <c r="D1340">
        <f>(Prices!D1340 - Prices!D1339) / Prices!D1339</f>
        <v>3.4260361668536785E-2</v>
      </c>
      <c r="E1340">
        <f>(Prices!E1340 - Prices!E1339) / Prices!E1339</f>
        <v>2.2676719430737742E-3</v>
      </c>
      <c r="F1340">
        <f>(Prices!F1340 - Prices!F1339) / Prices!F1339</f>
        <v>0.10224365001180709</v>
      </c>
      <c r="G1340">
        <f>(Prices!G1340 - Prices!G1339) / Prices!G1339</f>
        <v>-4.6316163499902432E-3</v>
      </c>
      <c r="H1340">
        <f>(Prices!H1340 - Prices!H1339) / Prices!H1339</f>
        <v>6.2071829514607623E-4</v>
      </c>
      <c r="I1340">
        <f>(Prices!I1340 - Prices!I1339) / Prices!I1339</f>
        <v>1.8243690710716798E-2</v>
      </c>
      <c r="J1340">
        <f>(Prices!J1340 - Prices!J1339) / Prices!J1339</f>
        <v>6.1755794501709385E-2</v>
      </c>
      <c r="K1340">
        <f>(Prices!K1340 - Prices!K1339) / Prices!K1339</f>
        <v>-7.7516092025970082E-3</v>
      </c>
      <c r="L1340">
        <f>(Prices!L1340 - Prices!L1339) / Prices!L1339</f>
        <v>1.5431695223620048E-2</v>
      </c>
      <c r="M1340">
        <f>(Prices!M1340 - Prices!M1339) / Prices!M1339</f>
        <v>2.3432968118527932E-3</v>
      </c>
      <c r="N1340">
        <f>(Prices!N1340 - Prices!N1339) / Prices!N1339</f>
        <v>4.9885072591143338E-3</v>
      </c>
      <c r="O1340">
        <f>(Prices!O1340 - Prices!O1339) / Prices!O1339</f>
        <v>5.2405258722532664E-3</v>
      </c>
      <c r="P1340">
        <f>(Prices!P1340 - Prices!P1339) / Prices!P1339</f>
        <v>-1.1105884774887241E-2</v>
      </c>
      <c r="Q1340">
        <f>(Prices!Q1340 - Prices!Q1339) / Prices!Q1339</f>
        <v>7.4196983468821052E-3</v>
      </c>
      <c r="R1340">
        <f>(Prices!R1340 - Prices!R1339) / Prices!R1339</f>
        <v>1.0009091632595526E-2</v>
      </c>
      <c r="S1340">
        <f>(Prices!S1340 - Prices!S1339) / Prices!S1339</f>
        <v>-2.7775575492711032E-2</v>
      </c>
    </row>
    <row r="1341" spans="1:19">
      <c r="A1341" s="2">
        <v>45411</v>
      </c>
      <c r="B1341">
        <f>(Prices!B1341 - Prices!B1340) / Prices!B1340</f>
        <v>2.4808031789288733E-2</v>
      </c>
      <c r="C1341">
        <f>(Prices!C1341 - Prices!C1340) / Prices!C1340</f>
        <v>3.0420371736634465E-3</v>
      </c>
      <c r="D1341">
        <f>(Prices!D1341 - Prices!D1340) / Prices!D1340</f>
        <v>7.4602585074419938E-3</v>
      </c>
      <c r="E1341">
        <f>(Prices!E1341 - Prices!E1340) / Prices!E1340</f>
        <v>2.9686127303363702E-3</v>
      </c>
      <c r="F1341">
        <f>(Prices!F1341 - Prices!F1340) / Prices!F1340</f>
        <v>-3.3730794358468111E-2</v>
      </c>
      <c r="G1341">
        <f>(Prices!G1341 - Prices!G1340) / Prices!G1340</f>
        <v>4.6531680391596669E-3</v>
      </c>
      <c r="H1341">
        <f>(Prices!H1341 - Prices!H1340) / Prices!H1340</f>
        <v>-1.0854609660969226E-3</v>
      </c>
      <c r="I1341">
        <f>(Prices!I1341 - Prices!I1340) / Prices!I1340</f>
        <v>-1.0016696396153194E-2</v>
      </c>
      <c r="J1341">
        <f>(Prices!J1341 - Prices!J1340) / Prices!J1340</f>
        <v>2.5065820617642355E-4</v>
      </c>
      <c r="K1341">
        <f>(Prices!K1341 - Prices!K1340) / Prices!K1340</f>
        <v>2.2940370660026479E-3</v>
      </c>
      <c r="L1341">
        <f>(Prices!L1341 - Prices!L1340) / Prices!L1340</f>
        <v>4.0603543110084269E-3</v>
      </c>
      <c r="M1341">
        <f>(Prices!M1341 - Prices!M1340) / Prices!M1340</f>
        <v>2.5326368263727419E-3</v>
      </c>
      <c r="N1341">
        <f>(Prices!N1341 - Prices!N1340) / Prices!N1340</f>
        <v>7.2547110833609115E-3</v>
      </c>
      <c r="O1341">
        <f>(Prices!O1341 - Prices!O1340) / Prices!O1340</f>
        <v>8.3863281146335442E-3</v>
      </c>
      <c r="P1341">
        <f>(Prices!P1341 - Prices!P1340) / Prices!P1340</f>
        <v>0.15306917103399539</v>
      </c>
      <c r="Q1341">
        <f>(Prices!Q1341 - Prices!Q1340) / Prices!Q1340</f>
        <v>5.5237267001606348E-3</v>
      </c>
      <c r="R1341">
        <f>(Prices!R1341 - Prices!R1340) / Prices!R1340</f>
        <v>3.4888295152599733E-3</v>
      </c>
      <c r="S1341">
        <f>(Prices!S1341 - Prices!S1340) / Prices!S1340</f>
        <v>1.424219557443502E-2</v>
      </c>
    </row>
    <row r="1342" spans="1:19">
      <c r="A1342" s="2">
        <v>45412</v>
      </c>
      <c r="B1342">
        <f>(Prices!B1342 - Prices!B1341) / Prices!B1341</f>
        <v>-1.8270882312990393E-2</v>
      </c>
      <c r="C1342">
        <f>(Prices!C1342 - Prices!C1341) / Prices!C1341</f>
        <v>-4.0787377128602446E-3</v>
      </c>
      <c r="D1342">
        <f>(Prices!D1342 - Prices!D1341) / Prices!D1341</f>
        <v>-3.2935491228684097E-2</v>
      </c>
      <c r="E1342">
        <f>(Prices!E1342 - Prices!E1341) / Prices!E1341</f>
        <v>-3.8059833497135973E-3</v>
      </c>
      <c r="F1342">
        <f>(Prices!F1342 - Prices!F1341) / Prices!F1341</f>
        <v>-2.0282775754940356E-2</v>
      </c>
      <c r="G1342">
        <f>(Prices!G1342 - Prices!G1341) / Prices!G1341</f>
        <v>-1.5188714266678617E-2</v>
      </c>
      <c r="H1342">
        <f>(Prices!H1342 - Prices!H1341) / Prices!H1341</f>
        <v>-7.9677180590870447E-3</v>
      </c>
      <c r="I1342">
        <f>(Prices!I1342 - Prices!I1341) / Prices!I1341</f>
        <v>-3.2119371251481503E-2</v>
      </c>
      <c r="J1342">
        <f>(Prices!J1342 - Prices!J1341) / Prices!J1341</f>
        <v>-1.5440190247220487E-2</v>
      </c>
      <c r="K1342">
        <f>(Prices!K1342 - Prices!K1341) / Prices!K1341</f>
        <v>9.5261204107972772E-3</v>
      </c>
      <c r="L1342">
        <f>(Prices!L1342 - Prices!L1341) / Prices!L1341</f>
        <v>-1.8856314114586891E-2</v>
      </c>
      <c r="M1342">
        <f>(Prices!M1342 - Prices!M1341) / Prices!M1341</f>
        <v>-4.4695787633368964E-3</v>
      </c>
      <c r="N1342">
        <f>(Prices!N1342 - Prices!N1341) / Prices!N1341</f>
        <v>-6.8233172235414941E-3</v>
      </c>
      <c r="O1342">
        <f>(Prices!O1342 - Prices!O1341) / Prices!O1341</f>
        <v>-8.5411578631656559E-3</v>
      </c>
      <c r="P1342">
        <f>(Prices!P1342 - Prices!P1341) / Prices!P1341</f>
        <v>-5.5501180639447291E-2</v>
      </c>
      <c r="Q1342">
        <f>(Prices!Q1342 - Prices!Q1341) / Prices!Q1341</f>
        <v>-1.4038644818747231E-2</v>
      </c>
      <c r="R1342">
        <f>(Prices!R1342 - Prices!R1341) / Prices!R1341</f>
        <v>-1.5804857092036047E-2</v>
      </c>
      <c r="S1342">
        <f>(Prices!S1342 - Prices!S1341) / Prices!S1341</f>
        <v>-1.1451045333350406E-2</v>
      </c>
    </row>
    <row r="1343" spans="1:19">
      <c r="A1343" s="2">
        <v>45413</v>
      </c>
      <c r="B1343">
        <f>(Prices!B1343 - Prices!B1342) / Prices!B1342</f>
        <v>-6.0470950173147518E-3</v>
      </c>
      <c r="C1343">
        <f>(Prices!C1343 - Prices!C1342) / Prices!C1342</f>
        <v>3.5286918724491854E-3</v>
      </c>
      <c r="D1343">
        <f>(Prices!D1343 - Prices!D1342) / Prices!D1342</f>
        <v>2.2857142857142857E-2</v>
      </c>
      <c r="E1343">
        <f>(Prices!E1343 - Prices!E1342) / Prices!E1342</f>
        <v>3.6052346511876634E-3</v>
      </c>
      <c r="F1343">
        <f>(Prices!F1343 - Prices!F1342) / Prices!F1342</f>
        <v>6.634711475336447E-3</v>
      </c>
      <c r="G1343">
        <f>(Prices!G1343 - Prices!G1342) / Prices!G1342</f>
        <v>4.557703088157395E-2</v>
      </c>
      <c r="H1343">
        <f>(Prices!H1343 - Prices!H1342) / Prices!H1342</f>
        <v>6.2591285809832824E-4</v>
      </c>
      <c r="I1343">
        <f>(Prices!I1343 - Prices!I1342) / Prices!I1342</f>
        <v>1.4409382317329597E-2</v>
      </c>
      <c r="J1343">
        <f>(Prices!J1343 - Prices!J1342) / Prices!J1342</f>
        <v>-3.8899878170633555E-2</v>
      </c>
      <c r="K1343">
        <f>(Prices!K1343 - Prices!K1342) / Prices!K1342</f>
        <v>1.2255600552105931E-3</v>
      </c>
      <c r="L1343">
        <f>(Prices!L1343 - Prices!L1342) / Prices!L1342</f>
        <v>-7.2304748512573213E-3</v>
      </c>
      <c r="M1343">
        <f>(Prices!M1343 - Prices!M1342) / Prices!M1342</f>
        <v>1.5287360840326202E-3</v>
      </c>
      <c r="N1343">
        <f>(Prices!N1343 - Prices!N1342) / Prices!N1342</f>
        <v>6.3565929598534418E-3</v>
      </c>
      <c r="O1343">
        <f>(Prices!O1343 - Prices!O1342) / Prices!O1342</f>
        <v>7.3709817410776528E-3</v>
      </c>
      <c r="P1343">
        <f>(Prices!P1343 - Prices!P1342) / Prices!P1342</f>
        <v>-1.7950640048260663E-2</v>
      </c>
      <c r="Q1343">
        <f>(Prices!Q1343 - Prices!Q1342) / Prices!Q1342</f>
        <v>-1.238133438957043E-3</v>
      </c>
      <c r="R1343">
        <f>(Prices!R1343 - Prices!R1342) / Prices!R1342</f>
        <v>-3.2507859046560189E-3</v>
      </c>
      <c r="S1343">
        <f>(Prices!S1343 - Prices!S1342) / Prices!S1342</f>
        <v>-1.8939682035895432E-2</v>
      </c>
    </row>
    <row r="1344" spans="1:19">
      <c r="A1344" s="2">
        <v>45414</v>
      </c>
      <c r="B1344">
        <f>(Prices!B1344 - Prices!B1343) / Prices!B1343</f>
        <v>2.2031866341349245E-2</v>
      </c>
      <c r="C1344">
        <f>(Prices!C1344 - Prices!C1343) / Prices!C1343</f>
        <v>4.5137883502727764E-3</v>
      </c>
      <c r="D1344">
        <f>(Prices!D1344 - Prices!D1343) / Prices!D1343</f>
        <v>3.1955314082140203E-2</v>
      </c>
      <c r="E1344">
        <f>(Prices!E1344 - Prices!E1343) / Prices!E1343</f>
        <v>3.9598121316595861E-3</v>
      </c>
      <c r="F1344">
        <f>(Prices!F1344 - Prices!F1343) / Prices!F1343</f>
        <v>1.6843652478247033E-2</v>
      </c>
      <c r="G1344">
        <f>(Prices!G1344 - Prices!G1343) / Prices!G1343</f>
        <v>-8.3343664356357629E-3</v>
      </c>
      <c r="H1344">
        <f>(Prices!H1344 - Prices!H1343) / Prices!H1343</f>
        <v>-1.0423438423329523E-3</v>
      </c>
      <c r="I1344">
        <f>(Prices!I1344 - Prices!I1343) / Prices!I1343</f>
        <v>7.3428622086121522E-3</v>
      </c>
      <c r="J1344">
        <f>(Prices!J1344 - Prices!J1343) / Prices!J1343</f>
        <v>3.3429428508553981E-2</v>
      </c>
      <c r="K1344">
        <f>(Prices!K1344 - Prices!K1343) / Prices!K1343</f>
        <v>2.6928347781987375E-3</v>
      </c>
      <c r="L1344">
        <f>(Prices!L1344 - Prices!L1343) / Prices!L1343</f>
        <v>1.2763433411688613E-2</v>
      </c>
      <c r="M1344">
        <f>(Prices!M1344 - Prices!M1343) / Prices!M1343</f>
        <v>3.5225410702378695E-3</v>
      </c>
      <c r="N1344">
        <f>(Prices!N1344 - Prices!N1343) / Prices!N1343</f>
        <v>4.5663007254697768E-3</v>
      </c>
      <c r="O1344">
        <f>(Prices!O1344 - Prices!O1343) / Prices!O1343</f>
        <v>4.2906907875333283E-3</v>
      </c>
      <c r="P1344">
        <f>(Prices!P1344 - Prices!P1343) / Prices!P1343</f>
        <v>1.1105624235661977E-4</v>
      </c>
      <c r="Q1344">
        <f>(Prices!Q1344 - Prices!Q1343) / Prices!Q1343</f>
        <v>1.4669436303600441E-2</v>
      </c>
      <c r="R1344">
        <f>(Prices!R1344 - Prices!R1343) / Prices!R1343</f>
        <v>9.3275058552560759E-3</v>
      </c>
      <c r="S1344">
        <f>(Prices!S1344 - Prices!S1343) / Prices!S1343</f>
        <v>1.8098430654499827E-3</v>
      </c>
    </row>
    <row r="1345" spans="1:19">
      <c r="A1345" s="2">
        <v>45415</v>
      </c>
      <c r="B1345">
        <f>(Prices!B1345 - Prices!B1344) / Prices!B1344</f>
        <v>5.9816291677968737E-2</v>
      </c>
      <c r="C1345">
        <f>(Prices!C1345 - Prices!C1344) / Prices!C1344</f>
        <v>5.1201584755096634E-3</v>
      </c>
      <c r="D1345">
        <f>(Prices!D1345 - Prices!D1344) / Prices!D1344</f>
        <v>8.066292135759762E-3</v>
      </c>
      <c r="E1345">
        <f>(Prices!E1345 - Prices!E1344) / Prices!E1344</f>
        <v>5.071057323352903E-3</v>
      </c>
      <c r="F1345">
        <f>(Prices!F1345 - Prices!F1344) / Prices!F1344</f>
        <v>3.7208926377703608E-3</v>
      </c>
      <c r="G1345">
        <f>(Prices!G1345 - Prices!G1344) / Prices!G1344</f>
        <v>-4.335758472584157E-3</v>
      </c>
      <c r="H1345">
        <f>(Prices!H1345 - Prices!H1344) / Prices!H1344</f>
        <v>-6.0003477556518116E-3</v>
      </c>
      <c r="I1345">
        <f>(Prices!I1345 - Prices!I1344) / Prices!I1344</f>
        <v>2.2169675954580817E-2</v>
      </c>
      <c r="J1345">
        <f>(Prices!J1345 - Prices!J1344) / Prices!J1344</f>
        <v>3.4631802441990059E-2</v>
      </c>
      <c r="K1345">
        <f>(Prices!K1345 - Prices!K1344) / Prices!K1344</f>
        <v>3.7841047287431517E-3</v>
      </c>
      <c r="L1345">
        <f>(Prices!L1345 - Prices!L1344) / Prices!L1344</f>
        <v>2.0098315695532724E-2</v>
      </c>
      <c r="M1345">
        <f>(Prices!M1345 - Prices!M1344) / Prices!M1344</f>
        <v>4.4851459737182547E-3</v>
      </c>
      <c r="N1345">
        <f>(Prices!N1345 - Prices!N1344) / Prices!N1344</f>
        <v>8.7121647367562685E-3</v>
      </c>
      <c r="O1345">
        <f>(Prices!O1345 - Prices!O1344) / Prices!O1344</f>
        <v>1.0119143296562393E-2</v>
      </c>
      <c r="P1345">
        <f>(Prices!P1345 - Prices!P1344) / Prices!P1344</f>
        <v>6.5552356567927846E-3</v>
      </c>
      <c r="Q1345">
        <f>(Prices!Q1345 - Prices!Q1344) / Prices!Q1344</f>
        <v>9.1630123543468035E-3</v>
      </c>
      <c r="R1345">
        <f>(Prices!R1345 - Prices!R1344) / Prices!R1344</f>
        <v>1.2407902798152595E-2</v>
      </c>
      <c r="S1345">
        <f>(Prices!S1345 - Prices!S1344) / Prices!S1344</f>
        <v>-2.0647350490238634E-3</v>
      </c>
    </row>
    <row r="1346" spans="1:19">
      <c r="A1346" s="2">
        <v>45418</v>
      </c>
      <c r="B1346">
        <f>(Prices!B1346 - Prices!B1345) / Prices!B1345</f>
        <v>-9.1068103187140342E-3</v>
      </c>
      <c r="C1346">
        <f>(Prices!C1346 - Prices!C1345) / Prices!C1345</f>
        <v>7.2773722436371196E-4</v>
      </c>
      <c r="D1346">
        <f>(Prices!D1346 - Prices!D1345) / Prices!D1345</f>
        <v>1.3371946429286975E-2</v>
      </c>
      <c r="E1346">
        <f>(Prices!E1346 - Prices!E1345) / Prices!E1345</f>
        <v>9.8127276306723098E-4</v>
      </c>
      <c r="F1346">
        <f>(Prices!F1346 - Prices!F1345) / Prices!F1345</f>
        <v>5.1425586649369442E-3</v>
      </c>
      <c r="G1346">
        <f>(Prices!G1346 - Prices!G1345) / Prices!G1345</f>
        <v>-4.6223680024954378E-3</v>
      </c>
      <c r="H1346">
        <f>(Prices!H1346 - Prices!H1345) / Prices!H1345</f>
        <v>7.821094066120084E-3</v>
      </c>
      <c r="I1346">
        <f>(Prices!I1346 - Prices!I1345) / Prices!I1345</f>
        <v>1.6918336259830028E-2</v>
      </c>
      <c r="J1346">
        <f>(Prices!J1346 - Prices!J1345) / Prices!J1345</f>
        <v>3.7741137089759923E-2</v>
      </c>
      <c r="K1346">
        <f>(Prices!K1346 - Prices!K1345) / Prices!K1345</f>
        <v>-1.2152067562008429E-4</v>
      </c>
      <c r="L1346">
        <f>(Prices!L1346 - Prices!L1345) / Prices!L1345</f>
        <v>1.095347625923654E-2</v>
      </c>
      <c r="M1346">
        <f>(Prices!M1346 - Prices!M1345) / Prices!M1345</f>
        <v>9.7077425308592633E-4</v>
      </c>
      <c r="N1346">
        <f>(Prices!N1346 - Prices!N1345) / Prices!N1345</f>
        <v>4.130633573828129E-3</v>
      </c>
      <c r="O1346">
        <f>(Prices!O1346 - Prices!O1345) / Prices!O1345</f>
        <v>3.8960837745960282E-3</v>
      </c>
      <c r="P1346">
        <f>(Prices!P1346 - Prices!P1345) / Prices!P1345</f>
        <v>1.9703030064168091E-2</v>
      </c>
      <c r="Q1346">
        <f>(Prices!Q1346 - Prices!Q1345) / Prices!Q1345</f>
        <v>7.869324768607416E-3</v>
      </c>
      <c r="R1346">
        <f>(Prices!R1346 - Prices!R1345) / Prices!R1345</f>
        <v>1.0085495163638368E-2</v>
      </c>
      <c r="S1346">
        <f>(Prices!S1346 - Prices!S1345) / Prices!S1345</f>
        <v>6.4655770147969078E-3</v>
      </c>
    </row>
    <row r="1347" spans="1:19">
      <c r="A1347" s="2">
        <v>45419</v>
      </c>
      <c r="B1347">
        <f>(Prices!B1347 - Prices!B1346) / Prices!B1346</f>
        <v>3.797179337377529E-3</v>
      </c>
      <c r="C1347">
        <f>(Prices!C1347 - Prices!C1346) / Prices!C1346</f>
        <v>2.0775922916120167E-3</v>
      </c>
      <c r="D1347">
        <f>(Prices!D1347 - Prices!D1346) / Prices!D1346</f>
        <v>3.1795209095937657E-4</v>
      </c>
      <c r="E1347">
        <f>(Prices!E1347 - Prices!E1346) / Prices!E1346</f>
        <v>1.9600525336419157E-3</v>
      </c>
      <c r="F1347">
        <f>(Prices!F1347 - Prices!F1346) / Prices!F1346</f>
        <v>1.8738540892990083E-2</v>
      </c>
      <c r="G1347">
        <f>(Prices!G1347 - Prices!G1346) / Prices!G1346</f>
        <v>9.4226949427687889E-4</v>
      </c>
      <c r="H1347">
        <f>(Prices!H1347 - Prices!H1346) / Prices!H1346</f>
        <v>-1.3020208993319066E-3</v>
      </c>
      <c r="I1347">
        <f>(Prices!I1347 - Prices!I1346) / Prices!I1346</f>
        <v>-1.0156172438581962E-2</v>
      </c>
      <c r="J1347">
        <f>(Prices!J1347 - Prices!J1346) / Prices!J1346</f>
        <v>-1.7212922242615763E-2</v>
      </c>
      <c r="K1347">
        <f>(Prices!K1347 - Prices!K1346) / Prices!K1346</f>
        <v>8.0271221621089923E-3</v>
      </c>
      <c r="L1347">
        <f>(Prices!L1347 - Prices!L1346) / Prices!L1346</f>
        <v>1.5909131631581188E-4</v>
      </c>
      <c r="M1347">
        <f>(Prices!M1347 - Prices!M1346) / Prices!M1346</f>
        <v>-1.9402967762445359E-4</v>
      </c>
      <c r="N1347">
        <f>(Prices!N1347 - Prices!N1346) / Prices!N1346</f>
        <v>6.3574392209201748E-3</v>
      </c>
      <c r="O1347">
        <f>(Prices!O1347 - Prices!O1346) / Prices!O1346</f>
        <v>6.0979302043958229E-3</v>
      </c>
      <c r="P1347">
        <f>(Prices!P1347 - Prices!P1346) / Prices!P1346</f>
        <v>-3.761635178001134E-2</v>
      </c>
      <c r="Q1347">
        <f>(Prices!Q1347 - Prices!Q1346) / Prices!Q1346</f>
        <v>1.401454265510523E-3</v>
      </c>
      <c r="R1347">
        <f>(Prices!R1347 - Prices!R1346) / Prices!R1346</f>
        <v>1.4323796534924016E-3</v>
      </c>
      <c r="S1347">
        <f>(Prices!S1347 - Prices!S1346) / Prices!S1346</f>
        <v>-4.9679099849779121E-3</v>
      </c>
    </row>
    <row r="1348" spans="1:19">
      <c r="A1348" s="2">
        <v>45420</v>
      </c>
      <c r="B1348">
        <f>(Prices!B1348 - Prices!B1347) / Prices!B1347</f>
        <v>1.8641242900213839E-3</v>
      </c>
      <c r="C1348">
        <f>(Prices!C1348 - Prices!C1347) / Prices!C1347</f>
        <v>-2.0732848509872896E-3</v>
      </c>
      <c r="D1348">
        <f>(Prices!D1348 - Prices!D1347) / Prices!D1347</f>
        <v>-4.0262477694042636E-3</v>
      </c>
      <c r="E1348">
        <f>(Prices!E1348 - Prices!E1347) / Prices!E1347</f>
        <v>-2.3756107147279229E-3</v>
      </c>
      <c r="F1348">
        <f>(Prices!F1348 - Prices!F1347) / Prices!F1347</f>
        <v>-1.0919414131192575E-2</v>
      </c>
      <c r="G1348">
        <f>(Prices!G1348 - Prices!G1347) / Prices!G1347</f>
        <v>1.546595562607834E-3</v>
      </c>
      <c r="H1348">
        <f>(Prices!H1348 - Prices!H1347) / Prices!H1347</f>
        <v>2.0338927313877823E-2</v>
      </c>
      <c r="I1348">
        <f>(Prices!I1348 - Prices!I1347) / Prices!I1347</f>
        <v>2.9315043787153123E-3</v>
      </c>
      <c r="J1348">
        <f>(Prices!J1348 - Prices!J1347) / Prices!J1347</f>
        <v>-1.5680633658772653E-3</v>
      </c>
      <c r="K1348">
        <f>(Prices!K1348 - Prices!K1347) / Prices!K1347</f>
        <v>-4.162403933124819E-3</v>
      </c>
      <c r="L1348">
        <f>(Prices!L1348 - Prices!L1347) / Prices!L1347</f>
        <v>-5.9063665943183408E-4</v>
      </c>
      <c r="M1348">
        <f>(Prices!M1348 - Prices!M1347) / Prices!M1347</f>
        <v>-9.7009989850728375E-4</v>
      </c>
      <c r="N1348">
        <f>(Prices!N1348 - Prices!N1347) / Prices!N1347</f>
        <v>-5.5740951318902525E-3</v>
      </c>
      <c r="O1348">
        <f>(Prices!O1348 - Prices!O1347) / Prices!O1347</f>
        <v>-6.0609708273199467E-3</v>
      </c>
      <c r="P1348">
        <f>(Prices!P1348 - Prices!P1347) / Prices!P1347</f>
        <v>-1.7378079862311806E-2</v>
      </c>
      <c r="Q1348">
        <f>(Prices!Q1348 - Prices!Q1347) / Prices!Q1347</f>
        <v>-9.9962623446585123E-4</v>
      </c>
      <c r="R1348">
        <f>(Prices!R1348 - Prices!R1347) / Prices!R1347</f>
        <v>4.206662500267347E-5</v>
      </c>
      <c r="S1348">
        <f>(Prices!S1348 - Prices!S1347) / Prices!S1347</f>
        <v>-1.7209517539860752E-4</v>
      </c>
    </row>
    <row r="1349" spans="1:19">
      <c r="A1349" s="2">
        <v>45421</v>
      </c>
      <c r="B1349">
        <f>(Prices!B1349 - Prices!B1348) / Prices!B1348</f>
        <v>1.0014272912738775E-2</v>
      </c>
      <c r="C1349">
        <f>(Prices!C1349 - Prices!C1348) / Prices!C1348</f>
        <v>1.8700358862996547E-3</v>
      </c>
      <c r="D1349">
        <f>(Prices!D1349 - Prices!D1348) / Prices!D1348</f>
        <v>7.9787234042553185E-3</v>
      </c>
      <c r="E1349">
        <f>(Prices!E1349 - Prices!E1348) / Prices!E1348</f>
        <v>2.661832092446885E-3</v>
      </c>
      <c r="F1349">
        <f>(Prices!F1349 - Prices!F1348) / Prices!F1348</f>
        <v>3.4241769676376594E-3</v>
      </c>
      <c r="G1349">
        <f>(Prices!G1349 - Prices!G1348) / Prices!G1348</f>
        <v>6.0421366986134345E-3</v>
      </c>
      <c r="H1349">
        <f>(Prices!H1349 - Prices!H1348) / Prices!H1348</f>
        <v>9.4556744763102437E-3</v>
      </c>
      <c r="I1349">
        <f>(Prices!I1349 - Prices!I1348) / Prices!I1348</f>
        <v>4.3357947542582605E-3</v>
      </c>
      <c r="J1349">
        <f>(Prices!J1349 - Prices!J1348) / Prices!J1348</f>
        <v>-1.8415646363664839E-2</v>
      </c>
      <c r="K1349">
        <f>(Prices!K1349 - Prices!K1348) / Prices!K1348</f>
        <v>5.8759562590743669E-3</v>
      </c>
      <c r="L1349">
        <f>(Prices!L1349 - Prices!L1348) / Prices!L1348</f>
        <v>2.1814655255414012E-3</v>
      </c>
      <c r="M1349">
        <f>(Prices!M1349 - Prices!M1348) / Prices!M1348</f>
        <v>3.1069865090588233E-3</v>
      </c>
      <c r="N1349">
        <f>(Prices!N1349 - Prices!N1348) / Prices!N1348</f>
        <v>4.110719669624876E-3</v>
      </c>
      <c r="O1349">
        <f>(Prices!O1349 - Prices!O1348) / Prices!O1348</f>
        <v>4.8784167914278E-3</v>
      </c>
      <c r="P1349">
        <f>(Prices!P1349 - Prices!P1348) / Prices!P1348</f>
        <v>-1.5739468754503102E-2</v>
      </c>
      <c r="Q1349">
        <f>(Prices!Q1349 - Prices!Q1348) / Prices!Q1348</f>
        <v>7.4044899502843124E-3</v>
      </c>
      <c r="R1349">
        <f>(Prices!R1349 - Prices!R1348) / Prices!R1348</f>
        <v>5.7422793271774356E-3</v>
      </c>
      <c r="S1349">
        <f>(Prices!S1349 - Prices!S1348) / Prices!S1348</f>
        <v>1.9715929197612773E-2</v>
      </c>
    </row>
    <row r="1350" spans="1:19">
      <c r="A1350" s="2">
        <v>45422</v>
      </c>
      <c r="B1350">
        <f>(Prices!B1350 - Prices!B1349) / Prices!B1349</f>
        <v>-6.8901708319628243E-3</v>
      </c>
      <c r="C1350">
        <f>(Prices!C1350 - Prices!C1349) / Prices!C1349</f>
        <v>-2.0741361322966336E-3</v>
      </c>
      <c r="D1350">
        <f>(Prices!D1350 - Prices!D1349) / Prices!D1349</f>
        <v>-1.0659653152828016E-2</v>
      </c>
      <c r="E1350">
        <f>(Prices!E1350 - Prices!E1349) / Prices!E1349</f>
        <v>-2.7946753422849859E-3</v>
      </c>
      <c r="F1350">
        <f>(Prices!F1350 - Prices!F1349) / Prices!F1349</f>
        <v>-7.7077542763343172E-3</v>
      </c>
      <c r="G1350">
        <f>(Prices!G1350 - Prices!G1349) / Prices!G1349</f>
        <v>4.0046869988412918E-4</v>
      </c>
      <c r="H1350">
        <f>(Prices!H1350 - Prices!H1349) / Prices!H1349</f>
        <v>6.4304192842817142E-3</v>
      </c>
      <c r="I1350">
        <f>(Prices!I1350 - Prices!I1349) / Prices!I1349</f>
        <v>5.8692209977122258E-3</v>
      </c>
      <c r="J1350">
        <f>(Prices!J1350 - Prices!J1349) / Prices!J1349</f>
        <v>1.2744019687749757E-2</v>
      </c>
      <c r="K1350">
        <f>(Prices!K1350 - Prices!K1349) / Prices!K1349</f>
        <v>4.8785255723122721E-3</v>
      </c>
      <c r="L1350">
        <f>(Prices!L1350 - Prices!L1349) / Prices!L1349</f>
        <v>2.3583081470942044E-3</v>
      </c>
      <c r="M1350">
        <f>(Prices!M1350 - Prices!M1349) / Prices!M1349</f>
        <v>-1.5486815219339343E-3</v>
      </c>
      <c r="N1350">
        <f>(Prices!N1350 - Prices!N1349) / Prices!N1349</f>
        <v>-4.8381794412312076E-3</v>
      </c>
      <c r="O1350">
        <f>(Prices!O1350 - Prices!O1349) / Prices!O1349</f>
        <v>-5.6272662266002998E-3</v>
      </c>
      <c r="P1350">
        <f>(Prices!P1350 - Prices!P1349) / Prices!P1349</f>
        <v>-2.0352386899783557E-2</v>
      </c>
      <c r="Q1350">
        <f>(Prices!Q1350 - Prices!Q1349) / Prices!Q1349</f>
        <v>3.9724429090202642E-4</v>
      </c>
      <c r="R1350">
        <f>(Prices!R1350 - Prices!R1349) / Prices!R1349</f>
        <v>1.2339261237709269E-3</v>
      </c>
      <c r="S1350">
        <f>(Prices!S1350 - Prices!S1349) / Prices!S1349</f>
        <v>-4.0528340177239585E-3</v>
      </c>
    </row>
    <row r="1351" spans="1:19">
      <c r="A1351" s="2">
        <v>45425</v>
      </c>
      <c r="B1351">
        <f>(Prices!B1351 - Prices!B1350) / Prices!B1350</f>
        <v>1.7645429202470555E-2</v>
      </c>
      <c r="C1351">
        <f>(Prices!C1351 - Prices!C1350) / Prices!C1350</f>
        <v>5.1984422931064349E-4</v>
      </c>
      <c r="D1351">
        <f>(Prices!D1351 - Prices!D1350) / Prices!D1350</f>
        <v>-4.8537893325043165E-3</v>
      </c>
      <c r="E1351">
        <f>(Prices!E1351 - Prices!E1350) / Prices!E1350</f>
        <v>8.4067251523590818E-4</v>
      </c>
      <c r="F1351">
        <f>(Prices!F1351 - Prices!F1350) / Prices!F1350</f>
        <v>2.9053501798857379E-3</v>
      </c>
      <c r="G1351">
        <f>(Prices!G1351 - Prices!G1350) / Prices!G1350</f>
        <v>8.7386880926352516E-3</v>
      </c>
      <c r="H1351">
        <f>(Prices!H1351 - Prices!H1350) / Prices!H1350</f>
        <v>-2.0128505199135295E-4</v>
      </c>
      <c r="I1351">
        <f>(Prices!I1351 - Prices!I1350) / Prices!I1350</f>
        <v>-2.4592793667415264E-3</v>
      </c>
      <c r="J1351">
        <f>(Prices!J1351 - Prices!J1350) / Prices!J1350</f>
        <v>5.7967730554940762E-3</v>
      </c>
      <c r="K1351">
        <f>(Prices!K1351 - Prices!K1350) / Prices!K1350</f>
        <v>-5.8736833226373233E-3</v>
      </c>
      <c r="L1351">
        <f>(Prices!L1351 - Prices!L1350) / Prices!L1350</f>
        <v>2.3073815297390359E-3</v>
      </c>
      <c r="M1351">
        <f>(Prices!M1351 - Prices!M1350) / Prices!M1350</f>
        <v>3.878300706415476E-4</v>
      </c>
      <c r="N1351">
        <f>(Prices!N1351 - Prices!N1350) / Prices!N1350</f>
        <v>2.243873832567449E-3</v>
      </c>
      <c r="O1351">
        <f>(Prices!O1351 - Prices!O1350) / Prices!O1350</f>
        <v>2.5521287515792943E-3</v>
      </c>
      <c r="P1351">
        <f>(Prices!P1351 - Prices!P1350) / Prices!P1350</f>
        <v>2.0300339194898948E-2</v>
      </c>
      <c r="Q1351">
        <f>(Prices!Q1351 - Prices!Q1350) / Prices!Q1350</f>
        <v>-1.9870429982256704E-4</v>
      </c>
      <c r="R1351">
        <f>(Prices!R1351 - Prices!R1350) / Prices!R1350</f>
        <v>6.2627127856051195E-5</v>
      </c>
      <c r="S1351">
        <f>(Prices!S1351 - Prices!S1350) / Prices!S1350</f>
        <v>-4.2381230191991743E-4</v>
      </c>
    </row>
    <row r="1352" spans="1:19">
      <c r="A1352" s="2">
        <v>45426</v>
      </c>
      <c r="B1352">
        <f>(Prices!B1352 - Prices!B1351) / Prices!B1351</f>
        <v>6.1734218836207982E-3</v>
      </c>
      <c r="C1352">
        <f>(Prices!C1352 - Prices!C1351) / Prices!C1351</f>
        <v>2.7001802964478788E-3</v>
      </c>
      <c r="D1352">
        <f>(Prices!D1352 - Prices!D1351) / Prices!D1351</f>
        <v>2.6799591594114419E-3</v>
      </c>
      <c r="E1352">
        <f>(Prices!E1352 - Prices!E1351) / Prices!E1351</f>
        <v>2.9395409678183186E-3</v>
      </c>
      <c r="F1352">
        <f>(Prices!F1352 - Prices!F1351) / Prices!F1351</f>
        <v>7.0947649317147973E-3</v>
      </c>
      <c r="G1352">
        <f>(Prices!G1352 - Prices!G1351) / Prices!G1351</f>
        <v>1.0579574563959898E-3</v>
      </c>
      <c r="H1352">
        <f>(Prices!H1352 - Prices!H1351) / Prices!H1351</f>
        <v>1.3988875215108353E-2</v>
      </c>
      <c r="I1352">
        <f>(Prices!I1352 - Prices!I1351) / Prices!I1351</f>
        <v>6.8644300838719939E-3</v>
      </c>
      <c r="J1352">
        <f>(Prices!J1352 - Prices!J1351) / Prices!J1351</f>
        <v>1.0586405033431464E-2</v>
      </c>
      <c r="K1352">
        <f>(Prices!K1352 - Prices!K1351) / Prices!K1351</f>
        <v>-6.6311223222269441E-4</v>
      </c>
      <c r="L1352">
        <f>(Prices!L1352 - Prices!L1351) / Prices!L1351</f>
        <v>6.4321924241584685E-3</v>
      </c>
      <c r="M1352">
        <f>(Prices!M1352 - Prices!M1351) / Prices!M1351</f>
        <v>2.1316471065943288E-3</v>
      </c>
      <c r="N1352">
        <f>(Prices!N1352 - Prices!N1351) / Prices!N1351</f>
        <v>4.4776242020976168E-3</v>
      </c>
      <c r="O1352">
        <f>(Prices!O1352 - Prices!O1351) / Prices!O1351</f>
        <v>5.6447055386209255E-3</v>
      </c>
      <c r="P1352">
        <f>(Prices!P1352 - Prices!P1351) / Prices!P1351</f>
        <v>3.2928056793339315E-2</v>
      </c>
      <c r="Q1352">
        <f>(Prices!Q1352 - Prices!Q1351) / Prices!Q1351</f>
        <v>6.9514425755264142E-3</v>
      </c>
      <c r="R1352">
        <f>(Prices!R1352 - Prices!R1351) / Prices!R1351</f>
        <v>4.7415085441577338E-3</v>
      </c>
      <c r="S1352">
        <f>(Prices!S1352 - Prices!S1351) / Prices!S1351</f>
        <v>6.0704601979840794E-3</v>
      </c>
    </row>
    <row r="1353" spans="1:19">
      <c r="A1353" s="2">
        <v>45427</v>
      </c>
      <c r="B1353">
        <f>(Prices!B1353 - Prices!B1352) / Prices!B1352</f>
        <v>1.2217894820617775E-2</v>
      </c>
      <c r="C1353">
        <f>(Prices!C1353 - Prices!C1352) / Prices!C1352</f>
        <v>6.6286795267301605E-3</v>
      </c>
      <c r="D1353">
        <f>(Prices!D1353 - Prices!D1352) / Prices!D1352</f>
        <v>-5.7732495256864981E-3</v>
      </c>
      <c r="E1353">
        <f>(Prices!E1353 - Prices!E1352) / Prices!E1352</f>
        <v>6.4201493008902259E-3</v>
      </c>
      <c r="F1353">
        <f>(Prices!F1353 - Prices!F1352) / Prices!F1352</f>
        <v>1.273925878953079E-2</v>
      </c>
      <c r="G1353">
        <f>(Prices!G1353 - Prices!G1352) / Prices!G1352</f>
        <v>8.5216183001691845E-3</v>
      </c>
      <c r="H1353">
        <f>(Prices!H1353 - Prices!H1352) / Prices!H1352</f>
        <v>2.9775175947420367E-3</v>
      </c>
      <c r="I1353">
        <f>(Prices!I1353 - Prices!I1352) / Prices!I1352</f>
        <v>1.7483881396287961E-2</v>
      </c>
      <c r="J1353">
        <f>(Prices!J1353 - Prices!J1352) / Prices!J1352</f>
        <v>3.5837828335105265E-2</v>
      </c>
      <c r="K1353">
        <f>(Prices!K1353 - Prices!K1352) / Prices!K1352</f>
        <v>4.5245848973978157E-3</v>
      </c>
      <c r="L1353">
        <f>(Prices!L1353 - Prices!L1352) / Prices!L1352</f>
        <v>1.5630273214165775E-2</v>
      </c>
      <c r="M1353">
        <f>(Prices!M1353 - Prices!M1352) / Prices!M1352</f>
        <v>5.2215600936131061E-3</v>
      </c>
      <c r="N1353">
        <f>(Prices!N1353 - Prices!N1352) / Prices!N1352</f>
        <v>1.4115975308251176E-2</v>
      </c>
      <c r="O1353">
        <f>(Prices!O1353 - Prices!O1352) / Prices!O1352</f>
        <v>1.3647175443537031E-2</v>
      </c>
      <c r="P1353">
        <f>(Prices!P1353 - Prices!P1352) / Prices!P1352</f>
        <v>-2.005067585133154E-2</v>
      </c>
      <c r="Q1353">
        <f>(Prices!Q1353 - Prices!Q1352) / Prices!Q1352</f>
        <v>1.0059162748621056E-2</v>
      </c>
      <c r="R1353">
        <f>(Prices!R1353 - Prices!R1352) / Prices!R1352</f>
        <v>1.2181721049458019E-2</v>
      </c>
      <c r="S1353">
        <f>(Prices!S1353 - Prices!S1352) / Prices!S1352</f>
        <v>7.7335030636089064E-3</v>
      </c>
    </row>
    <row r="1354" spans="1:19">
      <c r="A1354" s="2">
        <v>45428</v>
      </c>
      <c r="B1354">
        <f>(Prices!B1354 - Prices!B1353) / Prices!B1353</f>
        <v>6.3248950655246574E-4</v>
      </c>
      <c r="C1354">
        <f>(Prices!C1354 - Prices!C1353) / Prices!C1353</f>
        <v>-1.1317247791981604E-3</v>
      </c>
      <c r="D1354">
        <f>(Prices!D1354 - Prices!D1353) / Prices!D1353</f>
        <v>-1.2688857146349892E-2</v>
      </c>
      <c r="E1354">
        <f>(Prices!E1354 - Prices!E1353) / Prices!E1353</f>
        <v>-1.664098335338022E-3</v>
      </c>
      <c r="F1354">
        <f>(Prices!F1354 - Prices!F1353) / Prices!F1353</f>
        <v>9.6803856112657825E-3</v>
      </c>
      <c r="G1354">
        <f>(Prices!G1354 - Prices!G1353) / Prices!G1353</f>
        <v>1.0545538342930053E-2</v>
      </c>
      <c r="H1354">
        <f>(Prices!H1354 - Prices!H1353) / Prices!H1353</f>
        <v>1.7812381808797958E-3</v>
      </c>
      <c r="I1354">
        <f>(Prices!I1354 - Prices!I1353) / Prices!I1353</f>
        <v>-4.9399103398066139E-3</v>
      </c>
      <c r="J1354">
        <f>(Prices!J1354 - Prices!J1353) / Prices!J1353</f>
        <v>-2.863752971581313E-3</v>
      </c>
      <c r="K1354">
        <f>(Prices!K1354 - Prices!K1353) / Prices!K1353</f>
        <v>8.1077026840005364E-3</v>
      </c>
      <c r="L1354">
        <f>(Prices!L1354 - Prices!L1353) / Prices!L1353</f>
        <v>-2.0313757299416698E-3</v>
      </c>
      <c r="M1354">
        <f>(Prices!M1354 - Prices!M1353) / Prices!M1353</f>
        <v>-1.1543802150708194E-3</v>
      </c>
      <c r="N1354">
        <f>(Prices!N1354 - Prices!N1353) / Prices!N1353</f>
        <v>-1.4654293755114341E-3</v>
      </c>
      <c r="O1354">
        <f>(Prices!O1354 - Prices!O1353) / Prices!O1353</f>
        <v>-9.7703514019342979E-4</v>
      </c>
      <c r="P1354">
        <f>(Prices!P1354 - Prices!P1353) / Prices!P1353</f>
        <v>4.8852854640544343E-3</v>
      </c>
      <c r="Q1354">
        <f>(Prices!Q1354 - Prices!Q1353) / Prices!Q1353</f>
        <v>-5.6629779137212051E-3</v>
      </c>
      <c r="R1354">
        <f>(Prices!R1354 - Prices!R1353) / Prices!R1353</f>
        <v>-1.9100576785003101E-3</v>
      </c>
      <c r="S1354">
        <f>(Prices!S1354 - Prices!S1353) / Prices!S1353</f>
        <v>-5.9875274983658272E-3</v>
      </c>
    </row>
    <row r="1355" spans="1:19">
      <c r="A1355" s="2">
        <v>45429</v>
      </c>
      <c r="B1355">
        <f>(Prices!B1355 - Prices!B1354) / Prices!B1354</f>
        <v>1.5804265986539936E-4</v>
      </c>
      <c r="C1355">
        <f>(Prices!C1355 - Prices!C1354) / Prices!C1354</f>
        <v>-3.1935530634596226E-3</v>
      </c>
      <c r="D1355">
        <f>(Prices!D1355 - Prices!D1354) / Prices!D1354</f>
        <v>5.8268912322500142E-3</v>
      </c>
      <c r="E1355">
        <f>(Prices!E1355 - Prices!E1354) / Prices!E1354</f>
        <v>-2.5004211782421806E-3</v>
      </c>
      <c r="F1355">
        <f>(Prices!F1355 - Prices!F1354) / Prices!F1354</f>
        <v>1.0793545603601797E-2</v>
      </c>
      <c r="G1355">
        <f>(Prices!G1355 - Prices!G1354) / Prices!G1354</f>
        <v>2.3336090317766373E-3</v>
      </c>
      <c r="H1355">
        <f>(Prices!H1355 - Prices!H1354) / Prices!H1354</f>
        <v>1.1458463585320256E-2</v>
      </c>
      <c r="I1355">
        <f>(Prices!I1355 - Prices!I1354) / Prices!I1354</f>
        <v>-1.8528023452217125E-3</v>
      </c>
      <c r="J1355">
        <f>(Prices!J1355 - Prices!J1354) / Prices!J1354</f>
        <v>-1.9923930048391311E-2</v>
      </c>
      <c r="K1355">
        <f>(Prices!K1355 - Prices!K1354) / Prices!K1354</f>
        <v>-1.3105961904999255E-3</v>
      </c>
      <c r="L1355">
        <f>(Prices!L1355 - Prices!L1354) / Prices!L1354</f>
        <v>-4.8670363041775658E-4</v>
      </c>
      <c r="M1355">
        <f>(Prices!M1355 - Prices!M1354) / Prices!M1354</f>
        <v>-1.3480852707028158E-3</v>
      </c>
      <c r="N1355">
        <f>(Prices!N1355 - Prices!N1354) / Prices!N1354</f>
        <v>-6.6031378422131623E-3</v>
      </c>
      <c r="O1355">
        <f>(Prices!O1355 - Prices!O1354) / Prices!O1354</f>
        <v>-6.7383468273502075E-3</v>
      </c>
      <c r="P1355">
        <f>(Prices!P1355 - Prices!P1354) / Prices!P1354</f>
        <v>1.498518892046438E-2</v>
      </c>
      <c r="Q1355">
        <f>(Prices!Q1355 - Prices!Q1354) / Prices!Q1354</f>
        <v>3.5349537925466095E-3</v>
      </c>
      <c r="R1355">
        <f>(Prices!R1355 - Prices!R1354) / Prices!R1354</f>
        <v>1.4816525841511859E-3</v>
      </c>
      <c r="S1355">
        <f>(Prices!S1355 - Prices!S1354) / Prices!S1354</f>
        <v>1.5016496957274477E-2</v>
      </c>
    </row>
    <row r="1356" spans="1:19">
      <c r="A1356" s="2">
        <v>45432</v>
      </c>
      <c r="B1356">
        <f>(Prices!B1356 - Prices!B1355) / Prices!B1355</f>
        <v>6.1620424849926194E-3</v>
      </c>
      <c r="C1356">
        <f>(Prices!C1356 - Prices!C1355) / Prices!C1355</f>
        <v>-9.3000624851888748E-4</v>
      </c>
      <c r="D1356">
        <f>(Prices!D1356 - Prices!D1355) / Prices!D1355</f>
        <v>-6.2804747226630365E-3</v>
      </c>
      <c r="E1356">
        <f>(Prices!E1356 - Prices!E1355) / Prices!E1355</f>
        <v>-9.7464739498598818E-4</v>
      </c>
      <c r="F1356">
        <f>(Prices!F1356 - Prices!F1355) / Prices!F1355</f>
        <v>4.8848467669677358E-3</v>
      </c>
      <c r="G1356">
        <f>(Prices!G1356 - Prices!G1355) / Prices!G1355</f>
        <v>-1.388554974263575E-2</v>
      </c>
      <c r="H1356">
        <f>(Prices!H1356 - Prices!H1355) / Prices!H1355</f>
        <v>-4.4972916733861334E-2</v>
      </c>
      <c r="I1356">
        <f>(Prices!I1356 - Prices!I1355) / Prices!I1355</f>
        <v>1.2208188701543271E-2</v>
      </c>
      <c r="J1356">
        <f>(Prices!J1356 - Prices!J1355) / Prices!J1355</f>
        <v>2.4881250677350083E-2</v>
      </c>
      <c r="K1356">
        <f>(Prices!K1356 - Prices!K1355) / Prices!K1355</f>
        <v>-1.9685214307149724E-3</v>
      </c>
      <c r="L1356">
        <f>(Prices!L1356 - Prices!L1355) / Prices!L1355</f>
        <v>6.9727524013662168E-3</v>
      </c>
      <c r="M1356">
        <f>(Prices!M1356 - Prices!M1355) / Prices!M1355</f>
        <v>-5.7859799444470587E-4</v>
      </c>
      <c r="N1356">
        <f>(Prices!N1356 - Prices!N1355) / Prices!N1355</f>
        <v>-2.2153250475894113E-3</v>
      </c>
      <c r="O1356">
        <f>(Prices!O1356 - Prices!O1355) / Prices!O1355</f>
        <v>-2.9542346284427731E-3</v>
      </c>
      <c r="P1356">
        <f>(Prices!P1356 - Prices!P1355) / Prices!P1355</f>
        <v>-1.4144086952910395E-2</v>
      </c>
      <c r="Q1356">
        <f>(Prices!Q1356 - Prices!Q1355) / Prices!Q1355</f>
        <v>3.9133620366113586E-4</v>
      </c>
      <c r="R1356">
        <f>(Prices!R1356 - Prices!R1355) / Prices!R1355</f>
        <v>9.8624292089459086E-4</v>
      </c>
      <c r="S1356">
        <f>(Prices!S1356 - Prices!S1355) / Prices!S1355</f>
        <v>-8.1076010969147096E-3</v>
      </c>
    </row>
    <row r="1357" spans="1:19">
      <c r="A1357" s="2">
        <v>45433</v>
      </c>
      <c r="B1357">
        <f>(Prices!B1357 - Prices!B1356) / Prices!B1356</f>
        <v>6.8573648017556154E-3</v>
      </c>
      <c r="C1357">
        <f>(Prices!C1357 - Prices!C1356) / Prices!C1356</f>
        <v>1.8616597877110428E-3</v>
      </c>
      <c r="D1357">
        <f>(Prices!D1357 - Prices!D1356) / Prices!D1356</f>
        <v>-2.1248741632043807E-3</v>
      </c>
      <c r="E1357">
        <f>(Prices!E1357 - Prices!E1356) / Prices!E1356</f>
        <v>2.0909076281812604E-3</v>
      </c>
      <c r="F1357">
        <f>(Prices!F1357 - Prices!F1356) / Prices!F1356</f>
        <v>5.2565760208335508E-3</v>
      </c>
      <c r="G1357">
        <f>(Prices!G1357 - Prices!G1356) / Prices!G1356</f>
        <v>-1.9808405415953155E-4</v>
      </c>
      <c r="H1357">
        <f>(Prices!H1357 - Prices!H1356) / Prices!H1356</f>
        <v>2.0145203055206298E-2</v>
      </c>
      <c r="I1357">
        <f>(Prices!I1357 - Prices!I1356) / Prices!I1356</f>
        <v>8.6989057097736008E-3</v>
      </c>
      <c r="J1357">
        <f>(Prices!J1357 - Prices!J1356) / Prices!J1356</f>
        <v>6.3938243018316744E-3</v>
      </c>
      <c r="K1357">
        <f>(Prices!K1357 - Prices!K1356) / Prices!K1356</f>
        <v>6.2158864640901468E-3</v>
      </c>
      <c r="L1357">
        <f>(Prices!L1357 - Prices!L1356) / Prices!L1356</f>
        <v>1.9564250235992965E-3</v>
      </c>
      <c r="M1357">
        <f>(Prices!M1357 - Prices!M1356) / Prices!M1356</f>
        <v>2.701530144789768E-3</v>
      </c>
      <c r="N1357">
        <f>(Prices!N1357 - Prices!N1356) / Prices!N1356</f>
        <v>4.4409399129360086E-3</v>
      </c>
      <c r="O1357">
        <f>(Prices!O1357 - Prices!O1356) / Prices!O1356</f>
        <v>5.157687410068678E-3</v>
      </c>
      <c r="P1357">
        <f>(Prices!P1357 - Prices!P1356) / Prices!P1356</f>
        <v>6.6590507907925187E-2</v>
      </c>
      <c r="Q1357">
        <f>(Prices!Q1357 - Prices!Q1356) / Prices!Q1356</f>
        <v>-1.5648117934887948E-3</v>
      </c>
      <c r="R1357">
        <f>(Prices!R1357 - Prices!R1356) / Prices!R1356</f>
        <v>2.6890827339625663E-3</v>
      </c>
      <c r="S1357">
        <f>(Prices!S1357 - Prices!S1356) / Prices!S1356</f>
        <v>-6.9098603511452443E-3</v>
      </c>
    </row>
    <row r="1358" spans="1:19">
      <c r="A1358" s="2">
        <v>45434</v>
      </c>
      <c r="B1358">
        <f>(Prices!B1358 - Prices!B1357) / Prices!B1357</f>
        <v>-7.5384899219775947E-3</v>
      </c>
      <c r="C1358">
        <f>(Prices!C1358 - Prices!C1357) / Prices!C1357</f>
        <v>-1.2388003004363685E-3</v>
      </c>
      <c r="D1358">
        <f>(Prices!D1358 - Prices!D1357) / Prices!D1357</f>
        <v>-1.0914012742583616E-4</v>
      </c>
      <c r="E1358">
        <f>(Prices!E1358 - Prices!E1357) / Prices!E1357</f>
        <v>-1.2519495280708863E-3</v>
      </c>
      <c r="F1358">
        <f>(Prices!F1358 - Prices!F1357) / Prices!F1357</f>
        <v>-8.2655237145508979E-3</v>
      </c>
      <c r="G1358">
        <f>(Prices!G1358 - Prices!G1357) / Prices!G1357</f>
        <v>1.4942890114122415E-2</v>
      </c>
      <c r="H1358">
        <f>(Prices!H1358 - Prices!H1357) / Prices!H1357</f>
        <v>-6.0645230615582963E-3</v>
      </c>
      <c r="I1358">
        <f>(Prices!I1358 - Prices!I1357) / Prices!I1357</f>
        <v>3.4496412437841181E-3</v>
      </c>
      <c r="J1358">
        <f>(Prices!J1358 - Prices!J1357) / Prices!J1357</f>
        <v>-4.5709611326258939E-3</v>
      </c>
      <c r="K1358">
        <f>(Prices!K1358 - Prices!K1357) / Prices!K1357</f>
        <v>-3.2075037757903122E-3</v>
      </c>
      <c r="L1358">
        <f>(Prices!L1358 - Prices!L1357) / Prices!L1357</f>
        <v>-1.9747113902866391E-4</v>
      </c>
      <c r="M1358">
        <f>(Prices!M1358 - Prices!M1357) / Prices!M1357</f>
        <v>-7.6983089715395301E-4</v>
      </c>
      <c r="N1358">
        <f>(Prices!N1358 - Prices!N1357) / Prices!N1357</f>
        <v>7.3703442496117933E-4</v>
      </c>
      <c r="O1358">
        <f>(Prices!O1358 - Prices!O1357) / Prices!O1357</f>
        <v>1.2012305707414133E-3</v>
      </c>
      <c r="P1358">
        <f>(Prices!P1358 - Prices!P1357) / Prices!P1357</f>
        <v>-3.478030697149978E-2</v>
      </c>
      <c r="Q1358">
        <f>(Prices!Q1358 - Prices!Q1357) / Prices!Q1357</f>
        <v>-9.4043005591676887E-3</v>
      </c>
      <c r="R1358">
        <f>(Prices!R1358 - Prices!R1357) / Prices!R1357</f>
        <v>-2.9070101641568168E-3</v>
      </c>
      <c r="S1358">
        <f>(Prices!S1358 - Prices!S1357) / Prices!S1357</f>
        <v>-2.011026893998253E-2</v>
      </c>
    </row>
    <row r="1359" spans="1:19">
      <c r="A1359" s="2">
        <v>45435</v>
      </c>
      <c r="B1359">
        <f>(Prices!B1359 - Prices!B1358) / Prices!B1358</f>
        <v>-2.105803263401192E-2</v>
      </c>
      <c r="C1359">
        <f>(Prices!C1359 - Prices!C1358) / Prices!C1358</f>
        <v>-2.790884003615561E-3</v>
      </c>
      <c r="D1359">
        <f>(Prices!D1359 - Prices!D1358) / Prices!D1358</f>
        <v>-1.1358061353112016E-2</v>
      </c>
      <c r="E1359">
        <f>(Prices!E1359 - Prices!E1358) / Prices!E1358</f>
        <v>-2.9245754570922824E-3</v>
      </c>
      <c r="F1359">
        <f>(Prices!F1359 - Prices!F1358) / Prices!F1358</f>
        <v>-1.604463870515346E-2</v>
      </c>
      <c r="G1359">
        <f>(Prices!G1359 - Prices!G1358) / Prices!G1358</f>
        <v>-2.4755516010198601E-2</v>
      </c>
      <c r="H1359">
        <f>(Prices!H1359 - Prices!H1358) / Prices!H1358</f>
        <v>-7.0093301930618298E-3</v>
      </c>
      <c r="I1359">
        <f>(Prices!I1359 - Prices!I1358) / Prices!I1358</f>
        <v>-8.1762013869399498E-3</v>
      </c>
      <c r="J1359">
        <f>(Prices!J1359 - Prices!J1358) / Prices!J1358</f>
        <v>9.3196526392119783E-2</v>
      </c>
      <c r="K1359">
        <f>(Prices!K1359 - Prices!K1358) / Prices!K1358</f>
        <v>-1.3825191193826188E-2</v>
      </c>
      <c r="L1359">
        <f>(Prices!L1359 - Prices!L1358) / Prices!L1358</f>
        <v>-4.4983763057068965E-3</v>
      </c>
      <c r="M1359">
        <f>(Prices!M1359 - Prices!M1358) / Prices!M1358</f>
        <v>-3.6595923272288262E-3</v>
      </c>
      <c r="N1359">
        <f>(Prices!N1359 - Prices!N1358) / Prices!N1358</f>
        <v>-5.5228613764721846E-3</v>
      </c>
      <c r="O1359">
        <f>(Prices!O1359 - Prices!O1358) / Prices!O1358</f>
        <v>-6.4340567666351231E-3</v>
      </c>
      <c r="P1359">
        <f>(Prices!P1359 - Prices!P1358) / Prices!P1358</f>
        <v>-3.5367248323807915E-2</v>
      </c>
      <c r="Q1359">
        <f>(Prices!Q1359 - Prices!Q1358) / Prices!Q1358</f>
        <v>-5.5381027144475571E-3</v>
      </c>
      <c r="R1359">
        <f>(Prices!R1359 - Prices!R1358) / Prices!R1358</f>
        <v>-7.4322941504849161E-3</v>
      </c>
      <c r="S1359">
        <f>(Prices!S1359 - Prices!S1358) / Prices!S1358</f>
        <v>-1.7059323208424404E-2</v>
      </c>
    </row>
    <row r="1360" spans="1:19">
      <c r="A1360" s="2">
        <v>45436</v>
      </c>
      <c r="B1360">
        <f>(Prices!B1360 - Prices!B1359) / Prices!B1359</f>
        <v>1.6588015894454355E-2</v>
      </c>
      <c r="C1360">
        <f>(Prices!C1360 - Prices!C1359) / Prices!C1359</f>
        <v>1.140087203178887E-3</v>
      </c>
      <c r="D1360">
        <f>(Prices!D1360 - Prices!D1359) / Prices!D1359</f>
        <v>-1.6570176564539958E-3</v>
      </c>
      <c r="E1360">
        <f>(Prices!E1360 - Prices!E1359) / Prices!E1359</f>
        <v>1.1171918210067717E-3</v>
      </c>
      <c r="F1360">
        <f>(Prices!F1360 - Prices!F1359) / Prices!F1359</f>
        <v>8.2973069363976495E-3</v>
      </c>
      <c r="G1360">
        <f>(Prices!G1360 - Prices!G1359) / Prices!G1359</f>
        <v>-1.8236458106826895E-2</v>
      </c>
      <c r="H1360">
        <f>(Prices!H1360 - Prices!H1359) / Prices!H1359</f>
        <v>1.9246490529496733E-2</v>
      </c>
      <c r="I1360">
        <f>(Prices!I1360 - Prices!I1359) / Prices!I1359</f>
        <v>7.4004881189927811E-3</v>
      </c>
      <c r="J1360">
        <f>(Prices!J1360 - Prices!J1359) / Prices!J1359</f>
        <v>2.5722731366182517E-2</v>
      </c>
      <c r="K1360">
        <f>(Prices!K1360 - Prices!K1359) / Prices!K1359</f>
        <v>-9.6688088211408277E-4</v>
      </c>
      <c r="L1360">
        <f>(Prices!L1360 - Prices!L1359) / Prices!L1359</f>
        <v>9.4562864529175485E-3</v>
      </c>
      <c r="M1360">
        <f>(Prices!M1360 - Prices!M1359) / Prices!M1359</f>
        <v>9.6672452700125131E-4</v>
      </c>
      <c r="N1360">
        <f>(Prices!N1360 - Prices!N1359) / Prices!N1359</f>
        <v>2.5914322573008385E-3</v>
      </c>
      <c r="O1360">
        <f>(Prices!O1360 - Prices!O1359) / Prices!O1359</f>
        <v>2.9631339122282566E-3</v>
      </c>
      <c r="P1360">
        <f>(Prices!P1360 - Prices!P1359) / Prices!P1359</f>
        <v>3.1656497214836342E-2</v>
      </c>
      <c r="Q1360">
        <f>(Prices!Q1360 - Prices!Q1359) / Prices!Q1359</f>
        <v>8.1541940860765001E-3</v>
      </c>
      <c r="R1360">
        <f>(Prices!R1360 - Prices!R1359) / Prices!R1359</f>
        <v>6.8053586875516121E-3</v>
      </c>
      <c r="S1360">
        <f>(Prices!S1360 - Prices!S1359) / Prices!S1359</f>
        <v>-7.9288280744560047E-4</v>
      </c>
    </row>
    <row r="1361" spans="1:19">
      <c r="A1361" s="2">
        <v>45440</v>
      </c>
      <c r="B1361">
        <f>(Prices!B1361 - Prices!B1360) / Prices!B1360</f>
        <v>5.2803796697954396E-5</v>
      </c>
      <c r="C1361">
        <f>(Prices!C1361 - Prices!C1360) / Prices!C1360</f>
        <v>-4.6592637527709544E-3</v>
      </c>
      <c r="D1361">
        <f>(Prices!D1361 - Prices!D1360) / Prices!D1360</f>
        <v>7.7454710732193831E-3</v>
      </c>
      <c r="E1361">
        <f>(Prices!E1361 - Prices!E1360) / Prices!E1360</f>
        <v>-4.7439292201132801E-3</v>
      </c>
      <c r="F1361">
        <f>(Prices!F1361 - Prices!F1360) / Prices!F1360</f>
        <v>8.0574436490274976E-3</v>
      </c>
      <c r="G1361">
        <f>(Prices!G1361 - Prices!G1360) / Prices!G1360</f>
        <v>-1.7622752081885254E-2</v>
      </c>
      <c r="H1361">
        <f>(Prices!H1361 - Prices!H1360) / Prices!H1360</f>
        <v>-6.0285666532199902E-3</v>
      </c>
      <c r="I1361">
        <f>(Prices!I1361 - Prices!I1360) / Prices!I1360</f>
        <v>3.7197286011416179E-4</v>
      </c>
      <c r="J1361">
        <f>(Prices!J1361 - Prices!J1360) / Prices!J1360</f>
        <v>6.9804256369860887E-2</v>
      </c>
      <c r="K1361">
        <f>(Prices!K1361 - Prices!K1360) / Prices!K1360</f>
        <v>-1.3427593204117464E-2</v>
      </c>
      <c r="L1361">
        <f>(Prices!L1361 - Prices!L1360) / Prices!L1360</f>
        <v>3.7777368675466672E-3</v>
      </c>
      <c r="M1361">
        <f>(Prices!M1361 - Prices!M1360) / Prices!M1360</f>
        <v>-2.8969797663983506E-3</v>
      </c>
      <c r="N1361">
        <f>(Prices!N1361 - Prices!N1360) / Prices!N1360</f>
        <v>-1.3663090819217962E-2</v>
      </c>
      <c r="O1361">
        <f>(Prices!O1361 - Prices!O1360) / Prices!O1360</f>
        <v>-1.4335443775211955E-2</v>
      </c>
      <c r="P1361">
        <f>(Prices!P1361 - Prices!P1360) / Prices!P1360</f>
        <v>-1.3892018616675704E-2</v>
      </c>
      <c r="Q1361">
        <f>(Prices!Q1361 - Prices!Q1360) / Prices!Q1360</f>
        <v>1.9741073583266918E-4</v>
      </c>
      <c r="R1361">
        <f>(Prices!R1361 - Prices!R1360) / Prices!R1360</f>
        <v>8.012364424384048E-4</v>
      </c>
      <c r="S1361">
        <f>(Prices!S1361 - Prices!S1360) / Prices!S1360</f>
        <v>1.2696120636499494E-2</v>
      </c>
    </row>
    <row r="1362" spans="1:19">
      <c r="A1362" s="2">
        <v>45441</v>
      </c>
      <c r="B1362">
        <f>(Prices!B1362 - Prices!B1361) / Prices!B1361</f>
        <v>1.5789361332587272E-3</v>
      </c>
      <c r="C1362">
        <f>(Prices!C1362 - Prices!C1361) / Prices!C1361</f>
        <v>-3.8489640216685427E-3</v>
      </c>
      <c r="D1362">
        <f>(Prices!D1362 - Prices!D1361) / Prices!D1361</f>
        <v>-7.1364056205989925E-4</v>
      </c>
      <c r="E1362">
        <f>(Prices!E1362 - Prices!E1361) / Prices!E1361</f>
        <v>-3.6449351765874454E-3</v>
      </c>
      <c r="F1362">
        <f>(Prices!F1362 - Prices!F1361) / Prices!F1361</f>
        <v>-2.834530707503152E-3</v>
      </c>
      <c r="G1362">
        <f>(Prices!G1362 - Prices!G1361) / Prices!G1361</f>
        <v>4.1573748932190337E-4</v>
      </c>
      <c r="H1362">
        <f>(Prices!H1362 - Prices!H1361) / Prices!H1361</f>
        <v>-6.967440972519931E-3</v>
      </c>
      <c r="I1362">
        <f>(Prices!I1362 - Prices!I1361) / Prices!I1361</f>
        <v>-2.6724039386781979E-3</v>
      </c>
      <c r="J1362">
        <f>(Prices!J1362 - Prices!J1361) / Prices!J1361</f>
        <v>8.1123240120467358E-3</v>
      </c>
      <c r="K1362">
        <f>(Prices!K1362 - Prices!K1361) / Prices!K1361</f>
        <v>-8.9511356531090623E-3</v>
      </c>
      <c r="L1362">
        <f>(Prices!L1362 - Prices!L1361) / Prices!L1361</f>
        <v>-7.0483535541607852E-3</v>
      </c>
      <c r="M1362">
        <f>(Prices!M1362 - Prices!M1361) / Prices!M1361</f>
        <v>-2.1305664179927463E-3</v>
      </c>
      <c r="N1362">
        <f>(Prices!N1362 - Prices!N1361) / Prices!N1361</f>
        <v>-1.0482918260775445E-2</v>
      </c>
      <c r="O1362">
        <f>(Prices!O1362 - Prices!O1361) / Prices!O1361</f>
        <v>-1.2101569844199174E-2</v>
      </c>
      <c r="P1362">
        <f>(Prices!P1362 - Prices!P1361) / Prices!P1361</f>
        <v>-3.1683030189182848E-3</v>
      </c>
      <c r="Q1362">
        <f>(Prices!Q1362 - Prices!Q1361) / Prices!Q1361</f>
        <v>-1.7159668245880909E-2</v>
      </c>
      <c r="R1362">
        <f>(Prices!R1362 - Prices!R1361) / Prices!R1361</f>
        <v>-7.0413929379068785E-3</v>
      </c>
      <c r="S1362">
        <f>(Prices!S1362 - Prices!S1361) / Prices!S1361</f>
        <v>-1.0708634591176174E-2</v>
      </c>
    </row>
    <row r="1363" spans="1:19">
      <c r="A1363" s="2">
        <v>45442</v>
      </c>
      <c r="B1363">
        <f>(Prices!B1363 - Prices!B1362) / Prices!B1362</f>
        <v>5.2549848769426061E-3</v>
      </c>
      <c r="C1363">
        <f>(Prices!C1363 - Prices!C1362) / Prices!C1362</f>
        <v>4.6994158669997092E-3</v>
      </c>
      <c r="D1363">
        <f>(Prices!D1363 - Prices!D1362) / Prices!D1362</f>
        <v>-1.4833517662160629E-2</v>
      </c>
      <c r="E1363">
        <f>(Prices!E1363 - Prices!E1362) / Prices!E1362</f>
        <v>4.3615803028091722E-3</v>
      </c>
      <c r="F1363">
        <f>(Prices!F1363 - Prices!F1362) / Prices!F1362</f>
        <v>-2.1546351151011209E-2</v>
      </c>
      <c r="G1363">
        <f>(Prices!G1363 - Prices!G1362) / Prices!G1362</f>
        <v>5.8154733390564034E-3</v>
      </c>
      <c r="H1363">
        <f>(Prices!H1363 - Prices!H1362) / Prices!H1362</f>
        <v>6.1582143303037387E-3</v>
      </c>
      <c r="I1363">
        <f>(Prices!I1363 - Prices!I1362) / Prices!I1362</f>
        <v>-3.3786173675635967E-2</v>
      </c>
      <c r="J1363">
        <f>(Prices!J1363 - Prices!J1362) / Prices!J1362</f>
        <v>-3.7665927192298845E-2</v>
      </c>
      <c r="K1363">
        <f>(Prices!K1363 - Prices!K1362) / Prices!K1362</f>
        <v>5.753302626698876E-3</v>
      </c>
      <c r="L1363">
        <f>(Prices!L1363 - Prices!L1362) / Prices!L1362</f>
        <v>-1.0713500920318603E-2</v>
      </c>
      <c r="M1363">
        <f>(Prices!M1363 - Prices!M1362) / Prices!M1362</f>
        <v>3.8822649438337823E-3</v>
      </c>
      <c r="N1363">
        <f>(Prices!N1363 - Prices!N1362) / Prices!N1362</f>
        <v>8.7020441913095263E-3</v>
      </c>
      <c r="O1363">
        <f>(Prices!O1363 - Prices!O1362) / Prices!O1362</f>
        <v>9.6648937281298541E-3</v>
      </c>
      <c r="P1363">
        <f>(Prices!P1363 - Prices!P1362) / Prices!P1362</f>
        <v>1.4756744473008752E-2</v>
      </c>
      <c r="Q1363">
        <f>(Prices!Q1363 - Prices!Q1362) / Prices!Q1362</f>
        <v>9.0306142085383283E-3</v>
      </c>
      <c r="R1363">
        <f>(Prices!R1363 - Prices!R1362) / Prices!R1362</f>
        <v>-6.7191504754296038E-3</v>
      </c>
      <c r="S1363">
        <f>(Prices!S1363 - Prices!S1362) / Prices!S1362</f>
        <v>3.168040413278124E-3</v>
      </c>
    </row>
    <row r="1364" spans="1:19">
      <c r="A1364" s="2">
        <v>45443</v>
      </c>
      <c r="B1364">
        <f>(Prices!B1364 - Prices!B1363) / Prices!B1363</f>
        <v>5.0187093327098524E-3</v>
      </c>
      <c r="C1364">
        <f>(Prices!C1364 - Prices!C1363) / Prices!C1363</f>
        <v>3.2221782730078225E-3</v>
      </c>
      <c r="D1364">
        <f>(Prices!D1364 - Prices!D1363) / Prices!D1363</f>
        <v>-1.6060700229648287E-2</v>
      </c>
      <c r="E1364">
        <f>(Prices!E1364 - Prices!E1363) / Prices!E1363</f>
        <v>3.6426105489482199E-3</v>
      </c>
      <c r="F1364">
        <f>(Prices!F1364 - Prices!F1363) / Prices!F1363</f>
        <v>2.266138386387079E-3</v>
      </c>
      <c r="G1364">
        <f>(Prices!G1364 - Prices!G1363) / Prices!G1363</f>
        <v>9.5675915646350074E-3</v>
      </c>
      <c r="H1364">
        <f>(Prices!H1364 - Prices!H1363) / Prices!H1363</f>
        <v>1.6555567049346343E-2</v>
      </c>
      <c r="I1364">
        <f>(Prices!I1364 - Prices!I1363) / Prices!I1363</f>
        <v>1.1093795221801856E-3</v>
      </c>
      <c r="J1364">
        <f>(Prices!J1364 - Prices!J1363) / Prices!J1363</f>
        <v>-7.846189756875073E-3</v>
      </c>
      <c r="K1364">
        <f>(Prices!K1364 - Prices!K1363) / Prices!K1363</f>
        <v>1.2055607340614859E-2</v>
      </c>
      <c r="L1364">
        <f>(Prices!L1364 - Prices!L1363) / Prices!L1363</f>
        <v>-1.8601609869396349E-3</v>
      </c>
      <c r="M1364">
        <f>(Prices!M1364 - Prices!M1363) / Prices!M1363</f>
        <v>3.8667792789336586E-3</v>
      </c>
      <c r="N1364">
        <f>(Prices!N1364 - Prices!N1363) / Prices!N1363</f>
        <v>7.5022034267166193E-3</v>
      </c>
      <c r="O1364">
        <f>(Prices!O1364 - Prices!O1363) / Prices!O1363</f>
        <v>6.7900075645033406E-3</v>
      </c>
      <c r="P1364">
        <f>(Prices!P1364 - Prices!P1363) / Prices!P1363</f>
        <v>-3.9710916815230554E-3</v>
      </c>
      <c r="Q1364">
        <f>(Prices!Q1364 - Prices!Q1363) / Prices!Q1363</f>
        <v>8.7510135487936808E-3</v>
      </c>
      <c r="R1364">
        <f>(Prices!R1364 - Prices!R1363) / Prices!R1363</f>
        <v>8.7002780260216177E-3</v>
      </c>
      <c r="S1364">
        <f>(Prices!S1364 - Prices!S1363) / Prices!S1363</f>
        <v>2.8686841931932335E-2</v>
      </c>
    </row>
    <row r="1365" spans="1:19">
      <c r="A1365" s="2">
        <v>45446</v>
      </c>
      <c r="B1365">
        <f>(Prices!B1365 - Prices!B1364) / Prices!B1364</f>
        <v>9.2587687092982093E-3</v>
      </c>
      <c r="C1365">
        <f>(Prices!C1365 - Prices!C1364) / Prices!C1364</f>
        <v>6.0486865027825796E-3</v>
      </c>
      <c r="D1365">
        <f>(Prices!D1365 - Prices!D1364) / Prices!D1364</f>
        <v>1.0768498470834983E-2</v>
      </c>
      <c r="E1365">
        <f>(Prices!E1365 - Prices!E1364) / Prices!E1364</f>
        <v>5.5867145214523323E-3</v>
      </c>
      <c r="F1365">
        <f>(Prices!F1365 - Prices!F1364) / Prices!F1364</f>
        <v>3.883982651264899E-3</v>
      </c>
      <c r="G1365">
        <f>(Prices!G1365 - Prices!G1364) / Prices!G1364</f>
        <v>7.2955428287668133E-3</v>
      </c>
      <c r="H1365">
        <f>(Prices!H1365 - Prices!H1364) / Prices!H1364</f>
        <v>-3.997558707141715E-3</v>
      </c>
      <c r="I1365">
        <f>(Prices!I1365 - Prices!I1364) / Prices!I1364</f>
        <v>-3.878488402000791E-3</v>
      </c>
      <c r="J1365">
        <f>(Prices!J1365 - Prices!J1364) / Prices!J1364</f>
        <v>4.8954119303416387E-2</v>
      </c>
      <c r="K1365">
        <f>(Prices!K1365 - Prices!K1364) / Prices!K1364</f>
        <v>6.6847218370676468E-4</v>
      </c>
      <c r="L1365">
        <f>(Prices!L1365 - Prices!L1364) / Prices!L1364</f>
        <v>5.369304079094547E-3</v>
      </c>
      <c r="M1365">
        <f>(Prices!M1365 - Prices!M1364) / Prices!M1364</f>
        <v>3.8932583512487737E-3</v>
      </c>
      <c r="N1365">
        <f>(Prices!N1365 - Prices!N1364) / Prices!N1364</f>
        <v>1.2662928759944524E-2</v>
      </c>
      <c r="O1365">
        <f>(Prices!O1365 - Prices!O1364) / Prices!O1364</f>
        <v>1.6174364309236283E-2</v>
      </c>
      <c r="P1365">
        <f>(Prices!P1365 - Prices!P1364) / Prices!P1364</f>
        <v>-1.0051710054563366E-2</v>
      </c>
      <c r="Q1365">
        <f>(Prices!Q1365 - Prices!Q1364) / Prices!Q1364</f>
        <v>2.5630625135601107E-3</v>
      </c>
      <c r="R1365">
        <f>(Prices!R1365 - Prices!R1364) / Prices!R1364</f>
        <v>1.0936535134681356E-3</v>
      </c>
      <c r="S1365">
        <f>(Prices!S1365 - Prices!S1364) / Prices!S1364</f>
        <v>-2.396387553597799E-2</v>
      </c>
    </row>
    <row r="1366" spans="1:19">
      <c r="A1366" s="2">
        <v>45447</v>
      </c>
      <c r="B1366">
        <f>(Prices!B1366 - Prices!B1365) / Prices!B1365</f>
        <v>1.6492261463542451E-3</v>
      </c>
      <c r="C1366">
        <f>(Prices!C1366 - Prices!C1365) / Prices!C1365</f>
        <v>3.6157527187050779E-3</v>
      </c>
      <c r="D1366">
        <f>(Prices!D1366 - Prices!D1365) / Prices!D1365</f>
        <v>5.6072671331974079E-3</v>
      </c>
      <c r="E1366">
        <f>(Prices!E1366 - Prices!E1365) / Prices!E1365</f>
        <v>3.7591876679236411E-3</v>
      </c>
      <c r="F1366">
        <f>(Prices!F1366 - Prices!F1365) / Prices!F1365</f>
        <v>3.580419793989249E-3</v>
      </c>
      <c r="G1366">
        <f>(Prices!G1366 - Prices!G1365) / Prices!G1365</f>
        <v>4.0595810274554844E-4</v>
      </c>
      <c r="H1366">
        <f>(Prices!H1366 - Prices!H1365) / Prices!H1365</f>
        <v>-1.318012216557426E-2</v>
      </c>
      <c r="I1366">
        <f>(Prices!I1366 - Prices!I1365) / Prices!I1365</f>
        <v>6.1666537561937155E-3</v>
      </c>
      <c r="J1366">
        <f>(Prices!J1366 - Prices!J1365) / Prices!J1365</f>
        <v>1.2495758547025561E-2</v>
      </c>
      <c r="K1366">
        <f>(Prices!K1366 - Prices!K1365) / Prices!K1365</f>
        <v>1.4333481280795899E-2</v>
      </c>
      <c r="L1366">
        <f>(Prices!L1366 - Prices!L1365) / Prices!L1365</f>
        <v>2.7364805477719991E-3</v>
      </c>
      <c r="M1366">
        <f>(Prices!M1366 - Prices!M1365) / Prices!M1365</f>
        <v>3.0869948059901553E-3</v>
      </c>
      <c r="N1366">
        <f>(Prices!N1366 - Prices!N1365) / Prices!N1365</f>
        <v>1.1065927354242411E-2</v>
      </c>
      <c r="O1366">
        <f>(Prices!O1366 - Prices!O1365) / Prices!O1365</f>
        <v>1.1681196264532902E-2</v>
      </c>
      <c r="P1366">
        <f>(Prices!P1366 - Prices!P1365) / Prices!P1365</f>
        <v>-8.6220946823954963E-3</v>
      </c>
      <c r="Q1366">
        <f>(Prices!Q1366 - Prices!Q1365) / Prices!Q1365</f>
        <v>-2.9498499200560878E-3</v>
      </c>
      <c r="R1366">
        <f>(Prices!R1366 - Prices!R1365) / Prices!R1365</f>
        <v>1.2162510118812284E-3</v>
      </c>
      <c r="S1366">
        <f>(Prices!S1366 - Prices!S1365) / Prices!S1365</f>
        <v>-1.5552595778531851E-2</v>
      </c>
    </row>
    <row r="1367" spans="1:19">
      <c r="A1367" s="2">
        <v>45448</v>
      </c>
      <c r="B1367">
        <f>(Prices!B1367 - Prices!B1366) / Prices!B1366</f>
        <v>7.8208861974189137E-3</v>
      </c>
      <c r="C1367">
        <f>(Prices!C1367 - Prices!C1366) / Prices!C1366</f>
        <v>3.0876932427264959E-3</v>
      </c>
      <c r="D1367">
        <f>(Prices!D1367 - Prices!D1366) / Prices!D1366</f>
        <v>1.0817455564966057E-2</v>
      </c>
      <c r="E1367">
        <f>(Prices!E1367 - Prices!E1366) / Prices!E1366</f>
        <v>2.7744047002102837E-3</v>
      </c>
      <c r="F1367">
        <f>(Prices!F1367 - Prices!F1366) / Prices!F1366</f>
        <v>9.3214032582181836E-3</v>
      </c>
      <c r="G1367">
        <f>(Prices!G1367 - Prices!G1366) / Prices!G1366</f>
        <v>-1.2381614783111818E-2</v>
      </c>
      <c r="H1367">
        <f>(Prices!H1367 - Prices!H1366) / Prices!H1366</f>
        <v>-9.5400223671201281E-3</v>
      </c>
      <c r="I1367">
        <f>(Prices!I1367 - Prices!I1366) / Prices!I1366</f>
        <v>1.9083327133988255E-2</v>
      </c>
      <c r="J1367">
        <f>(Prices!J1367 - Prices!J1366) / Prices!J1366</f>
        <v>5.1555843482902701E-2</v>
      </c>
      <c r="K1367">
        <f>(Prices!K1367 - Prices!K1366) / Prices!K1366</f>
        <v>-5.748106494652583E-3</v>
      </c>
      <c r="L1367">
        <f>(Prices!L1367 - Prices!L1366) / Prices!L1366</f>
        <v>2.0159808745997078E-2</v>
      </c>
      <c r="M1367">
        <f>(Prices!M1367 - Prices!M1366) / Prices!M1366</f>
        <v>2.6927785911147308E-3</v>
      </c>
      <c r="N1367">
        <f>(Prices!N1367 - Prices!N1366) / Prices!N1366</f>
        <v>6.5670359686974319E-3</v>
      </c>
      <c r="O1367">
        <f>(Prices!O1367 - Prices!O1366) / Prices!O1366</f>
        <v>7.3379330652015339E-3</v>
      </c>
      <c r="P1367">
        <f>(Prices!P1367 - Prices!P1366) / Prices!P1366</f>
        <v>1.3159908560769664E-3</v>
      </c>
      <c r="Q1367">
        <f>(Prices!Q1367 - Prices!Q1366) / Prices!Q1366</f>
        <v>6.9034536141545089E-3</v>
      </c>
      <c r="R1367">
        <f>(Prices!R1367 - Prices!R1366) / Prices!R1366</f>
        <v>1.1961020111750431E-2</v>
      </c>
      <c r="S1367">
        <f>(Prices!S1367 - Prices!S1366) / Prices!S1366</f>
        <v>3.9940417210801724E-3</v>
      </c>
    </row>
    <row r="1368" spans="1:19">
      <c r="A1368" s="2">
        <v>45449</v>
      </c>
      <c r="B1368">
        <f>(Prices!B1368 - Prices!B1367) / Prices!B1367</f>
        <v>-7.0964266649765784E-3</v>
      </c>
      <c r="C1368">
        <f>(Prices!C1368 - Prices!C1367) / Prices!C1367</f>
        <v>3.0823495792185062E-4</v>
      </c>
      <c r="D1368">
        <f>(Prices!D1368 - Prices!D1367) / Prices!D1367</f>
        <v>2.0520748266509476E-2</v>
      </c>
      <c r="E1368">
        <f>(Prices!E1368 - Prices!E1367) / Prices!E1367</f>
        <v>1.3844853783770512E-4</v>
      </c>
      <c r="F1368">
        <f>(Prices!F1368 - Prices!F1367) / Prices!F1367</f>
        <v>7.5252452744923454E-3</v>
      </c>
      <c r="G1368">
        <f>(Prices!G1368 - Prices!G1367) / Prices!G1367</f>
        <v>3.0827544437763599E-3</v>
      </c>
      <c r="H1368">
        <f>(Prices!H1368 - Prices!H1367) / Prices!H1367</f>
        <v>-1.7742867789902134E-3</v>
      </c>
      <c r="I1368">
        <f>(Prices!I1368 - Prices!I1367) / Prices!I1367</f>
        <v>1.2027744015602833E-3</v>
      </c>
      <c r="J1368">
        <f>(Prices!J1368 - Prices!J1367) / Prices!J1367</f>
        <v>-1.1777230973562378E-2</v>
      </c>
      <c r="K1368">
        <f>(Prices!K1368 - Prices!K1367) / Prices!K1367</f>
        <v>1.4573893552632505E-2</v>
      </c>
      <c r="L1368">
        <f>(Prices!L1368 - Prices!L1367) / Prices!L1367</f>
        <v>-3.45146329878657E-4</v>
      </c>
      <c r="M1368">
        <f>(Prices!M1368 - Prices!M1367) / Prices!M1367</f>
        <v>-7.6728805850060126E-4</v>
      </c>
      <c r="N1368">
        <f>(Prices!N1368 - Prices!N1367) / Prices!N1367</f>
        <v>3.6233642480412839E-4</v>
      </c>
      <c r="O1368">
        <f>(Prices!O1368 - Prices!O1367) / Prices!O1367</f>
        <v>-1.4997458902312232E-3</v>
      </c>
      <c r="P1368">
        <f>(Prices!P1368 - Prices!P1367) / Prices!P1367</f>
        <v>1.6800013950892534E-2</v>
      </c>
      <c r="Q1368">
        <f>(Prices!Q1368 - Prices!Q1367) / Prices!Q1367</f>
        <v>2.5464940474847833E-3</v>
      </c>
      <c r="R1368">
        <f>(Prices!R1368 - Prices!R1367) / Prices!R1367</f>
        <v>-2.2379656980651291E-4</v>
      </c>
      <c r="S1368">
        <f>(Prices!S1368 - Prices!S1367) / Prices!S1367</f>
        <v>7.5140833545282691E-3</v>
      </c>
    </row>
    <row r="1369" spans="1:19">
      <c r="A1369" s="2">
        <v>45450</v>
      </c>
      <c r="B1369">
        <f>(Prices!B1369 - Prices!B1368) / Prices!B1368</f>
        <v>1.2391919749493392E-2</v>
      </c>
      <c r="C1369">
        <f>(Prices!C1369 - Prices!C1368) / Prices!C1368</f>
        <v>-8.8225866604173479E-3</v>
      </c>
      <c r="D1369">
        <f>(Prices!D1369 - Prices!D1368) / Prices!D1368</f>
        <v>-3.783767287795608E-3</v>
      </c>
      <c r="E1369">
        <f>(Prices!E1369 - Prices!E1368) / Prices!E1368</f>
        <v>-8.0221782909789888E-3</v>
      </c>
      <c r="F1369">
        <f>(Prices!F1369 - Prices!F1368) / Prices!F1368</f>
        <v>-1.2844443404407756E-2</v>
      </c>
      <c r="G1369">
        <f>(Prices!G1369 - Prices!G1368) / Prices!G1368</f>
        <v>4.5076522748031742E-3</v>
      </c>
      <c r="H1369">
        <f>(Prices!H1369 - Prices!H1368) / Prices!H1368</f>
        <v>1.5438561940021741E-2</v>
      </c>
      <c r="I1369">
        <f>(Prices!I1369 - Prices!I1368) / Prices!I1368</f>
        <v>-1.5781715396134242E-3</v>
      </c>
      <c r="J1369">
        <f>(Prices!J1369 - Prices!J1368) / Prices!J1368</f>
        <v>-9.0913317674906245E-4</v>
      </c>
      <c r="K1369">
        <f>(Prices!K1369 - Prices!K1368) / Prices!K1368</f>
        <v>-8.3694486056816054E-3</v>
      </c>
      <c r="L1369">
        <f>(Prices!L1369 - Prices!L1368) / Prices!L1368</f>
        <v>-8.8484258533367763E-4</v>
      </c>
      <c r="M1369">
        <f>(Prices!M1369 - Prices!M1368) / Prices!M1368</f>
        <v>-7.6789277460675934E-3</v>
      </c>
      <c r="N1369">
        <f>(Prices!N1369 - Prices!N1368) / Prices!N1368</f>
        <v>-1.8115854273074904E-2</v>
      </c>
      <c r="O1369">
        <f>(Prices!O1369 - Prices!O1368) / Prices!O1368</f>
        <v>-1.8345620037712358E-2</v>
      </c>
      <c r="P1369">
        <f>(Prices!P1369 - Prices!P1368) / Prices!P1368</f>
        <v>-2.5851787543870451E-3</v>
      </c>
      <c r="Q1369">
        <f>(Prices!Q1369 - Prices!Q1368) / Prices!Q1368</f>
        <v>-1.230956341690918E-2</v>
      </c>
      <c r="R1369">
        <f>(Prices!R1369 - Prices!R1368) / Prices!R1368</f>
        <v>-1.302386373058172E-3</v>
      </c>
      <c r="S1369">
        <f>(Prices!S1369 - Prices!S1368) / Prices!S1368</f>
        <v>-1.0704586478851188E-2</v>
      </c>
    </row>
    <row r="1370" spans="1:19">
      <c r="A1370" s="2">
        <v>45453</v>
      </c>
      <c r="B1370">
        <f>(Prices!B1370 - Prices!B1369) / Prices!B1369</f>
        <v>-1.9147675146418769E-2</v>
      </c>
      <c r="C1370">
        <f>(Prices!C1370 - Prices!C1369) / Prices!C1369</f>
        <v>-8.2798555939468167E-4</v>
      </c>
      <c r="D1370">
        <f>(Prices!D1370 - Prices!D1369) / Prices!D1369</f>
        <v>1.4975553234586179E-2</v>
      </c>
      <c r="E1370">
        <f>(Prices!E1370 - Prices!E1369) / Prices!E1369</f>
        <v>-1.5335685061164774E-3</v>
      </c>
      <c r="F1370">
        <f>(Prices!F1370 - Prices!F1369) / Prices!F1369</f>
        <v>4.3038791223218627E-3</v>
      </c>
      <c r="G1370">
        <f>(Prices!G1370 - Prices!G1369) / Prices!G1369</f>
        <v>3.3990704139678311E-4</v>
      </c>
      <c r="H1370">
        <f>(Prices!H1370 - Prices!H1369) / Prices!H1369</f>
        <v>-1.7005105237075607E-3</v>
      </c>
      <c r="I1370">
        <f>(Prices!I1370 - Prices!I1369) / Prices!I1369</f>
        <v>9.484506268640721E-3</v>
      </c>
      <c r="J1370">
        <f>(Prices!J1370 - Prices!J1369) / Prices!J1369</f>
        <v>7.4614105037375186E-3</v>
      </c>
      <c r="K1370">
        <f>(Prices!K1370 - Prices!K1369) / Prices!K1369</f>
        <v>1.735812340632113E-3</v>
      </c>
      <c r="L1370">
        <f>(Prices!L1370 - Prices!L1369) / Prices!L1369</f>
        <v>4.0392303265149344E-3</v>
      </c>
      <c r="M1370">
        <f>(Prices!M1370 - Prices!M1369) / Prices!M1369</f>
        <v>-1.7411913577676684E-3</v>
      </c>
      <c r="N1370">
        <f>(Prices!N1370 - Prices!N1369) / Prices!N1369</f>
        <v>-5.5350430387965848E-3</v>
      </c>
      <c r="O1370">
        <f>(Prices!O1370 - Prices!O1369) / Prices!O1369</f>
        <v>-6.666861079994574E-3</v>
      </c>
      <c r="P1370">
        <f>(Prices!P1370 - Prices!P1369) / Prices!P1369</f>
        <v>-2.0791089307163595E-2</v>
      </c>
      <c r="Q1370">
        <f>(Prices!Q1370 - Prices!Q1369) / Prices!Q1369</f>
        <v>1.3848198081928824E-3</v>
      </c>
      <c r="R1370">
        <f>(Prices!R1370 - Prices!R1369) / Prices!R1369</f>
        <v>3.2805853335180178E-3</v>
      </c>
      <c r="S1370">
        <f>(Prices!S1370 - Prices!S1369) / Prices!S1369</f>
        <v>2.9269047374605021E-3</v>
      </c>
    </row>
    <row r="1371" spans="1:19">
      <c r="A1371" s="2">
        <v>45454</v>
      </c>
      <c r="B1371">
        <f>(Prices!B1371 - Prices!B1370) / Prices!B1370</f>
        <v>7.2649114055275771E-2</v>
      </c>
      <c r="C1371">
        <f>(Prices!C1371 - Prices!C1370) / Prices!C1370</f>
        <v>3.4182602111420182E-3</v>
      </c>
      <c r="D1371">
        <f>(Prices!D1371 - Prices!D1370) / Prices!D1370</f>
        <v>9.0878953899288192E-4</v>
      </c>
      <c r="E1371">
        <f>(Prices!E1371 - Prices!E1370) / Prices!E1370</f>
        <v>4.0495112532005486E-3</v>
      </c>
      <c r="F1371">
        <f>(Prices!F1371 - Prices!F1370) / Prices!F1370</f>
        <v>9.1994838068392825E-3</v>
      </c>
      <c r="G1371">
        <f>(Prices!G1371 - Prices!G1370) / Prices!G1370</f>
        <v>-2.5147831033496219E-3</v>
      </c>
      <c r="H1371">
        <f>(Prices!H1371 - Prices!H1370) / Prices!H1370</f>
        <v>-2.6301289287093806E-2</v>
      </c>
      <c r="I1371">
        <f>(Prices!I1371 - Prices!I1370) / Prices!I1370</f>
        <v>1.1241773610540896E-2</v>
      </c>
      <c r="J1371">
        <f>(Prices!J1371 - Prices!J1370) / Prices!J1370</f>
        <v>-7.1438518975540126E-3</v>
      </c>
      <c r="K1371">
        <f>(Prices!K1371 - Prices!K1370) / Prices!K1370</f>
        <v>7.768593460308436E-4</v>
      </c>
      <c r="L1371">
        <f>(Prices!L1371 - Prices!L1370) / Prices!L1370</f>
        <v>6.8628056694943259E-3</v>
      </c>
      <c r="M1371">
        <f>(Prices!M1371 - Prices!M1370) / Prices!M1370</f>
        <v>2.9068643819495821E-3</v>
      </c>
      <c r="N1371">
        <f>(Prices!N1371 - Prices!N1370) / Prices!N1370</f>
        <v>9.2764673622364787E-3</v>
      </c>
      <c r="O1371">
        <f>(Prices!O1371 - Prices!O1370) / Prices!O1370</f>
        <v>1.0342357735795935E-2</v>
      </c>
      <c r="P1371">
        <f>(Prices!P1371 - Prices!P1370) / Prices!P1370</f>
        <v>-1.8010183238053902E-2</v>
      </c>
      <c r="Q1371">
        <f>(Prices!Q1371 - Prices!Q1370) / Prices!Q1370</f>
        <v>-1.1260521069532837E-2</v>
      </c>
      <c r="R1371">
        <f>(Prices!R1371 - Prices!R1370) / Prices!R1370</f>
        <v>2.2744168120186932E-3</v>
      </c>
      <c r="S1371">
        <f>(Prices!S1371 - Prices!S1370) / Prices!S1370</f>
        <v>-8.047482027788282E-3</v>
      </c>
    </row>
    <row r="1372" spans="1:19">
      <c r="A1372" s="2">
        <v>45455</v>
      </c>
      <c r="B1372">
        <f>(Prices!B1372 - Prices!B1371) / Prices!B1371</f>
        <v>2.857834036551497E-2</v>
      </c>
      <c r="C1372">
        <f>(Prices!C1372 - Prices!C1371) / Prices!C1371</f>
        <v>4.7487347938982129E-3</v>
      </c>
      <c r="D1372">
        <f>(Prices!D1372 - Prices!D1371) / Prices!D1371</f>
        <v>-1.8159287809067274E-3</v>
      </c>
      <c r="E1372">
        <f>(Prices!E1372 - Prices!E1371) / Prices!E1371</f>
        <v>4.5899768692126541E-3</v>
      </c>
      <c r="F1372">
        <f>(Prices!F1372 - Prices!F1371) / Prices!F1371</f>
        <v>6.6244391637123217E-3</v>
      </c>
      <c r="G1372">
        <f>(Prices!G1372 - Prices!G1371) / Prices!G1371</f>
        <v>-9.1984809049268437E-3</v>
      </c>
      <c r="H1372">
        <f>(Prices!H1372 - Prices!H1371) / Prices!H1371</f>
        <v>-1.4560676311222726E-2</v>
      </c>
      <c r="I1372">
        <f>(Prices!I1372 - Prices!I1371) / Prices!I1371</f>
        <v>1.9367584704208511E-2</v>
      </c>
      <c r="J1372">
        <f>(Prices!J1372 - Prices!J1371) / Prices!J1371</f>
        <v>3.5480786511726127E-2</v>
      </c>
      <c r="K1372">
        <f>(Prices!K1372 - Prices!K1371) / Prices!K1371</f>
        <v>-1.3732913702593649E-2</v>
      </c>
      <c r="L1372">
        <f>(Prices!L1372 - Prices!L1371) / Prices!L1371</f>
        <v>1.3097643563170157E-2</v>
      </c>
      <c r="M1372">
        <f>(Prices!M1372 - Prices!M1371) / Prices!M1371</f>
        <v>1.1594225104956625E-3</v>
      </c>
      <c r="N1372">
        <f>(Prices!N1372 - Prices!N1371) / Prices!N1371</f>
        <v>7.7204810989733785E-3</v>
      </c>
      <c r="O1372">
        <f>(Prices!O1372 - Prices!O1371) / Prices!O1371</f>
        <v>7.5136417792462974E-3</v>
      </c>
      <c r="P1372">
        <f>(Prices!P1372 - Prices!P1371) / Prices!P1371</f>
        <v>3.8849112163094515E-2</v>
      </c>
      <c r="Q1372">
        <f>(Prices!Q1372 - Prices!Q1371) / Prices!Q1371</f>
        <v>1.2187856650773548E-2</v>
      </c>
      <c r="R1372">
        <f>(Prices!R1372 - Prices!R1371) / Prices!R1371</f>
        <v>8.3278525282884132E-3</v>
      </c>
      <c r="S1372">
        <f>(Prices!S1372 - Prices!S1371) / Prices!S1371</f>
        <v>-1.1054736702095246E-2</v>
      </c>
    </row>
    <row r="1373" spans="1:19">
      <c r="A1373" s="2">
        <v>45456</v>
      </c>
      <c r="B1373">
        <f>(Prices!B1373 - Prices!B1372) / Prices!B1372</f>
        <v>5.4911643157379113E-3</v>
      </c>
      <c r="C1373">
        <f>(Prices!C1373 - Prices!C1372) / Prices!C1372</f>
        <v>5.0342392592175374E-3</v>
      </c>
      <c r="D1373">
        <f>(Prices!D1373 - Prices!D1372) / Prices!D1372</f>
        <v>-1.6373254687715572E-2</v>
      </c>
      <c r="E1373">
        <f>(Prices!E1373 - Prices!E1372) / Prices!E1372</f>
        <v>4.4301051478192067E-3</v>
      </c>
      <c r="F1373">
        <f>(Prices!F1373 - Prices!F1372) / Prices!F1372</f>
        <v>-1.4792692161487327E-2</v>
      </c>
      <c r="G1373">
        <f>(Prices!G1373 - Prices!G1372) / Prices!G1372</f>
        <v>2.7493874566838421E-4</v>
      </c>
      <c r="H1373">
        <f>(Prices!H1373 - Prices!H1372) / Prices!H1372</f>
        <v>1.1121003434402111E-2</v>
      </c>
      <c r="I1373">
        <f>(Prices!I1373 - Prices!I1372) / Prices!I1372</f>
        <v>1.1788782849626374E-3</v>
      </c>
      <c r="J1373">
        <f>(Prices!J1373 - Prices!J1372) / Prices!J1372</f>
        <v>3.522369089969217E-2</v>
      </c>
      <c r="K1373">
        <f>(Prices!K1373 - Prices!K1372) / Prices!K1372</f>
        <v>7.4464619734766159E-3</v>
      </c>
      <c r="L1373">
        <f>(Prices!L1373 - Prices!L1372) / Prices!L1372</f>
        <v>5.4202928407359238E-3</v>
      </c>
      <c r="M1373">
        <f>(Prices!M1373 - Prices!M1372) / Prices!M1372</f>
        <v>3.8602920506893767E-3</v>
      </c>
      <c r="N1373">
        <f>(Prices!N1373 - Prices!N1372) / Prices!N1372</f>
        <v>1.2769281907007388E-2</v>
      </c>
      <c r="O1373">
        <f>(Prices!O1373 - Prices!O1372) / Prices!O1372</f>
        <v>1.4699750048949483E-2</v>
      </c>
      <c r="P1373">
        <f>(Prices!P1373 - Prices!P1372) / Prices!P1372</f>
        <v>2.9217711832219082E-2</v>
      </c>
      <c r="Q1373">
        <f>(Prices!Q1373 - Prices!Q1372) / Prices!Q1372</f>
        <v>-1.4014937026064763E-2</v>
      </c>
      <c r="R1373">
        <f>(Prices!R1373 - Prices!R1372) / Prices!R1372</f>
        <v>1.8888340180210363E-3</v>
      </c>
      <c r="S1373">
        <f>(Prices!S1373 - Prices!S1372) / Prices!S1372</f>
        <v>-8.0229448948455472E-3</v>
      </c>
    </row>
    <row r="1374" spans="1:19">
      <c r="A1374" s="2">
        <v>45457</v>
      </c>
      <c r="B1374">
        <f>(Prices!B1374 - Prices!B1373) / Prices!B1373</f>
        <v>-8.168387792837151E-3</v>
      </c>
      <c r="C1374">
        <f>(Prices!C1374 - Prices!C1373) / Prices!C1373</f>
        <v>1.0225134514736786E-3</v>
      </c>
      <c r="D1374">
        <f>(Prices!D1374 - Prices!D1373) / Prices!D1373</f>
        <v>-9.2475747838765469E-4</v>
      </c>
      <c r="E1374">
        <f>(Prices!E1374 - Prices!E1373) / Prices!E1373</f>
        <v>1.5164706179349682E-3</v>
      </c>
      <c r="F1374">
        <f>(Prices!F1374 - Prices!F1373) / Prices!F1373</f>
        <v>9.3057524987555078E-3</v>
      </c>
      <c r="G1374">
        <f>(Prices!G1374 - Prices!G1373) / Prices!G1373</f>
        <v>6.1879903790201763E-4</v>
      </c>
      <c r="H1374">
        <f>(Prices!H1374 - Prices!H1373) / Prices!H1373</f>
        <v>6.1970739521817854E-4</v>
      </c>
      <c r="I1374">
        <f>(Prices!I1374 - Prices!I1373) / Prices!I1373</f>
        <v>2.2420463855230975E-3</v>
      </c>
      <c r="J1374">
        <f>(Prices!J1374 - Prices!J1373) / Prices!J1373</f>
        <v>1.7514189704312608E-2</v>
      </c>
      <c r="K1374">
        <f>(Prices!K1374 - Prices!K1373) / Prices!K1373</f>
        <v>2.2833607336624926E-3</v>
      </c>
      <c r="L1374">
        <f>(Prices!L1374 - Prices!L1373) / Prices!L1373</f>
        <v>5.1811944321452866E-3</v>
      </c>
      <c r="M1374">
        <f>(Prices!M1374 - Prices!M1373) / Prices!M1373</f>
        <v>9.6142021367316395E-4</v>
      </c>
      <c r="N1374">
        <f>(Prices!N1374 - Prices!N1373) / Prices!N1373</f>
        <v>7.2043986444653187E-3</v>
      </c>
      <c r="O1374">
        <f>(Prices!O1374 - Prices!O1373) / Prices!O1373</f>
        <v>8.4148573706360839E-3</v>
      </c>
      <c r="P1374">
        <f>(Prices!P1374 - Prices!P1373) / Prices!P1373</f>
        <v>-2.4442410719736182E-2</v>
      </c>
      <c r="Q1374">
        <f>(Prices!Q1374 - Prices!Q1373) / Prices!Q1373</f>
        <v>-9.0090821379642926E-3</v>
      </c>
      <c r="R1374">
        <f>(Prices!R1374 - Prices!R1373) / Prices!R1373</f>
        <v>8.0234237417125859E-4</v>
      </c>
      <c r="S1374">
        <f>(Prices!S1374 - Prices!S1373) / Prices!S1373</f>
        <v>-8.451556973990056E-3</v>
      </c>
    </row>
    <row r="1375" spans="1:19">
      <c r="A1375" s="2">
        <v>45460</v>
      </c>
      <c r="B1375">
        <f>(Prices!B1375 - Prices!B1374) / Prices!B1374</f>
        <v>1.9671553955378188E-2</v>
      </c>
      <c r="C1375">
        <f>(Prices!C1375 - Prices!C1374) / Prices!C1374</f>
        <v>-3.5744789112700892E-3</v>
      </c>
      <c r="D1375">
        <f>(Prices!D1375 - Prices!D1374) / Prices!D1374</f>
        <v>2.1779042170787318E-3</v>
      </c>
      <c r="E1375">
        <f>(Prices!E1375 - Prices!E1374) / Prices!E1374</f>
        <v>-3.7160624059357065E-3</v>
      </c>
      <c r="F1375">
        <f>(Prices!F1375 - Prices!F1374) / Prices!F1374</f>
        <v>2.5454244119960156E-3</v>
      </c>
      <c r="G1375">
        <f>(Prices!G1375 - Prices!G1374) / Prices!G1374</f>
        <v>2.8170593802623006E-3</v>
      </c>
      <c r="H1375">
        <f>(Prices!H1375 - Prices!H1374) / Prices!H1374</f>
        <v>6.1926665025009153E-3</v>
      </c>
      <c r="I1375">
        <f>(Prices!I1375 - Prices!I1374) / Prices!I1374</f>
        <v>1.310519923150787E-2</v>
      </c>
      <c r="J1375">
        <f>(Prices!J1375 - Prices!J1374) / Prices!J1374</f>
        <v>-6.8244815978714081E-3</v>
      </c>
      <c r="K1375">
        <f>(Prices!K1375 - Prices!K1374) / Prices!K1374</f>
        <v>4.2569976061040014E-3</v>
      </c>
      <c r="L1375">
        <f>(Prices!L1375 - Prices!L1374) / Prices!L1374</f>
        <v>1.2249802393501598E-2</v>
      </c>
      <c r="M1375">
        <f>(Prices!M1375 - Prices!M1374) / Prices!M1374</f>
        <v>-1.3446177716305359E-3</v>
      </c>
      <c r="N1375">
        <f>(Prices!N1375 - Prices!N1374) / Prices!N1374</f>
        <v>-8.9413011912165205E-3</v>
      </c>
      <c r="O1375">
        <f>(Prices!O1375 - Prices!O1374) / Prices!O1374</f>
        <v>-9.9292336528927962E-3</v>
      </c>
      <c r="P1375">
        <f>(Prices!P1375 - Prices!P1374) / Prices!P1374</f>
        <v>5.2974598199923853E-2</v>
      </c>
      <c r="Q1375">
        <f>(Prices!Q1375 - Prices!Q1374) / Prices!Q1374</f>
        <v>3.6365244799466817E-3</v>
      </c>
      <c r="R1375">
        <f>(Prices!R1375 - Prices!R1374) / Prices!R1374</f>
        <v>7.9361461831035391E-3</v>
      </c>
      <c r="S1375">
        <f>(Prices!S1375 - Prices!S1374) / Prices!S1374</f>
        <v>-6.8737335396998099E-3</v>
      </c>
    </row>
    <row r="1376" spans="1:19">
      <c r="A1376" s="2">
        <v>45461</v>
      </c>
      <c r="B1376">
        <f>(Prices!B1376 - Prices!B1375) / Prices!B1375</f>
        <v>-1.0984484921999773E-2</v>
      </c>
      <c r="C1376">
        <f>(Prices!C1376 - Prices!C1375) / Prices!C1375</f>
        <v>3.5873016453497565E-3</v>
      </c>
      <c r="D1376">
        <f>(Prices!D1376 - Prices!D1375) / Prices!D1375</f>
        <v>-6.7912638084333017E-3</v>
      </c>
      <c r="E1376">
        <f>(Prices!E1376 - Prices!E1375) / Prices!E1375</f>
        <v>3.4530726917420904E-3</v>
      </c>
      <c r="F1376">
        <f>(Prices!F1376 - Prices!F1375) / Prices!F1375</f>
        <v>-1.2130508036666586E-2</v>
      </c>
      <c r="G1376">
        <f>(Prices!G1376 - Prices!G1375) / Prices!G1375</f>
        <v>-2.05545121925749E-3</v>
      </c>
      <c r="H1376">
        <f>(Prices!H1376 - Prices!H1375) / Prices!H1375</f>
        <v>1.0359972206963856E-2</v>
      </c>
      <c r="I1376">
        <f>(Prices!I1376 - Prices!I1375) / Prices!I1375</f>
        <v>-4.5274792407082607E-3</v>
      </c>
      <c r="J1376">
        <f>(Prices!J1376 - Prices!J1375) / Prices!J1375</f>
        <v>3.5119792201447203E-2</v>
      </c>
      <c r="K1376">
        <f>(Prices!K1376 - Prices!K1375) / Prices!K1375</f>
        <v>6.3282449819268543E-3</v>
      </c>
      <c r="L1376">
        <f>(Prices!L1376 - Prices!L1375) / Prices!L1375</f>
        <v>3.0930770341972328E-4</v>
      </c>
      <c r="M1376">
        <f>(Prices!M1376 - Prices!M1375) / Prices!M1375</f>
        <v>4.4238449843509711E-3</v>
      </c>
      <c r="N1376">
        <f>(Prices!N1376 - Prices!N1375) / Prices!N1375</f>
        <v>8.6609087127430765E-3</v>
      </c>
      <c r="O1376">
        <f>(Prices!O1376 - Prices!O1375) / Prices!O1375</f>
        <v>9.1752016823219949E-3</v>
      </c>
      <c r="P1376">
        <f>(Prices!P1376 - Prices!P1375) / Prices!P1375</f>
        <v>-1.3764414198944069E-2</v>
      </c>
      <c r="Q1376">
        <f>(Prices!Q1376 - Prices!Q1375) / Prices!Q1375</f>
        <v>4.0257881573745533E-3</v>
      </c>
      <c r="R1376">
        <f>(Prices!R1376 - Prices!R1375) / Prices!R1375</f>
        <v>2.6642543282580349E-3</v>
      </c>
      <c r="S1376">
        <f>(Prices!S1376 - Prices!S1375) / Prices!S1375</f>
        <v>9.41300663614455E-3</v>
      </c>
    </row>
    <row r="1377" spans="1:19">
      <c r="A1377" s="2">
        <v>45463</v>
      </c>
      <c r="B1377">
        <f>(Prices!B1377 - Prices!B1376) / Prices!B1376</f>
        <v>-2.1512916115879244E-2</v>
      </c>
      <c r="C1377">
        <f>(Prices!C1377 - Prices!C1376) / Prices!C1376</f>
        <v>-1.736348204482952E-3</v>
      </c>
      <c r="D1377">
        <f>(Prices!D1377 - Prices!D1376) / Prices!D1376</f>
        <v>1.7996874289477983E-2</v>
      </c>
      <c r="E1377">
        <f>(Prices!E1377 - Prices!E1376) / Prices!E1376</f>
        <v>-1.9270440942005824E-3</v>
      </c>
      <c r="F1377">
        <f>(Prices!F1377 - Prices!F1376) / Prices!F1376</f>
        <v>6.9107123232912283E-3</v>
      </c>
      <c r="G1377">
        <f>(Prices!G1377 - Prices!G1376) / Prices!G1376</f>
        <v>1.4624069141892678E-2</v>
      </c>
      <c r="H1377">
        <f>(Prices!H1377 - Prices!H1376) / Prices!H1376</f>
        <v>8.4771952668481112E-3</v>
      </c>
      <c r="I1377">
        <f>(Prices!I1377 - Prices!I1376) / Prices!I1376</f>
        <v>-1.433747414871204E-3</v>
      </c>
      <c r="J1377">
        <f>(Prices!J1377 - Prices!J1376) / Prices!J1376</f>
        <v>-3.5403429281470625E-2</v>
      </c>
      <c r="K1377">
        <f>(Prices!K1377 - Prices!K1376) / Prices!K1376</f>
        <v>-5.2800377602241055E-3</v>
      </c>
      <c r="L1377">
        <f>(Prices!L1377 - Prices!L1376) / Prices!L1376</f>
        <v>-7.7080743467982521E-3</v>
      </c>
      <c r="M1377">
        <f>(Prices!M1377 - Prices!M1376) / Prices!M1376</f>
        <v>1.9151078847967604E-4</v>
      </c>
      <c r="N1377">
        <f>(Prices!N1377 - Prices!N1376) / Prices!N1376</f>
        <v>-6.0822001738474974E-3</v>
      </c>
      <c r="O1377">
        <f>(Prices!O1377 - Prices!O1376) / Prices!O1376</f>
        <v>-6.6601701740595324E-3</v>
      </c>
      <c r="P1377">
        <f>(Prices!P1377 - Prices!P1376) / Prices!P1376</f>
        <v>-1.7797215597047632E-2</v>
      </c>
      <c r="Q1377">
        <f>(Prices!Q1377 - Prices!Q1376) / Prices!Q1376</f>
        <v>0</v>
      </c>
      <c r="R1377">
        <f>(Prices!R1377 - Prices!R1376) / Prices!R1376</f>
        <v>-2.7762092484584556E-3</v>
      </c>
      <c r="S1377">
        <f>(Prices!S1377 - Prices!S1376) / Prices!S1376</f>
        <v>2.1576261724608262E-2</v>
      </c>
    </row>
    <row r="1378" spans="1:19">
      <c r="A1378" s="2">
        <v>45464</v>
      </c>
      <c r="B1378">
        <f>(Prices!B1378 - Prices!B1377) / Prices!B1377</f>
        <v>-1.0444442132493586E-2</v>
      </c>
      <c r="C1378">
        <f>(Prices!C1378 - Prices!C1377) / Prices!C1377</f>
        <v>1.025402692478497E-4</v>
      </c>
      <c r="D1378">
        <f>(Prices!D1378 - Prices!D1377) / Prices!D1377</f>
        <v>1.6012872809265298E-2</v>
      </c>
      <c r="E1378">
        <f>(Prices!E1378 - Prices!E1377) / Prices!E1377</f>
        <v>2.7575966366039822E-4</v>
      </c>
      <c r="F1378">
        <f>(Prices!F1378 - Prices!F1377) / Prices!F1377</f>
        <v>1.8888354553494253E-2</v>
      </c>
      <c r="G1378">
        <f>(Prices!G1378 - Prices!G1377) / Prices!G1377</f>
        <v>6.5639339116880498E-3</v>
      </c>
      <c r="H1378">
        <f>(Prices!H1378 - Prices!H1377) / Prices!H1377</f>
        <v>-1.1929404320888124E-2</v>
      </c>
      <c r="I1378">
        <f>(Prices!I1378 - Prices!I1377) / Prices!I1377</f>
        <v>9.1540681389199949E-3</v>
      </c>
      <c r="J1378">
        <f>(Prices!J1378 - Prices!J1377) / Prices!J1377</f>
        <v>-3.219134853896808E-2</v>
      </c>
      <c r="K1378">
        <f>(Prices!K1378 - Prices!K1377) / Prices!K1377</f>
        <v>3.5188282406879647E-3</v>
      </c>
      <c r="L1378">
        <f>(Prices!L1378 - Prices!L1377) / Prices!L1377</f>
        <v>-2.6792148530249407E-3</v>
      </c>
      <c r="M1378">
        <f>(Prices!M1378 - Prices!M1377) / Prices!M1377</f>
        <v>-1.5316380386263511E-3</v>
      </c>
      <c r="N1378">
        <f>(Prices!N1378 - Prices!N1377) / Prices!N1377</f>
        <v>3.6007772939344103E-4</v>
      </c>
      <c r="O1378">
        <f>(Prices!O1378 - Prices!O1377) / Prices!O1377</f>
        <v>0</v>
      </c>
      <c r="P1378">
        <f>(Prices!P1378 - Prices!P1377) / Prices!P1377</f>
        <v>7.9307546650356324E-3</v>
      </c>
      <c r="Q1378">
        <f>(Prices!Q1378 - Prices!Q1377) / Prices!Q1377</f>
        <v>-6.6574904428788086E-3</v>
      </c>
      <c r="R1378">
        <f>(Prices!R1378 - Prices!R1377) / Prices!R1377</f>
        <v>-2.1872956932683825E-3</v>
      </c>
      <c r="S1378">
        <f>(Prices!S1378 - Prices!S1377) / Prices!S1377</f>
        <v>-8.7704436918063667E-3</v>
      </c>
    </row>
    <row r="1379" spans="1:19">
      <c r="A1379" s="2">
        <v>45467</v>
      </c>
      <c r="B1379">
        <f>(Prices!B1379 - Prices!B1378) / Prices!B1378</f>
        <v>3.1326790377044765E-3</v>
      </c>
      <c r="C1379">
        <f>(Prices!C1379 - Prices!C1378) / Prices!C1378</f>
        <v>8.1816422463074979E-4</v>
      </c>
      <c r="D1379">
        <f>(Prices!D1379 - Prices!D1378) / Prices!D1378</f>
        <v>-1.8563541743415596E-2</v>
      </c>
      <c r="E1379">
        <f>(Prices!E1379 - Prices!E1378) / Prices!E1378</f>
        <v>5.5147903100161448E-4</v>
      </c>
      <c r="F1379">
        <f>(Prices!F1379 - Prices!F1378) / Prices!F1378</f>
        <v>-2.2824806381541952E-3</v>
      </c>
      <c r="G1379">
        <f>(Prices!G1379 - Prices!G1378) / Prices!G1378</f>
        <v>2.4871799579875651E-3</v>
      </c>
      <c r="H1379">
        <f>(Prices!H1379 - Prices!H1378) / Prices!H1378</f>
        <v>1.3143195485427882E-2</v>
      </c>
      <c r="I1379">
        <f>(Prices!I1379 - Prices!I1378) / Prices!I1378</f>
        <v>-4.691124900505792E-3</v>
      </c>
      <c r="J1379">
        <f>(Prices!J1379 - Prices!J1378) / Prices!J1378</f>
        <v>-6.6840615154829724E-2</v>
      </c>
      <c r="K1379">
        <f>(Prices!K1379 - Prices!K1378) / Prices!K1378</f>
        <v>1.129174959103967E-3</v>
      </c>
      <c r="L1379">
        <f>(Prices!L1379 - Prices!L1378) / Prices!L1378</f>
        <v>-1.1384669308437009E-2</v>
      </c>
      <c r="M1379">
        <f>(Prices!M1379 - Prices!M1378) / Prices!M1378</f>
        <v>5.7530351410655495E-4</v>
      </c>
      <c r="N1379">
        <f>(Prices!N1379 - Prices!N1378) / Prices!N1378</f>
        <v>3.2384363467611458E-3</v>
      </c>
      <c r="O1379">
        <f>(Prices!O1379 - Prices!O1378) / Prices!O1378</f>
        <v>4.0443113893102829E-3</v>
      </c>
      <c r="P1379">
        <f>(Prices!P1379 - Prices!P1378) / Prices!P1378</f>
        <v>-2.3495584322590656E-3</v>
      </c>
      <c r="Q1379">
        <f>(Prices!Q1379 - Prices!Q1378) / Prices!Q1378</f>
        <v>8.7594440082810338E-3</v>
      </c>
      <c r="R1379">
        <f>(Prices!R1379 - Prices!R1378) / Prices!R1378</f>
        <v>-2.6905584794344696E-3</v>
      </c>
      <c r="S1379">
        <f>(Prices!S1379 - Prices!S1378) / Prices!S1378</f>
        <v>2.9703907327084063E-2</v>
      </c>
    </row>
    <row r="1380" spans="1:19">
      <c r="A1380" s="2">
        <v>45468</v>
      </c>
      <c r="B1380">
        <f>(Prices!B1380 - Prices!B1379) / Prices!B1379</f>
        <v>4.468196886448516E-3</v>
      </c>
      <c r="C1380">
        <f>(Prices!C1380 - Prices!C1379) / Prices!C1379</f>
        <v>-1.0211439796434284E-4</v>
      </c>
      <c r="D1380">
        <f>(Prices!D1380 - Prices!D1379) / Prices!D1379</f>
        <v>4.1493182264443346E-3</v>
      </c>
      <c r="E1380">
        <f>(Prices!E1380 - Prices!E1379) / Prices!E1379</f>
        <v>5.5162181728507357E-4</v>
      </c>
      <c r="F1380">
        <f>(Prices!F1380 - Prices!F1379) / Prices!F1379</f>
        <v>2.6838494680078824E-2</v>
      </c>
      <c r="G1380">
        <f>(Prices!G1380 - Prices!G1379) / Prices!G1379</f>
        <v>-1.2942421477016148E-2</v>
      </c>
      <c r="H1380">
        <f>(Prices!H1380 - Prices!H1379) / Prices!H1379</f>
        <v>-4.0728562752486213E-3</v>
      </c>
      <c r="I1380">
        <f>(Prices!I1380 - Prices!I1379) / Prices!I1379</f>
        <v>7.3267360585486862E-3</v>
      </c>
      <c r="J1380">
        <f>(Prices!J1380 - Prices!J1379) / Prices!J1379</f>
        <v>6.7564069175386418E-2</v>
      </c>
      <c r="K1380">
        <f>(Prices!K1380 - Prices!K1379) / Prices!K1379</f>
        <v>-9.4982504262798879E-3</v>
      </c>
      <c r="L1380">
        <f>(Prices!L1380 - Prices!L1379) / Prices!L1379</f>
        <v>1.1435608098156505E-2</v>
      </c>
      <c r="M1380">
        <f>(Prices!M1380 - Prices!M1379) / Prices!M1379</f>
        <v>1.1498679291673081E-3</v>
      </c>
      <c r="N1380">
        <f>(Prices!N1380 - Prices!N1379) / Prices!N1379</f>
        <v>1.7934937913514231E-3</v>
      </c>
      <c r="O1380">
        <f>(Prices!O1380 - Prices!O1379) / Prices!O1379</f>
        <v>1.696008765825804E-3</v>
      </c>
      <c r="P1380">
        <f>(Prices!P1380 - Prices!P1379) / Prices!P1379</f>
        <v>2.6125557150967166E-2</v>
      </c>
      <c r="Q1380">
        <f>(Prices!Q1380 - Prices!Q1379) / Prices!Q1379</f>
        <v>1.4136191570786737E-3</v>
      </c>
      <c r="R1380">
        <f>(Prices!R1380 - Prices!R1379) / Prices!R1379</f>
        <v>4.1565448389822819E-3</v>
      </c>
      <c r="S1380">
        <f>(Prices!S1380 - Prices!S1379) / Prices!S1379</f>
        <v>2.805720407673541E-3</v>
      </c>
    </row>
    <row r="1381" spans="1:19">
      <c r="A1381" s="2">
        <v>45469</v>
      </c>
      <c r="B1381">
        <f>(Prices!B1381 - Prices!B1380) / Prices!B1380</f>
        <v>1.9993195769325876E-2</v>
      </c>
      <c r="C1381">
        <f>(Prices!C1381 - Prices!C1380) / Prices!C1380</f>
        <v>-4.497554143565622E-3</v>
      </c>
      <c r="D1381">
        <f>(Prices!D1381 - Prices!D1380) / Prices!D1380</f>
        <v>3.9014727999018978E-2</v>
      </c>
      <c r="E1381">
        <f>(Prices!E1381 - Prices!E1380) / Prices!E1380</f>
        <v>-4.6834656149770887E-3</v>
      </c>
      <c r="F1381">
        <f>(Prices!F1381 - Prices!F1380) / Prices!F1380</f>
        <v>-8.1509460412879466E-4</v>
      </c>
      <c r="G1381">
        <f>(Prices!G1381 - Prices!G1380) / Prices!G1380</f>
        <v>-2.5137575732847414E-3</v>
      </c>
      <c r="H1381">
        <f>(Prices!H1381 - Prices!H1380) / Prices!H1380</f>
        <v>-3.2312264501656819E-3</v>
      </c>
      <c r="I1381">
        <f>(Prices!I1381 - Prices!I1380) / Prices!I1380</f>
        <v>2.6832489306354399E-3</v>
      </c>
      <c r="J1381">
        <f>(Prices!J1381 - Prices!J1380) / Prices!J1380</f>
        <v>2.4587470692736244E-3</v>
      </c>
      <c r="K1381">
        <f>(Prices!K1381 - Prices!K1380) / Prices!K1380</f>
        <v>3.5960589822829742E-3</v>
      </c>
      <c r="L1381">
        <f>(Prices!L1381 - Prices!L1380) / Prices!L1380</f>
        <v>2.0651389981853337E-3</v>
      </c>
      <c r="M1381">
        <f>(Prices!M1381 - Prices!M1380) / Prices!M1380</f>
        <v>-2.871406849960568E-3</v>
      </c>
      <c r="N1381">
        <f>(Prices!N1381 - Prices!N1380) / Prices!N1380</f>
        <v>-1.3605466426575195E-2</v>
      </c>
      <c r="O1381">
        <f>(Prices!O1381 - Prices!O1380) / Prices!O1380</f>
        <v>-1.4285715519275799E-2</v>
      </c>
      <c r="P1381">
        <f>(Prices!P1381 - Prices!P1380) / Prices!P1380</f>
        <v>4.8145122603775806E-2</v>
      </c>
      <c r="Q1381">
        <f>(Prices!Q1381 - Prices!Q1380) / Prices!Q1380</f>
        <v>-6.6546236628824513E-3</v>
      </c>
      <c r="R1381">
        <f>(Prices!R1381 - Prices!R1380) / Prices!R1380</f>
        <v>1.1144447184507926E-3</v>
      </c>
      <c r="S1381">
        <f>(Prices!S1381 - Prices!S1380) / Prices!S1380</f>
        <v>3.4988315322483435E-4</v>
      </c>
    </row>
    <row r="1382" spans="1:19">
      <c r="A1382" s="2">
        <v>45470</v>
      </c>
      <c r="B1382">
        <f>(Prices!B1382 - Prices!B1381) / Prices!B1381</f>
        <v>3.9860182831961142E-3</v>
      </c>
      <c r="C1382">
        <f>(Prices!C1382 - Prices!C1381) / Prices!C1381</f>
        <v>1.6427949713770308E-3</v>
      </c>
      <c r="D1382">
        <f>(Prices!D1382 - Prices!D1381) / Prices!D1381</f>
        <v>2.1899723566951471E-2</v>
      </c>
      <c r="E1382">
        <f>(Prices!E1382 - Prices!E1381) / Prices!E1381</f>
        <v>1.799344591760518E-3</v>
      </c>
      <c r="F1382">
        <f>(Prices!F1382 - Prices!F1381) / Prices!F1381</f>
        <v>8.3206135366808258E-3</v>
      </c>
      <c r="G1382">
        <f>(Prices!G1382 - Prices!G1381) / Prices!G1381</f>
        <v>-6.9473613440549191E-3</v>
      </c>
      <c r="H1382">
        <f>(Prices!H1382 - Prices!H1381) / Prices!H1381</f>
        <v>8.8132526561042288E-3</v>
      </c>
      <c r="I1382">
        <f>(Prices!I1382 - Prices!I1381) / Prices!I1381</f>
        <v>1.5259936942792879E-3</v>
      </c>
      <c r="J1382">
        <f>(Prices!J1382 - Prices!J1381) / Prices!J1381</f>
        <v>-1.9066612706662791E-2</v>
      </c>
      <c r="K1382">
        <f>(Prices!K1382 - Prices!K1381) / Prices!K1381</f>
        <v>-4.9567961516992819E-3</v>
      </c>
      <c r="L1382">
        <f>(Prices!L1382 - Prices!L1381) / Prices!L1381</f>
        <v>2.5813073385022155E-3</v>
      </c>
      <c r="M1382">
        <f>(Prices!M1382 - Prices!M1381) / Prices!M1381</f>
        <v>1.9197319365169706E-3</v>
      </c>
      <c r="N1382">
        <f>(Prices!N1382 - Prices!N1381) / Prices!N1381</f>
        <v>3.9929631215855797E-3</v>
      </c>
      <c r="O1382">
        <f>(Prices!O1382 - Prices!O1381) / Prices!O1381</f>
        <v>3.9719929905387688E-3</v>
      </c>
      <c r="P1382">
        <f>(Prices!P1382 - Prices!P1381) / Prices!P1381</f>
        <v>5.3470646120411794E-3</v>
      </c>
      <c r="Q1382">
        <f>(Prices!Q1382 - Prices!Q1381) / Prices!Q1381</f>
        <v>2.4361262029661108E-3</v>
      </c>
      <c r="R1382">
        <f>(Prices!R1382 - Prices!R1381) / Prices!R1381</f>
        <v>1.55048557405312E-3</v>
      </c>
      <c r="S1382">
        <f>(Prices!S1382 - Prices!S1381) / Prices!S1381</f>
        <v>4.2827076037134596E-3</v>
      </c>
    </row>
    <row r="1383" spans="1:19">
      <c r="A1383" s="2">
        <v>45471</v>
      </c>
      <c r="B1383">
        <f>(Prices!B1383 - Prices!B1382) / Prices!B1382</f>
        <v>-1.625424906300663E-2</v>
      </c>
      <c r="C1383">
        <f>(Prices!C1383 - Prices!C1382) / Prices!C1382</f>
        <v>-4.9206343928161114E-3</v>
      </c>
      <c r="D1383">
        <f>(Prices!D1383 - Prices!D1382) / Prices!D1382</f>
        <v>-2.3249966952787773E-2</v>
      </c>
      <c r="E1383">
        <f>(Prices!E1383 - Prices!E1382) / Prices!E1382</f>
        <v>-4.6968281660573642E-3</v>
      </c>
      <c r="F1383">
        <f>(Prices!F1383 - Prices!F1382) / Prices!F1382</f>
        <v>-1.7582691175707207E-2</v>
      </c>
      <c r="G1383">
        <f>(Prices!G1383 - Prices!G1382) / Prices!G1382</f>
        <v>2.4690351788761249E-3</v>
      </c>
      <c r="H1383">
        <f>(Prices!H1383 - Prices!H1382) / Prices!H1382</f>
        <v>1.5514362939087442E-2</v>
      </c>
      <c r="I1383">
        <f>(Prices!I1383 - Prices!I1382) / Prices!I1382</f>
        <v>-1.3028698654552605E-2</v>
      </c>
      <c r="J1383">
        <f>(Prices!J1383 - Prices!J1382) / Prices!J1382</f>
        <v>-3.6292534969795147E-3</v>
      </c>
      <c r="K1383">
        <f>(Prices!K1383 - Prices!K1382) / Prices!K1382</f>
        <v>-1.0202772287549924E-2</v>
      </c>
      <c r="L1383">
        <f>(Prices!L1383 - Prices!L1382) / Prices!L1382</f>
        <v>-5.1909720957942565E-3</v>
      </c>
      <c r="M1383">
        <f>(Prices!M1383 - Prices!M1382) / Prices!M1382</f>
        <v>-3.4489430388368893E-3</v>
      </c>
      <c r="N1383">
        <f>(Prices!N1383 - Prices!N1382) / Prices!N1382</f>
        <v>-1.5907669973825745E-2</v>
      </c>
      <c r="O1383">
        <f>(Prices!O1383 - Prices!O1382) / Prices!O1382</f>
        <v>-1.860546891700994E-2</v>
      </c>
      <c r="P1383">
        <f>(Prices!P1383 - Prices!P1382) / Prices!P1382</f>
        <v>2.330091774560394E-3</v>
      </c>
      <c r="Q1383">
        <f>(Prices!Q1383 - Prices!Q1382) / Prices!Q1382</f>
        <v>8.1001440405261544E-4</v>
      </c>
      <c r="R1383">
        <f>(Prices!R1383 - Prices!R1382) / Prices!R1382</f>
        <v>-3.856126212698287E-3</v>
      </c>
      <c r="S1383">
        <f>(Prices!S1383 - Prices!S1382) / Prices!S1382</f>
        <v>1.9147112552037962E-3</v>
      </c>
    </row>
    <row r="1384" spans="1:19">
      <c r="A1384" s="2">
        <v>45474</v>
      </c>
      <c r="B1384">
        <f>(Prices!B1384 - Prices!B1383) / Prices!B1383</f>
        <v>2.910465903427369E-2</v>
      </c>
      <c r="C1384">
        <f>(Prices!C1384 - Prices!C1383) / Prices!C1383</f>
        <v>-5.3631807453816223E-3</v>
      </c>
      <c r="D1384">
        <f>(Prices!D1384 - Prices!D1383) / Prices!D1383</f>
        <v>2.0439828968911708E-2</v>
      </c>
      <c r="E1384">
        <f>(Prices!E1384 - Prices!E1383) / Prices!E1383</f>
        <v>-5.2767682611960919E-3</v>
      </c>
      <c r="F1384">
        <f>(Prices!F1384 - Prices!F1383) / Prices!F1383</f>
        <v>4.6115739546399633E-3</v>
      </c>
      <c r="G1384">
        <f>(Prices!G1384 - Prices!G1383) / Prices!G1383</f>
        <v>1.9158980635576917E-3</v>
      </c>
      <c r="H1384">
        <f>(Prices!H1384 - Prices!H1383) / Prices!H1383</f>
        <v>1.5771952346506583E-2</v>
      </c>
      <c r="I1384">
        <f>(Prices!I1384 - Prices!I1383) / Prices!I1383</f>
        <v>2.1881741834125359E-2</v>
      </c>
      <c r="J1384">
        <f>(Prices!J1384 - Prices!J1383) / Prices!J1383</f>
        <v>6.1519092122454475E-3</v>
      </c>
      <c r="K1384">
        <f>(Prices!K1384 - Prices!K1383) / Prices!K1383</f>
        <v>-1.3339887332714276E-2</v>
      </c>
      <c r="L1384">
        <f>(Prices!L1384 - Prices!L1383) / Prices!L1383</f>
        <v>5.8651310736941818E-3</v>
      </c>
      <c r="M1384">
        <f>(Prices!M1384 - Prices!M1383) / Prices!M1383</f>
        <v>-3.477603148293389E-3</v>
      </c>
      <c r="N1384">
        <f>(Prices!N1384 - Prices!N1383) / Prices!N1383</f>
        <v>-1.6327171050342794E-2</v>
      </c>
      <c r="O1384">
        <f>(Prices!O1384 - Prices!O1383) / Prices!O1383</f>
        <v>-1.7258978565707319E-2</v>
      </c>
      <c r="P1384">
        <f>(Prices!P1384 - Prices!P1383) / Prices!P1383</f>
        <v>6.0541719385108279E-2</v>
      </c>
      <c r="Q1384">
        <f>(Prices!Q1384 - Prices!Q1383) / Prices!Q1383</f>
        <v>8.0935881175689384E-4</v>
      </c>
      <c r="R1384">
        <f>(Prices!R1384 - Prices!R1383) / Prices!R1383</f>
        <v>2.299446173615148E-3</v>
      </c>
      <c r="S1384">
        <f>(Prices!S1384 - Prices!S1383) / Prices!S1383</f>
        <v>-1.3897862754077444E-3</v>
      </c>
    </row>
    <row r="1385" spans="1:19">
      <c r="A1385" s="2">
        <v>45475</v>
      </c>
      <c r="B1385">
        <f>(Prices!B1385 - Prices!B1384) / Prices!B1384</f>
        <v>1.6239944433025094E-2</v>
      </c>
      <c r="C1385">
        <f>(Prices!C1385 - Prices!C1384) / Prices!C1384</f>
        <v>3.324611498710875E-3</v>
      </c>
      <c r="D1385">
        <f>(Prices!D1385 - Prices!D1384) / Prices!D1384</f>
        <v>1.4198798656638475E-2</v>
      </c>
      <c r="E1385">
        <f>(Prices!E1385 - Prices!E1384) / Prices!E1384</f>
        <v>2.9393622957668997E-3</v>
      </c>
      <c r="F1385">
        <f>(Prices!F1385 - Prices!F1384) / Prices!F1384</f>
        <v>1.2295907406412804E-2</v>
      </c>
      <c r="G1385">
        <f>(Prices!G1385 - Prices!G1384) / Prices!G1384</f>
        <v>-2.7998549790738221E-3</v>
      </c>
      <c r="H1385">
        <f>(Prices!H1385 - Prices!H1384) / Prices!H1384</f>
        <v>1.6451655451186709E-2</v>
      </c>
      <c r="I1385">
        <f>(Prices!I1385 - Prices!I1384) / Prices!I1384</f>
        <v>5.5831749625224174E-3</v>
      </c>
      <c r="J1385">
        <f>(Prices!J1385 - Prices!J1384) / Prices!J1384</f>
        <v>-1.311343741096231E-2</v>
      </c>
      <c r="K1385">
        <f>(Prices!K1385 - Prices!K1384) / Prices!K1384</f>
        <v>7.2517443428477416E-3</v>
      </c>
      <c r="L1385">
        <f>(Prices!L1385 - Prices!L1384) / Prices!L1384</f>
        <v>1.0499686457898633E-2</v>
      </c>
      <c r="M1385">
        <f>(Prices!M1385 - Prices!M1384) / Prices!M1384</f>
        <v>1.9387612768845275E-3</v>
      </c>
      <c r="N1385">
        <f>(Prices!N1385 - Prices!N1384) / Prices!N1384</f>
        <v>6.7443402179861809E-3</v>
      </c>
      <c r="O1385">
        <f>(Prices!O1385 - Prices!O1384) / Prices!O1384</f>
        <v>7.785376032169603E-3</v>
      </c>
      <c r="P1385">
        <f>(Prices!P1385 - Prices!P1384) / Prices!P1384</f>
        <v>0.1019727143535934</v>
      </c>
      <c r="Q1385">
        <f>(Prices!Q1385 - Prices!Q1384) / Prices!Q1384</f>
        <v>2.223875854755834E-3</v>
      </c>
      <c r="R1385">
        <f>(Prices!R1385 - Prices!R1384) / Prices!R1384</f>
        <v>6.4833645325354013E-3</v>
      </c>
      <c r="S1385">
        <f>(Prices!S1385 - Prices!S1384) / Prices!S1384</f>
        <v>-6.7849781735609214E-3</v>
      </c>
    </row>
    <row r="1386" spans="1:19">
      <c r="A1386" s="2">
        <v>45476</v>
      </c>
      <c r="B1386">
        <f>(Prices!B1386 - Prices!B1385) / Prices!B1385</f>
        <v>5.8109678941567992E-3</v>
      </c>
      <c r="C1386">
        <f>(Prices!C1386 - Prices!C1385) / Prices!C1385</f>
        <v>5.3847803669616941E-3</v>
      </c>
      <c r="D1386">
        <f>(Prices!D1386 - Prices!D1385) / Prices!D1385</f>
        <v>-1.2050018310547018E-2</v>
      </c>
      <c r="E1386">
        <f>(Prices!E1386 - Prices!E1385) / Prices!E1385</f>
        <v>5.7215817807717241E-3</v>
      </c>
      <c r="F1386">
        <f>(Prices!F1386 - Prices!F1385) / Prices!F1385</f>
        <v>3.1309791853883218E-3</v>
      </c>
      <c r="G1386">
        <f>(Prices!G1386 - Prices!G1385) / Prices!G1385</f>
        <v>-2.3283153199805178E-3</v>
      </c>
      <c r="H1386">
        <f>(Prices!H1386 - Prices!H1385) / Prices!H1385</f>
        <v>-6.7040880745541432E-4</v>
      </c>
      <c r="I1386">
        <f>(Prices!I1386 - Prices!I1385) / Prices!I1385</f>
        <v>3.2441447729001233E-3</v>
      </c>
      <c r="J1386">
        <f>(Prices!J1386 - Prices!J1385) / Prices!J1385</f>
        <v>4.5732368226333392E-2</v>
      </c>
      <c r="K1386">
        <f>(Prices!K1386 - Prices!K1385) / Prices!K1385</f>
        <v>-4.270173159582927E-4</v>
      </c>
      <c r="L1386">
        <f>(Prices!L1386 - Prices!L1385) / Prices!L1385</f>
        <v>8.3371469999815526E-3</v>
      </c>
      <c r="M1386">
        <f>(Prices!M1386 - Prices!M1385) / Prices!M1385</f>
        <v>3.8700195098035324E-3</v>
      </c>
      <c r="N1386">
        <f>(Prices!N1386 - Prices!N1385) / Prices!N1385</f>
        <v>1.3397865359684055E-2</v>
      </c>
      <c r="O1386">
        <f>(Prices!O1386 - Prices!O1385) / Prices!O1385</f>
        <v>1.3133478241471251E-2</v>
      </c>
      <c r="P1386">
        <f>(Prices!P1386 - Prices!P1385) / Prices!P1385</f>
        <v>6.5424220540510586E-2</v>
      </c>
      <c r="Q1386">
        <f>(Prices!Q1386 - Prices!Q1385) / Prices!Q1385</f>
        <v>1.1902588310918075E-2</v>
      </c>
      <c r="R1386">
        <f>(Prices!R1386 - Prices!R1385) / Prices!R1385</f>
        <v>4.5190414818418812E-3</v>
      </c>
      <c r="S1386">
        <f>(Prices!S1386 - Prices!S1385) / Prices!S1385</f>
        <v>5.0797058738222987E-3</v>
      </c>
    </row>
    <row r="1387" spans="1:19">
      <c r="A1387" s="2">
        <v>45478</v>
      </c>
      <c r="B1387">
        <f>(Prices!B1387 - Prices!B1386) / Prices!B1386</f>
        <v>2.1620491556039137E-2</v>
      </c>
      <c r="C1387">
        <f>(Prices!C1387 - Prices!C1386) / Prices!C1386</f>
        <v>5.0468552099364704E-3</v>
      </c>
      <c r="D1387">
        <f>(Prices!D1387 - Prices!D1386) / Prices!D1386</f>
        <v>1.2196992290987011E-2</v>
      </c>
      <c r="E1387">
        <f>(Prices!E1387 - Prices!E1386) / Prices!E1386</f>
        <v>4.5790039324033333E-3</v>
      </c>
      <c r="F1387">
        <f>(Prices!F1387 - Prices!F1386) / Prices!F1386</f>
        <v>2.5723923610100893E-2</v>
      </c>
      <c r="G1387">
        <f>(Prices!G1387 - Prices!G1386) / Prices!G1386</f>
        <v>5.4224280878707289E-3</v>
      </c>
      <c r="H1387">
        <f>(Prices!H1387 - Prices!H1386) / Prices!H1386</f>
        <v>-1.3250532925021451E-2</v>
      </c>
      <c r="I1387">
        <f>(Prices!I1387 - Prices!I1386) / Prices!I1386</f>
        <v>1.4736159672147163E-2</v>
      </c>
      <c r="J1387">
        <f>(Prices!J1387 - Prices!J1386) / Prices!J1386</f>
        <v>-1.9098727283048147E-2</v>
      </c>
      <c r="K1387">
        <f>(Prices!K1387 - Prices!K1386) / Prices!K1386</f>
        <v>8.4234578703762369E-3</v>
      </c>
      <c r="L1387">
        <f>(Prices!L1387 - Prices!L1386) / Prices!L1386</f>
        <v>1.0426724382330445E-2</v>
      </c>
      <c r="M1387">
        <f>(Prices!M1387 - Prices!M1386) / Prices!M1386</f>
        <v>4.4333341844002222E-3</v>
      </c>
      <c r="N1387">
        <f>(Prices!N1387 - Prices!N1386) / Prices!N1386</f>
        <v>6.2431499958906017E-3</v>
      </c>
      <c r="O1387">
        <f>(Prices!O1387 - Prices!O1386) / Prices!O1386</f>
        <v>8.2787432068221131E-3</v>
      </c>
      <c r="P1387">
        <f>(Prices!P1387 - Prices!P1386) / Prices!P1386</f>
        <v>2.0820670057715124E-2</v>
      </c>
      <c r="Q1387">
        <f>(Prices!Q1387 - Prices!Q1386) / Prices!Q1386</f>
        <v>6.3794278368323196E-3</v>
      </c>
      <c r="R1387">
        <f>(Prices!R1387 - Prices!R1386) / Prices!R1386</f>
        <v>5.9785711433342553E-3</v>
      </c>
      <c r="S1387">
        <f>(Prices!S1387 - Prices!S1386) / Prices!S1386</f>
        <v>-1.2112181149449376E-2</v>
      </c>
    </row>
    <row r="1388" spans="1:19">
      <c r="A1388" s="2">
        <v>45481</v>
      </c>
      <c r="B1388">
        <f>(Prices!B1388 - Prices!B1387) / Prices!B1387</f>
        <v>6.5388383131576794E-3</v>
      </c>
      <c r="C1388">
        <f>(Prices!C1388 - Prices!C1387) / Prices!C1387</f>
        <v>3.0761537357745496E-4</v>
      </c>
      <c r="D1388">
        <f>(Prices!D1388 - Prices!D1387) / Prices!D1387</f>
        <v>-3.5500335693359375E-3</v>
      </c>
      <c r="E1388">
        <f>(Prices!E1388 - Prices!E1387) / Prices!E1387</f>
        <v>0</v>
      </c>
      <c r="F1388">
        <f>(Prices!F1388 - Prices!F1387) / Prices!F1387</f>
        <v>-8.237295736392208E-3</v>
      </c>
      <c r="G1388">
        <f>(Prices!G1388 - Prices!G1387) / Prices!G1387</f>
        <v>-6.8269683185884231E-3</v>
      </c>
      <c r="H1388">
        <f>(Prices!H1388 - Prices!H1387) / Prices!H1387</f>
        <v>1.8556446275183828E-3</v>
      </c>
      <c r="I1388">
        <f>(Prices!I1388 - Prices!I1387) / Prices!I1387</f>
        <v>-2.823091253571725E-3</v>
      </c>
      <c r="J1388">
        <f>(Prices!J1388 - Prices!J1387) / Prices!J1387</f>
        <v>1.8834768361859627E-2</v>
      </c>
      <c r="K1388">
        <f>(Prices!K1388 - Prices!K1387) / Prices!K1387</f>
        <v>7.9292727595578708E-3</v>
      </c>
      <c r="L1388">
        <f>(Prices!L1388 - Prices!L1387) / Prices!L1387</f>
        <v>2.378308851022087E-3</v>
      </c>
      <c r="M1388">
        <f>(Prices!M1388 - Prices!M1387) / Prices!M1387</f>
        <v>0</v>
      </c>
      <c r="N1388">
        <f>(Prices!N1388 - Prices!N1387) / Prices!N1387</f>
        <v>1.8247713861417609E-3</v>
      </c>
      <c r="O1388">
        <f>(Prices!O1388 - Prices!O1387) / Prices!O1387</f>
        <v>2.1606961401426797E-3</v>
      </c>
      <c r="P1388">
        <f>(Prices!P1388 - Prices!P1387) / Prices!P1387</f>
        <v>5.6456669243972364E-3</v>
      </c>
      <c r="Q1388">
        <f>(Prices!Q1388 - Prices!Q1387) / Prices!Q1387</f>
        <v>-4.3581193996595517E-3</v>
      </c>
      <c r="R1388">
        <f>(Prices!R1388 - Prices!R1387) / Prices!R1387</f>
        <v>9.6099395067722937E-4</v>
      </c>
      <c r="S1388">
        <f>(Prices!S1388 - Prices!S1387) / Prices!S1387</f>
        <v>-1.0496759992708174E-2</v>
      </c>
    </row>
    <row r="1389" spans="1:19">
      <c r="A1389" s="2">
        <v>45482</v>
      </c>
      <c r="B1389">
        <f>(Prices!B1389 - Prices!B1388) / Prices!B1388</f>
        <v>3.7747923253960043E-3</v>
      </c>
      <c r="C1389">
        <f>(Prices!C1389 - Prices!C1388) / Prices!C1388</f>
        <v>-9.2214821275600815E-4</v>
      </c>
      <c r="D1389">
        <f>(Prices!D1389 - Prices!D1388) / Prices!D1388</f>
        <v>2.5090598345292554E-4</v>
      </c>
      <c r="E1389">
        <f>(Prices!E1389 - Prices!E1388) / Prices!E1388</f>
        <v>-4.1444666906065227E-4</v>
      </c>
      <c r="F1389">
        <f>(Prices!F1389 - Prices!F1388) / Prices!F1388</f>
        <v>-2.6451157969304957E-4</v>
      </c>
      <c r="G1389">
        <f>(Prices!G1389 - Prices!G1388) / Prices!G1388</f>
        <v>1.0791892954786558E-2</v>
      </c>
      <c r="H1389">
        <f>(Prices!H1389 - Prices!H1388) / Prices!H1388</f>
        <v>1.1990064098302706E-2</v>
      </c>
      <c r="I1389">
        <f>(Prices!I1389 - Prices!I1388) / Prices!I1388</f>
        <v>-1.4370332588954624E-2</v>
      </c>
      <c r="J1389">
        <f>(Prices!J1389 - Prices!J1388) / Prices!J1388</f>
        <v>2.4805194495910989E-2</v>
      </c>
      <c r="K1389">
        <f>(Prices!K1389 - Prices!K1388) / Prices!K1388</f>
        <v>-5.1647430738997772E-3</v>
      </c>
      <c r="L1389">
        <f>(Prices!L1389 - Prices!L1388) / Prices!L1388</f>
        <v>8.6460401358858701E-4</v>
      </c>
      <c r="M1389">
        <f>(Prices!M1389 - Prices!M1388) / Prices!M1388</f>
        <v>-2.1109620291074886E-3</v>
      </c>
      <c r="N1389">
        <f>(Prices!N1389 - Prices!N1388) / Prices!N1388</f>
        <v>-3.642895321138798E-3</v>
      </c>
      <c r="O1389">
        <f>(Prices!O1389 - Prices!O1388) / Prices!O1388</f>
        <v>-4.4200217646940187E-3</v>
      </c>
      <c r="P1389">
        <f>(Prices!P1389 - Prices!P1388) / Prices!P1388</f>
        <v>3.7123365383989158E-2</v>
      </c>
      <c r="Q1389">
        <f>(Prices!Q1389 - Prices!Q1388) / Prices!Q1388</f>
        <v>-3.3823458300346844E-3</v>
      </c>
      <c r="R1389">
        <f>(Prices!R1389 - Prices!R1388) / Prices!R1388</f>
        <v>1.097502858131125E-3</v>
      </c>
      <c r="S1389">
        <f>(Prices!S1389 - Prices!S1388) / Prices!S1388</f>
        <v>-1.1053608730412815E-2</v>
      </c>
    </row>
    <row r="1390" spans="1:19">
      <c r="A1390" s="2">
        <v>45483</v>
      </c>
      <c r="B1390">
        <f>(Prices!B1390 - Prices!B1389) / Prices!B1389</f>
        <v>1.8803656053349153E-2</v>
      </c>
      <c r="C1390">
        <f>(Prices!C1390 - Prices!C1389) / Prices!C1389</f>
        <v>1.025379829488014E-3</v>
      </c>
      <c r="D1390">
        <f>(Prices!D1390 - Prices!D1389) / Prices!D1389</f>
        <v>2.2574343157880372E-3</v>
      </c>
      <c r="E1390">
        <f>(Prices!E1390 - Prices!E1389) / Prices!E1389</f>
        <v>8.2856719275808607E-4</v>
      </c>
      <c r="F1390">
        <f>(Prices!F1390 - Prices!F1389) / Prices!F1389</f>
        <v>1.1641426322160385E-2</v>
      </c>
      <c r="G1390">
        <f>(Prices!G1390 - Prices!G1389) / Prices!G1389</f>
        <v>1.6185049705529371E-2</v>
      </c>
      <c r="H1390">
        <f>(Prices!H1390 - Prices!H1389) / Prices!H1389</f>
        <v>8.1871029759072512E-4</v>
      </c>
      <c r="I1390">
        <f>(Prices!I1390 - Prices!I1389) / Prices!I1389</f>
        <v>1.460167479706341E-2</v>
      </c>
      <c r="J1390">
        <f>(Prices!J1390 - Prices!J1389) / Prices!J1389</f>
        <v>2.6868610088007384E-2</v>
      </c>
      <c r="K1390">
        <f>(Prices!K1390 - Prices!K1389) / Prices!K1389</f>
        <v>6.8814786822350774E-3</v>
      </c>
      <c r="L1390">
        <f>(Prices!L1390 - Prices!L1389) / Prices!L1389</f>
        <v>1.0426484102760739E-2</v>
      </c>
      <c r="M1390">
        <f>(Prices!M1390 - Prices!M1389) / Prices!M1389</f>
        <v>2.3077532953967579E-3</v>
      </c>
      <c r="N1390">
        <f>(Prices!N1390 - Prices!N1389) / Prices!N1389</f>
        <v>2.925001244114293E-3</v>
      </c>
      <c r="O1390">
        <f>(Prices!O1390 - Prices!O1389) / Prices!O1389</f>
        <v>3.1402969246616757E-3</v>
      </c>
      <c r="P1390">
        <f>(Prices!P1390 - Prices!P1389) / Prices!P1389</f>
        <v>3.5452416458809062E-3</v>
      </c>
      <c r="Q1390">
        <f>(Prices!Q1390 - Prices!Q1389) / Prices!Q1389</f>
        <v>1.3974766617395752E-2</v>
      </c>
      <c r="R1390">
        <f>(Prices!R1390 - Prices!R1389) / Prices!R1389</f>
        <v>9.6300457183006328E-3</v>
      </c>
      <c r="S1390">
        <f>(Prices!S1390 - Prices!S1389) / Prices!S1389</f>
        <v>8.8336165512497497E-3</v>
      </c>
    </row>
    <row r="1391" spans="1:19">
      <c r="A1391" s="2">
        <v>45484</v>
      </c>
      <c r="B1391">
        <f>(Prices!B1391 - Prices!B1390) / Prices!B1390</f>
        <v>-2.3220881715390516E-2</v>
      </c>
      <c r="C1391">
        <f>(Prices!C1391 - Prices!C1390) / Prices!C1390</f>
        <v>5.1219787704004632E-3</v>
      </c>
      <c r="D1391">
        <f>(Prices!D1391 - Prices!D1390) / Prices!D1390</f>
        <v>-2.3724863074531158E-2</v>
      </c>
      <c r="E1391">
        <f>(Prices!E1391 - Prices!E1390) / Prices!E1390</f>
        <v>4.9708568403492052E-3</v>
      </c>
      <c r="F1391">
        <f>(Prices!F1391 - Prices!F1390) / Prices!F1390</f>
        <v>-2.9343942392481098E-2</v>
      </c>
      <c r="G1391">
        <f>(Prices!G1391 - Prices!G1390) / Prices!G1390</f>
        <v>1.806952872466781E-3</v>
      </c>
      <c r="H1391">
        <f>(Prices!H1391 - Prices!H1390) / Prices!H1390</f>
        <v>-1.6842899094101434E-3</v>
      </c>
      <c r="I1391">
        <f>(Prices!I1391 - Prices!I1390) / Prices!I1390</f>
        <v>-2.4772127587106466E-2</v>
      </c>
      <c r="J1391">
        <f>(Prices!J1391 - Prices!J1390) / Prices!J1390</f>
        <v>-5.5666815272786205E-2</v>
      </c>
      <c r="K1391">
        <f>(Prices!K1391 - Prices!K1390) / Prices!K1390</f>
        <v>-7.5538181034897926E-3</v>
      </c>
      <c r="L1391">
        <f>(Prices!L1391 - Prices!L1390) / Prices!L1390</f>
        <v>-2.1930204177678665E-2</v>
      </c>
      <c r="M1391">
        <f>(Prices!M1391 - Prices!M1390) / Prices!M1390</f>
        <v>2.8779339190652931E-3</v>
      </c>
      <c r="N1391">
        <f>(Prices!N1391 - Prices!N1390) / Prices!N1390</f>
        <v>9.843106613398496E-3</v>
      </c>
      <c r="O1391">
        <f>(Prices!O1391 - Prices!O1390) / Prices!O1390</f>
        <v>9.714867928265758E-3</v>
      </c>
      <c r="P1391">
        <f>(Prices!P1391 - Prices!P1390) / Prices!P1390</f>
        <v>-8.4441275399628757E-2</v>
      </c>
      <c r="Q1391">
        <f>(Prices!Q1391 - Prices!Q1390) / Prices!Q1390</f>
        <v>3.9379532513877337E-3</v>
      </c>
      <c r="R1391">
        <f>(Prices!R1391 - Prices!R1390) / Prices!R1390</f>
        <v>-8.5688534484496242E-3</v>
      </c>
      <c r="S1391">
        <f>(Prices!S1391 - Prices!S1390) / Prices!S1390</f>
        <v>1.188350527637084E-2</v>
      </c>
    </row>
    <row r="1392" spans="1:19">
      <c r="A1392" s="2">
        <v>45485</v>
      </c>
      <c r="B1392">
        <f>(Prices!B1392 - Prices!B1391) / Prices!B1391</f>
        <v>1.3050939769733184E-2</v>
      </c>
      <c r="C1392">
        <f>(Prices!C1392 - Prices!C1391) / Prices!C1391</f>
        <v>2.7516537152927831E-3</v>
      </c>
      <c r="D1392">
        <f>(Prices!D1392 - Prices!D1391) / Prices!D1391</f>
        <v>-2.8710461411534686E-3</v>
      </c>
      <c r="E1392">
        <f>(Prices!E1392 - Prices!E1391) / Prices!E1391</f>
        <v>2.610321547484033E-3</v>
      </c>
      <c r="F1392">
        <f>(Prices!F1392 - Prices!F1391) / Prices!F1391</f>
        <v>-2.6944343462922435E-3</v>
      </c>
      <c r="G1392">
        <f>(Prices!G1392 - Prices!G1391) / Prices!G1391</f>
        <v>1.2023557594537345E-3</v>
      </c>
      <c r="H1392">
        <f>(Prices!H1392 - Prices!H1391) / Prices!H1391</f>
        <v>-1.2099283590675367E-2</v>
      </c>
      <c r="I1392">
        <f>(Prices!I1392 - Prices!I1391) / Prices!I1391</f>
        <v>-2.5291834075359797E-3</v>
      </c>
      <c r="J1392">
        <f>(Prices!J1392 - Prices!J1391) / Prices!J1391</f>
        <v>1.4442801751724828E-2</v>
      </c>
      <c r="K1392">
        <f>(Prices!K1392 - Prices!K1391) / Prices!K1391</f>
        <v>6.4637755614444029E-3</v>
      </c>
      <c r="L1392">
        <f>(Prices!L1392 - Prices!L1391) / Prices!L1391</f>
        <v>5.8748842709274813E-3</v>
      </c>
      <c r="M1392">
        <f>(Prices!M1392 - Prices!M1391) / Prices!M1391</f>
        <v>1.339171482194627E-3</v>
      </c>
      <c r="N1392">
        <f>(Prices!N1392 - Prices!N1391) / Prices!N1391</f>
        <v>3.2491766100815507E-3</v>
      </c>
      <c r="O1392">
        <f>(Prices!O1392 - Prices!O1391) / Prices!O1391</f>
        <v>4.2763794926137513E-3</v>
      </c>
      <c r="P1392">
        <f>(Prices!P1392 - Prices!P1391) / Prices!P1391</f>
        <v>2.9871787680814717E-2</v>
      </c>
      <c r="Q1392">
        <f>(Prices!Q1392 - Prices!Q1391) / Prices!Q1391</f>
        <v>1.0001765517945679E-2</v>
      </c>
      <c r="R1392">
        <f>(Prices!R1392 - Prices!R1391) / Prices!R1391</f>
        <v>6.1791371020211584E-3</v>
      </c>
      <c r="S1392">
        <f>(Prices!S1392 - Prices!S1391) / Prices!S1391</f>
        <v>1.7652971122069362E-4</v>
      </c>
    </row>
    <row r="1393" spans="1:19">
      <c r="A1393" s="2">
        <v>45488</v>
      </c>
      <c r="B1393">
        <f>(Prices!B1393 - Prices!B1392) / Prices!B1392</f>
        <v>1.6743204472388914E-2</v>
      </c>
      <c r="C1393">
        <f>(Prices!C1393 - Prices!C1392) / Prices!C1392</f>
        <v>-3.455497416614094E-3</v>
      </c>
      <c r="D1393">
        <f>(Prices!D1393 - Prices!D1392) / Prices!D1392</f>
        <v>-9.1007466834752398E-3</v>
      </c>
      <c r="E1393">
        <f>(Prices!E1393 - Prices!E1392) / Prices!E1392</f>
        <v>-3.1517293661913206E-3</v>
      </c>
      <c r="F1393">
        <f>(Prices!F1393 - Prices!F1392) / Prices!F1392</f>
        <v>7.8889051246184734E-3</v>
      </c>
      <c r="G1393">
        <f>(Prices!G1393 - Prices!G1392) / Prices!G1392</f>
        <v>-4.2700626820776416E-3</v>
      </c>
      <c r="H1393">
        <f>(Prices!H1393 - Prices!H1392) / Prices!H1392</f>
        <v>2.4934030934605573E-2</v>
      </c>
      <c r="I1393">
        <f>(Prices!I1393 - Prices!I1392) / Prices!I1392</f>
        <v>9.0405381076325052E-4</v>
      </c>
      <c r="J1393">
        <f>(Prices!J1393 - Prices!J1392) / Prices!J1392</f>
        <v>-6.1903440129923264E-3</v>
      </c>
      <c r="K1393">
        <f>(Prices!K1393 - Prices!K1392) / Prices!K1392</f>
        <v>-1.2184169825368907E-2</v>
      </c>
      <c r="L1393">
        <f>(Prices!L1393 - Prices!L1392) / Prices!L1392</f>
        <v>2.6879101430246489E-3</v>
      </c>
      <c r="M1393">
        <f>(Prices!M1393 - Prices!M1392) / Prices!M1392</f>
        <v>-5.7315208260869013E-4</v>
      </c>
      <c r="N1393">
        <f>(Prices!N1393 - Prices!N1392) / Prices!N1392</f>
        <v>-9.3557785337253316E-3</v>
      </c>
      <c r="O1393">
        <f>(Prices!O1393 - Prices!O1392) / Prices!O1392</f>
        <v>-1.149654797037075E-2</v>
      </c>
      <c r="P1393">
        <f>(Prices!P1393 - Prices!P1392) / Prices!P1392</f>
        <v>1.7765796793348873E-2</v>
      </c>
      <c r="Q1393">
        <f>(Prices!Q1393 - Prices!Q1392) / Prices!Q1392</f>
        <v>-7.5727101625394184E-3</v>
      </c>
      <c r="R1393">
        <f>(Prices!R1393 - Prices!R1392) / Prices!R1392</f>
        <v>3.0317457536284784E-3</v>
      </c>
      <c r="S1393">
        <f>(Prices!S1393 - Prices!S1392) / Prices!S1392</f>
        <v>1.7127243676656804E-2</v>
      </c>
    </row>
    <row r="1394" spans="1:19">
      <c r="A1394" s="2">
        <v>45489</v>
      </c>
      <c r="B1394">
        <f>(Prices!B1394 - Prices!B1393) / Prices!B1393</f>
        <v>1.7920428134579403E-3</v>
      </c>
      <c r="C1394">
        <f>(Prices!C1394 - Prices!C1393) / Prices!C1393</f>
        <v>4.0794310415209513E-3</v>
      </c>
      <c r="D1394">
        <f>(Prices!D1394 - Prices!D1393) / Prices!D1393</f>
        <v>1.5566783408964841E-3</v>
      </c>
      <c r="E1394">
        <f>(Prices!E1394 - Prices!E1393) / Prices!E1393</f>
        <v>3.8486713443896753E-3</v>
      </c>
      <c r="F1394">
        <f>(Prices!F1394 - Prices!F1393) / Prices!F1393</f>
        <v>-1.3992461975009814E-2</v>
      </c>
      <c r="G1394">
        <f>(Prices!G1394 - Prices!G1393) / Prices!G1393</f>
        <v>1.1860053593708831E-2</v>
      </c>
      <c r="H1394">
        <f>(Prices!H1394 - Prices!H1393) / Prices!H1393</f>
        <v>1.6995956894137132E-2</v>
      </c>
      <c r="I1394">
        <f>(Prices!I1394 - Prices!I1393) / Prices!I1393</f>
        <v>-9.7806854066243235E-3</v>
      </c>
      <c r="J1394">
        <f>(Prices!J1394 - Prices!J1393) / Prices!J1393</f>
        <v>-1.6194149616091353E-2</v>
      </c>
      <c r="K1394">
        <f>(Prices!K1394 - Prices!K1393) / Prices!K1393</f>
        <v>1.4400244520462627E-2</v>
      </c>
      <c r="L1394">
        <f>(Prices!L1394 - Prices!L1393) / Prices!L1393</f>
        <v>3.8289579969830059E-4</v>
      </c>
      <c r="M1394">
        <f>(Prices!M1394 - Prices!M1393) / Prices!M1393</f>
        <v>3.4411155467165269E-3</v>
      </c>
      <c r="N1394">
        <f>(Prices!N1394 - Prices!N1393) / Prices!N1393</f>
        <v>1.1986796205189115E-2</v>
      </c>
      <c r="O1394">
        <f>(Prices!O1394 - Prices!O1393) / Prices!O1393</f>
        <v>1.4107199262514315E-2</v>
      </c>
      <c r="P1394">
        <f>(Prices!P1394 - Prices!P1393) / Prices!P1393</f>
        <v>1.5516142251487095E-2</v>
      </c>
      <c r="Q1394">
        <f>(Prices!Q1394 - Prices!Q1393) / Prices!Q1393</f>
        <v>5.8696709824626585E-3</v>
      </c>
      <c r="R1394">
        <f>(Prices!R1394 - Prices!R1393) / Prices!R1393</f>
        <v>5.6771221698644252E-3</v>
      </c>
      <c r="S1394">
        <f>(Prices!S1394 - Prices!S1393) / Prices!S1393</f>
        <v>7.2042462993739502E-3</v>
      </c>
    </row>
    <row r="1395" spans="1:19">
      <c r="A1395" s="2">
        <v>45490</v>
      </c>
      <c r="B1395">
        <f>(Prices!B1395 - Prices!B1394) / Prices!B1394</f>
        <v>-2.5296053102876609E-2</v>
      </c>
      <c r="C1395">
        <f>(Prices!C1395 - Prices!C1394) / Prices!C1394</f>
        <v>7.1104306790900618E-4</v>
      </c>
      <c r="D1395">
        <f>(Prices!D1395 - Prices!D1394) / Prices!D1394</f>
        <v>-2.6370383815217502E-2</v>
      </c>
      <c r="E1395">
        <f>(Prices!E1395 - Prices!E1394) / Prices!E1394</f>
        <v>9.5825771003621733E-4</v>
      </c>
      <c r="F1395">
        <f>(Prices!F1395 - Prices!F1394) / Prices!F1394</f>
        <v>-1.5767671301686461E-2</v>
      </c>
      <c r="G1395">
        <f>(Prices!G1395 - Prices!G1394) / Prices!G1394</f>
        <v>3.6884958934681952E-2</v>
      </c>
      <c r="H1395">
        <f>(Prices!H1395 - Prices!H1394) / Prices!H1394</f>
        <v>1.5213985591308449E-2</v>
      </c>
      <c r="I1395">
        <f>(Prices!I1395 - Prices!I1394) / Prices!I1394</f>
        <v>-1.3347641921628342E-2</v>
      </c>
      <c r="J1395">
        <f>(Prices!J1395 - Prices!J1394) / Prices!J1394</f>
        <v>-6.6239360122625365E-2</v>
      </c>
      <c r="K1395">
        <f>(Prices!K1395 - Prices!K1394) / Prices!K1394</f>
        <v>1.4914545310422635E-2</v>
      </c>
      <c r="L1395">
        <f>(Prices!L1395 - Prices!L1394) / Prices!L1394</f>
        <v>-2.9354976713349881E-2</v>
      </c>
      <c r="M1395">
        <f>(Prices!M1395 - Prices!M1394) / Prices!M1394</f>
        <v>3.8090714809171829E-4</v>
      </c>
      <c r="N1395">
        <f>(Prices!N1395 - Prices!N1394) / Prices!N1394</f>
        <v>1.0769599631739689E-3</v>
      </c>
      <c r="O1395">
        <f>(Prices!O1395 - Prices!O1394) / Prices!O1394</f>
        <v>2.1248780462523759E-4</v>
      </c>
      <c r="P1395">
        <f>(Prices!P1395 - Prices!P1394) / Prices!P1394</f>
        <v>-3.1415644041519156E-2</v>
      </c>
      <c r="Q1395">
        <f>(Prices!Q1395 - Prices!Q1394) / Prices!Q1394</f>
        <v>-5.6409310728248929E-3</v>
      </c>
      <c r="R1395">
        <f>(Prices!R1395 - Prices!R1394) / Prices!R1394</f>
        <v>-1.3968037239953456E-2</v>
      </c>
      <c r="S1395">
        <f>(Prices!S1395 - Prices!S1394) / Prices!S1394</f>
        <v>1.3788368903986086E-2</v>
      </c>
    </row>
    <row r="1396" spans="1:19">
      <c r="A1396" s="2">
        <v>45491</v>
      </c>
      <c r="B1396">
        <f>(Prices!B1396 - Prices!B1395) / Prices!B1395</f>
        <v>-2.0534959785054929E-2</v>
      </c>
      <c r="C1396">
        <f>(Prices!C1396 - Prices!C1395) / Prices!C1395</f>
        <v>-2.7407280309108169E-3</v>
      </c>
      <c r="D1396">
        <f>(Prices!D1396 - Prices!D1395) / Prices!D1395</f>
        <v>-2.2242286163404266E-2</v>
      </c>
      <c r="E1396">
        <f>(Prices!E1396 - Prices!E1395) / Prices!E1395</f>
        <v>-2.5989214835039497E-3</v>
      </c>
      <c r="F1396">
        <f>(Prices!F1396 - Prices!F1395) / Prices!F1395</f>
        <v>-1.8395595610269246E-2</v>
      </c>
      <c r="G1396">
        <f>(Prices!G1396 - Prices!G1395) / Prices!G1395</f>
        <v>-7.4083126317113163E-3</v>
      </c>
      <c r="H1396">
        <f>(Prices!H1396 - Prices!H1395) / Prices!H1395</f>
        <v>-3.1770235895935653E-2</v>
      </c>
      <c r="I1396">
        <f>(Prices!I1396 - Prices!I1395) / Prices!I1395</f>
        <v>-7.1022258799226159E-3</v>
      </c>
      <c r="J1396">
        <f>(Prices!J1396 - Prices!J1395) / Prices!J1395</f>
        <v>2.6273455600803519E-2</v>
      </c>
      <c r="K1396">
        <f>(Prices!K1396 - Prices!K1395) / Prices!K1395</f>
        <v>-5.9017567397938488E-3</v>
      </c>
      <c r="L1396">
        <f>(Prices!L1396 - Prices!L1395) / Prices!L1395</f>
        <v>-4.7324065118549453E-3</v>
      </c>
      <c r="M1396">
        <f>(Prices!M1396 - Prices!M1395) / Prices!M1395</f>
        <v>-2.4758738206803557E-3</v>
      </c>
      <c r="N1396">
        <f>(Prices!N1396 - Prices!N1395) / Prices!N1395</f>
        <v>-6.4539367619932892E-3</v>
      </c>
      <c r="O1396">
        <f>(Prices!O1396 - Prices!O1395) / Prices!O1395</f>
        <v>-7.6441360859339207E-3</v>
      </c>
      <c r="P1396">
        <f>(Prices!P1396 - Prices!P1395) / Prices!P1395</f>
        <v>2.9376085615255166E-3</v>
      </c>
      <c r="Q1396">
        <f>(Prices!Q1396 - Prices!Q1395) / Prices!Q1395</f>
        <v>-9.7808977378445756E-3</v>
      </c>
      <c r="R1396">
        <f>(Prices!R1396 - Prices!R1395) / Prices!R1395</f>
        <v>-7.522652209165947E-3</v>
      </c>
      <c r="S1396">
        <f>(Prices!S1396 - Prices!S1395) / Prices!S1395</f>
        <v>9.8606057852067032E-3</v>
      </c>
    </row>
    <row r="1397" spans="1:19">
      <c r="A1397" s="2">
        <v>45492</v>
      </c>
      <c r="B1397">
        <f>(Prices!B1397 - Prices!B1396) / Prices!B1396</f>
        <v>5.799456798606463E-4</v>
      </c>
      <c r="C1397">
        <f>(Prices!C1397 - Prices!C1396) / Prices!C1396</f>
        <v>-2.0353582608219124E-3</v>
      </c>
      <c r="D1397">
        <f>(Prices!D1397 - Prices!D1396) / Prices!D1396</f>
        <v>-3.3741230867346938E-3</v>
      </c>
      <c r="E1397">
        <f>(Prices!E1397 - Prices!E1396) / Prices!E1396</f>
        <v>-2.6059150959463653E-3</v>
      </c>
      <c r="F1397">
        <f>(Prices!F1397 - Prices!F1396) / Prices!F1396</f>
        <v>-1.6895642229304052E-4</v>
      </c>
      <c r="G1397">
        <f>(Prices!G1397 - Prices!G1396) / Prices!G1396</f>
        <v>-4.6968558412717118E-3</v>
      </c>
      <c r="H1397">
        <f>(Prices!H1397 - Prices!H1396) / Prices!H1396</f>
        <v>-9.5244864489770929E-4</v>
      </c>
      <c r="I1397">
        <f>(Prices!I1397 - Prices!I1396) / Prices!I1396</f>
        <v>-7.4028524096638832E-3</v>
      </c>
      <c r="J1397">
        <f>(Prices!J1397 - Prices!J1396) / Prices!J1396</f>
        <v>-2.6096209210903651E-2</v>
      </c>
      <c r="K1397">
        <f>(Prices!K1397 - Prices!K1396) / Prices!K1396</f>
        <v>3.1476413437085591E-3</v>
      </c>
      <c r="L1397">
        <f>(Prices!L1397 - Prices!L1396) / Prices!L1396</f>
        <v>-8.8637072041856998E-3</v>
      </c>
      <c r="M1397">
        <f>(Prices!M1397 - Prices!M1396) / Prices!M1396</f>
        <v>-2.4816346659598649E-3</v>
      </c>
      <c r="N1397">
        <f>(Prices!N1397 - Prices!N1396) / Prices!N1396</f>
        <v>-5.7742932557424244E-3</v>
      </c>
      <c r="O1397">
        <f>(Prices!O1397 - Prices!O1396) / Prices!O1396</f>
        <v>-5.884564887248621E-3</v>
      </c>
      <c r="P1397">
        <f>(Prices!P1397 - Prices!P1396) / Prices!P1396</f>
        <v>-4.0243947162209984E-2</v>
      </c>
      <c r="Q1397">
        <f>(Prices!Q1397 - Prices!Q1396) / Prices!Q1396</f>
        <v>-5.9265686706157549E-3</v>
      </c>
      <c r="R1397">
        <f>(Prices!R1397 - Prices!R1396) / Prices!R1396</f>
        <v>-6.6740230831692686E-3</v>
      </c>
      <c r="S1397">
        <f>(Prices!S1397 - Prices!S1396) / Prices!S1396</f>
        <v>-2.2979898298219628E-2</v>
      </c>
    </row>
    <row r="1398" spans="1:19">
      <c r="A1398" s="2">
        <v>45495</v>
      </c>
      <c r="B1398">
        <f>(Prices!B1398 - Prices!B1397) / Prices!B1397</f>
        <v>-1.56028175475071E-3</v>
      </c>
      <c r="C1398">
        <f>(Prices!C1398 - Prices!C1397) / Prices!C1397</f>
        <v>-4.0796783946976716E-4</v>
      </c>
      <c r="D1398">
        <f>(Prices!D1398 - Prices!D1397) / Prices!D1397</f>
        <v>-3.1671589340361724E-3</v>
      </c>
      <c r="E1398">
        <f>(Prices!E1398 - Prices!E1397) / Prices!E1397</f>
        <v>-4.1251192096124944E-4</v>
      </c>
      <c r="F1398">
        <f>(Prices!F1398 - Prices!F1397) / Prices!F1397</f>
        <v>2.2571119767905736E-2</v>
      </c>
      <c r="G1398">
        <f>(Prices!G1398 - Prices!G1397) / Prices!G1397</f>
        <v>-2.9091831994493378E-3</v>
      </c>
      <c r="H1398">
        <f>(Prices!H1398 - Prices!H1397) / Prices!H1397</f>
        <v>2.3835037684753488E-3</v>
      </c>
      <c r="I1398">
        <f>(Prices!I1398 - Prices!I1397) / Prices!I1397</f>
        <v>1.3337591896755818E-2</v>
      </c>
      <c r="J1398">
        <f>(Prices!J1398 - Prices!J1397) / Prices!J1397</f>
        <v>4.7570503075295027E-2</v>
      </c>
      <c r="K1398">
        <f>(Prices!K1398 - Prices!K1397) / Prices!K1397</f>
        <v>1.7266007285527216E-3</v>
      </c>
      <c r="L1398">
        <f>(Prices!L1398 - Prices!L1397) / Prices!L1397</f>
        <v>1.4897816025343241E-2</v>
      </c>
      <c r="M1398">
        <f>(Prices!M1398 - Prices!M1397) / Prices!M1397</f>
        <v>-1.3396840284402203E-3</v>
      </c>
      <c r="N1398">
        <f>(Prices!N1398 - Prices!N1397) / Prices!N1397</f>
        <v>-3.2667937429535485E-3</v>
      </c>
      <c r="O1398">
        <f>(Prices!O1398 - Prices!O1397) / Prices!O1397</f>
        <v>-2.9056873229028092E-3</v>
      </c>
      <c r="P1398">
        <f>(Prices!P1398 - Prices!P1397) / Prices!P1397</f>
        <v>5.1463201152370186E-2</v>
      </c>
      <c r="Q1398">
        <f>(Prices!Q1398 - Prices!Q1397) / Prices!Q1397</f>
        <v>9.7376965762869389E-3</v>
      </c>
      <c r="R1398">
        <f>(Prices!R1398 - Prices!R1397) / Prices!R1397</f>
        <v>1.0385515240216182E-2</v>
      </c>
      <c r="S1398">
        <f>(Prices!S1398 - Prices!S1397) / Prices!S1397</f>
        <v>-6.8923337668319673E-3</v>
      </c>
    </row>
    <row r="1399" spans="1:19">
      <c r="A1399" s="2">
        <v>45496</v>
      </c>
      <c r="B1399">
        <f>(Prices!B1399 - Prices!B1398) / Prices!B1398</f>
        <v>4.6882973039545448E-3</v>
      </c>
      <c r="C1399">
        <f>(Prices!C1399 - Prices!C1398) / Prices!C1398</f>
        <v>-1.0211607099920906E-4</v>
      </c>
      <c r="D1399">
        <f>(Prices!D1399 - Prices!D1398) / Prices!D1398</f>
        <v>2.1144894800451893E-2</v>
      </c>
      <c r="E1399">
        <f>(Prices!E1399 - Prices!E1398) / Prices!E1398</f>
        <v>1.3748662228490319E-4</v>
      </c>
      <c r="F1399">
        <f>(Prices!F1399 - Prices!F1398) / Prices!F1398</f>
        <v>6.605127570509029E-4</v>
      </c>
      <c r="G1399">
        <f>(Prices!G1399 - Prices!G1398) / Prices!G1398</f>
        <v>-1.2253494319058511E-2</v>
      </c>
      <c r="H1399">
        <f>(Prices!H1399 - Prices!H1398) / Prices!H1398</f>
        <v>2.3775379695945025E-4</v>
      </c>
      <c r="I1399">
        <f>(Prices!I1399 - Prices!I1398) / Prices!I1398</f>
        <v>4.3122427424456501E-3</v>
      </c>
      <c r="J1399">
        <f>(Prices!J1399 - Prices!J1398) / Prices!J1398</f>
        <v>-7.6898092866747383E-3</v>
      </c>
      <c r="K1399">
        <f>(Prices!K1399 - Prices!K1398) / Prices!K1398</f>
        <v>-9.6880855377792455E-3</v>
      </c>
      <c r="L1399">
        <f>(Prices!L1399 - Prices!L1398) / Prices!L1398</f>
        <v>-3.5246544983229219E-3</v>
      </c>
      <c r="M1399">
        <f>(Prices!M1399 - Prices!M1398) / Prices!M1398</f>
        <v>-1.9181653265643484E-4</v>
      </c>
      <c r="N1399">
        <f>(Prices!N1399 - Prices!N1398) / Prices!N1398</f>
        <v>0</v>
      </c>
      <c r="O1399">
        <f>(Prices!O1399 - Prices!O1398) / Prices!O1398</f>
        <v>-1.4029523103323486E-3</v>
      </c>
      <c r="P1399">
        <f>(Prices!P1399 - Prices!P1398) / Prices!P1398</f>
        <v>-2.0396762498772106E-2</v>
      </c>
      <c r="Q1399">
        <f>(Prices!Q1399 - Prices!Q1398) / Prices!Q1398</f>
        <v>-5.1171105414626163E-3</v>
      </c>
      <c r="R1399">
        <f>(Prices!R1399 - Prices!R1398) / Prices!R1398</f>
        <v>-1.6673904303058913E-3</v>
      </c>
      <c r="S1399">
        <f>(Prices!S1399 - Prices!S1398) / Prices!S1398</f>
        <v>-1.6135982348699666E-2</v>
      </c>
    </row>
    <row r="1400" spans="1:19">
      <c r="A1400" s="2">
        <v>45497</v>
      </c>
      <c r="B1400">
        <f>(Prices!B1400 - Prices!B1399) / Prices!B1399</f>
        <v>-2.8754316223195641E-2</v>
      </c>
      <c r="C1400">
        <f>(Prices!C1400 - Prices!C1399) / Prices!C1399</f>
        <v>-3.0612377055326745E-3</v>
      </c>
      <c r="D1400">
        <f>(Prices!D1400 - Prices!D1399) / Prices!D1399</f>
        <v>-2.9934025650088725E-2</v>
      </c>
      <c r="E1400">
        <f>(Prices!E1400 - Prices!E1399) / Prices!E1399</f>
        <v>-2.888600247419674E-3</v>
      </c>
      <c r="F1400">
        <f>(Prices!F1400 - Prices!F1399) / Prices!F1399</f>
        <v>-5.038757758161707E-2</v>
      </c>
      <c r="G1400">
        <f>(Prices!G1400 - Prices!G1399) / Prices!G1399</f>
        <v>2.579577213911111E-2</v>
      </c>
      <c r="H1400">
        <f>(Prices!H1400 - Prices!H1399) / Prices!H1399</f>
        <v>-8.2727449988908956E-3</v>
      </c>
      <c r="I1400">
        <f>(Prices!I1400 - Prices!I1399) / Prices!I1399</f>
        <v>-3.5854893596800323E-2</v>
      </c>
      <c r="J1400">
        <f>(Prices!J1400 - Prices!J1399) / Prices!J1399</f>
        <v>-6.8031662806649476E-2</v>
      </c>
      <c r="K1400">
        <f>(Prices!K1400 - Prices!K1399) / Prices!K1399</f>
        <v>8.2824399187925914E-3</v>
      </c>
      <c r="L1400">
        <f>(Prices!L1400 - Prices!L1399) / Prices!L1399</f>
        <v>-3.5870310319724347E-2</v>
      </c>
      <c r="M1400">
        <f>(Prices!M1400 - Prices!M1399) / Prices!M1399</f>
        <v>-2.8750989267863664E-3</v>
      </c>
      <c r="N1400">
        <f>(Prices!N1400 - Prices!N1399) / Prices!N1399</f>
        <v>-9.4681385572328008E-3</v>
      </c>
      <c r="O1400">
        <f>(Prices!O1400 - Prices!O1399) / Prices!O1399</f>
        <v>-1.0808502617219226E-2</v>
      </c>
      <c r="P1400">
        <f>(Prices!P1400 - Prices!P1399) / Prices!P1399</f>
        <v>-0.12334604589403683</v>
      </c>
      <c r="Q1400">
        <f>(Prices!Q1400 - Prices!Q1399) / Prices!Q1399</f>
        <v>-1.2462941921509893E-2</v>
      </c>
      <c r="R1400">
        <f>(Prices!R1400 - Prices!R1399) / Prices!R1399</f>
        <v>-2.2890661550545952E-2</v>
      </c>
      <c r="S1400">
        <f>(Prices!S1400 - Prices!S1399) / Prices!S1399</f>
        <v>1.4108123341742629E-2</v>
      </c>
    </row>
    <row r="1401" spans="1:19">
      <c r="A1401" s="2">
        <v>45498</v>
      </c>
      <c r="B1401">
        <f>(Prices!B1401 - Prices!B1400) / Prices!B1400</f>
        <v>-4.8045016254830977E-3</v>
      </c>
      <c r="C1401">
        <f>(Prices!C1401 - Prices!C1400) / Prices!C1400</f>
        <v>2.7636483633747045E-3</v>
      </c>
      <c r="D1401">
        <f>(Prices!D1401 - Prices!D1400) / Prices!D1400</f>
        <v>-5.4194310546691162E-3</v>
      </c>
      <c r="E1401">
        <f>(Prices!E1401 - Prices!E1400) / Prices!E1400</f>
        <v>2.2074157175889886E-3</v>
      </c>
      <c r="F1401">
        <f>(Prices!F1401 - Prices!F1400) / Prices!F1400</f>
        <v>-3.0991338544013043E-2</v>
      </c>
      <c r="G1401">
        <f>(Prices!G1401 - Prices!G1400) / Prices!G1400</f>
        <v>2.1499847461187112E-2</v>
      </c>
      <c r="H1401">
        <f>(Prices!H1401 - Prices!H1400) / Prices!H1400</f>
        <v>3.8360840676620895E-4</v>
      </c>
      <c r="I1401">
        <f>(Prices!I1401 - Prices!I1400) / Prices!I1400</f>
        <v>-2.448123551852403E-2</v>
      </c>
      <c r="J1401">
        <f>(Prices!J1401 - Prices!J1400) / Prices!J1400</f>
        <v>-1.7242864030623473E-2</v>
      </c>
      <c r="K1401">
        <f>(Prices!K1401 - Prices!K1400) / Prices!K1400</f>
        <v>-6.5476676090941901E-3</v>
      </c>
      <c r="L1401">
        <f>(Prices!L1401 - Prices!L1400) / Prices!L1400</f>
        <v>-1.1027670424706405E-2</v>
      </c>
      <c r="M1401">
        <f>(Prices!M1401 - Prices!M1400) / Prices!M1400</f>
        <v>2.3066337681958054E-3</v>
      </c>
      <c r="N1401">
        <f>(Prices!N1401 - Prices!N1400) / Prices!N1400</f>
        <v>6.9852810866562554E-3</v>
      </c>
      <c r="O1401">
        <f>(Prices!O1401 - Prices!O1400) / Prices!O1400</f>
        <v>8.1949299048371723E-3</v>
      </c>
      <c r="P1401">
        <f>(Prices!P1401 - Prices!P1400) / Prices!P1400</f>
        <v>1.9723109396238867E-2</v>
      </c>
      <c r="Q1401">
        <f>(Prices!Q1401 - Prices!Q1400) / Prices!Q1400</f>
        <v>-6.2098865862216948E-3</v>
      </c>
      <c r="R1401">
        <f>(Prices!R1401 - Prices!R1400) / Prices!R1400</f>
        <v>-5.0473868467115612E-3</v>
      </c>
      <c r="S1401">
        <f>(Prices!S1401 - Prices!S1400) / Prices!S1400</f>
        <v>2.1041468282036572E-2</v>
      </c>
    </row>
    <row r="1402" spans="1:19">
      <c r="A1402" s="2">
        <v>45499</v>
      </c>
      <c r="B1402">
        <f>(Prices!B1402 - Prices!B1401) / Prices!B1401</f>
        <v>2.1610098557135757E-3</v>
      </c>
      <c r="C1402">
        <f>(Prices!C1402 - Prices!C1401) / Prices!C1401</f>
        <v>3.5723860794449089E-3</v>
      </c>
      <c r="D1402">
        <f>(Prices!D1402 - Prices!D1401) / Prices!D1401</f>
        <v>1.4734466536293339E-2</v>
      </c>
      <c r="E1402">
        <f>(Prices!E1402 - Prices!E1401) / Prices!E1401</f>
        <v>3.9917533789227636E-3</v>
      </c>
      <c r="F1402">
        <f>(Prices!F1402 - Prices!F1401) / Prices!F1401</f>
        <v>-1.6738060235715619E-3</v>
      </c>
      <c r="G1402">
        <f>(Prices!G1402 - Prices!G1401) / Prices!G1401</f>
        <v>6.2641836850873493E-3</v>
      </c>
      <c r="H1402">
        <f>(Prices!H1402 - Prices!H1401) / Prices!H1401</f>
        <v>1.7108354640704634E-2</v>
      </c>
      <c r="I1402">
        <f>(Prices!I1402 - Prices!I1401) / Prices!I1401</f>
        <v>1.6419692715282309E-2</v>
      </c>
      <c r="J1402">
        <f>(Prices!J1402 - Prices!J1401) / Prices!J1401</f>
        <v>6.946889793037178E-3</v>
      </c>
      <c r="K1402">
        <f>(Prices!K1402 - Prices!K1401) / Prices!K1401</f>
        <v>1.3241488726866011E-2</v>
      </c>
      <c r="L1402">
        <f>(Prices!L1402 - Prices!L1401) / Prices!L1401</f>
        <v>1.0255889029897634E-2</v>
      </c>
      <c r="M1402">
        <f>(Prices!M1402 - Prices!M1401) / Prices!M1401</f>
        <v>2.6851756973916481E-3</v>
      </c>
      <c r="N1402">
        <f>(Prices!N1402 - Prices!N1401) / Prices!N1401</f>
        <v>6.9368254113094758E-3</v>
      </c>
      <c r="O1402">
        <f>(Prices!O1402 - Prices!O1401) / Prices!O1401</f>
        <v>7.8032884058968832E-3</v>
      </c>
      <c r="P1402">
        <f>(Prices!P1402 - Prices!P1401) / Prices!P1401</f>
        <v>-2.043118947751135E-3</v>
      </c>
      <c r="Q1402">
        <f>(Prices!Q1402 - Prices!Q1401) / Prices!Q1401</f>
        <v>1.3102176033156627E-2</v>
      </c>
      <c r="R1402">
        <f>(Prices!R1402 - Prices!R1401) / Prices!R1401</f>
        <v>1.1217094635325395E-2</v>
      </c>
      <c r="S1402">
        <f>(Prices!S1402 - Prices!S1401) / Prices!S1401</f>
        <v>-8.5150403514599419E-4</v>
      </c>
    </row>
    <row r="1403" spans="1:19">
      <c r="A1403" s="2">
        <v>45502</v>
      </c>
      <c r="B1403">
        <f>(Prices!B1403 - Prices!B1402) / Prices!B1402</f>
        <v>1.2845485409221475E-3</v>
      </c>
      <c r="C1403">
        <f>(Prices!C1403 - Prices!C1402) / Prices!C1402</f>
        <v>1.6273902808654275E-3</v>
      </c>
      <c r="D1403">
        <f>(Prices!D1403 - Prices!D1402) / Prices!D1402</f>
        <v>3.8355997163955478E-3</v>
      </c>
      <c r="E1403">
        <f>(Prices!E1403 - Prices!E1402) / Prices!E1402</f>
        <v>1.2336921799555702E-3</v>
      </c>
      <c r="F1403">
        <f>(Prices!F1403 - Prices!F1402) / Prices!F1402</f>
        <v>1.5149649583145609E-2</v>
      </c>
      <c r="G1403">
        <f>(Prices!G1403 - Prices!G1402) / Prices!G1402</f>
        <v>-1.2948219946631787E-2</v>
      </c>
      <c r="H1403">
        <f>(Prices!H1403 - Prices!H1402) / Prices!H1402</f>
        <v>-6.5491672844931676E-3</v>
      </c>
      <c r="I1403">
        <f>(Prices!I1403 - Prices!I1402) / Prices!I1402</f>
        <v>3.4331998377444451E-3</v>
      </c>
      <c r="J1403">
        <f>(Prices!J1403 - Prices!J1402) / Prices!J1402</f>
        <v>-1.3002053648703207E-2</v>
      </c>
      <c r="K1403">
        <f>(Prices!K1403 - Prices!K1402) / Prices!K1402</f>
        <v>4.8488002319272624E-3</v>
      </c>
      <c r="L1403">
        <f>(Prices!L1403 - Prices!L1402) / Prices!L1402</f>
        <v>2.0087580228383916E-3</v>
      </c>
      <c r="M1403">
        <f>(Prices!M1403 - Prices!M1402) / Prices!M1402</f>
        <v>1.5302110405147264E-3</v>
      </c>
      <c r="N1403">
        <f>(Prices!N1403 - Prices!N1402) / Prices!N1402</f>
        <v>4.7136175858343652E-3</v>
      </c>
      <c r="O1403">
        <f>(Prices!O1403 - Prices!O1402) / Prices!O1402</f>
        <v>5.3767174932829297E-3</v>
      </c>
      <c r="P1403">
        <f>(Prices!P1403 - Prices!P1402) / Prices!P1402</f>
        <v>5.5959976710561819E-2</v>
      </c>
      <c r="Q1403">
        <f>(Prices!Q1403 - Prices!Q1402) / Prices!Q1402</f>
        <v>-3.9792397914386428E-3</v>
      </c>
      <c r="R1403">
        <f>(Prices!R1403 - Prices!R1402) / Prices!R1402</f>
        <v>7.3947800346542858E-4</v>
      </c>
      <c r="S1403">
        <f>(Prices!S1403 - Prices!S1402) / Prices!S1402</f>
        <v>-1.0483199653599819E-2</v>
      </c>
    </row>
    <row r="1404" spans="1:19">
      <c r="A1404" s="2">
        <v>45503</v>
      </c>
      <c r="B1404">
        <f>(Prices!B1404 - Prices!B1403) / Prices!B1403</f>
        <v>2.5660827550775074E-3</v>
      </c>
      <c r="C1404">
        <f>(Prices!C1404 - Prices!C1403) / Prices!C1403</f>
        <v>1.0155484565034381E-3</v>
      </c>
      <c r="D1404">
        <f>(Prices!D1404 - Prices!D1403) / Prices!D1403</f>
        <v>-8.1331346025947434E-3</v>
      </c>
      <c r="E1404">
        <f>(Prices!E1404 - Prices!E1403) / Prices!E1403</f>
        <v>1.2323933144543363E-3</v>
      </c>
      <c r="F1404">
        <f>(Prices!F1404 - Prices!F1403) / Prices!F1403</f>
        <v>4.4830201230907918E-3</v>
      </c>
      <c r="G1404">
        <f>(Prices!G1404 - Prices!G1403) / Prices!G1403</f>
        <v>1.7469680598907519E-2</v>
      </c>
      <c r="H1404">
        <f>(Prices!H1404 - Prices!H1403) / Prices!H1403</f>
        <v>2.0583306578720342E-2</v>
      </c>
      <c r="I1404">
        <f>(Prices!I1404 - Prices!I1403) / Prices!I1403</f>
        <v>-8.9283790141798935E-3</v>
      </c>
      <c r="J1404">
        <f>(Prices!J1404 - Prices!J1403) / Prices!J1403</f>
        <v>-7.043628055005216E-2</v>
      </c>
      <c r="K1404">
        <f>(Prices!K1404 - Prices!K1403) / Prices!K1403</f>
        <v>-4.8431565619740151E-2</v>
      </c>
      <c r="L1404">
        <f>(Prices!L1404 - Prices!L1403) / Prices!L1403</f>
        <v>-1.3731303175955748E-2</v>
      </c>
      <c r="M1404">
        <f>(Prices!M1404 - Prices!M1403) / Prices!M1403</f>
        <v>5.7293317873675323E-4</v>
      </c>
      <c r="N1404">
        <f>(Prices!N1404 - Prices!N1403) / Prices!N1403</f>
        <v>3.2478572255557449E-3</v>
      </c>
      <c r="O1404">
        <f>(Prices!O1404 - Prices!O1403) / Prices!O1403</f>
        <v>3.8505994891910975E-3</v>
      </c>
      <c r="P1404">
        <f>(Prices!P1404 - Prices!P1403) / Prices!P1403</f>
        <v>-4.0844509853653573E-2</v>
      </c>
      <c r="Q1404">
        <f>(Prices!Q1404 - Prices!Q1403) / Prices!Q1403</f>
        <v>2.1973817429776967E-3</v>
      </c>
      <c r="R1404">
        <f>(Prices!R1404 - Prices!R1403) / Prices!R1403</f>
        <v>-5.2326861457502472E-3</v>
      </c>
      <c r="S1404">
        <f>(Prices!S1404 - Prices!S1403) / Prices!S1403</f>
        <v>1.7829414049985799E-2</v>
      </c>
    </row>
    <row r="1405" spans="1:19">
      <c r="A1405" s="2">
        <v>45504</v>
      </c>
      <c r="B1405">
        <f>(Prices!B1405 - Prices!B1404) / Prices!B1404</f>
        <v>1.4990792023587362E-2</v>
      </c>
      <c r="C1405">
        <f>(Prices!C1405 - Prices!C1404) / Prices!C1404</f>
        <v>5.3763476132375632E-3</v>
      </c>
      <c r="D1405">
        <f>(Prices!D1405 - Prices!D1404) / Prices!D1404</f>
        <v>2.9002194810164653E-2</v>
      </c>
      <c r="E1405">
        <f>(Prices!E1405 - Prices!E1404) / Prices!E1404</f>
        <v>5.4703284760490682E-3</v>
      </c>
      <c r="F1405">
        <f>(Prices!F1405 - Prices!F1404) / Prices!F1404</f>
        <v>7.3403301444197521E-3</v>
      </c>
      <c r="G1405">
        <f>(Prices!G1405 - Prices!G1404) / Prices!G1404</f>
        <v>-2.1570672376182057E-2</v>
      </c>
      <c r="H1405">
        <f>(Prices!H1405 - Prices!H1404) / Prices!H1404</f>
        <v>-1.1106548070347373E-2</v>
      </c>
      <c r="I1405">
        <f>(Prices!I1405 - Prices!I1404) / Prices!I1404</f>
        <v>-1.0805803607261221E-2</v>
      </c>
      <c r="J1405">
        <f>(Prices!J1405 - Prices!J1404) / Prices!J1404</f>
        <v>0.12812103531037813</v>
      </c>
      <c r="K1405">
        <f>(Prices!K1405 - Prices!K1404) / Prices!K1404</f>
        <v>-5.8132986855479974E-3</v>
      </c>
      <c r="L1405">
        <f>(Prices!L1405 - Prices!L1404) / Prices!L1404</f>
        <v>2.959370227327868E-2</v>
      </c>
      <c r="M1405">
        <f>(Prices!M1405 - Prices!M1404) / Prices!M1404</f>
        <v>5.7262816909764468E-3</v>
      </c>
      <c r="N1405">
        <f>(Prices!N1405 - Prices!N1404) / Prices!N1404</f>
        <v>1.1150928367333886E-2</v>
      </c>
      <c r="O1405">
        <f>(Prices!O1405 - Prices!O1404) / Prices!O1404</f>
        <v>1.022916689779119E-2</v>
      </c>
      <c r="P1405">
        <f>(Prices!P1405 - Prices!P1404) / Prices!P1404</f>
        <v>4.2449072025434222E-2</v>
      </c>
      <c r="Q1405">
        <f>(Prices!Q1405 - Prices!Q1404) / Prices!Q1404</f>
        <v>1.474982208388944E-2</v>
      </c>
      <c r="R1405">
        <f>(Prices!R1405 - Prices!R1404) / Prices!R1404</f>
        <v>1.5760597850002084E-2</v>
      </c>
      <c r="S1405">
        <f>(Prices!S1405 - Prices!S1404) / Prices!S1404</f>
        <v>3.5542068930983261E-3</v>
      </c>
    </row>
    <row r="1406" spans="1:19">
      <c r="A1406" s="2">
        <v>45505</v>
      </c>
      <c r="B1406">
        <f>(Prices!B1406 - Prices!B1405) / Prices!B1405</f>
        <v>-1.6750633817674696E-2</v>
      </c>
      <c r="C1406">
        <f>(Prices!C1406 - Prices!C1405) / Prices!C1405</f>
        <v>4.1898850077796649E-3</v>
      </c>
      <c r="D1406">
        <f>(Prices!D1406 - Prices!D1405) / Prices!D1405</f>
        <v>-1.5563100170141305E-2</v>
      </c>
      <c r="E1406">
        <f>(Prices!E1406 - Prices!E1405) / Prices!E1405</f>
        <v>3.7381437808977633E-3</v>
      </c>
      <c r="F1406">
        <f>(Prices!F1406 - Prices!F1405) / Prices!F1405</f>
        <v>-4.5469580938083138E-3</v>
      </c>
      <c r="G1406">
        <f>(Prices!G1406 - Prices!G1405) / Prices!G1405</f>
        <v>1.8435061708907571E-2</v>
      </c>
      <c r="H1406">
        <f>(Prices!H1406 - Prices!H1405) / Prices!H1405</f>
        <v>-2.2744223862247323E-2</v>
      </c>
      <c r="I1406">
        <f>(Prices!I1406 - Prices!I1405) / Prices!I1405</f>
        <v>-2.9641151238915735E-3</v>
      </c>
      <c r="J1406">
        <f>(Prices!J1406 - Prices!J1405) / Prices!J1405</f>
        <v>-6.6740706036069242E-2</v>
      </c>
      <c r="K1406">
        <f>(Prices!K1406 - Prices!K1405) / Prices!K1405</f>
        <v>3.0666917277907404E-2</v>
      </c>
      <c r="L1406">
        <f>(Prices!L1406 - Prices!L1405) / Prices!L1405</f>
        <v>-2.4221568989850253E-2</v>
      </c>
      <c r="M1406">
        <f>(Prices!M1406 - Prices!M1405) / Prices!M1405</f>
        <v>9.1426809152400494E-4</v>
      </c>
      <c r="N1406">
        <f>(Prices!N1406 - Prices!N1405) / Prices!N1405</f>
        <v>8.56557092974344E-3</v>
      </c>
      <c r="O1406">
        <f>(Prices!O1406 - Prices!O1405) / Prices!O1405</f>
        <v>8.6248802528935339E-3</v>
      </c>
      <c r="P1406">
        <f>(Prices!P1406 - Prices!P1405) / Prices!P1405</f>
        <v>-6.5540596517574642E-2</v>
      </c>
      <c r="Q1406">
        <f>(Prices!Q1406 - Prices!Q1405) / Prices!Q1405</f>
        <v>-2.553529510954694E-2</v>
      </c>
      <c r="R1406">
        <f>(Prices!R1406 - Prices!R1405) / Prices!R1405</f>
        <v>-1.3638265452625819E-2</v>
      </c>
      <c r="S1406">
        <f>(Prices!S1406 - Prices!S1405) / Prices!S1405</f>
        <v>-1.3829112126466253E-2</v>
      </c>
    </row>
    <row r="1407" spans="1:19">
      <c r="A1407" s="2">
        <v>45506</v>
      </c>
      <c r="B1407">
        <f>(Prices!B1407 - Prices!B1406) / Prices!B1406</f>
        <v>6.869401519723174E-3</v>
      </c>
      <c r="C1407">
        <f>(Prices!C1407 - Prices!C1406) / Prices!C1406</f>
        <v>1.1187411211747387E-2</v>
      </c>
      <c r="D1407">
        <f>(Prices!D1407 - Prices!D1406) / Prices!D1406</f>
        <v>-8.784708417625435E-2</v>
      </c>
      <c r="E1407">
        <f>(Prices!E1407 - Prices!E1406) / Prices!E1406</f>
        <v>1.1418013686902151E-2</v>
      </c>
      <c r="F1407">
        <f>(Prices!F1407 - Prices!F1406) / Prices!F1406</f>
        <v>-2.4010155621262446E-2</v>
      </c>
      <c r="G1407">
        <f>(Prices!G1407 - Prices!G1406) / Prices!G1406</f>
        <v>2.102519275444769E-2</v>
      </c>
      <c r="H1407">
        <f>(Prices!H1407 - Prices!H1406) / Prices!H1406</f>
        <v>-4.2412124913805742E-2</v>
      </c>
      <c r="I1407">
        <f>(Prices!I1407 - Prices!I1406) / Prices!I1406</f>
        <v>-2.0666146406252497E-2</v>
      </c>
      <c r="J1407">
        <f>(Prices!J1407 - Prices!J1406) / Prices!J1406</f>
        <v>-1.7764018504290904E-2</v>
      </c>
      <c r="K1407">
        <f>(Prices!K1407 - Prices!K1406) / Prices!K1406</f>
        <v>2.6495245319601998E-2</v>
      </c>
      <c r="L1407">
        <f>(Prices!L1407 - Prices!L1406) / Prices!L1406</f>
        <v>-2.3734871506695798E-2</v>
      </c>
      <c r="M1407">
        <f>(Prices!M1407 - Prices!M1406) / Prices!M1406</f>
        <v>4.7563405149850541E-3</v>
      </c>
      <c r="N1407">
        <f>(Prices!N1407 - Prices!N1406) / Prices!N1406</f>
        <v>2.8308368990386579E-2</v>
      </c>
      <c r="O1407">
        <f>(Prices!O1407 - Prices!O1406) / Prices!O1406</f>
        <v>3.1161388268325596E-2</v>
      </c>
      <c r="P1407">
        <f>(Prices!P1407 - Prices!P1406) / Prices!P1406</f>
        <v>-4.2377581921705494E-2</v>
      </c>
      <c r="Q1407">
        <f>(Prices!Q1407 - Prices!Q1406) / Prices!Q1406</f>
        <v>-1.7536803537726145E-2</v>
      </c>
      <c r="R1407">
        <f>(Prices!R1407 - Prices!R1406) / Prices!R1406</f>
        <v>-1.8275514985108682E-2</v>
      </c>
      <c r="S1407">
        <f>(Prices!S1407 - Prices!S1406) / Prices!S1406</f>
        <v>-5.9861598664208502E-4</v>
      </c>
    </row>
    <row r="1408" spans="1:19">
      <c r="A1408" s="2">
        <v>45509</v>
      </c>
      <c r="B1408">
        <f>(Prices!B1408 - Prices!B1407) / Prices!B1407</f>
        <v>-4.8166993593912279E-2</v>
      </c>
      <c r="C1408">
        <f>(Prices!C1408 - Prices!C1407) / Prices!C1407</f>
        <v>-7.9751824660375954E-4</v>
      </c>
      <c r="D1408">
        <f>(Prices!D1408 - Prices!D1407) / Prices!D1407</f>
        <v>-4.0976711579067855E-2</v>
      </c>
      <c r="E1408">
        <f>(Prices!E1408 - Prices!E1407) / Prices!E1407</f>
        <v>-9.4075953532475739E-4</v>
      </c>
      <c r="F1408">
        <f>(Prices!F1408 - Prices!F1407) / Prices!F1407</f>
        <v>-4.4461752884011316E-2</v>
      </c>
      <c r="G1408">
        <f>(Prices!G1408 - Prices!G1407) / Prices!G1407</f>
        <v>-1.7606880323192114E-2</v>
      </c>
      <c r="H1408">
        <f>(Prices!H1408 - Prices!H1407) / Prices!H1407</f>
        <v>-2.1291479786736803E-2</v>
      </c>
      <c r="I1408">
        <f>(Prices!I1408 - Prices!I1407) / Prices!I1407</f>
        <v>-3.265677407637893E-2</v>
      </c>
      <c r="J1408">
        <f>(Prices!J1408 - Prices!J1407) / Prices!J1407</f>
        <v>-6.3577850043086748E-2</v>
      </c>
      <c r="K1408">
        <f>(Prices!K1408 - Prices!K1407) / Prices!K1407</f>
        <v>-1.1876828226803108E-2</v>
      </c>
      <c r="L1408">
        <f>(Prices!L1408 - Prices!L1407) / Prices!L1407</f>
        <v>-2.9816152578955629E-2</v>
      </c>
      <c r="M1408">
        <f>(Prices!M1408 - Prices!M1407) / Prices!M1407</f>
        <v>2.8403860761133512E-3</v>
      </c>
      <c r="N1408">
        <f>(Prices!N1408 - Prices!N1407) / Prices!N1407</f>
        <v>3.7853403686968299E-3</v>
      </c>
      <c r="O1408">
        <f>(Prices!O1408 - Prices!O1407) / Prices!O1407</f>
        <v>5.2911532491803802E-3</v>
      </c>
      <c r="P1408">
        <f>(Prices!P1408 - Prices!P1407) / Prices!P1407</f>
        <v>-4.2326736474384272E-2</v>
      </c>
      <c r="Q1408">
        <f>(Prices!Q1408 - Prices!Q1407) / Prices!Q1407</f>
        <v>-2.3389410169161851E-2</v>
      </c>
      <c r="R1408">
        <f>(Prices!R1408 - Prices!R1407) / Prices!R1407</f>
        <v>-3.002586966579732E-2</v>
      </c>
      <c r="S1408">
        <f>(Prices!S1408 - Prices!S1407) / Prices!S1407</f>
        <v>-1.8052662166390988E-2</v>
      </c>
    </row>
    <row r="1409" spans="1:19">
      <c r="A1409" s="2">
        <v>45510</v>
      </c>
      <c r="B1409">
        <f>(Prices!B1409 - Prices!B1408) / Prices!B1408</f>
        <v>-9.7482792609325623E-3</v>
      </c>
      <c r="C1409">
        <f>(Prices!C1409 - Prices!C1408) / Prices!C1408</f>
        <v>-5.9850354016379535E-3</v>
      </c>
      <c r="D1409">
        <f>(Prices!D1409 - Prices!D1408) / Prices!D1408</f>
        <v>5.6513996967761755E-3</v>
      </c>
      <c r="E1409">
        <f>(Prices!E1409 - Prices!E1408) / Prices!E1408</f>
        <v>-6.1877078166752602E-3</v>
      </c>
      <c r="F1409">
        <f>(Prices!F1409 - Prices!F1408) / Prices!F1408</f>
        <v>-6.0283119964614088E-3</v>
      </c>
      <c r="G1409">
        <f>(Prices!G1409 - Prices!G1408) / Prices!G1408</f>
        <v>-1.4139586354670858E-2</v>
      </c>
      <c r="H1409">
        <f>(Prices!H1409 - Prices!H1408) / Prices!H1408</f>
        <v>2.791168402697574E-2</v>
      </c>
      <c r="I1409">
        <f>(Prices!I1409 - Prices!I1408) / Prices!I1408</f>
        <v>1.1286870345508118E-2</v>
      </c>
      <c r="J1409">
        <f>(Prices!J1409 - Prices!J1408) / Prices!J1408</f>
        <v>3.7829880805123603E-2</v>
      </c>
      <c r="K1409">
        <f>(Prices!K1409 - Prices!K1408) / Prices!K1408</f>
        <v>1.785754794959048E-4</v>
      </c>
      <c r="L1409">
        <f>(Prices!L1409 - Prices!L1408) / Prices!L1408</f>
        <v>9.555043681300026E-3</v>
      </c>
      <c r="M1409">
        <f>(Prices!M1409 - Prices!M1408) / Prices!M1408</f>
        <v>-5.0982595001204025E-3</v>
      </c>
      <c r="N1409">
        <f>(Prices!N1409 - Prices!N1408) / Prices!N1408</f>
        <v>-1.9540730913712993E-2</v>
      </c>
      <c r="O1409">
        <f>(Prices!O1409 - Prices!O1408) / Prices!O1408</f>
        <v>-2.2368407340677819E-2</v>
      </c>
      <c r="P1409">
        <f>(Prices!P1409 - Prices!P1408) / Prices!P1408</f>
        <v>8.8495296843589845E-3</v>
      </c>
      <c r="Q1409">
        <f>(Prices!Q1409 - Prices!Q1408) / Prices!Q1408</f>
        <v>1.6807786471235667E-3</v>
      </c>
      <c r="R1409">
        <f>(Prices!R1409 - Prices!R1408) / Prices!R1408</f>
        <v>9.9747177789066659E-3</v>
      </c>
      <c r="S1409">
        <f>(Prices!S1409 - Prices!S1408) / Prices!S1408</f>
        <v>-5.3149855992357508E-3</v>
      </c>
    </row>
    <row r="1410" spans="1:19">
      <c r="A1410" s="2">
        <v>45511</v>
      </c>
      <c r="B1410">
        <f>(Prices!B1410 - Prices!B1409) / Prices!B1409</f>
        <v>1.2498326464486278E-2</v>
      </c>
      <c r="C1410">
        <f>(Prices!C1410 - Prices!C1409) / Prices!C1409</f>
        <v>-3.0106976213021999E-3</v>
      </c>
      <c r="D1410">
        <f>(Prices!D1410 - Prices!D1409) / Prices!D1409</f>
        <v>5.1874985158654368E-3</v>
      </c>
      <c r="E1410">
        <f>(Prices!E1410 - Prices!E1409) / Prices!E1409</f>
        <v>-2.436527791450926E-3</v>
      </c>
      <c r="F1410">
        <f>(Prices!F1410 - Prices!F1409) / Prices!F1409</f>
        <v>4.1063405110615299E-3</v>
      </c>
      <c r="G1410">
        <f>(Prices!G1410 - Prices!G1409) / Prices!G1409</f>
        <v>-4.4017719618862794E-4</v>
      </c>
      <c r="H1410">
        <f>(Prices!H1410 - Prices!H1409) / Prices!H1409</f>
        <v>2.9939754265558807E-4</v>
      </c>
      <c r="I1410">
        <f>(Prices!I1410 - Prices!I1409) / Prices!I1409</f>
        <v>-2.9529178037357709E-3</v>
      </c>
      <c r="J1410">
        <f>(Prices!J1410 - Prices!J1409) / Prices!J1409</f>
        <v>-5.122301562019145E-2</v>
      </c>
      <c r="K1410">
        <f>(Prices!K1410 - Prices!K1409) / Prices!K1409</f>
        <v>1.1481899662623073E-2</v>
      </c>
      <c r="L1410">
        <f>(Prices!L1410 - Prices!L1409) / Prices!L1409</f>
        <v>-1.0829725023215653E-2</v>
      </c>
      <c r="M1410">
        <f>(Prices!M1410 - Prices!M1409) / Prices!M1409</f>
        <v>-3.4161804758266823E-3</v>
      </c>
      <c r="N1410">
        <f>(Prices!N1410 - Prices!N1409) / Prices!N1409</f>
        <v>-7.6923060632833381E-3</v>
      </c>
      <c r="O1410">
        <f>(Prices!O1410 - Prices!O1409) / Prices!O1409</f>
        <v>-7.0399843682735375E-3</v>
      </c>
      <c r="P1410">
        <f>(Prices!P1410 - Prices!P1409) / Prices!P1409</f>
        <v>-4.4258397676563414E-2</v>
      </c>
      <c r="Q1410">
        <f>(Prices!Q1410 - Prices!Q1409) / Prices!Q1409</f>
        <v>4.8238354340390316E-3</v>
      </c>
      <c r="R1410">
        <f>(Prices!R1410 - Prices!R1409) / Prices!R1409</f>
        <v>-6.9383730819055659E-3</v>
      </c>
      <c r="S1410">
        <f>(Prices!S1410 - Prices!S1409) / Prices!S1409</f>
        <v>1.3314665799339412E-2</v>
      </c>
    </row>
    <row r="1411" spans="1:19">
      <c r="A1411" s="2">
        <v>45512</v>
      </c>
      <c r="B1411">
        <f>(Prices!B1411 - Prices!B1410) / Prices!B1410</f>
        <v>1.6633180800030692E-2</v>
      </c>
      <c r="C1411">
        <f>(Prices!C1411 - Prices!C1410) / Prices!C1410</f>
        <v>-1.5098540855660238E-3</v>
      </c>
      <c r="D1411">
        <f>(Prices!D1411 - Prices!D1410) / Prices!D1410</f>
        <v>1.8615215947435773E-2</v>
      </c>
      <c r="E1411">
        <f>(Prices!E1411 - Prices!E1410) / Prices!E1410</f>
        <v>-1.4924378123589502E-3</v>
      </c>
      <c r="F1411">
        <f>(Prices!F1411 - Prices!F1410) / Prices!F1410</f>
        <v>1.9441268129751912E-2</v>
      </c>
      <c r="G1411">
        <f>(Prices!G1411 - Prices!G1410) / Prices!G1410</f>
        <v>8.307040237207115E-3</v>
      </c>
      <c r="H1411">
        <f>(Prices!H1411 - Prices!H1410) / Prices!H1410</f>
        <v>1.8263572785414382E-2</v>
      </c>
      <c r="I1411">
        <f>(Prices!I1411 - Prices!I1410) / Prices!I1410</f>
        <v>1.0692055480184785E-2</v>
      </c>
      <c r="J1411">
        <f>(Prices!J1411 - Prices!J1410) / Prices!J1410</f>
        <v>6.1267776163600657E-2</v>
      </c>
      <c r="K1411">
        <f>(Prices!K1411 - Prices!K1410) / Prices!K1410</f>
        <v>4.9993648173291549E-3</v>
      </c>
      <c r="L1411">
        <f>(Prices!L1411 - Prices!L1410) / Prices!L1410</f>
        <v>3.0590980341319574E-2</v>
      </c>
      <c r="M1411">
        <f>(Prices!M1411 - Prices!M1410) / Prices!M1410</f>
        <v>-9.521282013879417E-4</v>
      </c>
      <c r="N1411">
        <f>(Prices!N1411 - Prices!N1410) / Prices!N1410</f>
        <v>-5.6377783435643467E-3</v>
      </c>
      <c r="O1411">
        <f>(Prices!O1411 - Prices!O1410) / Prices!O1410</f>
        <v>-6.1517173406884238E-3</v>
      </c>
      <c r="P1411">
        <f>(Prices!P1411 - Prices!P1410) / Prices!P1410</f>
        <v>3.6921162045623117E-2</v>
      </c>
      <c r="Q1411">
        <f>(Prices!Q1411 - Prices!Q1410) / Prices!Q1410</f>
        <v>1.7115332226939967E-2</v>
      </c>
      <c r="R1411">
        <f>(Prices!R1411 - Prices!R1410) / Prices!R1410</f>
        <v>2.3331530209221199E-2</v>
      </c>
      <c r="S1411">
        <f>(Prices!S1411 - Prices!S1410) / Prices!S1410</f>
        <v>1.9104384391697003E-2</v>
      </c>
    </row>
    <row r="1412" spans="1:19">
      <c r="A1412" s="2">
        <v>45513</v>
      </c>
      <c r="B1412">
        <f>(Prices!B1412 - Prices!B1411) / Prices!B1411</f>
        <v>1.3735870993938354E-2</v>
      </c>
      <c r="C1412">
        <f>(Prices!C1412 - Prices!C1411) / Prices!C1411</f>
        <v>3.5284013601435183E-3</v>
      </c>
      <c r="D1412">
        <f>(Prices!D1412 - Prices!D1411) / Prices!D1411</f>
        <v>6.875750112576939E-3</v>
      </c>
      <c r="E1412">
        <f>(Prices!E1412 - Prices!E1411) / Prices!E1411</f>
        <v>3.5327632957747159E-3</v>
      </c>
      <c r="F1412">
        <f>(Prices!F1412 - Prices!F1411) / Prices!F1411</f>
        <v>1.0121631884258964E-2</v>
      </c>
      <c r="G1412">
        <f>(Prices!G1412 - Prices!G1411) / Prices!G1411</f>
        <v>2.4965429912718199E-3</v>
      </c>
      <c r="H1412">
        <f>(Prices!H1412 - Prices!H1411) / Prices!H1411</f>
        <v>8.5269357255781664E-3</v>
      </c>
      <c r="I1412">
        <f>(Prices!I1412 - Prices!I1411) / Prices!I1411</f>
        <v>8.2695016557933348E-3</v>
      </c>
      <c r="J1412">
        <f>(Prices!J1412 - Prices!J1411) / Prices!J1411</f>
        <v>-2.0958002411445029E-3</v>
      </c>
      <c r="K1412">
        <f>(Prices!K1412 - Prices!K1411) / Prices!K1411</f>
        <v>-1.9312888243498819E-3</v>
      </c>
      <c r="L1412">
        <f>(Prices!L1412 - Prices!L1411) / Prices!L1411</f>
        <v>5.2222947817492293E-3</v>
      </c>
      <c r="M1412">
        <f>(Prices!M1412 - Prices!M1411) / Prices!M1411</f>
        <v>2.668576205332048E-3</v>
      </c>
      <c r="N1412">
        <f>(Prices!N1412 - Prices!N1411) / Prices!N1411</f>
        <v>9.5676870072306901E-3</v>
      </c>
      <c r="O1412">
        <f>(Prices!O1412 - Prices!O1411) / Prices!O1411</f>
        <v>9.8613847171585851E-3</v>
      </c>
      <c r="P1412">
        <f>(Prices!P1412 - Prices!P1411) / Prices!P1411</f>
        <v>5.8338547750634573E-3</v>
      </c>
      <c r="Q1412">
        <f>(Prices!Q1412 - Prices!Q1411) / Prices!Q1411</f>
        <v>3.4886253452643405E-3</v>
      </c>
      <c r="R1412">
        <f>(Prices!R1412 - Prices!R1411) / Prices!R1411</f>
        <v>4.2851160309247014E-3</v>
      </c>
      <c r="S1412">
        <f>(Prices!S1412 - Prices!S1411) / Prices!S1411</f>
        <v>8.143264727393176E-3</v>
      </c>
    </row>
    <row r="1413" spans="1:19">
      <c r="A1413" s="2">
        <v>45516</v>
      </c>
      <c r="B1413">
        <f>(Prices!B1413 - Prices!B1412) / Prices!B1412</f>
        <v>7.1299871226722282E-3</v>
      </c>
      <c r="C1413">
        <f>(Prices!C1413 - Prices!C1412) / Prices!C1412</f>
        <v>1.7078432712351428E-3</v>
      </c>
      <c r="D1413">
        <f>(Prices!D1413 - Prices!D1412) / Prices!D1412</f>
        <v>-8.3862098718681069E-4</v>
      </c>
      <c r="E1413">
        <f>(Prices!E1413 - Prices!E1412) / Prices!E1412</f>
        <v>1.7605451385908507E-3</v>
      </c>
      <c r="F1413">
        <f>(Prices!F1413 - Prices!F1412) / Prices!F1412</f>
        <v>-8.4316478263070094E-3</v>
      </c>
      <c r="G1413">
        <f>(Prices!G1413 - Prices!G1412) / Prices!G1412</f>
        <v>-4.6071474527832664E-3</v>
      </c>
      <c r="H1413">
        <f>(Prices!H1413 - Prices!H1412) / Prices!H1412</f>
        <v>1.8950625762200034E-3</v>
      </c>
      <c r="I1413">
        <f>(Prices!I1413 - Prices!I1412) / Prices!I1412</f>
        <v>1.9455128706957995E-3</v>
      </c>
      <c r="J1413">
        <f>(Prices!J1413 - Prices!J1412) / Prices!J1412</f>
        <v>4.0763574894313391E-2</v>
      </c>
      <c r="K1413">
        <f>(Prices!K1413 - Prices!K1412) / Prices!K1412</f>
        <v>-2.1871695781815151E-2</v>
      </c>
      <c r="L1413">
        <f>(Prices!L1413 - Prices!L1412) / Prices!L1412</f>
        <v>2.1536376257775512E-3</v>
      </c>
      <c r="M1413">
        <f>(Prices!M1413 - Prices!M1412) / Prices!M1412</f>
        <v>2.6617027116381015E-3</v>
      </c>
      <c r="N1413">
        <f>(Prices!N1413 - Prices!N1412) / Prices!N1412</f>
        <v>3.51008651169554E-3</v>
      </c>
      <c r="O1413">
        <f>(Prices!O1413 - Prices!O1412) / Prices!O1412</f>
        <v>3.6360729973679254E-3</v>
      </c>
      <c r="P1413">
        <f>(Prices!P1413 - Prices!P1412) / Prices!P1412</f>
        <v>-1.2549972534179546E-2</v>
      </c>
      <c r="Q1413">
        <f>(Prices!Q1413 - Prices!Q1412) / Prices!Q1412</f>
        <v>4.0902382631546565E-4</v>
      </c>
      <c r="R1413">
        <f>(Prices!R1413 - Prices!R1412) / Prices!R1412</f>
        <v>5.1041790100698049E-4</v>
      </c>
      <c r="S1413">
        <f>(Prices!S1413 - Prices!S1412) / Prices!S1412</f>
        <v>1.2620968704662012E-3</v>
      </c>
    </row>
    <row r="1414" spans="1:19">
      <c r="A1414" s="2">
        <v>45517</v>
      </c>
      <c r="B1414">
        <f>(Prices!B1414 - Prices!B1413) / Prices!B1413</f>
        <v>1.7193035992631178E-2</v>
      </c>
      <c r="C1414">
        <f>(Prices!C1414 - Prices!C1413) / Prices!C1413</f>
        <v>4.0111756866663198E-3</v>
      </c>
      <c r="D1414">
        <f>(Prices!D1414 - Prices!D1413) / Prices!D1413</f>
        <v>2.0563504874259245E-2</v>
      </c>
      <c r="E1414">
        <f>(Prices!E1414 - Prices!E1413) / Prices!E1413</f>
        <v>3.7848018479910437E-3</v>
      </c>
      <c r="F1414">
        <f>(Prices!F1414 - Prices!F1413) / Prices!F1413</f>
        <v>1.1522498546109558E-2</v>
      </c>
      <c r="G1414">
        <f>(Prices!G1414 - Prices!G1413) / Prices!G1413</f>
        <v>-9.3193819167326688E-3</v>
      </c>
      <c r="H1414">
        <f>(Prices!H1414 - Prices!H1413) / Prices!H1413</f>
        <v>8.4872068045465845E-3</v>
      </c>
      <c r="I1414">
        <f>(Prices!I1414 - Prices!I1413) / Prices!I1413</f>
        <v>1.7698790801984495E-2</v>
      </c>
      <c r="J1414">
        <f>(Prices!J1414 - Prices!J1413) / Prices!J1413</f>
        <v>6.5309165808733735E-2</v>
      </c>
      <c r="K1414">
        <f>(Prices!K1414 - Prices!K1413) / Prices!K1413</f>
        <v>2.8774850395429288E-3</v>
      </c>
      <c r="L1414">
        <f>(Prices!L1414 - Prices!L1413) / Prices!L1413</f>
        <v>2.4812777861536035E-2</v>
      </c>
      <c r="M1414">
        <f>(Prices!M1414 - Prices!M1413) / Prices!M1413</f>
        <v>2.0856991520103053E-3</v>
      </c>
      <c r="N1414">
        <f>(Prices!N1414 - Prices!N1413) / Prices!N1413</f>
        <v>6.9954765682532626E-3</v>
      </c>
      <c r="O1414">
        <f>(Prices!O1414 - Prices!O1413) / Prices!O1413</f>
        <v>6.9350592701987804E-3</v>
      </c>
      <c r="P1414">
        <f>(Prices!P1414 - Prices!P1413) / Prices!P1413</f>
        <v>5.2357061371637384E-2</v>
      </c>
      <c r="Q1414">
        <f>(Prices!Q1414 - Prices!Q1413) / Prices!Q1413</f>
        <v>1.6353278374598525E-2</v>
      </c>
      <c r="R1414">
        <f>(Prices!R1414 - Prices!R1413) / Prices!R1413</f>
        <v>1.6609870780186376E-2</v>
      </c>
      <c r="S1414">
        <f>(Prices!S1414 - Prices!S1413) / Prices!S1413</f>
        <v>-9.5797779712593952E-3</v>
      </c>
    </row>
    <row r="1415" spans="1:19">
      <c r="A1415" s="2">
        <v>45518</v>
      </c>
      <c r="B1415">
        <f>(Prices!B1415 - Prices!B1414) / Prices!B1414</f>
        <v>2.0337037541476714E-3</v>
      </c>
      <c r="C1415">
        <f>(Prices!C1415 - Prices!C1414) / Prices!C1414</f>
        <v>1.7978579457166683E-3</v>
      </c>
      <c r="D1415">
        <f>(Prices!D1415 - Prices!D1414) / Prices!D1414</f>
        <v>-7.636117446160822E-4</v>
      </c>
      <c r="E1415">
        <f>(Prices!E1415 - Prices!E1414) / Prices!E1414</f>
        <v>1.8853197993504312E-3</v>
      </c>
      <c r="F1415">
        <f>(Prices!F1415 - Prices!F1414) / Prices!F1414</f>
        <v>-2.3087257714383573E-2</v>
      </c>
      <c r="G1415">
        <f>(Prices!G1415 - Prices!G1414) / Prices!G1414</f>
        <v>5.6804321767150632E-4</v>
      </c>
      <c r="H1415">
        <f>(Prices!H1415 - Prices!H1414) / Prices!H1414</f>
        <v>1.1060955280220794E-2</v>
      </c>
      <c r="I1415">
        <f>(Prices!I1415 - Prices!I1414) / Prices!I1414</f>
        <v>6.8838703820120672E-3</v>
      </c>
      <c r="J1415">
        <f>(Prices!J1415 - Prices!J1414) / Prices!J1414</f>
        <v>1.6704051191793284E-2</v>
      </c>
      <c r="K1415">
        <f>(Prices!K1415 - Prices!K1414) / Prices!K1414</f>
        <v>9.026374812939152E-3</v>
      </c>
      <c r="L1415">
        <f>(Prices!L1415 - Prices!L1414) / Prices!L1414</f>
        <v>3.2415695581357188E-4</v>
      </c>
      <c r="M1415">
        <f>(Prices!M1415 - Prices!M1414) / Prices!M1414</f>
        <v>-7.5687818459779853E-4</v>
      </c>
      <c r="N1415">
        <f>(Prices!N1415 - Prices!N1414) / Prices!N1414</f>
        <v>4.8628299082449835E-3</v>
      </c>
      <c r="O1415">
        <f>(Prices!O1415 - Prices!O1414) / Prices!O1414</f>
        <v>6.2705948827185493E-3</v>
      </c>
      <c r="P1415">
        <f>(Prices!P1415 - Prices!P1414) / Prices!P1414</f>
        <v>-3.103496555557652E-2</v>
      </c>
      <c r="Q1415">
        <f>(Prices!Q1415 - Prices!Q1414) / Prices!Q1414</f>
        <v>3.8212777041825604E-3</v>
      </c>
      <c r="R1415">
        <f>(Prices!R1415 - Prices!R1414) / Prices!R1414</f>
        <v>3.1913951639730275E-3</v>
      </c>
      <c r="S1415">
        <f>(Prices!S1415 - Prices!S1414) / Prices!S1414</f>
        <v>9.2482050590916264E-3</v>
      </c>
    </row>
    <row r="1416" spans="1:19">
      <c r="A1416" s="2">
        <v>45519</v>
      </c>
      <c r="B1416">
        <f>(Prices!B1416 - Prices!B1415) / Prices!B1415</f>
        <v>1.3530531051906927E-2</v>
      </c>
      <c r="C1416">
        <f>(Prices!C1416 - Prices!C1415) / Prices!C1415</f>
        <v>-4.1875001757748862E-3</v>
      </c>
      <c r="D1416">
        <f>(Prices!D1416 - Prices!D1415) / Prices!D1415</f>
        <v>4.403286281963395E-2</v>
      </c>
      <c r="E1416">
        <f>(Prices!E1416 - Prices!E1415) / Prices!E1415</f>
        <v>-4.1668119152481562E-3</v>
      </c>
      <c r="F1416">
        <f>(Prices!F1416 - Prices!F1415) / Prices!F1415</f>
        <v>5.7992960754034307E-3</v>
      </c>
      <c r="G1416">
        <f>(Prices!G1416 - Prices!G1415) / Prices!G1415</f>
        <v>3.8490719534877925E-3</v>
      </c>
      <c r="H1416">
        <f>(Prices!H1416 - Prices!H1415) / Prices!H1415</f>
        <v>6.2310209110293582E-3</v>
      </c>
      <c r="I1416">
        <f>(Prices!I1416 - Prices!I1415) / Prices!I1415</f>
        <v>1.1823849012678134E-2</v>
      </c>
      <c r="J1416">
        <f>(Prices!J1416 - Prices!J1415) / Prices!J1415</f>
        <v>4.0480955809627885E-2</v>
      </c>
      <c r="K1416">
        <f>(Prices!K1416 - Prices!K1415) / Prices!K1415</f>
        <v>-5.2132900023341699E-3</v>
      </c>
      <c r="L1416">
        <f>(Prices!L1416 - Prices!L1415) / Prices!L1415</f>
        <v>2.5263283867879367E-2</v>
      </c>
      <c r="M1416">
        <f>(Prices!M1416 - Prices!M1415) / Prices!M1415</f>
        <v>-2.0829345930121019E-3</v>
      </c>
      <c r="N1416">
        <f>(Prices!N1416 - Prices!N1415) / Prices!N1415</f>
        <v>-8.2959281373608112E-3</v>
      </c>
      <c r="O1416">
        <f>(Prices!O1416 - Prices!O1415) / Prices!O1415</f>
        <v>-8.0703408142542062E-3</v>
      </c>
      <c r="P1416">
        <f>(Prices!P1416 - Prices!P1415) / Prices!P1415</f>
        <v>6.3362767888804225E-2</v>
      </c>
      <c r="Q1416">
        <f>(Prices!Q1416 - Prices!Q1415) / Prices!Q1415</f>
        <v>1.2222008662373792E-2</v>
      </c>
      <c r="R1416">
        <f>(Prices!R1416 - Prices!R1415) / Prices!R1415</f>
        <v>1.7166854194355485E-2</v>
      </c>
      <c r="S1416">
        <f>(Prices!S1416 - Prices!S1415) / Prices!S1415</f>
        <v>6.1864417832937701E-3</v>
      </c>
    </row>
    <row r="1417" spans="1:19">
      <c r="A1417" s="2">
        <v>45520</v>
      </c>
      <c r="B1417">
        <f>(Prices!B1417 - Prices!B1416) / Prices!B1416</f>
        <v>5.9186078581046006E-3</v>
      </c>
      <c r="C1417">
        <f>(Prices!C1417 - Prices!C1416) / Prices!C1416</f>
        <v>2.4029309964461571E-3</v>
      </c>
      <c r="D1417">
        <f>(Prices!D1417 - Prices!D1416) / Prices!D1416</f>
        <v>-2.9843954627286019E-3</v>
      </c>
      <c r="E1417">
        <f>(Prices!E1417 - Prices!E1416) / Prices!E1416</f>
        <v>2.1599058721109166E-3</v>
      </c>
      <c r="F1417">
        <f>(Prices!F1417 - Prices!F1416) / Prices!F1416</f>
        <v>1.0291394664008665E-2</v>
      </c>
      <c r="G1417">
        <f>(Prices!G1417 - Prices!G1416) / Prices!G1416</f>
        <v>1.8858826164573177E-3</v>
      </c>
      <c r="H1417">
        <f>(Prices!H1417 - Prices!H1416) / Prices!H1416</f>
        <v>1.1439269058259934E-2</v>
      </c>
      <c r="I1417">
        <f>(Prices!I1417 - Prices!I1416) / Prices!I1416</f>
        <v>-6.0804397097263957E-3</v>
      </c>
      <c r="J1417">
        <f>(Prices!J1417 - Prices!J1416) / Prices!J1416</f>
        <v>1.3999712734652506E-2</v>
      </c>
      <c r="K1417">
        <f>(Prices!K1417 - Prices!K1416) / Prices!K1416</f>
        <v>-1.7872435282099858E-4</v>
      </c>
      <c r="L1417">
        <f>(Prices!L1417 - Prices!L1416) / Prices!L1416</f>
        <v>1.2857326283106302E-3</v>
      </c>
      <c r="M1417">
        <f>(Prices!M1417 - Prices!M1416) / Prices!M1416</f>
        <v>0</v>
      </c>
      <c r="N1417">
        <f>(Prices!N1417 - Prices!N1416) / Prices!N1416</f>
        <v>3.8340169856717139E-3</v>
      </c>
      <c r="O1417">
        <f>(Prices!O1417 - Prices!O1416) / Prices!O1416</f>
        <v>3.5015880673319507E-3</v>
      </c>
      <c r="P1417">
        <f>(Prices!P1417 - Prices!P1416) / Prices!P1416</f>
        <v>9.2462675501193848E-3</v>
      </c>
      <c r="Q1417">
        <f>(Prices!Q1417 - Prices!Q1416) / Prices!Q1416</f>
        <v>5.9382205598878558E-3</v>
      </c>
      <c r="R1417">
        <f>(Prices!R1417 - Prices!R1416) / Prices!R1416</f>
        <v>2.1046646418052431E-3</v>
      </c>
      <c r="S1417">
        <f>(Prices!S1417 - Prices!S1416) / Prices!S1416</f>
        <v>-4.7166674883081091E-3</v>
      </c>
    </row>
    <row r="1418" spans="1:19">
      <c r="A1418" s="2">
        <v>45523</v>
      </c>
      <c r="B1418">
        <f>(Prices!B1418 - Prices!B1417) / Prices!B1417</f>
        <v>-7.0787060060229249E-4</v>
      </c>
      <c r="C1418">
        <f>(Prices!C1418 - Prices!C1417) / Prices!C1417</f>
        <v>1.0986462453273524E-3</v>
      </c>
      <c r="D1418">
        <f>(Prices!D1418 - Prices!D1417) / Prices!D1417</f>
        <v>6.5514722585795476E-3</v>
      </c>
      <c r="E1418">
        <f>(Prices!E1418 - Prices!E1417) / Prices!E1417</f>
        <v>1.2119217431799841E-3</v>
      </c>
      <c r="F1418">
        <f>(Prices!F1418 - Prices!F1417) / Prices!F1417</f>
        <v>2.2766300801228812E-2</v>
      </c>
      <c r="G1418">
        <f>(Prices!G1418 - Prices!G1417) / Prices!G1417</f>
        <v>1.5057459550238312E-3</v>
      </c>
      <c r="H1418">
        <f>(Prices!H1418 - Prices!H1417) / Prices!H1417</f>
        <v>6.9168516821668594E-3</v>
      </c>
      <c r="I1418">
        <f>(Prices!I1418 - Prices!I1417) / Prices!I1417</f>
        <v>7.3124272027474194E-3</v>
      </c>
      <c r="J1418">
        <f>(Prices!J1418 - Prices!J1417) / Prices!J1417</f>
        <v>4.3506283925144586E-2</v>
      </c>
      <c r="K1418">
        <f>(Prices!K1418 - Prices!K1417) / Prices!K1417</f>
        <v>3.1569019590658399E-3</v>
      </c>
      <c r="L1418">
        <f>(Prices!L1418 - Prices!L1417) / Prices!L1417</f>
        <v>1.313607683946622E-2</v>
      </c>
      <c r="M1418">
        <f>(Prices!M1418 - Prices!M1417) / Prices!M1417</f>
        <v>3.7947817943377983E-4</v>
      </c>
      <c r="N1418">
        <f>(Prices!N1418 - Prices!N1417) / Prices!N1417</f>
        <v>4.1667931402418028E-3</v>
      </c>
      <c r="O1418">
        <f>(Prices!O1418 - Prices!O1417) / Prices!O1417</f>
        <v>4.6182418681768884E-3</v>
      </c>
      <c r="P1418">
        <f>(Prices!P1418 - Prices!P1417) / Prices!P1417</f>
        <v>3.0538618603692138E-2</v>
      </c>
      <c r="Q1418">
        <f>(Prices!Q1418 - Prices!Q1417) / Prices!Q1417</f>
        <v>1.1609665699616254E-2</v>
      </c>
      <c r="R1418">
        <f>(Prices!R1418 - Prices!R1417) / Prices!R1417</f>
        <v>9.618212231163447E-3</v>
      </c>
      <c r="S1418">
        <f>(Prices!S1418 - Prices!S1417) / Prices!S1417</f>
        <v>3.0464260099895201E-3</v>
      </c>
    </row>
    <row r="1419" spans="1:19">
      <c r="A1419" s="2">
        <v>45524</v>
      </c>
      <c r="B1419">
        <f>(Prices!B1419 - Prices!B1418) / Prices!B1418</f>
        <v>2.7447038864951419E-3</v>
      </c>
      <c r="C1419">
        <f>(Prices!C1419 - Prices!C1418) / Prices!C1418</f>
        <v>2.9931951127550203E-3</v>
      </c>
      <c r="D1419">
        <f>(Prices!D1419 - Prices!D1418) / Prices!D1418</f>
        <v>3.7033085938096913E-3</v>
      </c>
      <c r="E1419">
        <f>(Prices!E1419 - Prices!E1418) / Prices!E1418</f>
        <v>2.9591783556125848E-3</v>
      </c>
      <c r="F1419">
        <f>(Prices!F1419 - Prices!F1418) / Prices!F1418</f>
        <v>3.0598658468570894E-3</v>
      </c>
      <c r="G1419">
        <f>(Prices!G1419 - Prices!G1418) / Prices!G1418</f>
        <v>3.3201479307909949E-3</v>
      </c>
      <c r="H1419">
        <f>(Prices!H1419 - Prices!H1418) / Prices!H1418</f>
        <v>-4.3163661580126736E-3</v>
      </c>
      <c r="I1419">
        <f>(Prices!I1419 - Prices!I1418) / Prices!I1418</f>
        <v>7.7574380358249326E-3</v>
      </c>
      <c r="J1419">
        <f>(Prices!J1419 - Prices!J1418) / Prices!J1418</f>
        <v>-2.115391480261453E-2</v>
      </c>
      <c r="K1419">
        <f>(Prices!K1419 - Prices!K1418) / Prices!K1418</f>
        <v>1.1815602664394617E-2</v>
      </c>
      <c r="L1419">
        <f>(Prices!L1419 - Prices!L1418) / Prices!L1418</f>
        <v>-2.0986438017835812E-3</v>
      </c>
      <c r="M1419">
        <f>(Prices!M1419 - Prices!M1418) / Prices!M1418</f>
        <v>4.3628003116568635E-3</v>
      </c>
      <c r="N1419">
        <f>(Prices!N1419 - Prices!N1418) / Prices!N1418</f>
        <v>7.6069800728215432E-3</v>
      </c>
      <c r="O1419">
        <f>(Prices!O1419 - Prices!O1418) / Prices!O1418</f>
        <v>7.9681426679496931E-3</v>
      </c>
      <c r="P1419">
        <f>(Prices!P1419 - Prices!P1418) / Prices!P1418</f>
        <v>-7.2736849331379774E-3</v>
      </c>
      <c r="Q1419">
        <f>(Prices!Q1419 - Prices!Q1418) / Prices!Q1418</f>
        <v>-2.7232997153395521E-3</v>
      </c>
      <c r="R1419">
        <f>(Prices!R1419 - Prices!R1418) / Prices!R1418</f>
        <v>-1.6524873500703184E-3</v>
      </c>
      <c r="S1419">
        <f>(Prices!S1419 - Prices!S1418) / Prices!S1418</f>
        <v>-3.3324811522206385E-2</v>
      </c>
    </row>
    <row r="1420" spans="1:19">
      <c r="A1420" s="2">
        <v>45525</v>
      </c>
      <c r="B1420">
        <f>(Prices!B1420 - Prices!B1419) / Prices!B1419</f>
        <v>-4.8565581114051092E-4</v>
      </c>
      <c r="C1420">
        <f>(Prices!C1420 - Prices!C1419) / Prices!C1419</f>
        <v>1.8898566256779509E-3</v>
      </c>
      <c r="D1420">
        <f>(Prices!D1420 - Prices!D1419) / Prices!D1419</f>
        <v>6.8760939957760127E-3</v>
      </c>
      <c r="E1420">
        <f>(Prices!E1420 - Prices!E1419) / Prices!E1419</f>
        <v>2.1462906430564613E-3</v>
      </c>
      <c r="F1420">
        <f>(Prices!F1420 - Prices!F1419) / Prices!F1419</f>
        <v>-7.9554484598397656E-3</v>
      </c>
      <c r="G1420">
        <f>(Prices!G1420 - Prices!G1419) / Prices!G1419</f>
        <v>7.9294407326386106E-3</v>
      </c>
      <c r="H1420">
        <f>(Prices!H1420 - Prices!H1419) / Prices!H1419</f>
        <v>3.7278498593670286E-4</v>
      </c>
      <c r="I1420">
        <f>(Prices!I1420 - Prices!I1419) / Prices!I1419</f>
        <v>-1.5536270356773054E-3</v>
      </c>
      <c r="J1420">
        <f>(Prices!J1420 - Prices!J1419) / Prices!J1419</f>
        <v>9.8231280324829057E-3</v>
      </c>
      <c r="K1420">
        <f>(Prices!K1420 - Prices!K1419) / Prices!K1419</f>
        <v>-1.466960206624666E-3</v>
      </c>
      <c r="L1420">
        <f>(Prices!L1420 - Prices!L1419) / Prices!L1419</f>
        <v>4.6640726183210393E-3</v>
      </c>
      <c r="M1420">
        <f>(Prices!M1420 - Prices!M1419) / Prices!M1419</f>
        <v>1.6996648487348298E-3</v>
      </c>
      <c r="N1420">
        <f>(Prices!N1420 - Prices!N1419) / Prices!N1419</f>
        <v>6.8638578359026925E-4</v>
      </c>
      <c r="O1420">
        <f>(Prices!O1420 - Prices!O1419) / Prices!O1419</f>
        <v>6.0809503405488306E-4</v>
      </c>
      <c r="P1420">
        <f>(Prices!P1420 - Prices!P1419) / Prices!P1419</f>
        <v>9.8145549934058034E-3</v>
      </c>
      <c r="Q1420">
        <f>(Prices!Q1420 - Prices!Q1419) / Prices!Q1419</f>
        <v>8.7771876800633621E-3</v>
      </c>
      <c r="R1420">
        <f>(Prices!R1420 - Prices!R1419) / Prices!R1419</f>
        <v>3.5052698315522317E-3</v>
      </c>
      <c r="S1420">
        <f>(Prices!S1420 - Prices!S1419) / Prices!S1419</f>
        <v>-6.3710957438381554E-3</v>
      </c>
    </row>
    <row r="1421" spans="1:19">
      <c r="A1421" s="2">
        <v>45526</v>
      </c>
      <c r="B1421">
        <f>(Prices!B1421 - Prices!B1420) / Prices!B1420</f>
        <v>-8.2596859467677156E-3</v>
      </c>
      <c r="C1421">
        <f>(Prices!C1421 - Prices!C1420) / Prices!C1420</f>
        <v>-4.0707350224525778E-3</v>
      </c>
      <c r="D1421">
        <f>(Prices!D1421 - Prices!D1420) / Prices!D1420</f>
        <v>-2.2097583221652301E-2</v>
      </c>
      <c r="E1421">
        <f>(Prices!E1421 - Prices!E1420) / Prices!E1420</f>
        <v>-4.0151910649063264E-3</v>
      </c>
      <c r="F1421">
        <f>(Prices!F1421 - Prices!F1420) / Prices!F1420</f>
        <v>-1.2360533810172001E-2</v>
      </c>
      <c r="G1421">
        <f>(Prices!G1421 - Prices!G1420) / Prices!G1420</f>
        <v>5.6991185956896864E-3</v>
      </c>
      <c r="H1421">
        <f>(Prices!H1421 - Prices!H1420) / Prices!H1420</f>
        <v>9.459555811145515E-3</v>
      </c>
      <c r="I1421">
        <f>(Prices!I1421 - Prices!I1420) / Prices!I1420</f>
        <v>-2.0252764094350249E-2</v>
      </c>
      <c r="J1421">
        <f>(Prices!J1421 - Prices!J1420) / Prices!J1420</f>
        <v>-3.704275465731862E-2</v>
      </c>
      <c r="K1421">
        <f>(Prices!K1421 - Prices!K1420) / Prices!K1420</f>
        <v>-5.8697953478088669E-5</v>
      </c>
      <c r="L1421">
        <f>(Prices!L1421 - Prices!L1420) / Prices!L1420</f>
        <v>-1.5854837737826869E-2</v>
      </c>
      <c r="M1421">
        <f>(Prices!M1421 - Prices!M1420) / Prices!M1420</f>
        <v>-3.0166674736128597E-3</v>
      </c>
      <c r="N1421">
        <f>(Prices!N1421 - Prices!N1420) / Prices!N1420</f>
        <v>-8.9162716383952047E-3</v>
      </c>
      <c r="O1421">
        <f>(Prices!O1421 - Prices!O1420) / Prices!O1420</f>
        <v>-9.9261007131105465E-3</v>
      </c>
      <c r="P1421">
        <f>(Prices!P1421 - Prices!P1420) / Prices!P1420</f>
        <v>-5.6478704568676708E-2</v>
      </c>
      <c r="Q1421">
        <f>(Prices!Q1421 - Prices!Q1420) / Prices!Q1420</f>
        <v>-6.9605308942685294E-3</v>
      </c>
      <c r="R1421">
        <f>(Prices!R1421 - Prices!R1420) / Prices!R1420</f>
        <v>-8.0922750543366059E-3</v>
      </c>
      <c r="S1421">
        <f>(Prices!S1421 - Prices!S1420) / Prices!S1420</f>
        <v>7.7295258515770859E-3</v>
      </c>
    </row>
    <row r="1422" spans="1:19">
      <c r="A1422" s="2">
        <v>45527</v>
      </c>
      <c r="B1422">
        <f>(Prices!B1422 - Prices!B1421) / Prices!B1421</f>
        <v>1.0288093967598841E-2</v>
      </c>
      <c r="C1422">
        <f>(Prices!C1422 - Prices!C1421) / Prices!C1421</f>
        <v>4.5858416758167639E-3</v>
      </c>
      <c r="D1422">
        <f>(Prices!D1422 - Prices!D1421) / Prices!D1421</f>
        <v>5.1665722937200287E-3</v>
      </c>
      <c r="E1422">
        <f>(Prices!E1422 - Prices!E1421) / Prices!E1421</f>
        <v>4.434212552793592E-3</v>
      </c>
      <c r="F1422">
        <f>(Prices!F1422 - Prices!F1421) / Prices!F1421</f>
        <v>1.1111022568268659E-2</v>
      </c>
      <c r="G1422">
        <f>(Prices!G1422 - Prices!G1421) / Prices!G1421</f>
        <v>1.0963924573803342E-2</v>
      </c>
      <c r="H1422">
        <f>(Prices!H1422 - Prices!H1421) / Prices!H1421</f>
        <v>7.7551295114807461E-3</v>
      </c>
      <c r="I1422">
        <f>(Prices!I1422 - Prices!I1421) / Prices!I1421</f>
        <v>2.983981945774919E-3</v>
      </c>
      <c r="J1422">
        <f>(Prices!J1422 - Prices!J1421) / Prices!J1421</f>
        <v>4.5498460977241327E-2</v>
      </c>
      <c r="K1422">
        <f>(Prices!K1422 - Prices!K1421) / Prices!K1421</f>
        <v>-5.7596812865863545E-3</v>
      </c>
      <c r="L1422">
        <f>(Prices!L1422 - Prices!L1421) / Prices!L1421</f>
        <v>1.0845457430913757E-2</v>
      </c>
      <c r="M1422">
        <f>(Prices!M1422 - Prices!M1421) / Prices!M1421</f>
        <v>5.4841591163427243E-3</v>
      </c>
      <c r="N1422">
        <f>(Prices!N1422 - Prices!N1421) / Prices!N1421</f>
        <v>5.8823451334881812E-3</v>
      </c>
      <c r="O1422">
        <f>(Prices!O1422 - Prices!O1421) / Prices!O1421</f>
        <v>6.5474781530944623E-3</v>
      </c>
      <c r="P1422">
        <f>(Prices!P1422 - Prices!P1421) / Prices!P1421</f>
        <v>4.5855898102060609E-2</v>
      </c>
      <c r="Q1422">
        <f>(Prices!Q1422 - Prices!Q1421) / Prices!Q1421</f>
        <v>1.9275628567388205E-2</v>
      </c>
      <c r="R1422">
        <f>(Prices!R1422 - Prices!R1421) / Prices!R1421</f>
        <v>1.0818990994686277E-2</v>
      </c>
      <c r="S1422">
        <f>(Prices!S1422 - Prices!S1421) / Prices!S1421</f>
        <v>1.3858544798234685E-2</v>
      </c>
    </row>
    <row r="1423" spans="1:19">
      <c r="A1423" s="2">
        <v>45530</v>
      </c>
      <c r="B1423">
        <f>(Prices!B1423 - Prices!B1422) / Prices!B1422</f>
        <v>1.4988174244610177E-3</v>
      </c>
      <c r="C1423">
        <f>(Prices!C1423 - Prices!C1422) / Prices!C1422</f>
        <v>-8.9321062351188218E-4</v>
      </c>
      <c r="D1423">
        <f>(Prices!D1423 - Prices!D1422) / Prices!D1422</f>
        <v>-8.6985615936161307E-3</v>
      </c>
      <c r="E1423">
        <f>(Prices!E1423 - Prices!E1422) / Prices!E1422</f>
        <v>-1.0702019968555543E-3</v>
      </c>
      <c r="F1423">
        <f>(Prices!F1423 - Prices!F1422) / Prices!F1422</f>
        <v>3.2603492188858492E-3</v>
      </c>
      <c r="G1423">
        <f>(Prices!G1423 - Prices!G1422) / Prices!G1422</f>
        <v>2.9246191173337498E-3</v>
      </c>
      <c r="H1423">
        <f>(Prices!H1423 - Prices!H1422) / Prices!H1422</f>
        <v>3.9393214092309061E-3</v>
      </c>
      <c r="I1423">
        <f>(Prices!I1423 - Prices!I1422) / Prices!I1422</f>
        <v>-7.9177211531879493E-3</v>
      </c>
      <c r="J1423">
        <f>(Prices!J1423 - Prices!J1422) / Prices!J1422</f>
        <v>-2.2493487724260033E-2</v>
      </c>
      <c r="K1423">
        <f>(Prices!K1423 - Prices!K1422) / Prices!K1422</f>
        <v>6.9752734555463226E-3</v>
      </c>
      <c r="L1423">
        <f>(Prices!L1423 - Prices!L1422) / Prices!L1422</f>
        <v>-9.7082748958892563E-3</v>
      </c>
      <c r="M1423">
        <f>(Prices!M1423 - Prices!M1422) / Prices!M1422</f>
        <v>1.8798640822813433E-4</v>
      </c>
      <c r="N1423">
        <f>(Prices!N1423 - Prices!N1422) / Prices!N1422</f>
        <v>-1.7199921410678397E-3</v>
      </c>
      <c r="O1423">
        <f>(Prices!O1423 - Prices!O1422) / Prices!O1422</f>
        <v>-2.5409807091295597E-3</v>
      </c>
      <c r="P1423">
        <f>(Prices!P1423 - Prices!P1422) / Prices!P1422</f>
        <v>-3.2271243527550703E-2</v>
      </c>
      <c r="Q1423">
        <f>(Prices!Q1423 - Prices!Q1422) / Prices!Q1422</f>
        <v>-4.0113698066285711E-3</v>
      </c>
      <c r="R1423">
        <f>(Prices!R1423 - Prices!R1422) / Prices!R1422</f>
        <v>-2.4578407237136591E-3</v>
      </c>
      <c r="S1423">
        <f>(Prices!S1423 - Prices!S1422) / Prices!S1422</f>
        <v>2.1406441655965249E-2</v>
      </c>
    </row>
    <row r="1424" spans="1:19">
      <c r="A1424" s="2">
        <v>45531</v>
      </c>
      <c r="B1424">
        <f>(Prices!B1424 - Prices!B1423) / Prices!B1423</f>
        <v>3.7416722362393702E-3</v>
      </c>
      <c r="C1424">
        <f>(Prices!C1424 - Prices!C1423) / Prices!C1423</f>
        <v>2.9794968668853339E-4</v>
      </c>
      <c r="D1424">
        <f>(Prices!D1424 - Prices!D1423) / Prices!D1423</f>
        <v>-1.3561281383547008E-2</v>
      </c>
      <c r="E1424">
        <f>(Prices!E1424 - Prices!E1423) / Prices!E1423</f>
        <v>0</v>
      </c>
      <c r="F1424">
        <f>(Prices!F1424 - Prices!F1423) / Prices!F1423</f>
        <v>-8.9070409393397221E-3</v>
      </c>
      <c r="G1424">
        <f>(Prices!G1424 - Prices!G1423) / Prices!G1423</f>
        <v>-2.5709492630498522E-3</v>
      </c>
      <c r="H1424">
        <f>(Prices!H1424 - Prices!H1423) / Prices!H1423</f>
        <v>4.6081940633171661E-3</v>
      </c>
      <c r="I1424">
        <f>(Prices!I1424 - Prices!I1423) / Prices!I1423</f>
        <v>8.4652242286145435E-4</v>
      </c>
      <c r="J1424">
        <f>(Prices!J1424 - Prices!J1423) / Prices!J1423</f>
        <v>1.4550097372846099E-2</v>
      </c>
      <c r="K1424">
        <f>(Prices!K1424 - Prices!K1423) / Prices!K1423</f>
        <v>-6.4573413092004267E-3</v>
      </c>
      <c r="L1424">
        <f>(Prices!L1424 - Prices!L1423) / Prices!L1423</f>
        <v>2.9873111119222942E-3</v>
      </c>
      <c r="M1424">
        <f>(Prices!M1424 - Prices!M1423) / Prices!M1423</f>
        <v>-1.8795107598043817E-4</v>
      </c>
      <c r="N1424">
        <f>(Prices!N1424 - Prices!N1423) / Prices!N1423</f>
        <v>-2.4121100278923276E-3</v>
      </c>
      <c r="O1424">
        <f>(Prices!O1424 - Prices!O1423) / Prices!O1423</f>
        <v>-1.7322817603782636E-3</v>
      </c>
      <c r="P1424">
        <f>(Prices!P1424 - Prices!P1423) / Prices!P1423</f>
        <v>-1.8760845523390905E-2</v>
      </c>
      <c r="Q1424">
        <f>(Prices!Q1424 - Prices!Q1423) / Prices!Q1423</f>
        <v>3.8357607762989337E-3</v>
      </c>
      <c r="R1424">
        <f>(Prices!R1424 - Prices!R1423) / Prices!R1423</f>
        <v>1.3386847749323027E-3</v>
      </c>
      <c r="S1424">
        <f>(Prices!S1424 - Prices!S1423) / Prices!S1423</f>
        <v>-9.5109495424948298E-3</v>
      </c>
    </row>
    <row r="1425" spans="1:19">
      <c r="A1425" s="2">
        <v>45532</v>
      </c>
      <c r="B1425">
        <f>(Prices!B1425 - Prices!B1424) / Prices!B1424</f>
        <v>-6.7535899265040219E-3</v>
      </c>
      <c r="C1425">
        <f>(Prices!C1425 - Prices!C1424) / Prices!C1424</f>
        <v>-8.934227631059614E-4</v>
      </c>
      <c r="D1425">
        <f>(Prices!D1425 - Prices!D1424) / Prices!D1424</f>
        <v>-1.3401063602498662E-2</v>
      </c>
      <c r="E1425">
        <f>(Prices!E1425 - Prices!E1424) / Prices!E1424</f>
        <v>-6.6964678181757973E-4</v>
      </c>
      <c r="F1425">
        <f>(Prices!F1425 - Prices!F1424) / Prices!F1424</f>
        <v>-1.1112449770734858E-2</v>
      </c>
      <c r="G1425">
        <f>(Prices!G1425 - Prices!G1424) / Prices!G1424</f>
        <v>5.9527648676845372E-3</v>
      </c>
      <c r="H1425">
        <f>(Prices!H1425 - Prices!H1424) / Prices!H1424</f>
        <v>5.0413257270451395E-3</v>
      </c>
      <c r="I1425">
        <f>(Prices!I1425 - Prices!I1424) / Prices!I1424</f>
        <v>-7.8291618395482203E-3</v>
      </c>
      <c r="J1425">
        <f>(Prices!J1425 - Prices!J1424) / Prices!J1424</f>
        <v>-2.0966493397957486E-2</v>
      </c>
      <c r="K1425">
        <f>(Prices!K1425 - Prices!K1424) / Prices!K1424</f>
        <v>-1.1226537109890404E-3</v>
      </c>
      <c r="L1425">
        <f>(Prices!L1425 - Prices!L1424) / Prices!L1424</f>
        <v>-1.1347410181688654E-2</v>
      </c>
      <c r="M1425">
        <f>(Prices!M1425 - Prices!M1424) / Prices!M1424</f>
        <v>0</v>
      </c>
      <c r="N1425">
        <f>(Prices!N1425 - Prices!N1424) / Prices!N1424</f>
        <v>-1.0361613909584491E-3</v>
      </c>
      <c r="O1425">
        <f>(Prices!O1425 - Prices!O1424) / Prices!O1424</f>
        <v>-1.2247143043568963E-3</v>
      </c>
      <c r="P1425">
        <f>(Prices!P1425 - Prices!P1424) / Prices!P1424</f>
        <v>-1.6538437946705759E-2</v>
      </c>
      <c r="Q1425">
        <f>(Prices!Q1425 - Prices!Q1424) / Prices!Q1424</f>
        <v>-4.967450466524366E-3</v>
      </c>
      <c r="R1425">
        <f>(Prices!R1425 - Prices!R1424) / Prices!R1424</f>
        <v>-5.7161858400443764E-3</v>
      </c>
      <c r="S1425">
        <f>(Prices!S1425 - Prices!S1424) / Prices!S1424</f>
        <v>-9.8572021985148216E-3</v>
      </c>
    </row>
    <row r="1426" spans="1:19">
      <c r="A1426" s="2">
        <v>45533</v>
      </c>
      <c r="B1426">
        <f>(Prices!B1426 - Prices!B1425) / Prices!B1425</f>
        <v>1.457008075579546E-2</v>
      </c>
      <c r="C1426">
        <f>(Prices!C1426 - Prices!C1425) / Prices!C1425</f>
        <v>-1.2922320298607885E-3</v>
      </c>
      <c r="D1426">
        <f>(Prices!D1426 - Prices!D1425) / Prices!D1425</f>
        <v>7.7282906431195321E-3</v>
      </c>
      <c r="E1426">
        <f>(Prices!E1426 - Prices!E1425) / Prices!E1425</f>
        <v>-1.4741453556757511E-3</v>
      </c>
      <c r="F1426">
        <f>(Prices!F1426 - Prices!F1425) / Prices!F1425</f>
        <v>-6.5704133843044622E-3</v>
      </c>
      <c r="G1426">
        <f>(Prices!G1426 - Prices!G1425) / Prices!G1425</f>
        <v>1.8910865658293471E-3</v>
      </c>
      <c r="H1426">
        <f>(Prices!H1426 - Prices!H1425) / Prices!H1425</f>
        <v>4.1575385841330021E-3</v>
      </c>
      <c r="I1426">
        <f>(Prices!I1426 - Prices!I1425) / Prices!I1425</f>
        <v>6.1373654424621976E-3</v>
      </c>
      <c r="J1426">
        <f>(Prices!J1426 - Prices!J1425) / Prices!J1425</f>
        <v>-6.38484950182934E-2</v>
      </c>
      <c r="K1426">
        <f>(Prices!K1426 - Prices!K1425) / Prices!K1425</f>
        <v>5.7375507793420467E-3</v>
      </c>
      <c r="L1426">
        <f>(Prices!L1426 - Prices!L1425) / Prices!L1425</f>
        <v>-1.4638739752539506E-3</v>
      </c>
      <c r="M1426">
        <f>(Prices!M1426 - Prices!M1425) / Prices!M1425</f>
        <v>-1.1283712468183914E-3</v>
      </c>
      <c r="N1426">
        <f>(Prices!N1426 - Prices!N1425) / Prices!N1425</f>
        <v>-3.1119876447571549E-3</v>
      </c>
      <c r="O1426">
        <f>(Prices!O1426 - Prices!O1425) / Prices!O1425</f>
        <v>-3.2703513962416973E-3</v>
      </c>
      <c r="P1426">
        <f>(Prices!P1426 - Prices!P1425) / Prices!P1425</f>
        <v>2.5759357438488624E-3</v>
      </c>
      <c r="Q1426">
        <f>(Prices!Q1426 - Prices!Q1425) / Prices!Q1425</f>
        <v>2.6881104604365392E-3</v>
      </c>
      <c r="R1426">
        <f>(Prices!R1426 - Prices!R1425) / Prices!R1425</f>
        <v>1.5594788505234451E-4</v>
      </c>
      <c r="S1426">
        <f>(Prices!S1426 - Prices!S1425) / Prices!S1425</f>
        <v>1.3817290382099497E-2</v>
      </c>
    </row>
    <row r="1427" spans="1:19">
      <c r="A1427" s="2">
        <v>45534</v>
      </c>
      <c r="B1427">
        <f>(Prices!B1427 - Prices!B1426) / Prices!B1426</f>
        <v>-3.4378089266839033E-3</v>
      </c>
      <c r="C1427">
        <f>(Prices!C1427 - Prices!C1426) / Prices!C1426</f>
        <v>-2.3881845298223108E-3</v>
      </c>
      <c r="D1427">
        <f>(Prices!D1427 - Prices!D1426) / Prices!D1426</f>
        <v>3.7067191865004928E-2</v>
      </c>
      <c r="E1427">
        <f>(Prices!E1427 - Prices!E1426) / Prices!E1426</f>
        <v>-2.0131462569186703E-3</v>
      </c>
      <c r="F1427">
        <f>(Prices!F1427 - Prices!F1426) / Prices!F1426</f>
        <v>9.8900017209333658E-3</v>
      </c>
      <c r="G1427">
        <f>(Prices!G1427 - Prices!G1426) / Prices!G1426</f>
        <v>9.9252222767367317E-3</v>
      </c>
      <c r="H1427">
        <f>(Prices!H1427 - Prices!H1426) / Prices!H1426</f>
        <v>1.1655701055057963E-2</v>
      </c>
      <c r="I1427">
        <f>(Prices!I1427 - Prices!I1426) / Prices!I1426</f>
        <v>9.7308640830138186E-3</v>
      </c>
      <c r="J1427">
        <f>(Prices!J1427 - Prices!J1426) / Prices!J1426</f>
        <v>1.5137384638691243E-2</v>
      </c>
      <c r="K1427">
        <f>(Prices!K1427 - Prices!K1426) / Prices!K1426</f>
        <v>8.88073119082574E-3</v>
      </c>
      <c r="L1427">
        <f>(Prices!L1427 - Prices!L1426) / Prices!L1426</f>
        <v>1.1919289412999117E-2</v>
      </c>
      <c r="M1427">
        <f>(Prices!M1427 - Prices!M1426) / Prices!M1426</f>
        <v>-3.3893154777959451E-3</v>
      </c>
      <c r="N1427">
        <f>(Prices!N1427 - Prices!N1426) / Prices!N1426</f>
        <v>-8.6716210450271582E-3</v>
      </c>
      <c r="O1427">
        <f>(Prices!O1427 - Prices!O1426) / Prices!O1426</f>
        <v>-1.0663349231960722E-2</v>
      </c>
      <c r="P1427">
        <f>(Prices!P1427 - Prices!P1426) / Prices!P1426</f>
        <v>3.7958124284420629E-2</v>
      </c>
      <c r="Q1427">
        <f>(Prices!Q1427 - Prices!Q1426) / Prices!Q1426</f>
        <v>3.2553942901902581E-3</v>
      </c>
      <c r="R1427">
        <f>(Prices!R1427 - Prices!R1426) / Prices!R1426</f>
        <v>9.4112049802496812E-3</v>
      </c>
      <c r="S1427">
        <f>(Prices!S1427 - Prices!S1426) / Prices!S1426</f>
        <v>-1.608245362726024E-3</v>
      </c>
    </row>
    <row r="1428" spans="1:19">
      <c r="A1428" s="2">
        <v>45538</v>
      </c>
      <c r="B1428">
        <f>(Prices!B1428 - Prices!B1427) / Prices!B1427</f>
        <v>-2.7205152269328486E-2</v>
      </c>
      <c r="C1428">
        <f>(Prices!C1428 - Prices!C1427) / Prices!C1427</f>
        <v>4.222791949956145E-3</v>
      </c>
      <c r="D1428">
        <f>(Prices!D1428 - Prices!D1427) / Prices!D1427</f>
        <v>-1.2605042016806723E-2</v>
      </c>
      <c r="E1428">
        <f>(Prices!E1428 - Prices!E1427) / Prices!E1427</f>
        <v>4.2626405277862356E-3</v>
      </c>
      <c r="F1428">
        <f>(Prices!F1428 - Prices!F1427) / Prices!F1427</f>
        <v>-3.6846657456679019E-2</v>
      </c>
      <c r="G1428">
        <f>(Prices!G1428 - Prices!G1427) / Prices!G1427</f>
        <v>7.8379064967803672E-3</v>
      </c>
      <c r="H1428">
        <f>(Prices!H1428 - Prices!H1427) / Prices!H1427</f>
        <v>-2.0017830821434032E-2</v>
      </c>
      <c r="I1428">
        <f>(Prices!I1428 - Prices!I1427) / Prices!I1427</f>
        <v>-1.8458984743654462E-2</v>
      </c>
      <c r="J1428">
        <f>(Prices!J1428 - Prices!J1427) / Prices!J1427</f>
        <v>-9.5250058330350204E-2</v>
      </c>
      <c r="K1428">
        <f>(Prices!K1428 - Prices!K1427) / Prices!K1427</f>
        <v>1.7372213073554646E-2</v>
      </c>
      <c r="L1428">
        <f>(Prices!L1428 - Prices!L1427) / Prices!L1427</f>
        <v>-3.036081016162433E-2</v>
      </c>
      <c r="M1428">
        <f>(Prices!M1428 - Prices!M1427) / Prices!M1427</f>
        <v>2.4044159926979902E-3</v>
      </c>
      <c r="N1428">
        <f>(Prices!N1428 - Prices!N1427) / Prices!N1427</f>
        <v>1.4741952606201182E-2</v>
      </c>
      <c r="O1428">
        <f>(Prices!O1428 - Prices!O1427) / Prices!O1427</f>
        <v>1.6355039873055529E-2</v>
      </c>
      <c r="P1428">
        <f>(Prices!P1428 - Prices!P1427) / Prices!P1427</f>
        <v>-1.639341692041589E-2</v>
      </c>
      <c r="Q1428">
        <f>(Prices!Q1428 - Prices!Q1427) / Prices!Q1427</f>
        <v>-1.7369714679836026E-2</v>
      </c>
      <c r="R1428">
        <f>(Prices!R1428 - Prices!R1427) / Prices!R1427</f>
        <v>-2.0229965597158187E-2</v>
      </c>
      <c r="S1428">
        <f>(Prices!S1428 - Prices!S1427) / Prices!S1427</f>
        <v>-2.0942896188977975E-2</v>
      </c>
    </row>
    <row r="1429" spans="1:19">
      <c r="A1429" s="2">
        <v>45539</v>
      </c>
      <c r="B1429">
        <f>(Prices!B1429 - Prices!B1428) / Prices!B1428</f>
        <v>-8.6188280815669236E-3</v>
      </c>
      <c r="C1429">
        <f>(Prices!C1429 - Prices!C1428) / Prices!C1428</f>
        <v>4.3840407531180311E-3</v>
      </c>
      <c r="D1429">
        <f>(Prices!D1429 - Prices!D1428) / Prices!D1428</f>
        <v>-1.6567365497562058E-2</v>
      </c>
      <c r="E1429">
        <f>(Prices!E1429 - Prices!E1428) / Prices!E1428</f>
        <v>4.4325445584195051E-3</v>
      </c>
      <c r="F1429">
        <f>(Prices!F1429 - Prices!F1428) / Prices!F1428</f>
        <v>-5.7829704163764499E-3</v>
      </c>
      <c r="G1429">
        <f>(Prices!G1429 - Prices!G1428) / Prices!G1428</f>
        <v>1.1964905472786145E-3</v>
      </c>
      <c r="H1429">
        <f>(Prices!H1429 - Prices!H1428) / Prices!H1428</f>
        <v>-4.4030903114223637E-3</v>
      </c>
      <c r="I1429">
        <f>(Prices!I1429 - Prices!I1428) / Prices!I1428</f>
        <v>-1.3188702495749408E-3</v>
      </c>
      <c r="J1429">
        <f>(Prices!J1429 - Prices!J1428) / Prices!J1428</f>
        <v>-1.6574108886961088E-2</v>
      </c>
      <c r="K1429">
        <f>(Prices!K1429 - Prices!K1428) / Prices!K1428</f>
        <v>7.9074272151008623E-3</v>
      </c>
      <c r="L1429">
        <f>(Prices!L1429 - Prices!L1428) / Prices!L1428</f>
        <v>-2.5985787126125395E-3</v>
      </c>
      <c r="M1429">
        <f>(Prices!M1429 - Prices!M1428) / Prices!M1428</f>
        <v>1.8883960219808588E-3</v>
      </c>
      <c r="N1429">
        <f>(Prices!N1429 - Prices!N1428) / Prices!N1428</f>
        <v>1.0376969176508589E-2</v>
      </c>
      <c r="O1429">
        <f>(Prices!O1429 - Prices!O1428) / Prices!O1428</f>
        <v>1.2890366371312556E-2</v>
      </c>
      <c r="P1429">
        <f>(Prices!P1429 - Prices!P1428) / Prices!P1428</f>
        <v>4.1832845694522225E-2</v>
      </c>
      <c r="Q1429">
        <f>(Prices!Q1429 - Prices!Q1428) / Prices!Q1428</f>
        <v>-3.1079656983712058E-3</v>
      </c>
      <c r="R1429">
        <f>(Prices!R1429 - Prices!R1428) / Prices!R1428</f>
        <v>-2.4824290159685437E-3</v>
      </c>
      <c r="S1429">
        <f>(Prices!S1429 - Prices!S1428) / Prices!S1428</f>
        <v>-1.2211039513969625E-2</v>
      </c>
    </row>
    <row r="1430" spans="1:19">
      <c r="A1430" s="2">
        <v>45540</v>
      </c>
      <c r="B1430">
        <f>(Prices!B1430 - Prices!B1429) / Prices!B1429</f>
        <v>6.9277841950304399E-3</v>
      </c>
      <c r="C1430">
        <f>(Prices!C1430 - Prices!C1429) / Prices!C1429</f>
        <v>2.5792329621493041E-3</v>
      </c>
      <c r="D1430">
        <f>(Prices!D1430 - Prices!D1429) / Prices!D1429</f>
        <v>2.6308183871355209E-2</v>
      </c>
      <c r="E1430">
        <f>(Prices!E1430 - Prices!E1429) / Prices!E1429</f>
        <v>2.4068673141104664E-3</v>
      </c>
      <c r="F1430">
        <f>(Prices!F1430 - Prices!F1429) / Prices!F1429</f>
        <v>5.0496191706688818E-3</v>
      </c>
      <c r="G1430">
        <f>(Prices!G1430 - Prices!G1429) / Prices!G1429</f>
        <v>-1.4161047425163968E-2</v>
      </c>
      <c r="H1430">
        <f>(Prices!H1430 - Prices!H1429) / Prices!H1429</f>
        <v>-7.7509400618411403E-3</v>
      </c>
      <c r="I1430">
        <f>(Prices!I1430 - Prices!I1429) / Prices!I1429</f>
        <v>-1.2473115979035642E-3</v>
      </c>
      <c r="J1430">
        <f>(Prices!J1430 - Prices!J1429) / Prices!J1429</f>
        <v>9.4153149494574755E-3</v>
      </c>
      <c r="K1430">
        <f>(Prices!K1430 - Prices!K1429) / Prices!K1429</f>
        <v>-2.4446034673154091E-3</v>
      </c>
      <c r="L1430">
        <f>(Prices!L1430 - Prices!L1429) / Prices!L1429</f>
        <v>9.336162011866103E-4</v>
      </c>
      <c r="M1430">
        <f>(Prices!M1430 - Prices!M1429) / Prices!M1429</f>
        <v>9.424938359722763E-4</v>
      </c>
      <c r="N1430">
        <f>(Prices!N1430 - Prices!N1429) / Prices!N1429</f>
        <v>5.1354035069152773E-3</v>
      </c>
      <c r="O1430">
        <f>(Prices!O1430 - Prices!O1429) / Prices!O1429</f>
        <v>5.655670418450727E-3</v>
      </c>
      <c r="P1430">
        <f>(Prices!P1430 - Prices!P1429) / Prices!P1429</f>
        <v>4.904058305110947E-2</v>
      </c>
      <c r="Q1430">
        <f>(Prices!Q1430 - Prices!Q1429) / Prices!Q1429</f>
        <v>1.9498554476880139E-4</v>
      </c>
      <c r="R1430">
        <f>(Prices!R1430 - Prices!R1429) / Prices!R1429</f>
        <v>-2.4689578092450776E-3</v>
      </c>
      <c r="S1430">
        <f>(Prices!S1430 - Prices!S1429) / Prices!S1429</f>
        <v>-7.802897196215814E-3</v>
      </c>
    </row>
    <row r="1431" spans="1:19">
      <c r="A1431" s="2">
        <v>45541</v>
      </c>
      <c r="B1431">
        <f>(Prices!B1431 - Prices!B1430) / Prices!B1430</f>
        <v>-7.0149501108657661E-3</v>
      </c>
      <c r="C1431">
        <f>(Prices!C1431 - Prices!C1430) / Prices!C1430</f>
        <v>1.2865770729469244E-3</v>
      </c>
      <c r="D1431">
        <f>(Prices!D1431 - Prices!D1430) / Prices!D1430</f>
        <v>-3.653943460735231E-2</v>
      </c>
      <c r="E1431">
        <f>(Prices!E1431 - Prices!E1430) / Prices!E1430</f>
        <v>1.2007583556562906E-3</v>
      </c>
      <c r="F1431">
        <f>(Prices!F1431 - Prices!F1430) / Prices!F1430</f>
        <v>-4.0193305390131689E-2</v>
      </c>
      <c r="G1431">
        <f>(Prices!G1431 - Prices!G1430) / Prices!G1430</f>
        <v>-3.6972109073338815E-3</v>
      </c>
      <c r="H1431">
        <f>(Prices!H1431 - Prices!H1430) / Prices!H1430</f>
        <v>-2.375581379015022E-2</v>
      </c>
      <c r="I1431">
        <f>(Prices!I1431 - Prices!I1430) / Prices!I1430</f>
        <v>-1.6381406216151331E-2</v>
      </c>
      <c r="J1431">
        <f>(Prices!J1431 - Prices!J1430) / Prices!J1430</f>
        <v>-4.0854345337253566E-2</v>
      </c>
      <c r="K1431">
        <f>(Prices!K1431 - Prices!K1430) / Prices!K1430</f>
        <v>6.8395774329857429E-4</v>
      </c>
      <c r="L1431">
        <f>(Prices!L1431 - Prices!L1430) / Prices!L1430</f>
        <v>-2.6787302091056456E-2</v>
      </c>
      <c r="M1431">
        <f>(Prices!M1431 - Prices!M1430) / Prices!M1430</f>
        <v>5.6506940482135219E-4</v>
      </c>
      <c r="N1431">
        <f>(Prices!N1431 - Prices!N1430) / Prices!N1430</f>
        <v>6.8101647552608693E-4</v>
      </c>
      <c r="O1431">
        <f>(Prices!O1431 - Prices!O1430) / Prices!O1430</f>
        <v>-1.0039135585789648E-4</v>
      </c>
      <c r="P1431">
        <f>(Prices!P1431 - Prices!P1430) / Prices!P1430</f>
        <v>-8.44593239607936E-2</v>
      </c>
      <c r="Q1431">
        <f>(Prices!Q1431 - Prices!Q1430) / Prices!Q1430</f>
        <v>-1.8702597951743952E-2</v>
      </c>
      <c r="R1431">
        <f>(Prices!R1431 - Prices!R1430) / Prices!R1430</f>
        <v>-1.6651760075491049E-2</v>
      </c>
      <c r="S1431">
        <f>(Prices!S1431 - Prices!S1430) / Prices!S1430</f>
        <v>-4.6832402388164128E-3</v>
      </c>
    </row>
    <row r="1432" spans="1:19">
      <c r="A1432" s="2">
        <v>45544</v>
      </c>
      <c r="B1432">
        <f>(Prices!B1432 - Prices!B1431) / Prices!B1431</f>
        <v>4.0748621103213332E-4</v>
      </c>
      <c r="C1432">
        <f>(Prices!C1432 - Prices!C1431) / Prices!C1431</f>
        <v>1.4823113544620995E-3</v>
      </c>
      <c r="D1432">
        <f>(Prices!D1432 - Prices!D1431) / Prices!D1431</f>
        <v>2.3396899008788895E-2</v>
      </c>
      <c r="E1432">
        <f>(Prices!E1432 - Prices!E1431) / Prices!E1431</f>
        <v>1.3326352913709965E-3</v>
      </c>
      <c r="F1432">
        <f>(Prices!F1432 - Prices!F1431) / Prices!F1431</f>
        <v>-1.3335959899016772E-2</v>
      </c>
      <c r="G1432">
        <f>(Prices!G1432 - Prices!G1431) / Prices!G1431</f>
        <v>1.3566147699509012E-2</v>
      </c>
      <c r="H1432">
        <f>(Prices!H1432 - Prices!H1431) / Prices!H1431</f>
        <v>2.0474332741296869E-2</v>
      </c>
      <c r="I1432">
        <f>(Prices!I1432 - Prices!I1431) / Prices!I1431</f>
        <v>1.0007504362974835E-2</v>
      </c>
      <c r="J1432">
        <f>(Prices!J1432 - Prices!J1431) / Prices!J1431</f>
        <v>3.5398231402230522E-2</v>
      </c>
      <c r="K1432">
        <f>(Prices!K1432 - Prices!K1431) / Prices!K1431</f>
        <v>2.6765399817131811E-3</v>
      </c>
      <c r="L1432">
        <f>(Prices!L1432 - Prices!L1431) / Prices!L1431</f>
        <v>1.285959733244422E-2</v>
      </c>
      <c r="M1432">
        <f>(Prices!M1432 - Prices!M1431) / Prices!M1431</f>
        <v>2.446748751546129E-3</v>
      </c>
      <c r="N1432">
        <f>(Prices!N1432 - Prices!N1431) / Prices!N1431</f>
        <v>3.4036555457844599E-3</v>
      </c>
      <c r="O1432">
        <f>(Prices!O1432 - Prices!O1431) / Prices!O1431</f>
        <v>4.3188850229872212E-3</v>
      </c>
      <c r="P1432">
        <f>(Prices!P1432 - Prices!P1431) / Prices!P1431</f>
        <v>2.6289605928169372E-2</v>
      </c>
      <c r="Q1432">
        <f>(Prices!Q1432 - Prices!Q1431) / Prices!Q1431</f>
        <v>1.0720626878815302E-2</v>
      </c>
      <c r="R1432">
        <f>(Prices!R1432 - Prices!R1431) / Prices!R1431</f>
        <v>1.1255647228823587E-2</v>
      </c>
      <c r="S1432">
        <f>(Prices!S1432 - Prices!S1431) / Prices!S1431</f>
        <v>2.1040612006606348E-2</v>
      </c>
    </row>
    <row r="1433" spans="1:19">
      <c r="A1433" s="2">
        <v>45545</v>
      </c>
      <c r="B1433">
        <f>(Prices!B1433 - Prices!B1432) / Prices!B1432</f>
        <v>-3.6214269614181474E-3</v>
      </c>
      <c r="C1433">
        <f>(Prices!C1433 - Prices!C1432) / Prices!C1432</f>
        <v>3.058940922870497E-3</v>
      </c>
      <c r="D1433">
        <f>(Prices!D1433 - Prices!D1432) / Prices!D1432</f>
        <v>2.3660258265018042E-2</v>
      </c>
      <c r="E1433">
        <f>(Prices!E1433 - Prices!E1432) / Prices!E1432</f>
        <v>3.3265666502610754E-3</v>
      </c>
      <c r="F1433">
        <f>(Prices!F1433 - Prices!F1432) / Prices!F1432</f>
        <v>-3.3619594902482803E-4</v>
      </c>
      <c r="G1433">
        <f>(Prices!G1433 - Prices!G1432) / Prices!G1432</f>
        <v>4.6214617245862793E-3</v>
      </c>
      <c r="H1433">
        <f>(Prices!H1433 - Prices!H1432) / Prices!H1432</f>
        <v>-5.1888707956001624E-2</v>
      </c>
      <c r="I1433">
        <f>(Prices!I1433 - Prices!I1432) / Prices!I1432</f>
        <v>2.0901127909402809E-2</v>
      </c>
      <c r="J1433">
        <f>(Prices!J1433 - Prices!J1432) / Prices!J1432</f>
        <v>1.5309407677794654E-2</v>
      </c>
      <c r="K1433">
        <f>(Prices!K1433 - Prices!K1432) / Prices!K1432</f>
        <v>9.826259343487331E-3</v>
      </c>
      <c r="L1433">
        <f>(Prices!L1433 - Prices!L1432) / Prices!L1432</f>
        <v>9.2418840307750046E-3</v>
      </c>
      <c r="M1433">
        <f>(Prices!M1433 - Prices!M1432) / Prices!M1432</f>
        <v>2.4408519704181932E-3</v>
      </c>
      <c r="N1433">
        <f>(Prices!N1433 - Prices!N1432) / Prices!N1432</f>
        <v>7.1237176673304608E-3</v>
      </c>
      <c r="O1433">
        <f>(Prices!O1433 - Prices!O1432) / Prices!O1432</f>
        <v>7.0008676430560433E-3</v>
      </c>
      <c r="P1433">
        <f>(Prices!P1433 - Prices!P1432) / Prices!P1432</f>
        <v>4.5776084065787551E-2</v>
      </c>
      <c r="Q1433">
        <f>(Prices!Q1433 - Prices!Q1432) / Prices!Q1432</f>
        <v>-3.9285919160550985E-3</v>
      </c>
      <c r="R1433">
        <f>(Prices!R1433 - Prices!R1432) / Prices!R1432</f>
        <v>4.1215353705022868E-3</v>
      </c>
      <c r="S1433">
        <f>(Prices!S1433 - Prices!S1432) / Prices!S1432</f>
        <v>-3.643163659887582E-2</v>
      </c>
    </row>
    <row r="1434" spans="1:19">
      <c r="A1434" s="2">
        <v>45546</v>
      </c>
      <c r="B1434">
        <f>(Prices!B1434 - Prices!B1433) / Prices!B1433</f>
        <v>1.1585218732412821E-2</v>
      </c>
      <c r="C1434">
        <f>(Prices!C1434 - Prices!C1433) / Prices!C1433</f>
        <v>-2.9513652316845418E-4</v>
      </c>
      <c r="D1434">
        <f>(Prices!D1434 - Prices!D1433) / Prices!D1433</f>
        <v>2.7680318219044663E-2</v>
      </c>
      <c r="E1434">
        <f>(Prices!E1434 - Prices!E1433) / Prices!E1433</f>
        <v>-5.3057968652985758E-4</v>
      </c>
      <c r="F1434">
        <f>(Prices!F1434 - Prices!F1433) / Prices!F1433</f>
        <v>1.6816688684935167E-2</v>
      </c>
      <c r="G1434">
        <f>(Prices!G1434 - Prices!G1433) / Prices!G1433</f>
        <v>-1.5294419372349988E-2</v>
      </c>
      <c r="H1434">
        <f>(Prices!H1434 - Prices!H1433) / Prices!H1433</f>
        <v>8.124032086120914E-3</v>
      </c>
      <c r="I1434">
        <f>(Prices!I1434 - Prices!I1433) / Prices!I1433</f>
        <v>2.134238193488526E-2</v>
      </c>
      <c r="J1434">
        <f>(Prices!J1434 - Prices!J1433) / Prices!J1433</f>
        <v>8.149866470811104E-2</v>
      </c>
      <c r="K1434">
        <f>(Prices!K1434 - Prices!K1433) / Prices!K1433</f>
        <v>-2.1767279592471097E-2</v>
      </c>
      <c r="L1434">
        <f>(Prices!L1434 - Prices!L1433) / Prices!L1433</f>
        <v>2.1715451223190855E-2</v>
      </c>
      <c r="M1434">
        <f>(Prices!M1434 - Prices!M1433) / Prices!M1433</f>
        <v>3.7464172775286469E-4</v>
      </c>
      <c r="N1434">
        <f>(Prices!N1434 - Prices!N1433) / Prices!N1433</f>
        <v>-1.0105433948334893E-3</v>
      </c>
      <c r="O1434">
        <f>(Prices!O1434 - Prices!O1433) / Prices!O1433</f>
        <v>-7.9451836898380057E-4</v>
      </c>
      <c r="P1434">
        <f>(Prices!P1434 - Prices!P1433) / Prices!P1433</f>
        <v>8.6660774184695102E-3</v>
      </c>
      <c r="Q1434">
        <f>(Prices!Q1434 - Prices!Q1433) / Prices!Q1433</f>
        <v>5.7187988549887393E-3</v>
      </c>
      <c r="R1434">
        <f>(Prices!R1434 - Prices!R1433) / Prices!R1433</f>
        <v>1.0231923895993608E-2</v>
      </c>
      <c r="S1434">
        <f>(Prices!S1434 - Prices!S1433) / Prices!S1433</f>
        <v>-9.9260429137904525E-3</v>
      </c>
    </row>
    <row r="1435" spans="1:19">
      <c r="A1435" s="2">
        <v>45547</v>
      </c>
      <c r="B1435">
        <f>(Prices!B1435 - Prices!B1434) / Prices!B1434</f>
        <v>4.940532364584876E-4</v>
      </c>
      <c r="C1435">
        <f>(Prices!C1435 - Prices!C1434) / Prices!C1434</f>
        <v>-8.8543377241592726E-4</v>
      </c>
      <c r="D1435">
        <f>(Prices!D1435 - Prices!D1434) / Prices!D1434</f>
        <v>1.3440254011034745E-2</v>
      </c>
      <c r="E1435">
        <f>(Prices!E1435 - Prices!E1434) / Prices!E1434</f>
        <v>-1.0614030339440121E-3</v>
      </c>
      <c r="F1435">
        <f>(Prices!F1435 - Prices!F1434) / Prices!F1434</f>
        <v>2.3352966445011909E-2</v>
      </c>
      <c r="G1435">
        <f>(Prices!G1435 - Prices!G1434) / Prices!G1434</f>
        <v>-1.0921969663165267E-3</v>
      </c>
      <c r="H1435">
        <f>(Prices!H1435 - Prices!H1434) / Prices!H1434</f>
        <v>-3.0399098716612501E-3</v>
      </c>
      <c r="I1435">
        <f>(Prices!I1435 - Prices!I1434) / Prices!I1434</f>
        <v>9.3607618979933156E-3</v>
      </c>
      <c r="J1435">
        <f>(Prices!J1435 - Prices!J1434) / Prices!J1434</f>
        <v>1.9161690955033703E-2</v>
      </c>
      <c r="K1435">
        <f>(Prices!K1435 - Prices!K1434) / Prices!K1434</f>
        <v>-2.5873828220569352E-3</v>
      </c>
      <c r="L1435">
        <f>(Prices!L1435 - Prices!L1434) / Prices!L1434</f>
        <v>9.8160127844506787E-3</v>
      </c>
      <c r="M1435">
        <f>(Prices!M1435 - Prices!M1434) / Prices!M1434</f>
        <v>-1.8713824905626768E-4</v>
      </c>
      <c r="N1435">
        <f>(Prices!N1435 - Prices!N1434) / Prices!N1434</f>
        <v>-3.3716592397202319E-3</v>
      </c>
      <c r="O1435">
        <f>(Prices!O1435 - Prices!O1434) / Prices!O1434</f>
        <v>-4.6716274932072895E-3</v>
      </c>
      <c r="P1435">
        <f>(Prices!P1435 - Prices!P1434) / Prices!P1434</f>
        <v>7.3641898909540546E-3</v>
      </c>
      <c r="Q1435">
        <f>(Prices!Q1435 - Prices!Q1434) / Prices!Q1434</f>
        <v>9.0196276739285264E-3</v>
      </c>
      <c r="R1435">
        <f>(Prices!R1435 - Prices!R1434) / Prices!R1434</f>
        <v>8.5975485404632072E-3</v>
      </c>
      <c r="S1435">
        <f>(Prices!S1435 - Prices!S1434) / Prices!S1434</f>
        <v>1.376237405004232E-2</v>
      </c>
    </row>
    <row r="1436" spans="1:19">
      <c r="A1436" s="2">
        <v>45548</v>
      </c>
      <c r="B1436">
        <f>(Prices!B1436 - Prices!B1435) / Prices!B1435</f>
        <v>-1.2121023428491094E-3</v>
      </c>
      <c r="C1436">
        <f>(Prices!C1436 - Prices!C1435) / Prices!C1435</f>
        <v>2.0681596085856597E-3</v>
      </c>
      <c r="D1436">
        <f>(Prices!D1436 - Prices!D1435) / Prices!D1435</f>
        <v>-2.7272433520636849E-3</v>
      </c>
      <c r="E1436">
        <f>(Prices!E1436 - Prices!E1435) / Prices!E1435</f>
        <v>2.1250616147332202E-3</v>
      </c>
      <c r="F1436">
        <f>(Prices!F1436 - Prices!F1435) / Prices!F1435</f>
        <v>1.7906628321616019E-2</v>
      </c>
      <c r="G1436">
        <f>(Prices!G1436 - Prices!G1435) / Prices!G1435</f>
        <v>5.3450613881952276E-3</v>
      </c>
      <c r="H1436">
        <f>(Prices!H1436 - Prices!H1435) / Prices!H1435</f>
        <v>-1.1035792853722474E-2</v>
      </c>
      <c r="I1436">
        <f>(Prices!I1436 - Prices!I1435) / Prices!I1435</f>
        <v>8.4074642919752356E-3</v>
      </c>
      <c r="J1436">
        <f>(Prices!J1436 - Prices!J1435) / Prices!J1435</f>
        <v>-3.3579805174352022E-4</v>
      </c>
      <c r="K1436">
        <f>(Prices!K1436 - Prices!K1435) / Prices!K1435</f>
        <v>3.5164314614178358E-3</v>
      </c>
      <c r="L1436">
        <f>(Prices!L1436 - Prices!L1435) / Prices!L1435</f>
        <v>4.4799774070271824E-3</v>
      </c>
      <c r="M1436">
        <f>(Prices!M1436 - Prices!M1435) / Prices!M1435</f>
        <v>3.9324385460867226E-3</v>
      </c>
      <c r="N1436">
        <f>(Prices!N1436 - Prices!N1435) / Prices!N1435</f>
        <v>2.0297713874063666E-3</v>
      </c>
      <c r="O1436">
        <f>(Prices!O1436 - Prices!O1435) / Prices!O1435</f>
        <v>2.6963485030843714E-3</v>
      </c>
      <c r="P1436">
        <f>(Prices!P1436 - Prices!P1435) / Prices!P1435</f>
        <v>2.0886633855719131E-3</v>
      </c>
      <c r="Q1436">
        <f>(Prices!Q1436 - Prices!Q1435) / Prices!Q1435</f>
        <v>2.7205757681638019E-3</v>
      </c>
      <c r="R1436">
        <f>(Prices!R1436 - Prices!R1435) / Prices!R1435</f>
        <v>5.3128097328992187E-3</v>
      </c>
      <c r="S1436">
        <f>(Prices!S1436 - Prices!S1435) / Prices!S1435</f>
        <v>-7.1936602302528495E-4</v>
      </c>
    </row>
    <row r="1437" spans="1:19">
      <c r="A1437" s="2">
        <v>45551</v>
      </c>
      <c r="B1437">
        <f>(Prices!B1437 - Prices!B1436) / Prices!B1436</f>
        <v>-2.7775222249363442E-2</v>
      </c>
      <c r="C1437">
        <f>(Prices!C1437 - Prices!C1436) / Prices!C1436</f>
        <v>2.3590035010732867E-3</v>
      </c>
      <c r="D1437">
        <f>(Prices!D1437 - Prices!D1436) / Prices!D1436</f>
        <v>-8.5795809769244231E-3</v>
      </c>
      <c r="E1437">
        <f>(Prices!E1437 - Prices!E1436) / Prices!E1436</f>
        <v>2.651279565976977E-3</v>
      </c>
      <c r="F1437">
        <f>(Prices!F1437 - Prices!F1436) / Prices!F1436</f>
        <v>3.8104564074166007E-3</v>
      </c>
      <c r="G1437">
        <f>(Prices!G1437 - Prices!G1436) / Prices!G1436</f>
        <v>8.8810569312023843E-3</v>
      </c>
      <c r="H1437">
        <f>(Prices!H1437 - Prices!H1436) / Prices!H1436</f>
        <v>1.7325656946728989E-2</v>
      </c>
      <c r="I1437">
        <f>(Prices!I1437 - Prices!I1436) / Prices!I1436</f>
        <v>1.7417746628481689E-3</v>
      </c>
      <c r="J1437">
        <f>(Prices!J1437 - Prices!J1436) / Prices!J1436</f>
        <v>-1.947943302195921E-2</v>
      </c>
      <c r="K1437">
        <f>(Prices!K1437 - Prices!K1436) / Prices!K1436</f>
        <v>1.8152590393943537E-2</v>
      </c>
      <c r="L1437">
        <f>(Prices!L1437 - Prices!L1436) / Prices!L1436</f>
        <v>-4.417927387551257E-3</v>
      </c>
      <c r="M1437">
        <f>(Prices!M1437 - Prices!M1436) / Prices!M1436</f>
        <v>3.3577147103265189E-3</v>
      </c>
      <c r="N1437">
        <f>(Prices!N1437 - Prices!N1436) / Prices!N1436</f>
        <v>8.4404641657370577E-3</v>
      </c>
      <c r="O1437">
        <f>(Prices!O1437 - Prices!O1436) / Prices!O1436</f>
        <v>9.162440288211662E-3</v>
      </c>
      <c r="P1437">
        <f>(Prices!P1437 - Prices!P1436) / Prices!P1436</f>
        <v>-1.5241628421408563E-2</v>
      </c>
      <c r="Q1437">
        <f>(Prices!Q1437 - Prices!Q1436) / Prices!Q1436</f>
        <v>7.9457333110057385E-3</v>
      </c>
      <c r="R1437">
        <f>(Prices!R1437 - Prices!R1436) / Prices!R1436</f>
        <v>1.5098549208042336E-3</v>
      </c>
      <c r="S1437">
        <f>(Prices!S1437 - Prices!S1436) / Prices!S1436</f>
        <v>1.4035152918647559E-2</v>
      </c>
    </row>
    <row r="1438" spans="1:19">
      <c r="A1438" s="2">
        <v>45552</v>
      </c>
      <c r="B1438">
        <f>(Prices!B1438 - Prices!B1437) / Prices!B1437</f>
        <v>2.1725978156693993E-3</v>
      </c>
      <c r="C1438">
        <f>(Prices!C1438 - Prices!C1437) / Prices!C1437</f>
        <v>-9.8055235208872773E-4</v>
      </c>
      <c r="D1438">
        <f>(Prices!D1438 - Prices!D1437) / Prices!D1437</f>
        <v>1.0763186217390983E-2</v>
      </c>
      <c r="E1438">
        <f>(Prices!E1438 - Prices!E1437) / Prices!E1437</f>
        <v>-1.3219221121198452E-3</v>
      </c>
      <c r="F1438">
        <f>(Prices!F1438 - Prices!F1437) / Prices!F1437</f>
        <v>7.9717480318291633E-3</v>
      </c>
      <c r="G1438">
        <f>(Prices!G1438 - Prices!G1437) / Prices!G1437</f>
        <v>4.7910242007986176E-4</v>
      </c>
      <c r="H1438">
        <f>(Prices!H1438 - Prices!H1437) / Prices!H1437</f>
        <v>6.6873218288621746E-3</v>
      </c>
      <c r="I1438">
        <f>(Prices!I1438 - Prices!I1437) / Prices!I1437</f>
        <v>8.8329190417878248E-3</v>
      </c>
      <c r="J1438">
        <f>(Prices!J1438 - Prices!J1437) / Prices!J1437</f>
        <v>-1.0190082599257969E-2</v>
      </c>
      <c r="K1438">
        <f>(Prices!K1438 - Prices!K1437) / Prices!K1437</f>
        <v>-7.6731925883606672E-3</v>
      </c>
      <c r="L1438">
        <f>(Prices!L1438 - Prices!L1437) / Prices!L1437</f>
        <v>5.2826524610177577E-4</v>
      </c>
      <c r="M1438">
        <f>(Prices!M1438 - Prices!M1437) / Prices!M1437</f>
        <v>-3.718557253386511E-4</v>
      </c>
      <c r="N1438">
        <f>(Prices!N1438 - Prices!N1437) / Prices!N1437</f>
        <v>-4.6870016220298683E-3</v>
      </c>
      <c r="O1438">
        <f>(Prices!O1438 - Prices!O1437) / Prices!O1437</f>
        <v>-4.8358880310096532E-3</v>
      </c>
      <c r="P1438">
        <f>(Prices!P1438 - Prices!P1437) / Prices!P1437</f>
        <v>4.8064041968330059E-3</v>
      </c>
      <c r="Q1438">
        <f>(Prices!Q1438 - Prices!Q1437) / Prices!Q1437</f>
        <v>-4.8068018478312083E-3</v>
      </c>
      <c r="R1438">
        <f>(Prices!R1438 - Prices!R1437) / Prices!R1437</f>
        <v>4.6408762224277908E-4</v>
      </c>
      <c r="S1438">
        <f>(Prices!S1438 - Prices!S1437) / Prices!S1437</f>
        <v>1.3042322243703665E-2</v>
      </c>
    </row>
    <row r="1439" spans="1:19">
      <c r="A1439" s="2">
        <v>45553</v>
      </c>
      <c r="B1439">
        <f>(Prices!B1439 - Prices!B1438) / Prices!B1438</f>
        <v>1.7989760360905056E-2</v>
      </c>
      <c r="C1439">
        <f>(Prices!C1439 - Prices!C1438) / Prices!C1438</f>
        <v>-3.1409892432415383E-3</v>
      </c>
      <c r="D1439">
        <f>(Prices!D1439 - Prices!D1438) / Prices!D1438</f>
        <v>-2.4080275860089879E-3</v>
      </c>
      <c r="E1439">
        <f>(Prices!E1439 - Prices!E1438) / Prices!E1438</f>
        <v>-3.0452320119823558E-3</v>
      </c>
      <c r="F1439">
        <f>(Prices!F1439 - Prices!F1438) / Prices!F1438</f>
        <v>3.0755955807918005E-3</v>
      </c>
      <c r="G1439">
        <f>(Prices!G1439 - Prices!G1438) / Prices!G1438</f>
        <v>-5.5067073055597871E-3</v>
      </c>
      <c r="H1439">
        <f>(Prices!H1439 - Prices!H1438) / Prices!H1438</f>
        <v>-8.2199174427015353E-3</v>
      </c>
      <c r="I1439">
        <f>(Prices!I1439 - Prices!I1438) / Prices!I1438</f>
        <v>-9.9734516525661378E-3</v>
      </c>
      <c r="J1439">
        <f>(Prices!J1439 - Prices!J1438) / Prices!J1438</f>
        <v>-1.9205798503125624E-2</v>
      </c>
      <c r="K1439">
        <f>(Prices!K1439 - Prices!K1438) / Prices!K1438</f>
        <v>-1.1143984220907795E-2</v>
      </c>
      <c r="L1439">
        <f>(Prices!L1439 - Prices!L1438) / Prices!L1438</f>
        <v>-4.3295398799914142E-3</v>
      </c>
      <c r="M1439">
        <f>(Prices!M1439 - Prices!M1438) / Prices!M1438</f>
        <v>-3.533533904781597E-3</v>
      </c>
      <c r="N1439">
        <f>(Prices!N1439 - Prices!N1438) / Prices!N1438</f>
        <v>-1.0763634236810513E-2</v>
      </c>
      <c r="O1439">
        <f>(Prices!O1439 - Prices!O1438) / Prices!O1438</f>
        <v>-1.2395685242150794E-2</v>
      </c>
      <c r="P1439">
        <f>(Prices!P1439 - Prices!P1438) / Prices!P1438</f>
        <v>-2.9402649901350557E-3</v>
      </c>
      <c r="Q1439">
        <f>(Prices!Q1439 - Prices!Q1438) / Prices!Q1438</f>
        <v>-3.4774986658735896E-3</v>
      </c>
      <c r="R1439">
        <f>(Prices!R1439 - Prices!R1438) / Prices!R1438</f>
        <v>-3.2460252662970305E-3</v>
      </c>
      <c r="S1439">
        <f>(Prices!S1439 - Prices!S1438) / Prices!S1438</f>
        <v>3.503202818541776E-3</v>
      </c>
    </row>
    <row r="1440" spans="1:19">
      <c r="A1440" s="2">
        <v>45554</v>
      </c>
      <c r="B1440">
        <f>(Prices!B1440 - Prices!B1439) / Prices!B1439</f>
        <v>3.7065616609200817E-2</v>
      </c>
      <c r="C1440">
        <f>(Prices!C1440 - Prices!C1439) / Prices!C1439</f>
        <v>9.8334165442368068E-5</v>
      </c>
      <c r="D1440">
        <f>(Prices!D1440 - Prices!D1439) / Prices!D1439</f>
        <v>1.8451979705801876E-2</v>
      </c>
      <c r="E1440">
        <f>(Prices!E1440 - Prices!E1439) / Prices!E1439</f>
        <v>0</v>
      </c>
      <c r="F1440">
        <f>(Prices!F1440 - Prices!F1439) / Prices!F1439</f>
        <v>1.4579807433571974E-2</v>
      </c>
      <c r="G1440">
        <f>(Prices!G1440 - Prices!G1439) / Prices!G1439</f>
        <v>-8.004738347143053E-3</v>
      </c>
      <c r="H1440">
        <f>(Prices!H1440 - Prices!H1439) / Prices!H1439</f>
        <v>1.4214788728670309E-2</v>
      </c>
      <c r="I1440">
        <f>(Prices!I1440 - Prices!I1439) / Prices!I1439</f>
        <v>1.8291126863235734E-2</v>
      </c>
      <c r="J1440">
        <f>(Prices!J1440 - Prices!J1439) / Prices!J1439</f>
        <v>3.9693034038198592E-2</v>
      </c>
      <c r="K1440">
        <f>(Prices!K1440 - Prices!K1439) / Prices!K1439</f>
        <v>-1.3684577526237574E-2</v>
      </c>
      <c r="L1440">
        <f>(Prices!L1440 - Prices!L1439) / Prices!L1439</f>
        <v>2.5284202810821985E-2</v>
      </c>
      <c r="M1440">
        <f>(Prices!M1440 - Prices!M1439) / Prices!M1439</f>
        <v>-5.0393167150802895E-3</v>
      </c>
      <c r="N1440">
        <f>(Prices!N1440 - Prices!N1439) / Prices!N1439</f>
        <v>-2.3801556524076402E-3</v>
      </c>
      <c r="O1440">
        <f>(Prices!O1440 - Prices!O1439) / Prices!O1439</f>
        <v>-3.3136285571524248E-3</v>
      </c>
      <c r="P1440">
        <f>(Prices!P1440 - Prices!P1439) / Prices!P1439</f>
        <v>7.3591555657071872E-2</v>
      </c>
      <c r="Q1440">
        <f>(Prices!Q1440 - Prices!Q1439) / Prices!Q1439</f>
        <v>1.9193414594312831E-2</v>
      </c>
      <c r="R1440">
        <f>(Prices!R1440 - Prices!R1439) / Prices!R1439</f>
        <v>1.7445082939166742E-2</v>
      </c>
      <c r="S1440">
        <f>(Prices!S1440 - Prices!S1439) / Prices!S1439</f>
        <v>1.2393024567793192E-2</v>
      </c>
    </row>
    <row r="1441" spans="1:19">
      <c r="A1441" s="2">
        <v>45555</v>
      </c>
      <c r="B1441">
        <f>(Prices!B1441 - Prices!B1440) / Prices!B1440</f>
        <v>-2.9274672781915896E-3</v>
      </c>
      <c r="C1441">
        <f>(Prices!C1441 - Prices!C1440) / Prices!C1440</f>
        <v>-8.8602790707093145E-4</v>
      </c>
      <c r="D1441">
        <f>(Prices!D1441 - Prices!D1440) / Prices!D1440</f>
        <v>9.1115554369732617E-3</v>
      </c>
      <c r="E1441">
        <f>(Prices!E1441 - Prices!E1440) / Prices!E1440</f>
        <v>-1.324303050865819E-4</v>
      </c>
      <c r="F1441">
        <f>(Prices!F1441 - Prices!F1440) / Prices!F1440</f>
        <v>8.942876651807135E-3</v>
      </c>
      <c r="G1441">
        <f>(Prices!G1441 - Prices!G1440) / Prices!G1440</f>
        <v>-4.0043695572889813E-3</v>
      </c>
      <c r="H1441">
        <f>(Prices!H1441 - Prices!H1440) / Prices!H1440</f>
        <v>2.8981530475075037E-3</v>
      </c>
      <c r="I1441">
        <f>(Prices!I1441 - Prices!I1440) / Prices!I1440</f>
        <v>-7.7960293300632028E-3</v>
      </c>
      <c r="J1441">
        <f>(Prices!J1441 - Prices!J1440) / Prices!J1440</f>
        <v>-1.5864953035993796E-2</v>
      </c>
      <c r="K1441">
        <f>(Prices!K1441 - Prices!K1440) / Prices!K1440</f>
        <v>1.5623420086947394E-2</v>
      </c>
      <c r="L1441">
        <f>(Prices!L1441 - Prices!L1440) / Prices!L1440</f>
        <v>-1.9033350944783996E-3</v>
      </c>
      <c r="M1441">
        <f>(Prices!M1441 - Prices!M1440) / Prices!M1440</f>
        <v>6.3779411632146994E-3</v>
      </c>
      <c r="N1441">
        <f>(Prices!N1441 - Prices!N1440) / Prices!N1440</f>
        <v>-2.3857657154885193E-3</v>
      </c>
      <c r="O1441">
        <f>(Prices!O1441 - Prices!O1440) / Prices!O1440</f>
        <v>-3.8283324443298184E-3</v>
      </c>
      <c r="P1441">
        <f>(Prices!P1441 - Prices!P1440) / Prices!P1440</f>
        <v>-2.3245319004217623E-2</v>
      </c>
      <c r="Q1441">
        <f>(Prices!Q1441 - Prices!Q1440) / Prices!Q1440</f>
        <v>-9.0795281509389019E-3</v>
      </c>
      <c r="R1441">
        <f>(Prices!R1441 - Prices!R1440) / Prices!R1440</f>
        <v>-1.9621623087868979E-3</v>
      </c>
      <c r="S1441">
        <f>(Prices!S1441 - Prices!S1440) / Prices!S1440</f>
        <v>-6.2931051372643329E-3</v>
      </c>
    </row>
    <row r="1442" spans="1:19">
      <c r="A1442" s="2">
        <v>45558</v>
      </c>
      <c r="B1442">
        <f>(Prices!B1442 - Prices!B1441) / Prices!B1441</f>
        <v>-7.5810177480348422E-3</v>
      </c>
      <c r="C1442">
        <f>(Prices!C1442 - Prices!C1441) / Prices!C1441</f>
        <v>-3.9412180548956729E-4</v>
      </c>
      <c r="D1442">
        <f>(Prices!D1442 - Prices!D1441) / Prices!D1441</f>
        <v>1.1899784481557324E-2</v>
      </c>
      <c r="E1442">
        <f>(Prices!E1442 - Prices!E1441) / Prices!E1441</f>
        <v>-6.6415875996398105E-4</v>
      </c>
      <c r="F1442">
        <f>(Prices!F1442 - Prices!F1441) / Prices!F1441</f>
        <v>-1.0636463818032928E-2</v>
      </c>
      <c r="G1442">
        <f>(Prices!G1442 - Prices!G1441) / Prices!G1441</f>
        <v>-5.7262834575973667E-3</v>
      </c>
      <c r="H1442">
        <f>(Prices!H1442 - Prices!H1441) / Prices!H1441</f>
        <v>1.6579646545461066E-3</v>
      </c>
      <c r="I1442">
        <f>(Prices!I1442 - Prices!I1441) / Prices!I1441</f>
        <v>-4.0433966995086197E-3</v>
      </c>
      <c r="J1442">
        <f>(Prices!J1442 - Prices!J1441) / Prices!J1441</f>
        <v>2.2414415756364043E-3</v>
      </c>
      <c r="K1442">
        <f>(Prices!K1442 - Prices!K1441) / Prices!K1441</f>
        <v>-2.5831080144439198E-3</v>
      </c>
      <c r="L1442">
        <f>(Prices!L1442 - Prices!L1441) / Prices!L1441</f>
        <v>2.6506452043861973E-3</v>
      </c>
      <c r="M1442">
        <f>(Prices!M1442 - Prices!M1441) / Prices!M1441</f>
        <v>1.8637571852042739E-4</v>
      </c>
      <c r="N1442">
        <f>(Prices!N1442 - Prices!N1441) / Prices!N1441</f>
        <v>-1.7083607018729245E-3</v>
      </c>
      <c r="O1442">
        <f>(Prices!O1442 - Prices!O1441) / Prices!O1441</f>
        <v>-2.1235836612282168E-3</v>
      </c>
      <c r="P1442">
        <f>(Prices!P1442 - Prices!P1441) / Prices!P1441</f>
        <v>4.9317943336831059E-2</v>
      </c>
      <c r="Q1442">
        <f>(Prices!Q1442 - Prices!Q1441) / Prices!Q1441</f>
        <v>4.0424428350727022E-3</v>
      </c>
      <c r="R1442">
        <f>(Prices!R1442 - Prices!R1441) / Prices!R1441</f>
        <v>2.4624800549559846E-3</v>
      </c>
      <c r="S1442">
        <f>(Prices!S1442 - Prices!S1441) / Prices!S1441</f>
        <v>1.8131427355438944E-2</v>
      </c>
    </row>
    <row r="1443" spans="1:19">
      <c r="A1443" s="2">
        <v>45559</v>
      </c>
      <c r="B1443">
        <f>(Prices!B1443 - Prices!B1442) / Prices!B1442</f>
        <v>3.9740153653974909E-3</v>
      </c>
      <c r="C1443">
        <f>(Prices!C1443 - Prices!C1442) / Prices!C1442</f>
        <v>1.3800493994955501E-3</v>
      </c>
      <c r="D1443">
        <f>(Prices!D1443 - Prices!D1442) / Prices!D1442</f>
        <v>4.1263580070076465E-4</v>
      </c>
      <c r="E1443">
        <f>(Prices!E1443 - Prices!E1442) / Prices!E1442</f>
        <v>1.1962376033075491E-3</v>
      </c>
      <c r="F1443">
        <f>(Prices!F1443 - Prices!F1442) / Prices!F1442</f>
        <v>2.7185227003750341E-3</v>
      </c>
      <c r="G1443">
        <f>(Prices!G1443 - Prices!G1442) / Prices!G1442</f>
        <v>-2.695684544693564E-3</v>
      </c>
      <c r="H1443">
        <f>(Prices!H1443 - Prices!H1442) / Prices!H1442</f>
        <v>7.0942252205934814E-4</v>
      </c>
      <c r="I1443">
        <f>(Prices!I1443 - Prices!I1442) / Prices!I1442</f>
        <v>-1.0011323048674898E-2</v>
      </c>
      <c r="J1443">
        <f>(Prices!J1443 - Prices!J1442) / Prices!J1442</f>
        <v>3.9652430560455712E-2</v>
      </c>
      <c r="K1443">
        <f>(Prices!K1443 - Prices!K1442) / Prices!K1442</f>
        <v>-3.0498073245238868E-3</v>
      </c>
      <c r="L1443">
        <f>(Prices!L1443 - Prices!L1442) / Prices!L1442</f>
        <v>4.823624656085713E-3</v>
      </c>
      <c r="M1443">
        <f>(Prices!M1443 - Prices!M1442) / Prices!M1442</f>
        <v>2.608923099081382E-3</v>
      </c>
      <c r="N1443">
        <f>(Prices!N1443 - Prices!N1442) / Prices!N1442</f>
        <v>3.4238081466246697E-4</v>
      </c>
      <c r="O1443">
        <f>(Prices!O1443 - Prices!O1442) / Prices!O1442</f>
        <v>-2.0277786013012179E-4</v>
      </c>
      <c r="P1443">
        <f>(Prices!P1443 - Prices!P1442) / Prices!P1442</f>
        <v>1.7080017089843635E-2</v>
      </c>
      <c r="Q1443">
        <f>(Prices!Q1443 - Prices!Q1442) / Prices!Q1442</f>
        <v>6.1349877016838895E-3</v>
      </c>
      <c r="R1443">
        <f>(Prices!R1443 - Prices!R1442) / Prices!R1442</f>
        <v>2.8749526425459367E-3</v>
      </c>
      <c r="S1443">
        <f>(Prices!S1443 - Prices!S1442) / Prices!S1442</f>
        <v>-2.6414847162161701E-3</v>
      </c>
    </row>
    <row r="1444" spans="1:19">
      <c r="A1444" s="2">
        <v>45560</v>
      </c>
      <c r="B1444">
        <f>(Prices!B1444 - Prices!B1443) / Prices!B1443</f>
        <v>-4.3981020315940599E-3</v>
      </c>
      <c r="C1444">
        <f>(Prices!C1444 - Prices!C1443) / Prices!C1443</f>
        <v>-3.8391816410886003E-3</v>
      </c>
      <c r="D1444">
        <f>(Prices!D1444 - Prices!D1443) / Prices!D1443</f>
        <v>-7.3726948085738831E-3</v>
      </c>
      <c r="E1444">
        <f>(Prices!E1444 - Prices!E1443) / Prices!E1443</f>
        <v>-3.7165893327597687E-3</v>
      </c>
      <c r="F1444">
        <f>(Prices!F1444 - Prices!F1443) / Prices!F1443</f>
        <v>-4.9293078122767484E-3</v>
      </c>
      <c r="G1444">
        <f>(Prices!G1444 - Prices!G1443) / Prices!G1443</f>
        <v>-1.3392346315273957E-2</v>
      </c>
      <c r="H1444">
        <f>(Prices!H1444 - Prices!H1443) / Prices!H1443</f>
        <v>-6.6165582220223968E-3</v>
      </c>
      <c r="I1444">
        <f>(Prices!I1444 - Prices!I1443) / Prices!I1443</f>
        <v>6.8503302607094731E-3</v>
      </c>
      <c r="J1444">
        <f>(Prices!J1444 - Prices!J1443) / Prices!J1443</f>
        <v>2.1841672123738515E-2</v>
      </c>
      <c r="K1444">
        <f>(Prices!K1444 - Prices!K1443) / Prices!K1443</f>
        <v>-5.6570392663527203E-3</v>
      </c>
      <c r="L1444">
        <f>(Prices!L1444 - Prices!L1443) / Prices!L1443</f>
        <v>9.2709144506699943E-4</v>
      </c>
      <c r="M1444">
        <f>(Prices!M1444 - Prices!M1443) / Prices!M1443</f>
        <v>-3.7174198230384907E-3</v>
      </c>
      <c r="N1444">
        <f>(Prices!N1444 - Prices!N1443) / Prices!N1443</f>
        <v>-8.2107468163493541E-3</v>
      </c>
      <c r="O1444">
        <f>(Prices!O1444 - Prices!O1443) / Prices!O1443</f>
        <v>-8.312301921783628E-3</v>
      </c>
      <c r="P1444">
        <f>(Prices!P1444 - Prices!P1443) / Prices!P1443</f>
        <v>1.0815214909361635E-2</v>
      </c>
      <c r="Q1444">
        <f>(Prices!Q1444 - Prices!Q1443) / Prices!Q1443</f>
        <v>-6.2881904996147688E-3</v>
      </c>
      <c r="R1444">
        <f>(Prices!R1444 - Prices!R1443) / Prices!R1443</f>
        <v>-2.0315953270828337E-3</v>
      </c>
      <c r="S1444">
        <f>(Prices!S1444 - Prices!S1443) / Prices!S1443</f>
        <v>-1.9478851226377176E-2</v>
      </c>
    </row>
    <row r="1445" spans="1:19">
      <c r="A1445" s="2">
        <v>45561</v>
      </c>
      <c r="B1445">
        <f>(Prices!B1445 - Prices!B1444) / Prices!B1444</f>
        <v>5.0802044608595732E-3</v>
      </c>
      <c r="C1445">
        <f>(Prices!C1445 - Prices!C1444) / Prices!C1444</f>
        <v>1.9754623439400629E-4</v>
      </c>
      <c r="D1445">
        <f>(Prices!D1445 - Prices!D1444) / Prices!D1444</f>
        <v>-7.1157488488740282E-3</v>
      </c>
      <c r="E1445">
        <f>(Prices!E1445 - Prices!E1444) / Prices!E1444</f>
        <v>0</v>
      </c>
      <c r="F1445">
        <f>(Prices!F1445 - Prices!F1444) / Prices!F1444</f>
        <v>7.6784988641561179E-3</v>
      </c>
      <c r="G1445">
        <f>(Prices!G1445 - Prices!G1444) / Prices!G1444</f>
        <v>4.9191708092414512E-3</v>
      </c>
      <c r="H1445">
        <f>(Prices!H1445 - Prices!H1444) / Prices!H1444</f>
        <v>-1.9505801805032529E-3</v>
      </c>
      <c r="I1445">
        <f>(Prices!I1445 - Prices!I1444) / Prices!I1444</f>
        <v>-1.8513482156446409E-3</v>
      </c>
      <c r="J1445">
        <f>(Prices!J1445 - Prices!J1444) / Prices!J1444</f>
        <v>4.2911270548441141E-3</v>
      </c>
      <c r="K1445">
        <f>(Prices!K1445 - Prices!K1444) / Prices!K1444</f>
        <v>5.5149104789609486E-3</v>
      </c>
      <c r="L1445">
        <f>(Prices!L1445 - Prices!L1444) / Prices!L1444</f>
        <v>7.5131280069206602E-3</v>
      </c>
      <c r="M1445">
        <f>(Prices!M1445 - Prices!M1444) / Prices!M1444</f>
        <v>-1.4924714129751504E-3</v>
      </c>
      <c r="N1445">
        <f>(Prices!N1445 - Prices!N1444) / Prices!N1444</f>
        <v>1.3798331648690978E-3</v>
      </c>
      <c r="O1445">
        <f>(Prices!O1445 - Prices!O1444) / Prices!O1444</f>
        <v>2.3511426219436343E-3</v>
      </c>
      <c r="P1445">
        <f>(Prices!P1445 - Prices!P1444) / Prices!P1444</f>
        <v>-1.0894046816023467E-2</v>
      </c>
      <c r="Q1445">
        <f>(Prices!Q1445 - Prices!Q1444) / Prices!Q1444</f>
        <v>2.2243615517417919E-2</v>
      </c>
      <c r="R1445">
        <f>(Prices!R1445 - Prices!R1444) / Prices!R1444</f>
        <v>3.9763533903339624E-3</v>
      </c>
      <c r="S1445">
        <f>(Prices!S1445 - Prices!S1444) / Prices!S1444</f>
        <v>-1.7164650127096011E-2</v>
      </c>
    </row>
    <row r="1446" spans="1:19">
      <c r="A1446" s="2">
        <v>45562</v>
      </c>
      <c r="B1446">
        <f>(Prices!B1446 - Prices!B1445) / Prices!B1445</f>
        <v>1.1866621200995137E-3</v>
      </c>
      <c r="C1446">
        <f>(Prices!C1446 - Prices!C1445) / Prices!C1445</f>
        <v>2.8653629496782091E-3</v>
      </c>
      <c r="D1446">
        <f>(Prices!D1446 - Prices!D1445) / Prices!D1445</f>
        <v>-1.6687603998192486E-2</v>
      </c>
      <c r="E1446">
        <f>(Prices!E1446 - Prices!E1445) / Prices!E1445</f>
        <v>2.9311931846629242E-3</v>
      </c>
      <c r="F1446">
        <f>(Prices!F1446 - Prices!F1445) / Prices!F1445</f>
        <v>7.4970963842110631E-3</v>
      </c>
      <c r="G1446">
        <f>(Prices!G1446 - Prices!G1445) / Prices!G1445</f>
        <v>6.1879875250354447E-5</v>
      </c>
      <c r="H1446">
        <f>(Prices!H1446 - Prices!H1445) / Prices!H1445</f>
        <v>3.4322185230694249E-3</v>
      </c>
      <c r="I1446">
        <f>(Prices!I1446 - Prices!I1445) / Prices!I1445</f>
        <v>-7.6278894372769669E-3</v>
      </c>
      <c r="J1446">
        <f>(Prices!J1446 - Prices!J1445) / Prices!J1445</f>
        <v>-2.1283418873466631E-2</v>
      </c>
      <c r="K1446">
        <f>(Prices!K1446 - Prices!K1445) / Prices!K1445</f>
        <v>1.9629531029567958E-3</v>
      </c>
      <c r="L1446">
        <f>(Prices!L1446 - Prices!L1445) / Prices!L1445</f>
        <v>-5.5570029968625432E-3</v>
      </c>
      <c r="M1446">
        <f>(Prices!M1446 - Prices!M1445) / Prices!M1445</f>
        <v>2.8025760025807513E-3</v>
      </c>
      <c r="N1446">
        <f>(Prices!N1446 - Prices!N1445) / Prices!N1445</f>
        <v>4.8224841651531422E-3</v>
      </c>
      <c r="O1446">
        <f>(Prices!O1446 - Prices!O1445) / Prices!O1445</f>
        <v>5.2006943928257282E-3</v>
      </c>
      <c r="P1446">
        <f>(Prices!P1446 - Prices!P1445) / Prices!P1445</f>
        <v>2.4545630573566599E-2</v>
      </c>
      <c r="Q1446">
        <f>(Prices!Q1446 - Prices!Q1445) / Prices!Q1445</f>
        <v>-6.190287677228218E-3</v>
      </c>
      <c r="R1446">
        <f>(Prices!R1446 - Prices!R1445) / Prices!R1445</f>
        <v>-1.294319088007571E-3</v>
      </c>
      <c r="S1446">
        <f>(Prices!S1446 - Prices!S1445) / Prices!S1445</f>
        <v>2.6772901449127338E-2</v>
      </c>
    </row>
    <row r="1447" spans="1:19">
      <c r="A1447" s="2">
        <v>45565</v>
      </c>
      <c r="B1447">
        <f>(Prices!B1447 - Prices!B1446) / Prices!B1446</f>
        <v>2.2872031665557308E-2</v>
      </c>
      <c r="C1447">
        <f>(Prices!C1447 - Prices!C1446) / Prices!C1446</f>
        <v>-2.2660307606136038E-3</v>
      </c>
      <c r="D1447">
        <f>(Prices!D1447 - Prices!D1446) / Prices!D1446</f>
        <v>-8.7247932063522216E-3</v>
      </c>
      <c r="E1447">
        <f>(Prices!E1447 - Prices!E1446) / Prices!E1446</f>
        <v>-2.2582913083785262E-3</v>
      </c>
      <c r="F1447">
        <f>(Prices!F1447 - Prices!F1446) / Prices!F1446</f>
        <v>1.1588838234167495E-2</v>
      </c>
      <c r="G1447">
        <f>(Prices!G1447 - Prices!G1446) / Prices!G1446</f>
        <v>4.089319153307458E-3</v>
      </c>
      <c r="H1447">
        <f>(Prices!H1447 - Prices!H1446) / Prices!H1446</f>
        <v>1.7101276317359926E-3</v>
      </c>
      <c r="I1447">
        <f>(Prices!I1447 - Prices!I1446) / Prices!I1446</f>
        <v>5.326796807045512E-3</v>
      </c>
      <c r="J1447">
        <f>(Prices!J1447 - Prices!J1446) / Prices!J1446</f>
        <v>3.2948392670418267E-4</v>
      </c>
      <c r="K1447">
        <f>(Prices!K1447 - Prices!K1446) / Prices!K1446</f>
        <v>-2.0166588584981026E-3</v>
      </c>
      <c r="L1447">
        <f>(Prices!L1447 - Prices!L1446) / Prices!L1446</f>
        <v>2.7118506281923779E-3</v>
      </c>
      <c r="M1447">
        <f>(Prices!M1447 - Prices!M1446) / Prices!M1446</f>
        <v>-7.4529975801060247E-4</v>
      </c>
      <c r="N1447">
        <f>(Prices!N1447 - Prices!N1446) / Prices!N1446</f>
        <v>-3.4281587279988614E-3</v>
      </c>
      <c r="O1447">
        <f>(Prices!O1447 - Prices!O1446) / Prices!O1446</f>
        <v>-4.7679838085303624E-3</v>
      </c>
      <c r="P1447">
        <f>(Prices!P1447 - Prices!P1446) / Prices!P1446</f>
        <v>4.4921042237543373E-3</v>
      </c>
      <c r="Q1447">
        <f>(Prices!Q1447 - Prices!Q1446) / Prices!Q1446</f>
        <v>-3.2086780245026733E-3</v>
      </c>
      <c r="R1447">
        <f>(Prices!R1447 - Prices!R1446) / Prices!R1446</f>
        <v>4.3587247582998929E-3</v>
      </c>
      <c r="S1447">
        <f>(Prices!S1447 - Prices!S1446) / Prices!S1446</f>
        <v>1.2087799882442327E-2</v>
      </c>
    </row>
    <row r="1448" spans="1:19">
      <c r="A1448" s="2">
        <v>45566</v>
      </c>
      <c r="B1448">
        <f>(Prices!B1448 - Prices!B1447) / Prices!B1447</f>
        <v>-2.9141689330229557E-2</v>
      </c>
      <c r="C1448">
        <f>(Prices!C1448 - Prices!C1447) / Prices!C1447</f>
        <v>2.6445367502782344E-3</v>
      </c>
      <c r="D1448">
        <f>(Prices!D1448 - Prices!D1447) / Prices!D1447</f>
        <v>-6.4401703238871006E-3</v>
      </c>
      <c r="E1448">
        <f>(Prices!E1448 - Prices!E1447) / Prices!E1447</f>
        <v>2.9508374087625576E-3</v>
      </c>
      <c r="F1448">
        <f>(Prices!F1448 - Prices!F1447) / Prices!F1447</f>
        <v>6.8736453761571777E-3</v>
      </c>
      <c r="G1448">
        <f>(Prices!G1448 - Prices!G1447) / Prices!G1447</f>
        <v>-4.3205303345797126E-4</v>
      </c>
      <c r="H1448">
        <f>(Prices!H1448 - Prices!H1447) / Prices!H1447</f>
        <v>-1.8116242119906048E-2</v>
      </c>
      <c r="I1448">
        <f>(Prices!I1448 - Prices!I1447) / Prices!I1447</f>
        <v>-2.2333180159264283E-2</v>
      </c>
      <c r="J1448">
        <f>(Prices!J1448 - Prices!J1447) / Prices!J1447</f>
        <v>-3.6561361016118003E-2</v>
      </c>
      <c r="K1448">
        <f>(Prices!K1448 - Prices!K1447) / Prices!K1447</f>
        <v>-9.2386546328556969E-4</v>
      </c>
      <c r="L1448">
        <f>(Prices!L1448 - Prices!L1447) / Prices!L1447</f>
        <v>-1.3932420073849037E-2</v>
      </c>
      <c r="M1448">
        <f>(Prices!M1448 - Prices!M1447) / Prices!M1447</f>
        <v>3.1711371711337262E-3</v>
      </c>
      <c r="N1448">
        <f>(Prices!N1448 - Prices!N1447) / Prices!N1447</f>
        <v>6.4868090656646808E-3</v>
      </c>
      <c r="O1448">
        <f>(Prices!O1448 - Prices!O1447) / Prices!O1447</f>
        <v>7.2197654867417011E-3</v>
      </c>
      <c r="P1448">
        <f>(Prices!P1448 - Prices!P1447) / Prices!P1447</f>
        <v>-1.3798172234708318E-2</v>
      </c>
      <c r="Q1448">
        <f>(Prices!Q1448 - Prices!Q1447) / Prices!Q1447</f>
        <v>-7.0062743853949311E-3</v>
      </c>
      <c r="R1448">
        <f>(Prices!R1448 - Prices!R1447) / Prices!R1447</f>
        <v>-9.3430696032725299E-3</v>
      </c>
      <c r="S1448">
        <f>(Prices!S1448 - Prices!S1447) / Prices!S1447</f>
        <v>2.3118877276890052E-2</v>
      </c>
    </row>
    <row r="1449" spans="1:19">
      <c r="A1449" s="2">
        <v>45567</v>
      </c>
      <c r="B1449">
        <f>(Prices!B1449 - Prices!B1448) / Prices!B1448</f>
        <v>2.5197511425231189E-3</v>
      </c>
      <c r="C1449">
        <f>(Prices!C1449 - Prices!C1448) / Prices!C1448</f>
        <v>-2.0746475912082544E-3</v>
      </c>
      <c r="D1449">
        <f>(Prices!D1449 - Prices!D1448) / Prices!D1448</f>
        <v>-1.9986515757443421E-3</v>
      </c>
      <c r="E1449">
        <f>(Prices!E1449 - Prices!E1448) / Prices!E1448</f>
        <v>-1.8637240775903595E-3</v>
      </c>
      <c r="F1449">
        <f>(Prices!F1449 - Prices!F1448) / Prices!F1448</f>
        <v>-6.7667503958010224E-3</v>
      </c>
      <c r="G1449">
        <f>(Prices!G1449 - Prices!G1448) / Prices!G1448</f>
        <v>-5.0620103113212661E-3</v>
      </c>
      <c r="H1449">
        <f>(Prices!H1449 - Prices!H1448) / Prices!H1448</f>
        <v>1.2075237048556732E-3</v>
      </c>
      <c r="I1449">
        <f>(Prices!I1449 - Prices!I1448) / Prices!I1448</f>
        <v>-8.4623231881230925E-3</v>
      </c>
      <c r="J1449">
        <f>(Prices!J1449 - Prices!J1448) / Prices!J1448</f>
        <v>1.5812085095191275E-2</v>
      </c>
      <c r="K1449">
        <f>(Prices!K1449 - Prices!K1448) / Prices!K1448</f>
        <v>-6.4724922040218947E-3</v>
      </c>
      <c r="L1449">
        <f>(Prices!L1449 - Prices!L1448) / Prices!L1448</f>
        <v>1.4129849583331812E-3</v>
      </c>
      <c r="M1449">
        <f>(Prices!M1449 - Prices!M1448) / Prices!M1448</f>
        <v>-1.1155818077697819E-3</v>
      </c>
      <c r="N1449">
        <f>(Prices!N1449 - Prices!N1448) / Prices!N1448</f>
        <v>-7.5418445671809218E-3</v>
      </c>
      <c r="O1449">
        <f>(Prices!O1449 - Prices!O1448) / Prices!O1448</f>
        <v>-8.4271415737375913E-3</v>
      </c>
      <c r="P1449">
        <f>(Prices!P1449 - Prices!P1448) / Prices!P1448</f>
        <v>-3.4880959322628594E-2</v>
      </c>
      <c r="Q1449">
        <f>(Prices!Q1449 - Prices!Q1448) / Prices!Q1448</f>
        <v>-1.7162761589638721E-3</v>
      </c>
      <c r="R1449">
        <f>(Prices!R1449 - Prices!R1448) / Prices!R1448</f>
        <v>1.7217030631374124E-4</v>
      </c>
      <c r="S1449">
        <f>(Prices!S1449 - Prices!S1448) / Prices!S1448</f>
        <v>1.325772473511725E-2</v>
      </c>
    </row>
    <row r="1450" spans="1:19">
      <c r="A1450" s="2">
        <v>45568</v>
      </c>
      <c r="B1450">
        <f>(Prices!B1450 - Prices!B1449) / Prices!B1449</f>
        <v>-4.8946219784485592E-3</v>
      </c>
      <c r="C1450">
        <f>(Prices!C1450 - Prices!C1449) / Prices!C1449</f>
        <v>-4.0584097643516798E-3</v>
      </c>
      <c r="D1450">
        <f>(Prices!D1450 - Prices!D1449) / Prices!D1449</f>
        <v>-1.5154729791167672E-2</v>
      </c>
      <c r="E1450">
        <f>(Prices!E1450 - Prices!E1449) / Prices!E1449</f>
        <v>-4.4020904910466799E-3</v>
      </c>
      <c r="F1450">
        <f>(Prices!F1450 - Prices!F1449) / Prices!F1449</f>
        <v>0</v>
      </c>
      <c r="G1450">
        <f>(Prices!G1450 - Prices!G1449) / Prices!G1449</f>
        <v>-4.157119157537045E-3</v>
      </c>
      <c r="H1450">
        <f>(Prices!H1450 - Prices!H1449) / Prices!H1449</f>
        <v>-9.9378225277227845E-3</v>
      </c>
      <c r="I1450">
        <f>(Prices!I1450 - Prices!I1449) / Prices!I1449</f>
        <v>-1.4143378499539077E-3</v>
      </c>
      <c r="J1450">
        <f>(Prices!J1450 - Prices!J1449) / Prices!J1449</f>
        <v>3.3655834054418785E-2</v>
      </c>
      <c r="K1450">
        <f>(Prices!K1450 - Prices!K1449) / Prices!K1449</f>
        <v>-1.0470022519477979E-2</v>
      </c>
      <c r="L1450">
        <f>(Prices!L1450 - Prices!L1449) / Prices!L1449</f>
        <v>-7.4708910943599677E-4</v>
      </c>
      <c r="M1450">
        <f>(Prices!M1450 - Prices!M1449) / Prices!M1449</f>
        <v>-4.0953330341809997E-3</v>
      </c>
      <c r="N1450">
        <f>(Prices!N1450 - Prices!N1449) / Prices!N1449</f>
        <v>-8.2905682691770607E-3</v>
      </c>
      <c r="O1450">
        <f>(Prices!O1450 - Prices!O1449) / Prices!O1449</f>
        <v>-9.4204514637833293E-3</v>
      </c>
      <c r="P1450">
        <f>(Prices!P1450 - Prices!P1449) / Prices!P1449</f>
        <v>-3.3571602549667283E-2</v>
      </c>
      <c r="Q1450">
        <f>(Prices!Q1450 - Prices!Q1449) / Prices!Q1449</f>
        <v>-9.360090398302599E-3</v>
      </c>
      <c r="R1450">
        <f>(Prices!R1450 - Prices!R1449) / Prices!R1449</f>
        <v>-1.8934288026430943E-3</v>
      </c>
      <c r="S1450">
        <f>(Prices!S1450 - Prices!S1449) / Prices!S1449</f>
        <v>8.7228819174457236E-3</v>
      </c>
    </row>
    <row r="1451" spans="1:19">
      <c r="A1451" s="2">
        <v>45569</v>
      </c>
      <c r="B1451">
        <f>(Prices!B1451 - Prices!B1450) / Prices!B1450</f>
        <v>5.0073639705336195E-3</v>
      </c>
      <c r="C1451">
        <f>(Prices!C1451 - Prices!C1450) / Prices!C1450</f>
        <v>-6.4606982878819136E-3</v>
      </c>
      <c r="D1451">
        <f>(Prices!D1451 - Prices!D1450) / Prices!D1450</f>
        <v>2.5005427704361403E-2</v>
      </c>
      <c r="E1451">
        <f>(Prices!E1451 - Prices!E1450) / Prices!E1450</f>
        <v>-6.5645389821392579E-3</v>
      </c>
      <c r="F1451">
        <f>(Prices!F1451 - Prices!F1450) / Prices!F1450</f>
        <v>7.2349501183635355E-3</v>
      </c>
      <c r="G1451">
        <f>(Prices!G1451 - Prices!G1450) / Prices!G1450</f>
        <v>-1.3084611152082829E-3</v>
      </c>
      <c r="H1451">
        <f>(Prices!H1451 - Prices!H1450) / Prices!H1450</f>
        <v>3.5493707390287246E-2</v>
      </c>
      <c r="I1451">
        <f>(Prices!I1451 - Prices!I1450) / Prices!I1450</f>
        <v>-1.1524780014919207E-3</v>
      </c>
      <c r="J1451">
        <f>(Prices!J1451 - Prices!J1450) / Prices!J1450</f>
        <v>1.6849869007174181E-2</v>
      </c>
      <c r="K1451">
        <f>(Prices!K1451 - Prices!K1450) / Prices!K1450</f>
        <v>-7.2888705653868418E-3</v>
      </c>
      <c r="L1451">
        <f>(Prices!L1451 - Prices!L1450) / Prices!L1450</f>
        <v>1.1898123691417109E-2</v>
      </c>
      <c r="M1451">
        <f>(Prices!M1451 - Prices!M1450) / Prices!M1450</f>
        <v>-7.1029272003087802E-3</v>
      </c>
      <c r="N1451">
        <f>(Prices!N1451 - Prices!N1450) / Prices!N1450</f>
        <v>-1.2190659414079291E-2</v>
      </c>
      <c r="O1451">
        <f>(Prices!O1451 - Prices!O1450) / Prices!O1450</f>
        <v>-1.2301155329437662E-2</v>
      </c>
      <c r="P1451">
        <f>(Prices!P1451 - Prices!P1450) / Prices!P1450</f>
        <v>3.9142350309988014E-2</v>
      </c>
      <c r="Q1451">
        <f>(Prices!Q1451 - Prices!Q1450) / Prices!Q1450</f>
        <v>5.9775102549680815E-3</v>
      </c>
      <c r="R1451">
        <f>(Prices!R1451 - Prices!R1450) / Prices!R1450</f>
        <v>9.2174941153874614E-3</v>
      </c>
      <c r="S1451">
        <f>(Prices!S1451 - Prices!S1450) / Prices!S1450</f>
        <v>1.8355357902253858E-2</v>
      </c>
    </row>
    <row r="1452" spans="1:19">
      <c r="A1452" s="2">
        <v>45572</v>
      </c>
      <c r="B1452">
        <f>(Prices!B1452 - Prices!B1451) / Prices!B1451</f>
        <v>-2.2530879107184352E-2</v>
      </c>
      <c r="C1452">
        <f>(Prices!C1452 - Prices!C1451) / Prices!C1451</f>
        <v>-3.4013240210275324E-3</v>
      </c>
      <c r="D1452">
        <f>(Prices!D1452 - Prices!D1451) / Prices!D1451</f>
        <v>-3.061493551686752E-2</v>
      </c>
      <c r="E1452">
        <f>(Prices!E1452 - Prices!E1451) / Prices!E1451</f>
        <v>-2.9668572983426221E-3</v>
      </c>
      <c r="F1452">
        <f>(Prices!F1452 - Prices!F1451) / Prices!F1451</f>
        <v>-2.442237613611644E-2</v>
      </c>
      <c r="G1452">
        <f>(Prices!G1452 - Prices!G1451) / Prices!G1451</f>
        <v>-4.7413753459754331E-3</v>
      </c>
      <c r="H1452">
        <f>(Prices!H1452 - Prices!H1451) / Prices!H1451</f>
        <v>-1.3730162471374755E-3</v>
      </c>
      <c r="I1452">
        <f>(Prices!I1452 - Prices!I1451) / Prices!I1451</f>
        <v>-1.5670728858660995E-2</v>
      </c>
      <c r="J1452">
        <f>(Prices!J1452 - Prices!J1451) / Prices!J1451</f>
        <v>2.2414346119938568E-2</v>
      </c>
      <c r="K1452">
        <f>(Prices!K1452 - Prices!K1451) / Prices!K1451</f>
        <v>-1.0421640907967843E-2</v>
      </c>
      <c r="L1452">
        <f>(Prices!L1452 - Prices!L1451) / Prices!L1451</f>
        <v>-1.0711593354475949E-2</v>
      </c>
      <c r="M1452">
        <f>(Prices!M1452 - Prices!M1451) / Prices!M1451</f>
        <v>-9.4127757236429389E-4</v>
      </c>
      <c r="N1452">
        <f>(Prices!N1452 - Prices!N1451) / Prices!N1451</f>
        <v>-6.347001886887099E-3</v>
      </c>
      <c r="O1452">
        <f>(Prices!O1452 - Prices!O1451) / Prices!O1451</f>
        <v>-7.5352492734676643E-3</v>
      </c>
      <c r="P1452">
        <f>(Prices!P1452 - Prices!P1451) / Prices!P1451</f>
        <v>-3.6988163516765232E-2</v>
      </c>
      <c r="Q1452">
        <f>(Prices!Q1452 - Prices!Q1451) / Prices!Q1451</f>
        <v>-5.5585038558828136E-3</v>
      </c>
      <c r="R1452">
        <f>(Prices!R1452 - Prices!R1451) / Prices!R1451</f>
        <v>-9.0004311139770966E-3</v>
      </c>
      <c r="S1452">
        <f>(Prices!S1452 - Prices!S1451) / Prices!S1451</f>
        <v>4.3259006570272231E-3</v>
      </c>
    </row>
    <row r="1453" spans="1:19">
      <c r="A1453" s="2">
        <v>45573</v>
      </c>
      <c r="B1453">
        <f>(Prices!B1453 - Prices!B1452) / Prices!B1452</f>
        <v>1.8404183959610212E-2</v>
      </c>
      <c r="C1453">
        <f>(Prices!C1453 - Prices!C1452) / Prices!C1452</f>
        <v>1.7066270680942994E-3</v>
      </c>
      <c r="D1453">
        <f>(Prices!D1453 - Prices!D1452) / Prices!D1452</f>
        <v>1.0619458719785774E-2</v>
      </c>
      <c r="E1453">
        <f>(Prices!E1453 - Prices!E1452) / Prices!E1452</f>
        <v>1.4876804206441568E-3</v>
      </c>
      <c r="F1453">
        <f>(Prices!F1453 - Prices!F1452) / Prices!F1452</f>
        <v>8.5901199458857224E-3</v>
      </c>
      <c r="G1453">
        <f>(Prices!G1453 - Prices!G1452) / Prices!G1452</f>
        <v>1.0029134471684314E-3</v>
      </c>
      <c r="H1453">
        <f>(Prices!H1453 - Prices!H1452) / Prices!H1452</f>
        <v>-8.533683190705139E-4</v>
      </c>
      <c r="I1453">
        <f>(Prices!I1453 - Prices!I1452) / Prices!I1452</f>
        <v>1.2623914764468397E-2</v>
      </c>
      <c r="J1453">
        <f>(Prices!J1453 - Prices!J1452) / Prices!J1452</f>
        <v>4.0479035704430157E-2</v>
      </c>
      <c r="K1453">
        <f>(Prices!K1453 - Prices!K1452) / Prices!K1452</f>
        <v>6.2230800998971571E-3</v>
      </c>
      <c r="L1453">
        <f>(Prices!L1453 - Prices!L1452) / Prices!L1452</f>
        <v>1.4934584721873947E-2</v>
      </c>
      <c r="M1453">
        <f>(Prices!M1453 - Prices!M1452) / Prices!M1452</f>
        <v>1.6958355970998547E-3</v>
      </c>
      <c r="N1453">
        <f>(Prices!N1453 - Prices!N1452) / Prices!N1452</f>
        <v>7.0980618353768451E-4</v>
      </c>
      <c r="O1453">
        <f>(Prices!O1453 - Prices!O1452) / Prices!O1452</f>
        <v>1.6872322875647226E-3</v>
      </c>
      <c r="P1453">
        <f>(Prices!P1453 - Prices!P1452) / Prices!P1452</f>
        <v>1.5238957526229904E-2</v>
      </c>
      <c r="Q1453">
        <f>(Prices!Q1453 - Prices!Q1452) / Prices!Q1452</f>
        <v>-1.5422175887398657E-3</v>
      </c>
      <c r="R1453">
        <f>(Prices!R1453 - Prices!R1452) / Prices!R1452</f>
        <v>9.4651857693239527E-3</v>
      </c>
      <c r="S1453">
        <f>(Prices!S1453 - Prices!S1452) / Prices!S1452</f>
        <v>-2.6561410831375771E-2</v>
      </c>
    </row>
    <row r="1454" spans="1:19">
      <c r="A1454" s="2">
        <v>45574</v>
      </c>
      <c r="B1454">
        <f>(Prices!B1454 - Prices!B1453) / Prices!B1453</f>
        <v>1.6698271946412543E-2</v>
      </c>
      <c r="C1454">
        <f>(Prices!C1454 - Prices!C1453) / Prices!C1453</f>
        <v>-2.6055469252499412E-3</v>
      </c>
      <c r="D1454">
        <f>(Prices!D1454 - Prices!D1453) / Prices!D1453</f>
        <v>1.3408477078997626E-2</v>
      </c>
      <c r="E1454">
        <f>(Prices!E1454 - Prices!E1453) / Prices!E1453</f>
        <v>-2.7013568421991713E-3</v>
      </c>
      <c r="F1454">
        <f>(Prices!F1454 - Prices!F1453) / Prices!F1453</f>
        <v>-1.5330412899269856E-2</v>
      </c>
      <c r="G1454">
        <f>(Prices!G1454 - Prices!G1453) / Prices!G1453</f>
        <v>6.0116502525915565E-3</v>
      </c>
      <c r="H1454">
        <f>(Prices!H1454 - Prices!H1453) / Prices!H1453</f>
        <v>1.26690588584005E-2</v>
      </c>
      <c r="I1454">
        <f>(Prices!I1454 - Prices!I1453) / Prices!I1453</f>
        <v>6.6311073383992095E-3</v>
      </c>
      <c r="J1454">
        <f>(Prices!J1454 - Prices!J1453) / Prices!J1453</f>
        <v>-1.8059757432061687E-3</v>
      </c>
      <c r="K1454">
        <f>(Prices!K1454 - Prices!K1453) / Prices!K1453</f>
        <v>6.6008338309548496E-3</v>
      </c>
      <c r="L1454">
        <f>(Prices!L1454 - Prices!L1453) / Prices!L1453</f>
        <v>7.8684380630251183E-3</v>
      </c>
      <c r="M1454">
        <f>(Prices!M1454 - Prices!M1453) / Prices!M1453</f>
        <v>-1.5048657954882699E-3</v>
      </c>
      <c r="N1454">
        <f>(Prices!N1454 - Prices!N1453) / Prices!N1453</f>
        <v>-5.3193078901729671E-3</v>
      </c>
      <c r="O1454">
        <f>(Prices!O1454 - Prices!O1453) / Prices!O1453</f>
        <v>-5.6847325669967868E-3</v>
      </c>
      <c r="P1454">
        <f>(Prices!P1454 - Prices!P1453) / Prices!P1453</f>
        <v>-1.4110416966225716E-2</v>
      </c>
      <c r="Q1454">
        <f>(Prices!Q1454 - Prices!Q1453) / Prices!Q1453</f>
        <v>3.8614992439025165E-4</v>
      </c>
      <c r="R1454">
        <f>(Prices!R1454 - Prices!R1453) / Prices!R1453</f>
        <v>6.8330874849320301E-3</v>
      </c>
      <c r="S1454">
        <f>(Prices!S1454 - Prices!S1453) / Prices!S1453</f>
        <v>4.0969734670291067E-4</v>
      </c>
    </row>
    <row r="1455" spans="1:19">
      <c r="A1455" s="2">
        <v>45575</v>
      </c>
      <c r="B1455">
        <f>(Prices!B1455 - Prices!B1454) / Prices!B1454</f>
        <v>-2.1782953276452224E-3</v>
      </c>
      <c r="C1455">
        <f>(Prices!C1455 - Prices!C1454) / Prices!C1454</f>
        <v>-6.027084295562291E-4</v>
      </c>
      <c r="D1455">
        <f>(Prices!D1455 - Prices!D1454) / Prices!D1454</f>
        <v>7.9926324035969002E-3</v>
      </c>
      <c r="E1455">
        <f>(Prices!E1455 - Prices!E1454) / Prices!E1454</f>
        <v>-4.0606796742868656E-4</v>
      </c>
      <c r="F1455">
        <f>(Prices!F1455 - Prices!F1454) / Prices!F1454</f>
        <v>1.359177251021015E-3</v>
      </c>
      <c r="G1455">
        <f>(Prices!G1455 - Prices!G1454) / Prices!G1454</f>
        <v>-8.7139429896354668E-4</v>
      </c>
      <c r="H1455">
        <f>(Prices!H1455 - Prices!H1454) / Prices!H1454</f>
        <v>-2.7175795829476883E-3</v>
      </c>
      <c r="I1455">
        <f>(Prices!I1455 - Prices!I1454) / Prices!I1454</f>
        <v>-3.8805988651740096E-3</v>
      </c>
      <c r="J1455">
        <f>(Prices!J1455 - Prices!J1454) / Prices!J1454</f>
        <v>1.6283533942267829E-2</v>
      </c>
      <c r="K1455">
        <f>(Prices!K1455 - Prices!K1454) / Prices!K1454</f>
        <v>-1.8903512511067254E-3</v>
      </c>
      <c r="L1455">
        <f>(Prices!L1455 - Prices!L1454) / Prices!L1454</f>
        <v>-1.1355513672527044E-3</v>
      </c>
      <c r="M1455">
        <f>(Prices!M1455 - Prices!M1454) / Prices!M1454</f>
        <v>2.0723561490341011E-3</v>
      </c>
      <c r="N1455">
        <f>(Prices!N1455 - Prices!N1454) / Prices!N1454</f>
        <v>-3.5649787441057288E-3</v>
      </c>
      <c r="O1455">
        <f>(Prices!O1455 - Prices!O1454) / Prices!O1454</f>
        <v>-3.9174647753516968E-3</v>
      </c>
      <c r="P1455">
        <f>(Prices!P1455 - Prices!P1454) / Prices!P1454</f>
        <v>-9.4586133600145453E-3</v>
      </c>
      <c r="Q1455">
        <f>(Prices!Q1455 - Prices!Q1454) / Prices!Q1454</f>
        <v>-1.7367333364050541E-3</v>
      </c>
      <c r="R1455">
        <f>(Prices!R1455 - Prices!R1454) / Prices!R1454</f>
        <v>-1.6777484377588983E-3</v>
      </c>
      <c r="S1455">
        <f>(Prices!S1455 - Prices!S1454) / Prices!S1454</f>
        <v>8.6002514655219523E-3</v>
      </c>
    </row>
    <row r="1456" spans="1:19">
      <c r="A1456" s="2">
        <v>45576</v>
      </c>
      <c r="B1456">
        <f>(Prices!B1456 - Prices!B1455) / Prices!B1455</f>
        <v>-6.5052698715558433E-3</v>
      </c>
      <c r="C1456">
        <f>(Prices!C1456 - Prices!C1455) / Prices!C1455</f>
        <v>3.0141516149668129E-4</v>
      </c>
      <c r="D1456">
        <f>(Prices!D1456 - Prices!D1455) / Prices!D1455</f>
        <v>1.1626110360002943E-2</v>
      </c>
      <c r="E1456">
        <f>(Prices!E1456 - Prices!E1455) / Prices!E1455</f>
        <v>1.3548329080994819E-4</v>
      </c>
      <c r="F1456">
        <f>(Prices!F1456 - Prices!F1455) / Prices!F1455</f>
        <v>7.1570069765651521E-3</v>
      </c>
      <c r="G1456">
        <f>(Prices!G1456 - Prices!G1455) / Prices!G1455</f>
        <v>5.9186201335989334E-3</v>
      </c>
      <c r="H1456">
        <f>(Prices!H1456 - Prices!H1455) / Prices!H1455</f>
        <v>4.439942091690597E-2</v>
      </c>
      <c r="I1456">
        <f>(Prices!I1456 - Prices!I1455) / Prices!I1455</f>
        <v>1.1542699320462183E-3</v>
      </c>
      <c r="J1456">
        <f>(Prices!J1456 - Prices!J1455) / Prices!J1455</f>
        <v>-7.4163111744190142E-5</v>
      </c>
      <c r="K1456">
        <f>(Prices!K1456 - Prices!K1455) / Prices!K1455</f>
        <v>1.2666430006826582E-2</v>
      </c>
      <c r="L1456">
        <f>(Prices!L1456 - Prices!L1455) / Prices!L1455</f>
        <v>1.5631269924208102E-3</v>
      </c>
      <c r="M1456">
        <f>(Prices!M1456 - Prices!M1455) / Prices!M1455</f>
        <v>1.8814322877439403E-4</v>
      </c>
      <c r="N1456">
        <f>(Prices!N1456 - Prices!N1455) / Prices!N1455</f>
        <v>-2.8620861276222463E-3</v>
      </c>
      <c r="O1456">
        <f>(Prices!O1456 - Prices!O1455) / Prices!O1455</f>
        <v>-4.0391215251007811E-3</v>
      </c>
      <c r="P1456">
        <f>(Prices!P1456 - Prices!P1455) / Prices!P1455</f>
        <v>-8.7825107197192942E-2</v>
      </c>
      <c r="Q1456">
        <f>(Prices!Q1456 - Prices!Q1455) / Prices!Q1455</f>
        <v>5.0261218785571469E-3</v>
      </c>
      <c r="R1456">
        <f>(Prices!R1456 - Prices!R1455) / Prices!R1455</f>
        <v>5.9483539610044548E-3</v>
      </c>
      <c r="S1456">
        <f>(Prices!S1456 - Prices!S1455) / Prices!S1455</f>
        <v>3.8167528627588015E-3</v>
      </c>
    </row>
    <row r="1457" spans="1:19">
      <c r="A1457" s="2">
        <v>45579</v>
      </c>
      <c r="B1457">
        <f>(Prices!B1457 - Prices!B1456) / Prices!B1456</f>
        <v>1.6479783886720997E-2</v>
      </c>
      <c r="C1457">
        <f>(Prices!C1457 - Prices!C1456) / Prices!C1456</f>
        <v>-9.0445603389709616E-4</v>
      </c>
      <c r="D1457">
        <f>(Prices!D1457 - Prices!D1456) / Prices!D1456</f>
        <v>-6.7790169920293958E-3</v>
      </c>
      <c r="E1457">
        <f>(Prices!E1457 - Prices!E1456) / Prices!E1456</f>
        <v>-6.774331465891144E-4</v>
      </c>
      <c r="F1457">
        <f>(Prices!F1457 - Prices!F1456) / Prices!F1456</f>
        <v>1.0536666903729302E-2</v>
      </c>
      <c r="G1457">
        <f>(Prices!G1457 - Prices!G1456) / Prices!G1456</f>
        <v>8.671208906132692E-4</v>
      </c>
      <c r="H1457">
        <f>(Prices!H1457 - Prices!H1456) / Prices!H1456</f>
        <v>-3.6438384971259033E-3</v>
      </c>
      <c r="I1457">
        <f>(Prices!I1457 - Prices!I1456) / Prices!I1456</f>
        <v>6.7736468688474501E-3</v>
      </c>
      <c r="J1457">
        <f>(Prices!J1457 - Prices!J1456) / Prices!J1456</f>
        <v>2.4258231781782581E-2</v>
      </c>
      <c r="K1457">
        <f>(Prices!K1457 - Prices!K1456) / Prices!K1456</f>
        <v>8.299654211000455E-3</v>
      </c>
      <c r="L1457">
        <f>(Prices!L1457 - Prices!L1456) / Prices!L1456</f>
        <v>8.391458245492903E-3</v>
      </c>
      <c r="M1457">
        <f>(Prices!M1457 - Prices!M1456) / Prices!M1456</f>
        <v>-1.8797992422867216E-3</v>
      </c>
      <c r="N1457">
        <f>(Prices!N1457 - Prices!N1456) / Prices!N1456</f>
        <v>-3.5888663789814099E-4</v>
      </c>
      <c r="O1457">
        <f>(Prices!O1457 - Prices!O1456) / Prices!O1456</f>
        <v>7.4710917490641577E-4</v>
      </c>
      <c r="P1457">
        <f>(Prices!P1457 - Prices!P1456) / Prices!P1456</f>
        <v>6.2442635045712163E-3</v>
      </c>
      <c r="Q1457">
        <f>(Prices!Q1457 - Prices!Q1456) / Prices!Q1456</f>
        <v>2.1157159545188392E-3</v>
      </c>
      <c r="R1457">
        <f>(Prices!R1457 - Prices!R1456) / Prices!R1456</f>
        <v>8.1845535909596534E-3</v>
      </c>
      <c r="S1457">
        <f>(Prices!S1457 - Prices!S1456) / Prices!S1456</f>
        <v>3.8023051624228848E-3</v>
      </c>
    </row>
    <row r="1458" spans="1:19">
      <c r="A1458" s="2">
        <v>45580</v>
      </c>
      <c r="B1458">
        <f>(Prices!B1458 - Prices!B1457) / Prices!B1457</f>
        <v>1.1024673995529937E-2</v>
      </c>
      <c r="C1458">
        <f>(Prices!C1458 - Prices!C1457) / Prices!C1457</f>
        <v>4.0237390694210012E-3</v>
      </c>
      <c r="D1458">
        <f>(Prices!D1458 - Prices!D1457) / Prices!D1457</f>
        <v>7.9987821608007231E-4</v>
      </c>
      <c r="E1458">
        <f>(Prices!E1458 - Prices!E1457) / Prices!E1457</f>
        <v>3.9311462784511839E-3</v>
      </c>
      <c r="F1458">
        <f>(Prices!F1458 - Prices!F1457) / Prices!F1457</f>
        <v>3.0309631075393314E-3</v>
      </c>
      <c r="G1458">
        <f>(Prices!G1458 - Prices!G1457) / Prices!G1457</f>
        <v>1.5470269895921058E-2</v>
      </c>
      <c r="H1458">
        <f>(Prices!H1458 - Prices!H1457) / Prices!H1457</f>
        <v>4.1087610912522565E-3</v>
      </c>
      <c r="I1458">
        <f>(Prices!I1458 - Prices!I1457) / Prices!I1457</f>
        <v>-9.5431839177677693E-4</v>
      </c>
      <c r="J1458">
        <f>(Prices!J1458 - Prices!J1457) / Prices!J1457</f>
        <v>-4.6860308581355779E-2</v>
      </c>
      <c r="K1458">
        <f>(Prices!K1458 - Prices!K1457) / Prices!K1457</f>
        <v>6.1446220379378479E-3</v>
      </c>
      <c r="L1458">
        <f>(Prices!L1458 - Prices!L1457) / Prices!L1457</f>
        <v>-1.3366859113852067E-2</v>
      </c>
      <c r="M1458">
        <f>(Prices!M1458 - Prices!M1457) / Prices!M1457</f>
        <v>1.5066414800879229E-3</v>
      </c>
      <c r="N1458">
        <f>(Prices!N1458 - Prices!N1457) / Prices!N1457</f>
        <v>1.2203861739068256E-2</v>
      </c>
      <c r="O1458">
        <f>(Prices!O1458 - Prices!O1457) / Prices!O1457</f>
        <v>1.2157423651137235E-2</v>
      </c>
      <c r="P1458">
        <f>(Prices!P1458 - Prices!P1457) / Prices!P1457</f>
        <v>1.8707960177876608E-3</v>
      </c>
      <c r="Q1458">
        <f>(Prices!Q1458 - Prices!Q1457) / Prices!Q1457</f>
        <v>-1.4203354269483727E-2</v>
      </c>
      <c r="R1458">
        <f>(Prices!R1458 - Prices!R1457) / Prices!R1457</f>
        <v>-7.6154964839525337E-3</v>
      </c>
      <c r="S1458">
        <f>(Prices!S1458 - Prices!S1457) / Prices!S1457</f>
        <v>-3.0061249505858135E-2</v>
      </c>
    </row>
    <row r="1459" spans="1:19">
      <c r="A1459" s="2">
        <v>45581</v>
      </c>
      <c r="B1459">
        <f>(Prices!B1459 - Prices!B1458) / Prices!B1458</f>
        <v>-8.8518732990699126E-3</v>
      </c>
      <c r="C1459">
        <f>(Prices!C1459 - Prices!C1458) / Prices!C1458</f>
        <v>1.3024322474809063E-3</v>
      </c>
      <c r="D1459">
        <f>(Prices!D1459 - Prices!D1458) / Prices!D1458</f>
        <v>-4.2623636920007613E-3</v>
      </c>
      <c r="E1459">
        <f>(Prices!E1459 - Prices!E1458) / Prices!E1458</f>
        <v>1.3501515069124319E-3</v>
      </c>
      <c r="F1459">
        <f>(Prices!F1459 - Prices!F1458) / Prices!F1458</f>
        <v>-1.8130639408819621E-3</v>
      </c>
      <c r="G1459">
        <f>(Prices!G1459 - Prices!G1458) / Prices!G1458</f>
        <v>1.0968925627788044E-3</v>
      </c>
      <c r="H1459">
        <f>(Prices!H1459 - Prices!H1458) / Prices!H1458</f>
        <v>5.620771083023968E-3</v>
      </c>
      <c r="I1459">
        <f>(Prices!I1459 - Prices!I1458) / Prices!I1458</f>
        <v>-6.2569219230982848E-3</v>
      </c>
      <c r="J1459">
        <f>(Prices!J1459 - Prices!J1458) / Prices!J1458</f>
        <v>3.130688483534258E-2</v>
      </c>
      <c r="K1459">
        <f>(Prices!K1459 - Prices!K1458) / Prices!K1458</f>
        <v>-6.8559949701888214E-3</v>
      </c>
      <c r="L1459">
        <f>(Prices!L1459 - Prices!L1458) / Prices!L1458</f>
        <v>1.2223632004710699E-4</v>
      </c>
      <c r="M1459">
        <f>(Prices!M1459 - Prices!M1458) / Prices!M1458</f>
        <v>3.7613136732384623E-4</v>
      </c>
      <c r="N1459">
        <f>(Prices!N1459 - Prices!N1458) / Prices!N1458</f>
        <v>2.8368551101383877E-3</v>
      </c>
      <c r="O1459">
        <f>(Prices!O1459 - Prices!O1458) / Prices!O1458</f>
        <v>4.2144400520747584E-3</v>
      </c>
      <c r="P1459">
        <f>(Prices!P1459 - Prices!P1458) / Prices!P1458</f>
        <v>8.0156417002667357E-3</v>
      </c>
      <c r="Q1459">
        <f>(Prices!Q1459 - Prices!Q1458) / Prices!Q1458</f>
        <v>3.8940340384579835E-3</v>
      </c>
      <c r="R1459">
        <f>(Prices!R1459 - Prices!R1458) / Prices!R1458</f>
        <v>4.2027209879615737E-3</v>
      </c>
      <c r="S1459">
        <f>(Prices!S1459 - Prices!S1458) / Prices!S1458</f>
        <v>2.5758591343315977E-3</v>
      </c>
    </row>
    <row r="1460" spans="1:19">
      <c r="A1460" s="2">
        <v>45582</v>
      </c>
      <c r="B1460">
        <f>(Prices!B1460 - Prices!B1459) / Prices!B1459</f>
        <v>1.5964330571936762E-3</v>
      </c>
      <c r="C1460">
        <f>(Prices!C1460 - Prices!C1459) / Prices!C1459</f>
        <v>-4.9028746400708772E-3</v>
      </c>
      <c r="D1460">
        <f>(Prices!D1460 - Prices!D1459) / Prices!D1459</f>
        <v>3.4244710350400005E-3</v>
      </c>
      <c r="E1460">
        <f>(Prices!E1460 - Prices!E1459) / Prices!E1459</f>
        <v>-4.8543804619067595E-3</v>
      </c>
      <c r="F1460">
        <f>(Prices!F1460 - Prices!F1459) / Prices!F1459</f>
        <v>-1.3502197624036467E-2</v>
      </c>
      <c r="G1460">
        <f>(Prices!G1460 - Prices!G1459) / Prices!G1459</f>
        <v>1.1564820020132796E-3</v>
      </c>
      <c r="H1460">
        <f>(Prices!H1460 - Prices!H1459) / Prices!H1459</f>
        <v>3.4877204829409534E-3</v>
      </c>
      <c r="I1460">
        <f>(Prices!I1460 - Prices!I1459) / Prices!I1459</f>
        <v>1.4419776658171149E-3</v>
      </c>
      <c r="J1460">
        <f>(Prices!J1460 - Prices!J1459) / Prices!J1459</f>
        <v>8.9153676077859383E-3</v>
      </c>
      <c r="K1460">
        <f>(Prices!K1460 - Prices!K1459) / Prices!K1459</f>
        <v>-5.8024259788566515E-4</v>
      </c>
      <c r="L1460">
        <f>(Prices!L1460 - Prices!L1459) / Prices!L1459</f>
        <v>6.9258782088040568E-4</v>
      </c>
      <c r="M1460">
        <f>(Prices!M1460 - Prices!M1459) / Prices!M1459</f>
        <v>-3.0074681068806052E-3</v>
      </c>
      <c r="N1460">
        <f>(Prices!N1460 - Prices!N1459) / Prices!N1459</f>
        <v>-1.3790679908977253E-2</v>
      </c>
      <c r="O1460">
        <f>(Prices!O1460 - Prices!O1459) / Prices!O1459</f>
        <v>-1.5843019681275283E-2</v>
      </c>
      <c r="P1460">
        <f>(Prices!P1460 - Prices!P1459) / Prices!P1459</f>
        <v>-1.9879927608826412E-3</v>
      </c>
      <c r="Q1460">
        <f>(Prices!Q1460 - Prices!Q1459) / Prices!Q1459</f>
        <v>-3.878696260787624E-4</v>
      </c>
      <c r="R1460">
        <f>(Prices!R1460 - Prices!R1459) / Prices!R1459</f>
        <v>1.4951036224936313E-4</v>
      </c>
      <c r="S1460">
        <f>(Prices!S1460 - Prices!S1459) / Prices!S1459</f>
        <v>-2.5692411310957643E-3</v>
      </c>
    </row>
    <row r="1461" spans="1:19">
      <c r="A1461" s="2">
        <v>45583</v>
      </c>
      <c r="B1461">
        <f>(Prices!B1461 - Prices!B1460) / Prices!B1460</f>
        <v>1.2276524125327483E-2</v>
      </c>
      <c r="C1461">
        <f>(Prices!C1461 - Prices!C1460) / Prices!C1460</f>
        <v>7.0387311436669541E-4</v>
      </c>
      <c r="D1461">
        <f>(Prices!D1461 - Prices!D1460) / Prices!D1460</f>
        <v>7.7854568515486524E-3</v>
      </c>
      <c r="E1461">
        <f>(Prices!E1461 - Prices!E1460) / Prices!E1460</f>
        <v>5.4200671367963756E-4</v>
      </c>
      <c r="F1461">
        <f>(Prices!F1461 - Prices!F1460) / Prices!F1460</f>
        <v>3.0074507141785957E-3</v>
      </c>
      <c r="G1461">
        <f>(Prices!G1461 - Prices!G1460) / Prices!G1460</f>
        <v>3.9520743040861008E-3</v>
      </c>
      <c r="H1461">
        <f>(Prices!H1461 - Prices!H1460) / Prices!H1460</f>
        <v>4.2330954774518308E-3</v>
      </c>
      <c r="I1461">
        <f>(Prices!I1461 - Prices!I1460) / Prices!I1460</f>
        <v>3.4555710706897667E-3</v>
      </c>
      <c r="J1461">
        <f>(Prices!J1461 - Prices!J1460) / Prices!J1460</f>
        <v>7.8142661523449442E-3</v>
      </c>
      <c r="K1461">
        <f>(Prices!K1461 - Prices!K1460) / Prices!K1460</f>
        <v>4.0967019172016313E-5</v>
      </c>
      <c r="L1461">
        <f>(Prices!L1461 - Prices!L1460) / Prices!L1460</f>
        <v>6.5546743806920559E-3</v>
      </c>
      <c r="M1461">
        <f>(Prices!M1461 - Prices!M1460) / Prices!M1460</f>
        <v>1.1310705231187962E-3</v>
      </c>
      <c r="N1461">
        <f>(Prices!N1461 - Prices!N1460) / Prices!N1460</f>
        <v>1.0757440965009908E-3</v>
      </c>
      <c r="O1461">
        <f>(Prices!O1461 - Prices!O1460) / Prices!O1460</f>
        <v>7.4631268208599679E-4</v>
      </c>
      <c r="P1461">
        <f>(Prices!P1461 - Prices!P1460) / Prices!P1460</f>
        <v>-8.6016769401614512E-4</v>
      </c>
      <c r="Q1461">
        <f>(Prices!Q1461 - Prices!Q1460) / Prices!Q1460</f>
        <v>5.6266804878109446E-3</v>
      </c>
      <c r="R1461">
        <f>(Prices!R1461 - Prices!R1460) / Prices!R1460</f>
        <v>3.8483610277920332E-3</v>
      </c>
      <c r="S1461">
        <f>(Prices!S1461 - Prices!S1460) / Prices!S1460</f>
        <v>-2.8251294124879869E-3</v>
      </c>
    </row>
    <row r="1462" spans="1:19">
      <c r="A1462" s="2">
        <v>45586</v>
      </c>
      <c r="B1462">
        <f>(Prices!B1462 - Prices!B1461) / Prices!B1461</f>
        <v>6.2977112943909709E-3</v>
      </c>
      <c r="C1462">
        <f>(Prices!C1462 - Prices!C1461) / Prices!C1461</f>
        <v>-6.9333321743170195E-3</v>
      </c>
      <c r="D1462">
        <f>(Prices!D1462 - Prices!D1461) / Prices!D1461</f>
        <v>4.2331249658389815E-4</v>
      </c>
      <c r="E1462">
        <f>(Prices!E1462 - Prices!E1461) / Prices!E1461</f>
        <v>-6.7713053399076229E-3</v>
      </c>
      <c r="F1462">
        <f>(Prices!F1462 - Prices!F1461) / Prices!F1461</f>
        <v>3.9776090220077845E-3</v>
      </c>
      <c r="G1462">
        <f>(Prices!G1462 - Prices!G1461) / Prices!G1461</f>
        <v>-1.3868628204888376E-2</v>
      </c>
      <c r="H1462">
        <f>(Prices!H1462 - Prices!H1461) / Prices!H1461</f>
        <v>-1.0516005380931535E-2</v>
      </c>
      <c r="I1462">
        <f>(Prices!I1462 - Prices!I1461) / Prices!I1461</f>
        <v>1.482604808321799E-3</v>
      </c>
      <c r="J1462">
        <f>(Prices!J1462 - Prices!J1461) / Prices!J1461</f>
        <v>4.1376871611499423E-2</v>
      </c>
      <c r="K1462">
        <f>(Prices!K1462 - Prices!K1461) / Prices!K1461</f>
        <v>-1.0158855911179657E-2</v>
      </c>
      <c r="L1462">
        <f>(Prices!L1462 - Prices!L1461) / Prices!L1461</f>
        <v>1.9213326011012434E-3</v>
      </c>
      <c r="M1462">
        <f>(Prices!M1462 - Prices!M1461) / Prices!M1461</f>
        <v>-6.7795097361785387E-3</v>
      </c>
      <c r="N1462">
        <f>(Prices!N1462 - Prices!N1461) / Prices!N1461</f>
        <v>-1.6117671890081547E-2</v>
      </c>
      <c r="O1462">
        <f>(Prices!O1462 - Prices!O1461) / Prices!O1461</f>
        <v>-1.7470995227023573E-2</v>
      </c>
      <c r="P1462">
        <f>(Prices!P1462 - Prices!P1461) / Prices!P1461</f>
        <v>-8.3823782071027596E-3</v>
      </c>
      <c r="Q1462">
        <f>(Prices!Q1462 - Prices!Q1461) / Prices!Q1461</f>
        <v>-1.1383320730630581E-2</v>
      </c>
      <c r="R1462">
        <f>(Prices!R1462 - Prices!R1461) / Prices!R1461</f>
        <v>-1.5445166257006414E-3</v>
      </c>
      <c r="S1462">
        <f>(Prices!S1462 - Prices!S1461) / Prices!S1461</f>
        <v>5.833449340062356E-4</v>
      </c>
    </row>
    <row r="1463" spans="1:19">
      <c r="A1463" s="2">
        <v>45587</v>
      </c>
      <c r="B1463">
        <f>(Prices!B1463 - Prices!B1462) / Prices!B1462</f>
        <v>-2.6216617012360739E-3</v>
      </c>
      <c r="C1463">
        <f>(Prices!C1463 - Prices!C1462) / Prices!C1462</f>
        <v>2.0262296235257254E-4</v>
      </c>
      <c r="D1463">
        <f>(Prices!D1463 - Prices!D1462) / Prices!D1462</f>
        <v>3.3320442144113807E-3</v>
      </c>
      <c r="E1463">
        <f>(Prices!E1463 - Prices!E1462) / Prices!E1462</f>
        <v>4.0905466016094723E-4</v>
      </c>
      <c r="F1463">
        <f>(Prices!F1463 - Prices!F1462) / Prices!F1462</f>
        <v>6.5215131697752881E-3</v>
      </c>
      <c r="G1463">
        <f>(Prices!G1463 - Prices!G1462) / Prices!G1462</f>
        <v>3.8076861482176302E-3</v>
      </c>
      <c r="H1463">
        <f>(Prices!H1463 - Prices!H1462) / Prices!H1462</f>
        <v>5.0223710653069555E-3</v>
      </c>
      <c r="I1463">
        <f>(Prices!I1463 - Prices!I1462) / Prices!I1462</f>
        <v>2.0846299302465631E-2</v>
      </c>
      <c r="J1463">
        <f>(Prices!J1463 - Prices!J1462) / Prices!J1462</f>
        <v>-8.350544426393966E-4</v>
      </c>
      <c r="K1463">
        <f>(Prices!K1463 - Prices!K1462) / Prices!K1462</f>
        <v>9.4374343185610755E-4</v>
      </c>
      <c r="L1463">
        <f>(Prices!L1463 - Prices!L1462) / Prices!L1462</f>
        <v>1.0899787132620526E-3</v>
      </c>
      <c r="M1463">
        <f>(Prices!M1463 - Prices!M1462) / Prices!M1462</f>
        <v>1.5168495918203115E-3</v>
      </c>
      <c r="N1463">
        <f>(Prices!N1463 - Prices!N1462) / Prices!N1462</f>
        <v>3.6433172008689036E-4</v>
      </c>
      <c r="O1463">
        <f>(Prices!O1463 - Prices!O1462) / Prices!O1462</f>
        <v>9.7586638927165293E-4</v>
      </c>
      <c r="P1463">
        <f>(Prices!P1463 - Prices!P1462) / Prices!P1462</f>
        <v>-4.0210411618460708E-3</v>
      </c>
      <c r="Q1463">
        <f>(Prices!Q1463 - Prices!Q1462) / Prices!Q1462</f>
        <v>-5.0742637442831272E-3</v>
      </c>
      <c r="R1463">
        <f>(Prices!R1463 - Prices!R1462) / Prices!R1462</f>
        <v>-6.8969588570410613E-4</v>
      </c>
      <c r="S1463">
        <f>(Prices!S1463 - Prices!S1462) / Prices!S1462</f>
        <v>5.1631689696650376E-3</v>
      </c>
    </row>
    <row r="1464" spans="1:19">
      <c r="A1464" s="2">
        <v>45588</v>
      </c>
      <c r="B1464">
        <f>(Prices!B1464 - Prices!B1463) / Prices!B1463</f>
        <v>-2.162299136382826E-2</v>
      </c>
      <c r="C1464">
        <f>(Prices!C1464 - Prices!C1463) / Prices!C1463</f>
        <v>-2.529437785756984E-3</v>
      </c>
      <c r="D1464">
        <f>(Prices!D1464 - Prices!D1463) / Prices!D1463</f>
        <v>-2.6304640562205547E-2</v>
      </c>
      <c r="E1464">
        <f>(Prices!E1464 - Prices!E1463) / Prices!E1463</f>
        <v>-2.4532152932400337E-3</v>
      </c>
      <c r="F1464">
        <f>(Prices!F1464 - Prices!F1463) / Prices!F1463</f>
        <v>-1.4290791473630203E-2</v>
      </c>
      <c r="G1464">
        <f>(Prices!G1464 - Prices!G1463) / Prices!G1463</f>
        <v>1.4744591850599828E-2</v>
      </c>
      <c r="H1464">
        <f>(Prices!H1464 - Prices!H1463) / Prices!H1463</f>
        <v>-3.1679475953084856E-3</v>
      </c>
      <c r="I1464">
        <f>(Prices!I1464 - Prices!I1463) / Prices!I1463</f>
        <v>-6.8068924361411572E-3</v>
      </c>
      <c r="J1464">
        <f>(Prices!J1464 - Prices!J1463) / Prices!J1463</f>
        <v>-2.8066056113190137E-2</v>
      </c>
      <c r="K1464">
        <f>(Prices!K1464 - Prices!K1463) / Prices!K1463</f>
        <v>-7.0704792310094739E-4</v>
      </c>
      <c r="L1464">
        <f>(Prices!L1464 - Prices!L1463) / Prices!L1463</f>
        <v>-1.5323924433118304E-2</v>
      </c>
      <c r="M1464">
        <f>(Prices!M1464 - Prices!M1463) / Prices!M1463</f>
        <v>-2.650636941782158E-3</v>
      </c>
      <c r="N1464">
        <f>(Prices!N1464 - Prices!N1463) / Prices!N1463</f>
        <v>-2.5473487946091342E-3</v>
      </c>
      <c r="O1464">
        <f>(Prices!O1464 - Prices!O1463) / Prices!O1463</f>
        <v>-2.7080196748910613E-3</v>
      </c>
      <c r="P1464">
        <f>(Prices!P1464 - Prices!P1463) / Prices!P1463</f>
        <v>-1.9819274670942071E-2</v>
      </c>
      <c r="Q1464">
        <f>(Prices!Q1464 - Prices!Q1463) / Prices!Q1463</f>
        <v>-9.6115484429915472E-3</v>
      </c>
      <c r="R1464">
        <f>(Prices!R1464 - Prices!R1463) / Prices!R1463</f>
        <v>-9.1203267877215076E-3</v>
      </c>
      <c r="S1464">
        <f>(Prices!S1464 - Prices!S1463) / Prices!S1463</f>
        <v>-3.5625136512815376E-3</v>
      </c>
    </row>
    <row r="1465" spans="1:19">
      <c r="A1465" s="2">
        <v>45589</v>
      </c>
      <c r="B1465">
        <f>(Prices!B1465 - Prices!B1464) / Prices!B1464</f>
        <v>-8.2335602095178514E-4</v>
      </c>
      <c r="C1465">
        <f>(Prices!C1465 - Prices!C1464) / Prices!C1464</f>
        <v>1.927052598194301E-3</v>
      </c>
      <c r="D1465">
        <f>(Prices!D1465 - Prices!D1464) / Prices!D1464</f>
        <v>9.0411894767146728E-3</v>
      </c>
      <c r="E1465">
        <f>(Prices!E1465 - Prices!E1464) / Prices!E1464</f>
        <v>1.639571834151205E-3</v>
      </c>
      <c r="F1465">
        <f>(Prices!F1465 - Prices!F1464) / Prices!F1464</f>
        <v>-3.6875237241876631E-4</v>
      </c>
      <c r="G1465">
        <f>(Prices!G1465 - Prices!G1464) / Prices!G1464</f>
        <v>-1.3203959324086828E-2</v>
      </c>
      <c r="H1465">
        <f>(Prices!H1465 - Prices!H1464) / Prices!H1464</f>
        <v>7.0275387314957822E-3</v>
      </c>
      <c r="I1465">
        <f>(Prices!I1465 - Prices!I1464) / Prices!I1464</f>
        <v>3.062286515972471E-4</v>
      </c>
      <c r="J1465">
        <f>(Prices!J1465 - Prices!J1464) / Prices!J1464</f>
        <v>6.0906218292250455E-3</v>
      </c>
      <c r="K1465">
        <f>(Prices!K1465 - Prices!K1464) / Prices!K1464</f>
        <v>2.3569546926256781E-4</v>
      </c>
      <c r="L1465">
        <f>(Prices!L1465 - Prices!L1464) / Prices!L1464</f>
        <v>8.1087948268381421E-3</v>
      </c>
      <c r="M1465">
        <f>(Prices!M1465 - Prices!M1464) / Prices!M1464</f>
        <v>1.1391040491880589E-3</v>
      </c>
      <c r="N1465">
        <f>(Prices!N1465 - Prices!N1464) / Prices!N1464</f>
        <v>5.4723986378659899E-3</v>
      </c>
      <c r="O1465">
        <f>(Prices!O1465 - Prices!O1464) / Prices!O1464</f>
        <v>6.408220691460389E-3</v>
      </c>
      <c r="P1465">
        <f>(Prices!P1465 - Prices!P1464) / Prices!P1464</f>
        <v>0.21919035070290402</v>
      </c>
      <c r="Q1465">
        <f>(Prices!Q1465 - Prices!Q1464) / Prices!Q1464</f>
        <v>3.5649639500656013E-3</v>
      </c>
      <c r="R1465">
        <f>(Prices!R1465 - Prices!R1464) / Prices!R1464</f>
        <v>2.258629202597371E-3</v>
      </c>
      <c r="S1465">
        <f>(Prices!S1465 - Prices!S1464) / Prices!S1464</f>
        <v>-5.6540171674615307E-3</v>
      </c>
    </row>
    <row r="1466" spans="1:19">
      <c r="A1466" s="2">
        <v>45590</v>
      </c>
      <c r="B1466">
        <f>(Prices!B1466 - Prices!B1465) / Prices!B1465</f>
        <v>3.643134898213695E-3</v>
      </c>
      <c r="C1466">
        <f>(Prices!C1466 - Prices!C1465) / Prices!C1465</f>
        <v>-2.0244554674527511E-3</v>
      </c>
      <c r="D1466">
        <f>(Prices!D1466 - Prices!D1465) / Prices!D1465</f>
        <v>7.7797881224108854E-3</v>
      </c>
      <c r="E1466">
        <f>(Prices!E1466 - Prices!E1465) / Prices!E1465</f>
        <v>-2.046219261524099E-3</v>
      </c>
      <c r="F1466">
        <f>(Prices!F1466 - Prices!F1465) / Prices!F1465</f>
        <v>1.5671253895406086E-2</v>
      </c>
      <c r="G1466">
        <f>(Prices!G1466 - Prices!G1465) / Prices!G1465</f>
        <v>-1.7046454450405792E-2</v>
      </c>
      <c r="H1466">
        <f>(Prices!H1466 - Prices!H1465) / Prices!H1465</f>
        <v>-1.1867808316282572E-2</v>
      </c>
      <c r="I1466">
        <f>(Prices!I1466 - Prices!I1465) / Prices!I1465</f>
        <v>8.0521240185063205E-3</v>
      </c>
      <c r="J1466">
        <f>(Prices!J1466 - Prices!J1465) / Prices!J1465</f>
        <v>8.0478238371260759E-3</v>
      </c>
      <c r="K1466">
        <f>(Prices!K1466 - Prices!K1465) / Prices!K1465</f>
        <v>-8.2536763568665048E-3</v>
      </c>
      <c r="L1466">
        <f>(Prices!L1466 - Prices!L1465) / Prices!L1465</f>
        <v>6.0936920440289406E-3</v>
      </c>
      <c r="M1466">
        <f>(Prices!M1466 - Prices!M1465) / Prices!M1465</f>
        <v>-3.033775083045474E-3</v>
      </c>
      <c r="N1466">
        <f>(Prices!N1466 - Prices!N1465) / Prices!N1465</f>
        <v>-5.0801278247785183E-3</v>
      </c>
      <c r="O1466">
        <f>(Prices!O1466 - Prices!O1465) / Prices!O1465</f>
        <v>-5.6119223315790898E-3</v>
      </c>
      <c r="P1466">
        <f>(Prices!P1466 - Prices!P1465) / Prices!P1465</f>
        <v>3.3438233598413171E-2</v>
      </c>
      <c r="Q1466">
        <f>(Prices!Q1466 - Prices!Q1465) / Prices!Q1465</f>
        <v>-3.1576967464708567E-3</v>
      </c>
      <c r="R1466">
        <f>(Prices!R1466 - Prices!R1465) / Prices!R1465</f>
        <v>-3.9450615547174451E-4</v>
      </c>
      <c r="S1466">
        <f>(Prices!S1466 - Prices!S1465) / Prices!S1465</f>
        <v>-8.3611471448502323E-4</v>
      </c>
    </row>
    <row r="1467" spans="1:19">
      <c r="A1467" s="2">
        <v>45593</v>
      </c>
      <c r="B1467">
        <f>(Prices!B1467 - Prices!B1466) / Prices!B1466</f>
        <v>8.5994043291564397E-3</v>
      </c>
      <c r="C1467">
        <f>(Prices!C1467 - Prices!C1466) / Prices!C1466</f>
        <v>-1.6228172624403599E-3</v>
      </c>
      <c r="D1467">
        <f>(Prices!D1467 - Prices!D1466) / Prices!D1466</f>
        <v>2.9814063415567454E-3</v>
      </c>
      <c r="E1467">
        <f>(Prices!E1467 - Prices!E1466) / Prices!E1466</f>
        <v>-1.230073816467077E-3</v>
      </c>
      <c r="F1467">
        <f>(Prices!F1467 - Prices!F1466) / Prices!F1466</f>
        <v>8.77341697434934E-3</v>
      </c>
      <c r="G1467">
        <f>(Prices!G1467 - Prices!G1466) / Prices!G1466</f>
        <v>4.475386997315668E-3</v>
      </c>
      <c r="H1467">
        <f>(Prices!H1467 - Prices!H1466) / Prices!H1466</f>
        <v>1.4349402451090466E-2</v>
      </c>
      <c r="I1467">
        <f>(Prices!I1467 - Prices!I1466) / Prices!I1466</f>
        <v>-3.6436271742655625E-3</v>
      </c>
      <c r="J1467">
        <f>(Prices!J1467 - Prices!J1466) / Prices!J1466</f>
        <v>-7.2063532119247507E-3</v>
      </c>
      <c r="K1467">
        <f>(Prices!K1467 - Prices!K1466) / Prices!K1466</f>
        <v>6.4202549276375391E-3</v>
      </c>
      <c r="L1467">
        <f>(Prices!L1467 - Prices!L1466) / Prices!L1466</f>
        <v>1.6144890436791545E-4</v>
      </c>
      <c r="M1467">
        <f>(Prices!M1467 - Prices!M1466) / Prices!M1466</f>
        <v>-1.1412703249996318E-3</v>
      </c>
      <c r="N1467">
        <f>(Prices!N1467 - Prices!N1466) / Prices!N1466</f>
        <v>-3.2820380130134039E-3</v>
      </c>
      <c r="O1467">
        <f>(Prices!O1467 - Prices!O1466) / Prices!O1466</f>
        <v>-2.7131350933394176E-3</v>
      </c>
      <c r="P1467">
        <f>(Prices!P1467 - Prices!P1466) / Prices!P1466</f>
        <v>-2.4815158866218323E-2</v>
      </c>
      <c r="Q1467">
        <f>(Prices!Q1467 - Prices!Q1466) / Prices!Q1466</f>
        <v>7.3253890879303668E-3</v>
      </c>
      <c r="R1467">
        <f>(Prices!R1467 - Prices!R1466) / Prices!R1466</f>
        <v>3.1188650694332358E-3</v>
      </c>
      <c r="S1467">
        <f>(Prices!S1467 - Prices!S1466) / Prices!S1466</f>
        <v>-4.9376653699458361E-3</v>
      </c>
    </row>
    <row r="1468" spans="1:19">
      <c r="A1468" s="2">
        <v>45594</v>
      </c>
      <c r="B1468">
        <f>(Prices!B1468 - Prices!B1467) / Prices!B1467</f>
        <v>1.1568326033772022E-3</v>
      </c>
      <c r="C1468">
        <f>(Prices!C1468 - Prices!C1467) / Prices!C1467</f>
        <v>1.1174088159494788E-3</v>
      </c>
      <c r="D1468">
        <f>(Prices!D1468 - Prices!D1467) / Prices!D1467</f>
        <v>1.2951868195294187E-2</v>
      </c>
      <c r="E1468">
        <f>(Prices!E1468 - Prices!E1467) / Prices!E1467</f>
        <v>8.2124179429333922E-4</v>
      </c>
      <c r="F1468">
        <f>(Prices!F1468 - Prices!F1467) / Prices!F1467</f>
        <v>1.7754265032409847E-2</v>
      </c>
      <c r="G1468">
        <f>(Prices!G1468 - Prices!G1467) / Prices!G1467</f>
        <v>-9.3441772102599557E-3</v>
      </c>
      <c r="H1468">
        <f>(Prices!H1468 - Prices!H1467) / Prices!H1467</f>
        <v>-1.1529980180363324E-2</v>
      </c>
      <c r="I1468">
        <f>(Prices!I1468 - Prices!I1467) / Prices!I1467</f>
        <v>1.2564827797310427E-2</v>
      </c>
      <c r="J1468">
        <f>(Prices!J1468 - Prices!J1467) / Prices!J1467</f>
        <v>5.1948915306778759E-3</v>
      </c>
      <c r="K1468">
        <f>(Prices!K1468 - Prices!K1467) / Prices!K1467</f>
        <v>-1.2581254920948724E-2</v>
      </c>
      <c r="L1468">
        <f>(Prices!L1468 - Prices!L1467) / Prices!L1467</f>
        <v>9.6084110045107328E-3</v>
      </c>
      <c r="M1468">
        <f>(Prices!M1468 - Prices!M1467) / Prices!M1467</f>
        <v>1.1425743111550598E-3</v>
      </c>
      <c r="N1468">
        <f>(Prices!N1468 - Prices!N1467) / Prices!N1467</f>
        <v>7.3151498559559066E-4</v>
      </c>
      <c r="O1468">
        <f>(Prices!O1468 - Prices!O1467) / Prices!O1467</f>
        <v>1.5233874020884582E-3</v>
      </c>
      <c r="P1468">
        <f>(Prices!P1468 - Prices!P1467) / Prices!P1467</f>
        <v>-1.1390120912428005E-2</v>
      </c>
      <c r="Q1468">
        <f>(Prices!Q1468 - Prices!Q1467) / Prices!Q1467</f>
        <v>-3.3412689389227123E-3</v>
      </c>
      <c r="R1468">
        <f>(Prices!R1468 - Prices!R1467) / Prices!R1467</f>
        <v>1.5920816171109884E-3</v>
      </c>
      <c r="S1468">
        <f>(Prices!S1468 - Prices!S1467) / Prices!S1467</f>
        <v>-1.3624882798510636E-2</v>
      </c>
    </row>
    <row r="1469" spans="1:19">
      <c r="A1469" s="2">
        <v>45595</v>
      </c>
      <c r="B1469">
        <f>(Prices!B1469 - Prices!B1468) / Prices!B1468</f>
        <v>-1.527794614348991E-2</v>
      </c>
      <c r="C1469">
        <f>(Prices!C1469 - Prices!C1468) / Prices!C1468</f>
        <v>-1.014633251780079E-3</v>
      </c>
      <c r="D1469">
        <f>(Prices!D1469 - Prices!D1468) / Prices!D1468</f>
        <v>9.9564737109131447E-3</v>
      </c>
      <c r="E1469">
        <f>(Prices!E1469 - Prices!E1468) / Prices!E1468</f>
        <v>-9.5731098089560254E-4</v>
      </c>
      <c r="F1469">
        <f>(Prices!F1469 - Prices!F1468) / Prices!F1468</f>
        <v>2.8170786091141757E-2</v>
      </c>
      <c r="G1469">
        <f>(Prices!G1469 - Prices!G1468) / Prices!G1468</f>
        <v>3.2482404703984002E-3</v>
      </c>
      <c r="H1469">
        <f>(Prices!H1469 - Prices!H1468) / Prices!H1468</f>
        <v>6.7744138841194972E-3</v>
      </c>
      <c r="I1469">
        <f>(Prices!I1469 - Prices!I1468) / Prices!I1468</f>
        <v>1.3427780165222623E-3</v>
      </c>
      <c r="J1469">
        <f>(Prices!J1469 - Prices!J1468) / Prices!J1468</f>
        <v>-1.3522133793598958E-2</v>
      </c>
      <c r="K1469">
        <f>(Prices!K1469 - Prices!K1468) / Prices!K1468</f>
        <v>-6.0417922484652387E-3</v>
      </c>
      <c r="L1469">
        <f>(Prices!L1469 - Prices!L1468) / Prices!L1468</f>
        <v>-7.5576049320988763E-3</v>
      </c>
      <c r="M1469">
        <f>(Prices!M1469 - Prices!M1468) / Prices!M1468</f>
        <v>1.9017365565000479E-3</v>
      </c>
      <c r="N1469">
        <f>(Prices!N1469 - Prices!N1468) / Prices!N1468</f>
        <v>2.5594579888461684E-3</v>
      </c>
      <c r="O1469">
        <f>(Prices!O1469 - Prices!O1468) / Prices!O1468</f>
        <v>2.9336988779842437E-3</v>
      </c>
      <c r="P1469">
        <f>(Prices!P1469 - Prices!P1468) / Prices!P1468</f>
        <v>-7.590942139718131E-3</v>
      </c>
      <c r="Q1469">
        <f>(Prices!Q1469 - Prices!Q1468) / Prices!Q1468</f>
        <v>-4.9300338881073094E-3</v>
      </c>
      <c r="R1469">
        <f>(Prices!R1469 - Prices!R1468) / Prices!R1468</f>
        <v>-3.0106887273555062E-3</v>
      </c>
      <c r="S1469">
        <f>(Prices!S1469 - Prices!S1468) / Prices!S1468</f>
        <v>-5.0306417253736272E-3</v>
      </c>
    </row>
    <row r="1470" spans="1:19">
      <c r="A1470" s="2">
        <v>45596</v>
      </c>
      <c r="B1470">
        <f>(Prices!B1470 - Prices!B1469) / Prices!B1469</f>
        <v>-1.8209402324973336E-2</v>
      </c>
      <c r="C1470">
        <f>(Prices!C1470 - Prices!C1469) / Prices!C1469</f>
        <v>-2.0326294804507913E-4</v>
      </c>
      <c r="D1470">
        <f>(Prices!D1470 - Prices!D1469) / Prices!D1469</f>
        <v>-3.2843885079535631E-2</v>
      </c>
      <c r="E1470">
        <f>(Prices!E1470 - Prices!E1469) / Prices!E1469</f>
        <v>-1.3676451539444619E-4</v>
      </c>
      <c r="F1470">
        <f>(Prices!F1470 - Prices!F1469) / Prices!F1469</f>
        <v>-1.9202128735021733E-2</v>
      </c>
      <c r="G1470">
        <f>(Prices!G1470 - Prices!G1469) / Prices!G1469</f>
        <v>-4.669649351892703E-3</v>
      </c>
      <c r="H1470">
        <f>(Prices!H1470 - Prices!H1469) / Prices!H1469</f>
        <v>-1.1095914208927384E-2</v>
      </c>
      <c r="I1470">
        <f>(Prices!I1470 - Prices!I1469) / Prices!I1469</f>
        <v>-6.0527512826314404E-2</v>
      </c>
      <c r="J1470">
        <f>(Prices!J1470 - Prices!J1469) / Prices!J1469</f>
        <v>-4.7222483913301028E-2</v>
      </c>
      <c r="K1470">
        <f>(Prices!K1470 - Prices!K1469) / Prices!K1469</f>
        <v>-5.8979188373528809E-3</v>
      </c>
      <c r="L1470">
        <f>(Prices!L1470 - Prices!L1469) / Prices!L1469</f>
        <v>-2.5242661962895686E-2</v>
      </c>
      <c r="M1470">
        <f>(Prices!M1470 - Prices!M1469) / Prices!M1469</f>
        <v>-1.1389520774645675E-3</v>
      </c>
      <c r="N1470">
        <f>(Prices!N1470 - Prices!N1469) / Prices!N1469</f>
        <v>1.8235902372760108E-3</v>
      </c>
      <c r="O1470">
        <f>(Prices!O1470 - Prices!O1469) / Prices!O1469</f>
        <v>1.6251816144599363E-3</v>
      </c>
      <c r="P1470">
        <f>(Prices!P1470 - Prices!P1469) / Prices!P1469</f>
        <v>-2.9897037679702122E-2</v>
      </c>
      <c r="Q1470">
        <f>(Prices!Q1470 - Prices!Q1469) / Prices!Q1469</f>
        <v>-7.1342470773612492E-3</v>
      </c>
      <c r="R1470">
        <f>(Prices!R1470 - Prices!R1469) / Prices!R1469</f>
        <v>-1.9675249508261178E-2</v>
      </c>
      <c r="S1470">
        <f>(Prices!S1470 - Prices!S1469) / Prices!S1469</f>
        <v>7.7119765047426413E-4</v>
      </c>
    </row>
    <row r="1471" spans="1:19">
      <c r="A1471" s="2">
        <v>45597</v>
      </c>
      <c r="B1471">
        <f>(Prices!B1471 - Prices!B1470) / Prices!B1470</f>
        <v>-1.327971248130907E-2</v>
      </c>
      <c r="C1471">
        <f>(Prices!C1471 - Prices!C1470) / Prices!C1470</f>
        <v>-3.9750949824863702E-3</v>
      </c>
      <c r="D1471">
        <f>(Prices!D1471 - Prices!D1470) / Prices!D1470</f>
        <v>6.1856218652560004E-2</v>
      </c>
      <c r="E1471">
        <f>(Prices!E1471 - Prices!E1470) / Prices!E1470</f>
        <v>-3.8726749866230831E-3</v>
      </c>
      <c r="F1471">
        <f>(Prices!F1471 - Prices!F1470) / Prices!F1470</f>
        <v>1.0518644647183094E-3</v>
      </c>
      <c r="G1471">
        <f>(Prices!G1471 - Prices!G1470) / Prices!G1470</f>
        <v>1.6890280507767333E-3</v>
      </c>
      <c r="H1471">
        <f>(Prices!H1471 - Prices!H1470) / Prices!H1470</f>
        <v>4.5963932394407605E-3</v>
      </c>
      <c r="I1471">
        <f>(Prices!I1471 - Prices!I1470) / Prices!I1470</f>
        <v>9.8928321995996014E-3</v>
      </c>
      <c r="J1471">
        <f>(Prices!J1471 - Prices!J1470) / Prices!J1470</f>
        <v>1.9885411830552441E-2</v>
      </c>
      <c r="K1471">
        <f>(Prices!K1471 - Prices!K1470) / Prices!K1470</f>
        <v>-4.8423216063878073E-4</v>
      </c>
      <c r="L1471">
        <f>(Prices!L1471 - Prices!L1470) / Prices!L1470</f>
        <v>7.3989494709574373E-3</v>
      </c>
      <c r="M1471">
        <f>(Prices!M1471 - Prices!M1470) / Prices!M1470</f>
        <v>-4.6040601112759573E-3</v>
      </c>
      <c r="N1471">
        <f>(Prices!N1471 - Prices!N1470) / Prices!N1470</f>
        <v>-1.3513288466286032E-2</v>
      </c>
      <c r="O1471">
        <f>(Prices!O1471 - Prices!O1470) / Prices!O1470</f>
        <v>-1.4098182119162023E-2</v>
      </c>
      <c r="P1471">
        <f>(Prices!P1471 - Prices!P1470) / Prices!P1470</f>
        <v>-3.4821306973114533E-3</v>
      </c>
      <c r="Q1471">
        <f>(Prices!Q1471 - Prices!Q1470) / Prices!Q1470</f>
        <v>2.1956103465718721E-3</v>
      </c>
      <c r="R1471">
        <f>(Prices!R1471 - Prices!R1470) / Prices!R1470</f>
        <v>4.3431391849039058E-3</v>
      </c>
      <c r="S1471">
        <f>(Prices!S1471 - Prices!S1470) / Prices!S1470</f>
        <v>-1.5670528378518737E-2</v>
      </c>
    </row>
    <row r="1472" spans="1:19">
      <c r="A1472" s="2">
        <v>45600</v>
      </c>
      <c r="B1472">
        <f>(Prices!B1472 - Prices!B1471) / Prices!B1471</f>
        <v>-4.0374828085852927E-3</v>
      </c>
      <c r="C1472">
        <f>(Prices!C1472 - Prices!C1471) / Prices!C1471</f>
        <v>4.195647058054479E-3</v>
      </c>
      <c r="D1472">
        <f>(Prices!D1472 - Prices!D1471) / Prices!D1471</f>
        <v>-1.0862395675455223E-2</v>
      </c>
      <c r="E1472">
        <f>(Prices!E1472 - Prices!E1471) / Prices!E1471</f>
        <v>3.9979790048887661E-3</v>
      </c>
      <c r="F1472">
        <f>(Prices!F1472 - Prices!F1471) / Prices!F1471</f>
        <v>-1.19678752039002E-2</v>
      </c>
      <c r="G1472">
        <f>(Prices!G1472 - Prices!G1471) / Prices!G1471</f>
        <v>-1.1802963332984065E-2</v>
      </c>
      <c r="H1472">
        <f>(Prices!H1472 - Prices!H1471) / Prices!H1471</f>
        <v>-1.4174238978867399E-2</v>
      </c>
      <c r="I1472">
        <f>(Prices!I1472 - Prices!I1471) / Prices!I1471</f>
        <v>-4.6544520142031125E-3</v>
      </c>
      <c r="J1472">
        <f>(Prices!J1472 - Prices!J1471) / Prices!J1471</f>
        <v>4.8006112820452689E-3</v>
      </c>
      <c r="K1472">
        <f>(Prices!K1472 - Prices!K1471) / Prices!K1471</f>
        <v>-1.2114040457480052E-4</v>
      </c>
      <c r="L1472">
        <f>(Prices!L1472 - Prices!L1471) / Prices!L1471</f>
        <v>-2.9132870710926631E-3</v>
      </c>
      <c r="M1472">
        <f>(Prices!M1472 - Prices!M1471) / Prices!M1471</f>
        <v>1.9112205643907493E-3</v>
      </c>
      <c r="N1472">
        <f>(Prices!N1472 - Prices!N1471) / Prices!N1471</f>
        <v>1.406883199618033E-2</v>
      </c>
      <c r="O1472">
        <f>(Prices!O1472 - Prices!O1471) / Prices!O1471</f>
        <v>1.5521964086436035E-2</v>
      </c>
      <c r="P1472">
        <f>(Prices!P1472 - Prices!P1471) / Prices!P1471</f>
        <v>-2.4660613282231507E-2</v>
      </c>
      <c r="Q1472">
        <f>(Prices!Q1472 - Prices!Q1471) / Prices!Q1471</f>
        <v>1.3941238235361314E-3</v>
      </c>
      <c r="R1472">
        <f>(Prices!R1472 - Prices!R1471) / Prices!R1471</f>
        <v>-2.1715661217737198E-3</v>
      </c>
      <c r="S1472">
        <f>(Prices!S1472 - Prices!S1471) / Prices!S1471</f>
        <v>3.1840006482188703E-2</v>
      </c>
    </row>
    <row r="1473" spans="1:19">
      <c r="A1473" s="2">
        <v>45601</v>
      </c>
      <c r="B1473">
        <f>(Prices!B1473 - Prices!B1472) / Prices!B1472</f>
        <v>6.4862155478549758E-3</v>
      </c>
      <c r="C1473">
        <f>(Prices!C1473 - Prices!C1472) / Prices!C1472</f>
        <v>2.3437880787243949E-3</v>
      </c>
      <c r="D1473">
        <f>(Prices!D1473 - Prices!D1472) / Prices!D1472</f>
        <v>1.900092575287356E-2</v>
      </c>
      <c r="E1473">
        <f>(Prices!E1473 - Prices!E1472) / Prices!E1472</f>
        <v>2.4713619658149632E-3</v>
      </c>
      <c r="F1473">
        <f>(Prices!F1473 - Prices!F1472) / Prices!F1472</f>
        <v>2.9544020935540426E-3</v>
      </c>
      <c r="G1473">
        <f>(Prices!G1473 - Prices!G1472) / Prices!G1472</f>
        <v>6.9502999458178401E-4</v>
      </c>
      <c r="H1473">
        <f>(Prices!H1473 - Prices!H1472) / Prices!H1472</f>
        <v>7.7804788061129719E-3</v>
      </c>
      <c r="I1473">
        <f>(Prices!I1473 - Prices!I1472) / Prices!I1472</f>
        <v>7.3447968504653377E-3</v>
      </c>
      <c r="J1473">
        <f>(Prices!J1473 - Prices!J1472) / Prices!J1472</f>
        <v>2.8371880063111237E-2</v>
      </c>
      <c r="K1473">
        <f>(Prices!K1473 - Prices!K1472) / Prices!K1472</f>
        <v>4.1191778911427637E-3</v>
      </c>
      <c r="L1473">
        <f>(Prices!L1473 - Prices!L1472) / Prices!L1472</f>
        <v>1.2757001473794865E-2</v>
      </c>
      <c r="M1473">
        <f>(Prices!M1473 - Prices!M1472) / Prices!M1472</f>
        <v>7.6309093017167744E-4</v>
      </c>
      <c r="N1473">
        <f>(Prices!N1473 - Prices!N1472) / Prices!N1472</f>
        <v>4.3810437678702286E-3</v>
      </c>
      <c r="O1473">
        <f>(Prices!O1473 - Prices!O1472) / Prices!O1472</f>
        <v>5.3114133253506076E-3</v>
      </c>
      <c r="P1473">
        <f>(Prices!P1473 - Prices!P1472) / Prices!P1472</f>
        <v>3.5414290204276895E-2</v>
      </c>
      <c r="Q1473">
        <f>(Prices!Q1473 - Prices!Q1472) / Prices!Q1472</f>
        <v>1.0541007249502084E-2</v>
      </c>
      <c r="R1473">
        <f>(Prices!R1473 - Prices!R1472) / Prices!R1472</f>
        <v>1.2027412925833064E-2</v>
      </c>
      <c r="S1473">
        <f>(Prices!S1473 - Prices!S1472) / Prices!S1472</f>
        <v>2.9508155720773918E-3</v>
      </c>
    </row>
    <row r="1474" spans="1:19">
      <c r="A1474" s="2">
        <v>45602</v>
      </c>
      <c r="B1474">
        <f>(Prices!B1474 - Prices!B1473) / Prices!B1473</f>
        <v>-3.266981708981649E-3</v>
      </c>
      <c r="C1474">
        <f>(Prices!C1474 - Prices!C1473) / Prices!C1473</f>
        <v>-7.8285083076730239E-3</v>
      </c>
      <c r="D1474">
        <f>(Prices!D1474 - Prices!D1473) / Prices!D1473</f>
        <v>3.8045094425516776E-2</v>
      </c>
      <c r="E1474">
        <f>(Prices!E1474 - Prices!E1473) / Prices!E1473</f>
        <v>-8.2183298808338346E-3</v>
      </c>
      <c r="F1474">
        <f>(Prices!F1474 - Prices!F1473) / Prices!F1473</f>
        <v>3.9884441633538298E-2</v>
      </c>
      <c r="G1474">
        <f>(Prices!G1474 - Prices!G1473) / Prices!G1473</f>
        <v>-2.9678931562471785E-3</v>
      </c>
      <c r="H1474">
        <f>(Prices!H1474 - Prices!H1473) / Prices!H1473</f>
        <v>0.11544533006384465</v>
      </c>
      <c r="I1474">
        <f>(Prices!I1474 - Prices!I1473) / Prices!I1473</f>
        <v>2.1192829005123218E-2</v>
      </c>
      <c r="J1474">
        <f>(Prices!J1474 - Prices!J1473) / Prices!J1473</f>
        <v>4.0740549615791981E-2</v>
      </c>
      <c r="K1474">
        <f>(Prices!K1474 - Prices!K1473) / Prices!K1473</f>
        <v>-2.8414550134845253E-2</v>
      </c>
      <c r="L1474">
        <f>(Prices!L1474 - Prices!L1473) / Prices!L1473</f>
        <v>2.7163095729324509E-2</v>
      </c>
      <c r="M1474">
        <f>(Prices!M1474 - Prices!M1473) / Prices!M1473</f>
        <v>-7.6250906641891949E-4</v>
      </c>
      <c r="N1474">
        <f>(Prices!N1474 - Prices!N1473) / Prices!N1473</f>
        <v>-2.3264253507150875E-2</v>
      </c>
      <c r="O1474">
        <f>(Prices!O1474 - Prices!O1473) / Prices!O1473</f>
        <v>-2.7388406127288635E-2</v>
      </c>
      <c r="P1474">
        <f>(Prices!P1474 - Prices!P1473) / Prices!P1473</f>
        <v>0.14751032444224491</v>
      </c>
      <c r="Q1474">
        <f>(Prices!Q1474 - Prices!Q1473) / Prices!Q1473</f>
        <v>-1.279278056114239E-2</v>
      </c>
      <c r="R1474">
        <f>(Prices!R1474 - Prices!R1473) / Prices!R1473</f>
        <v>2.4900929591519239E-2</v>
      </c>
      <c r="S1474">
        <f>(Prices!S1474 - Prices!S1473) / Prices!S1473</f>
        <v>1.7148638560897305E-2</v>
      </c>
    </row>
    <row r="1475" spans="1:19">
      <c r="A1475" s="2">
        <v>45603</v>
      </c>
      <c r="B1475">
        <f>(Prices!B1475 - Prices!B1474) / Prices!B1474</f>
        <v>2.1372158348508526E-2</v>
      </c>
      <c r="C1475">
        <f>(Prices!C1475 - Prices!C1474) / Prices!C1474</f>
        <v>7.5827959977014985E-3</v>
      </c>
      <c r="D1475">
        <f>(Prices!D1475 - Prices!D1474) / Prices!D1474</f>
        <v>1.4293335101699613E-2</v>
      </c>
      <c r="E1475">
        <f>(Prices!E1475 - Prices!E1474) / Prices!E1474</f>
        <v>7.4576441569074751E-3</v>
      </c>
      <c r="F1475">
        <f>(Prices!F1475 - Prices!F1474) / Prices!F1474</f>
        <v>2.4021409901662141E-2</v>
      </c>
      <c r="G1475">
        <f>(Prices!G1475 - Prices!G1474) / Prices!G1474</f>
        <v>-7.284232670528165E-3</v>
      </c>
      <c r="H1475">
        <f>(Prices!H1475 - Prices!H1474) / Prices!H1474</f>
        <v>-4.3228307845613635E-2</v>
      </c>
      <c r="I1475">
        <f>(Prices!I1475 - Prices!I1474) / Prices!I1474</f>
        <v>1.2494563915306324E-2</v>
      </c>
      <c r="J1475">
        <f>(Prices!J1475 - Prices!J1474) / Prices!J1474</f>
        <v>2.2457209449914323E-2</v>
      </c>
      <c r="K1475">
        <f>(Prices!K1475 - Prices!K1474) / Prices!K1474</f>
        <v>1.4653748388829871E-2</v>
      </c>
      <c r="L1475">
        <f>(Prices!L1475 - Prices!L1474) / Prices!L1474</f>
        <v>1.5744215232314646E-2</v>
      </c>
      <c r="M1475">
        <f>(Prices!M1475 - Prices!M1474) / Prices!M1474</f>
        <v>3.4339091857721934E-3</v>
      </c>
      <c r="N1475">
        <f>(Prices!N1475 - Prices!N1474) / Prices!N1474</f>
        <v>1.1165016821469578E-2</v>
      </c>
      <c r="O1475">
        <f>(Prices!O1475 - Prices!O1474) / Prices!O1474</f>
        <v>1.2527822126356709E-2</v>
      </c>
      <c r="P1475">
        <f>(Prices!P1475 - Prices!P1474) / Prices!P1474</f>
        <v>2.9043790657007403E-2</v>
      </c>
      <c r="Q1475">
        <f>(Prices!Q1475 - Prices!Q1474) / Prices!Q1474</f>
        <v>1.5151540563695451E-2</v>
      </c>
      <c r="R1475">
        <f>(Prices!R1475 - Prices!R1474) / Prices!R1474</f>
        <v>7.7858944623117989E-3</v>
      </c>
      <c r="S1475">
        <f>(Prices!S1475 - Prices!S1474) / Prices!S1474</f>
        <v>1.2397220086018991E-3</v>
      </c>
    </row>
    <row r="1476" spans="1:19">
      <c r="A1476" s="2">
        <v>45604</v>
      </c>
      <c r="B1476">
        <f>(Prices!B1476 - Prices!B1475) / Prices!B1475</f>
        <v>-1.188219900885915E-3</v>
      </c>
      <c r="C1476">
        <f>(Prices!C1476 - Prices!C1475) / Prices!C1475</f>
        <v>1.7290111951282358E-3</v>
      </c>
      <c r="D1476">
        <f>(Prices!D1476 - Prices!D1475) / Prices!D1475</f>
        <v>-8.9026914963473511E-3</v>
      </c>
      <c r="E1476">
        <f>(Prices!E1476 - Prices!E1475) / Prices!E1475</f>
        <v>1.919373826581298E-3</v>
      </c>
      <c r="F1476">
        <f>(Prices!F1476 - Prices!F1475) / Prices!F1475</f>
        <v>-1.3278053785221447E-2</v>
      </c>
      <c r="G1476">
        <f>(Prices!G1476 - Prices!G1475) / Prices!G1475</f>
        <v>-8.0391049055503379E-3</v>
      </c>
      <c r="H1476">
        <f>(Prices!H1476 - Prices!H1475) / Prices!H1475</f>
        <v>2.5381896857280084E-3</v>
      </c>
      <c r="I1476">
        <f>(Prices!I1476 - Prices!I1475) / Prices!I1475</f>
        <v>-6.7930357499461757E-3</v>
      </c>
      <c r="J1476">
        <f>(Prices!J1476 - Prices!J1475) / Prices!J1475</f>
        <v>-8.3961302731493156E-3</v>
      </c>
      <c r="K1476">
        <f>(Prices!K1476 - Prices!K1475) / Prices!K1475</f>
        <v>2.6314167686051056E-2</v>
      </c>
      <c r="L1476">
        <f>(Prices!L1476 - Prices!L1475) / Prices!L1475</f>
        <v>1.1685345291993863E-3</v>
      </c>
      <c r="M1476">
        <f>(Prices!M1476 - Prices!M1475) / Prices!M1475</f>
        <v>1.901198781469031E-3</v>
      </c>
      <c r="N1476">
        <f>(Prices!N1476 - Prices!N1475) / Prices!N1475</f>
        <v>1.1041441232426298E-2</v>
      </c>
      <c r="O1476">
        <f>(Prices!O1476 - Prices!O1475) / Prices!O1475</f>
        <v>1.2701290995989671E-2</v>
      </c>
      <c r="P1476">
        <f>(Prices!P1476 - Prices!P1475) / Prices!P1475</f>
        <v>8.187665372925293E-2</v>
      </c>
      <c r="Q1476">
        <f>(Prices!Q1476 - Prices!Q1475) / Prices!Q1475</f>
        <v>-1.3157889560867907E-2</v>
      </c>
      <c r="R1476">
        <f>(Prices!R1476 - Prices!R1475) / Prices!R1475</f>
        <v>4.4197881802760077E-3</v>
      </c>
      <c r="S1476">
        <f>(Prices!S1476 - Prices!S1475) / Prices!S1475</f>
        <v>-3.3029729257574468E-4</v>
      </c>
    </row>
    <row r="1477" spans="1:19">
      <c r="A1477" s="2">
        <v>45607</v>
      </c>
      <c r="B1477">
        <f>(Prices!B1477 - Prices!B1476) / Prices!B1476</f>
        <v>-1.2028568491752548E-2</v>
      </c>
      <c r="C1477">
        <f>(Prices!C1477 - Prices!C1476) / Prices!C1476</f>
        <v>-2.2337342922191385E-3</v>
      </c>
      <c r="D1477">
        <f>(Prices!D1477 - Prices!D1476) / Prices!D1476</f>
        <v>-6.4367200741403726E-3</v>
      </c>
      <c r="E1477">
        <f>(Prices!E1477 - Prices!E1476) / Prices!E1476</f>
        <v>-1.9156968881145877E-3</v>
      </c>
      <c r="F1477">
        <f>(Prices!F1477 - Prices!F1476) / Prices!F1476</f>
        <v>1.1213972837854014E-2</v>
      </c>
      <c r="G1477">
        <f>(Prices!G1477 - Prices!G1476) / Prices!G1476</f>
        <v>-2.765926662923677E-3</v>
      </c>
      <c r="H1477">
        <f>(Prices!H1477 - Prices!H1476) / Prices!H1476</f>
        <v>9.7477993941123327E-3</v>
      </c>
      <c r="I1477">
        <f>(Prices!I1477 - Prices!I1476) / Prices!I1476</f>
        <v>-1.0720827414559146E-2</v>
      </c>
      <c r="J1477">
        <f>(Prices!J1477 - Prices!J1476) / Prices!J1476</f>
        <v>-1.6053633219245449E-2</v>
      </c>
      <c r="K1477">
        <f>(Prices!K1477 - Prices!K1476) / Prices!K1476</f>
        <v>-1.0017246705587695E-2</v>
      </c>
      <c r="L1477">
        <f>(Prices!L1477 - Prices!L1476) / Prices!L1476</f>
        <v>-5.8343594053851565E-4</v>
      </c>
      <c r="M1477">
        <f>(Prices!M1477 - Prices!M1476) / Prices!M1476</f>
        <v>-2.6566275170587339E-3</v>
      </c>
      <c r="N1477">
        <f>(Prices!N1477 - Prices!N1476) / Prices!N1476</f>
        <v>-4.3684310457093806E-3</v>
      </c>
      <c r="O1477">
        <f>(Prices!O1477 - Prices!O1476) / Prices!O1476</f>
        <v>-4.8654778734762236E-3</v>
      </c>
      <c r="P1477">
        <f>(Prices!P1477 - Prices!P1476) / Prices!P1476</f>
        <v>8.9595911431190042E-2</v>
      </c>
      <c r="Q1477">
        <f>(Prices!Q1477 - Prices!Q1476) / Prices!Q1476</f>
        <v>-3.980609576185752E-4</v>
      </c>
      <c r="R1477">
        <f>(Prices!R1477 - Prices!R1476) / Prices!R1476</f>
        <v>8.1825894108501817E-4</v>
      </c>
      <c r="S1477">
        <f>(Prices!S1477 - Prices!S1476) / Prices!S1476</f>
        <v>-5.2843957829131006E-3</v>
      </c>
    </row>
    <row r="1478" spans="1:19">
      <c r="A1478" s="2">
        <v>45608</v>
      </c>
      <c r="B1478">
        <f>(Prices!B1478 - Prices!B1477) / Prices!B1477</f>
        <v>0</v>
      </c>
      <c r="C1478">
        <f>(Prices!C1478 - Prices!C1477) / Prices!C1477</f>
        <v>-5.7995871075510897E-3</v>
      </c>
      <c r="D1478">
        <f>(Prices!D1478 - Prices!D1477) / Prices!D1477</f>
        <v>1.0007771034946622E-2</v>
      </c>
      <c r="E1478">
        <f>(Prices!E1478 - Prices!E1477) / Prices!E1477</f>
        <v>-6.0314268333778263E-3</v>
      </c>
      <c r="F1478">
        <f>(Prices!F1478 - Prices!F1477) / Prices!F1477</f>
        <v>7.0415971928850683E-3</v>
      </c>
      <c r="G1478">
        <f>(Prices!G1478 - Prices!G1477) / Prices!G1477</f>
        <v>-1.547988249194541E-2</v>
      </c>
      <c r="H1478">
        <f>(Prices!H1478 - Prices!H1477) / Prices!H1477</f>
        <v>1.1282789406122809E-3</v>
      </c>
      <c r="I1478">
        <f>(Prices!I1478 - Prices!I1477) / Prices!I1477</f>
        <v>1.2009163229644931E-2</v>
      </c>
      <c r="J1478">
        <f>(Prices!J1478 - Prices!J1477) / Prices!J1477</f>
        <v>2.0859034308832427E-2</v>
      </c>
      <c r="K1478">
        <f>(Prices!K1478 - Prices!K1477) / Prices!K1477</f>
        <v>-1.1444348037222881E-3</v>
      </c>
      <c r="L1478">
        <f>(Prices!L1478 - Prices!L1477) / Prices!L1477</f>
        <v>-1.8099822917927344E-3</v>
      </c>
      <c r="M1478">
        <f>(Prices!M1478 - Prices!M1477) / Prices!M1477</f>
        <v>-5.3271797465377921E-3</v>
      </c>
      <c r="N1478">
        <f>(Prices!N1478 - Prices!N1477) / Prices!N1477</f>
        <v>-1.3893938352508026E-2</v>
      </c>
      <c r="O1478">
        <f>(Prices!O1478 - Prices!O1477) / Prices!O1477</f>
        <v>-1.499347728571704E-2</v>
      </c>
      <c r="P1478">
        <f>(Prices!P1478 - Prices!P1477) / Prices!P1477</f>
        <v>-6.1457170758928571E-2</v>
      </c>
      <c r="Q1478">
        <f>(Prices!Q1478 - Prices!Q1477) / Prices!Q1477</f>
        <v>-1.6324924758611699E-2</v>
      </c>
      <c r="R1478">
        <f>(Prices!R1478 - Prices!R1477) / Prices!R1477</f>
        <v>-2.9977171672603202E-3</v>
      </c>
      <c r="S1478">
        <f>(Prices!S1478 - Prices!S1477) / Prices!S1477</f>
        <v>-9.9608793216483956E-4</v>
      </c>
    </row>
    <row r="1479" spans="1:19">
      <c r="A1479" s="2">
        <v>45609</v>
      </c>
      <c r="B1479">
        <f>(Prices!B1479 - Prices!B1478) / Prices!B1478</f>
        <v>3.9691095219664754E-3</v>
      </c>
      <c r="C1479">
        <f>(Prices!C1479 - Prices!C1478) / Prices!C1478</f>
        <v>-2.0487203179692386E-4</v>
      </c>
      <c r="D1479">
        <f>(Prices!D1479 - Prices!D1478) / Prices!D1478</f>
        <v>2.4843245179395488E-2</v>
      </c>
      <c r="E1479">
        <f>(Prices!E1479 - Prices!E1478) / Prices!E1478</f>
        <v>-4.1354640200871054E-4</v>
      </c>
      <c r="F1479">
        <f>(Prices!F1479 - Prices!F1478) / Prices!F1478</f>
        <v>-1.5086247660994508E-2</v>
      </c>
      <c r="G1479">
        <f>(Prices!G1479 - Prices!G1478) / Prices!G1478</f>
        <v>3.9310269480762414E-3</v>
      </c>
      <c r="H1479">
        <f>(Prices!H1479 - Prices!H1478) / Prices!H1478</f>
        <v>6.6789837225585862E-3</v>
      </c>
      <c r="I1479">
        <f>(Prices!I1479 - Prices!I1478) / Prices!I1478</f>
        <v>5.129743270352238E-3</v>
      </c>
      <c r="J1479">
        <f>(Prices!J1479 - Prices!J1478) / Prices!J1478</f>
        <v>-1.3621711980590657E-2</v>
      </c>
      <c r="K1479">
        <f>(Prices!K1479 - Prices!K1478) / Prices!K1478</f>
        <v>4.4622898261490115E-3</v>
      </c>
      <c r="L1479">
        <f>(Prices!L1479 - Prices!L1478) / Prices!L1478</f>
        <v>-1.2867689449218291E-3</v>
      </c>
      <c r="M1479">
        <f>(Prices!M1479 - Prices!M1478) / Prices!M1478</f>
        <v>-1.1477779174015859E-3</v>
      </c>
      <c r="N1479">
        <f>(Prices!N1479 - Prices!N1478) / Prices!N1478</f>
        <v>-6.6739785503414631E-3</v>
      </c>
      <c r="O1479">
        <f>(Prices!O1479 - Prices!O1478) / Prices!O1478</f>
        <v>-9.4859712041017886E-3</v>
      </c>
      <c r="P1479">
        <f>(Prices!P1479 - Prices!P1478) / Prices!P1478</f>
        <v>5.3274073853860479E-3</v>
      </c>
      <c r="Q1479">
        <f>(Prices!Q1479 - Prices!Q1478) / Prices!Q1478</f>
        <v>-5.6668659862773516E-3</v>
      </c>
      <c r="R1479">
        <f>(Prices!R1479 - Prices!R1478) / Prices!R1478</f>
        <v>5.1021457024616587E-4</v>
      </c>
      <c r="S1479">
        <f>(Prices!S1479 - Prices!S1478) / Prices!S1478</f>
        <v>9.306222904612681E-3</v>
      </c>
    </row>
    <row r="1480" spans="1:19">
      <c r="A1480" s="2">
        <v>45610</v>
      </c>
      <c r="B1480">
        <f>(Prices!B1480 - Prices!B1479) / Prices!B1479</f>
        <v>1.3770509751523757E-2</v>
      </c>
      <c r="C1480">
        <f>(Prices!C1480 - Prices!C1479) / Prices!C1479</f>
        <v>-4.0933760544039759E-4</v>
      </c>
      <c r="D1480">
        <f>(Prices!D1480 - Prices!D1479) / Prices!D1479</f>
        <v>-1.223732041702863E-2</v>
      </c>
      <c r="E1480">
        <f>(Prices!E1480 - Prices!E1479) / Prices!E1479</f>
        <v>-2.763989641756109E-4</v>
      </c>
      <c r="F1480">
        <f>(Prices!F1480 - Prices!F1479) / Prices!F1479</f>
        <v>-1.8448164215659167E-2</v>
      </c>
      <c r="G1480">
        <f>(Prices!G1480 - Prices!G1479) / Prices!G1479</f>
        <v>-8.9404159849579452E-3</v>
      </c>
      <c r="H1480">
        <f>(Prices!H1480 - Prices!H1479) / Prices!H1479</f>
        <v>2.9439756852572018E-3</v>
      </c>
      <c r="I1480">
        <f>(Prices!I1480 - Prices!I1479) / Prices!I1479</f>
        <v>3.9745576727067454E-3</v>
      </c>
      <c r="J1480">
        <f>(Prices!J1480 - Prices!J1479) / Prices!J1479</f>
        <v>3.3499014366557681E-3</v>
      </c>
      <c r="K1480">
        <f>(Prices!K1480 - Prices!K1479) / Prices!K1479</f>
        <v>3.0014148197289505E-3</v>
      </c>
      <c r="L1480">
        <f>(Prices!L1480 - Prices!L1479) / Prices!L1479</f>
        <v>-6.9496963563603987E-3</v>
      </c>
      <c r="M1480">
        <f>(Prices!M1480 - Prices!M1479) / Prices!M1479</f>
        <v>-3.8277703938078178E-4</v>
      </c>
      <c r="N1480">
        <f>(Prices!N1480 - Prices!N1479) / Prices!N1479</f>
        <v>4.8524146178598451E-3</v>
      </c>
      <c r="O1480">
        <f>(Prices!O1480 - Prices!O1479) / Prices!O1479</f>
        <v>5.7906624049002863E-3</v>
      </c>
      <c r="P1480">
        <f>(Prices!P1480 - Prices!P1479) / Prices!P1479</f>
        <v>-5.7715595089094796E-2</v>
      </c>
      <c r="Q1480">
        <f>(Prices!Q1480 - Prices!Q1479) / Prices!Q1479</f>
        <v>8.1418935116977446E-4</v>
      </c>
      <c r="R1480">
        <f>(Prices!R1480 - Prices!R1479) / Prices!R1479</f>
        <v>-6.3567614679054443E-3</v>
      </c>
      <c r="S1480">
        <f>(Prices!S1480 - Prices!S1479) / Prices!S1479</f>
        <v>6.6397496616153978E-4</v>
      </c>
    </row>
    <row r="1481" spans="1:19">
      <c r="A1481" s="2">
        <v>45611</v>
      </c>
      <c r="B1481">
        <f>(Prices!B1481 - Prices!B1480) / Prices!B1480</f>
        <v>-1.4109272936257654E-2</v>
      </c>
      <c r="C1481">
        <f>(Prices!C1481 - Prices!C1480) / Prices!C1480</f>
        <v>1.023763078328015E-4</v>
      </c>
      <c r="D1481">
        <f>(Prices!D1481 - Prices!D1480) / Prices!D1480</f>
        <v>-4.1942478231440788E-2</v>
      </c>
      <c r="E1481">
        <f>(Prices!E1481 - Prices!E1480) / Prices!E1480</f>
        <v>2.7647538168472862E-4</v>
      </c>
      <c r="F1481">
        <f>(Prices!F1481 - Prices!F1480) / Prices!F1480</f>
        <v>-1.7598874991265622E-2</v>
      </c>
      <c r="G1481">
        <f>(Prices!G1481 - Prices!G1480) / Prices!G1480</f>
        <v>1.4025315271851843E-2</v>
      </c>
      <c r="H1481">
        <f>(Prices!H1481 - Prices!H1480) / Prices!H1480</f>
        <v>1.4222558420326003E-2</v>
      </c>
      <c r="I1481">
        <f>(Prices!I1481 - Prices!I1480) / Prices!I1480</f>
        <v>-2.7852617364254515E-2</v>
      </c>
      <c r="J1481">
        <f>(Prices!J1481 - Prices!J1480) / Prices!J1480</f>
        <v>-3.2570302506424946E-2</v>
      </c>
      <c r="K1481">
        <f>(Prices!K1481 - Prices!K1480) / Prices!K1480</f>
        <v>1.4723506682238607E-2</v>
      </c>
      <c r="L1481">
        <f>(Prices!L1481 - Prices!L1480) / Prices!L1480</f>
        <v>-2.3825965349321146E-2</v>
      </c>
      <c r="M1481">
        <f>(Prices!M1481 - Prices!M1480) / Prices!M1480</f>
        <v>0</v>
      </c>
      <c r="N1481">
        <f>(Prices!N1481 - Prices!N1480) / Prices!N1480</f>
        <v>-2.9718129083939767E-3</v>
      </c>
      <c r="O1481">
        <f>(Prices!O1481 - Prices!O1480) / Prices!O1480</f>
        <v>-2.6573493824271328E-3</v>
      </c>
      <c r="P1481">
        <f>(Prices!P1481 - Prices!P1480) / Prices!P1480</f>
        <v>3.0657525449785835E-2</v>
      </c>
      <c r="Q1481">
        <f>(Prices!Q1481 - Prices!Q1480) / Prices!Q1480</f>
        <v>-2.847222239196162E-3</v>
      </c>
      <c r="R1481">
        <f>(Prices!R1481 - Prices!R1480) / Prices!R1480</f>
        <v>-1.2904499071676399E-2</v>
      </c>
      <c r="S1481">
        <f>(Prices!S1481 - Prices!S1480) / Prices!S1480</f>
        <v>-1.0368298984899139E-2</v>
      </c>
    </row>
    <row r="1482" spans="1:19">
      <c r="A1482" s="2">
        <v>45614</v>
      </c>
      <c r="B1482">
        <f>(Prices!B1482 - Prices!B1481) / Prices!B1481</f>
        <v>1.3422249114376538E-2</v>
      </c>
      <c r="C1482">
        <f>(Prices!C1482 - Prices!C1481) / Prices!C1481</f>
        <v>9.2153773750589094E-4</v>
      </c>
      <c r="D1482">
        <f>(Prices!D1482 - Prices!D1481) / Prices!D1481</f>
        <v>-4.4914054556441782E-3</v>
      </c>
      <c r="E1482">
        <f>(Prices!E1482 - Prices!E1481) / Prices!E1481</f>
        <v>9.6574458797613852E-4</v>
      </c>
      <c r="F1482">
        <f>(Prices!F1482 - Prices!F1481) / Prices!F1481</f>
        <v>1.6290911767911878E-2</v>
      </c>
      <c r="G1482">
        <f>(Prices!G1482 - Prices!G1481) / Prices!G1481</f>
        <v>4.9998811096153501E-3</v>
      </c>
      <c r="H1482">
        <f>(Prices!H1482 - Prices!H1481) / Prices!H1481</f>
        <v>-1.1413697135271733E-3</v>
      </c>
      <c r="I1482">
        <f>(Prices!I1482 - Prices!I1481) / Prices!I1481</f>
        <v>1.8312561752287474E-3</v>
      </c>
      <c r="J1482">
        <f>(Prices!J1482 - Prices!J1481) / Prices!J1481</f>
        <v>-1.2889159570676507E-2</v>
      </c>
      <c r="K1482">
        <f>(Prices!K1482 - Prices!K1481) / Prices!K1481</f>
        <v>7.1370135139327915E-3</v>
      </c>
      <c r="L1482">
        <f>(Prices!L1482 - Prices!L1481) / Prices!L1481</f>
        <v>6.9475949883177675E-3</v>
      </c>
      <c r="M1482">
        <f>(Prices!M1482 - Prices!M1481) / Prices!M1481</f>
        <v>1.9155372692527611E-3</v>
      </c>
      <c r="N1482">
        <f>(Prices!N1482 - Prices!N1481) / Prices!N1481</f>
        <v>2.2355590618861683E-3</v>
      </c>
      <c r="O1482">
        <f>(Prices!O1482 - Prices!O1481) / Prices!O1481</f>
        <v>1.77619735137971E-3</v>
      </c>
      <c r="P1482">
        <f>(Prices!P1482 - Prices!P1481) / Prices!P1481</f>
        <v>5.6186046847983888E-2</v>
      </c>
      <c r="Q1482">
        <f>(Prices!Q1482 - Prices!Q1481) / Prices!Q1481</f>
        <v>6.7304960604297496E-3</v>
      </c>
      <c r="R1482">
        <f>(Prices!R1482 - Prices!R1481) / Prices!R1481</f>
        <v>4.1409926503596086E-3</v>
      </c>
      <c r="S1482">
        <f>(Prices!S1482 - Prices!S1481) / Prices!S1481</f>
        <v>8.3815415163144124E-3</v>
      </c>
    </row>
    <row r="1483" spans="1:19">
      <c r="A1483" s="2">
        <v>45615</v>
      </c>
      <c r="B1483">
        <f>(Prices!B1483 - Prices!B1482) / Prices!B1482</f>
        <v>1.1402749230198471E-3</v>
      </c>
      <c r="C1483">
        <f>(Prices!C1483 - Prices!C1482) / Prices!C1482</f>
        <v>1.432210565095412E-3</v>
      </c>
      <c r="D1483">
        <f>(Prices!D1483 - Prices!D1482) / Prices!D1482</f>
        <v>1.4427385751801143E-2</v>
      </c>
      <c r="E1483">
        <f>(Prices!E1483 - Prices!E1482) / Prices!E1482</f>
        <v>1.7915595049685111E-3</v>
      </c>
      <c r="F1483">
        <f>(Prices!F1483 - Prices!F1482) / Prices!F1482</f>
        <v>1.6086637353973803E-2</v>
      </c>
      <c r="G1483">
        <f>(Prices!G1483 - Prices!G1482) / Prices!G1482</f>
        <v>-1.1436380180519576E-2</v>
      </c>
      <c r="H1483">
        <f>(Prices!H1483 - Prices!H1482) / Prices!H1482</f>
        <v>-7.9173840836817451E-3</v>
      </c>
      <c r="I1483">
        <f>(Prices!I1483 - Prices!I1482) / Prices!I1482</f>
        <v>4.8827711130096886E-3</v>
      </c>
      <c r="J1483">
        <f>(Prices!J1483 - Prices!J1482) / Prices!J1482</f>
        <v>4.8947665062937518E-2</v>
      </c>
      <c r="K1483">
        <f>(Prices!K1483 - Prices!K1482) / Prices!K1482</f>
        <v>5.8520116152511744E-5</v>
      </c>
      <c r="L1483">
        <f>(Prices!L1483 - Prices!L1482) / Prices!L1482</f>
        <v>6.8797520136114308E-3</v>
      </c>
      <c r="M1483">
        <f>(Prices!M1483 - Prices!M1482) / Prices!M1482</f>
        <v>2.2943723274690881E-3</v>
      </c>
      <c r="N1483">
        <f>(Prices!N1483 - Prices!N1482) / Prices!N1482</f>
        <v>4.4609962807438787E-3</v>
      </c>
      <c r="O1483">
        <f>(Prices!O1483 - Prices!O1482) / Prices!O1482</f>
        <v>5.0975465555220872E-3</v>
      </c>
      <c r="P1483">
        <f>(Prices!P1483 - Prices!P1482) / Prices!P1482</f>
        <v>2.1432396454288679E-2</v>
      </c>
      <c r="Q1483">
        <f>(Prices!Q1483 - Prices!Q1482) / Prices!Q1482</f>
        <v>-1.2156338729588522E-3</v>
      </c>
      <c r="R1483">
        <f>(Prices!R1483 - Prices!R1482) / Prices!R1482</f>
        <v>3.6432735104223552E-3</v>
      </c>
      <c r="S1483">
        <f>(Prices!S1483 - Prices!S1482) / Prices!S1482</f>
        <v>-1.3963900354270118E-2</v>
      </c>
    </row>
    <row r="1484" spans="1:19">
      <c r="A1484" s="2">
        <v>45616</v>
      </c>
      <c r="B1484">
        <f>(Prices!B1484 - Prices!B1483) / Prices!B1483</f>
        <v>3.1539897402841567E-3</v>
      </c>
      <c r="C1484">
        <f>(Prices!C1484 - Prices!C1483) / Prices!C1483</f>
        <v>-1.0214162986783744E-3</v>
      </c>
      <c r="D1484">
        <f>(Prices!D1484 - Prices!D1483) / Prices!D1483</f>
        <v>-8.4550888147134264E-3</v>
      </c>
      <c r="E1484">
        <f>(Prices!E1484 - Prices!E1483) / Prices!E1483</f>
        <v>-1.10057718255975E-3</v>
      </c>
      <c r="F1484">
        <f>(Prices!F1484 - Prices!F1483) / Prices!F1483</f>
        <v>-1.2014373164674377E-2</v>
      </c>
      <c r="G1484">
        <f>(Prices!G1484 - Prices!G1483) / Prices!G1483</f>
        <v>7.1904088648869614E-4</v>
      </c>
      <c r="H1484">
        <f>(Prices!H1484 - Prices!H1483) / Prices!H1483</f>
        <v>-9.5026617708785857E-3</v>
      </c>
      <c r="I1484">
        <f>(Prices!I1484 - Prices!I1483) / Prices!I1483</f>
        <v>-5.5052273337566114E-3</v>
      </c>
      <c r="J1484">
        <f>(Prices!J1484 - Prices!J1483) / Prices!J1483</f>
        <v>-7.6185094841745397E-3</v>
      </c>
      <c r="K1484">
        <f>(Prices!K1484 - Prices!K1483) / Prices!K1483</f>
        <v>7.6126730644882144E-4</v>
      </c>
      <c r="L1484">
        <f>(Prices!L1484 - Prices!L1483) / Prices!L1483</f>
        <v>-5.7591956896954144E-4</v>
      </c>
      <c r="M1484">
        <f>(Prices!M1484 - Prices!M1483) / Prices!M1483</f>
        <v>-7.6293837300836639E-4</v>
      </c>
      <c r="N1484">
        <f>(Prices!N1484 - Prices!N1483) / Prices!N1483</f>
        <v>-2.5905920821481399E-3</v>
      </c>
      <c r="O1484">
        <f>(Prices!O1484 - Prices!O1483) / Prices!O1483</f>
        <v>-3.1973565097204947E-3</v>
      </c>
      <c r="P1484">
        <f>(Prices!P1484 - Prices!P1483) / Prices!P1483</f>
        <v>-1.1473991967350073E-2</v>
      </c>
      <c r="Q1484">
        <f>(Prices!Q1484 - Prices!Q1483) / Prices!Q1483</f>
        <v>-2.8397146601141367E-3</v>
      </c>
      <c r="R1484">
        <f>(Prices!R1484 - Prices!R1483) / Prices!R1483</f>
        <v>3.6856702351919032E-4</v>
      </c>
      <c r="S1484">
        <f>(Prices!S1484 - Prices!S1483) / Prices!S1483</f>
        <v>1.4245993443522837E-2</v>
      </c>
    </row>
    <row r="1485" spans="1:19">
      <c r="A1485" s="2">
        <v>45617</v>
      </c>
      <c r="B1485">
        <f>(Prices!B1485 - Prices!B1484) / Prices!B1484</f>
        <v>-2.0960265988889059E-3</v>
      </c>
      <c r="C1485">
        <f>(Prices!C1485 - Prices!C1484) / Prices!C1484</f>
        <v>-5.1139363461492296E-4</v>
      </c>
      <c r="D1485">
        <f>(Prices!D1485 - Prices!D1484) / Prices!D1484</f>
        <v>-2.218059883525382E-2</v>
      </c>
      <c r="E1485">
        <f>(Prices!E1485 - Prices!E1484) / Prices!E1484</f>
        <v>-5.507849565127243E-4</v>
      </c>
      <c r="F1485">
        <f>(Prices!F1485 - Prices!F1484) / Prices!F1484</f>
        <v>-4.7448505352821774E-2</v>
      </c>
      <c r="G1485">
        <f>(Prices!G1485 - Prices!G1484) / Prices!G1484</f>
        <v>1.5609576706396705E-2</v>
      </c>
      <c r="H1485">
        <f>(Prices!H1485 - Prices!H1484) / Prices!H1484</f>
        <v>1.6529600569274702E-2</v>
      </c>
      <c r="I1485">
        <f>(Prices!I1485 - Prices!I1484) / Prices!I1484</f>
        <v>-4.316774514979152E-3</v>
      </c>
      <c r="J1485">
        <f>(Prices!J1485 - Prices!J1484) / Prices!J1484</f>
        <v>5.3465378026304163E-3</v>
      </c>
      <c r="K1485">
        <f>(Prices!K1485 - Prices!K1484) / Prices!K1484</f>
        <v>1.0884256979910819E-2</v>
      </c>
      <c r="L1485">
        <f>(Prices!L1485 - Prices!L1484) / Prices!L1484</f>
        <v>3.5972059803396784E-3</v>
      </c>
      <c r="M1485">
        <f>(Prices!M1485 - Prices!M1484) / Prices!M1484</f>
        <v>-1.1455103490591364E-3</v>
      </c>
      <c r="N1485">
        <f>(Prices!N1485 - Prices!N1484) / Prices!N1484</f>
        <v>-1.4843634631239234E-3</v>
      </c>
      <c r="O1485">
        <f>(Prices!O1485 - Prices!O1484) / Prices!O1484</f>
        <v>-7.7426657554235728E-4</v>
      </c>
      <c r="P1485">
        <f>(Prices!P1485 - Prices!P1484) / Prices!P1484</f>
        <v>-6.9876447662170415E-3</v>
      </c>
      <c r="Q1485">
        <f>(Prices!Q1485 - Prices!Q1484) / Prices!Q1484</f>
        <v>2.4409145952888141E-3</v>
      </c>
      <c r="R1485">
        <f>(Prices!R1485 - Prices!R1484) / Prices!R1484</f>
        <v>5.0469484372099331E-3</v>
      </c>
      <c r="S1485">
        <f>(Prices!S1485 - Prices!S1484) / Prices!S1484</f>
        <v>1.3380972061177186E-2</v>
      </c>
    </row>
    <row r="1486" spans="1:19">
      <c r="A1486" s="2">
        <v>45618</v>
      </c>
      <c r="B1486">
        <f>(Prices!B1486 - Prices!B1485) / Prices!B1485</f>
        <v>5.9075617998375109E-3</v>
      </c>
      <c r="C1486">
        <f>(Prices!C1486 - Prices!C1485) / Prices!C1485</f>
        <v>7.1621937471850995E-4</v>
      </c>
      <c r="D1486">
        <f>(Prices!D1486 - Prices!D1485) / Prices!D1485</f>
        <v>-6.3514957889496768E-3</v>
      </c>
      <c r="E1486">
        <f>(Prices!E1486 - Prices!E1485) / Prices!E1485</f>
        <v>4.1315136926789599E-4</v>
      </c>
      <c r="F1486">
        <f>(Prices!F1486 - Prices!F1485) / Prices!F1485</f>
        <v>-1.7121123294849893E-2</v>
      </c>
      <c r="G1486">
        <f>(Prices!G1486 - Prices!G1485) / Prices!G1485</f>
        <v>-2.1221364614179197E-3</v>
      </c>
      <c r="H1486">
        <f>(Prices!H1486 - Prices!H1485) / Prices!H1485</f>
        <v>1.5484526804951446E-2</v>
      </c>
      <c r="I1486">
        <f>(Prices!I1486 - Prices!I1485) / Prices!I1485</f>
        <v>1.0003086407113107E-2</v>
      </c>
      <c r="J1486">
        <f>(Prices!J1486 - Prices!J1485) / Prices!J1485</f>
        <v>-3.2181082592915404E-2</v>
      </c>
      <c r="K1486">
        <f>(Prices!K1486 - Prices!K1485) / Prices!K1485</f>
        <v>2.0434124163230954E-2</v>
      </c>
      <c r="L1486">
        <f>(Prices!L1486 - Prices!L1485) / Prices!L1485</f>
        <v>1.6039244680794756E-3</v>
      </c>
      <c r="M1486">
        <f>(Prices!M1486 - Prices!M1485) / Prices!M1485</f>
        <v>3.8219825825825375E-4</v>
      </c>
      <c r="N1486">
        <f>(Prices!N1486 - Prices!N1485) / Prices!N1485</f>
        <v>1.1146860236622206E-3</v>
      </c>
      <c r="O1486">
        <f>(Prices!O1486 - Prices!O1485) / Prices!O1485</f>
        <v>5.5360303605501938E-4</v>
      </c>
      <c r="P1486">
        <f>(Prices!P1486 - Prices!P1485) / Prices!P1485</f>
        <v>3.8040225983177585E-2</v>
      </c>
      <c r="Q1486">
        <f>(Prices!Q1486 - Prices!Q1485) / Prices!Q1485</f>
        <v>4.464370999416223E-3</v>
      </c>
      <c r="R1486">
        <f>(Prices!R1486 - Prices!R1485) / Prices!R1485</f>
        <v>3.3537571383635261E-3</v>
      </c>
      <c r="S1486">
        <f>(Prices!S1486 - Prices!S1485) / Prices!S1485</f>
        <v>-1.1482354369802617E-3</v>
      </c>
    </row>
    <row r="1487" spans="1:19">
      <c r="A1487" s="2">
        <v>45621</v>
      </c>
      <c r="B1487">
        <f>(Prices!B1487 - Prices!B1486) / Prices!B1486</f>
        <v>1.3050801787271979E-2</v>
      </c>
      <c r="C1487">
        <f>(Prices!C1487 - Prices!C1486) / Prices!C1486</f>
        <v>8.9971533369307792E-3</v>
      </c>
      <c r="D1487">
        <f>(Prices!D1487 - Prices!D1486) / Prices!D1486</f>
        <v>2.1966324768223074E-2</v>
      </c>
      <c r="E1487">
        <f>(Prices!E1487 - Prices!E1486) / Prices!E1486</f>
        <v>9.2304935042944614E-3</v>
      </c>
      <c r="F1487">
        <f>(Prices!F1487 - Prices!F1486) / Prices!F1486</f>
        <v>1.7540554439870699E-2</v>
      </c>
      <c r="G1487">
        <f>(Prices!G1487 - Prices!G1486) / Prices!G1486</f>
        <v>3.9311908287131157E-3</v>
      </c>
      <c r="H1487">
        <f>(Prices!H1487 - Prices!H1486) / Prices!H1486</f>
        <v>7.0006206390705221E-3</v>
      </c>
      <c r="I1487">
        <f>(Prices!I1487 - Prices!I1486) / Prices!I1486</f>
        <v>4.292624811129595E-3</v>
      </c>
      <c r="J1487">
        <f>(Prices!J1487 - Prices!J1486) / Prices!J1486</f>
        <v>-4.1775331138770688E-2</v>
      </c>
      <c r="K1487">
        <f>(Prices!K1487 - Prices!K1486) / Prices!K1486</f>
        <v>6.2968450738714625E-3</v>
      </c>
      <c r="L1487">
        <f>(Prices!L1487 - Prices!L1486) / Prices!L1486</f>
        <v>1.5817369124648535E-3</v>
      </c>
      <c r="M1487">
        <f>(Prices!M1487 - Prices!M1486) / Prices!M1486</f>
        <v>5.7317003203935547E-3</v>
      </c>
      <c r="N1487">
        <f>(Prices!N1487 - Prices!N1486) / Prices!N1486</f>
        <v>2.301436157569205E-2</v>
      </c>
      <c r="O1487">
        <f>(Prices!O1487 - Prices!O1486) / Prices!O1486</f>
        <v>2.5887803679307795E-2</v>
      </c>
      <c r="P1487">
        <f>(Prices!P1487 - Prices!P1486) / Prices!P1486</f>
        <v>-3.9624464821427827E-2</v>
      </c>
      <c r="Q1487">
        <f>(Prices!Q1487 - Prices!Q1486) / Prices!Q1486</f>
        <v>4.8487021379740669E-3</v>
      </c>
      <c r="R1487">
        <f>(Prices!R1487 - Prices!R1486) / Prices!R1486</f>
        <v>3.2148366835792323E-3</v>
      </c>
      <c r="S1487">
        <f>(Prices!S1487 - Prices!S1486) / Prices!S1486</f>
        <v>-1.4943765563175188E-2</v>
      </c>
    </row>
    <row r="1488" spans="1:19">
      <c r="A1488" s="2">
        <v>45622</v>
      </c>
      <c r="B1488">
        <f>(Prices!B1488 - Prices!B1487) / Prices!B1487</f>
        <v>9.404478677361116E-3</v>
      </c>
      <c r="C1488">
        <f>(Prices!C1488 - Prices!C1487) / Prices!C1487</f>
        <v>-1.5200280914330839E-3</v>
      </c>
      <c r="D1488">
        <f>(Prices!D1488 - Prices!D1487) / Prices!D1487</f>
        <v>3.1819328663262786E-2</v>
      </c>
      <c r="E1488">
        <f>(Prices!E1488 - Prices!E1487) / Prices!E1487</f>
        <v>-1.7749587228402825E-3</v>
      </c>
      <c r="F1488">
        <f>(Prices!F1488 - Prices!F1487) / Prices!F1487</f>
        <v>8.7683381514230534E-3</v>
      </c>
      <c r="G1488">
        <f>(Prices!G1488 - Prices!G1487) / Prices!G1487</f>
        <v>-1.2943774563407091E-4</v>
      </c>
      <c r="H1488">
        <f>(Prices!H1488 - Prices!H1487) / Prices!H1487</f>
        <v>-1.2784685072852969E-3</v>
      </c>
      <c r="I1488">
        <f>(Prices!I1488 - Prices!I1487) / Prices!I1487</f>
        <v>2.1968048117144524E-2</v>
      </c>
      <c r="J1488">
        <f>(Prices!J1488 - Prices!J1487) / Prices!J1487</f>
        <v>6.6167629224272119E-3</v>
      </c>
      <c r="K1488">
        <f>(Prices!K1488 - Prices!K1487) / Prices!K1487</f>
        <v>1.0823584837693186E-2</v>
      </c>
      <c r="L1488">
        <f>(Prices!L1488 - Prices!L1487) / Prices!L1487</f>
        <v>5.3691456693763361E-3</v>
      </c>
      <c r="M1488">
        <f>(Prices!M1488 - Prices!M1487) / Prices!M1487</f>
        <v>-2.2794773358774797E-3</v>
      </c>
      <c r="N1488">
        <f>(Prices!N1488 - Prices!N1487) / Prices!N1487</f>
        <v>-3.6285192732977917E-3</v>
      </c>
      <c r="O1488">
        <f>(Prices!O1488 - Prices!O1487) / Prices!O1487</f>
        <v>-3.8822564302875041E-3</v>
      </c>
      <c r="P1488">
        <f>(Prices!P1488 - Prices!P1487) / Prices!P1487</f>
        <v>-1.0631895668980669E-3</v>
      </c>
      <c r="Q1488">
        <f>(Prices!Q1488 - Prices!Q1487) / Prices!Q1487</f>
        <v>-6.0314911379275816E-3</v>
      </c>
      <c r="R1488">
        <f>(Prices!R1488 - Prices!R1487) / Prices!R1487</f>
        <v>5.6077945296861562E-3</v>
      </c>
      <c r="S1488">
        <f>(Prices!S1488 - Prices!S1487) / Prices!S1487</f>
        <v>-1.6670862995245055E-2</v>
      </c>
    </row>
    <row r="1489" spans="1:19">
      <c r="A1489" s="2">
        <v>45623</v>
      </c>
      <c r="B1489">
        <f>(Prices!B1489 - Prices!B1488) / Prices!B1488</f>
        <v>-5.5315973998700419E-4</v>
      </c>
      <c r="C1489">
        <f>(Prices!C1489 - Prices!C1488) / Prices!C1488</f>
        <v>2.7400050871686098E-3</v>
      </c>
      <c r="D1489">
        <f>(Prices!D1489 - Prices!D1488) / Prices!D1488</f>
        <v>-1.0199148999145738E-2</v>
      </c>
      <c r="E1489">
        <f>(Prices!E1489 - Prices!E1488) / Prices!E1488</f>
        <v>2.7350575109688796E-3</v>
      </c>
      <c r="F1489">
        <f>(Prices!F1489 - Prices!F1488) / Prices!F1488</f>
        <v>6.5055124106676461E-4</v>
      </c>
      <c r="G1489">
        <f>(Prices!G1489 - Prices!G1488) / Prices!G1488</f>
        <v>5.6950821333855758E-3</v>
      </c>
      <c r="H1489">
        <f>(Prices!H1489 - Prices!H1488) / Prices!H1488</f>
        <v>-7.2021494495278394E-4</v>
      </c>
      <c r="I1489">
        <f>(Prices!I1489 - Prices!I1488) / Prices!I1488</f>
        <v>-1.1682570758886061E-2</v>
      </c>
      <c r="J1489">
        <f>(Prices!J1489 - Prices!J1488) / Prices!J1488</f>
        <v>-1.1539759008744571E-2</v>
      </c>
      <c r="K1489">
        <f>(Prices!K1489 - Prices!K1488) / Prices!K1488</f>
        <v>2.7889429635364482E-4</v>
      </c>
      <c r="L1489">
        <f>(Prices!L1489 - Prices!L1488) / Prices!L1488</f>
        <v>-7.8733279997981759E-3</v>
      </c>
      <c r="M1489">
        <f>(Prices!M1489 - Prices!M1488) / Prices!M1488</f>
        <v>3.0463992320888802E-3</v>
      </c>
      <c r="N1489">
        <f>(Prices!N1489 - Prices!N1488) / Prices!N1488</f>
        <v>6.55503267684445E-3</v>
      </c>
      <c r="O1489">
        <f>(Prices!O1489 - Prices!O1488) / Prices!O1488</f>
        <v>6.9286495277812998E-3</v>
      </c>
      <c r="P1489">
        <f>(Prices!P1489 - Prices!P1488) / Prices!P1488</f>
        <v>-1.5788061864523539E-2</v>
      </c>
      <c r="Q1489">
        <f>(Prices!Q1489 - Prices!Q1488) / Prices!Q1488</f>
        <v>5.2589255718727065E-3</v>
      </c>
      <c r="R1489">
        <f>(Prices!R1489 - Prices!R1488) / Prices!R1488</f>
        <v>-3.1866644685284479E-3</v>
      </c>
      <c r="S1489">
        <f>(Prices!S1489 - Prices!S1488) / Prices!S1488</f>
        <v>-2.6277296310056844E-3</v>
      </c>
    </row>
    <row r="1490" spans="1:19">
      <c r="A1490" s="2">
        <v>45625</v>
      </c>
      <c r="B1490">
        <f>(Prices!B1490 - Prices!B1489) / Prices!B1489</f>
        <v>1.0215924772482204E-2</v>
      </c>
      <c r="C1490">
        <f>(Prices!C1490 - Prices!C1489) / Prices!C1489</f>
        <v>3.9470153015026587E-3</v>
      </c>
      <c r="D1490">
        <f>(Prices!D1490 - Prices!D1489) / Prices!D1489</f>
        <v>1.0450052683389055E-2</v>
      </c>
      <c r="E1490">
        <f>(Prices!E1490 - Prices!E1489) / Prices!E1489</f>
        <v>3.6818210859385827E-3</v>
      </c>
      <c r="F1490">
        <f>(Prices!F1490 - Prices!F1489) / Prices!F1489</f>
        <v>-1.654682550435012E-3</v>
      </c>
      <c r="G1490">
        <f>(Prices!G1490 - Prices!G1489) / Prices!G1489</f>
        <v>-2.5096629613719358E-3</v>
      </c>
      <c r="H1490">
        <f>(Prices!H1490 - Prices!H1489) / Prices!H1489</f>
        <v>-2.8014683411944306E-4</v>
      </c>
      <c r="I1490">
        <f>(Prices!I1490 - Prices!I1489) / Prices!I1489</f>
        <v>1.1111968729207765E-3</v>
      </c>
      <c r="J1490">
        <f>(Prices!J1490 - Prices!J1489) / Prices!J1489</f>
        <v>2.1501578112479353E-2</v>
      </c>
      <c r="K1490">
        <f>(Prices!K1490 - Prices!K1489) / Prices!K1489</f>
        <v>-5.5763307202453182E-4</v>
      </c>
      <c r="L1490">
        <f>(Prices!L1490 - Prices!L1489) / Prices!L1489</f>
        <v>8.7868149501220856E-3</v>
      </c>
      <c r="M1490">
        <f>(Prices!M1490 - Prices!M1489) / Prices!M1489</f>
        <v>2.657408633788657E-3</v>
      </c>
      <c r="N1490">
        <f>(Prices!N1490 - Prices!N1489) / Prices!N1489</f>
        <v>8.321207915877836E-3</v>
      </c>
      <c r="O1490">
        <f>(Prices!O1490 - Prices!O1489) / Prices!O1489</f>
        <v>1.032137419924874E-2</v>
      </c>
      <c r="P1490">
        <f>(Prices!P1490 - Prices!P1489) / Prices!P1489</f>
        <v>3.6858987875109779E-2</v>
      </c>
      <c r="Q1490">
        <f>(Prices!Q1490 - Prices!Q1489) / Prices!Q1489</f>
        <v>1.2072369733552787E-2</v>
      </c>
      <c r="R1490">
        <f>(Prices!R1490 - Prices!R1489) / Prices!R1489</f>
        <v>5.2675155277265391E-3</v>
      </c>
      <c r="S1490">
        <f>(Prices!S1490 - Prices!S1489) / Prices!S1489</f>
        <v>2.5496162803292977E-3</v>
      </c>
    </row>
    <row r="1491" spans="1:19">
      <c r="A1491" s="2">
        <v>45628</v>
      </c>
      <c r="B1491">
        <f>(Prices!B1491 - Prices!B1490) / Prices!B1490</f>
        <v>9.5225079957020429E-3</v>
      </c>
      <c r="C1491">
        <f>(Prices!C1491 - Prices!C1490) / Prices!C1490</f>
        <v>1.2130227286813469E-4</v>
      </c>
      <c r="D1491">
        <f>(Prices!D1491 - Prices!D1490) / Prices!D1490</f>
        <v>1.3564901305970165E-2</v>
      </c>
      <c r="E1491">
        <f>(Prices!E1491 - Prices!E1490) / Prices!E1490</f>
        <v>5.8602815190751949E-4</v>
      </c>
      <c r="F1491">
        <f>(Prices!F1491 - Prices!F1490) / Prices!F1490</f>
        <v>1.5034195114485687E-2</v>
      </c>
      <c r="G1491">
        <f>(Prices!G1491 - Prices!G1490) / Prices!G1490</f>
        <v>-1.3546711196761822E-3</v>
      </c>
      <c r="H1491">
        <f>(Prices!H1491 - Prices!H1490) / Prices!H1490</f>
        <v>-1.3895520313123352E-2</v>
      </c>
      <c r="I1491">
        <f>(Prices!I1491 - Prices!I1490) / Prices!I1490</f>
        <v>1.7758471974710498E-2</v>
      </c>
      <c r="J1491">
        <f>(Prices!J1491 - Prices!J1490) / Prices!J1490</f>
        <v>2.7486264872198128E-3</v>
      </c>
      <c r="K1491">
        <f>(Prices!K1491 - Prices!K1490) / Prices!K1490</f>
        <v>2.4546574230471037E-3</v>
      </c>
      <c r="L1491">
        <f>(Prices!L1491 - Prices!L1490) / Prices!L1490</f>
        <v>1.0887939576136254E-2</v>
      </c>
      <c r="M1491">
        <f>(Prices!M1491 - Prices!M1490) / Prices!M1490</f>
        <v>-7.5700937692657012E-5</v>
      </c>
      <c r="N1491">
        <f>(Prices!N1491 - Prices!N1490) / Prices!N1490</f>
        <v>2.4115524895671849E-3</v>
      </c>
      <c r="O1491">
        <f>(Prices!O1491 - Prices!O1490) / Prices!O1490</f>
        <v>2.4027536585482538E-3</v>
      </c>
      <c r="P1491">
        <f>(Prices!P1491 - Prices!P1490) / Prices!P1490</f>
        <v>3.4563659025395037E-2</v>
      </c>
      <c r="Q1491">
        <f>(Prices!Q1491 - Prices!Q1490) / Prices!Q1490</f>
        <v>9.9404378141246144E-4</v>
      </c>
      <c r="R1491">
        <f>(Prices!R1491 - Prices!R1490) / Prices!R1490</f>
        <v>2.8186923834268326E-3</v>
      </c>
      <c r="S1491">
        <f>(Prices!S1491 - Prices!S1490) / Prices!S1490</f>
        <v>-9.3241925045391843E-4</v>
      </c>
    </row>
    <row r="1492" spans="1:19">
      <c r="A1492" s="2">
        <v>45629</v>
      </c>
      <c r="B1492">
        <f>(Prices!B1492 - Prices!B1491) / Prices!B1491</f>
        <v>1.2771867115465123E-2</v>
      </c>
      <c r="C1492">
        <f>(Prices!C1492 - Prices!C1491) / Prices!C1491</f>
        <v>-1.9212046148508288E-3</v>
      </c>
      <c r="D1492">
        <f>(Prices!D1492 - Prices!D1491) / Prices!D1491</f>
        <v>1.2956175029912996E-2</v>
      </c>
      <c r="E1492">
        <f>(Prices!E1492 - Prices!E1491) / Prices!E1491</f>
        <v>-2.3154279640057382E-3</v>
      </c>
      <c r="F1492">
        <f>(Prices!F1492 - Prices!F1491) / Prices!F1491</f>
        <v>-8.7479017824023027E-4</v>
      </c>
      <c r="G1492">
        <f>(Prices!G1492 - Prices!G1491) / Prices!G1491</f>
        <v>-1.5762341049845762E-2</v>
      </c>
      <c r="H1492">
        <f>(Prices!H1492 - Prices!H1491) / Prices!H1491</f>
        <v>-5.8071236893808215E-3</v>
      </c>
      <c r="I1492">
        <f>(Prices!I1492 - Prices!I1491) / Prices!I1491</f>
        <v>5.1052369302167285E-4</v>
      </c>
      <c r="J1492">
        <f>(Prices!J1492 - Prices!J1491) / Prices!J1491</f>
        <v>1.175790391389897E-2</v>
      </c>
      <c r="K1492">
        <f>(Prices!K1492 - Prices!K1491) / Prices!K1491</f>
        <v>-2.3817633464543415E-2</v>
      </c>
      <c r="L1492">
        <f>(Prices!L1492 - Prices!L1491) / Prices!L1491</f>
        <v>3.0661594796423139E-3</v>
      </c>
      <c r="M1492">
        <f>(Prices!M1492 - Prices!M1491) / Prices!M1491</f>
        <v>0</v>
      </c>
      <c r="N1492">
        <f>(Prices!N1492 - Prices!N1491) / Prices!N1491</f>
        <v>-6.8221760881947832E-3</v>
      </c>
      <c r="O1492">
        <f>(Prices!O1492 - Prices!O1491) / Prices!O1491</f>
        <v>-8.6288725740936781E-3</v>
      </c>
      <c r="P1492">
        <f>(Prices!P1492 - Prices!P1491) / Prices!P1491</f>
        <v>-1.5878302299992521E-2</v>
      </c>
      <c r="Q1492">
        <f>(Prices!Q1492 - Prices!Q1491) / Prices!Q1491</f>
        <v>4.1709015388436453E-3</v>
      </c>
      <c r="R1492">
        <f>(Prices!R1492 - Prices!R1491) / Prices!R1491</f>
        <v>2.3430526089019692E-4</v>
      </c>
      <c r="S1492">
        <f>(Prices!S1492 - Prices!S1491) / Prices!S1491</f>
        <v>-1.5274510996192323E-3</v>
      </c>
    </row>
    <row r="1493" spans="1:19">
      <c r="A1493" s="2">
        <v>45630</v>
      </c>
      <c r="B1493">
        <f>(Prices!B1493 - Prices!B1492) / Prices!B1492</f>
        <v>1.4836351011880031E-3</v>
      </c>
      <c r="C1493">
        <f>(Prices!C1493 - Prices!C1492) / Prices!C1492</f>
        <v>3.2418778070994404E-3</v>
      </c>
      <c r="D1493">
        <f>(Prices!D1493 - Prices!D1492) / Prices!D1492</f>
        <v>2.2113948494724884E-2</v>
      </c>
      <c r="E1493">
        <f>(Prices!E1493 - Prices!E1492) / Prices!E1492</f>
        <v>3.4129818889700003E-3</v>
      </c>
      <c r="F1493">
        <f>(Prices!F1493 - Prices!F1492) / Prices!F1492</f>
        <v>1.7684138883140559E-2</v>
      </c>
      <c r="G1493">
        <f>(Prices!G1493 - Prices!G1492) / Prices!G1492</f>
        <v>-1.2404715573412516E-2</v>
      </c>
      <c r="H1493">
        <f>(Prices!H1493 - Prices!H1492) / Prices!H1492</f>
        <v>-5.8002462970945818E-3</v>
      </c>
      <c r="I1493">
        <f>(Prices!I1493 - Prices!I1492) / Prices!I1492</f>
        <v>1.4424756142033698E-2</v>
      </c>
      <c r="J1493">
        <f>(Prices!J1493 - Prices!J1492) / Prices!J1492</f>
        <v>3.4792505288698712E-2</v>
      </c>
      <c r="K1493">
        <f>(Prices!K1493 - Prices!K1492) / Prices!K1492</f>
        <v>-1.7670784849980465E-3</v>
      </c>
      <c r="L1493">
        <f>(Prices!L1493 - Prices!L1492) / Prices!L1492</f>
        <v>1.2363142097319089E-2</v>
      </c>
      <c r="M1493">
        <f>(Prices!M1493 - Prices!M1492) / Prices!M1492</f>
        <v>3.4168690810635113E-3</v>
      </c>
      <c r="N1493">
        <f>(Prices!N1493 - Prices!N1492) / Prices!N1492</f>
        <v>9.0381811746038914E-3</v>
      </c>
      <c r="O1493">
        <f>(Prices!O1493 - Prices!O1492) / Prices!O1492</f>
        <v>1.0745651965353955E-2</v>
      </c>
      <c r="P1493">
        <f>(Prices!P1493 - Prices!P1492) / Prices!P1492</f>
        <v>1.8524782309774522E-2</v>
      </c>
      <c r="Q1493">
        <f>(Prices!Q1493 - Prices!Q1492) / Prices!Q1492</f>
        <v>1.9769129842154101E-4</v>
      </c>
      <c r="R1493">
        <f>(Prices!R1493 - Prices!R1492) / Prices!R1492</f>
        <v>6.3046623752027776E-3</v>
      </c>
      <c r="S1493">
        <f>(Prices!S1493 - Prices!S1492) / Prices!S1492</f>
        <v>-2.8809333889977921E-2</v>
      </c>
    </row>
    <row r="1494" spans="1:19">
      <c r="A1494" s="2">
        <v>45631</v>
      </c>
      <c r="B1494">
        <f>(Prices!B1494 - Prices!B1493) / Prices!B1493</f>
        <v>1.2343733038834622E-4</v>
      </c>
      <c r="C1494">
        <f>(Prices!C1494 - Prices!C1493) / Prices!C1493</f>
        <v>2.0198774264752159E-4</v>
      </c>
      <c r="D1494">
        <f>(Prices!D1494 - Prices!D1493) / Prices!D1493</f>
        <v>1.0955259211262612E-2</v>
      </c>
      <c r="E1494">
        <f>(Prices!E1494 - Prices!E1493) / Prices!E1493</f>
        <v>1.3619349783227153E-4</v>
      </c>
      <c r="F1494">
        <f>(Prices!F1494 - Prices!F1493) / Prices!F1493</f>
        <v>-9.9213704675177039E-3</v>
      </c>
      <c r="G1494">
        <f>(Prices!G1494 - Prices!G1493) / Prices!G1493</f>
        <v>-6.3136541353699714E-3</v>
      </c>
      <c r="H1494">
        <f>(Prices!H1494 - Prices!H1493) / Prices!H1493</f>
        <v>8.5456647315953344E-3</v>
      </c>
      <c r="I1494">
        <f>(Prices!I1494 - Prices!I1493) / Prices!I1493</f>
        <v>1.1887899273130848E-2</v>
      </c>
      <c r="J1494">
        <f>(Prices!J1494 - Prices!J1493) / Prices!J1493</f>
        <v>-4.822982553021666E-4</v>
      </c>
      <c r="K1494">
        <f>(Prices!K1494 - Prices!K1493) / Prices!K1493</f>
        <v>5.2537355723516243E-3</v>
      </c>
      <c r="L1494">
        <f>(Prices!L1494 - Prices!L1493) / Prices!L1493</f>
        <v>-2.7712212431487133E-3</v>
      </c>
      <c r="M1494">
        <f>(Prices!M1494 - Prices!M1493) / Prices!M1493</f>
        <v>-1.5134288802732714E-3</v>
      </c>
      <c r="N1494">
        <f>(Prices!N1494 - Prices!N1493) / Prices!N1493</f>
        <v>2.1498566595554796E-3</v>
      </c>
      <c r="O1494">
        <f>(Prices!O1494 - Prices!O1493) / Prices!O1493</f>
        <v>2.0198829490206006E-3</v>
      </c>
      <c r="P1494">
        <f>(Prices!P1494 - Prices!P1493) / Prices!P1493</f>
        <v>3.2296811653515271E-2</v>
      </c>
      <c r="Q1494">
        <f>(Prices!Q1494 - Prices!Q1493) / Prices!Q1493</f>
        <v>4.5481400806864705E-3</v>
      </c>
      <c r="R1494">
        <f>(Prices!R1494 - Prices!R1493) / Prices!R1493</f>
        <v>-1.6648738251987889E-3</v>
      </c>
      <c r="S1494">
        <f>(Prices!S1494 - Prices!S1493) / Prices!S1493</f>
        <v>4.3752263191290741E-3</v>
      </c>
    </row>
    <row r="1495" spans="1:19">
      <c r="A1495" s="2">
        <v>45632</v>
      </c>
      <c r="B1495">
        <f>(Prices!B1495 - Prices!B1494) / Prices!B1494</f>
        <v>-8.2289805927788855E-4</v>
      </c>
      <c r="C1495">
        <f>(Prices!C1495 - Prices!C1494) / Prices!C1494</f>
        <v>2.8267751603159854E-3</v>
      </c>
      <c r="D1495">
        <f>(Prices!D1495 - Prices!D1494) / Prices!D1494</f>
        <v>2.9381072944344465E-2</v>
      </c>
      <c r="E1495">
        <f>(Prices!E1495 - Prices!E1494) / Prices!E1494</f>
        <v>2.7204681127623856E-3</v>
      </c>
      <c r="F1495">
        <f>(Prices!F1495 - Prices!F1494) / Prices!F1494</f>
        <v>1.1990214883127775E-2</v>
      </c>
      <c r="G1495">
        <f>(Prices!G1495 - Prices!G1494) / Prices!G1494</f>
        <v>-1.4045163921070404E-3</v>
      </c>
      <c r="H1495">
        <f>(Prices!H1495 - Prices!H1494) / Prices!H1494</f>
        <v>7.6584922087185661E-3</v>
      </c>
      <c r="I1495">
        <f>(Prices!I1495 - Prices!I1494) / Prices!I1494</f>
        <v>2.1463353106121381E-3</v>
      </c>
      <c r="J1495">
        <f>(Prices!J1495 - Prices!J1494) / Prices!J1494</f>
        <v>-1.8061452308819857E-2</v>
      </c>
      <c r="K1495">
        <f>(Prices!K1495 - Prices!K1494) / Prices!K1494</f>
        <v>-1.2554544940119672E-2</v>
      </c>
      <c r="L1495">
        <f>(Prices!L1495 - Prices!L1494) / Prices!L1494</f>
        <v>8.9495426612254732E-3</v>
      </c>
      <c r="M1495">
        <f>(Prices!M1495 - Prices!M1494) / Prices!M1494</f>
        <v>3.7872290585969141E-4</v>
      </c>
      <c r="N1495">
        <f>(Prices!N1495 - Prices!N1494) / Prices!N1494</f>
        <v>1.0724441512556715E-3</v>
      </c>
      <c r="O1495">
        <f>(Prices!O1495 - Prices!O1494) / Prices!O1494</f>
        <v>1.4856517850526778E-3</v>
      </c>
      <c r="P1495">
        <f>(Prices!P1495 - Prices!P1494) / Prices!P1494</f>
        <v>5.3397958017246908E-2</v>
      </c>
      <c r="Q1495">
        <f>(Prices!Q1495 - Prices!Q1494) / Prices!Q1494</f>
        <v>-1.3780111562597148E-3</v>
      </c>
      <c r="R1495">
        <f>(Prices!R1495 - Prices!R1494) / Prices!R1494</f>
        <v>1.99039975816015E-3</v>
      </c>
      <c r="S1495">
        <f>(Prices!S1495 - Prices!S1494) / Prices!S1494</f>
        <v>-1.0541874772599606E-2</v>
      </c>
    </row>
    <row r="1496" spans="1:19">
      <c r="A1496" s="2">
        <v>45635</v>
      </c>
      <c r="B1496">
        <f>(Prices!B1496 - Prices!B1495) / Prices!B1495</f>
        <v>1.6101133691697599E-2</v>
      </c>
      <c r="C1496">
        <f>(Prices!C1496 - Prices!C1495) / Prices!C1495</f>
        <v>-2.9192955418518639E-3</v>
      </c>
      <c r="D1496">
        <f>(Prices!D1496 - Prices!D1495) / Prices!D1495</f>
        <v>-4.1404327465997702E-3</v>
      </c>
      <c r="E1496">
        <f>(Prices!E1496 - Prices!E1495) / Prices!E1495</f>
        <v>-2.9846982397534862E-3</v>
      </c>
      <c r="F1496">
        <f>(Prices!F1496 - Prices!F1495) / Prices!F1495</f>
        <v>4.9279889495072379E-3</v>
      </c>
      <c r="G1496">
        <f>(Prices!G1496 - Prices!G1495) / Prices!G1495</f>
        <v>1.9423784920707767E-3</v>
      </c>
      <c r="H1496">
        <f>(Prices!H1496 - Prices!H1495) / Prices!H1495</f>
        <v>-1.4351622337862162E-2</v>
      </c>
      <c r="I1496">
        <f>(Prices!I1496 - Prices!I1495) / Prices!I1495</f>
        <v>5.5233175862217003E-3</v>
      </c>
      <c r="J1496">
        <f>(Prices!J1496 - Prices!J1495) / Prices!J1495</f>
        <v>-2.5484559377892596E-2</v>
      </c>
      <c r="K1496">
        <f>(Prices!K1496 - Prices!K1495) / Prices!K1495</f>
        <v>-1.7431935896926463E-2</v>
      </c>
      <c r="L1496">
        <f>(Prices!L1496 - Prices!L1495) / Prices!L1495</f>
        <v>-7.7874728438624939E-3</v>
      </c>
      <c r="M1496">
        <f>(Prices!M1496 - Prices!M1495) / Prices!M1495</f>
        <v>-1.1361917950967861E-3</v>
      </c>
      <c r="N1496">
        <f>(Prices!N1496 - Prices!N1495) / Prices!N1495</f>
        <v>-7.142775261325042E-3</v>
      </c>
      <c r="O1496">
        <f>(Prices!O1496 - Prices!O1495) / Prices!O1495</f>
        <v>-9.217158533228284E-3</v>
      </c>
      <c r="P1496">
        <f>(Prices!P1496 - Prices!P1495) / Prices!P1495</f>
        <v>1.4644862094215279E-3</v>
      </c>
      <c r="Q1496">
        <f>(Prices!Q1496 - Prices!Q1495) / Prices!Q1495</f>
        <v>-2.3654518001882631E-3</v>
      </c>
      <c r="R1496">
        <f>(Prices!R1496 - Prices!R1495) / Prices!R1495</f>
        <v>-5.2074188304071642E-3</v>
      </c>
      <c r="S1496">
        <f>(Prices!S1496 - Prices!S1495) / Prices!S1495</f>
        <v>-5.8994245921223376E-3</v>
      </c>
    </row>
    <row r="1497" spans="1:19">
      <c r="A1497" s="2">
        <v>45636</v>
      </c>
      <c r="B1497">
        <f>(Prices!B1497 - Prices!B1496) / Prices!B1496</f>
        <v>4.1336919655614824E-3</v>
      </c>
      <c r="C1497">
        <f>(Prices!C1497 - Prices!C1496) / Prices!C1496</f>
        <v>-1.2118038276219905E-3</v>
      </c>
      <c r="D1497">
        <f>(Prices!D1497 - Prices!D1496) / Prices!D1496</f>
        <v>-4.6441818247834315E-3</v>
      </c>
      <c r="E1497">
        <f>(Prices!E1497 - Prices!E1496) / Prices!E1496</f>
        <v>-1.0885053488674261E-3</v>
      </c>
      <c r="F1497">
        <f>(Prices!F1497 - Prices!F1496) / Prices!F1496</f>
        <v>5.5881919017739812E-2</v>
      </c>
      <c r="G1497">
        <f>(Prices!G1497 - Prices!G1496) / Prices!G1496</f>
        <v>-2.473355634776108E-3</v>
      </c>
      <c r="H1497">
        <f>(Prices!H1497 - Prices!H1496) / Prices!H1496</f>
        <v>-3.8964411230477929E-3</v>
      </c>
      <c r="I1497">
        <f>(Prices!I1497 - Prices!I1496) / Prices!I1496</f>
        <v>-6.0310202004265328E-3</v>
      </c>
      <c r="J1497">
        <f>(Prices!J1497 - Prices!J1496) / Prices!J1496</f>
        <v>-2.6943237740698536E-2</v>
      </c>
      <c r="K1497">
        <f>(Prices!K1497 - Prices!K1496) / Prices!K1496</f>
        <v>8.7241502287021405E-3</v>
      </c>
      <c r="L1497">
        <f>(Prices!L1497 - Prices!L1496) / Prices!L1496</f>
        <v>-3.4077577654932885E-3</v>
      </c>
      <c r="M1497">
        <f>(Prices!M1497 - Prices!M1496) / Prices!M1496</f>
        <v>-3.7923701897787205E-4</v>
      </c>
      <c r="N1497">
        <f>(Prices!N1497 - Prices!N1496) / Prices!N1496</f>
        <v>-5.035870050141408E-3</v>
      </c>
      <c r="O1497">
        <f>(Prices!O1497 - Prices!O1496) / Prices!O1496</f>
        <v>-4.7047453437571857E-3</v>
      </c>
      <c r="P1497">
        <f>(Prices!P1497 - Prices!P1496) / Prices!P1496</f>
        <v>2.8733372954484974E-2</v>
      </c>
      <c r="Q1497">
        <f>(Prices!Q1497 - Prices!Q1496) / Prices!Q1496</f>
        <v>-7.3106773076519376E-3</v>
      </c>
      <c r="R1497">
        <f>(Prices!R1497 - Prices!R1496) / Prices!R1496</f>
        <v>-2.8421219646076095E-3</v>
      </c>
      <c r="S1497">
        <f>(Prices!S1497 - Prices!S1496) / Prices!S1496</f>
        <v>-2.0372492959128824E-3</v>
      </c>
    </row>
    <row r="1498" spans="1:19">
      <c r="A1498" s="2">
        <v>45637</v>
      </c>
      <c r="B1498">
        <f>(Prices!B1498 - Prices!B1497) / Prices!B1497</f>
        <v>-5.1659955044140804E-3</v>
      </c>
      <c r="C1498">
        <f>(Prices!C1498 - Prices!C1497) / Prices!C1497</f>
        <v>-2.3249189501051296E-3</v>
      </c>
      <c r="D1498">
        <f>(Prices!D1498 - Prices!D1497) / Prices!D1497</f>
        <v>2.3195882405070967E-2</v>
      </c>
      <c r="E1498">
        <f>(Prices!E1498 - Prices!E1497) / Prices!E1497</f>
        <v>-2.1794913624091881E-3</v>
      </c>
      <c r="F1498">
        <f>(Prices!F1498 - Prices!F1497) / Prices!F1497</f>
        <v>5.5246464684402218E-2</v>
      </c>
      <c r="G1498">
        <f>(Prices!G1498 - Prices!G1497) / Prices!G1497</f>
        <v>-1.7355680377109002E-2</v>
      </c>
      <c r="H1498">
        <f>(Prices!H1498 - Prices!H1497) / Prices!H1497</f>
        <v>2.758734672511213E-3</v>
      </c>
      <c r="I1498">
        <f>(Prices!I1498 - Prices!I1497) / Prices!I1497</f>
        <v>1.2766960735500318E-2</v>
      </c>
      <c r="J1498">
        <f>(Prices!J1498 - Prices!J1497) / Prices!J1497</f>
        <v>3.1391056267753285E-2</v>
      </c>
      <c r="K1498">
        <f>(Prices!K1498 - Prices!K1497) / Prices!K1497</f>
        <v>-9.5773406393240262E-3</v>
      </c>
      <c r="L1498">
        <f>(Prices!L1498 - Prices!L1497) / Prices!L1497</f>
        <v>1.7902569703590523E-2</v>
      </c>
      <c r="M1498">
        <f>(Prices!M1498 - Prices!M1497) / Prices!M1497</f>
        <v>-1.1379913843092043E-3</v>
      </c>
      <c r="N1498">
        <f>(Prices!N1498 - Prices!N1497) / Prices!N1497</f>
        <v>-7.953789715701905E-3</v>
      </c>
      <c r="O1498">
        <f>(Prices!O1498 - Prices!O1497) / Prices!O1497</f>
        <v>-9.4545708322729648E-3</v>
      </c>
      <c r="P1498">
        <f>(Prices!P1498 - Prices!P1497) / Prices!P1497</f>
        <v>5.9303222919349391E-2</v>
      </c>
      <c r="Q1498">
        <f>(Prices!Q1498 - Prices!Q1497) / Prices!Q1497</f>
        <v>7.1654866922859599E-3</v>
      </c>
      <c r="R1498">
        <f>(Prices!R1498 - Prices!R1497) / Prices!R1497</f>
        <v>7.576627548134267E-3</v>
      </c>
      <c r="S1498">
        <f>(Prices!S1498 - Prices!S1497) / Prices!S1497</f>
        <v>-6.6566192132866756E-3</v>
      </c>
    </row>
    <row r="1499" spans="1:19">
      <c r="A1499" s="2">
        <v>45638</v>
      </c>
      <c r="B1499">
        <f>(Prices!B1499 - Prices!B1498) / Prices!B1498</f>
        <v>5.9636577731141177E-3</v>
      </c>
      <c r="C1499">
        <f>(Prices!C1499 - Prices!C1498) / Prices!C1498</f>
        <v>-4.0532681132611596E-3</v>
      </c>
      <c r="D1499">
        <f>(Prices!D1499 - Prices!D1498) / Prices!D1498</f>
        <v>-5.6023335225716571E-3</v>
      </c>
      <c r="E1499">
        <f>(Prices!E1499 - Prices!E1498) / Prices!E1498</f>
        <v>-3.9590720269753535E-3</v>
      </c>
      <c r="F1499">
        <f>(Prices!F1499 - Prices!F1498) / Prices!F1498</f>
        <v>-1.7604887385918058E-2</v>
      </c>
      <c r="G1499">
        <f>(Prices!G1499 - Prices!G1498) / Prices!G1498</f>
        <v>-2.7277908004511302E-3</v>
      </c>
      <c r="H1499">
        <f>(Prices!H1499 - Prices!H1498) / Prices!H1498</f>
        <v>-8.2124858013523146E-3</v>
      </c>
      <c r="I1499">
        <f>(Prices!I1499 - Prices!I1498) / Prices!I1498</f>
        <v>1.2695169139283829E-3</v>
      </c>
      <c r="J1499">
        <f>(Prices!J1499 - Prices!J1498) / Prices!J1498</f>
        <v>-1.4141057569672948E-2</v>
      </c>
      <c r="K1499">
        <f>(Prices!K1499 - Prices!K1498) / Prices!K1498</f>
        <v>1.2893576727930451E-3</v>
      </c>
      <c r="L1499">
        <f>(Prices!L1499 - Prices!L1498) / Prices!L1498</f>
        <v>-6.4537141960029874E-3</v>
      </c>
      <c r="M1499">
        <f>(Prices!M1499 - Prices!M1498) / Prices!M1498</f>
        <v>-3.7979039768819157E-3</v>
      </c>
      <c r="N1499">
        <f>(Prices!N1499 - Prices!N1498) / Prices!N1498</f>
        <v>-1.0933035953980539E-2</v>
      </c>
      <c r="O1499">
        <f>(Prices!O1499 - Prices!O1498) / Prices!O1498</f>
        <v>-1.214747835768654E-2</v>
      </c>
      <c r="P1499">
        <f>(Prices!P1499 - Prices!P1498) / Prices!P1498</f>
        <v>-1.5702575706075993E-2</v>
      </c>
      <c r="Q1499">
        <f>(Prices!Q1499 - Prices!Q1498) / Prices!Q1498</f>
        <v>-9.6836509860522054E-3</v>
      </c>
      <c r="R1499">
        <f>(Prices!R1499 - Prices!R1498) / Prices!R1498</f>
        <v>-5.1561882693443063E-3</v>
      </c>
      <c r="S1499">
        <f>(Prices!S1499 - Prices!S1498) / Prices!S1498</f>
        <v>-8.9348276301929718E-4</v>
      </c>
    </row>
    <row r="1500" spans="1:19">
      <c r="A1500" s="2">
        <v>45639</v>
      </c>
      <c r="B1500">
        <f>(Prices!B1500 - Prices!B1499) / Prices!B1499</f>
        <v>6.8565885653106831E-4</v>
      </c>
      <c r="C1500">
        <f>(Prices!C1500 - Prices!C1499) / Prices!C1499</f>
        <v>-3.764460801423215E-3</v>
      </c>
      <c r="D1500">
        <f>(Prices!D1500 - Prices!D1499) / Prices!D1499</f>
        <v>-6.5947263780657128E-3</v>
      </c>
      <c r="E1500">
        <f>(Prices!E1500 - Prices!E1499) / Prices!E1499</f>
        <v>-3.9745904540246782E-3</v>
      </c>
      <c r="F1500">
        <f>(Prices!F1500 - Prices!F1499) / Prices!F1499</f>
        <v>-1.1148083680972106E-2</v>
      </c>
      <c r="G1500">
        <f>(Prices!G1500 - Prices!G1499) / Prices!G1499</f>
        <v>2.5984678889627343E-3</v>
      </c>
      <c r="H1500">
        <f>(Prices!H1500 - Prices!H1499) / Prices!H1499</f>
        <v>-6.5830902003283336E-3</v>
      </c>
      <c r="I1500">
        <f>(Prices!I1500 - Prices!I1499) / Prices!I1499</f>
        <v>-5.0939223126585101E-3</v>
      </c>
      <c r="J1500">
        <f>(Prices!J1500 - Prices!J1499) / Prices!J1499</f>
        <v>-2.2498922846468292E-2</v>
      </c>
      <c r="K1500">
        <f>(Prices!K1500 - Prices!K1499) / Prices!K1499</f>
        <v>1.2291198363422538E-3</v>
      </c>
      <c r="L1500">
        <f>(Prices!L1500 - Prices!L1499) / Prices!L1499</f>
        <v>7.6543696567244702E-3</v>
      </c>
      <c r="M1500">
        <f>(Prices!M1500 - Prices!M1499) / Prices!M1499</f>
        <v>-2.6688277798324004E-3</v>
      </c>
      <c r="N1500">
        <f>(Prices!N1500 - Prices!N1499) / Prices!N1499</f>
        <v>-8.1061849106633908E-3</v>
      </c>
      <c r="O1500">
        <f>(Prices!O1500 - Prices!O1499) / Prices!O1499</f>
        <v>-1.0210619891407258E-2</v>
      </c>
      <c r="P1500">
        <f>(Prices!P1500 - Prices!P1499) / Prices!P1499</f>
        <v>4.3362842903962473E-2</v>
      </c>
      <c r="Q1500">
        <f>(Prices!Q1500 - Prices!Q1499) / Prices!Q1499</f>
        <v>-2.5943451095383494E-3</v>
      </c>
      <c r="R1500">
        <f>(Prices!R1500 - Prices!R1499) / Prices!R1499</f>
        <v>-7.2173911685458289E-5</v>
      </c>
      <c r="S1500">
        <f>(Prices!S1500 - Prices!S1499) / Prices!S1499</f>
        <v>-8.7641454328676073E-3</v>
      </c>
    </row>
    <row r="1501" spans="1:19">
      <c r="A1501" s="2">
        <v>45642</v>
      </c>
      <c r="B1501">
        <f>(Prices!B1501 - Prices!B1500) / Prices!B1500</f>
        <v>1.1727654278264842E-2</v>
      </c>
      <c r="C1501">
        <f>(Prices!C1501 - Prices!C1500) / Prices!C1500</f>
        <v>9.1912653796402297E-4</v>
      </c>
      <c r="D1501">
        <f>(Prices!D1501 - Prices!D1500) / Prices!D1500</f>
        <v>2.4048121869595134E-2</v>
      </c>
      <c r="E1501">
        <f>(Prices!E1501 - Prices!E1500) / Prices!E1500</f>
        <v>1.1008970986423072E-3</v>
      </c>
      <c r="F1501">
        <f>(Prices!F1501 - Prices!F1500) / Prices!F1500</f>
        <v>3.6034098499513334E-2</v>
      </c>
      <c r="G1501">
        <f>(Prices!G1501 - Prices!G1500) / Prices!G1500</f>
        <v>-1.8892281752863133E-2</v>
      </c>
      <c r="H1501">
        <f>(Prices!H1501 - Prices!H1500) / Prices!H1500</f>
        <v>-1.5003832783114866E-3</v>
      </c>
      <c r="I1501">
        <f>(Prices!I1501 - Prices!I1500) / Prices!I1500</f>
        <v>9.658653393103591E-3</v>
      </c>
      <c r="J1501">
        <f>(Prices!J1501 - Prices!J1500) / Prices!J1500</f>
        <v>-1.6759813374607573E-2</v>
      </c>
      <c r="K1501">
        <f>(Prices!K1501 - Prices!K1500) / Prices!K1500</f>
        <v>4.6767875596701394E-4</v>
      </c>
      <c r="L1501">
        <f>(Prices!L1501 - Prices!L1500) / Prices!L1500</f>
        <v>1.4400504029222577E-2</v>
      </c>
      <c r="M1501">
        <f>(Prices!M1501 - Prices!M1500) / Prices!M1500</f>
        <v>-7.645627090065182E-4</v>
      </c>
      <c r="N1501">
        <f>(Prices!N1501 - Prices!N1500) / Prices!N1500</f>
        <v>1.4858967557994888E-3</v>
      </c>
      <c r="O1501">
        <f>(Prices!O1501 - Prices!O1500) / Prices!O1500</f>
        <v>2.9949796155031858E-3</v>
      </c>
      <c r="P1501">
        <f>(Prices!P1501 - Prices!P1500) / Prices!P1500</f>
        <v>6.1412505679677723E-2</v>
      </c>
      <c r="Q1501">
        <f>(Prices!Q1501 - Prices!Q1500) / Prices!Q1500</f>
        <v>-4.2016981850138682E-3</v>
      </c>
      <c r="R1501">
        <f>(Prices!R1501 - Prices!R1500) / Prices!R1500</f>
        <v>3.923554389979887E-3</v>
      </c>
      <c r="S1501">
        <f>(Prices!S1501 - Prices!S1500) / Prices!S1500</f>
        <v>-2.1382079162831462E-2</v>
      </c>
    </row>
    <row r="1502" spans="1:19">
      <c r="A1502" s="2">
        <v>45643</v>
      </c>
      <c r="B1502">
        <f>(Prices!B1502 - Prices!B1501) / Prices!B1501</f>
        <v>9.7195746290941465E-3</v>
      </c>
      <c r="C1502">
        <f>(Prices!C1502 - Prices!C1501) / Prices!C1501</f>
        <v>0</v>
      </c>
      <c r="D1502">
        <f>(Prices!D1502 - Prices!D1501) / Prices!D1501</f>
        <v>-7.6417757921557021E-3</v>
      </c>
      <c r="E1502">
        <f>(Prices!E1502 - Prices!E1501) / Prices!E1501</f>
        <v>1.3748815162766502E-4</v>
      </c>
      <c r="F1502">
        <f>(Prices!F1502 - Prices!F1501) / Prices!F1501</f>
        <v>-6.3053287770790155E-3</v>
      </c>
      <c r="G1502">
        <f>(Prices!G1502 - Prices!G1501) / Prices!G1501</f>
        <v>1.7796196230864265E-2</v>
      </c>
      <c r="H1502">
        <f>(Prices!H1502 - Prices!H1501) / Prices!H1501</f>
        <v>-5.0921497320306989E-3</v>
      </c>
      <c r="I1502">
        <f>(Prices!I1502 - Prices!I1501) / Prices!I1501</f>
        <v>6.3552885047736315E-3</v>
      </c>
      <c r="J1502">
        <f>(Prices!J1502 - Prices!J1501) / Prices!J1501</f>
        <v>-1.2196957906364991E-2</v>
      </c>
      <c r="K1502">
        <f>(Prices!K1502 - Prices!K1501) / Prices!K1501</f>
        <v>-4.7329881071292964E-3</v>
      </c>
      <c r="L1502">
        <f>(Prices!L1502 - Prices!L1501) / Prices!L1501</f>
        <v>-4.4035913759481937E-3</v>
      </c>
      <c r="M1502">
        <f>(Prices!M1502 - Prices!M1501) / Prices!M1501</f>
        <v>-7.6507142650095302E-4</v>
      </c>
      <c r="N1502">
        <f>(Prices!N1502 - Prices!N1501) / Prices!N1501</f>
        <v>1.8548370219935524E-3</v>
      </c>
      <c r="O1502">
        <f>(Prices!O1502 - Prices!O1501) / Prices!O1501</f>
        <v>2.4330667753849379E-3</v>
      </c>
      <c r="P1502">
        <f>(Prices!P1502 - Prices!P1501) / Prices!P1501</f>
        <v>3.636991217973827E-2</v>
      </c>
      <c r="Q1502">
        <f>(Prices!Q1502 - Prices!Q1501) / Prices!Q1501</f>
        <v>-2.4111586053771695E-3</v>
      </c>
      <c r="R1502">
        <f>(Prices!R1502 - Prices!R1501) / Prices!R1501</f>
        <v>-4.1949194025412435E-3</v>
      </c>
      <c r="S1502">
        <f>(Prices!S1502 - Prices!S1501) / Prices!S1501</f>
        <v>-4.2408314505927875E-3</v>
      </c>
    </row>
    <row r="1503" spans="1:19">
      <c r="A1503" s="2">
        <v>45644</v>
      </c>
      <c r="B1503">
        <f>(Prices!B1503 - Prices!B1502) / Prices!B1502</f>
        <v>-2.1421793232994622E-2</v>
      </c>
      <c r="C1503">
        <f>(Prices!C1503 - Prices!C1502) / Prices!C1502</f>
        <v>-7.6156457734315132E-3</v>
      </c>
      <c r="D1503">
        <f>(Prices!D1503 - Prices!D1502) / Prices!D1502</f>
        <v>-4.5987410359975646E-2</v>
      </c>
      <c r="E1503">
        <f>(Prices!E1503 - Prices!E1502) / Prices!E1502</f>
        <v>-7.8341068758357377E-3</v>
      </c>
      <c r="F1503">
        <f>(Prices!F1503 - Prices!F1502) / Prices!F1502</f>
        <v>-3.5922556584648435E-2</v>
      </c>
      <c r="G1503">
        <f>(Prices!G1503 - Prices!G1502) / Prices!G1502</f>
        <v>-1.1338072827292548E-2</v>
      </c>
      <c r="H1503">
        <f>(Prices!H1503 - Prices!H1502) / Prices!H1502</f>
        <v>-3.3520810457613875E-2</v>
      </c>
      <c r="I1503">
        <f>(Prices!I1503 - Prices!I1502) / Prices!I1502</f>
        <v>-3.7561078168691413E-2</v>
      </c>
      <c r="J1503">
        <f>(Prices!J1503 - Prices!J1502) / Prices!J1502</f>
        <v>-1.1350475517570241E-2</v>
      </c>
      <c r="K1503">
        <f>(Prices!K1503 - Prices!K1502) / Prices!K1502</f>
        <v>-7.3386611290399244E-3</v>
      </c>
      <c r="L1503">
        <f>(Prices!L1503 - Prices!L1502) / Prices!L1502</f>
        <v>-3.6077080889292547E-2</v>
      </c>
      <c r="M1503">
        <f>(Prices!M1503 - Prices!M1502) / Prices!M1502</f>
        <v>-6.1256393932425266E-3</v>
      </c>
      <c r="N1503">
        <f>(Prices!N1503 - Prices!N1502) / Prices!N1502</f>
        <v>-1.2217798150943947E-2</v>
      </c>
      <c r="O1503">
        <f>(Prices!O1503 - Prices!O1502) / Prices!O1502</f>
        <v>-1.2504205608631445E-2</v>
      </c>
      <c r="P1503">
        <f>(Prices!P1503 - Prices!P1502) / Prices!P1502</f>
        <v>-8.2794943695174761E-2</v>
      </c>
      <c r="Q1503">
        <f>(Prices!Q1503 - Prices!Q1502) / Prices!Q1502</f>
        <v>-2.4773323313053822E-2</v>
      </c>
      <c r="R1503">
        <f>(Prices!R1503 - Prices!R1502) / Prices!R1502</f>
        <v>-2.9363711302610097E-2</v>
      </c>
      <c r="S1503">
        <f>(Prices!S1503 - Prices!S1502) / Prices!S1502</f>
        <v>-1.4720893105740323E-2</v>
      </c>
    </row>
    <row r="1504" spans="1:19">
      <c r="A1504" s="2">
        <v>45645</v>
      </c>
      <c r="B1504">
        <f>(Prices!B1504 - Prices!B1503) / Prices!B1503</f>
        <v>7.0147011560823857E-3</v>
      </c>
      <c r="C1504">
        <f>(Prices!C1504 - Prices!C1503) / Prices!C1503</f>
        <v>-2.5785161354894511E-3</v>
      </c>
      <c r="D1504">
        <f>(Prices!D1504 - Prices!D1503) / Prices!D1503</f>
        <v>1.2561168873593327E-2</v>
      </c>
      <c r="E1504">
        <f>(Prices!E1504 - Prices!E1503) / Prices!E1503</f>
        <v>-2.7705429393371796E-3</v>
      </c>
      <c r="F1504">
        <f>(Prices!F1504 - Prices!F1503) / Prices!F1503</f>
        <v>5.8379608116732094E-4</v>
      </c>
      <c r="G1504">
        <f>(Prices!G1504 - Prices!G1503) / Prices!G1503</f>
        <v>-8.0827179782408092E-3</v>
      </c>
      <c r="H1504">
        <f>(Prices!H1504 - Prices!H1503) / Prices!H1503</f>
        <v>1.1242949905692244E-2</v>
      </c>
      <c r="I1504">
        <f>(Prices!I1504 - Prices!I1503) / Prices!I1503</f>
        <v>-8.2298701340677673E-4</v>
      </c>
      <c r="J1504">
        <f>(Prices!J1504 - Prices!J1503) / Prices!J1503</f>
        <v>1.3730272168768506E-2</v>
      </c>
      <c r="K1504">
        <f>(Prices!K1504 - Prices!K1503) / Prices!K1503</f>
        <v>6.5054245217898246E-4</v>
      </c>
      <c r="L1504">
        <f>(Prices!L1504 - Prices!L1503) / Prices!L1503</f>
        <v>-4.4531669456674729E-3</v>
      </c>
      <c r="M1504">
        <f>(Prices!M1504 - Prices!M1503) / Prices!M1503</f>
        <v>-5.0076377017793435E-3</v>
      </c>
      <c r="N1504">
        <f>(Prices!N1504 - Prices!N1503) / Prices!N1503</f>
        <v>-1.165851776220064E-2</v>
      </c>
      <c r="O1504">
        <f>(Prices!O1504 - Prices!O1503) / Prices!O1503</f>
        <v>-1.5141439811862858E-2</v>
      </c>
      <c r="P1504">
        <f>(Prices!P1504 - Prices!P1503) / Prices!P1503</f>
        <v>-8.9973221801419763E-3</v>
      </c>
      <c r="Q1504">
        <f>(Prices!Q1504 - Prices!Q1503) / Prices!Q1503</f>
        <v>-2.4783841547562587E-3</v>
      </c>
      <c r="R1504">
        <f>(Prices!R1504 - Prices!R1503) / Prices!R1503</f>
        <v>-3.7111570164321021E-4</v>
      </c>
      <c r="S1504">
        <f>(Prices!S1504 - Prices!S1503) / Prices!S1503</f>
        <v>-8.5509558992397337E-3</v>
      </c>
    </row>
    <row r="1505" spans="1:19">
      <c r="A1505" s="2">
        <v>45646</v>
      </c>
      <c r="B1505">
        <f>(Prices!B1505 - Prices!B1504) / Prices!B1504</f>
        <v>1.8815782400820463E-2</v>
      </c>
      <c r="C1505">
        <f>(Prices!C1505 - Prices!C1504) / Prices!C1504</f>
        <v>2.6886451448700486E-3</v>
      </c>
      <c r="D1505">
        <f>(Prices!D1505 - Prices!D1504) / Prices!D1504</f>
        <v>7.299945952901463E-3</v>
      </c>
      <c r="E1505">
        <f>(Prices!E1505 - Prices!E1504) / Prices!E1504</f>
        <v>3.0558983912403253E-3</v>
      </c>
      <c r="F1505">
        <f>(Prices!F1505 - Prices!F1504) / Prices!F1504</f>
        <v>1.538388403375753E-2</v>
      </c>
      <c r="G1505">
        <f>(Prices!G1505 - Prices!G1504) / Prices!G1504</f>
        <v>6.19845459765863E-3</v>
      </c>
      <c r="H1505">
        <f>(Prices!H1505 - Prices!H1504) / Prices!H1504</f>
        <v>1.9917494583558865E-2</v>
      </c>
      <c r="I1505">
        <f>(Prices!I1505 - Prices!I1504) / Prices!I1504</f>
        <v>-9.8390986943844988E-4</v>
      </c>
      <c r="J1505">
        <f>(Prices!J1505 - Prices!J1504) / Prices!J1504</f>
        <v>3.0762327198130414E-2</v>
      </c>
      <c r="K1505">
        <f>(Prices!K1505 - Prices!K1504) / Prices!K1504</f>
        <v>-6.6789297309017889E-3</v>
      </c>
      <c r="L1505">
        <f>(Prices!L1505 - Prices!L1504) / Prices!L1504</f>
        <v>8.732326385509262E-3</v>
      </c>
      <c r="M1505">
        <f>(Prices!M1505 - Prices!M1504) / Prices!M1504</f>
        <v>2.721737452813359E-3</v>
      </c>
      <c r="N1505">
        <f>(Prices!N1505 - Prices!N1504) / Prices!N1504</f>
        <v>4.5661927841376682E-3</v>
      </c>
      <c r="O1505">
        <f>(Prices!O1505 - Prices!O1504) / Prices!O1504</f>
        <v>5.694060953668768E-3</v>
      </c>
      <c r="P1505">
        <f>(Prices!P1505 - Prices!P1504) / Prices!P1504</f>
        <v>-3.4642491239586397E-2</v>
      </c>
      <c r="Q1505">
        <f>(Prices!Q1505 - Prices!Q1504) / Prices!Q1504</f>
        <v>-3.5723323481702768E-4</v>
      </c>
      <c r="R1505">
        <f>(Prices!R1505 - Prices!R1504) / Prices!R1504</f>
        <v>1.1318630714117799E-2</v>
      </c>
      <c r="S1505">
        <f>(Prices!S1505 - Prices!S1504) / Prices!S1504</f>
        <v>3.4120405540768047E-3</v>
      </c>
    </row>
    <row r="1506" spans="1:19">
      <c r="A1506" s="2">
        <v>45649</v>
      </c>
      <c r="B1506">
        <f>(Prices!B1506 - Prices!B1505) / Prices!B1505</f>
        <v>3.0650182097819588E-3</v>
      </c>
      <c r="C1506">
        <f>(Prices!C1506 - Prices!C1505) / Prices!C1505</f>
        <v>-3.0940964717873585E-3</v>
      </c>
      <c r="D1506">
        <f>(Prices!D1506 - Prices!D1505) / Prices!D1505</f>
        <v>6.2244082690831204E-4</v>
      </c>
      <c r="E1506">
        <f>(Prices!E1506 - Prices!E1505) / Prices!E1505</f>
        <v>-3.1851046768166715E-3</v>
      </c>
      <c r="F1506">
        <f>(Prices!F1506 - Prices!F1505) / Prices!F1505</f>
        <v>1.6822473137718973E-2</v>
      </c>
      <c r="G1506">
        <f>(Prices!G1506 - Prices!G1505) / Prices!G1505</f>
        <v>5.5375272184840845E-3</v>
      </c>
      <c r="H1506">
        <f>(Prices!H1506 - Prices!H1505) / Prices!H1505</f>
        <v>3.3248389782168249E-3</v>
      </c>
      <c r="I1506">
        <f>(Prices!I1506 - Prices!I1505) / Prices!I1505</f>
        <v>-3.0921550068560683E-3</v>
      </c>
      <c r="J1506">
        <f>(Prices!J1506 - Prices!J1505) / Prices!J1505</f>
        <v>3.6896712117512352E-2</v>
      </c>
      <c r="K1506">
        <f>(Prices!K1506 - Prices!K1505) / Prices!K1505</f>
        <v>2.9756360363799819E-4</v>
      </c>
      <c r="L1506">
        <f>(Prices!L1506 - Prices!L1505) / Prices!L1505</f>
        <v>9.742889457026005E-3</v>
      </c>
      <c r="M1506">
        <f>(Prices!M1506 - Prices!M1505) / Prices!M1505</f>
        <v>-1.5511559642010836E-3</v>
      </c>
      <c r="N1506">
        <f>(Prices!N1506 - Prices!N1505) / Prices!N1505</f>
        <v>-8.333364692424048E-3</v>
      </c>
      <c r="O1506">
        <f>(Prices!O1506 - Prices!O1505) / Prices!O1505</f>
        <v>-9.172092395365072E-3</v>
      </c>
      <c r="P1506">
        <f>(Prices!P1506 - Prices!P1505) / Prices!P1505</f>
        <v>2.2657123925894317E-2</v>
      </c>
      <c r="Q1506">
        <f>(Prices!Q1506 - Prices!Q1505) / Prices!Q1505</f>
        <v>5.8860417837610628E-3</v>
      </c>
      <c r="R1506">
        <f>(Prices!R1506 - Prices!R1505) / Prices!R1505</f>
        <v>7.1581919014993495E-3</v>
      </c>
      <c r="S1506">
        <f>(Prices!S1506 - Prices!S1505) / Prices!S1505</f>
        <v>4.061609519791916E-3</v>
      </c>
    </row>
    <row r="1507" spans="1:19">
      <c r="A1507" s="2">
        <v>45650</v>
      </c>
      <c r="B1507">
        <f>(Prices!B1507 - Prices!B1506) / Prices!B1506</f>
        <v>1.1477986769947232E-2</v>
      </c>
      <c r="C1507">
        <f>(Prices!C1507 - Prices!C1506) / Prices!C1506</f>
        <v>1.1380724426408207E-3</v>
      </c>
      <c r="D1507">
        <f>(Prices!D1507 - Prices!D1506) / Prices!D1506</f>
        <v>1.7728630305015522E-2</v>
      </c>
      <c r="E1507">
        <f>(Prices!E1507 - Prices!E1506) / Prices!E1506</f>
        <v>1.435688040808164E-3</v>
      </c>
      <c r="F1507">
        <f>(Prices!F1507 - Prices!F1506) / Prices!F1506</f>
        <v>7.6042592855966214E-3</v>
      </c>
      <c r="G1507">
        <f>(Prices!G1507 - Prices!G1506) / Prices!G1506</f>
        <v>3.9924682094261543E-3</v>
      </c>
      <c r="H1507">
        <f>(Prices!H1507 - Prices!H1506) / Prices!H1506</f>
        <v>1.6443739718863225E-2</v>
      </c>
      <c r="I1507">
        <f>(Prices!I1507 - Prices!I1506) / Prices!I1506</f>
        <v>9.373892838959957E-3</v>
      </c>
      <c r="J1507">
        <f>(Prices!J1507 - Prices!J1506) / Prices!J1506</f>
        <v>3.937969441068845E-3</v>
      </c>
      <c r="K1507">
        <f>(Prices!K1507 - Prices!K1506) / Prices!K1506</f>
        <v>4.9372665756881708E-3</v>
      </c>
      <c r="L1507">
        <f>(Prices!L1507 - Prices!L1506) / Prices!L1506</f>
        <v>1.3559727693223715E-2</v>
      </c>
      <c r="M1507">
        <f>(Prices!M1507 - Prices!M1506) / Prices!M1506</f>
        <v>1.9417451771178351E-3</v>
      </c>
      <c r="N1507">
        <f>(Prices!N1507 - Prices!N1506) / Prices!N1506</f>
        <v>3.0556551667872906E-3</v>
      </c>
      <c r="O1507">
        <f>(Prices!O1507 - Prices!O1506) / Prices!O1506</f>
        <v>4.2285493106863541E-3</v>
      </c>
      <c r="P1507">
        <f>(Prices!P1507 - Prices!P1506) / Prices!P1506</f>
        <v>7.3571742282245639E-2</v>
      </c>
      <c r="Q1507">
        <f>(Prices!Q1507 - Prices!Q1506) / Prices!Q1506</f>
        <v>3.9708221818331195E-3</v>
      </c>
      <c r="R1507">
        <f>(Prices!R1507 - Prices!R1506) / Prices!R1506</f>
        <v>1.0288919907870463E-2</v>
      </c>
      <c r="S1507">
        <f>(Prices!S1507 - Prices!S1506) / Prices!S1506</f>
        <v>9.4064599656283935E-4</v>
      </c>
    </row>
    <row r="1508" spans="1:19">
      <c r="A1508" s="2">
        <v>45652</v>
      </c>
      <c r="B1508">
        <f>(Prices!B1508 - Prices!B1507) / Prices!B1507</f>
        <v>3.1757399493078388E-3</v>
      </c>
      <c r="C1508">
        <f>(Prices!C1508 - Prices!C1507) / Prices!C1507</f>
        <v>7.2330773497355236E-4</v>
      </c>
      <c r="D1508">
        <f>(Prices!D1508 - Prices!D1507) / Prices!D1507</f>
        <v>-8.7317178491722845E-3</v>
      </c>
      <c r="E1508">
        <f>(Prices!E1508 - Prices!E1507) / Prices!E1507</f>
        <v>6.9578567814100373E-4</v>
      </c>
      <c r="F1508">
        <f>(Prices!F1508 - Prices!F1507) / Prices!F1507</f>
        <v>-2.6005834811668408E-3</v>
      </c>
      <c r="G1508">
        <f>(Prices!G1508 - Prices!G1507) / Prices!G1507</f>
        <v>-1.8510921044473975E-3</v>
      </c>
      <c r="H1508">
        <f>(Prices!H1508 - Prices!H1507) / Prices!H1507</f>
        <v>3.4253468334882789E-3</v>
      </c>
      <c r="I1508">
        <f>(Prices!I1508 - Prices!I1507) / Prices!I1507</f>
        <v>-2.7769407830880834E-3</v>
      </c>
      <c r="J1508">
        <f>(Prices!J1508 - Prices!J1507) / Prices!J1507</f>
        <v>-2.0681521441567349E-3</v>
      </c>
      <c r="K1508">
        <f>(Prices!K1508 - Prices!K1507) / Prices!K1507</f>
        <v>7.2215078114490783E-3</v>
      </c>
      <c r="L1508">
        <f>(Prices!L1508 - Prices!L1507) / Prices!L1507</f>
        <v>-6.7935702659933364E-4</v>
      </c>
      <c r="M1508">
        <f>(Prices!M1508 - Prices!M1507) / Prices!M1507</f>
        <v>0</v>
      </c>
      <c r="N1508">
        <f>(Prices!N1508 - Prices!N1507) / Prices!N1507</f>
        <v>0</v>
      </c>
      <c r="O1508">
        <f>(Prices!O1508 - Prices!O1507) / Prices!O1507</f>
        <v>-5.6899004267425325E-4</v>
      </c>
      <c r="P1508">
        <f>(Prices!P1508 - Prices!P1507) / Prices!P1507</f>
        <v>-1.7629994630971195E-2</v>
      </c>
      <c r="Q1508">
        <f>(Prices!Q1508 - Prices!Q1507) / Prices!Q1507</f>
        <v>3.9549527943597909E-3</v>
      </c>
      <c r="R1508">
        <f>(Prices!R1508 - Prices!R1507) / Prices!R1507</f>
        <v>-1.8217690674118262E-5</v>
      </c>
      <c r="S1508">
        <f>(Prices!S1508 - Prices!S1507) / Prices!S1507</f>
        <v>8.4580067916729181E-4</v>
      </c>
    </row>
    <row r="1509" spans="1:19">
      <c r="A1509" s="2">
        <v>45653</v>
      </c>
      <c r="B1509">
        <f>(Prices!B1509 - Prices!B1508) / Prices!B1508</f>
        <v>-1.3242198928391196E-2</v>
      </c>
      <c r="C1509">
        <f>(Prices!C1509 - Prices!C1508) / Prices!C1508</f>
        <v>-2.0651232343405269E-3</v>
      </c>
      <c r="D1509">
        <f>(Prices!D1509 - Prices!D1508) / Prices!D1508</f>
        <v>-1.453425680424039E-2</v>
      </c>
      <c r="E1509">
        <f>(Prices!E1509 - Prices!E1508) / Prices!E1508</f>
        <v>-2.0861263168182862E-3</v>
      </c>
      <c r="F1509">
        <f>(Prices!F1509 - Prices!F1508) / Prices!F1508</f>
        <v>-1.451957163825565E-2</v>
      </c>
      <c r="G1509">
        <f>(Prices!G1509 - Prices!G1508) / Prices!G1508</f>
        <v>-3.6406719542087592E-3</v>
      </c>
      <c r="H1509">
        <f>(Prices!H1509 - Prices!H1508) / Prices!H1508</f>
        <v>-8.1023571944325318E-3</v>
      </c>
      <c r="I1509">
        <f>(Prices!I1509 - Prices!I1508) / Prices!I1508</f>
        <v>-1.7301479728033423E-2</v>
      </c>
      <c r="J1509">
        <f>(Prices!J1509 - Prices!J1508) / Prices!J1508</f>
        <v>-2.0867708085072902E-2</v>
      </c>
      <c r="K1509">
        <f>(Prices!K1509 - Prices!K1508) / Prices!K1508</f>
        <v>-3.7024038610666498E-3</v>
      </c>
      <c r="L1509">
        <f>(Prices!L1509 - Prices!L1508) / Prices!L1508</f>
        <v>-1.3293012935439099E-2</v>
      </c>
      <c r="M1509">
        <f>(Prices!M1509 - Prices!M1508) / Prices!M1508</f>
        <v>-2.3254861771488506E-3</v>
      </c>
      <c r="N1509">
        <f>(Prices!N1509 - Prices!N1508) / Prices!N1508</f>
        <v>-7.996754356887726E-3</v>
      </c>
      <c r="O1509">
        <f>(Prices!O1509 - Prices!O1508) / Prices!O1508</f>
        <v>-8.1986112695311489E-3</v>
      </c>
      <c r="P1509">
        <f>(Prices!P1509 - Prices!P1508) / Prices!P1508</f>
        <v>-4.9479226166748158E-2</v>
      </c>
      <c r="Q1509">
        <f>(Prices!Q1509 - Prices!Q1508) / Prices!Q1508</f>
        <v>-2.4879990585507149E-3</v>
      </c>
      <c r="R1509">
        <f>(Prices!R1509 - Prices!R1508) / Prices!R1508</f>
        <v>-1.0365160703077079E-2</v>
      </c>
      <c r="S1509">
        <f>(Prices!S1509 - Prices!S1508) / Prices!S1508</f>
        <v>-9.3881928618918067E-5</v>
      </c>
    </row>
    <row r="1510" spans="1:19">
      <c r="A1510" s="2">
        <v>45656</v>
      </c>
      <c r="B1510">
        <f>(Prices!B1510 - Prices!B1509) / Prices!B1509</f>
        <v>-1.3263385605023414E-2</v>
      </c>
      <c r="C1510">
        <f>(Prices!C1510 - Prices!C1509) / Prices!C1509</f>
        <v>3.9320673664762478E-3</v>
      </c>
      <c r="D1510">
        <f>(Prices!D1510 - Prices!D1509) / Prices!D1509</f>
        <v>-1.094970703125E-2</v>
      </c>
      <c r="E1510">
        <f>(Prices!E1510 - Prices!E1509) / Prices!E1509</f>
        <v>3.9024051603454971E-3</v>
      </c>
      <c r="F1510">
        <f>(Prices!F1510 - Prices!F1509) / Prices!F1509</f>
        <v>-7.8853661273442077E-3</v>
      </c>
      <c r="G1510">
        <f>(Prices!G1510 - Prices!G1509) / Prices!G1509</f>
        <v>-1.1789037186347794E-2</v>
      </c>
      <c r="H1510">
        <f>(Prices!H1510 - Prices!H1509) / Prices!H1509</f>
        <v>-7.6708569396518479E-3</v>
      </c>
      <c r="I1510">
        <f>(Prices!I1510 - Prices!I1509) / Prices!I1509</f>
        <v>-1.3239575470421684E-2</v>
      </c>
      <c r="J1510">
        <f>(Prices!J1510 - Prices!J1509) / Prices!J1509</f>
        <v>3.5034301844424562E-3</v>
      </c>
      <c r="K1510">
        <f>(Prices!K1510 - Prices!K1509) / Prices!K1509</f>
        <v>-1.4392843239004206E-2</v>
      </c>
      <c r="L1510">
        <f>(Prices!L1510 - Prices!L1509) / Prices!L1509</f>
        <v>-1.3300000082174853E-2</v>
      </c>
      <c r="M1510">
        <f>(Prices!M1510 - Prices!M1509) / Prices!M1509</f>
        <v>3.4965142855204736E-3</v>
      </c>
      <c r="N1510">
        <f>(Prices!N1510 - Prices!N1509) / Prices!N1509</f>
        <v>8.8291345805191924E-3</v>
      </c>
      <c r="O1510">
        <f>(Prices!O1510 - Prices!O1509) / Prices!O1509</f>
        <v>8.0366479931710446E-3</v>
      </c>
      <c r="P1510">
        <f>(Prices!P1510 - Prices!P1509) / Prices!P1509</f>
        <v>-3.3012092570787438E-2</v>
      </c>
      <c r="Q1510">
        <f>(Prices!Q1510 - Prices!Q1509) / Prices!Q1509</f>
        <v>-6.2356756749661338E-3</v>
      </c>
      <c r="R1510">
        <f>(Prices!R1510 - Prices!R1509) / Prices!R1509</f>
        <v>-1.1131697130650198E-2</v>
      </c>
      <c r="S1510">
        <f>(Prices!S1510 - Prices!S1509) / Prices!S1509</f>
        <v>-6.7617676893430003E-3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69A8-6B8B-43AB-A7C9-A113D67CF490}">
  <dimension ref="A1:S1510"/>
  <sheetViews>
    <sheetView workbookViewId="0">
      <selection activeCell="M2" sqref="M2"/>
    </sheetView>
  </sheetViews>
  <sheetFormatPr defaultColWidth="8.77734375" defaultRowHeight="14.4"/>
  <cols>
    <col min="1" max="1" width="20.44140625" customWidth="1"/>
    <col min="8" max="8" width="11.332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43467</v>
      </c>
      <c r="B2">
        <f>AAPL!B2</f>
        <v>37.538822174072273</v>
      </c>
      <c r="C2">
        <f>AGG!B2</f>
        <v>87.471397399902344</v>
      </c>
      <c r="D2">
        <f>AMZN!B2</f>
        <v>76.956497192382813</v>
      </c>
      <c r="E2">
        <f>BND!B2</f>
        <v>64.730499267578125</v>
      </c>
      <c r="F2">
        <f>GOOGL!B2</f>
        <v>52.338546752929688</v>
      </c>
      <c r="G2">
        <f>JNJ!B2</f>
        <v>104.9428329467773</v>
      </c>
      <c r="H2">
        <f>JPM!B2</f>
        <v>81.616714477539063</v>
      </c>
      <c r="I2">
        <f>MSFT!B2</f>
        <v>94.612594604492202</v>
      </c>
      <c r="J2">
        <f>NVDA!B2</f>
        <v>3.377165794372559</v>
      </c>
      <c r="K2">
        <f>PG!B2</f>
        <v>76.454635620117188</v>
      </c>
      <c r="L2">
        <f>QQQ!B2</f>
        <v>148.2275390625</v>
      </c>
      <c r="M2">
        <f>SCHP!B2</f>
        <v>20.939300537109379</v>
      </c>
      <c r="N2" s="5">
        <f>SPTL!B2</f>
        <v>28.940000534057621</v>
      </c>
      <c r="O2">
        <f>TLT!B2</f>
        <v>100.55853271484381</v>
      </c>
      <c r="P2">
        <f>TSLA!B2</f>
        <v>20.674667358398441</v>
      </c>
      <c r="Q2">
        <f>VEA!B2</f>
        <v>29.833562850952148</v>
      </c>
      <c r="R2">
        <f>VOO!B2</f>
        <v>205.97369384765619</v>
      </c>
      <c r="S2">
        <f>XOM!B2</f>
        <v>50.335124969482422</v>
      </c>
    </row>
    <row r="3" spans="1:19">
      <c r="A3" s="2">
        <v>43468</v>
      </c>
      <c r="B3">
        <f>AAPL!B3</f>
        <v>33.799678802490227</v>
      </c>
      <c r="C3">
        <f>AGG!B3</f>
        <v>87.83251953125</v>
      </c>
      <c r="D3">
        <f>AMZN!B3</f>
        <v>75.013999938964844</v>
      </c>
      <c r="E3">
        <f>BND!B3</f>
        <v>64.983375549316406</v>
      </c>
      <c r="F3">
        <f>GOOGL!B3</f>
        <v>50.888999938964837</v>
      </c>
      <c r="G3">
        <f>JNJ!B3</f>
        <v>103.27525329589839</v>
      </c>
      <c r="H3">
        <f>JPM!B3</f>
        <v>80.456771850585938</v>
      </c>
      <c r="I3">
        <f>MSFT!B3</f>
        <v>91.131988525390625</v>
      </c>
      <c r="J3">
        <f>NVDA!B3</f>
        <v>3.1731281280517578</v>
      </c>
      <c r="K3">
        <f>PG!B3</f>
        <v>75.918594360351563</v>
      </c>
      <c r="L3">
        <f>QQQ!B3</f>
        <v>143.38478088378909</v>
      </c>
      <c r="M3">
        <f>SCHP!B3</f>
        <v>21.068819046020511</v>
      </c>
      <c r="N3">
        <f>SPTL!B3</f>
        <v>29.28560829162598</v>
      </c>
      <c r="O3">
        <f>TLT!B3</f>
        <v>101.7028350830078</v>
      </c>
      <c r="P3">
        <f>TSLA!B3</f>
        <v>20.02400016784668</v>
      </c>
      <c r="Q3">
        <f>VEA!B3</f>
        <v>29.592006683349609</v>
      </c>
      <c r="R3">
        <f>VOO!B3</f>
        <v>201.0570068359375</v>
      </c>
      <c r="S3">
        <f>XOM!B3</f>
        <v>49.562290191650391</v>
      </c>
    </row>
    <row r="4" spans="1:19">
      <c r="A4" s="2">
        <v>43469</v>
      </c>
      <c r="B4">
        <f>AAPL!B4</f>
        <v>35.242565155029297</v>
      </c>
      <c r="C4">
        <f>AGG!B4</f>
        <v>87.569831848144531</v>
      </c>
      <c r="D4">
        <f>AMZN!B4</f>
        <v>78.769500732421875</v>
      </c>
      <c r="E4">
        <f>BND!B4</f>
        <v>64.78759765625</v>
      </c>
      <c r="F4">
        <f>GOOGL!B4</f>
        <v>53.499275207519531</v>
      </c>
      <c r="G4">
        <f>JNJ!B4</f>
        <v>105.00852966308589</v>
      </c>
      <c r="H4">
        <f>JPM!B4</f>
        <v>83.422882080078125</v>
      </c>
      <c r="I4">
        <f>MSFT!B4</f>
        <v>95.370468139648438</v>
      </c>
      <c r="J4">
        <f>NVDA!B4</f>
        <v>3.3764221668243408</v>
      </c>
      <c r="K4">
        <f>PG!B4</f>
        <v>77.468093872070313</v>
      </c>
      <c r="L4">
        <f>QQQ!B4</f>
        <v>149.51953125</v>
      </c>
      <c r="M4">
        <f>SCHP!B4</f>
        <v>21.013875961303711</v>
      </c>
      <c r="N4">
        <f>SPTL!B4</f>
        <v>28.931783676147461</v>
      </c>
      <c r="O4">
        <f>TLT!B4</f>
        <v>100.5255889892578</v>
      </c>
      <c r="P4">
        <f>TSLA!B4</f>
        <v>21.1793327331543</v>
      </c>
      <c r="Q4">
        <f>VEA!B4</f>
        <v>30.501911163330082</v>
      </c>
      <c r="R4">
        <f>VOO!B4</f>
        <v>207.6932067871094</v>
      </c>
      <c r="S4">
        <f>XOM!B4</f>
        <v>51.389636993408203</v>
      </c>
    </row>
    <row r="5" spans="1:19">
      <c r="A5" s="2">
        <v>43472</v>
      </c>
      <c r="B5">
        <f>AAPL!B5</f>
        <v>35.164115905761719</v>
      </c>
      <c r="C5">
        <f>AGG!B5</f>
        <v>87.422103881835938</v>
      </c>
      <c r="D5">
        <f>AMZN!B5</f>
        <v>81.475502014160156</v>
      </c>
      <c r="E5">
        <f>BND!B5</f>
        <v>64.689750671386719</v>
      </c>
      <c r="F5">
        <f>GOOGL!B5</f>
        <v>53.392581939697273</v>
      </c>
      <c r="G5">
        <f>JNJ!B5</f>
        <v>104.3349533081055</v>
      </c>
      <c r="H5">
        <f>JPM!B5</f>
        <v>83.480873107910156</v>
      </c>
      <c r="I5">
        <f>MSFT!B5</f>
        <v>95.492118835449219</v>
      </c>
      <c r="J5">
        <f>NVDA!B5</f>
        <v>3.555172443389893</v>
      </c>
      <c r="K5">
        <f>PG!B5</f>
        <v>77.158203125</v>
      </c>
      <c r="L5">
        <f>QQQ!B5</f>
        <v>151.29963684082031</v>
      </c>
      <c r="M5">
        <f>SCHP!B5</f>
        <v>21.009950637817379</v>
      </c>
      <c r="N5">
        <f>SPTL!B5</f>
        <v>28.865951538085941</v>
      </c>
      <c r="O5">
        <f>TLT!B5</f>
        <v>100.229248046875</v>
      </c>
      <c r="P5">
        <f>TSLA!B5</f>
        <v>22.330667495727539</v>
      </c>
      <c r="Q5">
        <f>VEA!B5</f>
        <v>30.59853363037109</v>
      </c>
      <c r="R5">
        <f>VOO!B5</f>
        <v>209.25152587890619</v>
      </c>
      <c r="S5">
        <f>XOM!B5</f>
        <v>51.656871795654297</v>
      </c>
    </row>
    <row r="6" spans="1:19">
      <c r="A6" s="2">
        <v>43473</v>
      </c>
      <c r="B6">
        <f>AAPL!B6</f>
        <v>35.834465026855469</v>
      </c>
      <c r="C6">
        <f>AGG!B6</f>
        <v>87.356452941894531</v>
      </c>
      <c r="D6">
        <f>AMZN!B6</f>
        <v>82.829002380371094</v>
      </c>
      <c r="E6">
        <f>BND!B6</f>
        <v>64.608200073242188</v>
      </c>
      <c r="F6">
        <f>GOOGL!B6</f>
        <v>53.861537933349609</v>
      </c>
      <c r="G6">
        <f>JNJ!B6</f>
        <v>106.7583084106445</v>
      </c>
      <c r="H6">
        <f>JPM!B6</f>
        <v>83.32342529296875</v>
      </c>
      <c r="I6">
        <f>MSFT!B6</f>
        <v>96.184501647949219</v>
      </c>
      <c r="J6">
        <f>NVDA!B6</f>
        <v>3.4666657447814941</v>
      </c>
      <c r="K6">
        <f>PG!B6</f>
        <v>77.442977905273438</v>
      </c>
      <c r="L6">
        <f>QQQ!B6</f>
        <v>152.6682434082031</v>
      </c>
      <c r="M6">
        <f>SCHP!B6</f>
        <v>21.021726608276371</v>
      </c>
      <c r="N6">
        <f>SPTL!B6</f>
        <v>28.800115585327148</v>
      </c>
      <c r="O6">
        <f>TLT!B6</f>
        <v>99.965805053710938</v>
      </c>
      <c r="P6">
        <f>TSLA!B6</f>
        <v>22.35666656494141</v>
      </c>
      <c r="Q6">
        <f>VEA!B6</f>
        <v>30.81595420837402</v>
      </c>
      <c r="R6">
        <f>VOO!B6</f>
        <v>211.28443908691409</v>
      </c>
      <c r="S6">
        <f>XOM!B6</f>
        <v>52.032463073730469</v>
      </c>
    </row>
    <row r="7" spans="1:19">
      <c r="A7" s="2">
        <v>43474</v>
      </c>
      <c r="B7">
        <f>AAPL!B7</f>
        <v>36.442981719970703</v>
      </c>
      <c r="C7">
        <f>AGG!B7</f>
        <v>87.430335998535156</v>
      </c>
      <c r="D7">
        <f>AMZN!B7</f>
        <v>82.971000671386719</v>
      </c>
      <c r="E7">
        <f>BND!B7</f>
        <v>64.697906494140625</v>
      </c>
      <c r="F7">
        <f>GOOGL!B7</f>
        <v>53.676929473876953</v>
      </c>
      <c r="G7">
        <f>JNJ!B7</f>
        <v>105.9121856689453</v>
      </c>
      <c r="H7" s="3">
        <f>JPM!B7</f>
        <v>83.182579040527344</v>
      </c>
      <c r="I7">
        <f>MSFT!B7</f>
        <v>97.559913635253906</v>
      </c>
      <c r="J7">
        <f>NVDA!B7</f>
        <v>3.5348432064056401</v>
      </c>
      <c r="K7">
        <f>PG!B7</f>
        <v>76.17822265625</v>
      </c>
      <c r="L7">
        <f>QQQ!B7</f>
        <v>153.91242980957031</v>
      </c>
      <c r="M7">
        <f>SCHP!B7</f>
        <v>21.049198150634769</v>
      </c>
      <c r="N7">
        <f>SPTL!B7</f>
        <v>28.726057052612301</v>
      </c>
      <c r="O7">
        <f>TLT!B7</f>
        <v>99.809379577636719</v>
      </c>
      <c r="P7">
        <f>TSLA!B7</f>
        <v>22.568666458129879</v>
      </c>
      <c r="Q7">
        <f>VEA!B7</f>
        <v>31.194404602050781</v>
      </c>
      <c r="R7">
        <f>VOO!B7</f>
        <v>212.2606201171875</v>
      </c>
      <c r="S7">
        <f>XOM!B7</f>
        <v>52.306915283203118</v>
      </c>
    </row>
    <row r="8" spans="1:19">
      <c r="A8" s="2">
        <v>43475</v>
      </c>
      <c r="B8">
        <f>AAPL!B8</f>
        <v>36.559463500976563</v>
      </c>
      <c r="C8">
        <f>AGG!B8</f>
        <v>87.331817626953125</v>
      </c>
      <c r="D8">
        <f>AMZN!B8</f>
        <v>82.810997009277344</v>
      </c>
      <c r="E8">
        <f>BND!B8</f>
        <v>64.567413330078125</v>
      </c>
      <c r="F8">
        <f>GOOGL!B8</f>
        <v>53.536994934082031</v>
      </c>
      <c r="G8">
        <f>JNJ!B8</f>
        <v>106.55291748046881</v>
      </c>
      <c r="H8">
        <f>JPM!B8</f>
        <v>83.174301147460938</v>
      </c>
      <c r="I8">
        <f>MSFT!B8</f>
        <v>96.933006286621094</v>
      </c>
      <c r="J8">
        <f>NVDA!B8</f>
        <v>3.600542306900024</v>
      </c>
      <c r="K8">
        <f>PG!B8</f>
        <v>76.36248779296875</v>
      </c>
      <c r="L8">
        <f>QQQ!B8</f>
        <v>154.35260009765619</v>
      </c>
      <c r="M8">
        <f>SCHP!B8</f>
        <v>21.002101898193359</v>
      </c>
      <c r="N8">
        <f>SPTL!B8</f>
        <v>28.553256988525391</v>
      </c>
      <c r="O8">
        <f>TLT!B8</f>
        <v>99.167228698730469</v>
      </c>
      <c r="P8">
        <f>TSLA!B8</f>
        <v>22.99799919128418</v>
      </c>
      <c r="Q8">
        <f>VEA!B8</f>
        <v>31.323244094848629</v>
      </c>
      <c r="R8">
        <f>VOO!B8</f>
        <v>213.14723205566409</v>
      </c>
      <c r="S8">
        <f>XOM!B8</f>
        <v>52.039684295654297</v>
      </c>
    </row>
    <row r="9" spans="1:19">
      <c r="A9" s="2">
        <v>43476</v>
      </c>
      <c r="B9">
        <f>AAPL!B9</f>
        <v>36.200523376464837</v>
      </c>
      <c r="C9">
        <f>AGG!B9</f>
        <v>87.454978942871094</v>
      </c>
      <c r="D9">
        <f>AMZN!B9</f>
        <v>82.027999877929688</v>
      </c>
      <c r="E9">
        <f>BND!B9</f>
        <v>64.697906494140625</v>
      </c>
      <c r="F9">
        <f>GOOGL!B9</f>
        <v>52.824375152587891</v>
      </c>
      <c r="G9">
        <f>JNJ!B9</f>
        <v>106.5857467651367</v>
      </c>
      <c r="H9">
        <f>JPM!B9</f>
        <v>82.776626586914063</v>
      </c>
      <c r="I9">
        <f>MSFT!B9</f>
        <v>96.184501647949219</v>
      </c>
      <c r="J9">
        <f>NVDA!B9</f>
        <v>3.6897933483123779</v>
      </c>
      <c r="K9">
        <f>PG!B9</f>
        <v>76.865043640136719</v>
      </c>
      <c r="L9">
        <f>QQQ!B9</f>
        <v>153.7879638671875</v>
      </c>
      <c r="M9">
        <f>SCHP!B9</f>
        <v>21.060966491699219</v>
      </c>
      <c r="N9">
        <f>SPTL!B9</f>
        <v>28.652011871337891</v>
      </c>
      <c r="O9">
        <f>TLT!B9</f>
        <v>99.554176330566406</v>
      </c>
      <c r="P9">
        <f>TSLA!B9</f>
        <v>23.150667190551761</v>
      </c>
      <c r="Q9">
        <f>VEA!B9</f>
        <v>31.129985809326168</v>
      </c>
      <c r="R9">
        <f>VOO!B9</f>
        <v>213.04875183105469</v>
      </c>
      <c r="S9">
        <f>XOM!B9</f>
        <v>51.801338195800781</v>
      </c>
    </row>
    <row r="10" spans="1:19">
      <c r="A10" s="2">
        <v>43479</v>
      </c>
      <c r="B10">
        <f>AAPL!B10</f>
        <v>35.656177520751953</v>
      </c>
      <c r="C10">
        <f>AGG!B10</f>
        <v>87.331817626953125</v>
      </c>
      <c r="D10">
        <f>AMZN!B10</f>
        <v>80.860496520996094</v>
      </c>
      <c r="E10">
        <f>BND!B10</f>
        <v>64.640815734863281</v>
      </c>
      <c r="F10">
        <f>GOOGL!B10</f>
        <v>52.181232452392578</v>
      </c>
      <c r="G10">
        <f>JNJ!B10</f>
        <v>105.3782196044922</v>
      </c>
      <c r="H10">
        <f>JPM!B10</f>
        <v>83.629989624023438</v>
      </c>
      <c r="I10">
        <f>MSFT!B10</f>
        <v>95.482749938964844</v>
      </c>
      <c r="J10">
        <f>NVDA!B10</f>
        <v>3.7297086715698242</v>
      </c>
      <c r="K10">
        <f>PG!B10</f>
        <v>76.345756530761719</v>
      </c>
      <c r="L10">
        <f>QQQ!B10</f>
        <v>152.42900085449219</v>
      </c>
      <c r="M10">
        <f>SCHP!B10</f>
        <v>21.017801284790039</v>
      </c>
      <c r="N10">
        <f>SPTL!B10</f>
        <v>28.553256988525391</v>
      </c>
      <c r="O10">
        <f>TLT!B10</f>
        <v>99.183700561523438</v>
      </c>
      <c r="P10">
        <f>TSLA!B10</f>
        <v>22.293333053588871</v>
      </c>
      <c r="Q10">
        <f>VEA!B10</f>
        <v>30.968929290771481</v>
      </c>
      <c r="R10">
        <f>VOO!B10</f>
        <v>211.87554931640619</v>
      </c>
      <c r="S10">
        <f>XOM!B10</f>
        <v>51.736331939697273</v>
      </c>
    </row>
    <row r="11" spans="1:19">
      <c r="A11" s="2">
        <v>43480</v>
      </c>
      <c r="B11">
        <f>AAPL!B11</f>
        <v>36.385940551757813</v>
      </c>
      <c r="C11">
        <f>AGG!B11</f>
        <v>87.348228454589844</v>
      </c>
      <c r="D11">
        <f>AMZN!B11</f>
        <v>83.727996826171875</v>
      </c>
      <c r="E11">
        <f>BND!B11</f>
        <v>64.648948669433594</v>
      </c>
      <c r="F11">
        <f>GOOGL!B11</f>
        <v>53.918106079101563</v>
      </c>
      <c r="G11">
        <f>JNJ!B11</f>
        <v>106.26540374755859</v>
      </c>
      <c r="H11">
        <f>JPM!B11</f>
        <v>84.243110656738281</v>
      </c>
      <c r="I11">
        <f>MSFT!B11</f>
        <v>98.252250671386719</v>
      </c>
      <c r="J11">
        <f>NVDA!B11</f>
        <v>3.7155776023864751</v>
      </c>
      <c r="K11">
        <f>PG!B11</f>
        <v>77.066078186035156</v>
      </c>
      <c r="L11">
        <f>QQQ!B11</f>
        <v>155.4053955078125</v>
      </c>
      <c r="M11">
        <f>SCHP!B11</f>
        <v>20.99424934387207</v>
      </c>
      <c r="N11">
        <f>SPTL!B11</f>
        <v>28.470973968505859</v>
      </c>
      <c r="O11">
        <f>TLT!B11</f>
        <v>98.821479797363281</v>
      </c>
      <c r="P11">
        <f>TSLA!B11</f>
        <v>22.96199989318848</v>
      </c>
      <c r="Q11">
        <f>VEA!B11</f>
        <v>31.162187576293949</v>
      </c>
      <c r="R11">
        <f>VOO!B11</f>
        <v>214.35630798339841</v>
      </c>
      <c r="S11">
        <f>XOM!B11</f>
        <v>51.765224456787109</v>
      </c>
    </row>
    <row r="12" spans="1:19">
      <c r="A12" s="2">
        <v>43481</v>
      </c>
      <c r="B12">
        <f>AAPL!B12</f>
        <v>36.830451965332031</v>
      </c>
      <c r="C12">
        <f>AGG!B12</f>
        <v>87.422103881835938</v>
      </c>
      <c r="D12">
        <f>AMZN!B12</f>
        <v>84.189002990722656</v>
      </c>
      <c r="E12">
        <f>BND!B12</f>
        <v>64.6734619140625</v>
      </c>
      <c r="F12">
        <f>GOOGL!B12</f>
        <v>54.066978454589837</v>
      </c>
      <c r="G12">
        <f>JNJ!B12</f>
        <v>105.18105316162109</v>
      </c>
      <c r="H12">
        <f>JPM!B12</f>
        <v>84.922454833984375</v>
      </c>
      <c r="I12">
        <f>MSFT!B12</f>
        <v>98.598457336425781</v>
      </c>
      <c r="J12">
        <f>NVDA!B12</f>
        <v>3.6900405883789058</v>
      </c>
      <c r="K12">
        <f>PG!B12</f>
        <v>76.530014038085938</v>
      </c>
      <c r="L12">
        <f>QQQ!B12</f>
        <v>155.3766784667969</v>
      </c>
      <c r="M12">
        <f>SCHP!B12</f>
        <v>20.99424934387207</v>
      </c>
      <c r="N12">
        <f>SPTL!B12</f>
        <v>28.487436294555661</v>
      </c>
      <c r="O12">
        <f>TLT!B12</f>
        <v>98.920249938964844</v>
      </c>
      <c r="P12">
        <f>TSLA!B12</f>
        <v>23.069999694824219</v>
      </c>
      <c r="Q12">
        <f>VEA!B12</f>
        <v>31.258821487426761</v>
      </c>
      <c r="R12">
        <f>VOO!B12</f>
        <v>214.83094787597659</v>
      </c>
      <c r="S12">
        <f>XOM!B12</f>
        <v>51.743553161621087</v>
      </c>
    </row>
    <row r="13" spans="1:19">
      <c r="A13" s="2">
        <v>43482</v>
      </c>
      <c r="B13">
        <f>AAPL!B13</f>
        <v>37.049125671386719</v>
      </c>
      <c r="C13">
        <f>AGG!B13</f>
        <v>87.356452941894531</v>
      </c>
      <c r="D13">
        <f>AMZN!B13</f>
        <v>84.661003112792969</v>
      </c>
      <c r="E13">
        <f>BND!B13</f>
        <v>64.600044250488281</v>
      </c>
      <c r="F13">
        <f>GOOGL!B13</f>
        <v>54.543888092041023</v>
      </c>
      <c r="G13">
        <f>JNJ!B13</f>
        <v>106.043586730957</v>
      </c>
      <c r="H13">
        <f>JPM!B13</f>
        <v>85.270439147949219</v>
      </c>
      <c r="I13">
        <f>MSFT!B13</f>
        <v>99.290847778320313</v>
      </c>
      <c r="J13">
        <f>NVDA!B13</f>
        <v>3.7614424228668208</v>
      </c>
      <c r="K13">
        <f>PG!B13</f>
        <v>76.519050598144531</v>
      </c>
      <c r="L13">
        <f>QQQ!B13</f>
        <v>156.60166931152341</v>
      </c>
      <c r="M13">
        <f>SCHP!B13</f>
        <v>20.98640251159668</v>
      </c>
      <c r="N13">
        <f>SPTL!B13</f>
        <v>28.495660781860352</v>
      </c>
      <c r="O13">
        <f>TLT!B13</f>
        <v>98.944969177246094</v>
      </c>
      <c r="P13">
        <f>TSLA!B13</f>
        <v>23.153999328613281</v>
      </c>
      <c r="Q13">
        <f>VEA!B13</f>
        <v>31.363491058349609</v>
      </c>
      <c r="R13">
        <f>VOO!B13</f>
        <v>216.43403625488281</v>
      </c>
      <c r="S13">
        <f>XOM!B13</f>
        <v>52.097461700439453</v>
      </c>
    </row>
    <row r="14" spans="1:19">
      <c r="A14" s="2">
        <v>43483</v>
      </c>
      <c r="B14">
        <f>AAPL!B14</f>
        <v>37.277336120605469</v>
      </c>
      <c r="C14">
        <f>AGG!B14</f>
        <v>87.290809631347656</v>
      </c>
      <c r="D14">
        <f>AMZN!B14</f>
        <v>84.80999755859375</v>
      </c>
      <c r="E14">
        <f>BND!B14</f>
        <v>64.551116943359375</v>
      </c>
      <c r="F14">
        <f>GOOGL!B14</f>
        <v>54.949813842773438</v>
      </c>
      <c r="G14">
        <f>JNJ!B14</f>
        <v>107.3579483032227</v>
      </c>
      <c r="H14">
        <f>JPM!B14</f>
        <v>86.654037475585938</v>
      </c>
      <c r="I14">
        <f>MSFT!B14</f>
        <v>100.77850341796881</v>
      </c>
      <c r="J14">
        <f>NVDA!B14</f>
        <v>3.8906087875366211</v>
      </c>
      <c r="K14">
        <f>PG!B14</f>
        <v>77.177520751953125</v>
      </c>
      <c r="L14">
        <f>QQQ!B14</f>
        <v>158.152099609375</v>
      </c>
      <c r="M14">
        <f>SCHP!B14</f>
        <v>20.958925247192379</v>
      </c>
      <c r="N14">
        <f>SPTL!B14</f>
        <v>28.347549438476559</v>
      </c>
      <c r="O14">
        <f>TLT!B14</f>
        <v>98.426353454589844</v>
      </c>
      <c r="P14">
        <f>TSLA!B14</f>
        <v>20.150667190551761</v>
      </c>
      <c r="Q14">
        <f>VEA!B14</f>
        <v>31.701700210571289</v>
      </c>
      <c r="R14">
        <f>VOO!B14</f>
        <v>219.34465026855469</v>
      </c>
      <c r="S14">
        <f>XOM!B14</f>
        <v>52.718616485595703</v>
      </c>
    </row>
    <row r="15" spans="1:19">
      <c r="A15" s="2">
        <v>43487</v>
      </c>
      <c r="B15">
        <f>AAPL!B15</f>
        <v>36.440605163574219</v>
      </c>
      <c r="C15">
        <f>AGG!B15</f>
        <v>87.36468505859375</v>
      </c>
      <c r="D15">
        <f>AMZN!B15</f>
        <v>81.608497619628906</v>
      </c>
      <c r="E15">
        <f>BND!B15</f>
        <v>64.665298461914063</v>
      </c>
      <c r="F15">
        <f>GOOGL!B15</f>
        <v>53.527065277099609</v>
      </c>
      <c r="G15">
        <f>JNJ!B15</f>
        <v>105.8053665161133</v>
      </c>
      <c r="H15">
        <f>JPM!B15</f>
        <v>85.287017822265625</v>
      </c>
      <c r="I15">
        <f>MSFT!B15</f>
        <v>98.879158020019531</v>
      </c>
      <c r="J15">
        <f>NVDA!B15</f>
        <v>3.6883058547973628</v>
      </c>
      <c r="K15">
        <f>PG!B15</f>
        <v>76.350189208984375</v>
      </c>
      <c r="L15">
        <f>QQQ!B15</f>
        <v>154.9842529296875</v>
      </c>
      <c r="M15">
        <f>SCHP!B15</f>
        <v>20.970701217651371</v>
      </c>
      <c r="N15">
        <f>SPTL!B15</f>
        <v>28.545034408569339</v>
      </c>
      <c r="O15">
        <f>TLT!B15</f>
        <v>99.093177795410156</v>
      </c>
      <c r="P15">
        <f>TSLA!B15</f>
        <v>19.927999496459961</v>
      </c>
      <c r="Q15">
        <f>VEA!B15</f>
        <v>31.21049880981445</v>
      </c>
      <c r="R15">
        <f>VOO!B15</f>
        <v>216.42509460449219</v>
      </c>
      <c r="S15">
        <f>XOM!B15</f>
        <v>51.924129486083977</v>
      </c>
    </row>
    <row r="16" spans="1:19">
      <c r="A16" s="2">
        <v>43488</v>
      </c>
      <c r="B16">
        <f>AAPL!B16</f>
        <v>36.587997436523438</v>
      </c>
      <c r="C16">
        <f>AGG!B16</f>
        <v>87.454978942871094</v>
      </c>
      <c r="D16">
        <f>AMZN!B16</f>
        <v>82.000999450683594</v>
      </c>
      <c r="E16">
        <f>BND!B16</f>
        <v>64.730499267578125</v>
      </c>
      <c r="F16">
        <f>GOOGL!B16</f>
        <v>53.813899993896477</v>
      </c>
      <c r="G16">
        <f>JNJ!B16</f>
        <v>105.8053665161133</v>
      </c>
      <c r="H16">
        <f>JPM!B16</f>
        <v>85.071601867675781</v>
      </c>
      <c r="I16">
        <f>MSFT!B16</f>
        <v>99.842857360839844</v>
      </c>
      <c r="J16">
        <f>NVDA!B16</f>
        <v>3.7011969089508061</v>
      </c>
      <c r="K16">
        <f>PG!B16</f>
        <v>80.064704895019531</v>
      </c>
      <c r="L16">
        <f>QQQ!B16</f>
        <v>155.18522644042969</v>
      </c>
      <c r="M16">
        <f>SCHP!B16</f>
        <v>20.951084136962891</v>
      </c>
      <c r="N16">
        <f>SPTL!B16</f>
        <v>28.528568267822269</v>
      </c>
      <c r="O16">
        <f>TLT!B16</f>
        <v>99.052017211914063</v>
      </c>
      <c r="P16">
        <f>TSLA!B16</f>
        <v>19.172666549682621</v>
      </c>
      <c r="Q16">
        <f>VEA!B16</f>
        <v>31.371551513671879</v>
      </c>
      <c r="R16">
        <f>VOO!B16</f>
        <v>216.74749755859381</v>
      </c>
      <c r="S16">
        <f>XOM!B16</f>
        <v>51.497982025146477</v>
      </c>
    </row>
    <row r="17" spans="1:19">
      <c r="A17" s="2">
        <v>43489</v>
      </c>
      <c r="B17">
        <f>AAPL!B17</f>
        <v>36.297985076904297</v>
      </c>
      <c r="C17">
        <f>AGG!B17</f>
        <v>87.602699279785156</v>
      </c>
      <c r="D17">
        <f>AMZN!B17</f>
        <v>82.746498107910156</v>
      </c>
      <c r="E17">
        <f>BND!B17</f>
        <v>64.869171142578125</v>
      </c>
      <c r="F17">
        <f>GOOGL!B17</f>
        <v>53.793552398681641</v>
      </c>
      <c r="G17">
        <f>JNJ!B17</f>
        <v>104.3513641357422</v>
      </c>
      <c r="H17">
        <f>JPM!B17</f>
        <v>85.121292114257813</v>
      </c>
      <c r="I17">
        <f>MSFT!B17</f>
        <v>99.365692138671875</v>
      </c>
      <c r="J17">
        <f>NVDA!B17</f>
        <v>3.913169145584106</v>
      </c>
      <c r="K17">
        <f>PG!B17</f>
        <v>79.608863830566406</v>
      </c>
      <c r="L17">
        <f>QQQ!B17</f>
        <v>156.19013977050781</v>
      </c>
      <c r="M17">
        <f>SCHP!B17</f>
        <v>20.966777801513668</v>
      </c>
      <c r="N17">
        <f>SPTL!B17</f>
        <v>28.717832565307621</v>
      </c>
      <c r="O17">
        <f>TLT!B17</f>
        <v>99.702384948730469</v>
      </c>
      <c r="P17">
        <f>TSLA!B17</f>
        <v>19.434000015258789</v>
      </c>
      <c r="Q17">
        <f>VEA!B17</f>
        <v>31.411813735961911</v>
      </c>
      <c r="R17">
        <f>VOO!B17</f>
        <v>216.96241760253909</v>
      </c>
      <c r="S17">
        <f>XOM!B17</f>
        <v>51.570198059082031</v>
      </c>
    </row>
    <row r="18" spans="1:19">
      <c r="A18" s="2">
        <v>43490</v>
      </c>
      <c r="B18">
        <f>AAPL!B18</f>
        <v>37.500785827636719</v>
      </c>
      <c r="C18">
        <f>AGG!B18</f>
        <v>87.561668395996094</v>
      </c>
      <c r="D18">
        <f>AMZN!B18</f>
        <v>83.52850341796875</v>
      </c>
      <c r="E18">
        <f>BND!B18</f>
        <v>64.795753479003906</v>
      </c>
      <c r="F18">
        <f>GOOGL!B18</f>
        <v>54.662483215332031</v>
      </c>
      <c r="G18">
        <f>JNJ!B18</f>
        <v>105.33713531494141</v>
      </c>
      <c r="H18">
        <f>JPM!B18</f>
        <v>85.65985107421875</v>
      </c>
      <c r="I18">
        <f>MSFT!B18</f>
        <v>100.2732620239258</v>
      </c>
      <c r="J18">
        <f>NVDA!B18</f>
        <v>3.9704384803771968</v>
      </c>
      <c r="K18">
        <f>PG!B18</f>
        <v>79.017906188964844</v>
      </c>
      <c r="L18">
        <f>QQQ!B18</f>
        <v>158.0563659667969</v>
      </c>
      <c r="M18">
        <f>SCHP!B18</f>
        <v>20.943227767944339</v>
      </c>
      <c r="N18">
        <f>SPTL!B18</f>
        <v>28.577938079833981</v>
      </c>
      <c r="O18">
        <f>TLT!B18</f>
        <v>99.224876403808594</v>
      </c>
      <c r="P18">
        <f>TSLA!B18</f>
        <v>19.802667617797852</v>
      </c>
      <c r="Q18">
        <f>VEA!B18</f>
        <v>31.806369781494141</v>
      </c>
      <c r="R18">
        <f>VOO!B18</f>
        <v>218.80726623535159</v>
      </c>
      <c r="S18">
        <f>XOM!B18</f>
        <v>51.801338195800781</v>
      </c>
    </row>
    <row r="19" spans="1:19">
      <c r="A19" s="2">
        <v>43493</v>
      </c>
      <c r="B19">
        <f>AAPL!B19</f>
        <v>37.153732299804688</v>
      </c>
      <c r="C19">
        <f>AGG!B19</f>
        <v>87.512397766113281</v>
      </c>
      <c r="D19">
        <f>AMZN!B19</f>
        <v>81.894500732421875</v>
      </c>
      <c r="E19">
        <f>BND!B19</f>
        <v>64.820228576660156</v>
      </c>
      <c r="F19">
        <f>GOOGL!B19</f>
        <v>53.588100433349609</v>
      </c>
      <c r="G19">
        <f>JNJ!B19</f>
        <v>105.96144866943359</v>
      </c>
      <c r="H19">
        <f>JPM!B19</f>
        <v>86.065818786621094</v>
      </c>
      <c r="I19">
        <f>MSFT!B19</f>
        <v>98.317764282226563</v>
      </c>
      <c r="J19">
        <f>NVDA!B19</f>
        <v>3.4215433597564702</v>
      </c>
      <c r="K19">
        <f>PG!B19</f>
        <v>78.950355529785156</v>
      </c>
      <c r="L19">
        <f>QQQ!B19</f>
        <v>156.10404968261719</v>
      </c>
      <c r="M19">
        <f>SCHP!B19</f>
        <v>20.92752647399902</v>
      </c>
      <c r="N19">
        <f>SPTL!B19</f>
        <v>28.553256988525391</v>
      </c>
      <c r="O19">
        <f>TLT!B19</f>
        <v>99.126083374023438</v>
      </c>
      <c r="P19">
        <f>TSLA!B19</f>
        <v>19.7586669921875</v>
      </c>
      <c r="Q19">
        <f>VEA!B19</f>
        <v>31.653377532958981</v>
      </c>
      <c r="R19">
        <f>VOO!B19</f>
        <v>217.11463928222659</v>
      </c>
      <c r="S19">
        <f>XOM!B19</f>
        <v>51.454635620117188</v>
      </c>
    </row>
    <row r="20" spans="1:19">
      <c r="A20" s="2">
        <v>43494</v>
      </c>
      <c r="B20">
        <f>AAPL!B20</f>
        <v>36.768650054931641</v>
      </c>
      <c r="C20">
        <f>AGG!B20</f>
        <v>87.742225646972656</v>
      </c>
      <c r="D20">
        <f>AMZN!B20</f>
        <v>79.694000244140625</v>
      </c>
      <c r="E20">
        <f>BND!B20</f>
        <v>64.950721740722656</v>
      </c>
      <c r="F20">
        <f>GOOGL!B20</f>
        <v>53.101776123046882</v>
      </c>
      <c r="G20">
        <f>JNJ!B20</f>
        <v>107.0622253417969</v>
      </c>
      <c r="H20">
        <f>JPM!B20</f>
        <v>86.30609130859375</v>
      </c>
      <c r="I20">
        <f>MSFT!B20</f>
        <v>96.315483093261719</v>
      </c>
      <c r="J20">
        <f>NVDA!B20</f>
        <v>3.262627124786377</v>
      </c>
      <c r="K20">
        <f>PG!B20</f>
        <v>78.967247009277344</v>
      </c>
      <c r="L20">
        <f>QQQ!B20</f>
        <v>154.6301574707031</v>
      </c>
      <c r="M20">
        <f>SCHP!B20</f>
        <v>20.966777801513668</v>
      </c>
      <c r="N20">
        <f>SPTL!B20</f>
        <v>28.676675796508789</v>
      </c>
      <c r="O20">
        <f>TLT!B20</f>
        <v>99.628257751464844</v>
      </c>
      <c r="P20">
        <f>TSLA!B20</f>
        <v>19.830667495727539</v>
      </c>
      <c r="Q20">
        <f>VEA!B20</f>
        <v>31.741950988769531</v>
      </c>
      <c r="R20">
        <f>VOO!B20</f>
        <v>216.84599304199219</v>
      </c>
      <c r="S20">
        <f>XOM!B20</f>
        <v>51.649650573730469</v>
      </c>
    </row>
    <row r="21" spans="1:19">
      <c r="A21" s="2">
        <v>43495</v>
      </c>
      <c r="B21">
        <f>AAPL!B21</f>
        <v>39.281211853027337</v>
      </c>
      <c r="C21">
        <f>AGG!B21</f>
        <v>87.939208984375</v>
      </c>
      <c r="D21">
        <f>AMZN!B21</f>
        <v>83.521499633789063</v>
      </c>
      <c r="E21">
        <f>BND!B21</f>
        <v>65.015975952148438</v>
      </c>
      <c r="F21">
        <f>GOOGL!B21</f>
        <v>54.487808227539063</v>
      </c>
      <c r="G21">
        <f>JNJ!B21</f>
        <v>108.1383361816406</v>
      </c>
      <c r="H21">
        <f>JPM!B21</f>
        <v>86.504913330078125</v>
      </c>
      <c r="I21">
        <f>MSFT!B21</f>
        <v>99.534111022949219</v>
      </c>
      <c r="J21">
        <f>NVDA!B21</f>
        <v>3.4061732292175289</v>
      </c>
      <c r="K21">
        <f>PG!B21</f>
        <v>79.794563293457031</v>
      </c>
      <c r="L21">
        <f>QQQ!B21</f>
        <v>158.5635986328125</v>
      </c>
      <c r="M21">
        <f>SCHP!B21</f>
        <v>21.084524154663089</v>
      </c>
      <c r="N21">
        <f>SPTL!B21</f>
        <v>28.668460845947269</v>
      </c>
      <c r="O21">
        <f>TLT!B21</f>
        <v>99.554176330566406</v>
      </c>
      <c r="P21">
        <f>TSLA!B21</f>
        <v>20.58466720581055</v>
      </c>
      <c r="Q21">
        <f>VEA!B21</f>
        <v>32.096260070800781</v>
      </c>
      <c r="R21">
        <f>VOO!B21</f>
        <v>220.27604675292969</v>
      </c>
      <c r="S21">
        <f>XOM!B21</f>
        <v>52.213035583496087</v>
      </c>
    </row>
    <row r="22" spans="1:19">
      <c r="A22" s="2">
        <v>43496</v>
      </c>
      <c r="B22">
        <f>AAPL!B22</f>
        <v>39.564094543457031</v>
      </c>
      <c r="C22">
        <f>AGG!B22</f>
        <v>88.201850891113281</v>
      </c>
      <c r="D22">
        <f>AMZN!B22</f>
        <v>85.936500549316406</v>
      </c>
      <c r="E22">
        <f>BND!B22</f>
        <v>65.31768798828125</v>
      </c>
      <c r="F22">
        <f>GOOGL!B22</f>
        <v>55.872337341308587</v>
      </c>
      <c r="G22">
        <f>JNJ!B22</f>
        <v>109.32130432128911</v>
      </c>
      <c r="H22">
        <f>JPM!B22</f>
        <v>85.7509765625</v>
      </c>
      <c r="I22">
        <f>MSFT!B22</f>
        <v>97.709579467773438</v>
      </c>
      <c r="J22">
        <f>NVDA!B22</f>
        <v>3.5638501644134521</v>
      </c>
      <c r="K22">
        <f>PG!B22</f>
        <v>81.440773010253906</v>
      </c>
      <c r="L22">
        <f>QQQ!B22</f>
        <v>160.9371337890625</v>
      </c>
      <c r="M22">
        <f>SCHP!B22</f>
        <v>21.21796989440918</v>
      </c>
      <c r="N22">
        <f>SPTL!B22</f>
        <v>28.91532135009766</v>
      </c>
      <c r="O22">
        <f>TLT!B22</f>
        <v>100.4103469848633</v>
      </c>
      <c r="P22">
        <f>TSLA!B22</f>
        <v>20.468000411987301</v>
      </c>
      <c r="Q22">
        <f>VEA!B22</f>
        <v>32.104305267333977</v>
      </c>
      <c r="R22">
        <f>VOO!B22</f>
        <v>222.11199951171881</v>
      </c>
      <c r="S22">
        <f>XOM!B22</f>
        <v>52.928085327148438</v>
      </c>
    </row>
    <row r="23" spans="1:19">
      <c r="A23" s="2">
        <v>43497</v>
      </c>
      <c r="B23">
        <f>AAPL!B23</f>
        <v>39.583110809326172</v>
      </c>
      <c r="C23">
        <f>AGG!B23</f>
        <v>88.01922607421875</v>
      </c>
      <c r="D23">
        <f>AMZN!B23</f>
        <v>81.311500549316406</v>
      </c>
      <c r="E23">
        <f>BND!B23</f>
        <v>65.136253356933594</v>
      </c>
      <c r="F23">
        <f>GOOGL!B23</f>
        <v>55.511566162109382</v>
      </c>
      <c r="G23">
        <f>JNJ!B23</f>
        <v>110.24131774902339</v>
      </c>
      <c r="H23">
        <f>JPM!B23</f>
        <v>86.065818786621094</v>
      </c>
      <c r="I23">
        <f>MSFT!B23</f>
        <v>96.165786743164063</v>
      </c>
      <c r="J23">
        <f>NVDA!B23</f>
        <v>3.5881462097167969</v>
      </c>
      <c r="K23">
        <f>PG!B23</f>
        <v>82.28497314453125</v>
      </c>
      <c r="L23">
        <f>QQQ!B23</f>
        <v>160.25758361816409</v>
      </c>
      <c r="M23">
        <f>SCHP!B23</f>
        <v>21.151248931884769</v>
      </c>
      <c r="N23">
        <f>SPTL!B23</f>
        <v>28.73715972900391</v>
      </c>
      <c r="O23">
        <f>TLT!B23</f>
        <v>99.803886413574219</v>
      </c>
      <c r="P23">
        <f>TSLA!B23</f>
        <v>20.813999176025391</v>
      </c>
      <c r="Q23">
        <f>VEA!B23</f>
        <v>32.08819580078125</v>
      </c>
      <c r="R23">
        <f>VOO!B23</f>
        <v>222.30003356933591</v>
      </c>
      <c r="S23">
        <f>XOM!B23</f>
        <v>54.834865570068359</v>
      </c>
    </row>
    <row r="24" spans="1:19">
      <c r="A24" s="2">
        <v>43500</v>
      </c>
      <c r="B24">
        <f>AAPL!B24</f>
        <v>40.70745849609375</v>
      </c>
      <c r="C24">
        <f>AGG!B24</f>
        <v>87.945144653320313</v>
      </c>
      <c r="D24">
        <f>AMZN!B24</f>
        <v>81.665496826171875</v>
      </c>
      <c r="E24">
        <f>BND!B24</f>
        <v>65.079010009765625</v>
      </c>
      <c r="F24">
        <f>GOOGL!B24</f>
        <v>56.643024444580078</v>
      </c>
      <c r="G24">
        <f>JNJ!B24</f>
        <v>109.1569747924805</v>
      </c>
      <c r="H24">
        <f>JPM!B24</f>
        <v>86.372352600097656</v>
      </c>
      <c r="I24">
        <f>MSFT!B24</f>
        <v>98.935295104980469</v>
      </c>
      <c r="J24">
        <f>NVDA!B24</f>
        <v>3.698470830917358</v>
      </c>
      <c r="K24">
        <f>PG!B24</f>
        <v>82.757759094238281</v>
      </c>
      <c r="L24">
        <f>QQQ!B24</f>
        <v>162.24822998046881</v>
      </c>
      <c r="M24">
        <f>SCHP!B24</f>
        <v>21.10415077209473</v>
      </c>
      <c r="N24">
        <f>SPTL!B24</f>
        <v>28.605184555053711</v>
      </c>
      <c r="O24">
        <f>TLT!B24</f>
        <v>99.358345031738281</v>
      </c>
      <c r="P24">
        <f>TSLA!B24</f>
        <v>20.859333038330082</v>
      </c>
      <c r="Q24">
        <f>VEA!B24</f>
        <v>32.200916290283203</v>
      </c>
      <c r="R24">
        <f>VOO!B24</f>
        <v>223.8852233886719</v>
      </c>
      <c r="S24">
        <f>XOM!B24</f>
        <v>54.040374755859382</v>
      </c>
    </row>
    <row r="25" spans="1:19">
      <c r="A25" s="2">
        <v>43501</v>
      </c>
      <c r="B25">
        <f>AAPL!B25</f>
        <v>41.403949737548828</v>
      </c>
      <c r="C25">
        <f>AGG!B25</f>
        <v>88.134414672851563</v>
      </c>
      <c r="D25">
        <f>AMZN!B25</f>
        <v>82.940498352050781</v>
      </c>
      <c r="E25">
        <f>BND!B25</f>
        <v>65.217979431152344</v>
      </c>
      <c r="F25">
        <f>GOOGL!B25</f>
        <v>57.161598205566413</v>
      </c>
      <c r="G25">
        <f>JNJ!B25</f>
        <v>109.1569747924805</v>
      </c>
      <c r="H25">
        <f>JPM!B25</f>
        <v>85.991241455078125</v>
      </c>
      <c r="I25">
        <f>MSFT!B25</f>
        <v>100.3200607299805</v>
      </c>
      <c r="J25">
        <f>NVDA!B25</f>
        <v>3.717560768127441</v>
      </c>
      <c r="K25">
        <f>PG!B25</f>
        <v>82.259651184082031</v>
      </c>
      <c r="L25">
        <f>QQQ!B25</f>
        <v>163.68382263183591</v>
      </c>
      <c r="M25">
        <f>SCHP!B25</f>
        <v>21.131624221801761</v>
      </c>
      <c r="N25">
        <f>SPTL!B25</f>
        <v>28.74538421630859</v>
      </c>
      <c r="O25">
        <f>TLT!B25</f>
        <v>99.8121337890625</v>
      </c>
      <c r="P25">
        <f>TSLA!B25</f>
        <v>21.423332214355469</v>
      </c>
      <c r="Q25">
        <f>VEA!B25</f>
        <v>32.458599090576172</v>
      </c>
      <c r="R25">
        <f>VOO!B25</f>
        <v>224.87933349609381</v>
      </c>
      <c r="S25">
        <f>XOM!B25</f>
        <v>54.596519470214837</v>
      </c>
    </row>
    <row r="26" spans="1:19">
      <c r="A26" s="2">
        <v>43502</v>
      </c>
      <c r="B26">
        <f>AAPL!B26</f>
        <v>41.418201446533203</v>
      </c>
      <c r="C26">
        <f>AGG!B26</f>
        <v>88.085052490234375</v>
      </c>
      <c r="D26">
        <f>AMZN!B26</f>
        <v>82.01300048828125</v>
      </c>
      <c r="E26">
        <f>BND!B26</f>
        <v>65.193450927734375</v>
      </c>
      <c r="F26">
        <f>GOOGL!B26</f>
        <v>55.723464965820313</v>
      </c>
      <c r="G26">
        <f>JNJ!B26</f>
        <v>109.2555465698242</v>
      </c>
      <c r="H26">
        <f>JPM!B26</f>
        <v>85.949821472167969</v>
      </c>
      <c r="I26">
        <f>MSFT!B26</f>
        <v>99.206626892089844</v>
      </c>
      <c r="J26">
        <f>NVDA!B26</f>
        <v>3.7931756973266602</v>
      </c>
      <c r="K26">
        <f>PG!B26</f>
        <v>82.664886474609375</v>
      </c>
      <c r="L26">
        <f>QQQ!B26</f>
        <v>163.19573974609381</v>
      </c>
      <c r="M26">
        <f>SCHP!B26</f>
        <v>21.111991882324219</v>
      </c>
      <c r="N26">
        <f>SPTL!B26</f>
        <v>28.74538421630859</v>
      </c>
      <c r="O26">
        <f>TLT!B26</f>
        <v>99.86163330078125</v>
      </c>
      <c r="P26">
        <f>TSLA!B26</f>
        <v>21.148000717163089</v>
      </c>
      <c r="Q26">
        <f>VEA!B26</f>
        <v>32.249252319335938</v>
      </c>
      <c r="R26">
        <f>VOO!B26</f>
        <v>224.60169982910159</v>
      </c>
      <c r="S26">
        <f>XOM!B26</f>
        <v>54.358177185058587</v>
      </c>
    </row>
    <row r="27" spans="1:19">
      <c r="A27" s="2">
        <v>43503</v>
      </c>
      <c r="B27">
        <f>AAPL!B27</f>
        <v>40.633766174316413</v>
      </c>
      <c r="C27">
        <f>AGG!B27</f>
        <v>88.126213073730469</v>
      </c>
      <c r="D27">
        <f>AMZN!B27</f>
        <v>80.718498229980469</v>
      </c>
      <c r="E27">
        <f>BND!B27</f>
        <v>65.242500305175781</v>
      </c>
      <c r="F27">
        <f>GOOGL!B27</f>
        <v>54.880840301513672</v>
      </c>
      <c r="G27">
        <f>JNJ!B27</f>
        <v>108.4751510620117</v>
      </c>
      <c r="H27">
        <f>JPM!B27</f>
        <v>84.823066711425781</v>
      </c>
      <c r="I27">
        <f>MSFT!B27</f>
        <v>98.495529174804688</v>
      </c>
      <c r="J27">
        <f>NVDA!B27</f>
        <v>3.6548364162445068</v>
      </c>
      <c r="K27">
        <f>PG!B27</f>
        <v>82.00640869140625</v>
      </c>
      <c r="L27">
        <f>QQQ!B27</f>
        <v>161.00408935546881</v>
      </c>
      <c r="M27">
        <f>SCHP!B27</f>
        <v>21.131624221801761</v>
      </c>
      <c r="N27">
        <f>SPTL!B27</f>
        <v>28.943363189697269</v>
      </c>
      <c r="O27">
        <f>TLT!B27</f>
        <v>100.52174377441411</v>
      </c>
      <c r="P27">
        <f>TSLA!B27</f>
        <v>20.500667572021481</v>
      </c>
      <c r="Q27">
        <f>VEA!B27</f>
        <v>31.838579177856449</v>
      </c>
      <c r="R27">
        <f>VOO!B27</f>
        <v>222.39854431152341</v>
      </c>
      <c r="S27">
        <f>XOM!B27</f>
        <v>53.939243316650391</v>
      </c>
    </row>
    <row r="28" spans="1:19">
      <c r="A28" s="2">
        <v>43504</v>
      </c>
      <c r="B28">
        <f>AAPL!B28</f>
        <v>40.681514739990227</v>
      </c>
      <c r="C28">
        <f>AGG!B28</f>
        <v>88.323692321777344</v>
      </c>
      <c r="D28">
        <f>AMZN!B28</f>
        <v>79.411003112792969</v>
      </c>
      <c r="E28">
        <f>BND!B28</f>
        <v>65.340629577636719</v>
      </c>
      <c r="F28">
        <f>GOOGL!B28</f>
        <v>54.705657958984382</v>
      </c>
      <c r="G28">
        <f>JNJ!B28</f>
        <v>108.7626495361328</v>
      </c>
      <c r="H28">
        <f>JPM!B28</f>
        <v>83.977958679199219</v>
      </c>
      <c r="I28">
        <f>MSFT!B28</f>
        <v>98.869781494140625</v>
      </c>
      <c r="J28">
        <f>NVDA!B28</f>
        <v>3.6734311580657959</v>
      </c>
      <c r="K28">
        <f>PG!B28</f>
        <v>82.487586975097656</v>
      </c>
      <c r="L28">
        <f>QQQ!B28</f>
        <v>161.31990051269531</v>
      </c>
      <c r="M28">
        <f>SCHP!B28</f>
        <v>21.155172348022461</v>
      </c>
      <c r="N28">
        <f>SPTL!B28</f>
        <v>29.067085266113281</v>
      </c>
      <c r="O28">
        <f>TLT!B28</f>
        <v>100.95079040527339</v>
      </c>
      <c r="P28">
        <f>TSLA!B28</f>
        <v>20.386667251586911</v>
      </c>
      <c r="Q28">
        <f>VEA!B28</f>
        <v>31.725858688354489</v>
      </c>
      <c r="R28">
        <f>VOO!B28</f>
        <v>222.68513488769531</v>
      </c>
      <c r="S28">
        <f>XOM!B28</f>
        <v>54.026885986328118</v>
      </c>
    </row>
    <row r="29" spans="1:19">
      <c r="A29" s="2">
        <v>43507</v>
      </c>
      <c r="B29">
        <f>AAPL!B29</f>
        <v>40.44757080078125</v>
      </c>
      <c r="C29">
        <f>AGG!B29</f>
        <v>88.233146667480469</v>
      </c>
      <c r="D29">
        <f>AMZN!B29</f>
        <v>79.550003051757813</v>
      </c>
      <c r="E29">
        <f>BND!B29</f>
        <v>65.316093444824219</v>
      </c>
      <c r="F29">
        <f>GOOGL!B29</f>
        <v>54.692760467529297</v>
      </c>
      <c r="G29">
        <f>JNJ!B29</f>
        <v>108.43405914306641</v>
      </c>
      <c r="H29">
        <f>JPM!B29</f>
        <v>83.580276489257813</v>
      </c>
      <c r="I29">
        <f>MSFT!B29</f>
        <v>98.476821899414063</v>
      </c>
      <c r="J29">
        <f>NVDA!B29</f>
        <v>3.6307883262634282</v>
      </c>
      <c r="K29">
        <f>PG!B29</f>
        <v>82.960357666015625</v>
      </c>
      <c r="L29">
        <f>QQQ!B29</f>
        <v>161.16679382324219</v>
      </c>
      <c r="M29">
        <f>SCHP!B29</f>
        <v>21.115921020507809</v>
      </c>
      <c r="N29">
        <f>SPTL!B29</f>
        <v>28.968109130859379</v>
      </c>
      <c r="O29">
        <f>TLT!B29</f>
        <v>100.5547637939453</v>
      </c>
      <c r="P29">
        <f>TSLA!B29</f>
        <v>20.856000900268551</v>
      </c>
      <c r="Q29">
        <f>VEA!B29</f>
        <v>31.661436080932621</v>
      </c>
      <c r="R29">
        <f>VOO!B29</f>
        <v>222.80155944824219</v>
      </c>
      <c r="S29">
        <f>XOM!B29</f>
        <v>54.114532470703118</v>
      </c>
    </row>
    <row r="30" spans="1:19">
      <c r="A30" s="2">
        <v>43508</v>
      </c>
      <c r="B30">
        <f>AAPL!B30</f>
        <v>40.796104431152337</v>
      </c>
      <c r="C30">
        <f>AGG!B30</f>
        <v>88.249626159667969</v>
      </c>
      <c r="D30">
        <f>AMZN!B30</f>
        <v>81.900497436523438</v>
      </c>
      <c r="E30">
        <f>BND!B30</f>
        <v>65.307929992675781</v>
      </c>
      <c r="F30">
        <f>GOOGL!B30</f>
        <v>55.956214904785163</v>
      </c>
      <c r="G30">
        <f>JNJ!B30</f>
        <v>110.2084579467773</v>
      </c>
      <c r="H30">
        <f>JPM!B30</f>
        <v>85.005325317382813</v>
      </c>
      <c r="I30">
        <f>MSFT!B30</f>
        <v>100.0112838745117</v>
      </c>
      <c r="J30">
        <f>NVDA!B30</f>
        <v>3.7478067874908452</v>
      </c>
      <c r="K30">
        <f>PG!B30</f>
        <v>83.796119689941406</v>
      </c>
      <c r="L30">
        <f>QQQ!B30</f>
        <v>163.54988098144531</v>
      </c>
      <c r="M30">
        <f>SCHP!B30</f>
        <v>21.111991882324219</v>
      </c>
      <c r="N30">
        <f>SPTL!B30</f>
        <v>28.87736701965332</v>
      </c>
      <c r="O30">
        <f>TLT!B30</f>
        <v>100.2989959716797</v>
      </c>
      <c r="P30">
        <f>TSLA!B30</f>
        <v>20.787332534790039</v>
      </c>
      <c r="Q30">
        <f>VEA!B30</f>
        <v>32.080154418945313</v>
      </c>
      <c r="R30">
        <f>VOO!B30</f>
        <v>225.68528747558591</v>
      </c>
      <c r="S30">
        <f>XOM!B30</f>
        <v>55.06390380859375</v>
      </c>
    </row>
    <row r="31" spans="1:19">
      <c r="A31" s="2">
        <v>43509</v>
      </c>
      <c r="B31">
        <f>AAPL!B31</f>
        <v>40.626609802246087</v>
      </c>
      <c r="C31">
        <f>AGG!B31</f>
        <v>88.093254089355469</v>
      </c>
      <c r="D31">
        <f>AMZN!B31</f>
        <v>82</v>
      </c>
      <c r="E31">
        <f>BND!B31</f>
        <v>65.209785461425781</v>
      </c>
      <c r="F31">
        <f>GOOGL!B31</f>
        <v>56.008316040039063</v>
      </c>
      <c r="G31">
        <f>JNJ!B31</f>
        <v>110.446662902832</v>
      </c>
      <c r="H31">
        <f>JPM!B31</f>
        <v>85.411300659179688</v>
      </c>
      <c r="I31">
        <f>MSFT!B31</f>
        <v>99.936431884765625</v>
      </c>
      <c r="J31">
        <f>NVDA!B31</f>
        <v>3.7902007102966309</v>
      </c>
      <c r="K31">
        <f>PG!B31</f>
        <v>83.779220581054688</v>
      </c>
      <c r="L31">
        <f>QQQ!B31</f>
        <v>163.66465759277341</v>
      </c>
      <c r="M31">
        <f>SCHP!B31</f>
        <v>21.10415077209473</v>
      </c>
      <c r="N31">
        <f>SPTL!B31</f>
        <v>28.786642074584961</v>
      </c>
      <c r="O31">
        <f>TLT!B31</f>
        <v>99.91943359375</v>
      </c>
      <c r="P31">
        <f>TSLA!B31</f>
        <v>20.5446662902832</v>
      </c>
      <c r="Q31">
        <f>VEA!B31</f>
        <v>32.08819580078125</v>
      </c>
      <c r="R31">
        <f>VOO!B31</f>
        <v>226.36601257324219</v>
      </c>
      <c r="S31">
        <f>XOM!B31</f>
        <v>55.684654235839837</v>
      </c>
    </row>
    <row r="32" spans="1:19">
      <c r="A32" s="2">
        <v>43510</v>
      </c>
      <c r="B32">
        <f>AAPL!B32</f>
        <v>40.774620056152337</v>
      </c>
      <c r="C32">
        <f>AGG!B32</f>
        <v>88.224899291992188</v>
      </c>
      <c r="D32">
        <f>AMZN!B32</f>
        <v>81.132499694824219</v>
      </c>
      <c r="E32">
        <f>BND!B32</f>
        <v>65.324264526367188</v>
      </c>
      <c r="F32">
        <f>GOOGL!B32</f>
        <v>56.036605834960938</v>
      </c>
      <c r="G32">
        <f>JNJ!B32</f>
        <v>110.33168792724609</v>
      </c>
      <c r="H32">
        <f>JPM!B32</f>
        <v>84.856185913085938</v>
      </c>
      <c r="I32">
        <f>MSFT!B32</f>
        <v>100.020637512207</v>
      </c>
      <c r="J32">
        <f>NVDA!B32</f>
        <v>3.8311071395874019</v>
      </c>
      <c r="K32">
        <f>PG!B32</f>
        <v>83.120750427246094</v>
      </c>
      <c r="L32">
        <f>QQQ!B32</f>
        <v>163.8656921386719</v>
      </c>
      <c r="M32">
        <f>SCHP!B32</f>
        <v>21.155172348022461</v>
      </c>
      <c r="N32">
        <f>SPTL!B32</f>
        <v>28.95161247253418</v>
      </c>
      <c r="O32">
        <f>TLT!B32</f>
        <v>100.48875427246089</v>
      </c>
      <c r="P32">
        <f>TSLA!B32</f>
        <v>20.251333236694339</v>
      </c>
      <c r="Q32">
        <f>VEA!B32</f>
        <v>32.08819580078125</v>
      </c>
      <c r="R32">
        <f>VOO!B32</f>
        <v>225.86439514160159</v>
      </c>
      <c r="S32">
        <f>XOM!B32</f>
        <v>55.699249267578118</v>
      </c>
    </row>
    <row r="33" spans="1:19">
      <c r="A33" s="2">
        <v>43511</v>
      </c>
      <c r="B33">
        <f>AAPL!B33</f>
        <v>40.683906555175781</v>
      </c>
      <c r="C33">
        <f>AGG!B33</f>
        <v>88.290733337402344</v>
      </c>
      <c r="D33">
        <f>AMZN!B33</f>
        <v>80.397499084472656</v>
      </c>
      <c r="E33">
        <f>BND!B33</f>
        <v>65.348823547363281</v>
      </c>
      <c r="F33">
        <f>GOOGL!B33</f>
        <v>55.561691284179688</v>
      </c>
      <c r="G33">
        <f>JNJ!B33</f>
        <v>112.03212738037109</v>
      </c>
      <c r="H33">
        <f>JPM!B33</f>
        <v>87.449432373046875</v>
      </c>
      <c r="I33">
        <f>MSFT!B33</f>
        <v>101.2556915283203</v>
      </c>
      <c r="J33">
        <f>NVDA!B33</f>
        <v>3.9007735252380371</v>
      </c>
      <c r="K33">
        <f>PG!B33</f>
        <v>83.137641906738281</v>
      </c>
      <c r="L33">
        <f>QQQ!B33</f>
        <v>164.55474853515619</v>
      </c>
      <c r="M33">
        <f>SCHP!B33</f>
        <v>21.1787223815918</v>
      </c>
      <c r="N33">
        <f>SPTL!B33</f>
        <v>28.984598159790039</v>
      </c>
      <c r="O33">
        <f>TLT!B33</f>
        <v>100.6455001831055</v>
      </c>
      <c r="P33">
        <f>TSLA!B33</f>
        <v>20.525333404541019</v>
      </c>
      <c r="Q33">
        <f>VEA!B33</f>
        <v>32.523014068603523</v>
      </c>
      <c r="R33">
        <f>VOO!B33</f>
        <v>228.35414123535159</v>
      </c>
      <c r="S33">
        <f>XOM!B33</f>
        <v>56.750881195068359</v>
      </c>
    </row>
    <row r="34" spans="1:19">
      <c r="A34" s="2">
        <v>43515</v>
      </c>
      <c r="B34">
        <f>AAPL!B34</f>
        <v>40.805652618408203</v>
      </c>
      <c r="C34">
        <f>AGG!B34</f>
        <v>88.340133666992188</v>
      </c>
      <c r="D34">
        <f>AMZN!B34</f>
        <v>81.378997802734375</v>
      </c>
      <c r="E34">
        <f>BND!B34</f>
        <v>65.405998229980469</v>
      </c>
      <c r="F34">
        <f>GOOGL!B34</f>
        <v>55.903110504150391</v>
      </c>
      <c r="G34">
        <f>JNJ!B34</f>
        <v>111.4653244018555</v>
      </c>
      <c r="H34">
        <f>JPM!B34</f>
        <v>87.14288330078125</v>
      </c>
      <c r="I34">
        <f>MSFT!B34</f>
        <v>101.20892333984381</v>
      </c>
      <c r="J34">
        <f>NVDA!B34</f>
        <v>3.8834185600280762</v>
      </c>
      <c r="K34">
        <f>PG!B34</f>
        <v>84.412391662597656</v>
      </c>
      <c r="L34">
        <f>QQQ!B34</f>
        <v>164.880126953125</v>
      </c>
      <c r="M34">
        <f>SCHP!B34</f>
        <v>21.21796989440918</v>
      </c>
      <c r="N34">
        <f>SPTL!B34</f>
        <v>29.050600051879879</v>
      </c>
      <c r="O34">
        <f>TLT!B34</f>
        <v>100.9012985229492</v>
      </c>
      <c r="P34">
        <f>TSLA!B34</f>
        <v>20.37599945068359</v>
      </c>
      <c r="Q34">
        <f>VEA!B34</f>
        <v>32.684066772460938</v>
      </c>
      <c r="R34">
        <f>VOO!B34</f>
        <v>228.74822998046881</v>
      </c>
      <c r="S34">
        <f>XOM!B34</f>
        <v>57.130634307861328</v>
      </c>
    </row>
    <row r="35" spans="1:19">
      <c r="A35" s="2">
        <v>43516</v>
      </c>
      <c r="B35">
        <f>AAPL!B35</f>
        <v>41.068252563476563</v>
      </c>
      <c r="C35">
        <f>AGG!B35</f>
        <v>88.348335266113281</v>
      </c>
      <c r="D35">
        <f>AMZN!B35</f>
        <v>81.105003356933594</v>
      </c>
      <c r="E35">
        <f>BND!B35</f>
        <v>65.381477355957031</v>
      </c>
      <c r="F35">
        <f>GOOGL!B35</f>
        <v>55.609329223632813</v>
      </c>
      <c r="G35">
        <f>JNJ!B35</f>
        <v>112.0074996948242</v>
      </c>
      <c r="H35">
        <f>JPM!B35</f>
        <v>87.5654296875</v>
      </c>
      <c r="I35">
        <f>MSFT!B35</f>
        <v>100.6827087402344</v>
      </c>
      <c r="J35">
        <f>NVDA!B35</f>
        <v>3.930771112442017</v>
      </c>
      <c r="K35">
        <f>PG!B35</f>
        <v>83.812995910644531</v>
      </c>
      <c r="L35">
        <f>QQQ!B35</f>
        <v>164.8514404296875</v>
      </c>
      <c r="M35">
        <f>SCHP!B35</f>
        <v>21.229742050170898</v>
      </c>
      <c r="N35">
        <f>SPTL!B35</f>
        <v>28.984598159790039</v>
      </c>
      <c r="O35">
        <f>TLT!B35</f>
        <v>100.61248779296881</v>
      </c>
      <c r="P35">
        <f>TSLA!B35</f>
        <v>20.17066764831543</v>
      </c>
      <c r="Q35">
        <f>VEA!B35</f>
        <v>32.812900543212891</v>
      </c>
      <c r="R35">
        <f>VOO!B35</f>
        <v>229.2765808105469</v>
      </c>
      <c r="S35">
        <f>XOM!B35</f>
        <v>57.349720001220703</v>
      </c>
    </row>
    <row r="36" spans="1:19">
      <c r="A36" s="2">
        <v>43517</v>
      </c>
      <c r="B36">
        <f>AAPL!B36</f>
        <v>40.836688995361328</v>
      </c>
      <c r="C36">
        <f>AGG!B36</f>
        <v>88.150863647460938</v>
      </c>
      <c r="D36">
        <f>AMZN!B36</f>
        <v>80.972000122070313</v>
      </c>
      <c r="E36">
        <f>BND!B36</f>
        <v>65.250686645507813</v>
      </c>
      <c r="F36">
        <f>GOOGL!B36</f>
        <v>54.796470642089837</v>
      </c>
      <c r="G36">
        <f>JNJ!B36</f>
        <v>111.24350738525391</v>
      </c>
      <c r="H36">
        <f>JPM!B36</f>
        <v>87.383155822753906</v>
      </c>
      <c r="I36">
        <f>MSFT!B36</f>
        <v>102.8063201904297</v>
      </c>
      <c r="J36">
        <f>NVDA!B36</f>
        <v>3.8618497848510742</v>
      </c>
      <c r="K36">
        <f>PG!B36</f>
        <v>84.235107421875</v>
      </c>
      <c r="L36">
        <f>QQQ!B36</f>
        <v>164.24851989746091</v>
      </c>
      <c r="M36">
        <f>SCHP!B36</f>
        <v>21.186567306518551</v>
      </c>
      <c r="N36">
        <f>SPTL!B36</f>
        <v>28.74538421630859</v>
      </c>
      <c r="O36">
        <f>TLT!B36</f>
        <v>99.713150024414063</v>
      </c>
      <c r="P36">
        <f>TSLA!B36</f>
        <v>19.41533279418945</v>
      </c>
      <c r="Q36">
        <f>VEA!B36</f>
        <v>32.732376098632813</v>
      </c>
      <c r="R36">
        <f>VOO!B36</f>
        <v>228.44366455078119</v>
      </c>
      <c r="S36">
        <f>XOM!B36</f>
        <v>56.831214904785163</v>
      </c>
    </row>
    <row r="37" spans="1:19">
      <c r="A37" s="2">
        <v>43518</v>
      </c>
      <c r="B37">
        <f>AAPL!B37</f>
        <v>41.292659759521477</v>
      </c>
      <c r="C37">
        <f>AGG!B37</f>
        <v>88.373023986816406</v>
      </c>
      <c r="D37">
        <f>AMZN!B37</f>
        <v>81.5780029296875</v>
      </c>
      <c r="E37">
        <f>BND!B37</f>
        <v>65.397842407226563</v>
      </c>
      <c r="F37">
        <f>GOOGL!B37</f>
        <v>55.409339904785163</v>
      </c>
      <c r="G37">
        <f>JNJ!B37</f>
        <v>112.2128372192383</v>
      </c>
      <c r="H37">
        <f>JPM!B37</f>
        <v>86.993751525878906</v>
      </c>
      <c r="I37">
        <f>MSFT!B37</f>
        <v>104.2721481323242</v>
      </c>
      <c r="J37">
        <f>NVDA!B37</f>
        <v>3.946637630462646</v>
      </c>
      <c r="K37">
        <f>PG!B37</f>
        <v>84.631881713867188</v>
      </c>
      <c r="L37">
        <f>QQQ!B37</f>
        <v>165.46392822265619</v>
      </c>
      <c r="M37">
        <f>SCHP!B37</f>
        <v>21.245443344116211</v>
      </c>
      <c r="N37">
        <f>SPTL!B37</f>
        <v>28.893877029418949</v>
      </c>
      <c r="O37">
        <f>TLT!B37</f>
        <v>100.3072128295898</v>
      </c>
      <c r="P37">
        <f>TSLA!B37</f>
        <v>19.647333145141602</v>
      </c>
      <c r="Q37">
        <f>VEA!B37</f>
        <v>32.853160858154297</v>
      </c>
      <c r="R37">
        <f>VOO!B37</f>
        <v>229.81391906738281</v>
      </c>
      <c r="S37">
        <f>XOM!B37</f>
        <v>57.269382476806641</v>
      </c>
    </row>
    <row r="38" spans="1:19">
      <c r="A38" s="2">
        <v>43521</v>
      </c>
      <c r="B38">
        <f>AAPL!B38</f>
        <v>41.59344482421875</v>
      </c>
      <c r="C38">
        <f>AGG!B38</f>
        <v>88.348335266113281</v>
      </c>
      <c r="D38">
        <f>AMZN!B38</f>
        <v>81.650001525878906</v>
      </c>
      <c r="E38">
        <f>BND!B38</f>
        <v>65.373291015625</v>
      </c>
      <c r="F38">
        <f>GOOGL!B38</f>
        <v>55.447559356689453</v>
      </c>
      <c r="G38">
        <f>JNJ!B38</f>
        <v>112.6263122558594</v>
      </c>
      <c r="H38">
        <f>JPM!B38</f>
        <v>87.90509033203125</v>
      </c>
      <c r="I38">
        <f>MSFT!B38</f>
        <v>104.8547286987305</v>
      </c>
      <c r="J38">
        <f>NVDA!B38</f>
        <v>3.934242725372314</v>
      </c>
      <c r="K38">
        <f>PG!B38</f>
        <v>84.057815551757813</v>
      </c>
      <c r="L38">
        <f>QQQ!B38</f>
        <v>166.06689453125</v>
      </c>
      <c r="M38">
        <f>SCHP!B38</f>
        <v>21.229742050170898</v>
      </c>
      <c r="N38">
        <f>SPTL!B38</f>
        <v>28.811384201049801</v>
      </c>
      <c r="O38">
        <f>TLT!B38</f>
        <v>100.0101852416992</v>
      </c>
      <c r="P38">
        <f>TSLA!B38</f>
        <v>19.917999267578121</v>
      </c>
      <c r="Q38">
        <f>VEA!B38</f>
        <v>32.957832336425781</v>
      </c>
      <c r="R38">
        <f>VOO!B38</f>
        <v>230.15425109863281</v>
      </c>
      <c r="S38">
        <f>XOM!B38</f>
        <v>57.327800750732422</v>
      </c>
    </row>
    <row r="39" spans="1:19">
      <c r="A39" s="2">
        <v>43522</v>
      </c>
      <c r="B39">
        <f>AAPL!B39</f>
        <v>41.617332458496087</v>
      </c>
      <c r="C39">
        <f>AGG!B39</f>
        <v>88.447097778320313</v>
      </c>
      <c r="D39">
        <f>AMZN!B39</f>
        <v>81.819999694824219</v>
      </c>
      <c r="E39">
        <f>BND!B39</f>
        <v>65.463249206542969</v>
      </c>
      <c r="F39">
        <f>GOOGL!B39</f>
        <v>55.679798126220703</v>
      </c>
      <c r="G39">
        <f>JNJ!B39</f>
        <v>112.55186462402339</v>
      </c>
      <c r="H39">
        <f>JPM!B39</f>
        <v>87.234016418457031</v>
      </c>
      <c r="I39">
        <f>MSFT!B39</f>
        <v>105.57826232910161</v>
      </c>
      <c r="J39">
        <f>NVDA!B39</f>
        <v>3.894823312759399</v>
      </c>
      <c r="K39">
        <f>PG!B39</f>
        <v>84.277305603027344</v>
      </c>
      <c r="L39">
        <f>QQQ!B39</f>
        <v>166.2391662597656</v>
      </c>
      <c r="M39">
        <f>SCHP!B39</f>
        <v>21.26506423950195</v>
      </c>
      <c r="N39">
        <f>SPTL!B39</f>
        <v>28.95161247253418</v>
      </c>
      <c r="O39">
        <f>TLT!B39</f>
        <v>100.5052490234375</v>
      </c>
      <c r="P39">
        <f>TSLA!B39</f>
        <v>19.857332229614261</v>
      </c>
      <c r="Q39">
        <f>VEA!B39</f>
        <v>33.0947265625</v>
      </c>
      <c r="R39">
        <f>VOO!B39</f>
        <v>229.98411560058591</v>
      </c>
      <c r="S39">
        <f>XOM!B39</f>
        <v>57.444664001464837</v>
      </c>
    </row>
    <row r="40" spans="1:19">
      <c r="A40" s="2">
        <v>43523</v>
      </c>
      <c r="B40">
        <f>AAPL!B40</f>
        <v>41.746246337890618</v>
      </c>
      <c r="C40">
        <f>AGG!B40</f>
        <v>88.257820129394531</v>
      </c>
      <c r="D40">
        <f>AMZN!B40</f>
        <v>82.054496765136719</v>
      </c>
      <c r="E40">
        <f>BND!B40</f>
        <v>65.332450866699219</v>
      </c>
      <c r="F40">
        <f>GOOGL!B40</f>
        <v>55.723464965820313</v>
      </c>
      <c r="G40">
        <f>JNJ!B40</f>
        <v>112.353385925293</v>
      </c>
      <c r="H40">
        <f>JPM!B40</f>
        <v>87.126312255859375</v>
      </c>
      <c r="I40">
        <f>MSFT!B40</f>
        <v>105.39971923828119</v>
      </c>
      <c r="J40">
        <f>NVDA!B40</f>
        <v>3.8529248237609859</v>
      </c>
      <c r="K40">
        <f>PG!B40</f>
        <v>83.500648498535156</v>
      </c>
      <c r="L40">
        <f>QQQ!B40</f>
        <v>166.13386535644531</v>
      </c>
      <c r="M40">
        <f>SCHP!B40</f>
        <v>21.210117340087891</v>
      </c>
      <c r="N40">
        <f>SPTL!B40</f>
        <v>28.654670715332031</v>
      </c>
      <c r="O40">
        <f>TLT!B40</f>
        <v>99.366622924804688</v>
      </c>
      <c r="P40">
        <f>TSLA!B40</f>
        <v>20.982667922973629</v>
      </c>
      <c r="Q40">
        <f>VEA!B40</f>
        <v>32.99005126953125</v>
      </c>
      <c r="R40">
        <f>VOO!B40</f>
        <v>229.8677062988281</v>
      </c>
      <c r="S40">
        <f>XOM!B40</f>
        <v>58.03619384765625</v>
      </c>
    </row>
    <row r="41" spans="1:19">
      <c r="A41" s="2">
        <v>43524</v>
      </c>
      <c r="B41">
        <f>AAPL!B41</f>
        <v>41.33563232421875</v>
      </c>
      <c r="C41">
        <f>AGG!B41</f>
        <v>88.101486206054688</v>
      </c>
      <c r="D41">
        <f>AMZN!B41</f>
        <v>81.991500854492188</v>
      </c>
      <c r="E41">
        <f>BND!B41</f>
        <v>65.258880615234375</v>
      </c>
      <c r="F41">
        <f>GOOGL!B41</f>
        <v>55.905097961425781</v>
      </c>
      <c r="G41">
        <f>JNJ!B41</f>
        <v>112.9901580810547</v>
      </c>
      <c r="H41">
        <f>JPM!B41</f>
        <v>86.4635009765625</v>
      </c>
      <c r="I41">
        <f>MSFT!B41</f>
        <v>105.2681579589844</v>
      </c>
      <c r="J41">
        <f>NVDA!B41</f>
        <v>3.8283555507659912</v>
      </c>
      <c r="K41">
        <f>PG!B41</f>
        <v>83.196739196777344</v>
      </c>
      <c r="L41">
        <f>QQQ!B41</f>
        <v>165.75108337402341</v>
      </c>
      <c r="M41">
        <f>SCHP!B41</f>
        <v>21.182643890380859</v>
      </c>
      <c r="N41">
        <f>SPTL!B41</f>
        <v>28.530946731567379</v>
      </c>
      <c r="O41">
        <f>TLT!B41</f>
        <v>99.028289794921875</v>
      </c>
      <c r="P41">
        <f>TSLA!B41</f>
        <v>21.325332641601559</v>
      </c>
      <c r="Q41">
        <f>VEA!B41</f>
        <v>32.853160858154297</v>
      </c>
      <c r="R41">
        <f>VOO!B41</f>
        <v>229.330322265625</v>
      </c>
      <c r="S41">
        <f>XOM!B41</f>
        <v>57.714870452880859</v>
      </c>
    </row>
    <row r="42" spans="1:19">
      <c r="A42" s="2">
        <v>43525</v>
      </c>
      <c r="B42">
        <f>AAPL!B42</f>
        <v>41.770114898681641</v>
      </c>
      <c r="C42">
        <f>AGG!B42</f>
        <v>87.958793640136719</v>
      </c>
      <c r="D42">
        <f>AMZN!B42</f>
        <v>83.586502075195313</v>
      </c>
      <c r="E42">
        <f>BND!B42</f>
        <v>65.0572509765625</v>
      </c>
      <c r="F42">
        <f>GOOGL!B42</f>
        <v>56.995357513427727</v>
      </c>
      <c r="G42">
        <f>JNJ!B42</f>
        <v>114.40419769287109</v>
      </c>
      <c r="H42">
        <f>JPM!B42</f>
        <v>86.521484375</v>
      </c>
      <c r="I42">
        <f>MSFT!B42</f>
        <v>105.7380065917969</v>
      </c>
      <c r="J42">
        <f>NVDA!B42</f>
        <v>3.882705450057983</v>
      </c>
      <c r="K42">
        <f>PG!B42</f>
        <v>83.103858947753906</v>
      </c>
      <c r="L42">
        <f>QQQ!B42</f>
        <v>166.89952087402341</v>
      </c>
      <c r="M42">
        <f>SCHP!B42</f>
        <v>21.1237678527832</v>
      </c>
      <c r="N42">
        <f>SPTL!B42</f>
        <v>28.279659271240231</v>
      </c>
      <c r="O42">
        <f>TLT!B42</f>
        <v>98.112998962402344</v>
      </c>
      <c r="P42">
        <f>TSLA!B42</f>
        <v>19.652666091918949</v>
      </c>
      <c r="Q42">
        <f>VEA!B42</f>
        <v>33.054477691650391</v>
      </c>
      <c r="R42">
        <f>VOO!B42</f>
        <v>230.90650939941409</v>
      </c>
      <c r="S42">
        <f>XOM!B42</f>
        <v>58.423244476318359</v>
      </c>
    </row>
    <row r="43" spans="1:19">
      <c r="A43" s="2">
        <v>43528</v>
      </c>
      <c r="B43">
        <f>AAPL!B43</f>
        <v>41.980201721191413</v>
      </c>
      <c r="C43">
        <f>AGG!B43</f>
        <v>88.066032409667969</v>
      </c>
      <c r="D43">
        <f>AMZN!B43</f>
        <v>84.808502197265625</v>
      </c>
      <c r="E43">
        <f>BND!B43</f>
        <v>65.171989440917969</v>
      </c>
      <c r="F43">
        <f>GOOGL!B43</f>
        <v>57.238525390625</v>
      </c>
      <c r="G43">
        <f>JNJ!B43</f>
        <v>114.5116348266602</v>
      </c>
      <c r="H43">
        <f>JPM!B43</f>
        <v>86.322662353515625</v>
      </c>
      <c r="I43">
        <f>MSFT!B43</f>
        <v>105.4843063354492</v>
      </c>
      <c r="J43">
        <f>NVDA!B43</f>
        <v>3.8908956050872798</v>
      </c>
      <c r="K43">
        <f>PG!B43</f>
        <v>83.466873168945313</v>
      </c>
      <c r="L43">
        <f>QQQ!B43</f>
        <v>166.92822265625</v>
      </c>
      <c r="M43">
        <f>SCHP!B43</f>
        <v>21.155172348022461</v>
      </c>
      <c r="N43">
        <f>SPTL!B43</f>
        <v>28.50283241271973</v>
      </c>
      <c r="O43">
        <f>TLT!B43</f>
        <v>98.881935119628906</v>
      </c>
      <c r="P43">
        <f>TSLA!B43</f>
        <v>19.02400016784668</v>
      </c>
      <c r="Q43">
        <f>VEA!B43</f>
        <v>32.925640106201172</v>
      </c>
      <c r="R43">
        <f>VOO!B43</f>
        <v>230.01995849609381</v>
      </c>
      <c r="S43">
        <f>XOM!B43</f>
        <v>58.649620056152337</v>
      </c>
    </row>
    <row r="44" spans="1:19">
      <c r="A44" s="2">
        <v>43529</v>
      </c>
      <c r="B44">
        <f>AAPL!B44</f>
        <v>41.903793334960938</v>
      </c>
      <c r="C44">
        <f>AGG!B44</f>
        <v>88.123741149902344</v>
      </c>
      <c r="D44">
        <f>AMZN!B44</f>
        <v>84.621498107910156</v>
      </c>
      <c r="E44">
        <f>BND!B44</f>
        <v>65.221183776855469</v>
      </c>
      <c r="F44">
        <f>GOOGL!B44</f>
        <v>58.021106719970703</v>
      </c>
      <c r="G44">
        <f>JNJ!B44</f>
        <v>114.75144958496089</v>
      </c>
      <c r="H44">
        <f>JPM!B44</f>
        <v>86.256370544433594</v>
      </c>
      <c r="I44">
        <f>MSFT!B44</f>
        <v>104.9580917358398</v>
      </c>
      <c r="J44">
        <f>NVDA!B44</f>
        <v>3.8844432830810551</v>
      </c>
      <c r="K44">
        <f>PG!B44</f>
        <v>83.652595520019531</v>
      </c>
      <c r="L44">
        <f>QQQ!B44</f>
        <v>167.0526123046875</v>
      </c>
      <c r="M44">
        <f>SCHP!B44</f>
        <v>21.155172348022461</v>
      </c>
      <c r="N44">
        <f>SPTL!B44</f>
        <v>28.560708999633789</v>
      </c>
      <c r="O44">
        <f>TLT!B44</f>
        <v>99.088661193847656</v>
      </c>
      <c r="P44">
        <f>TSLA!B44</f>
        <v>18.436000823974609</v>
      </c>
      <c r="Q44">
        <f>VEA!B44</f>
        <v>32.949787139892578</v>
      </c>
      <c r="R44">
        <f>VOO!B44</f>
        <v>229.7512512207031</v>
      </c>
      <c r="S44">
        <f>XOM!B44</f>
        <v>58.561996459960938</v>
      </c>
    </row>
    <row r="45" spans="1:19">
      <c r="A45" s="2">
        <v>43530</v>
      </c>
      <c r="B45">
        <f>AAPL!B45</f>
        <v>41.662685394287109</v>
      </c>
      <c r="C45">
        <f>AGG!B45</f>
        <v>88.255744934082031</v>
      </c>
      <c r="D45">
        <f>AMZN!B45</f>
        <v>83.447502136230469</v>
      </c>
      <c r="E45">
        <f>BND!B45</f>
        <v>65.303092956542969</v>
      </c>
      <c r="F45">
        <f>GOOGL!B45</f>
        <v>57.810203552246087</v>
      </c>
      <c r="G45">
        <f>JNJ!B45</f>
        <v>115.01609039306641</v>
      </c>
      <c r="H45">
        <f>JPM!B45</f>
        <v>85.933250427246094</v>
      </c>
      <c r="I45">
        <f>MSFT!B45</f>
        <v>105.0050506591797</v>
      </c>
      <c r="J45">
        <f>NVDA!B45</f>
        <v>3.7735087871551509</v>
      </c>
      <c r="K45">
        <f>PG!B45</f>
        <v>83.517524719238281</v>
      </c>
      <c r="L45">
        <f>QQQ!B45</f>
        <v>166.10514831542969</v>
      </c>
      <c r="M45">
        <f>SCHP!B45</f>
        <v>21.174798965454102</v>
      </c>
      <c r="N45">
        <f>SPTL!B45</f>
        <v>28.676425933837891</v>
      </c>
      <c r="O45">
        <f>TLT!B45</f>
        <v>99.452468872070313</v>
      </c>
      <c r="P45">
        <f>TSLA!B45</f>
        <v>18.416000366210941</v>
      </c>
      <c r="Q45">
        <f>VEA!B45</f>
        <v>32.853160858154297</v>
      </c>
      <c r="R45">
        <f>VOO!B45</f>
        <v>228.28251647949219</v>
      </c>
      <c r="S45">
        <f>XOM!B45</f>
        <v>57.897426605224609</v>
      </c>
    </row>
    <row r="46" spans="1:19">
      <c r="A46" s="2">
        <v>43531</v>
      </c>
      <c r="B46">
        <f>AAPL!B46</f>
        <v>41.180458068847663</v>
      </c>
      <c r="C46">
        <f>AGG!B46</f>
        <v>88.503219604492188</v>
      </c>
      <c r="D46">
        <f>AMZN!B46</f>
        <v>81.297500610351563</v>
      </c>
      <c r="E46">
        <f>BND!B46</f>
        <v>65.491592407226563</v>
      </c>
      <c r="F46">
        <f>GOOGL!B46</f>
        <v>57.110980987548828</v>
      </c>
      <c r="G46">
        <f>JNJ!B46</f>
        <v>114.3132247924805</v>
      </c>
      <c r="H46">
        <f>JPM!B46</f>
        <v>85.311882019042969</v>
      </c>
      <c r="I46">
        <f>MSFT!B46</f>
        <v>103.727165222168</v>
      </c>
      <c r="J46">
        <f>NVDA!B46</f>
        <v>3.7042679786682129</v>
      </c>
      <c r="K46">
        <f>PG!B46</f>
        <v>83.196739196777344</v>
      </c>
      <c r="L46">
        <f>QQQ!B46</f>
        <v>164.066650390625</v>
      </c>
      <c r="M46">
        <f>SCHP!B46</f>
        <v>21.23366546630859</v>
      </c>
      <c r="N46">
        <f>SPTL!B46</f>
        <v>28.841770172119141</v>
      </c>
      <c r="O46">
        <f>TLT!B46</f>
        <v>100.097412109375</v>
      </c>
      <c r="P46">
        <f>TSLA!B46</f>
        <v>18.439332962036129</v>
      </c>
      <c r="Q46">
        <f>VEA!B46</f>
        <v>32.434440612792969</v>
      </c>
      <c r="R46">
        <f>VOO!B46</f>
        <v>226.44660949707031</v>
      </c>
      <c r="S46">
        <f>XOM!B46</f>
        <v>58.540103912353523</v>
      </c>
    </row>
    <row r="47" spans="1:19">
      <c r="A47" s="2">
        <v>43532</v>
      </c>
      <c r="B47">
        <f>AAPL!B47</f>
        <v>41.278335571289063</v>
      </c>
      <c r="C47">
        <f>AGG!B47</f>
        <v>88.618690490722656</v>
      </c>
      <c r="D47">
        <f>AMZN!B47</f>
        <v>81.040000915527344</v>
      </c>
      <c r="E47">
        <f>BND!B47</f>
        <v>65.573524475097656</v>
      </c>
      <c r="F47">
        <f>GOOGL!B47</f>
        <v>57.067314147949219</v>
      </c>
      <c r="G47">
        <f>JNJ!B47</f>
        <v>114.1643524169922</v>
      </c>
      <c r="H47">
        <f>JPM!B47</f>
        <v>85.345024108886719</v>
      </c>
      <c r="I47">
        <f>MSFT!B47</f>
        <v>103.8399200439453</v>
      </c>
      <c r="J47">
        <f>NVDA!B47</f>
        <v>3.7385165691375728</v>
      </c>
      <c r="K47">
        <f>PG!B47</f>
        <v>83.078544616699219</v>
      </c>
      <c r="L47">
        <f>QQQ!B47</f>
        <v>163.81781005859381</v>
      </c>
      <c r="M47">
        <f>SCHP!B47</f>
        <v>21.253299713134769</v>
      </c>
      <c r="N47">
        <f>SPTL!B47</f>
        <v>28.95749664306641</v>
      </c>
      <c r="O47">
        <f>TLT!B47</f>
        <v>100.51910400390619</v>
      </c>
      <c r="P47">
        <f>TSLA!B47</f>
        <v>18.942667007446289</v>
      </c>
      <c r="Q47">
        <f>VEA!B47</f>
        <v>32.394176483154297</v>
      </c>
      <c r="R47">
        <f>VOO!B47</f>
        <v>225.98982238769531</v>
      </c>
      <c r="S47">
        <f>XOM!B47</f>
        <v>57.70025634765625</v>
      </c>
    </row>
    <row r="48" spans="1:19">
      <c r="A48" s="2">
        <v>43535</v>
      </c>
      <c r="B48">
        <f>AAPL!B48</f>
        <v>42.70831298828125</v>
      </c>
      <c r="C48">
        <f>AGG!B48</f>
        <v>88.626968383789063</v>
      </c>
      <c r="D48">
        <f>AMZN!B48</f>
        <v>83.530998229980469</v>
      </c>
      <c r="E48">
        <f>BND!B48</f>
        <v>65.540748596191406</v>
      </c>
      <c r="F48">
        <f>GOOGL!B48</f>
        <v>58.520835876464837</v>
      </c>
      <c r="G48">
        <f>JNJ!B48</f>
        <v>114.57781982421881</v>
      </c>
      <c r="H48">
        <f>JPM!B48</f>
        <v>86.455207824707031</v>
      </c>
      <c r="I48">
        <f>MSFT!B48</f>
        <v>106.01988220214839</v>
      </c>
      <c r="J48">
        <f>NVDA!B48</f>
        <v>3.9990992546081539</v>
      </c>
      <c r="K48">
        <f>PG!B48</f>
        <v>84.066268920898438</v>
      </c>
      <c r="L48">
        <f>QQQ!B48</f>
        <v>167.22491455078119</v>
      </c>
      <c r="M48">
        <f>SCHP!B48</f>
        <v>21.25722503662109</v>
      </c>
      <c r="N48">
        <f>SPTL!B48</f>
        <v>28.87483024597168</v>
      </c>
      <c r="O48">
        <f>TLT!B48</f>
        <v>100.2214431762695</v>
      </c>
      <c r="P48">
        <f>TSLA!B48</f>
        <v>19.39466667175293</v>
      </c>
      <c r="Q48">
        <f>VEA!B48</f>
        <v>32.692111968994141</v>
      </c>
      <c r="R48">
        <f>VOO!B48</f>
        <v>229.28556823730469</v>
      </c>
      <c r="S48">
        <f>XOM!B48</f>
        <v>58.262588500976563</v>
      </c>
    </row>
    <row r="49" spans="1:19">
      <c r="A49" s="2">
        <v>43536</v>
      </c>
      <c r="B49">
        <f>AAPL!B49</f>
        <v>43.188152313232422</v>
      </c>
      <c r="C49">
        <f>AGG!B49</f>
        <v>88.791961669921875</v>
      </c>
      <c r="D49">
        <f>AMZN!B49</f>
        <v>83.654998779296875</v>
      </c>
      <c r="E49">
        <f>BND!B49</f>
        <v>65.696441650390625</v>
      </c>
      <c r="F49">
        <f>GOOGL!B49</f>
        <v>59.413589477539063</v>
      </c>
      <c r="G49">
        <f>JNJ!B49</f>
        <v>115.0905075073242</v>
      </c>
      <c r="H49">
        <f>JPM!B49</f>
        <v>86.198417663574219</v>
      </c>
      <c r="I49">
        <f>MSFT!B49</f>
        <v>106.76219177246089</v>
      </c>
      <c r="J49">
        <f>NVDA!B49</f>
        <v>4.0333476066589364</v>
      </c>
      <c r="K49">
        <f>PG!B49</f>
        <v>84.463027954101563</v>
      </c>
      <c r="L49">
        <f>QQQ!B49</f>
        <v>168.14369201660159</v>
      </c>
      <c r="M49">
        <f>SCHP!B49</f>
        <v>21.300399780273441</v>
      </c>
      <c r="N49">
        <f>SPTL!B49</f>
        <v>29.05671310424805</v>
      </c>
      <c r="O49">
        <f>TLT!B49</f>
        <v>100.92425537109381</v>
      </c>
      <c r="P49">
        <f>TSLA!B49</f>
        <v>18.890666961669918</v>
      </c>
      <c r="Q49">
        <f>VEA!B49</f>
        <v>32.708229064941413</v>
      </c>
      <c r="R49">
        <f>VOO!B49</f>
        <v>230.10050964355469</v>
      </c>
      <c r="S49">
        <f>XOM!B49</f>
        <v>58.423244476318359</v>
      </c>
    </row>
    <row r="50" spans="1:19">
      <c r="A50" s="2">
        <v>43537</v>
      </c>
      <c r="B50">
        <f>AAPL!B50</f>
        <v>43.379135131835938</v>
      </c>
      <c r="C50">
        <f>AGG!B50</f>
        <v>88.75067138671875</v>
      </c>
      <c r="D50">
        <f>AMZN!B50</f>
        <v>84.540496826171875</v>
      </c>
      <c r="E50">
        <f>BND!B50</f>
        <v>65.663658142089844</v>
      </c>
      <c r="F50">
        <f>GOOGL!B50</f>
        <v>59.503414154052727</v>
      </c>
      <c r="G50">
        <f>JNJ!B50</f>
        <v>115.28070068359381</v>
      </c>
      <c r="H50">
        <f>JPM!B50</f>
        <v>86.488365173339844</v>
      </c>
      <c r="I50">
        <f>MSFT!B50</f>
        <v>107.5891036987305</v>
      </c>
      <c r="J50">
        <f>NVDA!B50</f>
        <v>4.1847357749938956</v>
      </c>
      <c r="K50">
        <f>PG!B50</f>
        <v>85.416976928710938</v>
      </c>
      <c r="L50">
        <f>QQQ!B50</f>
        <v>169.40699768066409</v>
      </c>
      <c r="M50">
        <f>SCHP!B50</f>
        <v>21.323944091796879</v>
      </c>
      <c r="N50">
        <f>SPTL!B50</f>
        <v>29.015365600585941</v>
      </c>
      <c r="O50">
        <f>TLT!B50</f>
        <v>100.7340774536133</v>
      </c>
      <c r="P50">
        <f>TSLA!B50</f>
        <v>19.26399993896484</v>
      </c>
      <c r="Q50">
        <f>VEA!B50</f>
        <v>32.949787139892578</v>
      </c>
      <c r="R50">
        <f>VOO!B50</f>
        <v>231.66778564453119</v>
      </c>
      <c r="S50">
        <f>XOM!B50</f>
        <v>58.941749572753913</v>
      </c>
    </row>
    <row r="51" spans="1:19">
      <c r="A51" s="2">
        <v>43538</v>
      </c>
      <c r="B51">
        <f>AAPL!B51</f>
        <v>43.861370086669922</v>
      </c>
      <c r="C51">
        <f>AGG!B51</f>
        <v>88.618690490722656</v>
      </c>
      <c r="D51">
        <f>AMZN!B51</f>
        <v>84.310997009277344</v>
      </c>
      <c r="E51">
        <f>BND!B51</f>
        <v>65.606338500976563</v>
      </c>
      <c r="F51">
        <f>GOOGL!B51</f>
        <v>59.179355621337891</v>
      </c>
      <c r="G51">
        <f>JNJ!B51</f>
        <v>114.1313018798828</v>
      </c>
      <c r="H51">
        <f>JPM!B51</f>
        <v>87.275436401367188</v>
      </c>
      <c r="I51">
        <f>MSFT!B51</f>
        <v>107.67364501953119</v>
      </c>
      <c r="J51">
        <f>NVDA!B51</f>
        <v>4.1087932586669922</v>
      </c>
      <c r="K51">
        <f>PG!B51</f>
        <v>85.535194396972656</v>
      </c>
      <c r="L51">
        <f>QQQ!B51</f>
        <v>169.11985778808591</v>
      </c>
      <c r="M51">
        <f>SCHP!B51</f>
        <v>21.32786750793457</v>
      </c>
      <c r="N51">
        <f>SPTL!B51</f>
        <v>28.81696891784668</v>
      </c>
      <c r="O51">
        <f>TLT!B51</f>
        <v>100.006477355957</v>
      </c>
      <c r="P51">
        <f>TSLA!B51</f>
        <v>19.330667495727539</v>
      </c>
      <c r="Q51">
        <f>VEA!B51</f>
        <v>32.917579650878913</v>
      </c>
      <c r="R51">
        <f>VOO!B51</f>
        <v>231.5871887207031</v>
      </c>
      <c r="S51">
        <f>XOM!B51</f>
        <v>58.744575500488281</v>
      </c>
    </row>
    <row r="52" spans="1:19">
      <c r="A52" s="2">
        <v>43539</v>
      </c>
      <c r="B52">
        <f>AAPL!B52</f>
        <v>44.431934356689453</v>
      </c>
      <c r="C52">
        <f>AGG!B52</f>
        <v>88.841392517089844</v>
      </c>
      <c r="D52">
        <f>AMZN!B52</f>
        <v>85.617996215820313</v>
      </c>
      <c r="E52">
        <f>BND!B52</f>
        <v>65.729217529296875</v>
      </c>
      <c r="F52">
        <f>GOOGL!B52</f>
        <v>59.068695068359382</v>
      </c>
      <c r="G52">
        <f>JNJ!B52</f>
        <v>113.7839889526367</v>
      </c>
      <c r="H52">
        <f>JPM!B52</f>
        <v>88.2779541015625</v>
      </c>
      <c r="I52">
        <f>MSFT!B52</f>
        <v>108.9139862060547</v>
      </c>
      <c r="J52">
        <f>NVDA!B52</f>
        <v>4.2142691612243652</v>
      </c>
      <c r="K52">
        <f>PG!B52</f>
        <v>86.480712890625</v>
      </c>
      <c r="L52">
        <f>QQQ!B52</f>
        <v>170.68940734863281</v>
      </c>
      <c r="M52">
        <f>SCHP!B52</f>
        <v>21.371038436889648</v>
      </c>
      <c r="N52">
        <f>SPTL!B52</f>
        <v>28.998834609985352</v>
      </c>
      <c r="O52">
        <f>TLT!B52</f>
        <v>100.66794586181641</v>
      </c>
      <c r="P52">
        <f>TSLA!B52</f>
        <v>18.36199951171875</v>
      </c>
      <c r="Q52">
        <f>VEA!B52</f>
        <v>33.247726440429688</v>
      </c>
      <c r="R52">
        <f>VOO!B52</f>
        <v>232.715576171875</v>
      </c>
      <c r="S52">
        <f>XOM!B52</f>
        <v>58.532779693603523</v>
      </c>
    </row>
    <row r="53" spans="1:19">
      <c r="A53" s="2">
        <v>43542</v>
      </c>
      <c r="B53">
        <f>AAPL!B53</f>
        <v>44.885509490966797</v>
      </c>
      <c r="C53">
        <f>AGG!B53</f>
        <v>88.824913024902344</v>
      </c>
      <c r="D53">
        <f>AMZN!B53</f>
        <v>87.107498168945313</v>
      </c>
      <c r="E53">
        <f>BND!B53</f>
        <v>65.688247680664063</v>
      </c>
      <c r="F53">
        <f>GOOGL!B53</f>
        <v>58.981845855712891</v>
      </c>
      <c r="G53">
        <f>JNJ!B53</f>
        <v>113.4284133911133</v>
      </c>
      <c r="H53">
        <f>JPM!B53</f>
        <v>88.808174133300781</v>
      </c>
      <c r="I53">
        <f>MSFT!B53</f>
        <v>110.4737930297852</v>
      </c>
      <c r="J53">
        <f>NVDA!B53</f>
        <v>4.1929264068603516</v>
      </c>
      <c r="K53">
        <f>PG!B53</f>
        <v>85.695571899414063</v>
      </c>
      <c r="L53">
        <f>QQQ!B53</f>
        <v>171.095947265625</v>
      </c>
      <c r="M53">
        <f>SCHP!B53</f>
        <v>21.390665054321289</v>
      </c>
      <c r="N53">
        <f>SPTL!B53</f>
        <v>28.97403717041016</v>
      </c>
      <c r="O53">
        <f>TLT!B53</f>
        <v>100.609992980957</v>
      </c>
      <c r="P53">
        <f>TSLA!B53</f>
        <v>17.965999603271481</v>
      </c>
      <c r="Q53">
        <f>VEA!B53</f>
        <v>33.360454559326172</v>
      </c>
      <c r="R53">
        <f>VOO!B53</f>
        <v>233.54852294921881</v>
      </c>
      <c r="S53">
        <f>XOM!B53</f>
        <v>59.211948394775391</v>
      </c>
    </row>
    <row r="54" spans="1:19">
      <c r="A54" s="2">
        <v>43543</v>
      </c>
      <c r="B54">
        <f>AAPL!B54</f>
        <v>44.529796600341797</v>
      </c>
      <c r="C54">
        <f>AGG!B54</f>
        <v>88.775398254394531</v>
      </c>
      <c r="D54">
        <f>AMZN!B54</f>
        <v>88.092498779296875</v>
      </c>
      <c r="E54">
        <f>BND!B54</f>
        <v>65.655487060546875</v>
      </c>
      <c r="F54">
        <f>GOOGL!B54</f>
        <v>59.672134399414063</v>
      </c>
      <c r="G54">
        <f>JNJ!B54</f>
        <v>114.4786071777344</v>
      </c>
      <c r="H54">
        <f>JPM!B54</f>
        <v>88.485054016113281</v>
      </c>
      <c r="I54">
        <f>MSFT!B54</f>
        <v>110.5489883422852</v>
      </c>
      <c r="J54">
        <f>NVDA!B54</f>
        <v>4.3606925010681152</v>
      </c>
      <c r="K54">
        <f>PG!B54</f>
        <v>86.024818420410156</v>
      </c>
      <c r="L54">
        <f>QQQ!B54</f>
        <v>171.67121887207031</v>
      </c>
      <c r="M54">
        <f>SCHP!B54</f>
        <v>21.367109298706051</v>
      </c>
      <c r="N54">
        <f>SPTL!B54</f>
        <v>28.940952301025391</v>
      </c>
      <c r="O54">
        <f>TLT!B54</f>
        <v>100.3868026733398</v>
      </c>
      <c r="P54">
        <f>TSLA!B54</f>
        <v>17.831333160400391</v>
      </c>
      <c r="Q54">
        <f>VEA!B54</f>
        <v>33.449024200439453</v>
      </c>
      <c r="R54">
        <f>VOO!B54</f>
        <v>233.62016296386719</v>
      </c>
      <c r="S54">
        <f>XOM!B54</f>
        <v>59.058612823486328</v>
      </c>
    </row>
    <row r="55" spans="1:19">
      <c r="A55" s="2">
        <v>43544</v>
      </c>
      <c r="B55">
        <f>AAPL!B55</f>
        <v>44.918926239013672</v>
      </c>
      <c r="C55">
        <f>AGG!B55</f>
        <v>89.138359069824219</v>
      </c>
      <c r="D55">
        <f>AMZN!B55</f>
        <v>89.863502502441406</v>
      </c>
      <c r="E55">
        <f>BND!B55</f>
        <v>65.942306518554688</v>
      </c>
      <c r="F55">
        <f>GOOGL!B55</f>
        <v>60.861644744873047</v>
      </c>
      <c r="G55">
        <f>JNJ!B55</f>
        <v>113.52761077880859</v>
      </c>
      <c r="H55">
        <f>JPM!B55</f>
        <v>86.5960693359375</v>
      </c>
      <c r="I55">
        <f>MSFT!B55</f>
        <v>110.4268341064453</v>
      </c>
      <c r="J55">
        <f>NVDA!B55</f>
        <v>4.3281793594360352</v>
      </c>
      <c r="K55">
        <f>PG!B55</f>
        <v>85.872879028320313</v>
      </c>
      <c r="L55">
        <f>QQQ!B55</f>
        <v>172.35197448730469</v>
      </c>
      <c r="M55">
        <f>SCHP!B55</f>
        <v>21.512327194213871</v>
      </c>
      <c r="N55">
        <f>SPTL!B55</f>
        <v>29.23027420043945</v>
      </c>
      <c r="O55">
        <f>TLT!B55</f>
        <v>101.43690490722661</v>
      </c>
      <c r="P55">
        <f>TSLA!B55</f>
        <v>18.239999771118161</v>
      </c>
      <c r="Q55">
        <f>VEA!B55</f>
        <v>33.416816711425781</v>
      </c>
      <c r="R55">
        <f>VOO!B55</f>
        <v>232.78727722167969</v>
      </c>
      <c r="S55">
        <f>XOM!B55</f>
        <v>59.387214660644531</v>
      </c>
    </row>
    <row r="56" spans="1:19">
      <c r="A56" s="2">
        <v>43545</v>
      </c>
      <c r="B56">
        <f>AAPL!B56</f>
        <v>46.573310852050781</v>
      </c>
      <c r="C56">
        <f>AGG!B56</f>
        <v>89.154891967773438</v>
      </c>
      <c r="D56">
        <f>AMZN!B56</f>
        <v>90.962997436523438</v>
      </c>
      <c r="E56">
        <f>BND!B56</f>
        <v>65.958686828613281</v>
      </c>
      <c r="F56">
        <f>GOOGL!B56</f>
        <v>61.343009948730469</v>
      </c>
      <c r="G56">
        <f>JNJ!B56</f>
        <v>114.1974334716797</v>
      </c>
      <c r="H56">
        <f>JPM!B56</f>
        <v>85.229019165039063</v>
      </c>
      <c r="I56">
        <f>MSFT!B56</f>
        <v>112.96384429931641</v>
      </c>
      <c r="J56">
        <f>NVDA!B56</f>
        <v>4.5649394989013672</v>
      </c>
      <c r="K56">
        <f>PG!B56</f>
        <v>86.52288818359375</v>
      </c>
      <c r="L56">
        <f>QQQ!B56</f>
        <v>175.04615783691409</v>
      </c>
      <c r="M56">
        <f>SCHP!B56</f>
        <v>21.508413314819339</v>
      </c>
      <c r="N56">
        <f>SPTL!B56</f>
        <v>29.279890060424801</v>
      </c>
      <c r="O56">
        <f>TLT!B56</f>
        <v>101.6601486206055</v>
      </c>
      <c r="P56">
        <f>TSLA!B56</f>
        <v>18.267999649047852</v>
      </c>
      <c r="Q56">
        <f>VEA!B56</f>
        <v>33.449024200439453</v>
      </c>
      <c r="R56">
        <f>VOO!B56</f>
        <v>235.44859313964841</v>
      </c>
      <c r="S56">
        <f>XOM!B56</f>
        <v>59.730449676513672</v>
      </c>
    </row>
    <row r="57" spans="1:19">
      <c r="A57" s="2">
        <v>43546</v>
      </c>
      <c r="B57">
        <f>AAPL!B57</f>
        <v>45.608852386474609</v>
      </c>
      <c r="C57">
        <f>AGG!B57</f>
        <v>89.600364685058594</v>
      </c>
      <c r="D57">
        <f>AMZN!B57</f>
        <v>88.238502502441406</v>
      </c>
      <c r="E57">
        <f>BND!B57</f>
        <v>66.319221496582031</v>
      </c>
      <c r="F57">
        <f>GOOGL!B57</f>
        <v>59.929691314697273</v>
      </c>
      <c r="G57">
        <f>JNJ!B57</f>
        <v>113.2134094238281</v>
      </c>
      <c r="H57">
        <f>JPM!B57</f>
        <v>82.652351379394531</v>
      </c>
      <c r="I57">
        <f>MSFT!B57</f>
        <v>109.9851608276367</v>
      </c>
      <c r="J57">
        <f>NVDA!B57</f>
        <v>4.4051156044006348</v>
      </c>
      <c r="K57">
        <f>PG!B57</f>
        <v>85.822212219238281</v>
      </c>
      <c r="L57">
        <f>QQQ!B57</f>
        <v>171.20140075683591</v>
      </c>
      <c r="M57">
        <f>SCHP!B57</f>
        <v>21.57121467590332</v>
      </c>
      <c r="N57">
        <f>SPTL!B57</f>
        <v>29.718009948730469</v>
      </c>
      <c r="O57">
        <f>TLT!B57</f>
        <v>103.2394104003906</v>
      </c>
      <c r="P57">
        <f>TSLA!B57</f>
        <v>17.635332107543949</v>
      </c>
      <c r="Q57">
        <f>VEA!B57</f>
        <v>32.804843902587891</v>
      </c>
      <c r="R57">
        <f>VOO!B57</f>
        <v>230.97248840332031</v>
      </c>
      <c r="S57">
        <f>XOM!B57</f>
        <v>58.773792266845703</v>
      </c>
    </row>
    <row r="58" spans="1:19">
      <c r="A58" s="2">
        <v>43549</v>
      </c>
      <c r="B58">
        <f>AAPL!B58</f>
        <v>45.057392120361328</v>
      </c>
      <c r="C58">
        <f>AGG!B58</f>
        <v>89.765266418457031</v>
      </c>
      <c r="D58">
        <f>AMZN!B58</f>
        <v>88.712997436523438</v>
      </c>
      <c r="E58">
        <f>BND!B58</f>
        <v>66.40118408203125</v>
      </c>
      <c r="F58">
        <f>GOOGL!B58</f>
        <v>59.420040130615227</v>
      </c>
      <c r="G58">
        <f>JNJ!B58</f>
        <v>112.96533203125</v>
      </c>
      <c r="H58">
        <f>JPM!B58</f>
        <v>81.964668273925781</v>
      </c>
      <c r="I58">
        <f>MSFT!B58</f>
        <v>110.5583419799805</v>
      </c>
      <c r="J58">
        <f>NVDA!B58</f>
        <v>4.3127932548522949</v>
      </c>
      <c r="K58">
        <f>PG!B58</f>
        <v>86.075485229492188</v>
      </c>
      <c r="L58">
        <f>QQQ!B58</f>
        <v>170.8754577636719</v>
      </c>
      <c r="M58">
        <f>SCHP!B58</f>
        <v>21.567287445068359</v>
      </c>
      <c r="N58">
        <f>SPTL!B58</f>
        <v>29.792400360107418</v>
      </c>
      <c r="O58">
        <f>TLT!B58</f>
        <v>103.40478515625</v>
      </c>
      <c r="P58">
        <f>TSLA!B58</f>
        <v>17.361333847045898</v>
      </c>
      <c r="Q58">
        <f>VEA!B58</f>
        <v>32.804843902587891</v>
      </c>
      <c r="R58">
        <f>VOO!B58</f>
        <v>230.7654113769531</v>
      </c>
      <c r="S58">
        <f>XOM!B58</f>
        <v>58.364814758300781</v>
      </c>
    </row>
    <row r="59" spans="1:19">
      <c r="A59" s="2">
        <v>43550</v>
      </c>
      <c r="B59">
        <f>AAPL!B59</f>
        <v>44.591865539550781</v>
      </c>
      <c r="C59">
        <f>AGG!B59</f>
        <v>89.781776428222656</v>
      </c>
      <c r="D59">
        <f>AMZN!B59</f>
        <v>89.188003540039063</v>
      </c>
      <c r="E59">
        <f>BND!B59</f>
        <v>66.417617797851563</v>
      </c>
      <c r="F59">
        <f>GOOGL!B59</f>
        <v>59.045867919921882</v>
      </c>
      <c r="G59">
        <f>JNJ!B59</f>
        <v>114.5861129760742</v>
      </c>
      <c r="H59">
        <f>JPM!B59</f>
        <v>82.784919738769531</v>
      </c>
      <c r="I59">
        <f>MSFT!B59</f>
        <v>110.7932662963867</v>
      </c>
      <c r="J59">
        <f>NVDA!B59</f>
        <v>4.3894805908203116</v>
      </c>
      <c r="K59">
        <f>PG!B59</f>
        <v>86.9703369140625</v>
      </c>
      <c r="L59">
        <f>QQQ!B59</f>
        <v>171.67121887207031</v>
      </c>
      <c r="M59">
        <f>SCHP!B59</f>
        <v>21.535892486572269</v>
      </c>
      <c r="N59">
        <f>SPTL!B59</f>
        <v>29.742824554443359</v>
      </c>
      <c r="O59">
        <f>TLT!B59</f>
        <v>103.3304138183594</v>
      </c>
      <c r="P59">
        <f>TSLA!B59</f>
        <v>17.851333618164059</v>
      </c>
      <c r="Q59">
        <f>VEA!B59</f>
        <v>33.006156921386719</v>
      </c>
      <c r="R59">
        <f>VOO!B59</f>
        <v>232.43153381347659</v>
      </c>
      <c r="S59">
        <f>XOM!B59</f>
        <v>59.124309539794922</v>
      </c>
    </row>
    <row r="60" spans="1:19">
      <c r="A60" s="2">
        <v>43551</v>
      </c>
      <c r="B60">
        <f>AAPL!B60</f>
        <v>44.992931365966797</v>
      </c>
      <c r="C60">
        <f>AGG!B60</f>
        <v>89.971519470214844</v>
      </c>
      <c r="D60">
        <f>AMZN!B60</f>
        <v>88.285003662109375</v>
      </c>
      <c r="E60">
        <f>BND!B60</f>
        <v>66.540496826171875</v>
      </c>
      <c r="F60">
        <f>GOOGL!B60</f>
        <v>58.45880126953125</v>
      </c>
      <c r="G60">
        <f>JNJ!B60</f>
        <v>114.6935729980469</v>
      </c>
      <c r="H60">
        <f>JPM!B60</f>
        <v>82.503219604492188</v>
      </c>
      <c r="I60">
        <f>MSFT!B60</f>
        <v>109.7220764160156</v>
      </c>
      <c r="J60">
        <f>NVDA!B60</f>
        <v>4.3802962303161621</v>
      </c>
      <c r="K60">
        <f>PG!B60</f>
        <v>86.869049072265625</v>
      </c>
      <c r="L60">
        <f>QQQ!B60</f>
        <v>170.56861877441409</v>
      </c>
      <c r="M60">
        <f>SCHP!B60</f>
        <v>21.547664642333981</v>
      </c>
      <c r="N60">
        <f>SPTL!B60</f>
        <v>30.023860931396481</v>
      </c>
      <c r="O60">
        <f>TLT!B60</f>
        <v>104.2812118530273</v>
      </c>
      <c r="P60">
        <f>TSLA!B60</f>
        <v>18.322000503540039</v>
      </c>
      <c r="Q60">
        <f>VEA!B60</f>
        <v>32.957832336425781</v>
      </c>
      <c r="R60">
        <f>VOO!B60</f>
        <v>231.35078430175781</v>
      </c>
      <c r="S60">
        <f>XOM!B60</f>
        <v>58.671527862548828</v>
      </c>
    </row>
    <row r="61" spans="1:19">
      <c r="A61" s="2">
        <v>43552</v>
      </c>
      <c r="B61">
        <f>AAPL!B61</f>
        <v>45.052604675292969</v>
      </c>
      <c r="C61">
        <f>AGG!B61</f>
        <v>89.979774475097656</v>
      </c>
      <c r="D61">
        <f>AMZN!B61</f>
        <v>88.670997619628906</v>
      </c>
      <c r="E61">
        <f>BND!B61</f>
        <v>66.573265075683594</v>
      </c>
      <c r="F61">
        <f>GOOGL!B61</f>
        <v>58.173954010009773</v>
      </c>
      <c r="G61">
        <f>JNJ!B61</f>
        <v>114.8424377441406</v>
      </c>
      <c r="H61">
        <f>JPM!B61</f>
        <v>83.439445495605469</v>
      </c>
      <c r="I61">
        <f>MSFT!B61</f>
        <v>109.87241363525391</v>
      </c>
      <c r="J61">
        <f>NVDA!B61</f>
        <v>4.3989114761352539</v>
      </c>
      <c r="K61">
        <f>PG!B61</f>
        <v>87.417770385742188</v>
      </c>
      <c r="L61">
        <f>QQQ!B61</f>
        <v>170.96171569824219</v>
      </c>
      <c r="M61">
        <f>SCHP!B61</f>
        <v>21.5633659362793</v>
      </c>
      <c r="N61">
        <f>SPTL!B61</f>
        <v>30.106546401977539</v>
      </c>
      <c r="O61">
        <f>TLT!B61</f>
        <v>104.64503479003911</v>
      </c>
      <c r="P61">
        <f>TSLA!B61</f>
        <v>18.574666976928711</v>
      </c>
      <c r="Q61">
        <f>VEA!B61</f>
        <v>32.9376220703125</v>
      </c>
      <c r="R61">
        <f>VOO!B61</f>
        <v>232.25140380859381</v>
      </c>
      <c r="S61">
        <f>XOM!B61</f>
        <v>58.963665008544922</v>
      </c>
    </row>
    <row r="62" spans="1:19">
      <c r="A62" s="2">
        <v>43553</v>
      </c>
      <c r="B62">
        <f>AAPL!B62</f>
        <v>45.346256256103523</v>
      </c>
      <c r="C62">
        <f>AGG!B62</f>
        <v>89.971519470214844</v>
      </c>
      <c r="D62">
        <f>AMZN!B62</f>
        <v>89.037498474121094</v>
      </c>
      <c r="E62">
        <f>BND!B62</f>
        <v>66.524131774902344</v>
      </c>
      <c r="F62">
        <f>GOOGL!B62</f>
        <v>58.403221130371087</v>
      </c>
      <c r="G62">
        <f>JNJ!B62</f>
        <v>115.5949249267578</v>
      </c>
      <c r="H62">
        <f>JPM!B62</f>
        <v>83.8702392578125</v>
      </c>
      <c r="I62">
        <f>MSFT!B62</f>
        <v>110.82147216796881</v>
      </c>
      <c r="J62">
        <f>NVDA!B62</f>
        <v>4.4562387466430664</v>
      </c>
      <c r="K62">
        <f>PG!B62</f>
        <v>87.839874267578125</v>
      </c>
      <c r="L62">
        <f>QQQ!B62</f>
        <v>172.25608825683591</v>
      </c>
      <c r="M62">
        <f>SCHP!B62</f>
        <v>21.5869140625</v>
      </c>
      <c r="N62">
        <f>SPTL!B62</f>
        <v>30.081729888916019</v>
      </c>
      <c r="O62">
        <f>TLT!B62</f>
        <v>104.5458145141602</v>
      </c>
      <c r="P62">
        <f>TSLA!B62</f>
        <v>18.657333374023441</v>
      </c>
      <c r="Q62">
        <f>VEA!B62</f>
        <v>33.05084228515625</v>
      </c>
      <c r="R62">
        <f>VOO!B62</f>
        <v>233.74641418457031</v>
      </c>
      <c r="S62">
        <f>XOM!B62</f>
        <v>59.007476806640618</v>
      </c>
    </row>
    <row r="63" spans="1:19">
      <c r="A63" s="2">
        <v>43556</v>
      </c>
      <c r="B63">
        <f>AAPL!B63</f>
        <v>45.654212951660163</v>
      </c>
      <c r="C63">
        <f>AGG!B63</f>
        <v>89.559722900390625</v>
      </c>
      <c r="D63">
        <f>AMZN!B63</f>
        <v>90.709503173828125</v>
      </c>
      <c r="E63">
        <f>BND!B63</f>
        <v>66.261207580566406</v>
      </c>
      <c r="F63">
        <f>GOOGL!B63</f>
        <v>59.499443054199219</v>
      </c>
      <c r="G63">
        <f>JNJ!B63</f>
        <v>114.92510986328119</v>
      </c>
      <c r="H63">
        <f>JPM!B63</f>
        <v>86.69549560546875</v>
      </c>
      <c r="I63">
        <f>MSFT!B63</f>
        <v>111.8362503051758</v>
      </c>
      <c r="J63">
        <f>NVDA!B63</f>
        <v>4.5237421989440918</v>
      </c>
      <c r="K63">
        <f>PG!B63</f>
        <v>87.493743896484375</v>
      </c>
      <c r="L63">
        <f>QQQ!B63</f>
        <v>174.5379943847656</v>
      </c>
      <c r="M63">
        <f>SCHP!B63</f>
        <v>21.512327194213871</v>
      </c>
      <c r="N63">
        <f>SPTL!B63</f>
        <v>29.66330718994141</v>
      </c>
      <c r="O63">
        <f>TLT!B63</f>
        <v>103.0608444213867</v>
      </c>
      <c r="P63">
        <f>TSLA!B63</f>
        <v>19.278667449951168</v>
      </c>
      <c r="Q63">
        <f>VEA!B63</f>
        <v>33.479442596435547</v>
      </c>
      <c r="R63">
        <f>VOO!B63</f>
        <v>236.43925476074219</v>
      </c>
      <c r="S63">
        <f>XOM!B63</f>
        <v>59.6866455078125</v>
      </c>
    </row>
    <row r="64" spans="1:19">
      <c r="A64" s="2">
        <v>43557</v>
      </c>
      <c r="B64">
        <f>AAPL!B64</f>
        <v>46.31787109375</v>
      </c>
      <c r="C64">
        <f>AGG!B64</f>
        <v>89.658927917480469</v>
      </c>
      <c r="D64">
        <f>AMZN!B64</f>
        <v>90.698997497558594</v>
      </c>
      <c r="E64">
        <f>BND!B64</f>
        <v>66.294059753417969</v>
      </c>
      <c r="F64">
        <f>GOOGL!B64</f>
        <v>59.824974060058587</v>
      </c>
      <c r="G64">
        <f>JNJ!B64</f>
        <v>113.8749313354492</v>
      </c>
      <c r="H64">
        <f>JPM!B64</f>
        <v>87.1097412109375</v>
      </c>
      <c r="I64">
        <f>MSFT!B64</f>
        <v>111.9960250854492</v>
      </c>
      <c r="J64">
        <f>NVDA!B64</f>
        <v>4.5416111946105957</v>
      </c>
      <c r="K64">
        <f>PG!B64</f>
        <v>87.586616516113281</v>
      </c>
      <c r="L64">
        <f>QQQ!B64</f>
        <v>175.19956970214841</v>
      </c>
      <c r="M64">
        <f>SCHP!B64</f>
        <v>21.520195007324219</v>
      </c>
      <c r="N64">
        <f>SPTL!B64</f>
        <v>29.72130012512207</v>
      </c>
      <c r="O64">
        <f>TLT!B64</f>
        <v>103.25144958496089</v>
      </c>
      <c r="P64">
        <f>TSLA!B64</f>
        <v>19.05866622924805</v>
      </c>
      <c r="Q64">
        <f>VEA!B64</f>
        <v>33.503704071044922</v>
      </c>
      <c r="R64">
        <f>VOO!B64</f>
        <v>236.520263671875</v>
      </c>
      <c r="S64">
        <f>XOM!B64</f>
        <v>59.431018829345703</v>
      </c>
    </row>
    <row r="65" spans="1:19">
      <c r="A65" s="2">
        <v>43558</v>
      </c>
      <c r="B65">
        <f>AAPL!B65</f>
        <v>46.635383605957031</v>
      </c>
      <c r="C65">
        <f>AGG!B65</f>
        <v>89.493598937988281</v>
      </c>
      <c r="D65">
        <f>AMZN!B65</f>
        <v>91.035003662109375</v>
      </c>
      <c r="E65">
        <f>BND!B65</f>
        <v>66.203720092773438</v>
      </c>
      <c r="F65">
        <f>GOOGL!B65</f>
        <v>60.086502075195313</v>
      </c>
      <c r="G65">
        <f>JNJ!B65</f>
        <v>113.4284133911133</v>
      </c>
      <c r="H65">
        <f>JPM!B65</f>
        <v>87.283721923828125</v>
      </c>
      <c r="I65">
        <f>MSFT!B65</f>
        <v>112.7289276123047</v>
      </c>
      <c r="J65">
        <f>NVDA!B65</f>
        <v>4.681086540222168</v>
      </c>
      <c r="K65">
        <f>PG!B65</f>
        <v>87.53594970703125</v>
      </c>
      <c r="L65">
        <f>QQQ!B65</f>
        <v>176.2062683105469</v>
      </c>
      <c r="M65">
        <f>SCHP!B65</f>
        <v>21.473089218139648</v>
      </c>
      <c r="N65">
        <f>SPTL!B65</f>
        <v>29.456167221069339</v>
      </c>
      <c r="O65">
        <f>TLT!B65</f>
        <v>102.35646057128911</v>
      </c>
      <c r="P65">
        <f>TSLA!B65</f>
        <v>19.454000473022461</v>
      </c>
      <c r="Q65">
        <f>VEA!B65</f>
        <v>33.762493133544922</v>
      </c>
      <c r="R65">
        <f>VOO!B65</f>
        <v>236.9616394042969</v>
      </c>
      <c r="S65">
        <f>XOM!B65</f>
        <v>59.08050537109375</v>
      </c>
    </row>
    <row r="66" spans="1:19">
      <c r="A66" s="2">
        <v>43559</v>
      </c>
      <c r="B66">
        <f>AAPL!B66</f>
        <v>46.716541290283203</v>
      </c>
      <c r="C66">
        <f>AGG!B66</f>
        <v>89.559722900390625</v>
      </c>
      <c r="D66">
        <f>AMZN!B66</f>
        <v>90.943000793457031</v>
      </c>
      <c r="E66">
        <f>BND!B66</f>
        <v>66.269454956054688</v>
      </c>
      <c r="F66">
        <f>GOOGL!B66</f>
        <v>60.515266418457031</v>
      </c>
      <c r="G66">
        <f>JNJ!B66</f>
        <v>112.1053466796875</v>
      </c>
      <c r="H66">
        <f>JPM!B66</f>
        <v>88.126914978027344</v>
      </c>
      <c r="I66">
        <f>MSFT!B66</f>
        <v>112.1557540893555</v>
      </c>
      <c r="J66">
        <f>NVDA!B66</f>
        <v>4.6721529960632324</v>
      </c>
      <c r="K66">
        <f>PG!B66</f>
        <v>87.31646728515625</v>
      </c>
      <c r="L66">
        <f>QQQ!B66</f>
        <v>176.1391906738281</v>
      </c>
      <c r="M66">
        <f>SCHP!B66</f>
        <v>21.488777160644531</v>
      </c>
      <c r="N66">
        <f>SPTL!B66</f>
        <v>29.555587768554691</v>
      </c>
      <c r="O66">
        <f>TLT!B66</f>
        <v>102.6465225219727</v>
      </c>
      <c r="P66">
        <f>TSLA!B66</f>
        <v>17.851999282836911</v>
      </c>
      <c r="Q66">
        <f>VEA!B66</f>
        <v>33.697784423828118</v>
      </c>
      <c r="R66">
        <f>VOO!B66</f>
        <v>237.52906799316409</v>
      </c>
      <c r="S66">
        <f>XOM!B66</f>
        <v>59.920345306396477</v>
      </c>
    </row>
    <row r="67" spans="1:19">
      <c r="A67" s="2">
        <v>43560</v>
      </c>
      <c r="B67">
        <f>AAPL!B67</f>
        <v>47.029281616210938</v>
      </c>
      <c r="C67">
        <f>AGG!B67</f>
        <v>89.625900268554688</v>
      </c>
      <c r="D67">
        <f>AMZN!B67</f>
        <v>91.863998413085938</v>
      </c>
      <c r="E67">
        <f>BND!B67</f>
        <v>66.318748474121094</v>
      </c>
      <c r="F67">
        <f>GOOGL!B67</f>
        <v>60.118263244628913</v>
      </c>
      <c r="G67">
        <f>JNJ!B67</f>
        <v>112.609748840332</v>
      </c>
      <c r="H67">
        <f>JPM!B67</f>
        <v>87.918220520019531</v>
      </c>
      <c r="I67">
        <f>MSFT!B67</f>
        <v>112.6537780761719</v>
      </c>
      <c r="J67">
        <f>NVDA!B67</f>
        <v>4.7389116287231454</v>
      </c>
      <c r="K67">
        <f>PG!B67</f>
        <v>87.502189636230469</v>
      </c>
      <c r="L67">
        <f>QQQ!B67</f>
        <v>177.0500793457031</v>
      </c>
      <c r="M67">
        <f>SCHP!B67</f>
        <v>21.508413314819339</v>
      </c>
      <c r="N67">
        <f>SPTL!B67</f>
        <v>29.580446243286129</v>
      </c>
      <c r="O67">
        <f>TLT!B67</f>
        <v>102.7791061401367</v>
      </c>
      <c r="P67">
        <f>TSLA!B67</f>
        <v>18.330667495727539</v>
      </c>
      <c r="Q67">
        <f>VEA!B67</f>
        <v>33.770572662353523</v>
      </c>
      <c r="R67">
        <f>VOO!B67</f>
        <v>238.67283630371091</v>
      </c>
      <c r="S67">
        <f>XOM!B67</f>
        <v>60.241680145263672</v>
      </c>
    </row>
    <row r="68" spans="1:19">
      <c r="A68" s="2">
        <v>43563</v>
      </c>
      <c r="B68">
        <f>AAPL!B68</f>
        <v>47.769340515136719</v>
      </c>
      <c r="C68">
        <f>AGG!B68</f>
        <v>89.58453369140625</v>
      </c>
      <c r="D68">
        <f>AMZN!B68</f>
        <v>92.492996215820313</v>
      </c>
      <c r="E68">
        <f>BND!B68</f>
        <v>66.253036499023438</v>
      </c>
      <c r="F68">
        <f>GOOGL!B68</f>
        <v>59.960952758789063</v>
      </c>
      <c r="G68">
        <f>JNJ!B68</f>
        <v>112.57668304443359</v>
      </c>
      <c r="H68">
        <f>JPM!B68</f>
        <v>88.202056884765625</v>
      </c>
      <c r="I68">
        <f>MSFT!B68</f>
        <v>112.6913299560547</v>
      </c>
      <c r="J68">
        <f>NVDA!B68</f>
        <v>4.7597579956054688</v>
      </c>
      <c r="K68">
        <f>PG!B68</f>
        <v>88.616546630859375</v>
      </c>
      <c r="L68">
        <f>QQQ!B68</f>
        <v>177.5006408691406</v>
      </c>
      <c r="M68">
        <f>SCHP!B68</f>
        <v>21.49271202087402</v>
      </c>
      <c r="N68">
        <f>SPTL!B68</f>
        <v>29.481014251708981</v>
      </c>
      <c r="O68">
        <f>TLT!B68</f>
        <v>102.41448974609381</v>
      </c>
      <c r="P68">
        <f>TSLA!B68</f>
        <v>18.213333129882809</v>
      </c>
      <c r="Q68">
        <f>VEA!B68</f>
        <v>33.794822692871087</v>
      </c>
      <c r="R68">
        <f>VOO!B68</f>
        <v>238.87998962402341</v>
      </c>
      <c r="S68">
        <f>XOM!B68</f>
        <v>60.614124298095703</v>
      </c>
    </row>
    <row r="69" spans="1:19">
      <c r="A69" s="2">
        <v>43564</v>
      </c>
      <c r="B69">
        <f>AAPL!B69</f>
        <v>47.6260986328125</v>
      </c>
      <c r="C69">
        <f>AGG!B69</f>
        <v>89.634140014648438</v>
      </c>
      <c r="D69">
        <f>AMZN!B69</f>
        <v>91.791999816894531</v>
      </c>
      <c r="E69">
        <f>BND!B69</f>
        <v>66.351585388183594</v>
      </c>
      <c r="F69">
        <f>GOOGL!B69</f>
        <v>59.683547973632813</v>
      </c>
      <c r="G69">
        <f>JNJ!B69</f>
        <v>112.1053466796875</v>
      </c>
      <c r="H69">
        <f>JPM!B69</f>
        <v>87.550888061523438</v>
      </c>
      <c r="I69">
        <f>MSFT!B69</f>
        <v>112.08058929443359</v>
      </c>
      <c r="J69">
        <f>NVDA!B69</f>
        <v>4.6969695091247559</v>
      </c>
      <c r="K69">
        <f>PG!B69</f>
        <v>88.354835510253906</v>
      </c>
      <c r="L69">
        <f>QQQ!B69</f>
        <v>176.87739562988281</v>
      </c>
      <c r="M69">
        <f>SCHP!B69</f>
        <v>21.512327194213871</v>
      </c>
      <c r="N69">
        <f>SPTL!B69</f>
        <v>29.597013473510739</v>
      </c>
      <c r="O69">
        <f>TLT!B69</f>
        <v>102.737663269043</v>
      </c>
      <c r="P69">
        <f>TSLA!B69</f>
        <v>18.153999328613281</v>
      </c>
      <c r="Q69">
        <f>VEA!B69</f>
        <v>33.592662811279297</v>
      </c>
      <c r="R69">
        <f>VOO!B69</f>
        <v>237.61006164550781</v>
      </c>
      <c r="S69">
        <f>XOM!B69</f>
        <v>59.832706451416023</v>
      </c>
    </row>
    <row r="70" spans="1:19">
      <c r="A70" s="2">
        <v>43565</v>
      </c>
      <c r="B70">
        <f>AAPL!B70</f>
        <v>47.893463134765618</v>
      </c>
      <c r="C70">
        <f>AGG!B70</f>
        <v>89.807830810546875</v>
      </c>
      <c r="D70">
        <f>AMZN!B70</f>
        <v>92.366500854492188</v>
      </c>
      <c r="E70">
        <f>BND!B70</f>
        <v>66.441963195800781</v>
      </c>
      <c r="F70">
        <f>GOOGL!B70</f>
        <v>59.870143890380859</v>
      </c>
      <c r="G70">
        <f>JNJ!B70</f>
        <v>112.1136016845703</v>
      </c>
      <c r="H70">
        <f>JPM!B70</f>
        <v>87.943260192871094</v>
      </c>
      <c r="I70">
        <f>MSFT!B70</f>
        <v>112.935661315918</v>
      </c>
      <c r="J70">
        <f>NVDA!B70</f>
        <v>4.7674508094787598</v>
      </c>
      <c r="K70">
        <f>PG!B70</f>
        <v>88.346397399902344</v>
      </c>
      <c r="L70">
        <f>QQQ!B70</f>
        <v>177.8266296386719</v>
      </c>
      <c r="M70">
        <f>SCHP!B70</f>
        <v>21.590827941894531</v>
      </c>
      <c r="N70">
        <f>SPTL!B70</f>
        <v>29.655012130737301</v>
      </c>
      <c r="O70">
        <f>TLT!B70</f>
        <v>102.9862823486328</v>
      </c>
      <c r="P70">
        <f>TSLA!B70</f>
        <v>18.403999328613281</v>
      </c>
      <c r="Q70">
        <f>VEA!B70</f>
        <v>33.730129241943359</v>
      </c>
      <c r="R70">
        <f>VOO!B70</f>
        <v>238.42962646484381</v>
      </c>
      <c r="S70">
        <f>XOM!B70</f>
        <v>59.562503814697273</v>
      </c>
    </row>
    <row r="71" spans="1:19">
      <c r="A71" s="2">
        <v>43566</v>
      </c>
      <c r="B71">
        <f>AAPL!B71</f>
        <v>47.494796752929688</v>
      </c>
      <c r="C71">
        <f>AGG!B71</f>
        <v>89.700302124023438</v>
      </c>
      <c r="D71">
        <f>AMZN!B71</f>
        <v>92.203498840332031</v>
      </c>
      <c r="E71">
        <f>BND!B71</f>
        <v>66.326942443847656</v>
      </c>
      <c r="F71">
        <f>GOOGL!B71</f>
        <v>60.025959014892578</v>
      </c>
      <c r="G71">
        <f>JNJ!B71</f>
        <v>111.80763244628911</v>
      </c>
      <c r="H71">
        <f>JPM!B71</f>
        <v>88.686286926269531</v>
      </c>
      <c r="I71">
        <f>MSFT!B71</f>
        <v>113.0672073364258</v>
      </c>
      <c r="J71">
        <f>NVDA!B71</f>
        <v>4.7535533905029297</v>
      </c>
      <c r="K71">
        <f>PG!B71</f>
        <v>88.430831909179688</v>
      </c>
      <c r="L71">
        <f>QQQ!B71</f>
        <v>177.40478515625</v>
      </c>
      <c r="M71">
        <f>SCHP!B71</f>
        <v>21.535892486572269</v>
      </c>
      <c r="N71">
        <f>SPTL!B71</f>
        <v>29.497602462768551</v>
      </c>
      <c r="O71">
        <f>TLT!B71</f>
        <v>102.3813552856445</v>
      </c>
      <c r="P71">
        <f>TSLA!B71</f>
        <v>17.89466667175293</v>
      </c>
      <c r="Q71">
        <f>VEA!B71</f>
        <v>33.665443420410163</v>
      </c>
      <c r="R71">
        <f>VOO!B71</f>
        <v>238.38459777832031</v>
      </c>
      <c r="S71">
        <f>XOM!B71</f>
        <v>59.847312927246087</v>
      </c>
    </row>
    <row r="72" spans="1:19">
      <c r="A72" s="2">
        <v>43567</v>
      </c>
      <c r="B72">
        <f>AAPL!B72</f>
        <v>47.475700378417969</v>
      </c>
      <c r="C72">
        <f>AGG!B72</f>
        <v>89.526657104492188</v>
      </c>
      <c r="D72">
        <f>AMZN!B72</f>
        <v>92.152999877929688</v>
      </c>
      <c r="E72">
        <f>BND!B72</f>
        <v>66.203720092773438</v>
      </c>
      <c r="F72">
        <f>GOOGL!B72</f>
        <v>60.678031921386719</v>
      </c>
      <c r="G72">
        <f>JNJ!B72</f>
        <v>112.44435882568359</v>
      </c>
      <c r="H72">
        <f>JPM!B72</f>
        <v>92.843833923339844</v>
      </c>
      <c r="I72">
        <f>MSFT!B72</f>
        <v>113.64975738525391</v>
      </c>
      <c r="J72">
        <f>NVDA!B72</f>
        <v>4.7155838012695313</v>
      </c>
      <c r="K72">
        <f>PG!B72</f>
        <v>88.692527770996094</v>
      </c>
      <c r="L72">
        <f>QQQ!B72</f>
        <v>178.17182922363281</v>
      </c>
      <c r="M72">
        <f>SCHP!B72</f>
        <v>21.500564575195309</v>
      </c>
      <c r="N72">
        <f>SPTL!B72</f>
        <v>29.29044342041016</v>
      </c>
      <c r="O72">
        <f>TLT!B72</f>
        <v>101.652099609375</v>
      </c>
      <c r="P72">
        <f>TSLA!B72</f>
        <v>17.84666633605957</v>
      </c>
      <c r="Q72">
        <f>VEA!B72</f>
        <v>33.916130065917969</v>
      </c>
      <c r="R72">
        <f>VOO!B72</f>
        <v>239.99676513671881</v>
      </c>
      <c r="S72">
        <f>XOM!B72</f>
        <v>59.095108032226563</v>
      </c>
    </row>
    <row r="73" spans="1:19">
      <c r="A73" s="2">
        <v>43570</v>
      </c>
      <c r="B73">
        <f>AAPL!B73</f>
        <v>47.561637878417969</v>
      </c>
      <c r="C73">
        <f>AGG!B73</f>
        <v>89.5101318359375</v>
      </c>
      <c r="D73">
        <f>AMZN!B73</f>
        <v>92.243499755859375</v>
      </c>
      <c r="E73">
        <f>BND!B73</f>
        <v>66.220130920410156</v>
      </c>
      <c r="F73">
        <f>GOOGL!B73</f>
        <v>60.866607666015618</v>
      </c>
      <c r="G73">
        <f>JNJ!B73</f>
        <v>112.8909072875977</v>
      </c>
      <c r="H73">
        <f>JPM!B73</f>
        <v>91.7835693359375</v>
      </c>
      <c r="I73">
        <f>MSFT!B73</f>
        <v>113.74375152587891</v>
      </c>
      <c r="J73">
        <f>NVDA!B73</f>
        <v>4.5838017463684082</v>
      </c>
      <c r="K73">
        <f>PG!B73</f>
        <v>89.258148193359375</v>
      </c>
      <c r="L73">
        <f>QQQ!B73</f>
        <v>178.2005615234375</v>
      </c>
      <c r="M73">
        <f>SCHP!B73</f>
        <v>21.516263961791989</v>
      </c>
      <c r="N73">
        <f>SPTL!B73</f>
        <v>29.356723785400391</v>
      </c>
      <c r="O73">
        <f>TLT!B73</f>
        <v>101.9090270996094</v>
      </c>
      <c r="P73">
        <f>TSLA!B73</f>
        <v>17.7586669921875</v>
      </c>
      <c r="Q73">
        <f>VEA!B73</f>
        <v>33.93231201171875</v>
      </c>
      <c r="R73">
        <f>VOO!B73</f>
        <v>239.83460998535159</v>
      </c>
      <c r="S73">
        <f>XOM!B73</f>
        <v>58.897922515869141</v>
      </c>
    </row>
    <row r="74" spans="1:19">
      <c r="A74" s="2">
        <v>43571</v>
      </c>
      <c r="B74">
        <f>AAPL!B74</f>
        <v>47.566417694091797</v>
      </c>
      <c r="C74">
        <f>AGG!B74</f>
        <v>89.353004455566406</v>
      </c>
      <c r="D74">
        <f>AMZN!B74</f>
        <v>93.152000427246094</v>
      </c>
      <c r="E74">
        <f>BND!B74</f>
        <v>66.10516357421875</v>
      </c>
      <c r="F74">
        <f>GOOGL!B74</f>
        <v>61.133594512939453</v>
      </c>
      <c r="G74">
        <f>JNJ!B74</f>
        <v>114.1313018798828</v>
      </c>
      <c r="H74">
        <f>JPM!B74</f>
        <v>92.751991271972656</v>
      </c>
      <c r="I74">
        <f>MSFT!B74</f>
        <v>113.4806365966797</v>
      </c>
      <c r="J74">
        <f>NVDA!B74</f>
        <v>4.6709113121032706</v>
      </c>
      <c r="K74">
        <f>PG!B74</f>
        <v>89.840652465820313</v>
      </c>
      <c r="L74">
        <f>QQQ!B74</f>
        <v>178.81422424316409</v>
      </c>
      <c r="M74">
        <f>SCHP!B74</f>
        <v>21.465238571166989</v>
      </c>
      <c r="N74">
        <f>SPTL!B74</f>
        <v>29.190998077392582</v>
      </c>
      <c r="O74">
        <f>TLT!B74</f>
        <v>101.2709579467773</v>
      </c>
      <c r="P74">
        <f>TSLA!B74</f>
        <v>18.224000930786129</v>
      </c>
      <c r="Q74">
        <f>VEA!B74</f>
        <v>33.988914489746087</v>
      </c>
      <c r="R74">
        <f>VOO!B74</f>
        <v>240.00575256347659</v>
      </c>
      <c r="S74">
        <f>XOM!B74</f>
        <v>59.299587249755859</v>
      </c>
    </row>
    <row r="75" spans="1:19">
      <c r="A75" s="2">
        <v>43572</v>
      </c>
      <c r="B75">
        <f>AAPL!B75</f>
        <v>48.492668151855469</v>
      </c>
      <c r="C75">
        <f>AGG!B75</f>
        <v>89.344779968261719</v>
      </c>
      <c r="D75">
        <f>AMZN!B75</f>
        <v>93.240997314453125</v>
      </c>
      <c r="E75">
        <f>BND!B75</f>
        <v>66.10516357421875</v>
      </c>
      <c r="F75">
        <f>GOOGL!B75</f>
        <v>61.542007446289063</v>
      </c>
      <c r="G75">
        <f>JNJ!B75</f>
        <v>114.5447616577148</v>
      </c>
      <c r="H75">
        <f>JPM!B75</f>
        <v>95.423545837402344</v>
      </c>
      <c r="I75">
        <f>MSFT!B75</f>
        <v>114.4202575683594</v>
      </c>
      <c r="J75">
        <f>NVDA!B75</f>
        <v>4.6480793952941886</v>
      </c>
      <c r="K75">
        <f>PG!B75</f>
        <v>89.990280151367188</v>
      </c>
      <c r="L75">
        <f>QQQ!B75</f>
        <v>179.4373779296875</v>
      </c>
      <c r="M75">
        <f>SCHP!B75</f>
        <v>21.453464508056641</v>
      </c>
      <c r="N75">
        <f>SPTL!B75</f>
        <v>29.18272590637207</v>
      </c>
      <c r="O75">
        <f>TLT!B75</f>
        <v>101.312385559082</v>
      </c>
      <c r="P75">
        <f>TSLA!B75</f>
        <v>18.082000732421879</v>
      </c>
      <c r="Q75">
        <f>VEA!B75</f>
        <v>34.045513153076172</v>
      </c>
      <c r="R75">
        <f>VOO!B75</f>
        <v>239.42021179199219</v>
      </c>
      <c r="S75">
        <f>XOM!B75</f>
        <v>59.467567443847663</v>
      </c>
    </row>
    <row r="76" spans="1:19">
      <c r="A76" s="2">
        <v>43573</v>
      </c>
      <c r="B76">
        <f>AAPL!B76</f>
        <v>48.666950225830078</v>
      </c>
      <c r="C76">
        <f>AGG!B76</f>
        <v>89.46051025390625</v>
      </c>
      <c r="D76">
        <f>AMZN!B76</f>
        <v>93.084503173828125</v>
      </c>
      <c r="E76">
        <f>BND!B76</f>
        <v>66.195480346679688</v>
      </c>
      <c r="F76">
        <f>GOOGL!B76</f>
        <v>61.608009338378913</v>
      </c>
      <c r="G76">
        <f>JNJ!B76</f>
        <v>113.71783447265619</v>
      </c>
      <c r="H76">
        <f>JPM!B76</f>
        <v>94.722274780273438</v>
      </c>
      <c r="I76">
        <f>MSFT!B76</f>
        <v>115.92372131347661</v>
      </c>
      <c r="J76">
        <f>NVDA!B76</f>
        <v>4.623509407043457</v>
      </c>
      <c r="K76">
        <f>PG!B76</f>
        <v>90.160308837890625</v>
      </c>
      <c r="L76">
        <f>QQQ!B76</f>
        <v>179.66752624511719</v>
      </c>
      <c r="M76">
        <f>SCHP!B76</f>
        <v>21.52410888671875</v>
      </c>
      <c r="N76">
        <f>SPTL!B76</f>
        <v>29.348442077636719</v>
      </c>
      <c r="O76">
        <f>TLT!B76</f>
        <v>101.8427429199219</v>
      </c>
      <c r="P76">
        <f>TSLA!B76</f>
        <v>18.21733283996582</v>
      </c>
      <c r="Q76">
        <f>VEA!B76</f>
        <v>33.980819702148438</v>
      </c>
      <c r="R76">
        <f>VOO!B76</f>
        <v>239.87062072753909</v>
      </c>
      <c r="S76">
        <f>XOM!B76</f>
        <v>59.248458862304688</v>
      </c>
    </row>
    <row r="77" spans="1:19">
      <c r="A77" s="2">
        <v>43577</v>
      </c>
      <c r="B77">
        <f>AAPL!B77</f>
        <v>48.826892852783203</v>
      </c>
      <c r="C77">
        <f>AGG!B77</f>
        <v>89.353004455566406</v>
      </c>
      <c r="D77">
        <f>AMZN!B77</f>
        <v>94.365501403808594</v>
      </c>
      <c r="E77">
        <f>BND!B77</f>
        <v>66.129791259765625</v>
      </c>
      <c r="F77">
        <f>GOOGL!B77</f>
        <v>62.217899322509773</v>
      </c>
      <c r="G77">
        <f>JNJ!B77</f>
        <v>113.9741744995117</v>
      </c>
      <c r="H77">
        <f>JPM!B77</f>
        <v>94.839149475097656</v>
      </c>
      <c r="I77">
        <f>MSFT!B77</f>
        <v>116.29018402099609</v>
      </c>
      <c r="J77">
        <f>NVDA!B77</f>
        <v>4.6773643493652344</v>
      </c>
      <c r="K77">
        <f>PG!B77</f>
        <v>90.126304626464844</v>
      </c>
      <c r="L77">
        <f>QQQ!B77</f>
        <v>180.17567443847659</v>
      </c>
      <c r="M77">
        <f>SCHP!B77</f>
        <v>21.504489898681641</v>
      </c>
      <c r="N77">
        <f>SPTL!B77</f>
        <v>29.190998077392582</v>
      </c>
      <c r="O77">
        <f>TLT!B77</f>
        <v>101.3538436889648</v>
      </c>
      <c r="P77">
        <f>TSLA!B77</f>
        <v>17.516666412353519</v>
      </c>
      <c r="Q77">
        <f>VEA!B77</f>
        <v>33.948482513427727</v>
      </c>
      <c r="R77">
        <f>VOO!B77</f>
        <v>240.10481262207031</v>
      </c>
      <c r="S77">
        <f>XOM!B77</f>
        <v>60.541084289550781</v>
      </c>
    </row>
    <row r="78" spans="1:19">
      <c r="A78" s="2">
        <v>43578</v>
      </c>
      <c r="B78">
        <f>AAPL!B78</f>
        <v>49.531139373779297</v>
      </c>
      <c r="C78">
        <f>AGG!B78</f>
        <v>89.5101318359375</v>
      </c>
      <c r="D78">
        <f>AMZN!B78</f>
        <v>96.188499450683594</v>
      </c>
      <c r="E78">
        <f>BND!B78</f>
        <v>66.24481201171875</v>
      </c>
      <c r="F78">
        <f>GOOGL!B78</f>
        <v>63.053092956542969</v>
      </c>
      <c r="G78">
        <f>JNJ!B78</f>
        <v>115.685905456543</v>
      </c>
      <c r="H78">
        <f>JPM!B78</f>
        <v>94.956016540527344</v>
      </c>
      <c r="I78">
        <f>MSFT!B78</f>
        <v>117.868782043457</v>
      </c>
      <c r="J78">
        <f>NVDA!B78</f>
        <v>4.7319631576538086</v>
      </c>
      <c r="K78">
        <f>PG!B78</f>
        <v>87.703330993652344</v>
      </c>
      <c r="L78">
        <f>QQQ!B78</f>
        <v>182.46717834472659</v>
      </c>
      <c r="M78">
        <f>SCHP!B78</f>
        <v>21.543735504150391</v>
      </c>
      <c r="N78">
        <f>SPTL!B78</f>
        <v>29.257295608520511</v>
      </c>
      <c r="O78">
        <f>TLT!B78</f>
        <v>101.569221496582</v>
      </c>
      <c r="P78">
        <f>TSLA!B78</f>
        <v>17.593332290649411</v>
      </c>
      <c r="Q78">
        <f>VEA!B78</f>
        <v>34.029354095458977</v>
      </c>
      <c r="R78">
        <f>VOO!B78</f>
        <v>242.17616271972659</v>
      </c>
      <c r="S78">
        <f>XOM!B78</f>
        <v>60.891620635986328</v>
      </c>
    </row>
    <row r="79" spans="1:19">
      <c r="A79" s="2">
        <v>43579</v>
      </c>
      <c r="B79">
        <f>AAPL!B79</f>
        <v>49.454738616943359</v>
      </c>
      <c r="C79">
        <f>AGG!B79</f>
        <v>89.71685791015625</v>
      </c>
      <c r="D79">
        <f>AMZN!B79</f>
        <v>95.087501525878906</v>
      </c>
      <c r="E79">
        <f>BND!B79</f>
        <v>66.417312622070313</v>
      </c>
      <c r="F79">
        <f>GOOGL!B79</f>
        <v>62.530040740966797</v>
      </c>
      <c r="G79">
        <f>JNJ!B79</f>
        <v>115.107048034668</v>
      </c>
      <c r="H79">
        <f>JPM!B79</f>
        <v>94.797386169433594</v>
      </c>
      <c r="I79">
        <f>MSFT!B79</f>
        <v>117.46473693847661</v>
      </c>
      <c r="J79">
        <f>NVDA!B79</f>
        <v>4.7443709373474121</v>
      </c>
      <c r="K79">
        <f>PG!B79</f>
        <v>88.153915405273438</v>
      </c>
      <c r="L79">
        <f>QQQ!B79</f>
        <v>181.89189147949219</v>
      </c>
      <c r="M79">
        <f>SCHP!B79</f>
        <v>21.630086898803711</v>
      </c>
      <c r="N79">
        <f>SPTL!B79</f>
        <v>29.489303588867191</v>
      </c>
      <c r="O79">
        <f>TLT!B79</f>
        <v>102.3979187011719</v>
      </c>
      <c r="P79">
        <f>TSLA!B79</f>
        <v>17.243999481201168</v>
      </c>
      <c r="Q79">
        <f>VEA!B79</f>
        <v>33.730129241943359</v>
      </c>
      <c r="R79">
        <f>VOO!B79</f>
        <v>241.6988830566406</v>
      </c>
      <c r="S79">
        <f>XOM!B79</f>
        <v>59.708545684814453</v>
      </c>
    </row>
    <row r="80" spans="1:19">
      <c r="A80" s="2">
        <v>43580</v>
      </c>
      <c r="B80">
        <f>AAPL!B80</f>
        <v>49.005943298339837</v>
      </c>
      <c r="C80">
        <f>AGG!B80</f>
        <v>89.708580017089844</v>
      </c>
      <c r="D80">
        <f>AMZN!B80</f>
        <v>95.112503051757813</v>
      </c>
      <c r="E80">
        <f>BND!B80</f>
        <v>66.400871276855469</v>
      </c>
      <c r="F80">
        <f>GOOGL!B80</f>
        <v>62.891803741455078</v>
      </c>
      <c r="G80">
        <f>JNJ!B80</f>
        <v>115.47914886474609</v>
      </c>
      <c r="H80">
        <f>JPM!B80</f>
        <v>94.847488403320313</v>
      </c>
      <c r="I80">
        <f>MSFT!B80</f>
        <v>121.35483551025391</v>
      </c>
      <c r="J80">
        <f>NVDA!B80</f>
        <v>4.6386466026306152</v>
      </c>
      <c r="K80">
        <f>PG!B80</f>
        <v>87.805366516113281</v>
      </c>
      <c r="L80">
        <f>QQQ!B80</f>
        <v>182.6301574707031</v>
      </c>
      <c r="M80">
        <f>SCHP!B80</f>
        <v>21.62222862243652</v>
      </c>
      <c r="N80">
        <f>SPTL!B80</f>
        <v>29.43958854675293</v>
      </c>
      <c r="O80">
        <f>TLT!B80</f>
        <v>102.24875640869141</v>
      </c>
      <c r="P80">
        <f>TSLA!B80</f>
        <v>16.5086669921875</v>
      </c>
      <c r="Q80">
        <f>VEA!B80</f>
        <v>33.705867767333977</v>
      </c>
      <c r="R80">
        <f>VOO!B80</f>
        <v>241.6087951660156</v>
      </c>
      <c r="S80">
        <f>XOM!B80</f>
        <v>60.04449462890625</v>
      </c>
    </row>
    <row r="81" spans="1:19">
      <c r="A81" s="2">
        <v>43581</v>
      </c>
      <c r="B81">
        <f>AAPL!B81</f>
        <v>48.771980285644531</v>
      </c>
      <c r="C81">
        <f>AGG!B81</f>
        <v>89.8905029296875</v>
      </c>
      <c r="D81">
        <f>AMZN!B81</f>
        <v>97.531501770019531</v>
      </c>
      <c r="E81">
        <f>BND!B81</f>
        <v>66.548789978027344</v>
      </c>
      <c r="F81">
        <f>GOOGL!B81</f>
        <v>63.392024993896477</v>
      </c>
      <c r="G81">
        <f>JNJ!B81</f>
        <v>116.0911026000977</v>
      </c>
      <c r="H81">
        <f>JPM!B81</f>
        <v>95.565444946289063</v>
      </c>
      <c r="I81">
        <f>MSFT!B81</f>
        <v>122.0502166748047</v>
      </c>
      <c r="J81">
        <f>NVDA!B81</f>
        <v>4.4197587966918954</v>
      </c>
      <c r="K81">
        <f>PG!B81</f>
        <v>89.998794555664063</v>
      </c>
      <c r="L81">
        <f>QQQ!B81</f>
        <v>182.7931823730469</v>
      </c>
      <c r="M81">
        <f>SCHP!B81</f>
        <v>21.66148567199707</v>
      </c>
      <c r="N81">
        <f>SPTL!B81</f>
        <v>29.547292709350589</v>
      </c>
      <c r="O81">
        <f>TLT!B81</f>
        <v>102.59678649902339</v>
      </c>
      <c r="P81">
        <f>TSLA!B81</f>
        <v>15.675999641418461</v>
      </c>
      <c r="Q81">
        <f>VEA!B81</f>
        <v>33.835269927978523</v>
      </c>
      <c r="R81">
        <f>VOO!B81</f>
        <v>242.7165222167969</v>
      </c>
      <c r="S81">
        <f>XOM!B81</f>
        <v>58.781108856201172</v>
      </c>
    </row>
    <row r="82" spans="1:19">
      <c r="A82" s="2">
        <v>43584</v>
      </c>
      <c r="B82">
        <f>AAPL!B82</f>
        <v>48.845985412597663</v>
      </c>
      <c r="C82">
        <f>AGG!B82</f>
        <v>89.7333984375</v>
      </c>
      <c r="D82">
        <f>AMZN!B82</f>
        <v>96.921501159667969</v>
      </c>
      <c r="E82">
        <f>BND!B82</f>
        <v>66.409095764160156</v>
      </c>
      <c r="F82">
        <f>GOOGL!B82</f>
        <v>64.323982238769531</v>
      </c>
      <c r="G82">
        <f>JNJ!B82</f>
        <v>115.6362838745117</v>
      </c>
      <c r="H82">
        <f>JPM!B82</f>
        <v>96.942977905273438</v>
      </c>
      <c r="I82">
        <f>MSFT!B82</f>
        <v>121.9374465942383</v>
      </c>
      <c r="J82">
        <f>NVDA!B82</f>
        <v>4.4505314826965332</v>
      </c>
      <c r="K82">
        <f>PG!B82</f>
        <v>89.080596923828125</v>
      </c>
      <c r="L82">
        <f>QQQ!B82</f>
        <v>183.1479187011719</v>
      </c>
      <c r="M82">
        <f>SCHP!B82</f>
        <v>21.618303298950199</v>
      </c>
      <c r="N82">
        <f>SPTL!B82</f>
        <v>29.373298645019531</v>
      </c>
      <c r="O82">
        <f>TLT!B82</f>
        <v>101.94216156005859</v>
      </c>
      <c r="P82">
        <f>TSLA!B82</f>
        <v>16.09799957275391</v>
      </c>
      <c r="Q82">
        <f>VEA!B82</f>
        <v>33.964649200439453</v>
      </c>
      <c r="R82">
        <f>VOO!B82</f>
        <v>243.02281188964841</v>
      </c>
      <c r="S82">
        <f>XOM!B82</f>
        <v>58.401340484619141</v>
      </c>
    </row>
    <row r="83" spans="1:19">
      <c r="A83" s="2">
        <v>43585</v>
      </c>
      <c r="B83">
        <f>AAPL!B83</f>
        <v>47.905410766601563</v>
      </c>
      <c r="C83">
        <f>AGG!B83</f>
        <v>89.791259765625</v>
      </c>
      <c r="D83">
        <f>AMZN!B83</f>
        <v>96.325996398925781</v>
      </c>
      <c r="E83">
        <f>BND!B83</f>
        <v>66.507675170898438</v>
      </c>
      <c r="F83">
        <f>GOOGL!B83</f>
        <v>59.498443603515618</v>
      </c>
      <c r="G83">
        <f>JNJ!B83</f>
        <v>116.760871887207</v>
      </c>
      <c r="H83">
        <f>JPM!B83</f>
        <v>96.884529113769531</v>
      </c>
      <c r="I83">
        <f>MSFT!B83</f>
        <v>122.7173385620117</v>
      </c>
      <c r="J83">
        <f>NVDA!B83</f>
        <v>4.4919776916503906</v>
      </c>
      <c r="K83">
        <f>PG!B83</f>
        <v>90.525871276855469</v>
      </c>
      <c r="L83">
        <f>QQQ!B83</f>
        <v>181.72889709472659</v>
      </c>
      <c r="M83">
        <f>SCHP!B83</f>
        <v>21.64578819274902</v>
      </c>
      <c r="N83">
        <f>SPTL!B83</f>
        <v>29.522441864013668</v>
      </c>
      <c r="O83">
        <f>TLT!B83</f>
        <v>102.464225769043</v>
      </c>
      <c r="P83">
        <f>TSLA!B83</f>
        <v>15.912667274475099</v>
      </c>
      <c r="Q83">
        <f>VEA!B83</f>
        <v>33.988914489746087</v>
      </c>
      <c r="R83">
        <f>VOO!B83</f>
        <v>243.1759338378906</v>
      </c>
      <c r="S83">
        <f>XOM!B83</f>
        <v>58.627738952636719</v>
      </c>
    </row>
    <row r="84" spans="1:19">
      <c r="A84" s="2">
        <v>43586</v>
      </c>
      <c r="B84">
        <f>AAPL!B84</f>
        <v>50.256874084472663</v>
      </c>
      <c r="C84">
        <f>AGG!B84</f>
        <v>89.849266052246094</v>
      </c>
      <c r="D84">
        <f>AMZN!B84</f>
        <v>95.575996398925781</v>
      </c>
      <c r="E84">
        <f>BND!B84</f>
        <v>66.511787414550781</v>
      </c>
      <c r="F84">
        <f>GOOGL!B84</f>
        <v>58.226055145263672</v>
      </c>
      <c r="G84">
        <f>JNJ!B84</f>
        <v>117.3810958862305</v>
      </c>
      <c r="H84">
        <f>JPM!B84</f>
        <v>96.141510009765625</v>
      </c>
      <c r="I84">
        <f>MSFT!B84</f>
        <v>120.16151428222661</v>
      </c>
      <c r="J84">
        <f>NVDA!B84</f>
        <v>4.4788236618041992</v>
      </c>
      <c r="K84">
        <f>PG!B84</f>
        <v>89.208114624023438</v>
      </c>
      <c r="L84">
        <f>QQQ!B84</f>
        <v>181.1440734863281</v>
      </c>
      <c r="M84">
        <f>SCHP!B84</f>
        <v>21.605327606201168</v>
      </c>
      <c r="N84">
        <f>SPTL!B84</f>
        <v>29.615449905395511</v>
      </c>
      <c r="O84">
        <f>TLT!B84</f>
        <v>102.8868865966797</v>
      </c>
      <c r="P84">
        <f>TSLA!B84</f>
        <v>15.600666999816889</v>
      </c>
      <c r="Q84">
        <f>VEA!B84</f>
        <v>33.762493133544922</v>
      </c>
      <c r="R84">
        <f>VOO!B84</f>
        <v>241.40159606933591</v>
      </c>
      <c r="S84">
        <f>XOM!B84</f>
        <v>57.451950073242188</v>
      </c>
    </row>
    <row r="85" spans="1:19">
      <c r="A85" s="2">
        <v>43587</v>
      </c>
      <c r="B85">
        <f>AAPL!B85</f>
        <v>49.9298095703125</v>
      </c>
      <c r="C85">
        <f>AGG!B85</f>
        <v>89.650352478027344</v>
      </c>
      <c r="D85">
        <f>AMZN!B85</f>
        <v>95.041000366210938</v>
      </c>
      <c r="E85">
        <f>BND!B85</f>
        <v>66.363571166992188</v>
      </c>
      <c r="F85">
        <f>GOOGL!B85</f>
        <v>57.888114929199219</v>
      </c>
      <c r="G85">
        <f>JNJ!B85</f>
        <v>116.82704162597661</v>
      </c>
      <c r="H85">
        <f>JPM!B85</f>
        <v>96.350212097167969</v>
      </c>
      <c r="I85">
        <f>MSFT!B85</f>
        <v>118.59230041503911</v>
      </c>
      <c r="J85">
        <f>NVDA!B85</f>
        <v>4.5463266372680664</v>
      </c>
      <c r="K85">
        <f>PG!B85</f>
        <v>89.743728637695313</v>
      </c>
      <c r="L85">
        <f>QQQ!B85</f>
        <v>180.3578796386719</v>
      </c>
      <c r="M85">
        <f>SCHP!B85</f>
        <v>21.50321006774902</v>
      </c>
      <c r="N85">
        <f>SPTL!B85</f>
        <v>29.499204635620121</v>
      </c>
      <c r="O85">
        <f>TLT!B85</f>
        <v>102.39697265625</v>
      </c>
      <c r="P85">
        <f>TSLA!B85</f>
        <v>16.273332595825199</v>
      </c>
      <c r="Q85">
        <f>VEA!B85</f>
        <v>33.697784423828118</v>
      </c>
      <c r="R85">
        <f>VOO!B85</f>
        <v>240.9243469238281</v>
      </c>
      <c r="S85">
        <f>XOM!B85</f>
        <v>56.444149017333977</v>
      </c>
    </row>
    <row r="86" spans="1:19">
      <c r="A86" s="2">
        <v>43588</v>
      </c>
      <c r="B86">
        <f>AAPL!B86</f>
        <v>50.550506591796882</v>
      </c>
      <c r="C86">
        <f>AGG!B86</f>
        <v>89.799545288085938</v>
      </c>
      <c r="D86">
        <f>AMZN!B86</f>
        <v>98.123001098632813</v>
      </c>
      <c r="E86">
        <f>BND!B86</f>
        <v>66.487113952636719</v>
      </c>
      <c r="F86">
        <f>GOOGL!B86</f>
        <v>59.031475067138672</v>
      </c>
      <c r="G86">
        <f>JNJ!B86</f>
        <v>117.4307022094727</v>
      </c>
      <c r="H86">
        <f>JPM!B86</f>
        <v>96.942977905273438</v>
      </c>
      <c r="I86">
        <f>MSFT!B86</f>
        <v>121.1199417114258</v>
      </c>
      <c r="J86">
        <f>NVDA!B86</f>
        <v>4.5418596267700204</v>
      </c>
      <c r="K86">
        <f>PG!B86</f>
        <v>90.185829162597656</v>
      </c>
      <c r="L86">
        <f>QQQ!B86</f>
        <v>183.2342224121094</v>
      </c>
      <c r="M86">
        <f>SCHP!B86</f>
        <v>21.554275512695309</v>
      </c>
      <c r="N86">
        <f>SPTL!B86</f>
        <v>29.565629959106449</v>
      </c>
      <c r="O86">
        <f>TLT!B86</f>
        <v>102.68759918212891</v>
      </c>
      <c r="P86">
        <f>TSLA!B86</f>
        <v>17.00200080871582</v>
      </c>
      <c r="Q86">
        <f>VEA!B86</f>
        <v>34.029354095458977</v>
      </c>
      <c r="R86">
        <f>VOO!B86</f>
        <v>243.2119140625</v>
      </c>
      <c r="S86">
        <f>XOM!B86</f>
        <v>56.575603485107422</v>
      </c>
    </row>
    <row r="87" spans="1:19">
      <c r="A87" s="2">
        <v>43591</v>
      </c>
      <c r="B87">
        <f>AAPL!B87</f>
        <v>49.769866943359382</v>
      </c>
      <c r="C87">
        <f>AGG!B87</f>
        <v>89.915596008300781</v>
      </c>
      <c r="D87">
        <f>AMZN!B87</f>
        <v>97.527496337890625</v>
      </c>
      <c r="E87">
        <f>BND!B87</f>
        <v>66.569465637207031</v>
      </c>
      <c r="F87">
        <f>GOOGL!B87</f>
        <v>59.225513458251953</v>
      </c>
      <c r="G87">
        <f>JNJ!B87</f>
        <v>117.49684143066411</v>
      </c>
      <c r="H87">
        <f>JPM!B87</f>
        <v>96.083053588867188</v>
      </c>
      <c r="I87">
        <f>MSFT!B87</f>
        <v>120.4151992797852</v>
      </c>
      <c r="J87">
        <f>NVDA!B87</f>
        <v>4.463435173034668</v>
      </c>
      <c r="K87">
        <f>PG!B87</f>
        <v>89.845741271972656</v>
      </c>
      <c r="L87">
        <f>QQQ!B87</f>
        <v>182.11244201660159</v>
      </c>
      <c r="M87">
        <f>SCHP!B87</f>
        <v>21.605327606201168</v>
      </c>
      <c r="N87">
        <f>SPTL!B87</f>
        <v>29.665290832519531</v>
      </c>
      <c r="O87">
        <f>TLT!B87</f>
        <v>102.96990966796881</v>
      </c>
      <c r="P87">
        <f>TSLA!B87</f>
        <v>17.02266693115234</v>
      </c>
      <c r="Q87">
        <f>VEA!B87</f>
        <v>33.705867767333977</v>
      </c>
      <c r="R87">
        <f>VOO!B87</f>
        <v>242.2482604980469</v>
      </c>
      <c r="S87">
        <f>XOM!B87</f>
        <v>56.327308654785163</v>
      </c>
    </row>
    <row r="88" spans="1:19">
      <c r="A88" s="2">
        <v>43592</v>
      </c>
      <c r="B88">
        <f>AAPL!B88</f>
        <v>48.428218841552727</v>
      </c>
      <c r="C88">
        <f>AGG!B88</f>
        <v>90.023345947265625</v>
      </c>
      <c r="D88">
        <f>AMZN!B88</f>
        <v>96.050003051757813</v>
      </c>
      <c r="E88">
        <f>BND!B88</f>
        <v>66.668235778808594</v>
      </c>
      <c r="F88">
        <f>GOOGL!B88</f>
        <v>58.500984191894531</v>
      </c>
      <c r="G88">
        <f>JNJ!B88</f>
        <v>115.74379730224609</v>
      </c>
      <c r="H88">
        <f>JPM!B88</f>
        <v>94.513557434082031</v>
      </c>
      <c r="I88">
        <f>MSFT!B88</f>
        <v>117.9439239501953</v>
      </c>
      <c r="J88">
        <f>NVDA!B88</f>
        <v>4.296168327331543</v>
      </c>
      <c r="K88">
        <f>PG!B88</f>
        <v>89.012580871582031</v>
      </c>
      <c r="L88">
        <f>QQQ!B88</f>
        <v>178.5649108886719</v>
      </c>
      <c r="M88">
        <f>SCHP!B88</f>
        <v>21.617105484008789</v>
      </c>
      <c r="N88">
        <f>SPTL!B88</f>
        <v>29.872905731201168</v>
      </c>
      <c r="O88">
        <f>TLT!B88</f>
        <v>103.75880432128911</v>
      </c>
      <c r="P88">
        <f>TSLA!B88</f>
        <v>16.47066688537598</v>
      </c>
      <c r="Q88">
        <f>VEA!B88</f>
        <v>33.139789581298828</v>
      </c>
      <c r="R88">
        <f>VOO!B88</f>
        <v>238.3215637207031</v>
      </c>
      <c r="S88">
        <f>XOM!B88</f>
        <v>56.027896881103523</v>
      </c>
    </row>
    <row r="89" spans="1:19">
      <c r="A89" s="2">
        <v>43593</v>
      </c>
      <c r="B89">
        <f>AAPL!B89</f>
        <v>48.437770843505859</v>
      </c>
      <c r="C89">
        <f>AGG!B89</f>
        <v>90.006767272949219</v>
      </c>
      <c r="D89">
        <f>AMZN!B89</f>
        <v>95.888496398925781</v>
      </c>
      <c r="E89">
        <f>BND!B89</f>
        <v>66.618865966796875</v>
      </c>
      <c r="F89">
        <f>GOOGL!B89</f>
        <v>58.100013732910163</v>
      </c>
      <c r="G89">
        <f>JNJ!B89</f>
        <v>115.5949249267578</v>
      </c>
      <c r="H89">
        <f>JPM!B89</f>
        <v>94.012649536132813</v>
      </c>
      <c r="I89">
        <f>MSFT!B89</f>
        <v>117.9345779418945</v>
      </c>
      <c r="J89">
        <f>NVDA!B89</f>
        <v>4.3162684440612793</v>
      </c>
      <c r="K89">
        <f>PG!B89</f>
        <v>89.327156066894531</v>
      </c>
      <c r="L89">
        <f>QQQ!B89</f>
        <v>178.11430358886719</v>
      </c>
      <c r="M89">
        <f>SCHP!B89</f>
        <v>21.562128067016602</v>
      </c>
      <c r="N89">
        <f>SPTL!B89</f>
        <v>29.75663948059082</v>
      </c>
      <c r="O89">
        <f>TLT!B89</f>
        <v>103.3104248046875</v>
      </c>
      <c r="P89">
        <f>TSLA!B89</f>
        <v>16.322666168212891</v>
      </c>
      <c r="Q89">
        <f>VEA!B89</f>
        <v>33.188312530517578</v>
      </c>
      <c r="R89">
        <f>VOO!B89</f>
        <v>237.8532409667969</v>
      </c>
      <c r="S89">
        <f>XOM!B89</f>
        <v>56.115509033203118</v>
      </c>
    </row>
    <row r="90" spans="1:19">
      <c r="A90" s="2">
        <v>43594</v>
      </c>
      <c r="B90">
        <f>AAPL!B90</f>
        <v>47.917346954345703</v>
      </c>
      <c r="C90">
        <f>AGG!B90</f>
        <v>90.0565185546875</v>
      </c>
      <c r="D90">
        <f>AMZN!B90</f>
        <v>94.993499755859375</v>
      </c>
      <c r="E90">
        <f>BND!B90</f>
        <v>66.684730529785156</v>
      </c>
      <c r="F90">
        <f>GOOGL!B90</f>
        <v>57.960567474365227</v>
      </c>
      <c r="G90">
        <f>JNJ!B90</f>
        <v>114.7184219360352</v>
      </c>
      <c r="H90">
        <f>JPM!B90</f>
        <v>93.937484741210938</v>
      </c>
      <c r="I90">
        <f>MSFT!B90</f>
        <v>117.925163269043</v>
      </c>
      <c r="J90">
        <f>NVDA!B90</f>
        <v>4.223698616027832</v>
      </c>
      <c r="K90">
        <f>PG!B90</f>
        <v>88.621490478515625</v>
      </c>
      <c r="L90">
        <f>QQQ!B90</f>
        <v>177.15550231933591</v>
      </c>
      <c r="M90">
        <f>SCHP!B90</f>
        <v>21.597476959228519</v>
      </c>
      <c r="N90">
        <f>SPTL!B90</f>
        <v>29.85630989074707</v>
      </c>
      <c r="O90">
        <f>TLT!B90</f>
        <v>103.73388671875</v>
      </c>
      <c r="P90">
        <f>TSLA!B90</f>
        <v>16.131999969482418</v>
      </c>
      <c r="Q90">
        <f>VEA!B90</f>
        <v>32.945716857910163</v>
      </c>
      <c r="R90">
        <f>VOO!B90</f>
        <v>237.1237487792969</v>
      </c>
      <c r="S90">
        <f>XOM!B90</f>
        <v>56.064411163330078</v>
      </c>
    </row>
    <row r="91" spans="1:19">
      <c r="A91" s="2">
        <v>43595</v>
      </c>
      <c r="B91">
        <f>AAPL!B91</f>
        <v>47.253513336181641</v>
      </c>
      <c r="C91">
        <f>AGG!B91</f>
        <v>90.073089599609375</v>
      </c>
      <c r="D91">
        <f>AMZN!B91</f>
        <v>94.499000549316406</v>
      </c>
      <c r="E91">
        <f>BND!B91</f>
        <v>66.676483154296875</v>
      </c>
      <c r="F91">
        <f>GOOGL!B91</f>
        <v>57.944190979003913</v>
      </c>
      <c r="G91">
        <f>JNJ!B91</f>
        <v>114.983039855957</v>
      </c>
      <c r="H91">
        <f>JPM!B91</f>
        <v>93.929161071777344</v>
      </c>
      <c r="I91">
        <f>MSFT!B91</f>
        <v>119.4567794799805</v>
      </c>
      <c r="J91">
        <f>NVDA!B91</f>
        <v>4.1896982192993164</v>
      </c>
      <c r="K91">
        <f>PG!B91</f>
        <v>90.126304626464844</v>
      </c>
      <c r="L91">
        <f>QQQ!B91</f>
        <v>177.37602233886719</v>
      </c>
      <c r="M91">
        <f>SCHP!B91</f>
        <v>21.632818222045898</v>
      </c>
      <c r="N91">
        <f>SPTL!B91</f>
        <v>29.823087692260739</v>
      </c>
      <c r="O91">
        <f>TLT!B91</f>
        <v>103.59275817871089</v>
      </c>
      <c r="P91">
        <f>TSLA!B91</f>
        <v>15.968000411987299</v>
      </c>
      <c r="Q91">
        <f>VEA!B91</f>
        <v>33.164054870605469</v>
      </c>
      <c r="R91">
        <f>VOO!B91</f>
        <v>238.23149108886719</v>
      </c>
      <c r="S91">
        <f>XOM!B91</f>
        <v>56.551918029785163</v>
      </c>
    </row>
    <row r="92" spans="1:19">
      <c r="A92" s="2">
        <v>43598</v>
      </c>
      <c r="B92">
        <f>AAPL!B92</f>
        <v>44.507167816162109</v>
      </c>
      <c r="C92">
        <f>AGG!B92</f>
        <v>90.222274780273438</v>
      </c>
      <c r="D92">
        <f>AMZN!B92</f>
        <v>91.134002685546875</v>
      </c>
      <c r="E92">
        <f>BND!B92</f>
        <v>66.816513061523438</v>
      </c>
      <c r="F92">
        <f>GOOGL!B92</f>
        <v>56.403331756591797</v>
      </c>
      <c r="G92">
        <f>JNJ!B92</f>
        <v>113.4531936645508</v>
      </c>
      <c r="H92">
        <f>JPM!B92</f>
        <v>91.374496459960938</v>
      </c>
      <c r="I92">
        <f>MSFT!B92</f>
        <v>115.90493011474609</v>
      </c>
      <c r="J92">
        <f>NVDA!B92</f>
        <v>3.932341337203979</v>
      </c>
      <c r="K92">
        <f>PG!B92</f>
        <v>90.211326599121094</v>
      </c>
      <c r="L92">
        <f>QQQ!B92</f>
        <v>171.22059631347659</v>
      </c>
      <c r="M92">
        <f>SCHP!B92</f>
        <v>21.687812805175781</v>
      </c>
      <c r="N92">
        <f>SPTL!B92</f>
        <v>30.06392669677734</v>
      </c>
      <c r="O92">
        <f>TLT!B92</f>
        <v>104.40651702880859</v>
      </c>
      <c r="P92">
        <f>TSLA!B92</f>
        <v>15.133999824523929</v>
      </c>
      <c r="Q92">
        <f>VEA!B92</f>
        <v>32.420078277587891</v>
      </c>
      <c r="R92">
        <f>VOO!B92</f>
        <v>232.386474609375</v>
      </c>
      <c r="S92">
        <f>XOM!B92</f>
        <v>55.924068450927727</v>
      </c>
    </row>
    <row r="93" spans="1:19">
      <c r="A93" s="2">
        <v>43599</v>
      </c>
      <c r="B93">
        <f>AAPL!B93</f>
        <v>45.211734771728523</v>
      </c>
      <c r="C93">
        <f>AGG!B93</f>
        <v>90.296882629394531</v>
      </c>
      <c r="D93">
        <f>AMZN!B93</f>
        <v>92.005996704101563</v>
      </c>
      <c r="E93">
        <f>BND!B93</f>
        <v>66.857666015625</v>
      </c>
      <c r="F93">
        <f>GOOGL!B93</f>
        <v>55.821231842041023</v>
      </c>
      <c r="G93">
        <f>JNJ!B93</f>
        <v>113.13897705078119</v>
      </c>
      <c r="H93">
        <f>JPM!B93</f>
        <v>92.100830078125</v>
      </c>
      <c r="I93">
        <f>MSFT!B93</f>
        <v>117.20164489746089</v>
      </c>
      <c r="J93">
        <f>NVDA!B93</f>
        <v>4.0214357376098633</v>
      </c>
      <c r="K93">
        <f>PG!B93</f>
        <v>89.777740478515625</v>
      </c>
      <c r="L93">
        <f>QQQ!B93</f>
        <v>173.09983825683591</v>
      </c>
      <c r="M93">
        <f>SCHP!B93</f>
        <v>21.687812805175781</v>
      </c>
      <c r="N93">
        <f>SPTL!B93</f>
        <v>29.96428108215332</v>
      </c>
      <c r="O93">
        <f>TLT!B93</f>
        <v>104.09930419921881</v>
      </c>
      <c r="P93">
        <f>TSLA!B93</f>
        <v>15.48733329772949</v>
      </c>
      <c r="Q93">
        <f>VEA!B93</f>
        <v>32.727367401123047</v>
      </c>
      <c r="R93">
        <f>VOO!B93</f>
        <v>234.4039001464844</v>
      </c>
      <c r="S93">
        <f>XOM!B93</f>
        <v>55.997943878173828</v>
      </c>
    </row>
    <row r="94" spans="1:19">
      <c r="A94" s="2">
        <v>43600</v>
      </c>
      <c r="B94">
        <f>AAPL!B94</f>
        <v>45.753326416015618</v>
      </c>
      <c r="C94">
        <f>AGG!B94</f>
        <v>90.454338073730469</v>
      </c>
      <c r="D94">
        <f>AMZN!B94</f>
        <v>93.557502746582031</v>
      </c>
      <c r="E94">
        <f>BND!B94</f>
        <v>66.956497192382813</v>
      </c>
      <c r="F94">
        <f>GOOGL!B94</f>
        <v>58.101009368896477</v>
      </c>
      <c r="G94">
        <f>JNJ!B94</f>
        <v>113.2134094238281</v>
      </c>
      <c r="H94">
        <f>JPM!B94</f>
        <v>91.750198364257813</v>
      </c>
      <c r="I94">
        <f>MSFT!B94</f>
        <v>118.8520889282227</v>
      </c>
      <c r="J94">
        <f>NVDA!B94</f>
        <v>3.960384607315063</v>
      </c>
      <c r="K94">
        <f>PG!B94</f>
        <v>90.712913513183594</v>
      </c>
      <c r="L94">
        <f>QQQ!B94</f>
        <v>175.54473876953119</v>
      </c>
      <c r="M94">
        <f>SCHP!B94</f>
        <v>21.738864898681641</v>
      </c>
      <c r="N94">
        <f>SPTL!B94</f>
        <v>30.16358757019043</v>
      </c>
      <c r="O94">
        <f>TLT!B94</f>
        <v>104.7387161254883</v>
      </c>
      <c r="P94">
        <f>TSLA!B94</f>
        <v>15.463333129882811</v>
      </c>
      <c r="Q94">
        <f>VEA!B94</f>
        <v>32.872943878173828</v>
      </c>
      <c r="R94">
        <f>VOO!B94</f>
        <v>235.79078674316409</v>
      </c>
      <c r="S94">
        <f>XOM!B94</f>
        <v>56.411586761474609</v>
      </c>
    </row>
    <row r="95" spans="1:19">
      <c r="A95" s="2">
        <v>43601</v>
      </c>
      <c r="B95">
        <f>AAPL!B95</f>
        <v>45.552040100097663</v>
      </c>
      <c r="C95">
        <f>AGG!B95</f>
        <v>90.346611022949219</v>
      </c>
      <c r="D95">
        <f>AMZN!B95</f>
        <v>95.378501892089844</v>
      </c>
      <c r="E95">
        <f>BND!B95</f>
        <v>66.857666015625</v>
      </c>
      <c r="F95">
        <f>GOOGL!B95</f>
        <v>58.780864715576172</v>
      </c>
      <c r="G95">
        <f>JNJ!B95</f>
        <v>114.2884216308594</v>
      </c>
      <c r="H95">
        <f>JPM!B95</f>
        <v>92.927330017089844</v>
      </c>
      <c r="I95">
        <f>MSFT!B95</f>
        <v>121.59657287597661</v>
      </c>
      <c r="J95">
        <f>NVDA!B95</f>
        <v>3.9755232334136958</v>
      </c>
      <c r="K95">
        <f>PG!B95</f>
        <v>91.911666870117188</v>
      </c>
      <c r="L95">
        <f>QQQ!B95</f>
        <v>177.3088684082031</v>
      </c>
      <c r="M95">
        <f>SCHP!B95</f>
        <v>21.715301513671879</v>
      </c>
      <c r="N95">
        <f>SPTL!B95</f>
        <v>30.055620193481449</v>
      </c>
      <c r="O95">
        <f>TLT!B95</f>
        <v>104.3899459838867</v>
      </c>
      <c r="P95">
        <f>TSLA!B95</f>
        <v>15.222000122070311</v>
      </c>
      <c r="Q95">
        <f>VEA!B95</f>
        <v>33.075099945068359</v>
      </c>
      <c r="R95">
        <f>VOO!B95</f>
        <v>237.95231628417969</v>
      </c>
      <c r="S95">
        <f>XOM!B95</f>
        <v>56.404186248779297</v>
      </c>
    </row>
    <row r="96" spans="1:19">
      <c r="A96" s="2">
        <v>43602</v>
      </c>
      <c r="B96">
        <f>AAPL!B96</f>
        <v>45.293209075927727</v>
      </c>
      <c r="C96">
        <f>AGG!B96</f>
        <v>90.371467590332031</v>
      </c>
      <c r="D96">
        <f>AMZN!B96</f>
        <v>93.449996948242188</v>
      </c>
      <c r="E96">
        <f>BND!B96</f>
        <v>66.87408447265625</v>
      </c>
      <c r="F96">
        <f>GOOGL!B96</f>
        <v>58.000762939453118</v>
      </c>
      <c r="G96">
        <f>JNJ!B96</f>
        <v>114.6191864013672</v>
      </c>
      <c r="H96">
        <f>JPM!B96</f>
        <v>92.47650146484375</v>
      </c>
      <c r="I96">
        <f>MSFT!B96</f>
        <v>120.78550720214839</v>
      </c>
      <c r="J96">
        <f>NVDA!B96</f>
        <v>3.884691476821899</v>
      </c>
      <c r="K96">
        <f>PG!B96</f>
        <v>91.350547790527344</v>
      </c>
      <c r="L96">
        <f>QQQ!B96</f>
        <v>175.49681091308591</v>
      </c>
      <c r="M96">
        <f>SCHP!B96</f>
        <v>21.69566535949707</v>
      </c>
      <c r="N96">
        <f>SPTL!B96</f>
        <v>30.130374908447269</v>
      </c>
      <c r="O96">
        <f>TLT!B96</f>
        <v>104.62242126464839</v>
      </c>
      <c r="P96">
        <f>TSLA!B96</f>
        <v>14.068667411804199</v>
      </c>
      <c r="Q96">
        <f>VEA!B96</f>
        <v>32.88909912109375</v>
      </c>
      <c r="R96">
        <f>VOO!B96</f>
        <v>236.51127624511719</v>
      </c>
      <c r="S96">
        <f>XOM!B96</f>
        <v>56.071792602539063</v>
      </c>
    </row>
    <row r="97" spans="1:19">
      <c r="A97" s="2">
        <v>43605</v>
      </c>
      <c r="B97">
        <f>AAPL!B97</f>
        <v>43.876899719238281</v>
      </c>
      <c r="C97">
        <f>AGG!B97</f>
        <v>90.247116088867188</v>
      </c>
      <c r="D97">
        <f>AMZN!B97</f>
        <v>92.948501586914063</v>
      </c>
      <c r="E97">
        <f>BND!B97</f>
        <v>66.791786193847656</v>
      </c>
      <c r="F97">
        <f>GOOGL!B97</f>
        <v>56.803810119628913</v>
      </c>
      <c r="G97">
        <f>JNJ!B97</f>
        <v>114.46205902099609</v>
      </c>
      <c r="H97">
        <f>JPM!B97</f>
        <v>92.960716247558594</v>
      </c>
      <c r="I97">
        <f>MSFT!B97</f>
        <v>119.0407180786133</v>
      </c>
      <c r="J97">
        <f>NVDA!B97</f>
        <v>3.7660634517669682</v>
      </c>
      <c r="K97">
        <f>PG!B97</f>
        <v>91.248527526855469</v>
      </c>
      <c r="L97">
        <f>QQQ!B97</f>
        <v>172.53416442871091</v>
      </c>
      <c r="M97">
        <f>SCHP!B97</f>
        <v>21.652463912963871</v>
      </c>
      <c r="N97">
        <f>SPTL!B97</f>
        <v>30.055620193481449</v>
      </c>
      <c r="O97">
        <f>TLT!B97</f>
        <v>104.40651702880859</v>
      </c>
      <c r="P97">
        <f>TSLA!B97</f>
        <v>13.69066715240479</v>
      </c>
      <c r="Q97">
        <f>VEA!B97</f>
        <v>32.743534088134773</v>
      </c>
      <c r="R97">
        <f>VOO!B97</f>
        <v>234.89924621582031</v>
      </c>
      <c r="S97">
        <f>XOM!B97</f>
        <v>56.064399719238281</v>
      </c>
    </row>
    <row r="98" spans="1:19">
      <c r="A98" s="2">
        <v>43606</v>
      </c>
      <c r="B98">
        <f>AAPL!B98</f>
        <v>44.718051910400391</v>
      </c>
      <c r="C98">
        <f>AGG!B98</f>
        <v>90.238868713378906</v>
      </c>
      <c r="D98">
        <f>AMZN!B98</f>
        <v>92.875999450683594</v>
      </c>
      <c r="E98">
        <f>BND!B98</f>
        <v>66.758888244628906</v>
      </c>
      <c r="F98">
        <f>GOOGL!B98</f>
        <v>57.289138793945313</v>
      </c>
      <c r="G98">
        <f>JNJ!B98</f>
        <v>114.213981628418</v>
      </c>
      <c r="H98">
        <f>JPM!B98</f>
        <v>93.277961730957031</v>
      </c>
      <c r="I98">
        <f>MSFT!B98</f>
        <v>119.6820449829102</v>
      </c>
      <c r="J98">
        <f>NVDA!B98</f>
        <v>3.848209142684937</v>
      </c>
      <c r="K98">
        <f>PG!B98</f>
        <v>90.432365417480469</v>
      </c>
      <c r="L98">
        <f>QQQ!B98</f>
        <v>174.33662414550781</v>
      </c>
      <c r="M98">
        <f>SCHP!B98</f>
        <v>21.664253234863281</v>
      </c>
      <c r="N98">
        <f>SPTL!B98</f>
        <v>30.014097213745121</v>
      </c>
      <c r="O98">
        <f>TLT!B98</f>
        <v>104.2404403686523</v>
      </c>
      <c r="P98">
        <f>TSLA!B98</f>
        <v>13.671999931335449</v>
      </c>
      <c r="Q98">
        <f>VEA!B98</f>
        <v>32.969970703125</v>
      </c>
      <c r="R98">
        <f>VOO!B98</f>
        <v>236.8895568847656</v>
      </c>
      <c r="S98">
        <f>XOM!B98</f>
        <v>56.32293701171875</v>
      </c>
    </row>
    <row r="99" spans="1:19">
      <c r="A99" s="2">
        <v>43607</v>
      </c>
      <c r="B99">
        <f>AAPL!B99</f>
        <v>43.802616119384773</v>
      </c>
      <c r="C99">
        <f>AGG!B99</f>
        <v>90.3880615234375</v>
      </c>
      <c r="D99">
        <f>AMZN!B99</f>
        <v>92.984001159667969</v>
      </c>
      <c r="E99">
        <f>BND!B99</f>
        <v>66.882347106933594</v>
      </c>
      <c r="F99">
        <f>GOOGL!B99</f>
        <v>57.359107971191413</v>
      </c>
      <c r="G99">
        <f>JNJ!B99</f>
        <v>114.7432098388672</v>
      </c>
      <c r="H99">
        <f>JPM!B99</f>
        <v>92.518257141113281</v>
      </c>
      <c r="I99">
        <f>MSFT!B99</f>
        <v>120.4082336425781</v>
      </c>
      <c r="J99">
        <f>NVDA!B99</f>
        <v>3.7772312164306641</v>
      </c>
      <c r="K99">
        <f>PG!B99</f>
        <v>90.729911804199219</v>
      </c>
      <c r="L99">
        <f>QQQ!B99</f>
        <v>173.56004333496091</v>
      </c>
      <c r="M99">
        <f>SCHP!B99</f>
        <v>21.668167114257809</v>
      </c>
      <c r="N99">
        <f>SPTL!B99</f>
        <v>30.188505172729489</v>
      </c>
      <c r="O99">
        <f>TLT!B99</f>
        <v>104.8383331298828</v>
      </c>
      <c r="P99">
        <f>TSLA!B99</f>
        <v>12.848667144775391</v>
      </c>
      <c r="Q99">
        <f>VEA!B99</f>
        <v>32.840583801269531</v>
      </c>
      <c r="R99">
        <f>VOO!B99</f>
        <v>236.24113464355469</v>
      </c>
      <c r="S99">
        <f>XOM!B99</f>
        <v>55.813259124755859</v>
      </c>
    </row>
    <row r="100" spans="1:19">
      <c r="A100" s="2">
        <v>43608</v>
      </c>
      <c r="B100">
        <f>AAPL!B100</f>
        <v>43.054912567138672</v>
      </c>
      <c r="C100">
        <f>AGG!B100</f>
        <v>90.653312683105469</v>
      </c>
      <c r="D100">
        <f>AMZN!B100</f>
        <v>90.774002075195313</v>
      </c>
      <c r="E100">
        <f>BND!B100</f>
        <v>67.121162414550781</v>
      </c>
      <c r="F100">
        <f>GOOGL!B100</f>
        <v>56.837551116943359</v>
      </c>
      <c r="G100">
        <f>JNJ!B100</f>
        <v>115.5949249267578</v>
      </c>
      <c r="H100">
        <f>JPM!B100</f>
        <v>90.698272705078125</v>
      </c>
      <c r="I100">
        <f>MSFT!B100</f>
        <v>119.00299072265619</v>
      </c>
      <c r="J100">
        <f>NVDA!B100</f>
        <v>3.6561217308044429</v>
      </c>
      <c r="K100">
        <f>PG!B100</f>
        <v>90.763916015625</v>
      </c>
      <c r="L100">
        <f>QQQ!B100</f>
        <v>170.9041748046875</v>
      </c>
      <c r="M100">
        <f>SCHP!B100</f>
        <v>21.7192268371582</v>
      </c>
      <c r="N100">
        <f>SPTL!B100</f>
        <v>30.520708084106449</v>
      </c>
      <c r="O100">
        <f>TLT!B100</f>
        <v>106.0174942016602</v>
      </c>
      <c r="P100">
        <f>TSLA!B100</f>
        <v>13.03266716003418</v>
      </c>
      <c r="Q100">
        <f>VEA!B100</f>
        <v>32.509025573730469</v>
      </c>
      <c r="R100">
        <f>VOO!B100</f>
        <v>233.47624206542969</v>
      </c>
      <c r="S100">
        <f>XOM!B100</f>
        <v>54.505821228027337</v>
      </c>
    </row>
    <row r="101" spans="1:19">
      <c r="A101" s="2">
        <v>43609</v>
      </c>
      <c r="B101">
        <f>AAPL!B101</f>
        <v>42.889568328857422</v>
      </c>
      <c r="C101">
        <f>AGG!B101</f>
        <v>90.686439514160156</v>
      </c>
      <c r="D101">
        <f>AMZN!B101</f>
        <v>91.16400146484375</v>
      </c>
      <c r="E101">
        <f>BND!B101</f>
        <v>67.121162414550781</v>
      </c>
      <c r="F101">
        <f>GOOGL!B101</f>
        <v>56.503578186035163</v>
      </c>
      <c r="G101">
        <f>JNJ!B101</f>
        <v>115.6032638549805</v>
      </c>
      <c r="H101">
        <f>JPM!B101</f>
        <v>91.591567993164063</v>
      </c>
      <c r="I101">
        <f>MSFT!B101</f>
        <v>119.05959320068359</v>
      </c>
      <c r="J101">
        <f>NVDA!B101</f>
        <v>3.602267980575562</v>
      </c>
      <c r="K101">
        <f>PG!B101</f>
        <v>90.704414367675781</v>
      </c>
      <c r="L101">
        <f>QQQ!B101</f>
        <v>170.81791687011719</v>
      </c>
      <c r="M101">
        <f>SCHP!B101</f>
        <v>21.754583358764648</v>
      </c>
      <c r="N101">
        <f>SPTL!B101</f>
        <v>30.54560470581055</v>
      </c>
      <c r="O101">
        <f>TLT!B101</f>
        <v>106.1088790893555</v>
      </c>
      <c r="P101">
        <f>TSLA!B101</f>
        <v>12.70866680145264</v>
      </c>
      <c r="Q101">
        <f>VEA!B101</f>
        <v>32.848659515380859</v>
      </c>
      <c r="R101">
        <f>VOO!B101</f>
        <v>233.8815002441406</v>
      </c>
      <c r="S101">
        <f>XOM!B101</f>
        <v>54.734817504882813</v>
      </c>
    </row>
    <row r="102" spans="1:19">
      <c r="A102" s="2">
        <v>43613</v>
      </c>
      <c r="B102">
        <f>AAPL!B102</f>
        <v>42.712203979492188</v>
      </c>
      <c r="C102">
        <f>AGG!B102</f>
        <v>90.819053649902344</v>
      </c>
      <c r="D102">
        <f>AMZN!B102</f>
        <v>91.821502685546875</v>
      </c>
      <c r="E102">
        <f>BND!B102</f>
        <v>67.261161804199219</v>
      </c>
      <c r="F102">
        <f>GOOGL!B102</f>
        <v>56.550716400146477</v>
      </c>
      <c r="G102">
        <f>JNJ!B102</f>
        <v>114.1212997436523</v>
      </c>
      <c r="H102">
        <f>JPM!B102</f>
        <v>90.598098754882813</v>
      </c>
      <c r="I102">
        <f>MSFT!B102</f>
        <v>118.9841384887695</v>
      </c>
      <c r="J102">
        <f>NVDA!B102</f>
        <v>3.5570998191833501</v>
      </c>
      <c r="K102">
        <f>PG!B102</f>
        <v>88.808540344238281</v>
      </c>
      <c r="L102">
        <f>QQQ!B102</f>
        <v>170.17549133300781</v>
      </c>
      <c r="M102">
        <f>SCHP!B102</f>
        <v>21.778144836425781</v>
      </c>
      <c r="N102">
        <f>SPTL!B102</f>
        <v>30.769842147827148</v>
      </c>
      <c r="O102">
        <f>TLT!B102</f>
        <v>106.87278747558589</v>
      </c>
      <c r="P102">
        <f>TSLA!B102</f>
        <v>12.579999923706049</v>
      </c>
      <c r="Q102">
        <f>VEA!B102</f>
        <v>32.565631866455078</v>
      </c>
      <c r="R102">
        <f>VOO!B102</f>
        <v>231.7830505371094</v>
      </c>
      <c r="S102">
        <f>XOM!B102</f>
        <v>53.634212493896477</v>
      </c>
    </row>
    <row r="103" spans="1:19">
      <c r="A103" s="2">
        <v>43614</v>
      </c>
      <c r="B103">
        <f>AAPL!B103</f>
        <v>42.508525848388672</v>
      </c>
      <c r="C103">
        <f>AGG!B103</f>
        <v>90.843963623046875</v>
      </c>
      <c r="D103">
        <f>AMZN!B103</f>
        <v>90.959503173828125</v>
      </c>
      <c r="E103">
        <f>BND!B103</f>
        <v>67.244705200195313</v>
      </c>
      <c r="F103">
        <f>GOOGL!B103</f>
        <v>55.577075958251953</v>
      </c>
      <c r="G103">
        <f>JNJ!B103</f>
        <v>109.34230041503911</v>
      </c>
      <c r="H103">
        <f>JPM!B103</f>
        <v>90.347633361816406</v>
      </c>
      <c r="I103">
        <f>MSFT!B103</f>
        <v>117.8335266113281</v>
      </c>
      <c r="J103">
        <f>NVDA!B103</f>
        <v>3.4828948974609379</v>
      </c>
      <c r="K103">
        <f>PG!B103</f>
        <v>88.579010009765625</v>
      </c>
      <c r="L103">
        <f>QQQ!B103</f>
        <v>168.77568054199219</v>
      </c>
      <c r="M103">
        <f>SCHP!B103</f>
        <v>21.817411422729489</v>
      </c>
      <c r="N103">
        <f>SPTL!B103</f>
        <v>30.84459114074707</v>
      </c>
      <c r="O103">
        <f>TLT!B103</f>
        <v>107.19667053222661</v>
      </c>
      <c r="P103">
        <f>TSLA!B103</f>
        <v>12.657333374023439</v>
      </c>
      <c r="Q103">
        <f>VEA!B103</f>
        <v>32.347286224365227</v>
      </c>
      <c r="R103">
        <f>VOO!B103</f>
        <v>230.1889343261719</v>
      </c>
      <c r="S103">
        <f>XOM!B103</f>
        <v>53.30181884765625</v>
      </c>
    </row>
    <row r="104" spans="1:19">
      <c r="A104" s="2">
        <v>43615</v>
      </c>
      <c r="B104">
        <f>AAPL!B104</f>
        <v>42.728992462158203</v>
      </c>
      <c r="C104">
        <f>AGG!B104</f>
        <v>91.084281921386719</v>
      </c>
      <c r="D104">
        <f>AMZN!B104</f>
        <v>90.816001892089844</v>
      </c>
      <c r="E104">
        <f>BND!B104</f>
        <v>67.425834655761719</v>
      </c>
      <c r="F104">
        <f>GOOGL!B104</f>
        <v>55.6500244140625</v>
      </c>
      <c r="G104">
        <f>JNJ!B104</f>
        <v>109.99169921875</v>
      </c>
      <c r="H104">
        <f>JPM!B104</f>
        <v>89.379219055175781</v>
      </c>
      <c r="I104">
        <f>MSFT!B104</f>
        <v>118.5785751342773</v>
      </c>
      <c r="J104">
        <f>NVDA!B104</f>
        <v>3.45630931854248</v>
      </c>
      <c r="K104">
        <f>PG!B104</f>
        <v>89.548202514648438</v>
      </c>
      <c r="L104">
        <f>QQQ!B104</f>
        <v>169.48518371582031</v>
      </c>
      <c r="M104">
        <f>SCHP!B104</f>
        <v>21.884183883666989</v>
      </c>
      <c r="N104">
        <f>SPTL!B104</f>
        <v>31.10205078125</v>
      </c>
      <c r="O104">
        <f>TLT!B104</f>
        <v>108.118408203125</v>
      </c>
      <c r="P104">
        <f>TSLA!B104</f>
        <v>12.548000335693359</v>
      </c>
      <c r="Q104">
        <f>VEA!B104</f>
        <v>32.468601226806641</v>
      </c>
      <c r="R104">
        <f>VOO!B104</f>
        <v>230.8283996582031</v>
      </c>
      <c r="S104">
        <f>XOM!B104</f>
        <v>53.161460876464837</v>
      </c>
    </row>
    <row r="105" spans="1:19">
      <c r="A105" s="2">
        <v>43616</v>
      </c>
      <c r="B105">
        <f>AAPL!B105</f>
        <v>41.954940795898438</v>
      </c>
      <c r="C105">
        <f>AGG!B105</f>
        <v>91.507034301757813</v>
      </c>
      <c r="D105">
        <f>AMZN!B105</f>
        <v>88.753501892089844</v>
      </c>
      <c r="E105">
        <f>BND!B105</f>
        <v>67.722297668457031</v>
      </c>
      <c r="F105">
        <f>GOOGL!B105</f>
        <v>54.910118103027337</v>
      </c>
      <c r="G105">
        <f>JNJ!B105</f>
        <v>109.1924133300781</v>
      </c>
      <c r="H105">
        <f>JPM!B105</f>
        <v>88.46087646484375</v>
      </c>
      <c r="I105">
        <f>MSFT!B105</f>
        <v>116.6452178955078</v>
      </c>
      <c r="J105">
        <f>NVDA!B105</f>
        <v>3.365622758865356</v>
      </c>
      <c r="K105">
        <f>PG!B105</f>
        <v>87.49078369140625</v>
      </c>
      <c r="L105">
        <f>QQQ!B105</f>
        <v>166.78135681152341</v>
      </c>
      <c r="M105">
        <f>SCHP!B105</f>
        <v>22.002010345458981</v>
      </c>
      <c r="N105">
        <f>SPTL!B105</f>
        <v>31.492378234863281</v>
      </c>
      <c r="O105">
        <f>TLT!B105</f>
        <v>109.4720077514648</v>
      </c>
      <c r="P105">
        <f>TSLA!B105</f>
        <v>12.3439998626709</v>
      </c>
      <c r="Q105">
        <f>VEA!B105</f>
        <v>32.2178955078125</v>
      </c>
      <c r="R105">
        <f>VOO!B105</f>
        <v>227.73930358886719</v>
      </c>
      <c r="S105">
        <f>XOM!B105</f>
        <v>52.275066375732422</v>
      </c>
    </row>
    <row r="106" spans="1:19">
      <c r="A106" s="2">
        <v>43619</v>
      </c>
      <c r="B106">
        <f>AAPL!B106</f>
        <v>41.53076171875</v>
      </c>
      <c r="C106">
        <f>AGG!B106</f>
        <v>91.723068237304688</v>
      </c>
      <c r="D106">
        <f>AMZN!B106</f>
        <v>84.634498596191406</v>
      </c>
      <c r="E106">
        <f>BND!B106</f>
        <v>67.914627075195313</v>
      </c>
      <c r="F106">
        <f>GOOGL!B106</f>
        <v>51.547523498535163</v>
      </c>
      <c r="G106">
        <f>JNJ!B106</f>
        <v>109.4338912963867</v>
      </c>
      <c r="H106">
        <f>JPM!B106</f>
        <v>88.878311157226563</v>
      </c>
      <c r="I106">
        <f>MSFT!B106</f>
        <v>113.0236053466797</v>
      </c>
      <c r="J106">
        <f>NVDA!B106</f>
        <v>3.323882102966309</v>
      </c>
      <c r="K106">
        <f>PG!B106</f>
        <v>88.2474365234375</v>
      </c>
      <c r="L106">
        <f>QQQ!B106</f>
        <v>163.10923767089841</v>
      </c>
      <c r="M106">
        <f>SCHP!B106</f>
        <v>22.076078414916989</v>
      </c>
      <c r="N106">
        <f>SPTL!B106</f>
        <v>31.695476531982418</v>
      </c>
      <c r="O106">
        <f>TLT!B106</f>
        <v>110.20423889160161</v>
      </c>
      <c r="P106">
        <f>TSLA!B106</f>
        <v>11.931332588195801</v>
      </c>
      <c r="Q106">
        <f>VEA!B106</f>
        <v>32.347286224365227</v>
      </c>
      <c r="R106">
        <f>VOO!B106</f>
        <v>227.06379699707031</v>
      </c>
      <c r="S106">
        <f>XOM!B106</f>
        <v>53.094985961914063</v>
      </c>
    </row>
    <row r="107" spans="1:19">
      <c r="A107" s="2">
        <v>43620</v>
      </c>
      <c r="B107">
        <f>AAPL!B107</f>
        <v>43.050128936767578</v>
      </c>
      <c r="C107">
        <f>AGG!B107</f>
        <v>91.639961242675781</v>
      </c>
      <c r="D107">
        <f>AMZN!B107</f>
        <v>86.477996826171875</v>
      </c>
      <c r="E107">
        <f>BND!B107</f>
        <v>67.799064636230469</v>
      </c>
      <c r="F107">
        <f>GOOGL!B107</f>
        <v>52.329116821289063</v>
      </c>
      <c r="G107">
        <f>JNJ!B107</f>
        <v>111.3404235839844</v>
      </c>
      <c r="H107">
        <f>JPM!B107</f>
        <v>91.616600036621094</v>
      </c>
      <c r="I107">
        <f>MSFT!B107</f>
        <v>116.1547927856445</v>
      </c>
      <c r="J107">
        <f>NVDA!B107</f>
        <v>3.5529606342315669</v>
      </c>
      <c r="K107">
        <f>PG!B107</f>
        <v>88.995582580566406</v>
      </c>
      <c r="L107">
        <f>QQQ!B107</f>
        <v>167.70185852050781</v>
      </c>
      <c r="M107">
        <f>SCHP!B107</f>
        <v>22.040622711181641</v>
      </c>
      <c r="N107">
        <f>SPTL!B107</f>
        <v>31.35420036315918</v>
      </c>
      <c r="O107">
        <f>TLT!B107</f>
        <v>108.9477233886719</v>
      </c>
      <c r="P107">
        <f>TSLA!B107</f>
        <v>12.90666675567627</v>
      </c>
      <c r="Q107">
        <f>VEA!B107</f>
        <v>32.767807006835938</v>
      </c>
      <c r="R107">
        <f>VOO!B107</f>
        <v>232.0622863769531</v>
      </c>
      <c r="S107">
        <f>XOM!B107</f>
        <v>54.358104705810547</v>
      </c>
    </row>
    <row r="108" spans="1:19">
      <c r="A108" s="2">
        <v>43621</v>
      </c>
      <c r="B108">
        <f>AAPL!B108</f>
        <v>43.745098114013672</v>
      </c>
      <c r="C108">
        <f>AGG!B108</f>
        <v>91.590072631835938</v>
      </c>
      <c r="D108">
        <f>AMZN!B108</f>
        <v>86.925003051757813</v>
      </c>
      <c r="E108">
        <f>BND!B108</f>
        <v>67.799064636230469</v>
      </c>
      <c r="F108">
        <f>GOOGL!B108</f>
        <v>51.840312957763672</v>
      </c>
      <c r="G108">
        <f>JNJ!B108</f>
        <v>111.8816375732422</v>
      </c>
      <c r="H108">
        <f>JPM!B108</f>
        <v>91.942184448242188</v>
      </c>
      <c r="I108">
        <f>MSFT!B108</f>
        <v>118.6728973388672</v>
      </c>
      <c r="J108">
        <f>NVDA!B108</f>
        <v>3.510226726531982</v>
      </c>
      <c r="K108">
        <f>PG!B108</f>
        <v>90.738433837890625</v>
      </c>
      <c r="L108">
        <f>QQQ!B108</f>
        <v>168.94828796386719</v>
      </c>
      <c r="M108">
        <f>SCHP!B108</f>
        <v>22.048505783081051</v>
      </c>
      <c r="N108">
        <f>SPTL!B108</f>
        <v>31.17941856384277</v>
      </c>
      <c r="O108">
        <f>TLT!B108</f>
        <v>108.33203125</v>
      </c>
      <c r="P108">
        <f>TSLA!B108</f>
        <v>13.10599994659424</v>
      </c>
      <c r="Q108">
        <f>VEA!B108</f>
        <v>32.751625061035163</v>
      </c>
      <c r="R108">
        <f>VOO!B108</f>
        <v>234.02565002441409</v>
      </c>
      <c r="S108">
        <f>XOM!B108</f>
        <v>53.907516479492188</v>
      </c>
    </row>
    <row r="109" spans="1:19">
      <c r="A109" s="2">
        <v>43622</v>
      </c>
      <c r="B109">
        <f>AAPL!B109</f>
        <v>44.387355804443359</v>
      </c>
      <c r="C109">
        <f>AGG!B109</f>
        <v>91.573501586914063</v>
      </c>
      <c r="D109">
        <f>AMZN!B109</f>
        <v>87.718002319335938</v>
      </c>
      <c r="E109">
        <f>BND!B109</f>
        <v>67.782546997070313</v>
      </c>
      <c r="F109">
        <f>GOOGL!B109</f>
        <v>51.995136260986328</v>
      </c>
      <c r="G109">
        <f>JNJ!B109</f>
        <v>113.79652404785161</v>
      </c>
      <c r="H109">
        <f>JPM!B109</f>
        <v>92.142547607421875</v>
      </c>
      <c r="I109">
        <f>MSFT!B109</f>
        <v>120.54970550537109</v>
      </c>
      <c r="J109">
        <f>NVDA!B109</f>
        <v>3.572339773178101</v>
      </c>
      <c r="K109">
        <f>PG!B109</f>
        <v>91.291030883789063</v>
      </c>
      <c r="L109">
        <f>QQQ!B109</f>
        <v>170.29058837890619</v>
      </c>
      <c r="M109">
        <f>SCHP!B109</f>
        <v>22.03273773193359</v>
      </c>
      <c r="N109">
        <f>SPTL!B109</f>
        <v>31.262653350830082</v>
      </c>
      <c r="O109">
        <f>TLT!B109</f>
        <v>108.68149566650391</v>
      </c>
      <c r="P109">
        <f>TSLA!B109</f>
        <v>13.72999954223633</v>
      </c>
      <c r="Q109">
        <f>VEA!B109</f>
        <v>32.88909912109375</v>
      </c>
      <c r="R109">
        <f>VOO!B109</f>
        <v>235.54765319824219</v>
      </c>
      <c r="S109">
        <f>XOM!B109</f>
        <v>54.889938354492188</v>
      </c>
    </row>
    <row r="110" spans="1:19">
      <c r="A110" s="2">
        <v>43623</v>
      </c>
      <c r="B110">
        <f>AAPL!B110</f>
        <v>45.568805694580078</v>
      </c>
      <c r="C110">
        <f>AGG!B110</f>
        <v>91.831069946289063</v>
      </c>
      <c r="D110">
        <f>AMZN!B110</f>
        <v>90.201499938964844</v>
      </c>
      <c r="E110">
        <f>BND!B110</f>
        <v>67.964141845703125</v>
      </c>
      <c r="F110">
        <f>GOOGL!B110</f>
        <v>53.017910003662109</v>
      </c>
      <c r="G110">
        <f>JNJ!B110</f>
        <v>115.35350036621089</v>
      </c>
      <c r="H110">
        <f>JPM!B110</f>
        <v>91.132392883300781</v>
      </c>
      <c r="I110">
        <f>MSFT!B110</f>
        <v>123.9260940551758</v>
      </c>
      <c r="J110">
        <f>NVDA!B110</f>
        <v>3.6150753498077388</v>
      </c>
      <c r="K110">
        <f>PG!B110</f>
        <v>92.472785949707031</v>
      </c>
      <c r="L110">
        <f>QQQ!B110</f>
        <v>173.5792236328125</v>
      </c>
      <c r="M110">
        <f>SCHP!B110</f>
        <v>22.111541748046879</v>
      </c>
      <c r="N110">
        <f>SPTL!B110</f>
        <v>31.537345886230469</v>
      </c>
      <c r="O110">
        <f>TLT!B110</f>
        <v>109.6217803955078</v>
      </c>
      <c r="P110">
        <f>TSLA!B110</f>
        <v>13.63333320617676</v>
      </c>
      <c r="Q110">
        <f>VEA!B110</f>
        <v>33.27728271484375</v>
      </c>
      <c r="R110">
        <f>VOO!B110</f>
        <v>237.89817810058591</v>
      </c>
      <c r="S110">
        <f>XOM!B110</f>
        <v>55.089374542236328</v>
      </c>
    </row>
    <row r="111" spans="1:19">
      <c r="A111" s="2">
        <v>43626</v>
      </c>
      <c r="B111">
        <f>AAPL!B111</f>
        <v>46.151153564453118</v>
      </c>
      <c r="C111">
        <f>AGG!B111</f>
        <v>91.590072631835938</v>
      </c>
      <c r="D111">
        <f>AMZN!B111</f>
        <v>93.031501770019531</v>
      </c>
      <c r="E111">
        <f>BND!B111</f>
        <v>67.823837280273438</v>
      </c>
      <c r="F111">
        <f>GOOGL!B111</f>
        <v>53.732017517089837</v>
      </c>
      <c r="G111">
        <f>JNJ!B111</f>
        <v>115.7448196411133</v>
      </c>
      <c r="H111">
        <f>JPM!B111</f>
        <v>92.117538452148438</v>
      </c>
      <c r="I111">
        <f>MSFT!B111</f>
        <v>125.0578231811523</v>
      </c>
      <c r="J111">
        <f>NVDA!B111</f>
        <v>3.6878738403320308</v>
      </c>
      <c r="K111">
        <f>PG!B111</f>
        <v>92.430259704589844</v>
      </c>
      <c r="L111">
        <f>QQQ!B111</f>
        <v>175.60223388671881</v>
      </c>
      <c r="M111">
        <f>SCHP!B111</f>
        <v>22.001226425170898</v>
      </c>
      <c r="N111">
        <f>SPTL!B111</f>
        <v>31.262653350830082</v>
      </c>
      <c r="O111">
        <f>TLT!B111</f>
        <v>108.58998870849609</v>
      </c>
      <c r="P111">
        <f>TSLA!B111</f>
        <v>14.192000389099119</v>
      </c>
      <c r="Q111">
        <f>VEA!B111</f>
        <v>33.366230010986328</v>
      </c>
      <c r="R111">
        <f>VOO!B111</f>
        <v>239.01506042480469</v>
      </c>
      <c r="S111">
        <f>XOM!B111</f>
        <v>55.333141326904297</v>
      </c>
    </row>
    <row r="112" spans="1:19">
      <c r="A112" s="2">
        <v>43627</v>
      </c>
      <c r="B112">
        <f>AAPL!B112</f>
        <v>46.685565948486328</v>
      </c>
      <c r="C112">
        <f>AGG!B112</f>
        <v>91.573501586914063</v>
      </c>
      <c r="D112">
        <f>AMZN!B112</f>
        <v>93.18499755859375</v>
      </c>
      <c r="E112">
        <f>BND!B112</f>
        <v>67.774307250976563</v>
      </c>
      <c r="F112">
        <f>GOOGL!B112</f>
        <v>53.646656036376953</v>
      </c>
      <c r="G112">
        <f>JNJ!B112</f>
        <v>116.37757873535161</v>
      </c>
      <c r="H112">
        <f>JPM!B112</f>
        <v>92.4013671875</v>
      </c>
      <c r="I112">
        <f>MSFT!B112</f>
        <v>124.5862731933594</v>
      </c>
      <c r="J112">
        <f>NVDA!B112</f>
        <v>3.745516300201416</v>
      </c>
      <c r="K112">
        <f>PG!B112</f>
        <v>92.991371154785156</v>
      </c>
      <c r="L112">
        <f>QQQ!B112</f>
        <v>175.8419494628906</v>
      </c>
      <c r="M112">
        <f>SCHP!B112</f>
        <v>21.973640441894531</v>
      </c>
      <c r="N112">
        <f>SPTL!B112</f>
        <v>31.28762245178223</v>
      </c>
      <c r="O112">
        <f>TLT!B112</f>
        <v>108.65655517578119</v>
      </c>
      <c r="P112">
        <f>TSLA!B112</f>
        <v>14.47333335876465</v>
      </c>
      <c r="Q112">
        <f>VEA!B112</f>
        <v>33.527965545654297</v>
      </c>
      <c r="R112">
        <f>VOO!B112</f>
        <v>238.9700012207031</v>
      </c>
      <c r="S112">
        <f>XOM!B112</f>
        <v>55.281402587890618</v>
      </c>
    </row>
    <row r="113" spans="1:19">
      <c r="A113" s="2">
        <v>43628</v>
      </c>
      <c r="B113">
        <f>AAPL!B113</f>
        <v>46.536979675292969</v>
      </c>
      <c r="C113">
        <f>AGG!B113</f>
        <v>91.689811706542969</v>
      </c>
      <c r="D113">
        <f>AMZN!B113</f>
        <v>92.765998840332031</v>
      </c>
      <c r="E113">
        <f>BND!B113</f>
        <v>67.889862060546875</v>
      </c>
      <c r="F113">
        <f>GOOGL!B113</f>
        <v>53.550392150878913</v>
      </c>
      <c r="G113">
        <f>JNJ!B113</f>
        <v>117.9594421386719</v>
      </c>
      <c r="H113">
        <f>JPM!B113</f>
        <v>91.224250793457031</v>
      </c>
      <c r="I113">
        <f>MSFT!B113</f>
        <v>124.0109786987305</v>
      </c>
      <c r="J113">
        <f>NVDA!B113</f>
        <v>3.63246750831604</v>
      </c>
      <c r="K113">
        <f>PG!B113</f>
        <v>93.246429443359375</v>
      </c>
      <c r="L113">
        <f>QQQ!B113</f>
        <v>174.8256530761719</v>
      </c>
      <c r="M113">
        <f>SCHP!B113</f>
        <v>21.9854621887207</v>
      </c>
      <c r="N113">
        <f>SPTL!B113</f>
        <v>31.304265975952148</v>
      </c>
      <c r="O113">
        <f>TLT!B113</f>
        <v>108.7397155761719</v>
      </c>
      <c r="P113">
        <f>TSLA!B113</f>
        <v>13.950667381286619</v>
      </c>
      <c r="Q113">
        <f>VEA!B113</f>
        <v>33.261085510253913</v>
      </c>
      <c r="R113">
        <f>VOO!B113</f>
        <v>238.51966857910159</v>
      </c>
      <c r="S113">
        <f>XOM!B113</f>
        <v>54.683109283447273</v>
      </c>
    </row>
    <row r="114" spans="1:19">
      <c r="A114" s="2">
        <v>43629</v>
      </c>
      <c r="B114">
        <f>AAPL!B114</f>
        <v>46.527385711669922</v>
      </c>
      <c r="C114">
        <f>AGG!B114</f>
        <v>91.889198303222656</v>
      </c>
      <c r="D114">
        <f>AMZN!B114</f>
        <v>93.514999389648438</v>
      </c>
      <c r="E114">
        <f>BND!B114</f>
        <v>68.005409240722656</v>
      </c>
      <c r="F114">
        <f>GOOGL!B114</f>
        <v>54.141422271728523</v>
      </c>
      <c r="G114">
        <f>JNJ!B114</f>
        <v>117.15185546875</v>
      </c>
      <c r="H114">
        <f>JPM!B114</f>
        <v>91.449623107910156</v>
      </c>
      <c r="I114">
        <f>MSFT!B114</f>
        <v>124.7937469482422</v>
      </c>
      <c r="J114">
        <f>NVDA!B114</f>
        <v>3.683650016784668</v>
      </c>
      <c r="K114">
        <f>PG!B114</f>
        <v>94.292121887207031</v>
      </c>
      <c r="L114">
        <f>QQQ!B114</f>
        <v>175.86112976074219</v>
      </c>
      <c r="M114">
        <f>SCHP!B114</f>
        <v>21.99729156494141</v>
      </c>
      <c r="N114">
        <f>SPTL!B114</f>
        <v>31.412460327148441</v>
      </c>
      <c r="O114">
        <f>TLT!B114</f>
        <v>109.1141738891602</v>
      </c>
      <c r="P114">
        <f>TSLA!B114</f>
        <v>14.260666847229</v>
      </c>
      <c r="Q114">
        <f>VEA!B114</f>
        <v>33.27728271484375</v>
      </c>
      <c r="R114">
        <f>VOO!B114</f>
        <v>239.5823974609375</v>
      </c>
      <c r="S114">
        <f>XOM!B114</f>
        <v>55.163234710693359</v>
      </c>
    </row>
    <row r="115" spans="1:19">
      <c r="A115" s="2">
        <v>43630</v>
      </c>
      <c r="B115">
        <f>AAPL!B115</f>
        <v>46.189491271972663</v>
      </c>
      <c r="C115">
        <f>AGG!B115</f>
        <v>91.864311218261719</v>
      </c>
      <c r="D115">
        <f>AMZN!B115</f>
        <v>93.483497619628906</v>
      </c>
      <c r="E115">
        <f>BND!B115</f>
        <v>68.013679504394531</v>
      </c>
      <c r="F115">
        <f>GOOGL!B115</f>
        <v>53.907684326171882</v>
      </c>
      <c r="G115">
        <f>JNJ!B115</f>
        <v>116.63564300537109</v>
      </c>
      <c r="H115">
        <f>JPM!B115</f>
        <v>91.683403015136719</v>
      </c>
      <c r="I115">
        <f>MSFT!B115</f>
        <v>124.9163360595703</v>
      </c>
      <c r="J115">
        <f>NVDA!B115</f>
        <v>3.5937073230743408</v>
      </c>
      <c r="K115">
        <f>PG!B115</f>
        <v>94.538673400878906</v>
      </c>
      <c r="L115">
        <f>QQQ!B115</f>
        <v>175.1132507324219</v>
      </c>
      <c r="M115">
        <f>SCHP!B115</f>
        <v>21.950002670288089</v>
      </c>
      <c r="N115">
        <f>SPTL!B115</f>
        <v>31.47906494140625</v>
      </c>
      <c r="O115">
        <f>TLT!B115</f>
        <v>109.388801574707</v>
      </c>
      <c r="P115">
        <f>TSLA!B115</f>
        <v>14.328000068664551</v>
      </c>
      <c r="Q115">
        <f>VEA!B115</f>
        <v>33.05084228515625</v>
      </c>
      <c r="R115">
        <f>VOO!B115</f>
        <v>239.2221984863281</v>
      </c>
      <c r="S115">
        <f>XOM!B115</f>
        <v>54.919483184814453</v>
      </c>
    </row>
    <row r="116" spans="1:19">
      <c r="A116" s="2">
        <v>43633</v>
      </c>
      <c r="B116">
        <f>AAPL!B116</f>
        <v>46.465080261230469</v>
      </c>
      <c r="C116">
        <f>AGG!B116</f>
        <v>91.839363098144531</v>
      </c>
      <c r="D116">
        <f>AMZN!B116</f>
        <v>94.301498413085938</v>
      </c>
      <c r="E116">
        <f>BND!B116</f>
        <v>68.013679504394531</v>
      </c>
      <c r="F116">
        <f>GOOGL!B116</f>
        <v>54.284343719482422</v>
      </c>
      <c r="G116">
        <f>JNJ!B116</f>
        <v>116.09445953369141</v>
      </c>
      <c r="H116">
        <f>JPM!B116</f>
        <v>91.182502746582031</v>
      </c>
      <c r="I116">
        <f>MSFT!B116</f>
        <v>125.29360198974609</v>
      </c>
      <c r="J116">
        <f>NVDA!B116</f>
        <v>3.6033973693847661</v>
      </c>
      <c r="K116">
        <f>PG!B116</f>
        <v>94.360137939453125</v>
      </c>
      <c r="L116">
        <f>QQQ!B116</f>
        <v>176.16796875</v>
      </c>
      <c r="M116">
        <f>SCHP!B116</f>
        <v>21.910600662231449</v>
      </c>
      <c r="N116">
        <f>SPTL!B116</f>
        <v>31.529001235961911</v>
      </c>
      <c r="O116">
        <f>TLT!B116</f>
        <v>109.5801544189453</v>
      </c>
      <c r="P116">
        <f>TSLA!B116</f>
        <v>15.0019998550415</v>
      </c>
      <c r="Q116">
        <f>VEA!B116</f>
        <v>33.075382232666023</v>
      </c>
      <c r="R116">
        <f>VOO!B116</f>
        <v>239.4382629394531</v>
      </c>
      <c r="S116">
        <f>XOM!B116</f>
        <v>55.466083526611328</v>
      </c>
    </row>
    <row r="117" spans="1:19">
      <c r="A117" s="2">
        <v>43634</v>
      </c>
      <c r="B117">
        <f>AAPL!B117</f>
        <v>47.557884216308587</v>
      </c>
      <c r="C117">
        <f>AGG!B117</f>
        <v>92.088577270507813</v>
      </c>
      <c r="D117">
        <f>AMZN!B117</f>
        <v>95.068496704101563</v>
      </c>
      <c r="E117">
        <f>BND!B117</f>
        <v>68.170455932617188</v>
      </c>
      <c r="F117">
        <f>GOOGL!B117</f>
        <v>54.847583770751953</v>
      </c>
      <c r="G117">
        <f>JNJ!B117</f>
        <v>116.75222015380859</v>
      </c>
      <c r="H117">
        <f>JPM!B117</f>
        <v>92.426406860351563</v>
      </c>
      <c r="I117">
        <f>MSFT!B117</f>
        <v>127.4721984863281</v>
      </c>
      <c r="J117">
        <f>NVDA!B117</f>
        <v>3.7984380722045898</v>
      </c>
      <c r="K117">
        <f>PG!B117</f>
        <v>93.178398132324219</v>
      </c>
      <c r="L117">
        <f>QQQ!B117</f>
        <v>178.7279052734375</v>
      </c>
      <c r="M117">
        <f>SCHP!B117</f>
        <v>22.005159378051761</v>
      </c>
      <c r="N117">
        <f>SPTL!B117</f>
        <v>31.670499801635739</v>
      </c>
      <c r="O117">
        <f>TLT!B117</f>
        <v>110.1293869018555</v>
      </c>
      <c r="P117">
        <f>TSLA!B117</f>
        <v>14.98266696929932</v>
      </c>
      <c r="Q117">
        <f>VEA!B117</f>
        <v>33.533271789550781</v>
      </c>
      <c r="R117">
        <f>VOO!B117</f>
        <v>241.8249816894531</v>
      </c>
      <c r="S117">
        <f>XOM!B117</f>
        <v>55.946208953857422</v>
      </c>
    </row>
    <row r="118" spans="1:19">
      <c r="A118" s="2">
        <v>43635</v>
      </c>
      <c r="B118">
        <f>AAPL!B118</f>
        <v>47.418876647949219</v>
      </c>
      <c r="C118">
        <f>AGG!B118</f>
        <v>92.404335021972656</v>
      </c>
      <c r="D118">
        <f>AMZN!B118</f>
        <v>95.439498901367188</v>
      </c>
      <c r="E118">
        <f>BND!B118</f>
        <v>68.401626586914063</v>
      </c>
      <c r="F118">
        <f>GOOGL!B118</f>
        <v>54.811359405517578</v>
      </c>
      <c r="G118">
        <f>JNJ!B118</f>
        <v>116.9353790283203</v>
      </c>
      <c r="H118">
        <f>JPM!B118</f>
        <v>91.758552551269531</v>
      </c>
      <c r="I118">
        <f>MSFT!B118</f>
        <v>127.9720993041992</v>
      </c>
      <c r="J118">
        <f>NVDA!B118</f>
        <v>3.8044004440307622</v>
      </c>
      <c r="K118">
        <f>PG!B118</f>
        <v>93.875564575195313</v>
      </c>
      <c r="L118">
        <f>QQQ!B118</f>
        <v>179.39903259277341</v>
      </c>
      <c r="M118">
        <f>SCHP!B118</f>
        <v>22.13125038146973</v>
      </c>
      <c r="N118">
        <f>SPTL!B118</f>
        <v>31.71209716796875</v>
      </c>
      <c r="O118">
        <f>TLT!B118</f>
        <v>110.2874298095703</v>
      </c>
      <c r="P118">
        <f>TSLA!B118</f>
        <v>15.095333099365231</v>
      </c>
      <c r="Q118">
        <f>VEA!B118</f>
        <v>33.721351623535163</v>
      </c>
      <c r="R118">
        <f>VOO!B118</f>
        <v>242.46440124511719</v>
      </c>
      <c r="S118">
        <f>XOM!B118</f>
        <v>55.635986328125</v>
      </c>
    </row>
    <row r="119" spans="1:19">
      <c r="A119" s="2">
        <v>43636</v>
      </c>
      <c r="B119">
        <f>AAPL!B119</f>
        <v>47.799922943115227</v>
      </c>
      <c r="C119">
        <f>AGG!B119</f>
        <v>92.56219482421875</v>
      </c>
      <c r="D119">
        <f>AMZN!B119</f>
        <v>95.909500122070313</v>
      </c>
      <c r="E119">
        <f>BND!B119</f>
        <v>68.508934020996094</v>
      </c>
      <c r="F119">
        <f>GOOGL!B119</f>
        <v>55.242607116699219</v>
      </c>
      <c r="G119">
        <f>JNJ!B119</f>
        <v>118.4007263183594</v>
      </c>
      <c r="H119">
        <f>JPM!B119</f>
        <v>91.992301940917969</v>
      </c>
      <c r="I119">
        <f>MSFT!B119</f>
        <v>129.160400390625</v>
      </c>
      <c r="J119">
        <f>NVDA!B119</f>
        <v>3.8287498950958252</v>
      </c>
      <c r="K119">
        <f>PG!B119</f>
        <v>94.997764587402344</v>
      </c>
      <c r="L119">
        <f>QQQ!B119</f>
        <v>181.06736755371091</v>
      </c>
      <c r="M119">
        <f>SCHP!B119</f>
        <v>22.253391265869141</v>
      </c>
      <c r="N119">
        <f>SPTL!B119</f>
        <v>31.803678512573239</v>
      </c>
      <c r="O119">
        <f>TLT!B119</f>
        <v>110.57867431640619</v>
      </c>
      <c r="P119">
        <f>TSLA!B119</f>
        <v>14.64133262634277</v>
      </c>
      <c r="Q119">
        <f>VEA!B119</f>
        <v>34.048419952392578</v>
      </c>
      <c r="R119">
        <f>VOO!B119</f>
        <v>244.72499084472659</v>
      </c>
      <c r="S119">
        <f>XOM!B119</f>
        <v>56.588855743408203</v>
      </c>
    </row>
    <row r="120" spans="1:19">
      <c r="A120" s="2">
        <v>43637</v>
      </c>
      <c r="B120">
        <f>AAPL!B120</f>
        <v>47.636951446533203</v>
      </c>
      <c r="C120">
        <f>AGG!B120</f>
        <v>92.321243286132813</v>
      </c>
      <c r="D120">
        <f>AMZN!B120</f>
        <v>95.56500244140625</v>
      </c>
      <c r="E120">
        <f>BND!B120</f>
        <v>68.319068908691406</v>
      </c>
      <c r="F120">
        <f>GOOGL!B120</f>
        <v>55.846538543701172</v>
      </c>
      <c r="G120">
        <f>JNJ!B120</f>
        <v>118.3007736206055</v>
      </c>
      <c r="H120">
        <f>JPM!B120</f>
        <v>91.366172790527344</v>
      </c>
      <c r="I120">
        <f>MSFT!B120</f>
        <v>129.17927551269531</v>
      </c>
      <c r="J120">
        <f>NVDA!B120</f>
        <v>3.7706108093261719</v>
      </c>
      <c r="K120">
        <f>PG!B120</f>
        <v>94.538673400878906</v>
      </c>
      <c r="L120">
        <f>QQQ!B120</f>
        <v>180.79890441894531</v>
      </c>
      <c r="M120">
        <f>SCHP!B120</f>
        <v>22.1588249206543</v>
      </c>
      <c r="N120">
        <f>SPTL!B120</f>
        <v>31.495718002319339</v>
      </c>
      <c r="O120">
        <f>TLT!B120</f>
        <v>109.36379241943359</v>
      </c>
      <c r="P120">
        <f>TSLA!B120</f>
        <v>14.790666580200201</v>
      </c>
      <c r="Q120">
        <f>VEA!B120</f>
        <v>33.925765991210938</v>
      </c>
      <c r="R120">
        <f>VOO!B120</f>
        <v>244.43678283691409</v>
      </c>
      <c r="S120">
        <f>XOM!B120</f>
        <v>57.386608123779297</v>
      </c>
    </row>
    <row r="121" spans="1:19">
      <c r="A121" s="2">
        <v>43640</v>
      </c>
      <c r="B121">
        <f>AAPL!B121</f>
        <v>47.589023590087891</v>
      </c>
      <c r="C121">
        <f>AGG!B121</f>
        <v>92.487434387207031</v>
      </c>
      <c r="D121">
        <f>AMZN!B121</f>
        <v>95.694999694824219</v>
      </c>
      <c r="E121">
        <f>BND!B121</f>
        <v>68.442886352539063</v>
      </c>
      <c r="F121">
        <f>GOOGL!B121</f>
        <v>55.416290283203118</v>
      </c>
      <c r="G121">
        <f>JNJ!B121</f>
        <v>119.10838317871089</v>
      </c>
      <c r="H121">
        <f>JPM!B121</f>
        <v>90.7149658203125</v>
      </c>
      <c r="I121">
        <f>MSFT!B121</f>
        <v>129.94319152832031</v>
      </c>
      <c r="J121">
        <f>NVDA!B121</f>
        <v>3.7929718494415279</v>
      </c>
      <c r="K121">
        <f>PG!B121</f>
        <v>95.499366760253906</v>
      </c>
      <c r="L121">
        <f>QQQ!B121</f>
        <v>180.8046569824219</v>
      </c>
      <c r="M121">
        <f>SCHP!B121</f>
        <v>22.202157974243161</v>
      </c>
      <c r="N121">
        <f>SPTL!B121</f>
        <v>31.71209716796875</v>
      </c>
      <c r="O121">
        <f>TLT!B121</f>
        <v>110.1792907714844</v>
      </c>
      <c r="P121">
        <f>TSLA!B121</f>
        <v>14.90933322906494</v>
      </c>
      <c r="Q121">
        <f>VEA!B121</f>
        <v>33.974822998046882</v>
      </c>
      <c r="R121">
        <f>VOO!B121</f>
        <v>244.12158203125</v>
      </c>
      <c r="S121">
        <f>XOM!B121</f>
        <v>56.840007781982422</v>
      </c>
    </row>
    <row r="122" spans="1:19">
      <c r="A122" s="2">
        <v>43641</v>
      </c>
      <c r="B122">
        <f>AAPL!B122</f>
        <v>46.867698669433587</v>
      </c>
      <c r="C122">
        <f>AGG!B122</f>
        <v>92.504005432128906</v>
      </c>
      <c r="D122">
        <f>AMZN!B122</f>
        <v>93.913497924804688</v>
      </c>
      <c r="E122">
        <f>BND!B122</f>
        <v>68.467636108398438</v>
      </c>
      <c r="F122">
        <f>GOOGL!B122</f>
        <v>53.971210479736328</v>
      </c>
      <c r="G122">
        <f>JNJ!B122</f>
        <v>120.09083557128911</v>
      </c>
      <c r="H122">
        <f>JPM!B122</f>
        <v>89.963615417480469</v>
      </c>
      <c r="I122">
        <f>MSFT!B122</f>
        <v>125.8406448364258</v>
      </c>
      <c r="J122">
        <f>NVDA!B122</f>
        <v>3.7636537551879878</v>
      </c>
      <c r="K122">
        <f>PG!B122</f>
        <v>94.980781555175781</v>
      </c>
      <c r="L122">
        <f>QQQ!B122</f>
        <v>177.7008972167969</v>
      </c>
      <c r="M122">
        <f>SCHP!B122</f>
        <v>22.1588249206543</v>
      </c>
      <c r="N122">
        <f>SPTL!B122</f>
        <v>31.820320129394531</v>
      </c>
      <c r="O122">
        <f>TLT!B122</f>
        <v>110.5204315185547</v>
      </c>
      <c r="P122">
        <f>TSLA!B122</f>
        <v>14.65066719055176</v>
      </c>
      <c r="Q122">
        <f>VEA!B122</f>
        <v>33.794933319091797</v>
      </c>
      <c r="R122">
        <f>VOO!B122</f>
        <v>241.70794677734381</v>
      </c>
      <c r="S122">
        <f>XOM!B122</f>
        <v>56.337696075439453</v>
      </c>
    </row>
    <row r="123" spans="1:19">
      <c r="A123" s="2">
        <v>43642</v>
      </c>
      <c r="B123">
        <f>AAPL!B123</f>
        <v>47.881393432617188</v>
      </c>
      <c r="C123">
        <f>AGG!B123</f>
        <v>92.29632568359375</v>
      </c>
      <c r="D123">
        <f>AMZN!B123</f>
        <v>94.891502380371094</v>
      </c>
      <c r="E123">
        <f>BND!B123</f>
        <v>68.310829162597656</v>
      </c>
      <c r="F123">
        <f>GOOGL!B123</f>
        <v>53.610923767089837</v>
      </c>
      <c r="G123">
        <f>JNJ!B123</f>
        <v>118.10101318359381</v>
      </c>
      <c r="H123">
        <f>JPM!B123</f>
        <v>90.564697265625</v>
      </c>
      <c r="I123">
        <f>MSFT!B123</f>
        <v>126.31214904785161</v>
      </c>
      <c r="J123">
        <f>NVDA!B123</f>
        <v>3.956954717636108</v>
      </c>
      <c r="K123">
        <f>PG!B123</f>
        <v>93.288925170898438</v>
      </c>
      <c r="L123">
        <f>QQQ!B123</f>
        <v>178.52729797363281</v>
      </c>
      <c r="M123">
        <f>SCHP!B123</f>
        <v>22.147001266479489</v>
      </c>
      <c r="N123">
        <f>SPTL!B123</f>
        <v>31.603902816772461</v>
      </c>
      <c r="O123">
        <f>TLT!B123</f>
        <v>109.81313323974609</v>
      </c>
      <c r="P123">
        <f>TSLA!B123</f>
        <v>14.61800003051758</v>
      </c>
      <c r="Q123">
        <f>VEA!B123</f>
        <v>33.835819244384773</v>
      </c>
      <c r="R123">
        <f>VOO!B123</f>
        <v>241.47373962402341</v>
      </c>
      <c r="S123">
        <f>XOM!B123</f>
        <v>56.581470489501953</v>
      </c>
    </row>
    <row r="124" spans="1:19">
      <c r="A124" s="2">
        <v>43643</v>
      </c>
      <c r="B124">
        <f>AAPL!B124</f>
        <v>47.867015838623047</v>
      </c>
      <c r="C124">
        <f>AGG!B124</f>
        <v>92.553840637207031</v>
      </c>
      <c r="D124">
        <f>AMZN!B124</f>
        <v>95.213996887207031</v>
      </c>
      <c r="E124">
        <f>BND!B124</f>
        <v>68.508934020996094</v>
      </c>
      <c r="F124">
        <f>GOOGL!B124</f>
        <v>53.427818298339837</v>
      </c>
      <c r="G124">
        <f>JNJ!B124</f>
        <v>117.1351852416992</v>
      </c>
      <c r="H124">
        <f>JPM!B124</f>
        <v>90.865249633789063</v>
      </c>
      <c r="I124">
        <f>MSFT!B124</f>
        <v>126.51966857910161</v>
      </c>
      <c r="J124">
        <f>NVDA!B124</f>
        <v>4.0555930137634277</v>
      </c>
      <c r="K124">
        <f>PG!B124</f>
        <v>93.331443786621094</v>
      </c>
      <c r="L124">
        <f>QQQ!B124</f>
        <v>179.20957946777341</v>
      </c>
      <c r="M124">
        <f>SCHP!B124</f>
        <v>22.178520202636719</v>
      </c>
      <c r="N124">
        <f>SPTL!B124</f>
        <v>31.820320129394531</v>
      </c>
      <c r="O124">
        <f>TLT!B124</f>
        <v>110.5869674682617</v>
      </c>
      <c r="P124">
        <f>TSLA!B124</f>
        <v>14.85599994659424</v>
      </c>
      <c r="Q124">
        <f>VEA!B124</f>
        <v>33.917594909667969</v>
      </c>
      <c r="R124">
        <f>VOO!B124</f>
        <v>242.32102966308591</v>
      </c>
      <c r="S124">
        <f>XOM!B124</f>
        <v>56.00531005859375</v>
      </c>
    </row>
    <row r="125" spans="1:19">
      <c r="A125" s="2">
        <v>43644</v>
      </c>
      <c r="B125">
        <f>AAPL!B125</f>
        <v>47.430854797363281</v>
      </c>
      <c r="C125">
        <f>AGG!B125</f>
        <v>92.512298583984375</v>
      </c>
      <c r="D125">
        <f>AMZN!B125</f>
        <v>94.681503295898438</v>
      </c>
      <c r="E125">
        <f>BND!B125</f>
        <v>68.566703796386719</v>
      </c>
      <c r="F125">
        <f>GOOGL!B125</f>
        <v>53.734001159667969</v>
      </c>
      <c r="G125">
        <f>JNJ!B125</f>
        <v>115.9612731933594</v>
      </c>
      <c r="H125">
        <f>JPM!B125</f>
        <v>93.336410522460938</v>
      </c>
      <c r="I125">
        <f>MSFT!B125</f>
        <v>126.3404922485352</v>
      </c>
      <c r="J125">
        <f>NVDA!B125</f>
        <v>4.080439567565918</v>
      </c>
      <c r="K125">
        <f>PG!B125</f>
        <v>93.220916748046875</v>
      </c>
      <c r="L125">
        <f>QQQ!B125</f>
        <v>179.44013977050781</v>
      </c>
      <c r="M125">
        <f>SCHP!B125</f>
        <v>22.186410903930661</v>
      </c>
      <c r="N125">
        <f>SPTL!B125</f>
        <v>31.762052536010739</v>
      </c>
      <c r="O125">
        <f>TLT!B125</f>
        <v>110.512077331543</v>
      </c>
      <c r="P125">
        <f>TSLA!B125</f>
        <v>14.8973331451416</v>
      </c>
      <c r="Q125">
        <f>VEA!B125</f>
        <v>34.105663299560547</v>
      </c>
      <c r="R125">
        <f>VOO!B125</f>
        <v>243.6608581542969</v>
      </c>
      <c r="S125">
        <f>XOM!B125</f>
        <v>56.6036376953125</v>
      </c>
    </row>
    <row r="126" spans="1:19">
      <c r="A126" s="2">
        <v>43647</v>
      </c>
      <c r="B126">
        <f>AAPL!B126</f>
        <v>48.300769805908203</v>
      </c>
      <c r="C126">
        <f>AGG!B126</f>
        <v>92.580635070800781</v>
      </c>
      <c r="D126">
        <f>AMZN!B126</f>
        <v>96.1094970703125</v>
      </c>
      <c r="E126">
        <f>BND!B126</f>
        <v>68.561737060546875</v>
      </c>
      <c r="F126">
        <f>GOOGL!B126</f>
        <v>54.587547302246087</v>
      </c>
      <c r="G126">
        <f>JNJ!B126</f>
        <v>116.0278625488281</v>
      </c>
      <c r="H126">
        <f>JPM!B126</f>
        <v>94.905921936035156</v>
      </c>
      <c r="I126">
        <f>MSFT!B126</f>
        <v>127.96263122558589</v>
      </c>
      <c r="J126">
        <f>NVDA!B126</f>
        <v>4.1286406517028809</v>
      </c>
      <c r="K126">
        <f>PG!B126</f>
        <v>93.935050964355469</v>
      </c>
      <c r="L126">
        <f>QQQ!B126</f>
        <v>181.8616638183594</v>
      </c>
      <c r="M126">
        <f>SCHP!B126</f>
        <v>22.156728744506839</v>
      </c>
      <c r="N126">
        <f>SPTL!B126</f>
        <v>31.736209869384769</v>
      </c>
      <c r="O126">
        <f>TLT!B126</f>
        <v>110.25367736816411</v>
      </c>
      <c r="P126">
        <f>TSLA!B126</f>
        <v>15.14466667175293</v>
      </c>
      <c r="Q126">
        <f>VEA!B126</f>
        <v>34.261013031005859</v>
      </c>
      <c r="R126">
        <f>VOO!B126</f>
        <v>245.73405456542969</v>
      </c>
      <c r="S126">
        <f>XOM!B126</f>
        <v>56.551918029785163</v>
      </c>
    </row>
    <row r="127" spans="1:19">
      <c r="A127" s="2">
        <v>43648</v>
      </c>
      <c r="B127">
        <f>AAPL!B127</f>
        <v>48.583564758300781</v>
      </c>
      <c r="C127">
        <f>AGG!B127</f>
        <v>92.74713134765625</v>
      </c>
      <c r="D127">
        <f>AMZN!B127</f>
        <v>96.715499877929688</v>
      </c>
      <c r="E127">
        <f>BND!B127</f>
        <v>68.694107055664063</v>
      </c>
      <c r="F127">
        <f>GOOGL!B127</f>
        <v>55.212833404541023</v>
      </c>
      <c r="G127">
        <f>JNJ!B127</f>
        <v>116.58571624755859</v>
      </c>
      <c r="H127">
        <f>JPM!B127</f>
        <v>95.006126403808594</v>
      </c>
      <c r="I127">
        <f>MSFT!B127</f>
        <v>128.81146240234381</v>
      </c>
      <c r="J127">
        <f>NVDA!B127</f>
        <v>4.0307474136352539</v>
      </c>
      <c r="K127">
        <f>PG!B127</f>
        <v>94.776725769042969</v>
      </c>
      <c r="L127">
        <f>QQQ!B127</f>
        <v>182.58235168457031</v>
      </c>
      <c r="M127">
        <f>SCHP!B127</f>
        <v>22.16068077087402</v>
      </c>
      <c r="N127">
        <f>SPTL!B127</f>
        <v>31.953056335449219</v>
      </c>
      <c r="O127">
        <f>TLT!B127</f>
        <v>111.10410308837891</v>
      </c>
      <c r="P127">
        <f>TSLA!B127</f>
        <v>14.97000026702881</v>
      </c>
      <c r="Q127">
        <f>VEA!B127</f>
        <v>34.367313385009773</v>
      </c>
      <c r="R127">
        <f>VOO!B127</f>
        <v>246.44932556152341</v>
      </c>
      <c r="S127">
        <f>XOM!B127</f>
        <v>55.931438446044922</v>
      </c>
    </row>
    <row r="128" spans="1:19">
      <c r="A128" s="2">
        <v>43649</v>
      </c>
      <c r="B128">
        <f>AAPL!B128</f>
        <v>48.986164093017578</v>
      </c>
      <c r="C128">
        <f>AGG!B128</f>
        <v>92.897048950195313</v>
      </c>
      <c r="D128">
        <f>AMZN!B128</f>
        <v>96.949996948242188</v>
      </c>
      <c r="E128">
        <f>BND!B128</f>
        <v>68.818199157714844</v>
      </c>
      <c r="F128">
        <f>GOOGL!B128</f>
        <v>55.728439331054688</v>
      </c>
      <c r="G128">
        <f>JNJ!B128</f>
        <v>118.34243011474609</v>
      </c>
      <c r="H128">
        <f>JPM!B128</f>
        <v>94.854766845703125</v>
      </c>
      <c r="I128">
        <f>MSFT!B128</f>
        <v>129.64146423339841</v>
      </c>
      <c r="J128">
        <f>NVDA!B128</f>
        <v>4.0436668395996094</v>
      </c>
      <c r="K128">
        <f>PG!B128</f>
        <v>96.987152099609375</v>
      </c>
      <c r="L128">
        <f>QQQ!B128</f>
        <v>183.95640563964841</v>
      </c>
      <c r="M128">
        <f>SCHP!B128</f>
        <v>22.22004508972168</v>
      </c>
      <c r="N128">
        <f>SPTL!B128</f>
        <v>32.161579132080078</v>
      </c>
      <c r="O128">
        <f>TLT!B128</f>
        <v>111.896110534668</v>
      </c>
      <c r="P128">
        <f>TSLA!B128</f>
        <v>15.659999847412109</v>
      </c>
      <c r="Q128">
        <f>VEA!B128</f>
        <v>34.547206878662109</v>
      </c>
      <c r="R128">
        <f>VOO!B128</f>
        <v>248.34132385253909</v>
      </c>
      <c r="S128">
        <f>XOM!B128</f>
        <v>56.463294982910163</v>
      </c>
    </row>
    <row r="129" spans="1:19">
      <c r="A129" s="2">
        <v>43651</v>
      </c>
      <c r="B129">
        <f>AAPL!B129</f>
        <v>48.943035125732422</v>
      </c>
      <c r="C129">
        <f>AGG!B129</f>
        <v>92.505683898925781</v>
      </c>
      <c r="D129">
        <f>AMZN!B129</f>
        <v>97.145500183105469</v>
      </c>
      <c r="E129">
        <f>BND!B129</f>
        <v>68.495552062988281</v>
      </c>
      <c r="F129">
        <f>GOOGL!B129</f>
        <v>56.20880126953125</v>
      </c>
      <c r="G129">
        <f>JNJ!B129</f>
        <v>117.03529357910161</v>
      </c>
      <c r="H129">
        <f>JPM!B129</f>
        <v>95.418075561523438</v>
      </c>
      <c r="I129">
        <f>MSFT!B129</f>
        <v>129.26411437988281</v>
      </c>
      <c r="J129">
        <f>NVDA!B129</f>
        <v>3.9810550212860112</v>
      </c>
      <c r="K129">
        <f>PG!B129</f>
        <v>96.196510314941406</v>
      </c>
      <c r="L129">
        <f>QQQ!B129</f>
        <v>183.5816955566406</v>
      </c>
      <c r="M129">
        <f>SCHP!B129</f>
        <v>22.164630889892582</v>
      </c>
      <c r="N129">
        <f>SPTL!B129</f>
        <v>31.7862434387207</v>
      </c>
      <c r="O129">
        <f>TLT!B129</f>
        <v>110.4120407104492</v>
      </c>
      <c r="P129">
        <f>TSLA!B129</f>
        <v>15.539999961853029</v>
      </c>
      <c r="Q129">
        <f>VEA!B129</f>
        <v>34.310073852539063</v>
      </c>
      <c r="R129">
        <f>VOO!B129</f>
        <v>248.0245056152344</v>
      </c>
      <c r="S129">
        <f>XOM!B129</f>
        <v>56.234275817871087</v>
      </c>
    </row>
    <row r="130" spans="1:19">
      <c r="A130" s="2">
        <v>43654</v>
      </c>
      <c r="B130">
        <f>AAPL!B130</f>
        <v>47.934123992919922</v>
      </c>
      <c r="C130">
        <f>AGG!B130</f>
        <v>92.4556884765625</v>
      </c>
      <c r="D130">
        <f>AMZN!B130</f>
        <v>97.615997314453125</v>
      </c>
      <c r="E130">
        <f>BND!B130</f>
        <v>68.487281799316406</v>
      </c>
      <c r="F130">
        <f>GOOGL!B130</f>
        <v>55.420757293701172</v>
      </c>
      <c r="G130">
        <f>JNJ!B130</f>
        <v>117.3683395385742</v>
      </c>
      <c r="H130">
        <f>JPM!B130</f>
        <v>94.896827697753906</v>
      </c>
      <c r="I130">
        <f>MSFT!B130</f>
        <v>129.1698303222656</v>
      </c>
      <c r="J130">
        <f>NVDA!B130</f>
        <v>3.9060206413269039</v>
      </c>
      <c r="K130">
        <f>PG!B130</f>
        <v>96.961654663085938</v>
      </c>
      <c r="L130">
        <f>QQQ!B130</f>
        <v>182.2940673828125</v>
      </c>
      <c r="M130">
        <f>SCHP!B130</f>
        <v>22.156728744506839</v>
      </c>
      <c r="N130">
        <f>SPTL!B130</f>
        <v>31.81960487365723</v>
      </c>
      <c r="O130">
        <f>TLT!B130</f>
        <v>110.56214904785161</v>
      </c>
      <c r="P130">
        <f>TSLA!B130</f>
        <v>15.35599994659424</v>
      </c>
      <c r="Q130">
        <f>VEA!B130</f>
        <v>34.105663299560547</v>
      </c>
      <c r="R130">
        <f>VOO!B130</f>
        <v>246.78425598144531</v>
      </c>
      <c r="S130">
        <f>XOM!B130</f>
        <v>56.492839813232422</v>
      </c>
    </row>
    <row r="131" spans="1:19">
      <c r="A131" s="2">
        <v>43655</v>
      </c>
      <c r="B131">
        <f>AAPL!B131</f>
        <v>48.226482391357422</v>
      </c>
      <c r="C131">
        <f>AGG!B131</f>
        <v>92.43072509765625</v>
      </c>
      <c r="D131">
        <f>AMZN!B131</f>
        <v>99.415000915527344</v>
      </c>
      <c r="E131">
        <f>BND!B131</f>
        <v>68.396255493164063</v>
      </c>
      <c r="F131">
        <f>GOOGL!B131</f>
        <v>55.792942047119141</v>
      </c>
      <c r="G131">
        <f>JNJ!B131</f>
        <v>117.7346649169922</v>
      </c>
      <c r="H131">
        <f>JPM!B131</f>
        <v>95.300392150878906</v>
      </c>
      <c r="I131">
        <f>MSFT!B131</f>
        <v>128.69825744628909</v>
      </c>
      <c r="J131">
        <f>NVDA!B131</f>
        <v>3.908504724502563</v>
      </c>
      <c r="K131">
        <f>PG!B131</f>
        <v>95.992469787597656</v>
      </c>
      <c r="L131">
        <f>QQQ!B131</f>
        <v>183.2069396972656</v>
      </c>
      <c r="M131">
        <f>SCHP!B131</f>
        <v>22.176515579223629</v>
      </c>
      <c r="N131">
        <f>SPTL!B131</f>
        <v>31.811279296875</v>
      </c>
      <c r="O131">
        <f>TLT!B131</f>
        <v>110.5204391479492</v>
      </c>
      <c r="P131">
        <f>TSLA!B131</f>
        <v>15.337332725524901</v>
      </c>
      <c r="Q131">
        <f>VEA!B131</f>
        <v>33.942115783691413</v>
      </c>
      <c r="R131">
        <f>VOO!B131</f>
        <v>247.09197998046881</v>
      </c>
      <c r="S131">
        <f>XOM!B131</f>
        <v>56.455898284912109</v>
      </c>
    </row>
    <row r="132" spans="1:19">
      <c r="A132" s="2">
        <v>43656</v>
      </c>
      <c r="B132">
        <f>AAPL!B132</f>
        <v>48.703388214111328</v>
      </c>
      <c r="C132">
        <f>AGG!B132</f>
        <v>92.497314453125</v>
      </c>
      <c r="D132">
        <f>AMZN!B132</f>
        <v>100.87049865722661</v>
      </c>
      <c r="E132">
        <f>BND!B132</f>
        <v>68.454193115234375</v>
      </c>
      <c r="F132">
        <f>GOOGL!B132</f>
        <v>56.617713928222663</v>
      </c>
      <c r="G132">
        <f>JNJ!B132</f>
        <v>117.5681610107422</v>
      </c>
      <c r="H132">
        <f>JPM!B132</f>
        <v>95.022911071777344</v>
      </c>
      <c r="I132">
        <f>MSFT!B132</f>
        <v>130.00923156738281</v>
      </c>
      <c r="J132">
        <f>NVDA!B132</f>
        <v>3.976831436157227</v>
      </c>
      <c r="K132">
        <f>PG!B132</f>
        <v>96.706619262695313</v>
      </c>
      <c r="L132">
        <f>QQQ!B132</f>
        <v>185.03263854980469</v>
      </c>
      <c r="M132">
        <f>SCHP!B132</f>
        <v>22.223997116088871</v>
      </c>
      <c r="N132">
        <f>SPTL!B132</f>
        <v>31.636127471923832</v>
      </c>
      <c r="O132">
        <f>TLT!B132</f>
        <v>109.9118347167969</v>
      </c>
      <c r="P132">
        <f>TSLA!B132</f>
        <v>15.928000450134279</v>
      </c>
      <c r="Q132">
        <f>VEA!B132</f>
        <v>34.089290618896477</v>
      </c>
      <c r="R132">
        <f>VOO!B132</f>
        <v>248.24176025390619</v>
      </c>
      <c r="S132">
        <f>XOM!B132</f>
        <v>57.253650665283203</v>
      </c>
    </row>
    <row r="133" spans="1:19">
      <c r="A133" s="2">
        <v>43657</v>
      </c>
      <c r="B133">
        <f>AAPL!B133</f>
        <v>48.348712921142578</v>
      </c>
      <c r="C133">
        <f>AGG!B133</f>
        <v>92.155906677246094</v>
      </c>
      <c r="D133">
        <f>AMZN!B133</f>
        <v>100.0534973144531</v>
      </c>
      <c r="E133">
        <f>BND!B133</f>
        <v>68.23077392578125</v>
      </c>
      <c r="F133">
        <f>GOOGL!B133</f>
        <v>56.7750244140625</v>
      </c>
      <c r="G133">
        <f>JNJ!B133</f>
        <v>116.65232849121089</v>
      </c>
      <c r="H133">
        <f>JPM!B133</f>
        <v>95.930938720703125</v>
      </c>
      <c r="I133">
        <f>MSFT!B133</f>
        <v>130.5279235839844</v>
      </c>
      <c r="J133">
        <f>NVDA!B133</f>
        <v>4.1313724517822266</v>
      </c>
      <c r="K133">
        <f>PG!B133</f>
        <v>97.242225646972656</v>
      </c>
      <c r="L133">
        <f>QQQ!B133</f>
        <v>184.89814758300781</v>
      </c>
      <c r="M133">
        <f>SCHP!B133</f>
        <v>22.16068077087402</v>
      </c>
      <c r="N133">
        <f>SPTL!B133</f>
        <v>31.219083786010739</v>
      </c>
      <c r="O133">
        <f>TLT!B133</f>
        <v>108.444450378418</v>
      </c>
      <c r="P133">
        <f>TSLA!B133</f>
        <v>15.90666675567627</v>
      </c>
      <c r="Q133">
        <f>VEA!B133</f>
        <v>34.097484588623047</v>
      </c>
      <c r="R133">
        <f>VOO!B133</f>
        <v>248.73968505859381</v>
      </c>
      <c r="S133">
        <f>XOM!B133</f>
        <v>57.297962188720703</v>
      </c>
    </row>
    <row r="134" spans="1:19">
      <c r="A134" s="2">
        <v>43658</v>
      </c>
      <c r="B134">
        <f>AAPL!B134</f>
        <v>48.720161437988281</v>
      </c>
      <c r="C134">
        <f>AGG!B134</f>
        <v>92.255867004394531</v>
      </c>
      <c r="D134">
        <f>AMZN!B134</f>
        <v>100.5500030517578</v>
      </c>
      <c r="E134">
        <f>BND!B134</f>
        <v>68.2886962890625</v>
      </c>
      <c r="F134">
        <f>GOOGL!B134</f>
        <v>56.837551116943359</v>
      </c>
      <c r="G134">
        <f>JNJ!B134</f>
        <v>111.8150329589844</v>
      </c>
      <c r="H134">
        <f>JPM!B134</f>
        <v>96.939872741699219</v>
      </c>
      <c r="I134">
        <f>MSFT!B134</f>
        <v>130.99949645996091</v>
      </c>
      <c r="J134">
        <f>NVDA!B134</f>
        <v>4.1644177436828613</v>
      </c>
      <c r="K134">
        <f>PG!B134</f>
        <v>97.760833740234375</v>
      </c>
      <c r="L134">
        <f>QQQ!B134</f>
        <v>185.9647521972656</v>
      </c>
      <c r="M134">
        <f>SCHP!B134</f>
        <v>22.184431076049801</v>
      </c>
      <c r="N134">
        <f>SPTL!B134</f>
        <v>31.260793685913089</v>
      </c>
      <c r="O134">
        <f>TLT!B134</f>
        <v>108.56947326660161</v>
      </c>
      <c r="P134">
        <f>TSLA!B134</f>
        <v>16.338666915893551</v>
      </c>
      <c r="Q134">
        <f>VEA!B134</f>
        <v>34.138359069824219</v>
      </c>
      <c r="R134">
        <f>VOO!B134</f>
        <v>249.96173095703119</v>
      </c>
      <c r="S134">
        <f>XOM!B134</f>
        <v>57.342269897460938</v>
      </c>
    </row>
    <row r="135" spans="1:19">
      <c r="A135" s="2">
        <v>43661</v>
      </c>
      <c r="B135">
        <f>AAPL!B135</f>
        <v>49.177886962890618</v>
      </c>
      <c r="C135">
        <f>AGG!B135</f>
        <v>92.389114379882813</v>
      </c>
      <c r="D135">
        <f>AMZN!B135</f>
        <v>101.04949951171881</v>
      </c>
      <c r="E135">
        <f>BND!B135</f>
        <v>68.38800048828125</v>
      </c>
      <c r="F135">
        <f>GOOGL!B135</f>
        <v>57.094112396240227</v>
      </c>
      <c r="G135">
        <f>JNJ!B135</f>
        <v>112.156364440918</v>
      </c>
      <c r="H135">
        <f>JPM!B135</f>
        <v>95.762794494628906</v>
      </c>
      <c r="I135">
        <f>MSFT!B135</f>
        <v>130.99949645996091</v>
      </c>
      <c r="J135">
        <f>NVDA!B135</f>
        <v>4.1559700965881348</v>
      </c>
      <c r="K135">
        <f>PG!B135</f>
        <v>98.177398681640625</v>
      </c>
      <c r="L135">
        <f>QQQ!B135</f>
        <v>186.5605163574219</v>
      </c>
      <c r="M135">
        <f>SCHP!B135</f>
        <v>22.235866546630859</v>
      </c>
      <c r="N135">
        <f>SPTL!B135</f>
        <v>31.444272994995121</v>
      </c>
      <c r="O135">
        <f>TLT!B135</f>
        <v>109.1947708129883</v>
      </c>
      <c r="P135">
        <f>TSLA!B135</f>
        <v>16.89999961853027</v>
      </c>
      <c r="Q135">
        <f>VEA!B135</f>
        <v>34.171070098876953</v>
      </c>
      <c r="R135">
        <f>VOO!B135</f>
        <v>250.025146484375</v>
      </c>
      <c r="S135">
        <f>XOM!B135</f>
        <v>56.936038970947273</v>
      </c>
    </row>
    <row r="136" spans="1:19">
      <c r="A136" s="2">
        <v>43662</v>
      </c>
      <c r="B136">
        <f>AAPL!B136</f>
        <v>49.00775146484375</v>
      </c>
      <c r="C136">
        <f>AGG!B136</f>
        <v>92.289176940917969</v>
      </c>
      <c r="D136">
        <f>AMZN!B136</f>
        <v>100.495002746582</v>
      </c>
      <c r="E136">
        <f>BND!B136</f>
        <v>68.296981811523438</v>
      </c>
      <c r="F136">
        <f>GOOGL!B136</f>
        <v>57.240505218505859</v>
      </c>
      <c r="G136">
        <f>JNJ!B136</f>
        <v>110.31638336181641</v>
      </c>
      <c r="H136">
        <f>JPM!B136</f>
        <v>96.788528442382813</v>
      </c>
      <c r="I136">
        <f>MSFT!B136</f>
        <v>129.28302001953119</v>
      </c>
      <c r="J136">
        <f>NVDA!B136</f>
        <v>4.151249885559082</v>
      </c>
      <c r="K136">
        <f>PG!B136</f>
        <v>98.525970458984375</v>
      </c>
      <c r="L136">
        <f>QQQ!B136</f>
        <v>185.59959411621091</v>
      </c>
      <c r="M136">
        <f>SCHP!B136</f>
        <v>22.200258255004879</v>
      </c>
      <c r="N136">
        <f>SPTL!B136</f>
        <v>31.34417724609375</v>
      </c>
      <c r="O136">
        <f>TLT!B136</f>
        <v>108.8696670532227</v>
      </c>
      <c r="P136">
        <f>TSLA!B136</f>
        <v>16.825332641601559</v>
      </c>
      <c r="Q136">
        <f>VEA!B136</f>
        <v>34.015708923339837</v>
      </c>
      <c r="R136">
        <f>VOO!B136</f>
        <v>249.21038818359381</v>
      </c>
      <c r="S136">
        <f>XOM!B136</f>
        <v>56.086582183837891</v>
      </c>
    </row>
    <row r="137" spans="1:19">
      <c r="A137" s="2">
        <v>43663</v>
      </c>
      <c r="B137">
        <f>AAPL!B137</f>
        <v>48.732139587402337</v>
      </c>
      <c r="C137">
        <f>AGG!B137</f>
        <v>92.530647277832031</v>
      </c>
      <c r="D137">
        <f>AMZN!B137</f>
        <v>99.60150146484375</v>
      </c>
      <c r="E137">
        <f>BND!B137</f>
        <v>68.503799438476563</v>
      </c>
      <c r="F137">
        <f>GOOGL!B137</f>
        <v>56.907028198242188</v>
      </c>
      <c r="G137">
        <f>JNJ!B137</f>
        <v>109.7835388183594</v>
      </c>
      <c r="H137">
        <f>JPM!B137</f>
        <v>95.838462829589844</v>
      </c>
      <c r="I137">
        <f>MSFT!B137</f>
        <v>128.51908874511719</v>
      </c>
      <c r="J137">
        <f>NVDA!B137</f>
        <v>4.2165937423706046</v>
      </c>
      <c r="K137">
        <f>PG!B137</f>
        <v>98.568466186523438</v>
      </c>
      <c r="L137">
        <f>QQQ!B137</f>
        <v>184.68675231933591</v>
      </c>
      <c r="M137">
        <f>SCHP!B137</f>
        <v>22.24774169921875</v>
      </c>
      <c r="N137">
        <f>SPTL!B137</f>
        <v>31.67783164978027</v>
      </c>
      <c r="O137">
        <f>TLT!B137</f>
        <v>110.04522705078119</v>
      </c>
      <c r="P137">
        <f>TSLA!B137</f>
        <v>16.990667343139648</v>
      </c>
      <c r="Q137">
        <f>VEA!B137</f>
        <v>33.950298309326172</v>
      </c>
      <c r="R137">
        <f>VOO!B137</f>
        <v>247.5265197753906</v>
      </c>
      <c r="S137">
        <f>XOM!B137</f>
        <v>55.754177093505859</v>
      </c>
    </row>
    <row r="138" spans="1:19">
      <c r="A138" s="2">
        <v>43664</v>
      </c>
      <c r="B138">
        <f>AAPL!B138</f>
        <v>49.285736083984382</v>
      </c>
      <c r="C138">
        <f>AGG!B138</f>
        <v>92.6805419921875</v>
      </c>
      <c r="D138">
        <f>AMZN!B138</f>
        <v>98.894996643066406</v>
      </c>
      <c r="E138">
        <f>BND!B138</f>
        <v>68.627922058105469</v>
      </c>
      <c r="F138">
        <f>GOOGL!B138</f>
        <v>56.931838989257813</v>
      </c>
      <c r="G138">
        <f>JNJ!B138</f>
        <v>109.95839691162109</v>
      </c>
      <c r="H138">
        <f>JPM!B138</f>
        <v>96.410186767578125</v>
      </c>
      <c r="I138">
        <f>MSFT!B138</f>
        <v>128.6605224609375</v>
      </c>
      <c r="J138">
        <f>NVDA!B138</f>
        <v>4.2282719612121582</v>
      </c>
      <c r="K138">
        <f>PG!B138</f>
        <v>98.778961181640625</v>
      </c>
      <c r="L138">
        <f>QQQ!B138</f>
        <v>184.89814758300781</v>
      </c>
      <c r="M138">
        <f>SCHP!B138</f>
        <v>22.28336334228516</v>
      </c>
      <c r="N138">
        <f>SPTL!B138</f>
        <v>31.686162948608398</v>
      </c>
      <c r="O138">
        <f>TLT!B138</f>
        <v>110.0535354614258</v>
      </c>
      <c r="P138">
        <f>TSLA!B138</f>
        <v>16.902666091918949</v>
      </c>
      <c r="Q138">
        <f>VEA!B138</f>
        <v>34.048419952392578</v>
      </c>
      <c r="R138">
        <f>VOO!B138</f>
        <v>248.4317932128906</v>
      </c>
      <c r="S138">
        <f>XOM!B138</f>
        <v>55.281402587890618</v>
      </c>
    </row>
    <row r="139" spans="1:19">
      <c r="A139" s="2">
        <v>43665</v>
      </c>
      <c r="B139">
        <f>AAPL!B139</f>
        <v>48.549999237060547</v>
      </c>
      <c r="C139">
        <f>AGG!B139</f>
        <v>92.572280883789063</v>
      </c>
      <c r="D139">
        <f>AMZN!B139</f>
        <v>98.225997924804688</v>
      </c>
      <c r="E139">
        <f>BND!B139</f>
        <v>68.553443908691406</v>
      </c>
      <c r="F139">
        <f>GOOGL!B139</f>
        <v>56.153221130371087</v>
      </c>
      <c r="G139">
        <f>JNJ!B139</f>
        <v>108.493034362793</v>
      </c>
      <c r="H139">
        <f>JPM!B139</f>
        <v>95.460128784179688</v>
      </c>
      <c r="I139">
        <f>MSFT!B139</f>
        <v>128.84918212890619</v>
      </c>
      <c r="J139">
        <f>NVDA!B139</f>
        <v>4.1850390434265137</v>
      </c>
      <c r="K139">
        <f>PG!B139</f>
        <v>98.411041259765625</v>
      </c>
      <c r="L139">
        <f>QQQ!B139</f>
        <v>183.54322814941409</v>
      </c>
      <c r="M139">
        <f>SCHP!B139</f>
        <v>22.263566970825199</v>
      </c>
      <c r="N139">
        <f>SPTL!B139</f>
        <v>31.61942291259766</v>
      </c>
      <c r="O139">
        <f>TLT!B139</f>
        <v>109.7951202392578</v>
      </c>
      <c r="P139">
        <f>TSLA!B139</f>
        <v>17.21199989318848</v>
      </c>
      <c r="Q139">
        <f>VEA!B139</f>
        <v>33.999355316162109</v>
      </c>
      <c r="R139">
        <f>VOO!B139</f>
        <v>247.10105895996091</v>
      </c>
      <c r="S139">
        <f>XOM!B139</f>
        <v>55.392223358154297</v>
      </c>
    </row>
    <row r="140" spans="1:19">
      <c r="A140" s="2">
        <v>43668</v>
      </c>
      <c r="B140">
        <f>AAPL!B140</f>
        <v>49.659580230712891</v>
      </c>
      <c r="C140">
        <f>AGG!B140</f>
        <v>92.688827514648438</v>
      </c>
      <c r="D140">
        <f>AMZN!B140</f>
        <v>99.281501770019531</v>
      </c>
      <c r="E140">
        <f>BND!B140</f>
        <v>68.627922058105469</v>
      </c>
      <c r="F140">
        <f>GOOGL!B140</f>
        <v>56.533351898193359</v>
      </c>
      <c r="G140">
        <f>JNJ!B140</f>
        <v>107.102653503418</v>
      </c>
      <c r="H140">
        <f>JPM!B140</f>
        <v>96.073860168457031</v>
      </c>
      <c r="I140">
        <f>MSFT!B140</f>
        <v>130.55616760253909</v>
      </c>
      <c r="J140">
        <f>NVDA!B140</f>
        <v>4.2565960884094238</v>
      </c>
      <c r="K140">
        <f>PG!B140</f>
        <v>98.6591796875</v>
      </c>
      <c r="L140">
        <f>QQQ!B140</f>
        <v>185.00382995605469</v>
      </c>
      <c r="M140">
        <f>SCHP!B140</f>
        <v>22.27544021606445</v>
      </c>
      <c r="N140">
        <f>SPTL!B140</f>
        <v>31.661134719848629</v>
      </c>
      <c r="O140">
        <f>TLT!B140</f>
        <v>110.00351715087891</v>
      </c>
      <c r="P140">
        <f>TSLA!B140</f>
        <v>17.045333862304691</v>
      </c>
      <c r="Q140">
        <f>VEA!B140</f>
        <v>34.032070159912109</v>
      </c>
      <c r="R140">
        <f>VOO!B140</f>
        <v>247.69856262207031</v>
      </c>
      <c r="S140">
        <f>XOM!B140</f>
        <v>55.451313018798828</v>
      </c>
    </row>
    <row r="141" spans="1:19">
      <c r="A141" s="2">
        <v>43669</v>
      </c>
      <c r="B141">
        <f>AAPL!B141</f>
        <v>50.047801971435547</v>
      </c>
      <c r="C141">
        <f>AGG!B141</f>
        <v>92.597244262695313</v>
      </c>
      <c r="D141">
        <f>AMZN!B141</f>
        <v>99.724502563476563</v>
      </c>
      <c r="E141">
        <f>BND!B141</f>
        <v>68.570014953613281</v>
      </c>
      <c r="F141">
        <f>GOOGL!B141</f>
        <v>56.972034454345703</v>
      </c>
      <c r="G141">
        <f>JNJ!B141</f>
        <v>107.2691650390625</v>
      </c>
      <c r="H141">
        <f>JPM!B141</f>
        <v>97.831062316894531</v>
      </c>
      <c r="I141">
        <f>MSFT!B141</f>
        <v>131.36729431152341</v>
      </c>
      <c r="J141">
        <f>NVDA!B141</f>
        <v>4.3644266128540039</v>
      </c>
      <c r="K141">
        <f>PG!B141</f>
        <v>97.418449401855469</v>
      </c>
      <c r="L141">
        <f>QQQ!B141</f>
        <v>186.21455383300781</v>
      </c>
      <c r="M141">
        <f>SCHP!B141</f>
        <v>22.255657196044918</v>
      </c>
      <c r="N141">
        <f>SPTL!B141</f>
        <v>31.502655029296879</v>
      </c>
      <c r="O141">
        <f>TLT!B141</f>
        <v>109.4032440185547</v>
      </c>
      <c r="P141">
        <f>TSLA!B141</f>
        <v>17.344667434692379</v>
      </c>
      <c r="Q141">
        <f>VEA!B141</f>
        <v>34.228302001953118</v>
      </c>
      <c r="R141">
        <f>VOO!B141</f>
        <v>249.40052795410159</v>
      </c>
      <c r="S141">
        <f>XOM!B141</f>
        <v>55.672920227050781</v>
      </c>
    </row>
    <row r="142" spans="1:19">
      <c r="A142" s="2">
        <v>43670</v>
      </c>
      <c r="B142">
        <f>AAPL!B142</f>
        <v>50.007068634033203</v>
      </c>
      <c r="C142">
        <f>AGG!B142</f>
        <v>92.730484008789063</v>
      </c>
      <c r="D142">
        <f>AMZN!B142</f>
        <v>100.0404968261719</v>
      </c>
      <c r="E142">
        <f>BND!B142</f>
        <v>68.636222839355469</v>
      </c>
      <c r="F142">
        <f>GOOGL!B142</f>
        <v>56.559154510498047</v>
      </c>
      <c r="G142">
        <f>JNJ!B142</f>
        <v>108.05177307128911</v>
      </c>
      <c r="H142">
        <f>JPM!B142</f>
        <v>98.226242065429688</v>
      </c>
      <c r="I142">
        <f>MSFT!B142</f>
        <v>132.71598815917969</v>
      </c>
      <c r="J142">
        <f>NVDA!B142</f>
        <v>4.4389643669128418</v>
      </c>
      <c r="K142">
        <f>PG!B142</f>
        <v>96.348861694335938</v>
      </c>
      <c r="L142">
        <f>QQQ!B142</f>
        <v>187.5213623046875</v>
      </c>
      <c r="M142">
        <f>SCHP!B142</f>
        <v>22.263566970825199</v>
      </c>
      <c r="N142">
        <f>SPTL!B142</f>
        <v>31.627779006958011</v>
      </c>
      <c r="O142">
        <f>TLT!B142</f>
        <v>109.87852478027339</v>
      </c>
      <c r="P142">
        <f>TSLA!B142</f>
        <v>17.65866661071777</v>
      </c>
      <c r="Q142">
        <f>VEA!B142</f>
        <v>34.236484527587891</v>
      </c>
      <c r="R142">
        <f>VOO!B142</f>
        <v>250.55029296875</v>
      </c>
      <c r="S142">
        <f>XOM!B142</f>
        <v>55.66552734375</v>
      </c>
    </row>
    <row r="143" spans="1:19">
      <c r="A143" s="2">
        <v>43671</v>
      </c>
      <c r="B143">
        <f>AAPL!B143</f>
        <v>49.611648559570313</v>
      </c>
      <c r="C143">
        <f>AGG!B143</f>
        <v>92.588920593261719</v>
      </c>
      <c r="D143">
        <f>AMZN!B143</f>
        <v>98.691001892089844</v>
      </c>
      <c r="E143">
        <f>BND!B143</f>
        <v>68.561737060546875</v>
      </c>
      <c r="F143">
        <f>GOOGL!B143</f>
        <v>56.371074676513672</v>
      </c>
      <c r="G143">
        <f>JNJ!B143</f>
        <v>109.1674423217773</v>
      </c>
      <c r="H143">
        <f>JPM!B143</f>
        <v>97.284599304199219</v>
      </c>
      <c r="I143">
        <f>MSFT!B143</f>
        <v>132.21614074707031</v>
      </c>
      <c r="J143">
        <f>NVDA!B143</f>
        <v>4.3077783584594727</v>
      </c>
      <c r="K143">
        <f>PG!B143</f>
        <v>96.49432373046875</v>
      </c>
      <c r="L143">
        <f>QQQ!B143</f>
        <v>185.74372863769531</v>
      </c>
      <c r="M143">
        <f>SCHP!B143</f>
        <v>22.23981857299805</v>
      </c>
      <c r="N143">
        <f>SPTL!B143</f>
        <v>31.477628707885739</v>
      </c>
      <c r="O143">
        <f>TLT!B143</f>
        <v>109.3532409667969</v>
      </c>
      <c r="P143">
        <f>TSLA!B143</f>
        <v>15.25466728210449</v>
      </c>
      <c r="Q143">
        <f>VEA!B143</f>
        <v>33.893058776855469</v>
      </c>
      <c r="R143">
        <f>VOO!B143</f>
        <v>249.32804870605469</v>
      </c>
      <c r="S143">
        <f>XOM!B143</f>
        <v>55.347896575927727</v>
      </c>
    </row>
    <row r="144" spans="1:19">
      <c r="A144" s="2">
        <v>43672</v>
      </c>
      <c r="B144">
        <f>AAPL!B144</f>
        <v>49.784194946289063</v>
      </c>
      <c r="C144">
        <f>AGG!B144</f>
        <v>92.6055908203125</v>
      </c>
      <c r="D144">
        <f>AMZN!B144</f>
        <v>97.152496337890625</v>
      </c>
      <c r="E144">
        <f>BND!B144</f>
        <v>68.561737060546875</v>
      </c>
      <c r="F144">
        <f>GOOGL!B144</f>
        <v>61.794105529785163</v>
      </c>
      <c r="G144">
        <f>JNJ!B144</f>
        <v>108.8427352905273</v>
      </c>
      <c r="H144">
        <f>JPM!B144</f>
        <v>97.713371276855469</v>
      </c>
      <c r="I144">
        <f>MSFT!B144</f>
        <v>133.30070495605469</v>
      </c>
      <c r="J144">
        <f>NVDA!B144</f>
        <v>4.3497686386108398</v>
      </c>
      <c r="K144">
        <f>PG!B144</f>
        <v>98.171424865722656</v>
      </c>
      <c r="L144">
        <f>QQQ!B144</f>
        <v>187.65589904785159</v>
      </c>
      <c r="M144">
        <f>SCHP!B144</f>
        <v>22.208169937133789</v>
      </c>
      <c r="N144">
        <f>SPTL!B144</f>
        <v>31.56104850769043</v>
      </c>
      <c r="O144">
        <f>TLT!B144</f>
        <v>109.61163330078119</v>
      </c>
      <c r="P144">
        <f>TSLA!B144</f>
        <v>15.20266723632812</v>
      </c>
      <c r="Q144">
        <f>VEA!B144</f>
        <v>33.991188049316413</v>
      </c>
      <c r="R144">
        <f>VOO!B144</f>
        <v>251.11152648925781</v>
      </c>
      <c r="S144">
        <f>XOM!B144</f>
        <v>55.259273529052727</v>
      </c>
    </row>
    <row r="145" spans="1:19">
      <c r="A145" s="2">
        <v>43675</v>
      </c>
      <c r="B145">
        <f>AAPL!B145</f>
        <v>50.249107360839837</v>
      </c>
      <c r="C145">
        <f>AGG!B145</f>
        <v>92.647232055664063</v>
      </c>
      <c r="D145">
        <f>AMZN!B145</f>
        <v>95.62249755859375</v>
      </c>
      <c r="E145">
        <f>BND!B145</f>
        <v>68.603111267089844</v>
      </c>
      <c r="F145">
        <f>GOOGL!B145</f>
        <v>61.626365661621087</v>
      </c>
      <c r="G145">
        <f>JNJ!B145</f>
        <v>110.7493133544922</v>
      </c>
      <c r="H145">
        <f>JPM!B145</f>
        <v>97.402290344238281</v>
      </c>
      <c r="I145">
        <f>MSFT!B145</f>
        <v>133.00834655761719</v>
      </c>
      <c r="J145">
        <f>NVDA!B145</f>
        <v>4.3435564041137704</v>
      </c>
      <c r="K145">
        <f>PG!B145</f>
        <v>99.258155822753906</v>
      </c>
      <c r="L145">
        <f>QQQ!B145</f>
        <v>187.0120849609375</v>
      </c>
      <c r="M145">
        <f>SCHP!B145</f>
        <v>22.200258255004879</v>
      </c>
      <c r="N145">
        <f>SPTL!B145</f>
        <v>31.56104850769043</v>
      </c>
      <c r="O145">
        <f>TLT!B145</f>
        <v>109.64500427246089</v>
      </c>
      <c r="P145">
        <f>TSLA!B145</f>
        <v>15.718000411987299</v>
      </c>
      <c r="Q145">
        <f>VEA!B145</f>
        <v>33.983009338378913</v>
      </c>
      <c r="R145">
        <f>VOO!B145</f>
        <v>250.65887451171881</v>
      </c>
      <c r="S145">
        <f>XOM!B145</f>
        <v>55.650749206542969</v>
      </c>
    </row>
    <row r="146" spans="1:19">
      <c r="A146" s="2">
        <v>43676</v>
      </c>
      <c r="B146">
        <f>AAPL!B146</f>
        <v>50.033420562744141</v>
      </c>
      <c r="C146">
        <f>AGG!B146</f>
        <v>92.638870239257813</v>
      </c>
      <c r="D146">
        <f>AMZN!B146</f>
        <v>94.926498413085938</v>
      </c>
      <c r="E146">
        <f>BND!B146</f>
        <v>68.586555480957031</v>
      </c>
      <c r="F146">
        <f>GOOGL!B146</f>
        <v>60.939559936523438</v>
      </c>
      <c r="G146">
        <f>JNJ!B146</f>
        <v>109.96669769287109</v>
      </c>
      <c r="H146">
        <f>JPM!B146</f>
        <v>97.183662414550781</v>
      </c>
      <c r="I146">
        <f>MSFT!B146</f>
        <v>132.3670349121094</v>
      </c>
      <c r="J146">
        <f>NVDA!B146</f>
        <v>4.3592085838317871</v>
      </c>
      <c r="K146">
        <f>PG!B146</f>
        <v>103.0316925048828</v>
      </c>
      <c r="L146">
        <f>QQQ!B146</f>
        <v>186.2049865722656</v>
      </c>
      <c r="M146">
        <f>SCHP!B146</f>
        <v>22.231916427612301</v>
      </c>
      <c r="N146">
        <f>SPTL!B146</f>
        <v>31.64445877075195</v>
      </c>
      <c r="O146">
        <f>TLT!B146</f>
        <v>109.9118347167969</v>
      </c>
      <c r="P146">
        <f>TSLA!B146</f>
        <v>16.150667190551761</v>
      </c>
      <c r="Q146">
        <f>VEA!B146</f>
        <v>33.623222351074219</v>
      </c>
      <c r="R146">
        <f>VOO!B146</f>
        <v>250.0523376464844</v>
      </c>
      <c r="S146">
        <f>XOM!B146</f>
        <v>55.658138275146477</v>
      </c>
    </row>
    <row r="147" spans="1:19">
      <c r="A147" s="2">
        <v>43677</v>
      </c>
      <c r="B147">
        <f>AAPL!B147</f>
        <v>51.054317474365227</v>
      </c>
      <c r="C147">
        <f>AGG!B147</f>
        <v>92.6805419921875</v>
      </c>
      <c r="D147">
        <f>AMZN!B147</f>
        <v>93.338996887207031</v>
      </c>
      <c r="E147">
        <f>BND!B147</f>
        <v>68.669303894042969</v>
      </c>
      <c r="F147">
        <f>GOOGL!B147</f>
        <v>60.453231811523438</v>
      </c>
      <c r="G147">
        <f>JNJ!B147</f>
        <v>108.4181365966797</v>
      </c>
      <c r="H147">
        <f>JPM!B147</f>
        <v>97.528388977050781</v>
      </c>
      <c r="I147">
        <f>MSFT!B147</f>
        <v>128.51908874511719</v>
      </c>
      <c r="J147">
        <f>NVDA!B147</f>
        <v>4.1919970512390137</v>
      </c>
      <c r="K147">
        <f>PG!B147</f>
        <v>101.0037307739258</v>
      </c>
      <c r="L147">
        <f>QQQ!B147</f>
        <v>183.6297302246094</v>
      </c>
      <c r="M147">
        <f>SCHP!B147</f>
        <v>22.267532348632809</v>
      </c>
      <c r="N147">
        <f>SPTL!B147</f>
        <v>31.886333465576168</v>
      </c>
      <c r="O147">
        <f>TLT!B147</f>
        <v>110.7955856323242</v>
      </c>
      <c r="P147">
        <f>TSLA!B147</f>
        <v>16.107332229614261</v>
      </c>
      <c r="Q147">
        <f>VEA!B147</f>
        <v>33.410617828369141</v>
      </c>
      <c r="R147">
        <f>VOO!B147</f>
        <v>247.21879577636719</v>
      </c>
      <c r="S147">
        <f>XOM!B147</f>
        <v>54.926876068115227</v>
      </c>
    </row>
    <row r="148" spans="1:19">
      <c r="A148" s="2">
        <v>43678</v>
      </c>
      <c r="B148">
        <f>AAPL!B148</f>
        <v>49.949542999267578</v>
      </c>
      <c r="C148">
        <f>AGG!B148</f>
        <v>93.406715393066406</v>
      </c>
      <c r="D148">
        <f>AMZN!B148</f>
        <v>92.765998840332031</v>
      </c>
      <c r="E148">
        <f>BND!B148</f>
        <v>69.161033630371094</v>
      </c>
      <c r="F148">
        <f>GOOGL!B148</f>
        <v>60.1346435546875</v>
      </c>
      <c r="G148">
        <f>JNJ!B148</f>
        <v>108.4763946533203</v>
      </c>
      <c r="H148">
        <f>JPM!B148</f>
        <v>94.955657958984375</v>
      </c>
      <c r="I148">
        <f>MSFT!B148</f>
        <v>130.207275390625</v>
      </c>
      <c r="J148">
        <f>NVDA!B148</f>
        <v>4.0975818634033203</v>
      </c>
      <c r="K148">
        <f>PG!B148</f>
        <v>99.882797241210938</v>
      </c>
      <c r="L148">
        <f>QQQ!B148</f>
        <v>182.7168884277344</v>
      </c>
      <c r="M148">
        <f>SCHP!B148</f>
        <v>22.350772857666019</v>
      </c>
      <c r="N148">
        <f>SPTL!B148</f>
        <v>32.489822387695313</v>
      </c>
      <c r="O148">
        <f>TLT!B148</f>
        <v>112.99603271484381</v>
      </c>
      <c r="P148">
        <f>TSLA!B148</f>
        <v>15.590000152587891</v>
      </c>
      <c r="Q148">
        <f>VEA!B148</f>
        <v>33.279804229736328</v>
      </c>
      <c r="R148">
        <f>VOO!B148</f>
        <v>245.1456298828125</v>
      </c>
      <c r="S148">
        <f>XOM!B148</f>
        <v>53.523418426513672</v>
      </c>
    </row>
    <row r="149" spans="1:19">
      <c r="A149" s="2">
        <v>43679</v>
      </c>
      <c r="B149">
        <f>AAPL!B149</f>
        <v>48.892704010009773</v>
      </c>
      <c r="C149">
        <f>AGG!B149</f>
        <v>93.440040588378906</v>
      </c>
      <c r="D149">
        <f>AMZN!B149</f>
        <v>91.162002563476563</v>
      </c>
      <c r="E149">
        <f>BND!B149</f>
        <v>69.227409362792969</v>
      </c>
      <c r="F149">
        <f>GOOGL!B149</f>
        <v>59.367443084716797</v>
      </c>
      <c r="G149">
        <f>JNJ!B149</f>
        <v>109.12579345703119</v>
      </c>
      <c r="H149">
        <f>JPM!B149</f>
        <v>94.947273254394531</v>
      </c>
      <c r="I149">
        <f>MSFT!B149</f>
        <v>129.11323547363281</v>
      </c>
      <c r="J149">
        <f>NVDA!B149</f>
        <v>4.0049071311950684</v>
      </c>
      <c r="K149">
        <f>PG!B149</f>
        <v>99.634658813476563</v>
      </c>
      <c r="L149">
        <f>QQQ!B149</f>
        <v>180.0263366699219</v>
      </c>
      <c r="M149">
        <f>SCHP!B149</f>
        <v>22.354728698730469</v>
      </c>
      <c r="N149">
        <f>SPTL!B149</f>
        <v>32.782386779785163</v>
      </c>
      <c r="O149">
        <f>TLT!B149</f>
        <v>114.04026794433589</v>
      </c>
      <c r="P149">
        <f>TSLA!B149</f>
        <v>15.62266731262207</v>
      </c>
      <c r="Q149">
        <f>VEA!B149</f>
        <v>33.018131256103523</v>
      </c>
      <c r="R149">
        <f>VOO!B149</f>
        <v>243.35313415527341</v>
      </c>
      <c r="S149">
        <f>XOM!B149</f>
        <v>52.998966217041023</v>
      </c>
    </row>
    <row r="150" spans="1:19">
      <c r="A150" s="2">
        <v>43682</v>
      </c>
      <c r="B150">
        <f>AAPL!B150</f>
        <v>46.333282470703118</v>
      </c>
      <c r="C150">
        <f>AGG!B150</f>
        <v>93.849037170410156</v>
      </c>
      <c r="D150">
        <f>AMZN!B150</f>
        <v>88.256500244140625</v>
      </c>
      <c r="E150">
        <f>BND!B150</f>
        <v>69.525924682617188</v>
      </c>
      <c r="F150">
        <f>GOOGL!B150</f>
        <v>57.304519653320313</v>
      </c>
      <c r="G150">
        <f>JNJ!B150</f>
        <v>108.3681640625</v>
      </c>
      <c r="H150">
        <f>JPM!B150</f>
        <v>92.122306823730469</v>
      </c>
      <c r="I150">
        <f>MSFT!B150</f>
        <v>124.6900329589844</v>
      </c>
      <c r="J150">
        <f>NVDA!B150</f>
        <v>3.74651026725769</v>
      </c>
      <c r="K150">
        <f>PG!B150</f>
        <v>96.759590148925781</v>
      </c>
      <c r="L150">
        <f>QQQ!B150</f>
        <v>173.66508483886719</v>
      </c>
      <c r="M150">
        <f>SCHP!B150</f>
        <v>22.437971115112301</v>
      </c>
      <c r="N150">
        <f>SPTL!B150</f>
        <v>33.342388153076172</v>
      </c>
      <c r="O150">
        <f>TLT!B150</f>
        <v>116.0118026733398</v>
      </c>
      <c r="P150">
        <f>TSLA!B150</f>
        <v>15.22133255004883</v>
      </c>
      <c r="Q150">
        <f>VEA!B150</f>
        <v>32.175907135009773</v>
      </c>
      <c r="R150">
        <f>VOO!B150</f>
        <v>236.17414855957031</v>
      </c>
      <c r="S150">
        <f>XOM!B150</f>
        <v>51.913120269775391</v>
      </c>
    </row>
    <row r="151" spans="1:19">
      <c r="A151" s="2">
        <v>43683</v>
      </c>
      <c r="B151">
        <f>AAPL!B151</f>
        <v>47.210391998291023</v>
      </c>
      <c r="C151">
        <f>AGG!B151</f>
        <v>94.099449157714844</v>
      </c>
      <c r="D151">
        <f>AMZN!B151</f>
        <v>89.391502380371094</v>
      </c>
      <c r="E151">
        <f>BND!B151</f>
        <v>69.700065612792969</v>
      </c>
      <c r="F151">
        <f>GOOGL!B151</f>
        <v>58.114898681640618</v>
      </c>
      <c r="G151">
        <f>JNJ!B151</f>
        <v>108.8760604858398</v>
      </c>
      <c r="H151">
        <f>JPM!B151</f>
        <v>92.845367431640625</v>
      </c>
      <c r="I151">
        <f>MSFT!B151</f>
        <v>127.0289611816406</v>
      </c>
      <c r="J151">
        <f>NVDA!B151</f>
        <v>3.785269021987915</v>
      </c>
      <c r="K151">
        <f>PG!B151</f>
        <v>97.786384582519531</v>
      </c>
      <c r="L151">
        <f>QQQ!B151</f>
        <v>176.09623718261719</v>
      </c>
      <c r="M151">
        <f>SCHP!B151</f>
        <v>22.50137901306152</v>
      </c>
      <c r="N151">
        <f>SPTL!B151</f>
        <v>33.593154907226563</v>
      </c>
      <c r="O151">
        <f>TLT!B151</f>
        <v>116.93910217285161</v>
      </c>
      <c r="P151">
        <f>TSLA!B151</f>
        <v>15.38333320617676</v>
      </c>
      <c r="Q151">
        <f>VEA!B151</f>
        <v>32.396697998046882</v>
      </c>
      <c r="R151">
        <f>VOO!B151</f>
        <v>239.21589660644531</v>
      </c>
      <c r="S151">
        <f>XOM!B151</f>
        <v>52.415416717529297</v>
      </c>
    </row>
    <row r="152" spans="1:19">
      <c r="A152" s="2">
        <v>43684</v>
      </c>
      <c r="B152">
        <f>AAPL!B152</f>
        <v>47.699260711669922</v>
      </c>
      <c r="C152">
        <f>AGG!B152</f>
        <v>94.049354553222656</v>
      </c>
      <c r="D152">
        <f>AMZN!B152</f>
        <v>89.669998168945313</v>
      </c>
      <c r="E152">
        <f>BND!B152</f>
        <v>69.700065612792969</v>
      </c>
      <c r="F152">
        <f>GOOGL!B152</f>
        <v>58.354587554931641</v>
      </c>
      <c r="G152">
        <f>JNJ!B152</f>
        <v>108.40981292724609</v>
      </c>
      <c r="H152">
        <f>JPM!B152</f>
        <v>90.827522277832031</v>
      </c>
      <c r="I152">
        <f>MSFT!B152</f>
        <v>127.58542633056641</v>
      </c>
      <c r="J152">
        <f>NVDA!B152</f>
        <v>3.823532342910767</v>
      </c>
      <c r="K152">
        <f>PG!B152</f>
        <v>98.847427368164063</v>
      </c>
      <c r="L152">
        <f>QQQ!B152</f>
        <v>177.0475158691406</v>
      </c>
      <c r="M152">
        <f>SCHP!B152</f>
        <v>22.505340576171879</v>
      </c>
      <c r="N152">
        <f>SPTL!B152</f>
        <v>33.6265869140625</v>
      </c>
      <c r="O152">
        <f>TLT!B152</f>
        <v>116.9809188842773</v>
      </c>
      <c r="P152">
        <f>TSLA!B152</f>
        <v>15.561332702636721</v>
      </c>
      <c r="Q152">
        <f>VEA!B152</f>
        <v>32.527523040771477</v>
      </c>
      <c r="R152">
        <f>VOO!B152</f>
        <v>239.37889099121091</v>
      </c>
      <c r="S152">
        <f>XOM!B152</f>
        <v>52.075626373291023</v>
      </c>
    </row>
    <row r="153" spans="1:19">
      <c r="A153" s="2">
        <v>43685</v>
      </c>
      <c r="B153">
        <f>AAPL!B153</f>
        <v>48.751316070556641</v>
      </c>
      <c r="C153">
        <f>AGG!B153</f>
        <v>94.141166687011719</v>
      </c>
      <c r="D153">
        <f>AMZN!B153</f>
        <v>91.644500732421875</v>
      </c>
      <c r="E153">
        <f>BND!B153</f>
        <v>69.758094787597656</v>
      </c>
      <c r="F153">
        <f>GOOGL!B153</f>
        <v>59.857234954833977</v>
      </c>
      <c r="G153">
        <f>JNJ!B153</f>
        <v>109.63368988037109</v>
      </c>
      <c r="H153">
        <f>JPM!B153</f>
        <v>92.366104125976563</v>
      </c>
      <c r="I153">
        <f>MSFT!B153</f>
        <v>130.99005126953119</v>
      </c>
      <c r="J153">
        <f>NVDA!B153</f>
        <v>3.9321095943450932</v>
      </c>
      <c r="K153">
        <f>PG!B153</f>
        <v>100.4903259277344</v>
      </c>
      <c r="L153">
        <f>QQQ!B153</f>
        <v>180.9007568359375</v>
      </c>
      <c r="M153">
        <f>SCHP!B153</f>
        <v>22.56876182556152</v>
      </c>
      <c r="N153">
        <f>SPTL!B153</f>
        <v>33.685100555419922</v>
      </c>
      <c r="O153">
        <f>TLT!B153</f>
        <v>117.2314758300781</v>
      </c>
      <c r="P153">
        <f>TSLA!B153</f>
        <v>15.886667251586911</v>
      </c>
      <c r="Q153">
        <f>VEA!B153</f>
        <v>32.862766265869141</v>
      </c>
      <c r="R153">
        <f>VOO!B153</f>
        <v>244.0502014160156</v>
      </c>
      <c r="S153">
        <f>XOM!B153</f>
        <v>53.464309692382813</v>
      </c>
    </row>
    <row r="154" spans="1:19">
      <c r="A154" s="2">
        <v>43686</v>
      </c>
      <c r="B154">
        <f>AAPL!B154</f>
        <v>48.349586486816413</v>
      </c>
      <c r="C154">
        <f>AGG!B154</f>
        <v>94.01593017578125</v>
      </c>
      <c r="D154">
        <f>AMZN!B154</f>
        <v>90.378997802734375</v>
      </c>
      <c r="E154">
        <f>BND!B154</f>
        <v>69.633766174316406</v>
      </c>
      <c r="F154">
        <f>GOOGL!B154</f>
        <v>58.999217987060547</v>
      </c>
      <c r="G154">
        <f>JNJ!B154</f>
        <v>109.9334030151367</v>
      </c>
      <c r="H154">
        <f>JPM!B154</f>
        <v>92.265220642089844</v>
      </c>
      <c r="I154">
        <f>MSFT!B154</f>
        <v>129.87715148925781</v>
      </c>
      <c r="J154">
        <f>NVDA!B154</f>
        <v>3.8307380676269531</v>
      </c>
      <c r="K154">
        <f>PG!B154</f>
        <v>99.925575256347656</v>
      </c>
      <c r="L154">
        <f>QQQ!B154</f>
        <v>179.19996643066409</v>
      </c>
      <c r="M154">
        <f>SCHP!B154</f>
        <v>22.548952102661129</v>
      </c>
      <c r="N154">
        <f>SPTL!B154</f>
        <v>33.618228912353523</v>
      </c>
      <c r="O154">
        <f>TLT!B154</f>
        <v>116.9976272583008</v>
      </c>
      <c r="P154">
        <f>TSLA!B154</f>
        <v>15.667332649230961</v>
      </c>
      <c r="Q154">
        <f>VEA!B154</f>
        <v>32.625652313232422</v>
      </c>
      <c r="R154">
        <f>VOO!B154</f>
        <v>242.3482666015625</v>
      </c>
      <c r="S154">
        <f>XOM!B154</f>
        <v>52.3267822265625</v>
      </c>
    </row>
    <row r="155" spans="1:19">
      <c r="A155" s="2">
        <v>43689</v>
      </c>
      <c r="B155">
        <f>AAPL!B155</f>
        <v>48.226909637451172</v>
      </c>
      <c r="C155">
        <f>AGG!B155</f>
        <v>94.35821533203125</v>
      </c>
      <c r="D155">
        <f>AMZN!B155</f>
        <v>89.246002197265625</v>
      </c>
      <c r="E155">
        <f>BND!B155</f>
        <v>69.940528869628906</v>
      </c>
      <c r="F155">
        <f>GOOGL!B155</f>
        <v>58.284618377685547</v>
      </c>
      <c r="G155">
        <f>JNJ!B155</f>
        <v>109.8418426513672</v>
      </c>
      <c r="H155">
        <f>JPM!B155</f>
        <v>90.53326416015625</v>
      </c>
      <c r="I155">
        <f>MSFT!B155</f>
        <v>128.06636047363281</v>
      </c>
      <c r="J155">
        <f>NVDA!B155</f>
        <v>3.7629072666168208</v>
      </c>
      <c r="K155">
        <f>PG!B155</f>
        <v>99.2838134765625</v>
      </c>
      <c r="L155">
        <f>QQQ!B155</f>
        <v>177.14363098144531</v>
      </c>
      <c r="M155">
        <f>SCHP!B155</f>
        <v>22.652004241943359</v>
      </c>
      <c r="N155">
        <f>SPTL!B155</f>
        <v>34.303653717041023</v>
      </c>
      <c r="O155">
        <f>TLT!B155</f>
        <v>119.436897277832</v>
      </c>
      <c r="P155">
        <f>TSLA!B155</f>
        <v>15.26733303070068</v>
      </c>
      <c r="Q155">
        <f>VEA!B155</f>
        <v>32.347637176513672</v>
      </c>
      <c r="R155">
        <f>VOO!B155</f>
        <v>239.50563049316409</v>
      </c>
      <c r="S155">
        <f>XOM!B155</f>
        <v>52.072509765625</v>
      </c>
    </row>
    <row r="156" spans="1:19">
      <c r="A156" s="2">
        <v>43690</v>
      </c>
      <c r="B156">
        <f>AAPL!B156</f>
        <v>50.269229888916023</v>
      </c>
      <c r="C156">
        <f>AGG!B156</f>
        <v>94.224624633789063</v>
      </c>
      <c r="D156">
        <f>AMZN!B156</f>
        <v>91.217002868652344</v>
      </c>
      <c r="E156">
        <f>BND!B156</f>
        <v>69.832756042480469</v>
      </c>
      <c r="F156">
        <f>GOOGL!B156</f>
        <v>59.387775421142578</v>
      </c>
      <c r="G156">
        <f>JNJ!B156</f>
        <v>111.0823593139648</v>
      </c>
      <c r="H156">
        <f>JPM!B156</f>
        <v>91.928932189941406</v>
      </c>
      <c r="I156">
        <f>MSFT!B156</f>
        <v>130.7165832519531</v>
      </c>
      <c r="J156">
        <f>NVDA!B156</f>
        <v>3.8771994113922119</v>
      </c>
      <c r="K156">
        <f>PG!B156</f>
        <v>100.3277282714844</v>
      </c>
      <c r="L156">
        <f>QQQ!B156</f>
        <v>181.02568054199219</v>
      </c>
      <c r="M156">
        <f>SCHP!B156</f>
        <v>22.608396530151371</v>
      </c>
      <c r="N156">
        <f>SPTL!B156</f>
        <v>34.186611175537109</v>
      </c>
      <c r="O156">
        <f>TLT!B156</f>
        <v>119.02761077880859</v>
      </c>
      <c r="P156">
        <f>TSLA!B156</f>
        <v>15.666666984558111</v>
      </c>
      <c r="Q156">
        <f>VEA!B156</f>
        <v>32.666542053222663</v>
      </c>
      <c r="R156">
        <f>VOO!B156</f>
        <v>243.2173767089844</v>
      </c>
      <c r="S156">
        <f>XOM!B156</f>
        <v>52.715660095214837</v>
      </c>
    </row>
    <row r="157" spans="1:19">
      <c r="A157" s="2">
        <v>43691</v>
      </c>
      <c r="B157">
        <f>AAPL!B157</f>
        <v>48.772968292236328</v>
      </c>
      <c r="C157">
        <f>AGG!B157</f>
        <v>94.516754150390625</v>
      </c>
      <c r="D157">
        <f>AMZN!B157</f>
        <v>88.148002624511719</v>
      </c>
      <c r="E157">
        <f>BND!B157</f>
        <v>70.081527709960938</v>
      </c>
      <c r="F157">
        <f>GOOGL!B157</f>
        <v>57.775962829589837</v>
      </c>
      <c r="G157">
        <f>JNJ!B157</f>
        <v>108.4514236450195</v>
      </c>
      <c r="H157">
        <f>JPM!B157</f>
        <v>88.111869812011719</v>
      </c>
      <c r="I157">
        <f>MSFT!B157</f>
        <v>126.7800979614258</v>
      </c>
      <c r="J157">
        <f>NVDA!B157</f>
        <v>3.7286210060119629</v>
      </c>
      <c r="K157">
        <f>PG!B157</f>
        <v>99.078453063964844</v>
      </c>
      <c r="L157">
        <f>QQQ!B157</f>
        <v>175.6157531738281</v>
      </c>
      <c r="M157">
        <f>SCHP!B157</f>
        <v>22.667850494384769</v>
      </c>
      <c r="N157">
        <f>SPTL!B157</f>
        <v>34.938892364501953</v>
      </c>
      <c r="O157">
        <f>TLT!B157</f>
        <v>121.7091751098633</v>
      </c>
      <c r="P157">
        <f>TSLA!B157</f>
        <v>14.64133262634277</v>
      </c>
      <c r="Q157">
        <f>VEA!B157</f>
        <v>31.783432006835941</v>
      </c>
      <c r="R157">
        <f>VOO!B157</f>
        <v>235.89350891113281</v>
      </c>
      <c r="S157">
        <f>XOM!B157</f>
        <v>50.591781616210938</v>
      </c>
    </row>
    <row r="158" spans="1:19">
      <c r="A158" s="2">
        <v>43692</v>
      </c>
      <c r="B158">
        <f>AAPL!B158</f>
        <v>48.530002593994141</v>
      </c>
      <c r="C158">
        <f>AGG!B158</f>
        <v>94.950813293457031</v>
      </c>
      <c r="D158">
        <f>AMZN!B158</f>
        <v>88.805999755859375</v>
      </c>
      <c r="E158">
        <f>BND!B158</f>
        <v>70.4215087890625</v>
      </c>
      <c r="F158">
        <f>GOOGL!B158</f>
        <v>58.027557373046882</v>
      </c>
      <c r="G158">
        <f>JNJ!B158</f>
        <v>108.68455505371089</v>
      </c>
      <c r="H158">
        <f>JPM!B158</f>
        <v>88.448150634765625</v>
      </c>
      <c r="I158">
        <f>MSFT!B158</f>
        <v>126.4962158203125</v>
      </c>
      <c r="J158">
        <f>NVDA!B158</f>
        <v>3.6963214874267578</v>
      </c>
      <c r="K158">
        <f>PG!B158</f>
        <v>100.4475402832031</v>
      </c>
      <c r="L158">
        <f>QQQ!B158</f>
        <v>175.41395568847659</v>
      </c>
      <c r="M158">
        <f>SCHP!B158</f>
        <v>22.759016036987301</v>
      </c>
      <c r="N158">
        <f>SPTL!B158</f>
        <v>35.323383331298828</v>
      </c>
      <c r="O158">
        <f>TLT!B158</f>
        <v>123.06260681152339</v>
      </c>
      <c r="P158">
        <f>TSLA!B158</f>
        <v>14.37600040435791</v>
      </c>
      <c r="Q158">
        <f>VEA!B158</f>
        <v>31.84884071350098</v>
      </c>
      <c r="R158">
        <f>VOO!B158</f>
        <v>236.6358337402344</v>
      </c>
      <c r="S158">
        <f>XOM!B158</f>
        <v>50.292633056640618</v>
      </c>
    </row>
    <row r="159" spans="1:19">
      <c r="A159" s="2">
        <v>43693</v>
      </c>
      <c r="B159">
        <f>AAPL!B159</f>
        <v>49.675060272216797</v>
      </c>
      <c r="C159">
        <f>AGG!B159</f>
        <v>94.875663757324219</v>
      </c>
      <c r="D159">
        <f>AMZN!B159</f>
        <v>89.628501892089844</v>
      </c>
      <c r="E159">
        <f>BND!B159</f>
        <v>70.346900939941406</v>
      </c>
      <c r="F159">
        <f>GOOGL!B159</f>
        <v>58.518348693847663</v>
      </c>
      <c r="G159">
        <f>JNJ!B159</f>
        <v>109.36724853515619</v>
      </c>
      <c r="H159">
        <f>JPM!B159</f>
        <v>90.566871643066406</v>
      </c>
      <c r="I159">
        <f>MSFT!B159</f>
        <v>128.81459045410159</v>
      </c>
      <c r="J159">
        <f>NVDA!B159</f>
        <v>3.9644086360931401</v>
      </c>
      <c r="K159">
        <f>PG!B159</f>
        <v>101.9791946411133</v>
      </c>
      <c r="L159">
        <f>QQQ!B159</f>
        <v>178.22943115234381</v>
      </c>
      <c r="M159">
        <f>SCHP!B159</f>
        <v>22.69956016540527</v>
      </c>
      <c r="N159">
        <f>SPTL!B159</f>
        <v>35.022480010986328</v>
      </c>
      <c r="O159">
        <f>TLT!B159</f>
        <v>122.0767822265625</v>
      </c>
      <c r="P159">
        <f>TSLA!B159</f>
        <v>14.662667274475099</v>
      </c>
      <c r="Q159">
        <f>VEA!B159</f>
        <v>32.224987030029297</v>
      </c>
      <c r="R159">
        <f>VOO!B159</f>
        <v>240.1031188964844</v>
      </c>
      <c r="S159">
        <f>XOM!B159</f>
        <v>51.077884674072273</v>
      </c>
    </row>
    <row r="160" spans="1:19">
      <c r="A160" s="2">
        <v>43696</v>
      </c>
      <c r="B160">
        <f>AAPL!B160</f>
        <v>50.601203918457031</v>
      </c>
      <c r="C160">
        <f>AGG!B160</f>
        <v>94.625289916992188</v>
      </c>
      <c r="D160">
        <f>AMZN!B160</f>
        <v>90.805999755859375</v>
      </c>
      <c r="E160">
        <f>BND!B160</f>
        <v>70.123016357421875</v>
      </c>
      <c r="F160">
        <f>GOOGL!B160</f>
        <v>59.571895599365227</v>
      </c>
      <c r="G160">
        <f>JNJ!B160</f>
        <v>110.1082382202148</v>
      </c>
      <c r="H160">
        <f>JPM!B160</f>
        <v>91.382423400878906</v>
      </c>
      <c r="I160">
        <f>MSFT!B160</f>
        <v>130.97206115722659</v>
      </c>
      <c r="J160">
        <f>NVDA!B160</f>
        <v>4.2431783676147461</v>
      </c>
      <c r="K160">
        <f>PG!B160</f>
        <v>102.8861999511719</v>
      </c>
      <c r="L160">
        <f>QQQ!B160</f>
        <v>181.06407165527341</v>
      </c>
      <c r="M160">
        <f>SCHP!B160</f>
        <v>22.608396530151371</v>
      </c>
      <c r="N160">
        <f>SPTL!B160</f>
        <v>34.57110595703125</v>
      </c>
      <c r="O160">
        <f>TLT!B160</f>
        <v>120.330810546875</v>
      </c>
      <c r="P160">
        <f>TSLA!B160</f>
        <v>15.121999740600589</v>
      </c>
      <c r="Q160">
        <f>VEA!B160</f>
        <v>32.421218872070313</v>
      </c>
      <c r="R160">
        <f>VOO!B160</f>
        <v>243.05433654785159</v>
      </c>
      <c r="S160">
        <f>XOM!B160</f>
        <v>51.937900543212891</v>
      </c>
    </row>
    <row r="161" spans="1:19">
      <c r="A161" s="2">
        <v>43697</v>
      </c>
      <c r="B161">
        <f>AAPL!B161</f>
        <v>50.603603363037109</v>
      </c>
      <c r="C161">
        <f>AGG!B161</f>
        <v>94.884040832519531</v>
      </c>
      <c r="D161">
        <f>AMZN!B161</f>
        <v>90.069000244140625</v>
      </c>
      <c r="E161">
        <f>BND!B161</f>
        <v>70.305412292480469</v>
      </c>
      <c r="F161">
        <f>GOOGL!B161</f>
        <v>58.732730865478523</v>
      </c>
      <c r="G161">
        <f>JNJ!B161</f>
        <v>108.73451232910161</v>
      </c>
      <c r="H161">
        <f>JPM!B161</f>
        <v>90.222175598144531</v>
      </c>
      <c r="I161">
        <f>MSFT!B161</f>
        <v>129.8838195800781</v>
      </c>
      <c r="J161">
        <f>NVDA!B161</f>
        <v>4.1708784103393546</v>
      </c>
      <c r="K161">
        <f>PG!B161</f>
        <v>101.73960876464839</v>
      </c>
      <c r="L161">
        <f>QQQ!B161</f>
        <v>179.66119384765619</v>
      </c>
      <c r="M161">
        <f>SCHP!B161</f>
        <v>22.640104293823239</v>
      </c>
      <c r="N161">
        <f>SPTL!B161</f>
        <v>34.897098541259773</v>
      </c>
      <c r="O161">
        <f>TLT!B161</f>
        <v>121.5755615234375</v>
      </c>
      <c r="P161">
        <f>TSLA!B161</f>
        <v>15.057332992553709</v>
      </c>
      <c r="Q161">
        <f>VEA!B161</f>
        <v>32.331275939941413</v>
      </c>
      <c r="R161">
        <f>VOO!B161</f>
        <v>241.17134094238281</v>
      </c>
      <c r="S161">
        <f>XOM!B161</f>
        <v>51.623794555664063</v>
      </c>
    </row>
    <row r="162" spans="1:19">
      <c r="A162" s="2">
        <v>43698</v>
      </c>
      <c r="B162">
        <f>AAPL!B162</f>
        <v>51.152072906494141</v>
      </c>
      <c r="C162">
        <f>AGG!B162</f>
        <v>94.833938598632813</v>
      </c>
      <c r="D162">
        <f>AMZN!B162</f>
        <v>91.177001953125</v>
      </c>
      <c r="E162">
        <f>BND!B162</f>
        <v>70.272232055664063</v>
      </c>
      <c r="F162">
        <f>GOOGL!B162</f>
        <v>59.132213592529297</v>
      </c>
      <c r="G162">
        <f>JNJ!B162</f>
        <v>109.50881195068359</v>
      </c>
      <c r="H162">
        <f>JPM!B162</f>
        <v>90.474395751953125</v>
      </c>
      <c r="I162">
        <f>MSFT!B162</f>
        <v>131.33161926269531</v>
      </c>
      <c r="J162">
        <f>NVDA!B162</f>
        <v>4.2543601989746094</v>
      </c>
      <c r="K162">
        <f>PG!B162</f>
        <v>101.9962997436523</v>
      </c>
      <c r="L162">
        <f>QQQ!B162</f>
        <v>181.2563171386719</v>
      </c>
      <c r="M162">
        <f>SCHP!B162</f>
        <v>22.61631965637207</v>
      </c>
      <c r="N162">
        <f>SPTL!B162</f>
        <v>34.688121795654297</v>
      </c>
      <c r="O162">
        <f>TLT!B162</f>
        <v>120.765251159668</v>
      </c>
      <c r="P162">
        <f>TSLA!B162</f>
        <v>14.722000122070311</v>
      </c>
      <c r="Q162">
        <f>VEA!B162</f>
        <v>32.601116180419922</v>
      </c>
      <c r="R162">
        <f>VOO!B162</f>
        <v>243.1268005371094</v>
      </c>
      <c r="S162">
        <f>XOM!B162</f>
        <v>52.139812469482422</v>
      </c>
    </row>
    <row r="163" spans="1:19">
      <c r="A163" s="2">
        <v>43699</v>
      </c>
      <c r="B163">
        <f>AAPL!B163</f>
        <v>51.108772277832031</v>
      </c>
      <c r="C163">
        <f>AGG!B163</f>
        <v>94.583572387695313</v>
      </c>
      <c r="D163">
        <f>AMZN!B163</f>
        <v>90.233001708984375</v>
      </c>
      <c r="E163">
        <f>BND!B163</f>
        <v>70.13958740234375</v>
      </c>
      <c r="F163">
        <f>GOOGL!B163</f>
        <v>59.129241943359382</v>
      </c>
      <c r="G163">
        <f>JNJ!B163</f>
        <v>109.29233551025391</v>
      </c>
      <c r="H163">
        <f>JPM!B163</f>
        <v>91.40765380859375</v>
      </c>
      <c r="I163">
        <f>MSFT!B163</f>
        <v>130.3758850097656</v>
      </c>
      <c r="J163">
        <f>NVDA!B163</f>
        <v>4.2605705261230469</v>
      </c>
      <c r="K163">
        <f>PG!B163</f>
        <v>102.18455505371089</v>
      </c>
      <c r="L163">
        <f>QQQ!B163</f>
        <v>180.67012023925781</v>
      </c>
      <c r="M163">
        <f>SCHP!B163</f>
        <v>22.596511840820309</v>
      </c>
      <c r="N163">
        <f>SPTL!B163</f>
        <v>34.462451934814453</v>
      </c>
      <c r="O163">
        <f>TLT!B163</f>
        <v>119.96327972412109</v>
      </c>
      <c r="P163">
        <f>TSLA!B163</f>
        <v>14.810000419616699</v>
      </c>
      <c r="Q163">
        <f>VEA!B163</f>
        <v>32.486637115478523</v>
      </c>
      <c r="R163">
        <f>VOO!B163</f>
        <v>243.0362243652344</v>
      </c>
      <c r="S163">
        <f>XOM!B163</f>
        <v>52.027637481689453</v>
      </c>
    </row>
    <row r="164" spans="1:19">
      <c r="A164" s="2">
        <v>43700</v>
      </c>
      <c r="B164">
        <f>AAPL!B164</f>
        <v>48.746513366699219</v>
      </c>
      <c r="C164">
        <f>AGG!B164</f>
        <v>94.967483520507813</v>
      </c>
      <c r="D164">
        <f>AMZN!B164</f>
        <v>87.481002807617188</v>
      </c>
      <c r="E164">
        <f>BND!B164</f>
        <v>70.396675109863281</v>
      </c>
      <c r="F164">
        <f>GOOGL!B164</f>
        <v>57.2464599609375</v>
      </c>
      <c r="G164">
        <f>JNJ!B164</f>
        <v>106.3450088500977</v>
      </c>
      <c r="H164">
        <f>JPM!B164</f>
        <v>89.137580871582031</v>
      </c>
      <c r="I164">
        <f>MSFT!B164</f>
        <v>126.2218017578125</v>
      </c>
      <c r="J164">
        <f>NVDA!B164</f>
        <v>4.0359654426574707</v>
      </c>
      <c r="K164">
        <f>PG!B164</f>
        <v>100.38763427734381</v>
      </c>
      <c r="L164">
        <f>QQQ!B164</f>
        <v>174.95269775390619</v>
      </c>
      <c r="M164">
        <f>SCHP!B164</f>
        <v>22.723344802856449</v>
      </c>
      <c r="N164">
        <f>SPTL!B164</f>
        <v>34.99737548828125</v>
      </c>
      <c r="O164">
        <f>TLT!B164</f>
        <v>121.9347457885742</v>
      </c>
      <c r="P164">
        <f>TSLA!B164</f>
        <v>14.09333324432373</v>
      </c>
      <c r="Q164">
        <f>VEA!B164</f>
        <v>32.085975646972663</v>
      </c>
      <c r="R164">
        <f>VOO!B164</f>
        <v>236.7987976074219</v>
      </c>
      <c r="S164">
        <f>XOM!B164</f>
        <v>50.472114562988281</v>
      </c>
    </row>
    <row r="165" spans="1:19">
      <c r="A165" s="2">
        <v>43703</v>
      </c>
      <c r="B165">
        <f>AAPL!B165</f>
        <v>49.672649383544922</v>
      </c>
      <c r="C165">
        <f>AGG!B165</f>
        <v>94.925804138183594</v>
      </c>
      <c r="D165">
        <f>AMZN!B165</f>
        <v>88.443496704101563</v>
      </c>
      <c r="E165">
        <f>BND!B165</f>
        <v>70.355178833007813</v>
      </c>
      <c r="F165">
        <f>GOOGL!B165</f>
        <v>58.119861602783203</v>
      </c>
      <c r="G165">
        <f>JNJ!B165</f>
        <v>107.2005996704102</v>
      </c>
      <c r="H165">
        <f>JPM!B165</f>
        <v>89.852241516113281</v>
      </c>
      <c r="I165">
        <f>MSFT!B165</f>
        <v>128.17109680175781</v>
      </c>
      <c r="J165">
        <f>NVDA!B165</f>
        <v>4.110750675201416</v>
      </c>
      <c r="K165">
        <f>PG!B165</f>
        <v>102.0989990234375</v>
      </c>
      <c r="L165">
        <f>QQQ!B165</f>
        <v>177.59523010253909</v>
      </c>
      <c r="M165">
        <f>SCHP!B165</f>
        <v>22.703519821166989</v>
      </c>
      <c r="N165">
        <f>SPTL!B165</f>
        <v>34.880390167236328</v>
      </c>
      <c r="O165">
        <f>TLT!B165</f>
        <v>121.44195556640619</v>
      </c>
      <c r="P165">
        <f>TSLA!B165</f>
        <v>14.333333015441889</v>
      </c>
      <c r="Q165">
        <f>VEA!B165</f>
        <v>32.363986968994141</v>
      </c>
      <c r="R165">
        <f>VOO!B165</f>
        <v>239.42417907714841</v>
      </c>
      <c r="S165">
        <f>XOM!B165</f>
        <v>50.741348266601563</v>
      </c>
    </row>
    <row r="166" spans="1:19">
      <c r="A166" s="2">
        <v>43704</v>
      </c>
      <c r="B166">
        <f>AAPL!B166</f>
        <v>49.112163543701172</v>
      </c>
      <c r="C166">
        <f>AGG!B166</f>
        <v>95.226234436035156</v>
      </c>
      <c r="D166">
        <f>AMZN!B166</f>
        <v>88.091499328613281</v>
      </c>
      <c r="E166">
        <f>BND!B166</f>
        <v>70.595680236816406</v>
      </c>
      <c r="F166">
        <f>GOOGL!B166</f>
        <v>58.101997375488281</v>
      </c>
      <c r="G166">
        <f>JNJ!B166</f>
        <v>108.74400329589839</v>
      </c>
      <c r="H166">
        <f>JPM!B166</f>
        <v>88.902175903320313</v>
      </c>
      <c r="I166">
        <f>MSFT!B166</f>
        <v>128.44554138183591</v>
      </c>
      <c r="J166">
        <f>NVDA!B166</f>
        <v>4.0200648307800293</v>
      </c>
      <c r="K166">
        <f>PG!B166</f>
        <v>103.15146636962891</v>
      </c>
      <c r="L166">
        <f>QQQ!B166</f>
        <v>177.220458984375</v>
      </c>
      <c r="M166">
        <f>SCHP!B166</f>
        <v>22.810539245605469</v>
      </c>
      <c r="N166">
        <f>SPTL!B166</f>
        <v>35.381900787353523</v>
      </c>
      <c r="O166">
        <f>TLT!B166</f>
        <v>123.3131942749023</v>
      </c>
      <c r="P166">
        <f>TSLA!B166</f>
        <v>14.272000312805179</v>
      </c>
      <c r="Q166">
        <f>VEA!B166</f>
        <v>32.355804443359382</v>
      </c>
      <c r="R166">
        <f>VOO!B166</f>
        <v>238.48265075683591</v>
      </c>
      <c r="S166">
        <f>XOM!B166</f>
        <v>50.247756958007813</v>
      </c>
    </row>
    <row r="167" spans="1:19">
      <c r="A167" s="2">
        <v>43705</v>
      </c>
      <c r="B167">
        <f>AAPL!B167</f>
        <v>49.441715240478523</v>
      </c>
      <c r="C167">
        <f>AGG!B167</f>
        <v>95.234550476074219</v>
      </c>
      <c r="D167">
        <f>AMZN!B167</f>
        <v>88.212501525878906</v>
      </c>
      <c r="E167">
        <f>BND!B167</f>
        <v>70.620552062988281</v>
      </c>
      <c r="F167">
        <f>GOOGL!B167</f>
        <v>58.247402191162109</v>
      </c>
      <c r="G167">
        <f>JNJ!B167</f>
        <v>107.9387512207031</v>
      </c>
      <c r="H167">
        <f>JPM!B167</f>
        <v>89.793388366699219</v>
      </c>
      <c r="I167">
        <f>MSFT!B167</f>
        <v>128.27520751953119</v>
      </c>
      <c r="J167">
        <f>NVDA!B167</f>
        <v>4.0096168518066406</v>
      </c>
      <c r="K167">
        <f>PG!B167</f>
        <v>103.8787841796875</v>
      </c>
      <c r="L167">
        <f>QQQ!B167</f>
        <v>177.85466003417969</v>
      </c>
      <c r="M167">
        <f>SCHP!B167</f>
        <v>22.842250823974609</v>
      </c>
      <c r="N167">
        <f>SPTL!B167</f>
        <v>35.423686981201172</v>
      </c>
      <c r="O167">
        <f>TLT!B167</f>
        <v>123.47193908691411</v>
      </c>
      <c r="P167">
        <f>TSLA!B167</f>
        <v>14.37266731262207</v>
      </c>
      <c r="Q167">
        <f>VEA!B167</f>
        <v>32.363986968994141</v>
      </c>
      <c r="R167">
        <f>VOO!B167</f>
        <v>240.13935852050781</v>
      </c>
      <c r="S167">
        <f>XOM!B167</f>
        <v>50.614200592041023</v>
      </c>
    </row>
    <row r="168" spans="1:19">
      <c r="A168" s="2">
        <v>43706</v>
      </c>
      <c r="B168">
        <f>AAPL!B168</f>
        <v>50.278850555419922</v>
      </c>
      <c r="C168">
        <f>AGG!B168</f>
        <v>95.176139831542969</v>
      </c>
      <c r="D168">
        <f>AMZN!B168</f>
        <v>89.319999694824219</v>
      </c>
      <c r="E168">
        <f>BND!B168</f>
        <v>70.579116821289063</v>
      </c>
      <c r="F168">
        <f>GOOGL!B168</f>
        <v>59.26422119140625</v>
      </c>
      <c r="G168">
        <f>JNJ!B168</f>
        <v>107.56968688964839</v>
      </c>
      <c r="H168">
        <f>JPM!B168</f>
        <v>91.828033447265625</v>
      </c>
      <c r="I168">
        <f>MSFT!B168</f>
        <v>130.6976318359375</v>
      </c>
      <c r="J168">
        <f>NVDA!B168</f>
        <v>4.1533689498901367</v>
      </c>
      <c r="K168">
        <f>PG!B168</f>
        <v>103.69053649902339</v>
      </c>
      <c r="L168">
        <f>QQQ!B168</f>
        <v>180.5740051269531</v>
      </c>
      <c r="M168">
        <f>SCHP!B168</f>
        <v>22.873958587646481</v>
      </c>
      <c r="N168">
        <f>SPTL!B168</f>
        <v>35.298294067382813</v>
      </c>
      <c r="O168">
        <f>TLT!B168</f>
        <v>123.0041122436523</v>
      </c>
      <c r="P168">
        <f>TSLA!B168</f>
        <v>14.780667304992679</v>
      </c>
      <c r="Q168">
        <f>VEA!B168</f>
        <v>32.617465972900391</v>
      </c>
      <c r="R168">
        <f>VOO!B168</f>
        <v>243.26258850097659</v>
      </c>
      <c r="S168">
        <f>XOM!B168</f>
        <v>51.175086975097663</v>
      </c>
    </row>
    <row r="169" spans="1:19">
      <c r="A169" s="2">
        <v>43707</v>
      </c>
      <c r="B169">
        <f>AAPL!B169</f>
        <v>50.213909149169922</v>
      </c>
      <c r="C169">
        <f>AGG!B169</f>
        <v>95.259635925292969</v>
      </c>
      <c r="D169">
        <f>AMZN!B169</f>
        <v>88.814498901367188</v>
      </c>
      <c r="E169">
        <f>BND!B169</f>
        <v>70.570854187011719</v>
      </c>
      <c r="F169">
        <f>GOOGL!B169</f>
        <v>59.080108642578118</v>
      </c>
      <c r="G169">
        <f>JNJ!B169</f>
        <v>107.67034912109381</v>
      </c>
      <c r="H169">
        <f>JPM!B169</f>
        <v>92.366104125976563</v>
      </c>
      <c r="I169">
        <f>MSFT!B169</f>
        <v>130.45159912109381</v>
      </c>
      <c r="J169">
        <f>NVDA!B169</f>
        <v>4.1660518646240234</v>
      </c>
      <c r="K169">
        <f>PG!B169</f>
        <v>102.87766265869141</v>
      </c>
      <c r="L169">
        <f>QQQ!B169</f>
        <v>180.1416320800781</v>
      </c>
      <c r="M169">
        <f>SCHP!B169</f>
        <v>22.76694488525391</v>
      </c>
      <c r="N169">
        <f>SPTL!B169</f>
        <v>35.340087890625</v>
      </c>
      <c r="O169">
        <f>TLT!B169</f>
        <v>123.0375213623047</v>
      </c>
      <c r="P169">
        <f>TSLA!B169</f>
        <v>15.040666580200201</v>
      </c>
      <c r="Q169">
        <f>VEA!B169</f>
        <v>32.781009674072273</v>
      </c>
      <c r="R169">
        <f>VOO!B169</f>
        <v>243.16300964355469</v>
      </c>
      <c r="S169">
        <f>XOM!B169</f>
        <v>51.212490081787109</v>
      </c>
    </row>
    <row r="170" spans="1:19">
      <c r="A170" s="2">
        <v>43711</v>
      </c>
      <c r="B170">
        <f>AAPL!B170</f>
        <v>49.482616424560547</v>
      </c>
      <c r="C170">
        <f>AGG!B170</f>
        <v>95.237022399902344</v>
      </c>
      <c r="D170">
        <f>AMZN!B170</f>
        <v>89.491996765136719</v>
      </c>
      <c r="E170">
        <f>BND!B170</f>
        <v>70.635650634765625</v>
      </c>
      <c r="F170">
        <f>GOOGL!B170</f>
        <v>58.038978576660163</v>
      </c>
      <c r="G170">
        <f>JNJ!B170</f>
        <v>107.9890975952148</v>
      </c>
      <c r="H170">
        <f>JPM!B170</f>
        <v>91.27313232421875</v>
      </c>
      <c r="I170">
        <f>MSFT!B170</f>
        <v>128.72938537597659</v>
      </c>
      <c r="J170">
        <f>NVDA!B170</f>
        <v>4.0829849243164063</v>
      </c>
      <c r="K170">
        <f>PG!B170</f>
        <v>103.8445739746094</v>
      </c>
      <c r="L170">
        <f>QQQ!B170</f>
        <v>178.39274597167969</v>
      </c>
      <c r="M170">
        <f>SCHP!B170</f>
        <v>22.750673294067379</v>
      </c>
      <c r="N170">
        <f>SPTL!B170</f>
        <v>35.357685089111328</v>
      </c>
      <c r="O170">
        <f>TLT!B170</f>
        <v>123.1965713500977</v>
      </c>
      <c r="P170">
        <f>TSLA!B170</f>
        <v>15.00066661834717</v>
      </c>
      <c r="Q170">
        <f>VEA!B170</f>
        <v>32.650180816650391</v>
      </c>
      <c r="R170">
        <f>VOO!B170</f>
        <v>241.8140563964844</v>
      </c>
      <c r="S170">
        <f>XOM!B170</f>
        <v>51.272312164306641</v>
      </c>
    </row>
    <row r="171" spans="1:19">
      <c r="A171" s="2">
        <v>43712</v>
      </c>
      <c r="B171">
        <f>AAPL!B171</f>
        <v>50.322139739990227</v>
      </c>
      <c r="C171">
        <f>AGG!B171</f>
        <v>95.404342651367188</v>
      </c>
      <c r="D171">
        <f>AMZN!B171</f>
        <v>90.030998229980469</v>
      </c>
      <c r="E171">
        <f>BND!B171</f>
        <v>70.768585205078125</v>
      </c>
      <c r="F171">
        <f>GOOGL!B171</f>
        <v>58.670200347900391</v>
      </c>
      <c r="G171">
        <f>JNJ!B171</f>
        <v>108.08974456787109</v>
      </c>
      <c r="H171">
        <f>JPM!B171</f>
        <v>92.37451171875</v>
      </c>
      <c r="I171">
        <f>MSFT!B171</f>
        <v>130.2339782714844</v>
      </c>
      <c r="J171">
        <f>NVDA!B171</f>
        <v>4.1971421241760254</v>
      </c>
      <c r="K171">
        <f>PG!B171</f>
        <v>105.4275360107422</v>
      </c>
      <c r="L171">
        <f>QQQ!B171</f>
        <v>180.9680480957031</v>
      </c>
      <c r="M171">
        <f>SCHP!B171</f>
        <v>22.802261352539059</v>
      </c>
      <c r="N171">
        <f>SPTL!B171</f>
        <v>35.382808685302727</v>
      </c>
      <c r="O171">
        <f>TLT!B171</f>
        <v>123.3806610107422</v>
      </c>
      <c r="P171">
        <f>TSLA!B171</f>
        <v>14.71199989318848</v>
      </c>
      <c r="Q171">
        <f>VEA!B171</f>
        <v>33.108085632324219</v>
      </c>
      <c r="R171">
        <f>VOO!B171</f>
        <v>244.40321350097659</v>
      </c>
      <c r="S171">
        <f>XOM!B171</f>
        <v>51.8182373046875</v>
      </c>
    </row>
    <row r="172" spans="1:19">
      <c r="A172" s="2">
        <v>43713</v>
      </c>
      <c r="B172">
        <f>AAPL!B172</f>
        <v>51.306037902832031</v>
      </c>
      <c r="C172">
        <f>AGG!B172</f>
        <v>94.994468688964844</v>
      </c>
      <c r="D172">
        <f>AMZN!B172</f>
        <v>92.036003112792969</v>
      </c>
      <c r="E172">
        <f>BND!B172</f>
        <v>70.40289306640625</v>
      </c>
      <c r="F172">
        <f>GOOGL!B172</f>
        <v>60.154987335205078</v>
      </c>
      <c r="G172">
        <f>JNJ!B172</f>
        <v>107.85488128662109</v>
      </c>
      <c r="H172">
        <f>JPM!B172</f>
        <v>94.476432800292969</v>
      </c>
      <c r="I172">
        <f>MSFT!B172</f>
        <v>132.52392578125</v>
      </c>
      <c r="J172">
        <f>NVDA!B172</f>
        <v>4.4702191352844238</v>
      </c>
      <c r="K172">
        <f>PG!B172</f>
        <v>105.04249572753911</v>
      </c>
      <c r="L172">
        <f>QQQ!B172</f>
        <v>184.28315734863281</v>
      </c>
      <c r="M172">
        <f>SCHP!B172</f>
        <v>22.67924880981445</v>
      </c>
      <c r="N172">
        <f>SPTL!B172</f>
        <v>34.804977416992188</v>
      </c>
      <c r="O172">
        <f>TLT!B172</f>
        <v>121.1461944580078</v>
      </c>
      <c r="P172">
        <f>TSLA!B172</f>
        <v>15.305333137512211</v>
      </c>
      <c r="Q172">
        <f>VEA!B172</f>
        <v>33.377914428710938</v>
      </c>
      <c r="R172">
        <f>VOO!B172</f>
        <v>247.63511657714841</v>
      </c>
      <c r="S172">
        <f>XOM!B172</f>
        <v>52.551132202148438</v>
      </c>
    </row>
    <row r="173" spans="1:19">
      <c r="A173" s="2">
        <v>43714</v>
      </c>
      <c r="B173">
        <f>AAPL!B173</f>
        <v>51.301216125488281</v>
      </c>
      <c r="C173">
        <f>AGG!B173</f>
        <v>95.094795227050781</v>
      </c>
      <c r="D173">
        <f>AMZN!B173</f>
        <v>91.675498962402344</v>
      </c>
      <c r="E173">
        <f>BND!B173</f>
        <v>70.486000061035156</v>
      </c>
      <c r="F173">
        <f>GOOGL!B173</f>
        <v>59.863689422607422</v>
      </c>
      <c r="G173">
        <f>JNJ!B173</f>
        <v>107.5445098876953</v>
      </c>
      <c r="H173">
        <f>JPM!B173</f>
        <v>94.678215026855469</v>
      </c>
      <c r="I173">
        <f>MSFT!B173</f>
        <v>131.62493896484381</v>
      </c>
      <c r="J173">
        <f>NVDA!B173</f>
        <v>4.443110466003418</v>
      </c>
      <c r="K173">
        <f>PG!B173</f>
        <v>105.1366348266602</v>
      </c>
      <c r="L173">
        <f>QQQ!B173</f>
        <v>184.1005859375</v>
      </c>
      <c r="M173">
        <f>SCHP!B173</f>
        <v>22.718923568725589</v>
      </c>
      <c r="N173">
        <f>SPTL!B173</f>
        <v>35.005962371826172</v>
      </c>
      <c r="O173">
        <f>TLT!B173</f>
        <v>122.0080871582031</v>
      </c>
      <c r="P173">
        <f>TSLA!B173</f>
        <v>15.163332939147949</v>
      </c>
      <c r="Q173">
        <f>VEA!B173</f>
        <v>33.451503753662109</v>
      </c>
      <c r="R173">
        <f>VOO!B173</f>
        <v>247.8162841796875</v>
      </c>
      <c r="S173">
        <f>XOM!B173</f>
        <v>53.044700622558587</v>
      </c>
    </row>
    <row r="174" spans="1:19">
      <c r="A174" s="2">
        <v>43717</v>
      </c>
      <c r="B174">
        <f>AAPL!B174</f>
        <v>51.520126342773438</v>
      </c>
      <c r="C174">
        <f>AGG!B174</f>
        <v>94.693267822265625</v>
      </c>
      <c r="D174">
        <f>AMZN!B174</f>
        <v>91.567497253417969</v>
      </c>
      <c r="E174">
        <f>BND!B174</f>
        <v>70.161895751953125</v>
      </c>
      <c r="F174">
        <f>GOOGL!B174</f>
        <v>59.81158447265625</v>
      </c>
      <c r="G174">
        <f>JNJ!B174</f>
        <v>106.48760986328119</v>
      </c>
      <c r="H174">
        <f>JPM!B174</f>
        <v>97.02392578125</v>
      </c>
      <c r="I174">
        <f>MSFT!B174</f>
        <v>130.12989807128909</v>
      </c>
      <c r="J174">
        <f>NVDA!B174</f>
        <v>4.4891200065612793</v>
      </c>
      <c r="K174">
        <f>PG!B174</f>
        <v>104.5376663208008</v>
      </c>
      <c r="L174">
        <f>QQQ!B174</f>
        <v>183.71617126464841</v>
      </c>
      <c r="M174">
        <f>SCHP!B174</f>
        <v>22.62764930725098</v>
      </c>
      <c r="N174">
        <f>SPTL!B174</f>
        <v>34.402976989746087</v>
      </c>
      <c r="O174">
        <f>TLT!B174</f>
        <v>119.8406524658203</v>
      </c>
      <c r="P174">
        <f>TSLA!B174</f>
        <v>15.45266723632812</v>
      </c>
      <c r="Q174">
        <f>VEA!B174</f>
        <v>33.516929626464837</v>
      </c>
      <c r="R174">
        <f>VOO!B174</f>
        <v>247.879638671875</v>
      </c>
      <c r="S174">
        <f>XOM!B174</f>
        <v>53.463504791259773</v>
      </c>
    </row>
    <row r="175" spans="1:19">
      <c r="A175" s="2">
        <v>43718</v>
      </c>
      <c r="B175">
        <f>AAPL!B175</f>
        <v>52.128742218017578</v>
      </c>
      <c r="C175">
        <f>AGG!B175</f>
        <v>94.182891845703125</v>
      </c>
      <c r="D175">
        <f>AMZN!B175</f>
        <v>91.027496337890625</v>
      </c>
      <c r="E175">
        <f>BND!B175</f>
        <v>69.804519653320313</v>
      </c>
      <c r="F175">
        <f>GOOGL!B175</f>
        <v>59.832923889160163</v>
      </c>
      <c r="G175">
        <f>JNJ!B175</f>
        <v>108.66851806640619</v>
      </c>
      <c r="H175">
        <f>JPM!B175</f>
        <v>98.259857177734375</v>
      </c>
      <c r="I175">
        <f>MSFT!B175</f>
        <v>128.76725769042969</v>
      </c>
      <c r="J175">
        <f>NVDA!B175</f>
        <v>4.5557727813720703</v>
      </c>
      <c r="K175">
        <f>PG!B175</f>
        <v>102.5781631469727</v>
      </c>
      <c r="L175">
        <f>QQQ!B175</f>
        <v>183.18772888183591</v>
      </c>
      <c r="M175">
        <f>SCHP!B175</f>
        <v>22.492733001708981</v>
      </c>
      <c r="N175">
        <f>SPTL!B175</f>
        <v>33.833507537841797</v>
      </c>
      <c r="O175">
        <f>TLT!B175</f>
        <v>117.74009704589839</v>
      </c>
      <c r="P175">
        <f>TSLA!B175</f>
        <v>15.70266723632812</v>
      </c>
      <c r="Q175">
        <f>VEA!B175</f>
        <v>33.615028381347663</v>
      </c>
      <c r="R175">
        <f>VOO!B175</f>
        <v>247.93397521972659</v>
      </c>
      <c r="S175">
        <f>XOM!B175</f>
        <v>53.897243499755859</v>
      </c>
    </row>
    <row r="176" spans="1:19">
      <c r="A176" s="2">
        <v>43719</v>
      </c>
      <c r="B176">
        <f>AAPL!B176</f>
        <v>53.786170959472663</v>
      </c>
      <c r="C176">
        <f>AGG!B176</f>
        <v>94.199653625488281</v>
      </c>
      <c r="D176">
        <f>AMZN!B176</f>
        <v>91.149497985839844</v>
      </c>
      <c r="E176">
        <f>BND!B176</f>
        <v>69.762947082519531</v>
      </c>
      <c r="F176">
        <f>GOOGL!B176</f>
        <v>60.542552947998047</v>
      </c>
      <c r="G176">
        <f>JNJ!B176</f>
        <v>110.0274200439453</v>
      </c>
      <c r="H176">
        <f>JPM!B176</f>
        <v>98.528907775878906</v>
      </c>
      <c r="I176">
        <f>MSFT!B176</f>
        <v>128.8050842285156</v>
      </c>
      <c r="J176">
        <f>NVDA!B176</f>
        <v>4.5843744277954102</v>
      </c>
      <c r="K176">
        <f>PG!B176</f>
        <v>103.7675476074219</v>
      </c>
      <c r="L176">
        <f>QQQ!B176</f>
        <v>184.9077453613281</v>
      </c>
      <c r="M176">
        <f>SCHP!B176</f>
        <v>22.457014083862301</v>
      </c>
      <c r="N176">
        <f>SPTL!B176</f>
        <v>33.766494750976563</v>
      </c>
      <c r="O176">
        <f>TLT!B176</f>
        <v>117.5308151245117</v>
      </c>
      <c r="P176">
        <f>TSLA!B176</f>
        <v>16.473333358764648</v>
      </c>
      <c r="Q176">
        <f>VEA!B176</f>
        <v>33.819465637207031</v>
      </c>
      <c r="R176">
        <f>VOO!B176</f>
        <v>249.7173156738281</v>
      </c>
      <c r="S176">
        <f>XOM!B176</f>
        <v>53.792552947998047</v>
      </c>
    </row>
    <row r="177" spans="1:19">
      <c r="A177" s="2">
        <v>43720</v>
      </c>
      <c r="B177">
        <f>AAPL!B177</f>
        <v>53.665904998779297</v>
      </c>
      <c r="C177">
        <f>AGG!B177</f>
        <v>94.049072265625</v>
      </c>
      <c r="D177">
        <f>AMZN!B177</f>
        <v>92.177497863769531</v>
      </c>
      <c r="E177">
        <f>BND!B177</f>
        <v>69.629989624023438</v>
      </c>
      <c r="F177">
        <f>GOOGL!B177</f>
        <v>61.285446166992188</v>
      </c>
      <c r="G177">
        <f>JNJ!B177</f>
        <v>109.40667724609381</v>
      </c>
      <c r="H177">
        <f>JPM!B177</f>
        <v>99.134246826171875</v>
      </c>
      <c r="I177">
        <f>MSFT!B177</f>
        <v>130.12989807128909</v>
      </c>
      <c r="J177">
        <f>NVDA!B177</f>
        <v>4.582880973815918</v>
      </c>
      <c r="K177">
        <f>PG!B177</f>
        <v>105.0510711669922</v>
      </c>
      <c r="L177">
        <f>QQQ!B177</f>
        <v>185.67645263671881</v>
      </c>
      <c r="M177">
        <f>SCHP!B177</f>
        <v>22.449064254760739</v>
      </c>
      <c r="N177">
        <f>SPTL!B177</f>
        <v>33.573890686035163</v>
      </c>
      <c r="O177">
        <f>TLT!B177</f>
        <v>116.76092529296881</v>
      </c>
      <c r="P177">
        <f>TSLA!B177</f>
        <v>16.39133262634277</v>
      </c>
      <c r="Q177">
        <f>VEA!B177</f>
        <v>33.999355316162109</v>
      </c>
      <c r="R177">
        <f>VOO!B177</f>
        <v>250.45054626464841</v>
      </c>
      <c r="S177">
        <f>XOM!B177</f>
        <v>53.829959869384773</v>
      </c>
    </row>
    <row r="178" spans="1:19">
      <c r="A178" s="2">
        <v>43721</v>
      </c>
      <c r="B178">
        <f>AAPL!B178</f>
        <v>52.621875762939453</v>
      </c>
      <c r="C178">
        <f>AGG!B178</f>
        <v>93.488578796386719</v>
      </c>
      <c r="D178">
        <f>AMZN!B178</f>
        <v>91.967002868652344</v>
      </c>
      <c r="E178">
        <f>BND!B178</f>
        <v>69.231056213378906</v>
      </c>
      <c r="F178">
        <f>GOOGL!B178</f>
        <v>61.536548614501953</v>
      </c>
      <c r="G178">
        <f>JNJ!B178</f>
        <v>109.7002716064453</v>
      </c>
      <c r="H178">
        <f>JPM!B178</f>
        <v>101.08482360839839</v>
      </c>
      <c r="I178">
        <f>MSFT!B178</f>
        <v>129.9406433105469</v>
      </c>
      <c r="J178">
        <f>NVDA!B178</f>
        <v>4.5249342918395996</v>
      </c>
      <c r="K178">
        <f>PG!B178</f>
        <v>104.494873046875</v>
      </c>
      <c r="L178">
        <f>QQQ!B178</f>
        <v>185.013427734375</v>
      </c>
      <c r="M178">
        <f>SCHP!B178</f>
        <v>22.318120956420898</v>
      </c>
      <c r="N178">
        <f>SPTL!B178</f>
        <v>32.845306396484382</v>
      </c>
      <c r="O178">
        <f>TLT!B178</f>
        <v>114.26706695556641</v>
      </c>
      <c r="P178">
        <f>TSLA!B178</f>
        <v>16.34666633605957</v>
      </c>
      <c r="Q178">
        <f>VEA!B178</f>
        <v>34.154708862304688</v>
      </c>
      <c r="R178">
        <f>VOO!B178</f>
        <v>250.3872985839844</v>
      </c>
      <c r="S178">
        <f>XOM!B178</f>
        <v>54.323516845703118</v>
      </c>
    </row>
    <row r="179" spans="1:19">
      <c r="A179" s="2">
        <v>43724</v>
      </c>
      <c r="B179">
        <f>AAPL!B179</f>
        <v>52.898521423339837</v>
      </c>
      <c r="C179">
        <f>AGG!B179</f>
        <v>93.739555358886719</v>
      </c>
      <c r="D179">
        <f>AMZN!B179</f>
        <v>90.391998291015625</v>
      </c>
      <c r="E179">
        <f>BND!B179</f>
        <v>69.413932800292969</v>
      </c>
      <c r="F179">
        <f>GOOGL!B179</f>
        <v>61.119701385498047</v>
      </c>
      <c r="G179">
        <f>JNJ!B179</f>
        <v>108.66014099121089</v>
      </c>
      <c r="H179">
        <f>JPM!B179</f>
        <v>100.1852111816406</v>
      </c>
      <c r="I179">
        <f>MSFT!B179</f>
        <v>129.00379943847659</v>
      </c>
      <c r="J179">
        <f>NVDA!B179</f>
        <v>4.481907844543457</v>
      </c>
      <c r="K179">
        <f>PG!B179</f>
        <v>102.46694183349609</v>
      </c>
      <c r="L179">
        <f>QQQ!B179</f>
        <v>184.18705749511719</v>
      </c>
      <c r="M179">
        <f>SCHP!B179</f>
        <v>22.433198928833011</v>
      </c>
      <c r="N179">
        <f>SPTL!B179</f>
        <v>33.255649566650391</v>
      </c>
      <c r="O179">
        <f>TLT!B179</f>
        <v>115.723258972168</v>
      </c>
      <c r="P179">
        <f>TSLA!B179</f>
        <v>16.187332153320309</v>
      </c>
      <c r="Q179">
        <f>VEA!B179</f>
        <v>33.909397125244141</v>
      </c>
      <c r="R179">
        <f>VOO!B179</f>
        <v>249.5635070800781</v>
      </c>
      <c r="S179">
        <f>XOM!B179</f>
        <v>55.138683319091797</v>
      </c>
    </row>
    <row r="180" spans="1:19">
      <c r="A180" s="2">
        <v>43725</v>
      </c>
      <c r="B180">
        <f>AAPL!B180</f>
        <v>53.090969085693359</v>
      </c>
      <c r="C180">
        <f>AGG!B180</f>
        <v>93.881767272949219</v>
      </c>
      <c r="D180">
        <f>AMZN!B180</f>
        <v>91.12750244140625</v>
      </c>
      <c r="E180">
        <f>BND!B180</f>
        <v>69.571846008300781</v>
      </c>
      <c r="F180">
        <f>GOOGL!B180</f>
        <v>61.032852172851563</v>
      </c>
      <c r="G180">
        <f>JNJ!B180</f>
        <v>108.76918792724609</v>
      </c>
      <c r="H180">
        <f>JPM!B180</f>
        <v>99.689163208007813</v>
      </c>
      <c r="I180">
        <f>MSFT!B180</f>
        <v>130.0068664550781</v>
      </c>
      <c r="J180">
        <f>NVDA!B180</f>
        <v>4.5032973289489746</v>
      </c>
      <c r="K180">
        <f>PG!B180</f>
        <v>103.6734237670898</v>
      </c>
      <c r="L180">
        <f>QQQ!B180</f>
        <v>185.07112121582031</v>
      </c>
      <c r="M180">
        <f>SCHP!B180</f>
        <v>22.480825424194339</v>
      </c>
      <c r="N180">
        <f>SPTL!B180</f>
        <v>33.448268890380859</v>
      </c>
      <c r="O180">
        <f>TLT!B180</f>
        <v>116.3508987426758</v>
      </c>
      <c r="P180">
        <f>TSLA!B180</f>
        <v>16.319332122802731</v>
      </c>
      <c r="Q180">
        <f>VEA!B180</f>
        <v>34.040241241455078</v>
      </c>
      <c r="R180">
        <f>VOO!B180</f>
        <v>250.24238586425781</v>
      </c>
      <c r="S180">
        <f>XOM!B180</f>
        <v>54.719890594482422</v>
      </c>
    </row>
    <row r="181" spans="1:19">
      <c r="A181" s="2">
        <v>43726</v>
      </c>
      <c r="B181">
        <f>AAPL!B181</f>
        <v>53.588916778564453</v>
      </c>
      <c r="C181">
        <f>AGG!B181</f>
        <v>93.990501403808594</v>
      </c>
      <c r="D181">
        <f>AMZN!B181</f>
        <v>90.873001098632813</v>
      </c>
      <c r="E181">
        <f>BND!B181</f>
        <v>69.621711730957031</v>
      </c>
      <c r="F181">
        <f>GOOGL!B181</f>
        <v>61.170310974121087</v>
      </c>
      <c r="G181">
        <f>JNJ!B181</f>
        <v>109.38990783691411</v>
      </c>
      <c r="H181">
        <f>JPM!B181</f>
        <v>100.68967437744141</v>
      </c>
      <c r="I181">
        <f>MSFT!B181</f>
        <v>131.07618713378909</v>
      </c>
      <c r="J181">
        <f>NVDA!B181</f>
        <v>4.4761867523193359</v>
      </c>
      <c r="K181">
        <f>PG!B181</f>
        <v>103.88735198974609</v>
      </c>
      <c r="L181">
        <f>QQQ!B181</f>
        <v>184.99421691894531</v>
      </c>
      <c r="M181">
        <f>SCHP!B181</f>
        <v>22.39748573303223</v>
      </c>
      <c r="N181">
        <f>SPTL!B181</f>
        <v>33.573890686035163</v>
      </c>
      <c r="O181">
        <f>TLT!B181</f>
        <v>116.8446426391602</v>
      </c>
      <c r="P181">
        <f>TSLA!B181</f>
        <v>16.232667922973629</v>
      </c>
      <c r="Q181">
        <f>VEA!B181</f>
        <v>33.950298309326172</v>
      </c>
      <c r="R181">
        <f>VOO!B181</f>
        <v>250.3962707519531</v>
      </c>
      <c r="S181">
        <f>XOM!B181</f>
        <v>54.458133697509773</v>
      </c>
    </row>
    <row r="182" spans="1:19">
      <c r="A182" s="2">
        <v>43727</v>
      </c>
      <c r="B182">
        <f>AAPL!B182</f>
        <v>53.153499603271477</v>
      </c>
      <c r="C182">
        <f>AGG!B182</f>
        <v>94.124397277832031</v>
      </c>
      <c r="D182">
        <f>AMZN!B182</f>
        <v>91.074996948242188</v>
      </c>
      <c r="E182">
        <f>BND!B182</f>
        <v>69.721412658691406</v>
      </c>
      <c r="F182">
        <f>GOOGL!B182</f>
        <v>61.473030090332031</v>
      </c>
      <c r="G182">
        <f>JNJ!B182</f>
        <v>109.1382598876953</v>
      </c>
      <c r="H182">
        <f>JPM!B182</f>
        <v>100.3701858520508</v>
      </c>
      <c r="I182">
        <f>MSFT!B182</f>
        <v>133.48912048339841</v>
      </c>
      <c r="J182">
        <f>NVDA!B182</f>
        <v>4.4005813598632813</v>
      </c>
      <c r="K182">
        <f>PG!B182</f>
        <v>104.3066101074219</v>
      </c>
      <c r="L182">
        <f>QQQ!B182</f>
        <v>185.3017272949219</v>
      </c>
      <c r="M182">
        <f>SCHP!B182</f>
        <v>22.441141128540039</v>
      </c>
      <c r="N182">
        <f>SPTL!B182</f>
        <v>33.682773590087891</v>
      </c>
      <c r="O182">
        <f>TLT!B182</f>
        <v>117.1961212158203</v>
      </c>
      <c r="P182">
        <f>TSLA!B182</f>
        <v>16.440000534057621</v>
      </c>
      <c r="Q182">
        <f>VEA!B182</f>
        <v>34.089290618896477</v>
      </c>
      <c r="R182">
        <f>VOO!B182</f>
        <v>250.3420104980469</v>
      </c>
      <c r="S182">
        <f>XOM!B182</f>
        <v>54.091705322265618</v>
      </c>
    </row>
    <row r="183" spans="1:19">
      <c r="A183" s="2">
        <v>43728</v>
      </c>
      <c r="B183">
        <f>AAPL!B183</f>
        <v>52.376506805419922</v>
      </c>
      <c r="C183">
        <f>AGG!B183</f>
        <v>94.467399597167969</v>
      </c>
      <c r="D183">
        <f>AMZN!B183</f>
        <v>89.708000183105469</v>
      </c>
      <c r="E183">
        <f>BND!B183</f>
        <v>69.970748901367188</v>
      </c>
      <c r="F183">
        <f>GOOGL!B183</f>
        <v>61.030868530273438</v>
      </c>
      <c r="G183">
        <f>JNJ!B183</f>
        <v>110.430046081543</v>
      </c>
      <c r="H183">
        <f>JPM!B183</f>
        <v>99.966606140136719</v>
      </c>
      <c r="I183">
        <f>MSFT!B183</f>
        <v>131.94673156738281</v>
      </c>
      <c r="J183">
        <f>NVDA!B183</f>
        <v>4.2948813438415527</v>
      </c>
      <c r="K183">
        <f>PG!B183</f>
        <v>104.5975341796875</v>
      </c>
      <c r="L183">
        <f>QQQ!B183</f>
        <v>183.3414306640625</v>
      </c>
      <c r="M183">
        <f>SCHP!B183</f>
        <v>22.556222915649411</v>
      </c>
      <c r="N183">
        <f>SPTL!B183</f>
        <v>34.084758758544922</v>
      </c>
      <c r="O183">
        <f>TLT!B183</f>
        <v>118.7443542480469</v>
      </c>
      <c r="P183">
        <f>TSLA!B183</f>
        <v>16.04133224487305</v>
      </c>
      <c r="Q183">
        <f>VEA!B183</f>
        <v>34.015708923339837</v>
      </c>
      <c r="R183">
        <f>VOO!B183</f>
        <v>249.00218200683591</v>
      </c>
      <c r="S183">
        <f>XOM!B183</f>
        <v>53.904743194580078</v>
      </c>
    </row>
    <row r="184" spans="1:19">
      <c r="A184" s="2">
        <v>43731</v>
      </c>
      <c r="B184">
        <f>AAPL!B184</f>
        <v>52.614662170410163</v>
      </c>
      <c r="C184">
        <f>AGG!B184</f>
        <v>94.509208679199219</v>
      </c>
      <c r="D184">
        <f>AMZN!B184</f>
        <v>89.264999389648438</v>
      </c>
      <c r="E184">
        <f>BND!B184</f>
        <v>70.020622253417969</v>
      </c>
      <c r="F184">
        <f>GOOGL!B184</f>
        <v>61.271553039550781</v>
      </c>
      <c r="G184">
        <f>JNJ!B184</f>
        <v>110.5055313110352</v>
      </c>
      <c r="H184">
        <f>JPM!B184</f>
        <v>99.94976806640625</v>
      </c>
      <c r="I184">
        <f>MSFT!B184</f>
        <v>131.66282653808591</v>
      </c>
      <c r="J184">
        <f>NVDA!B184</f>
        <v>4.3483548164367676</v>
      </c>
      <c r="K184">
        <f>PG!B184</f>
        <v>105.4361114501953</v>
      </c>
      <c r="L184">
        <f>QQQ!B184</f>
        <v>183.4223327636719</v>
      </c>
      <c r="M184">
        <f>SCHP!B184</f>
        <v>22.595903396606449</v>
      </c>
      <c r="N184">
        <f>SPTL!B184</f>
        <v>34.118244171142578</v>
      </c>
      <c r="O184">
        <f>TLT!B184</f>
        <v>118.71923828125</v>
      </c>
      <c r="P184">
        <f>TSLA!B184</f>
        <v>16.082000732421879</v>
      </c>
      <c r="Q184">
        <f>VEA!B184</f>
        <v>33.966648101806641</v>
      </c>
      <c r="R184">
        <f>VOO!B184</f>
        <v>249.1741943359375</v>
      </c>
      <c r="S184">
        <f>XOM!B184</f>
        <v>53.942111968994141</v>
      </c>
    </row>
    <row r="185" spans="1:19">
      <c r="A185" s="2">
        <v>43732</v>
      </c>
      <c r="B185">
        <f>AAPL!B185</f>
        <v>52.364490509033203</v>
      </c>
      <c r="C185">
        <f>AGG!B185</f>
        <v>94.768531799316406</v>
      </c>
      <c r="D185">
        <f>AMZN!B185</f>
        <v>87.080497741699219</v>
      </c>
      <c r="E185">
        <f>BND!B185</f>
        <v>70.261627197265625</v>
      </c>
      <c r="F185">
        <f>GOOGL!B185</f>
        <v>60.459682464599609</v>
      </c>
      <c r="G185">
        <f>JNJ!B185</f>
        <v>110.3461608886719</v>
      </c>
      <c r="H185">
        <f>JPM!B185</f>
        <v>98.6466064453125</v>
      </c>
      <c r="I185">
        <f>MSFT!B185</f>
        <v>129.99737548828119</v>
      </c>
      <c r="J185">
        <f>NVDA!B185</f>
        <v>4.2909026145935059</v>
      </c>
      <c r="K185">
        <f>PG!B185</f>
        <v>105.76983642578119</v>
      </c>
      <c r="L185">
        <f>QQQ!B185</f>
        <v>180.98634338378909</v>
      </c>
      <c r="M185">
        <f>SCHP!B185</f>
        <v>22.647495269775391</v>
      </c>
      <c r="N185">
        <f>SPTL!B185</f>
        <v>34.536972045898438</v>
      </c>
      <c r="O185">
        <f>TLT!B185</f>
        <v>120.1503219604492</v>
      </c>
      <c r="P185">
        <f>TSLA!B185</f>
        <v>14.880666732788089</v>
      </c>
      <c r="Q185">
        <f>VEA!B185</f>
        <v>33.822605133056641</v>
      </c>
      <c r="R185">
        <f>VOO!B185</f>
        <v>247.11012268066409</v>
      </c>
      <c r="S185">
        <f>XOM!B185</f>
        <v>53.201755523681641</v>
      </c>
    </row>
    <row r="186" spans="1:19">
      <c r="A186" s="2">
        <v>43733</v>
      </c>
      <c r="B186">
        <f>AAPL!B186</f>
        <v>53.170345306396477</v>
      </c>
      <c r="C186">
        <f>AGG!B186</f>
        <v>94.375335693359375</v>
      </c>
      <c r="D186">
        <f>AMZN!B186</f>
        <v>88.416496276855469</v>
      </c>
      <c r="E186">
        <f>BND!B186</f>
        <v>69.929229736328125</v>
      </c>
      <c r="F186">
        <f>GOOGL!B186</f>
        <v>61.829830169677727</v>
      </c>
      <c r="G186">
        <f>JNJ!B186</f>
        <v>109.87644195556641</v>
      </c>
      <c r="H186">
        <f>JPM!B186</f>
        <v>99.209915161132813</v>
      </c>
      <c r="I186">
        <f>MSFT!B186</f>
        <v>131.87095642089841</v>
      </c>
      <c r="J186">
        <f>NVDA!B186</f>
        <v>4.4326643943786621</v>
      </c>
      <c r="K186">
        <f>PG!B186</f>
        <v>105.26499176025391</v>
      </c>
      <c r="L186">
        <f>QQQ!B186</f>
        <v>183.01795959472659</v>
      </c>
      <c r="M186">
        <f>SCHP!B186</f>
        <v>22.536369323730469</v>
      </c>
      <c r="N186">
        <f>SPTL!B186</f>
        <v>34.009376525878913</v>
      </c>
      <c r="O186">
        <f>TLT!B186</f>
        <v>118.3928146362305</v>
      </c>
      <c r="P186">
        <f>TSLA!B186</f>
        <v>15.24666690826416</v>
      </c>
      <c r="Q186">
        <f>VEA!B186</f>
        <v>33.764976501464837</v>
      </c>
      <c r="R186">
        <f>VOO!B186</f>
        <v>248.6219787597656</v>
      </c>
      <c r="S186">
        <f>XOM!B186</f>
        <v>53.358806610107422</v>
      </c>
    </row>
    <row r="187" spans="1:19">
      <c r="A187" s="2">
        <v>43734</v>
      </c>
      <c r="B187">
        <f>AAPL!B187</f>
        <v>52.8961181640625</v>
      </c>
      <c r="C187">
        <f>AGG!B187</f>
        <v>94.534278869628906</v>
      </c>
      <c r="D187">
        <f>AMZN!B187</f>
        <v>86.991996765136719</v>
      </c>
      <c r="E187">
        <f>BND!B187</f>
        <v>70.045555114746094</v>
      </c>
      <c r="F187">
        <f>GOOGL!B187</f>
        <v>61.648700714111328</v>
      </c>
      <c r="G187">
        <f>JNJ!B187</f>
        <v>108.08135986328119</v>
      </c>
      <c r="H187">
        <f>JPM!B187</f>
        <v>98.394386291503906</v>
      </c>
      <c r="I187">
        <f>MSFT!B187</f>
        <v>132.041259765625</v>
      </c>
      <c r="J187">
        <f>NVDA!B187</f>
        <v>4.4105305671691886</v>
      </c>
      <c r="K187">
        <f>PG!B187</f>
        <v>106.3688049316406</v>
      </c>
      <c r="L187">
        <f>QQQ!B187</f>
        <v>182.34394836425781</v>
      </c>
      <c r="M187">
        <f>SCHP!B187</f>
        <v>22.536369323730469</v>
      </c>
      <c r="N187">
        <f>SPTL!B187</f>
        <v>34.235496520996087</v>
      </c>
      <c r="O187">
        <f>TLT!B187</f>
        <v>119.1544570922852</v>
      </c>
      <c r="P187">
        <f>TSLA!B187</f>
        <v>16.17066764831543</v>
      </c>
      <c r="Q187">
        <f>VEA!B187</f>
        <v>33.839046478271477</v>
      </c>
      <c r="R187">
        <f>VOO!B187</f>
        <v>248.13166809082031</v>
      </c>
      <c r="S187">
        <f>XOM!B187</f>
        <v>53.074630737304688</v>
      </c>
    </row>
    <row r="188" spans="1:19">
      <c r="A188" s="2">
        <v>43735</v>
      </c>
      <c r="B188">
        <f>AAPL!B188</f>
        <v>52.638721466064453</v>
      </c>
      <c r="C188">
        <f>AGG!B188</f>
        <v>94.651435852050781</v>
      </c>
      <c r="D188">
        <f>AMZN!B188</f>
        <v>86.272499084472656</v>
      </c>
      <c r="E188">
        <f>BND!B188</f>
        <v>70.120353698730469</v>
      </c>
      <c r="F188">
        <f>GOOGL!B188</f>
        <v>60.83782958984375</v>
      </c>
      <c r="G188">
        <f>JNJ!B188</f>
        <v>107.8716659545898</v>
      </c>
      <c r="H188">
        <f>JPM!B188</f>
        <v>98.974494934082031</v>
      </c>
      <c r="I188">
        <f>MSFT!B188</f>
        <v>130.32856750488281</v>
      </c>
      <c r="J188">
        <f>NVDA!B188</f>
        <v>4.2717528343200684</v>
      </c>
      <c r="K188">
        <f>PG!B188</f>
        <v>106.5912704467773</v>
      </c>
      <c r="L188">
        <f>QQQ!B188</f>
        <v>180.08125305175781</v>
      </c>
      <c r="M188">
        <f>SCHP!B188</f>
        <v>22.500663757324219</v>
      </c>
      <c r="N188">
        <f>SPTL!B188</f>
        <v>34.302486419677727</v>
      </c>
      <c r="O188">
        <f>TLT!B188</f>
        <v>119.4473114013672</v>
      </c>
      <c r="P188">
        <f>TSLA!B188</f>
        <v>16.142000198364261</v>
      </c>
      <c r="Q188">
        <f>VEA!B188</f>
        <v>33.690902709960938</v>
      </c>
      <c r="R188">
        <f>VOO!B188</f>
        <v>246.73992919921881</v>
      </c>
      <c r="S188">
        <f>XOM!B188</f>
        <v>53.456031799316413</v>
      </c>
    </row>
    <row r="189" spans="1:19">
      <c r="A189" s="2">
        <v>43738</v>
      </c>
      <c r="B189">
        <f>AAPL!B189</f>
        <v>53.877590179443359</v>
      </c>
      <c r="C189">
        <f>AGG!B189</f>
        <v>94.676521301269531</v>
      </c>
      <c r="D189">
        <f>AMZN!B189</f>
        <v>86.795501708984375</v>
      </c>
      <c r="E189">
        <f>BND!B189</f>
        <v>70.170242309570313</v>
      </c>
      <c r="F189">
        <f>GOOGL!B189</f>
        <v>60.599132537841797</v>
      </c>
      <c r="G189">
        <f>JNJ!B189</f>
        <v>108.5259246826172</v>
      </c>
      <c r="H189">
        <f>JPM!B189</f>
        <v>98.949287414550781</v>
      </c>
      <c r="I189">
        <f>MSFT!B189</f>
        <v>131.55876159667969</v>
      </c>
      <c r="J189">
        <f>NVDA!B189</f>
        <v>4.3292026519775391</v>
      </c>
      <c r="K189">
        <f>PG!B189</f>
        <v>106.42869567871089</v>
      </c>
      <c r="L189">
        <f>QQQ!B189</f>
        <v>181.79510498046881</v>
      </c>
      <c r="M189">
        <f>SCHP!B189</f>
        <v>22.524478912353519</v>
      </c>
      <c r="N189">
        <f>SPTL!B189</f>
        <v>34.361110687255859</v>
      </c>
      <c r="O189">
        <f>TLT!B189</f>
        <v>119.7402267456055</v>
      </c>
      <c r="P189">
        <f>TSLA!B189</f>
        <v>16.058000564575199</v>
      </c>
      <c r="Q189">
        <f>VEA!B189</f>
        <v>33.814369201660163</v>
      </c>
      <c r="R189">
        <f>VOO!B189</f>
        <v>247.9588928222656</v>
      </c>
      <c r="S189">
        <f>XOM!B189</f>
        <v>52.805393218994141</v>
      </c>
    </row>
    <row r="190" spans="1:19">
      <c r="A190" s="2">
        <v>43739</v>
      </c>
      <c r="B190">
        <f>AAPL!B190</f>
        <v>54.0267333984375</v>
      </c>
      <c r="C190">
        <f>AGG!B190</f>
        <v>94.848411560058594</v>
      </c>
      <c r="D190">
        <f>AMZN!B190</f>
        <v>86.782501220703125</v>
      </c>
      <c r="E190">
        <f>BND!B190</f>
        <v>70.238525390625</v>
      </c>
      <c r="F190">
        <f>GOOGL!B190</f>
        <v>59.847801208496087</v>
      </c>
      <c r="G190">
        <f>JNJ!B190</f>
        <v>109.03762054443359</v>
      </c>
      <c r="H190">
        <f>JPM!B190</f>
        <v>97.150047302246094</v>
      </c>
      <c r="I190">
        <f>MSFT!B190</f>
        <v>129.7040710449219</v>
      </c>
      <c r="J190">
        <f>NVDA!B190</f>
        <v>4.3274631500244141</v>
      </c>
      <c r="K190">
        <f>PG!B190</f>
        <v>105.9751892089844</v>
      </c>
      <c r="L190">
        <f>QQQ!B190</f>
        <v>180.31236267089841</v>
      </c>
      <c r="M190">
        <f>SCHP!B190</f>
        <v>22.5705451965332</v>
      </c>
      <c r="N190">
        <f>SPTL!B190</f>
        <v>34.509632110595703</v>
      </c>
      <c r="O190">
        <f>TLT!B190</f>
        <v>120.10069274902339</v>
      </c>
      <c r="P190">
        <f>TSLA!B190</f>
        <v>16.312667846679691</v>
      </c>
      <c r="Q190">
        <f>VEA!B190</f>
        <v>33.509807586669922</v>
      </c>
      <c r="R190">
        <f>VOO!B190</f>
        <v>244.9753112792969</v>
      </c>
      <c r="S190">
        <f>XOM!B190</f>
        <v>51.563972473144531</v>
      </c>
    </row>
    <row r="191" spans="1:19">
      <c r="A191" s="2">
        <v>43740</v>
      </c>
      <c r="B191">
        <f>AAPL!B191</f>
        <v>52.672389984130859</v>
      </c>
      <c r="C191">
        <f>AGG!B191</f>
        <v>94.915504455566406</v>
      </c>
      <c r="D191">
        <f>AMZN!B191</f>
        <v>85.6614990234375</v>
      </c>
      <c r="E191">
        <f>BND!B191</f>
        <v>70.396759033203125</v>
      </c>
      <c r="F191">
        <f>GOOGL!B191</f>
        <v>58.454341888427727</v>
      </c>
      <c r="G191">
        <f>JNJ!B191</f>
        <v>110.72360992431641</v>
      </c>
      <c r="H191">
        <f>JPM!B191</f>
        <v>95.216285705566406</v>
      </c>
      <c r="I191">
        <f>MSFT!B191</f>
        <v>127.4140701293945</v>
      </c>
      <c r="J191">
        <f>NVDA!B191</f>
        <v>4.303586483001709</v>
      </c>
      <c r="K191">
        <f>PG!B191</f>
        <v>103.60495758056641</v>
      </c>
      <c r="L191">
        <f>QQQ!B191</f>
        <v>177.21195983886719</v>
      </c>
      <c r="M191">
        <f>SCHP!B191</f>
        <v>22.574520111083981</v>
      </c>
      <c r="N191">
        <f>SPTL!B191</f>
        <v>34.593532562255859</v>
      </c>
      <c r="O191">
        <f>TLT!B191</f>
        <v>120.39414215087891</v>
      </c>
      <c r="P191">
        <f>TSLA!B191</f>
        <v>16.20866775512695</v>
      </c>
      <c r="Q191">
        <f>VEA!B191</f>
        <v>32.843074798583977</v>
      </c>
      <c r="R191">
        <f>VOO!B191</f>
        <v>240.6546936035156</v>
      </c>
      <c r="S191">
        <f>XOM!B191</f>
        <v>50.217861175537109</v>
      </c>
    </row>
    <row r="192" spans="1:19">
      <c r="A192" s="2">
        <v>43741</v>
      </c>
      <c r="B192">
        <f>AAPL!B192</f>
        <v>53.119831085205078</v>
      </c>
      <c r="C192">
        <f>AGG!B192</f>
        <v>95.284416198730469</v>
      </c>
      <c r="D192">
        <f>AMZN!B192</f>
        <v>86.221000671386719</v>
      </c>
      <c r="E192">
        <f>BND!B192</f>
        <v>70.629959106445313</v>
      </c>
      <c r="F192">
        <f>GOOGL!B192</f>
        <v>59.025520324707031</v>
      </c>
      <c r="G192">
        <f>JNJ!B192</f>
        <v>110.0441970825195</v>
      </c>
      <c r="H192">
        <f>JPM!B192</f>
        <v>95.080696105957031</v>
      </c>
      <c r="I192">
        <f>MSFT!B192</f>
        <v>128.95649719238281</v>
      </c>
      <c r="J192">
        <f>NVDA!B192</f>
        <v>4.5092658996582031</v>
      </c>
      <c r="K192">
        <f>PG!B192</f>
        <v>104.1697082519531</v>
      </c>
      <c r="L192">
        <f>QQQ!B192</f>
        <v>179.156982421875</v>
      </c>
      <c r="M192">
        <f>SCHP!B192</f>
        <v>22.64997673034668</v>
      </c>
      <c r="N192">
        <f>SPTL!B192</f>
        <v>34.912364959716797</v>
      </c>
      <c r="O192">
        <f>TLT!B192</f>
        <v>121.4923477172852</v>
      </c>
      <c r="P192">
        <f>TSLA!B192</f>
        <v>15.53533267974854</v>
      </c>
      <c r="Q192">
        <f>VEA!B192</f>
        <v>33.073543548583977</v>
      </c>
      <c r="R192">
        <f>VOO!B192</f>
        <v>242.5648498535156</v>
      </c>
      <c r="S192">
        <f>XOM!B192</f>
        <v>50.83856201171875</v>
      </c>
    </row>
    <row r="193" spans="1:19">
      <c r="A193" s="2">
        <v>43742</v>
      </c>
      <c r="B193">
        <f>AAPL!B193</f>
        <v>54.608875274658203</v>
      </c>
      <c r="C193">
        <f>AGG!B193</f>
        <v>95.43536376953125</v>
      </c>
      <c r="D193">
        <f>AMZN!B193</f>
        <v>86.982498168945313</v>
      </c>
      <c r="E193">
        <f>BND!B193</f>
        <v>70.746574401855469</v>
      </c>
      <c r="F193">
        <f>GOOGL!B193</f>
        <v>60.093944549560547</v>
      </c>
      <c r="G193">
        <f>JNJ!B193</f>
        <v>112.11607360839839</v>
      </c>
      <c r="H193">
        <f>JPM!B193</f>
        <v>97.140113830566406</v>
      </c>
      <c r="I193">
        <f>MSFT!B193</f>
        <v>130.6976318359375</v>
      </c>
      <c r="J193">
        <f>NVDA!B193</f>
        <v>4.5256805419921884</v>
      </c>
      <c r="K193">
        <f>PG!B193</f>
        <v>106.1035614013672</v>
      </c>
      <c r="L193">
        <f>QQQ!B193</f>
        <v>181.79510498046881</v>
      </c>
      <c r="M193">
        <f>SCHP!B193</f>
        <v>22.72940826416016</v>
      </c>
      <c r="N193">
        <f>SPTL!B193</f>
        <v>35.130489349365227</v>
      </c>
      <c r="O193">
        <f>TLT!B193</f>
        <v>122.3893508911133</v>
      </c>
      <c r="P193">
        <f>TSLA!B193</f>
        <v>15.428667068481451</v>
      </c>
      <c r="Q193">
        <f>VEA!B193</f>
        <v>33.328727722167969</v>
      </c>
      <c r="R193">
        <f>VOO!B193</f>
        <v>245.9303894042969</v>
      </c>
      <c r="S193">
        <f>XOM!B193</f>
        <v>51.578933715820313</v>
      </c>
    </row>
    <row r="194" spans="1:19">
      <c r="A194" s="2">
        <v>43745</v>
      </c>
      <c r="B194">
        <f>AAPL!B194</f>
        <v>54.620914459228523</v>
      </c>
      <c r="C194">
        <f>AGG!B194</f>
        <v>95.175407409667969</v>
      </c>
      <c r="D194">
        <f>AMZN!B194</f>
        <v>86.633003234863281</v>
      </c>
      <c r="E194">
        <f>BND!B194</f>
        <v>70.563346862792969</v>
      </c>
      <c r="F194">
        <f>GOOGL!B194</f>
        <v>59.959465026855469</v>
      </c>
      <c r="G194">
        <f>JNJ!B194</f>
        <v>111.6966552734375</v>
      </c>
      <c r="H194">
        <f>JPM!B194</f>
        <v>96.928245544433594</v>
      </c>
      <c r="I194">
        <f>MSFT!B194</f>
        <v>129.7513122558594</v>
      </c>
      <c r="J194">
        <f>NVDA!B194</f>
        <v>4.5843744277954102</v>
      </c>
      <c r="K194">
        <f>PG!B194</f>
        <v>105.110954284668</v>
      </c>
      <c r="L194">
        <f>QQQ!B194</f>
        <v>181.2463073730469</v>
      </c>
      <c r="M194">
        <f>SCHP!B194</f>
        <v>22.64997673034668</v>
      </c>
      <c r="N194">
        <f>SPTL!B194</f>
        <v>34.845226287841797</v>
      </c>
      <c r="O194">
        <f>TLT!B194</f>
        <v>121.37502288818359</v>
      </c>
      <c r="P194">
        <f>TSLA!B194</f>
        <v>15.84799957275391</v>
      </c>
      <c r="Q194">
        <f>VEA!B194</f>
        <v>33.287563323974609</v>
      </c>
      <c r="R194">
        <f>VOO!B194</f>
        <v>244.8752746582031</v>
      </c>
      <c r="S194">
        <f>XOM!B194</f>
        <v>50.868473052978523</v>
      </c>
    </row>
    <row r="195" spans="1:19">
      <c r="A195" s="2">
        <v>43746</v>
      </c>
      <c r="B195">
        <f>AAPL!B195</f>
        <v>53.981025695800781</v>
      </c>
      <c r="C195">
        <f>AGG!B195</f>
        <v>95.208992004394531</v>
      </c>
      <c r="D195">
        <f>AMZN!B195</f>
        <v>85.275497436523438</v>
      </c>
      <c r="E195">
        <f>BND!B195</f>
        <v>70.596672058105469</v>
      </c>
      <c r="F195">
        <f>GOOGL!B195</f>
        <v>59.060260772705078</v>
      </c>
      <c r="G195">
        <f>JNJ!B195</f>
        <v>110.58941650390619</v>
      </c>
      <c r="H195">
        <f>JPM!B195</f>
        <v>94.767127990722656</v>
      </c>
      <c r="I195">
        <f>MSFT!B195</f>
        <v>128.3792724609375</v>
      </c>
      <c r="J195">
        <f>NVDA!B195</f>
        <v>4.4077944755554199</v>
      </c>
      <c r="K195">
        <f>PG!B195</f>
        <v>103.47662353515619</v>
      </c>
      <c r="L195">
        <f>QQQ!B195</f>
        <v>178.5310974121094</v>
      </c>
      <c r="M195">
        <f>SCHP!B195</f>
        <v>22.634096145629879</v>
      </c>
      <c r="N195">
        <f>SPTL!B195</f>
        <v>34.962696075439453</v>
      </c>
      <c r="O195">
        <f>TLT!B195</f>
        <v>121.70196533203119</v>
      </c>
      <c r="P195">
        <f>TSLA!B195</f>
        <v>16.00333213806152</v>
      </c>
      <c r="Q195">
        <f>VEA!B195</f>
        <v>32.974769592285163</v>
      </c>
      <c r="R195">
        <f>VOO!B195</f>
        <v>241.07310485839841</v>
      </c>
      <c r="S195">
        <f>XOM!B195</f>
        <v>49.881320953369141</v>
      </c>
    </row>
    <row r="196" spans="1:19">
      <c r="A196" s="2">
        <v>43747</v>
      </c>
      <c r="B196">
        <f>AAPL!B196</f>
        <v>54.613697052001953</v>
      </c>
      <c r="C196">
        <f>AGG!B196</f>
        <v>95.158645629882813</v>
      </c>
      <c r="D196">
        <f>AMZN!B196</f>
        <v>86.099502563476563</v>
      </c>
      <c r="E196">
        <f>BND!B196</f>
        <v>70.513397216796875</v>
      </c>
      <c r="F196">
        <f>GOOGL!B196</f>
        <v>59.669155120849609</v>
      </c>
      <c r="G196">
        <f>JNJ!B196</f>
        <v>108.3917236328125</v>
      </c>
      <c r="H196">
        <f>JPM!B196</f>
        <v>95.453605651855469</v>
      </c>
      <c r="I196">
        <f>MSFT!B196</f>
        <v>130.81117248535159</v>
      </c>
      <c r="J196">
        <f>NVDA!B196</f>
        <v>4.4943432807922363</v>
      </c>
      <c r="K196">
        <f>PG!B196</f>
        <v>104.3750686645508</v>
      </c>
      <c r="L196">
        <f>QQQ!B196</f>
        <v>180.27384948730469</v>
      </c>
      <c r="M196">
        <f>SCHP!B196</f>
        <v>22.59040451049805</v>
      </c>
      <c r="N196">
        <f>SPTL!B196</f>
        <v>34.727779388427727</v>
      </c>
      <c r="O196">
        <f>TLT!B196</f>
        <v>121.0144882202148</v>
      </c>
      <c r="P196">
        <f>TSLA!B196</f>
        <v>16.302000045776371</v>
      </c>
      <c r="Q196">
        <f>VEA!B196</f>
        <v>33.238166809082031</v>
      </c>
      <c r="R196">
        <f>VOO!B196</f>
        <v>243.31980895996091</v>
      </c>
      <c r="S196">
        <f>XOM!B196</f>
        <v>50.434719085693359</v>
      </c>
    </row>
    <row r="197" spans="1:19">
      <c r="A197" s="2">
        <v>43748</v>
      </c>
      <c r="B197">
        <f>AAPL!B197</f>
        <v>55.34979248046875</v>
      </c>
      <c r="C197">
        <f>AGG!B197</f>
        <v>94.831634521484375</v>
      </c>
      <c r="D197">
        <f>AMZN!B197</f>
        <v>86.01300048828125</v>
      </c>
      <c r="E197">
        <f>BND!B197</f>
        <v>70.296791076660156</v>
      </c>
      <c r="F197">
        <f>GOOGL!B197</f>
        <v>60.020004272460938</v>
      </c>
      <c r="G197">
        <f>JNJ!B197</f>
        <v>108.2574920654297</v>
      </c>
      <c r="H197">
        <f>JPM!B197</f>
        <v>96.792640686035156</v>
      </c>
      <c r="I197">
        <f>MSFT!B197</f>
        <v>131.62493896484381</v>
      </c>
      <c r="J197">
        <f>NVDA!B197</f>
        <v>4.5520420074462891</v>
      </c>
      <c r="K197">
        <f>PG!B197</f>
        <v>104.3408508300781</v>
      </c>
      <c r="L197">
        <f>QQQ!B197</f>
        <v>181.66993713378909</v>
      </c>
      <c r="M197">
        <f>SCHP!B197</f>
        <v>22.52686882019043</v>
      </c>
      <c r="N197">
        <f>SPTL!B197</f>
        <v>34.24114990234375</v>
      </c>
      <c r="O197">
        <f>TLT!B197</f>
        <v>119.21205139160161</v>
      </c>
      <c r="P197">
        <f>TSLA!B197</f>
        <v>16.315999984741211</v>
      </c>
      <c r="Q197">
        <f>VEA!B197</f>
        <v>33.452178955078118</v>
      </c>
      <c r="R197">
        <f>VOO!B197</f>
        <v>244.9753112792969</v>
      </c>
      <c r="S197">
        <f>XOM!B197</f>
        <v>51.040477752685547</v>
      </c>
    </row>
    <row r="198" spans="1:19">
      <c r="A198" s="2">
        <v>43749</v>
      </c>
      <c r="B198">
        <f>AAPL!B198</f>
        <v>56.822010040283203</v>
      </c>
      <c r="C198">
        <f>AGG!B198</f>
        <v>94.521408081054688</v>
      </c>
      <c r="D198">
        <f>AMZN!B198</f>
        <v>86.596000671386719</v>
      </c>
      <c r="E198">
        <f>BND!B198</f>
        <v>70.038665771484375</v>
      </c>
      <c r="F198">
        <f>GOOGL!B198</f>
        <v>60.329666137695313</v>
      </c>
      <c r="G198">
        <f>JNJ!B198</f>
        <v>110.16162109375</v>
      </c>
      <c r="H198">
        <f>JPM!B198</f>
        <v>98.428314208984375</v>
      </c>
      <c r="I198">
        <f>MSFT!B198</f>
        <v>132.17378234863281</v>
      </c>
      <c r="J198">
        <f>NVDA!B198</f>
        <v>4.6256589889526367</v>
      </c>
      <c r="K198">
        <f>PG!B198</f>
        <v>103.613525390625</v>
      </c>
      <c r="L198">
        <f>QQQ!B198</f>
        <v>184.00968933105469</v>
      </c>
      <c r="M198">
        <f>SCHP!B198</f>
        <v>22.4593391418457</v>
      </c>
      <c r="N198">
        <f>SPTL!B198</f>
        <v>33.846778869628913</v>
      </c>
      <c r="O198">
        <f>TLT!B198</f>
        <v>117.73654937744141</v>
      </c>
      <c r="P198">
        <f>TSLA!B198</f>
        <v>16.525999069213871</v>
      </c>
      <c r="Q198">
        <f>VEA!B198</f>
        <v>34.020149230957031</v>
      </c>
      <c r="R198">
        <f>VOO!B198</f>
        <v>247.53135681152341</v>
      </c>
      <c r="S198">
        <f>XOM!B198</f>
        <v>51.586402893066413</v>
      </c>
    </row>
    <row r="199" spans="1:19">
      <c r="A199" s="2">
        <v>43752</v>
      </c>
      <c r="B199">
        <f>AAPL!B199</f>
        <v>56.740222930908203</v>
      </c>
      <c r="C199">
        <f>AGG!B199</f>
        <v>94.680732727050781</v>
      </c>
      <c r="D199">
        <f>AMZN!B199</f>
        <v>86.821502685546875</v>
      </c>
      <c r="E199">
        <f>BND!B199</f>
        <v>70.15521240234375</v>
      </c>
      <c r="F199">
        <f>GOOGL!B199</f>
        <v>60.431896209716797</v>
      </c>
      <c r="G199">
        <f>JNJ!B199</f>
        <v>109.6499557495117</v>
      </c>
      <c r="H199">
        <f>JPM!B199</f>
        <v>98.691032409667969</v>
      </c>
      <c r="I199">
        <f>MSFT!B199</f>
        <v>132.05078125</v>
      </c>
      <c r="J199">
        <f>NVDA!B199</f>
        <v>4.6390881538391113</v>
      </c>
      <c r="K199">
        <f>PG!B199</f>
        <v>102.7236328125</v>
      </c>
      <c r="L199">
        <f>QQQ!B199</f>
        <v>183.99037170410159</v>
      </c>
      <c r="M199">
        <f>SCHP!B199</f>
        <v>22.475227355957031</v>
      </c>
      <c r="N199">
        <f>SPTL!B199</f>
        <v>34.081703186035163</v>
      </c>
      <c r="O199">
        <f>TLT!B199</f>
        <v>118.5917282104492</v>
      </c>
      <c r="P199">
        <f>TSLA!B199</f>
        <v>17.130666732788089</v>
      </c>
      <c r="Q199">
        <f>VEA!B199</f>
        <v>33.896675109863281</v>
      </c>
      <c r="R199">
        <f>VOO!B199</f>
        <v>247.30390930175781</v>
      </c>
      <c r="S199">
        <f>XOM!B199</f>
        <v>51.735973358154297</v>
      </c>
    </row>
    <row r="200" spans="1:19">
      <c r="A200" s="2">
        <v>43753</v>
      </c>
      <c r="B200">
        <f>AAPL!B200</f>
        <v>56.607894897460938</v>
      </c>
      <c r="C200">
        <f>AGG!B200</f>
        <v>94.370445251464844</v>
      </c>
      <c r="D200">
        <f>AMZN!B200</f>
        <v>88.369003295898438</v>
      </c>
      <c r="E200">
        <f>BND!B200</f>
        <v>69.971992492675781</v>
      </c>
      <c r="F200">
        <f>GOOGL!B200</f>
        <v>61.646217346191413</v>
      </c>
      <c r="G200">
        <f>JNJ!B200</f>
        <v>111.42822265625</v>
      </c>
      <c r="H200">
        <f>JPM!B200</f>
        <v>101.6657638549805</v>
      </c>
      <c r="I200">
        <f>MSFT!B200</f>
        <v>133.96226501464841</v>
      </c>
      <c r="J200">
        <f>NVDA!B200</f>
        <v>4.8838152885437012</v>
      </c>
      <c r="K200">
        <f>PG!B200</f>
        <v>100.2849578857422</v>
      </c>
      <c r="L200">
        <f>QQQ!B200</f>
        <v>186.33009338378909</v>
      </c>
      <c r="M200">
        <f>SCHP!B200</f>
        <v>22.403743743896481</v>
      </c>
      <c r="N200">
        <f>SPTL!B200</f>
        <v>33.678966522216797</v>
      </c>
      <c r="O200">
        <f>TLT!B200</f>
        <v>117.15814208984381</v>
      </c>
      <c r="P200">
        <f>TSLA!B200</f>
        <v>17.192667007446289</v>
      </c>
      <c r="Q200">
        <f>VEA!B200</f>
        <v>34.27532958984375</v>
      </c>
      <c r="R200">
        <f>VOO!B200</f>
        <v>249.69630432128909</v>
      </c>
      <c r="S200">
        <f>XOM!B200</f>
        <v>51.915458679199219</v>
      </c>
    </row>
    <row r="201" spans="1:19">
      <c r="A201" s="2">
        <v>43754</v>
      </c>
      <c r="B201">
        <f>AAPL!B201</f>
        <v>56.379379272460938</v>
      </c>
      <c r="C201">
        <f>AGG!B201</f>
        <v>94.538177490234375</v>
      </c>
      <c r="D201">
        <f>AMZN!B201</f>
        <v>88.871498107910156</v>
      </c>
      <c r="E201">
        <f>BND!B201</f>
        <v>70.04693603515625</v>
      </c>
      <c r="F201">
        <f>GOOGL!B201</f>
        <v>61.683933258056641</v>
      </c>
      <c r="G201">
        <f>JNJ!B201</f>
        <v>113.38266754150391</v>
      </c>
      <c r="H201">
        <f>JPM!B201</f>
        <v>101.428466796875</v>
      </c>
      <c r="I201">
        <f>MSFT!B201</f>
        <v>132.8645935058594</v>
      </c>
      <c r="J201">
        <f>NVDA!B201</f>
        <v>4.8300948143005371</v>
      </c>
      <c r="K201">
        <f>PG!B201</f>
        <v>100.5673065185547</v>
      </c>
      <c r="L201">
        <f>QQQ!B201</f>
        <v>185.86793518066409</v>
      </c>
      <c r="M201">
        <f>SCHP!B201</f>
        <v>22.443452835083011</v>
      </c>
      <c r="N201">
        <f>SPTL!B201</f>
        <v>33.704147338867188</v>
      </c>
      <c r="O201">
        <f>TLT!B201</f>
        <v>117.3006591796875</v>
      </c>
      <c r="P201">
        <f>TSLA!B201</f>
        <v>17.316667556762699</v>
      </c>
      <c r="Q201">
        <f>VEA!B201</f>
        <v>34.300010681152337</v>
      </c>
      <c r="R201">
        <f>VOO!B201</f>
        <v>249.3050231933594</v>
      </c>
      <c r="S201">
        <f>XOM!B201</f>
        <v>51.025524139404297</v>
      </c>
    </row>
    <row r="202" spans="1:19">
      <c r="A202" s="2">
        <v>43755</v>
      </c>
      <c r="B202">
        <f>AAPL!B202</f>
        <v>56.598285675048828</v>
      </c>
      <c r="C202">
        <f>AGG!B202</f>
        <v>94.513031005859375</v>
      </c>
      <c r="D202">
        <f>AMZN!B202</f>
        <v>89.374000549316406</v>
      </c>
      <c r="E202">
        <f>BND!B202</f>
        <v>70.04693603515625</v>
      </c>
      <c r="F202">
        <f>GOOGL!B202</f>
        <v>62.170257568359382</v>
      </c>
      <c r="G202">
        <f>JNJ!B202</f>
        <v>114.22149658203119</v>
      </c>
      <c r="H202">
        <f>JPM!B202</f>
        <v>101.9962692260742</v>
      </c>
      <c r="I202">
        <f>MSFT!B202</f>
        <v>132.18327331542969</v>
      </c>
      <c r="J202">
        <f>NVDA!B202</f>
        <v>4.8320841789245614</v>
      </c>
      <c r="K202">
        <f>PG!B202</f>
        <v>100.4347229003906</v>
      </c>
      <c r="L202">
        <f>QQQ!B202</f>
        <v>186.3590087890625</v>
      </c>
      <c r="M202">
        <f>SCHP!B202</f>
        <v>22.467277526855469</v>
      </c>
      <c r="N202">
        <f>SPTL!B202</f>
        <v>33.628631591796882</v>
      </c>
      <c r="O202">
        <f>TLT!B202</f>
        <v>117.0155792236328</v>
      </c>
      <c r="P202">
        <f>TSLA!B202</f>
        <v>17.464666366577148</v>
      </c>
      <c r="Q202">
        <f>VEA!B202</f>
        <v>34.390567779541023</v>
      </c>
      <c r="R202">
        <f>VOO!B202</f>
        <v>249.9781494140625</v>
      </c>
      <c r="S202">
        <f>XOM!B202</f>
        <v>50.958213806152337</v>
      </c>
    </row>
    <row r="203" spans="1:19">
      <c r="A203" s="2">
        <v>43756</v>
      </c>
      <c r="B203">
        <f>AAPL!B203</f>
        <v>56.870121002197273</v>
      </c>
      <c r="C203">
        <f>AGG!B203</f>
        <v>94.580101013183594</v>
      </c>
      <c r="D203">
        <f>AMZN!B203</f>
        <v>87.875503540039063</v>
      </c>
      <c r="E203">
        <f>BND!B203</f>
        <v>70.080268859863281</v>
      </c>
      <c r="F203">
        <f>GOOGL!B203</f>
        <v>61.75390625</v>
      </c>
      <c r="G203">
        <f>JNJ!B203</f>
        <v>107.11672210693359</v>
      </c>
      <c r="H203">
        <f>JPM!B203</f>
        <v>102.17425537109381</v>
      </c>
      <c r="I203">
        <f>MSFT!B203</f>
        <v>130.02577209472659</v>
      </c>
      <c r="J203">
        <f>NVDA!B203</f>
        <v>4.7375755310058594</v>
      </c>
      <c r="K203">
        <f>PG!B203</f>
        <v>101.15806579589839</v>
      </c>
      <c r="L203">
        <f>QQQ!B203</f>
        <v>184.56813049316409</v>
      </c>
      <c r="M203">
        <f>SCHP!B203</f>
        <v>22.50302696228027</v>
      </c>
      <c r="N203">
        <f>SPTL!B203</f>
        <v>33.628631591796882</v>
      </c>
      <c r="O203">
        <f>TLT!B203</f>
        <v>117.0155792236328</v>
      </c>
      <c r="P203">
        <f>TSLA!B203</f>
        <v>17.129999160766602</v>
      </c>
      <c r="Q203">
        <f>VEA!B203</f>
        <v>34.349407196044922</v>
      </c>
      <c r="R203">
        <f>VOO!B203</f>
        <v>248.95027160644531</v>
      </c>
      <c r="S203">
        <f>XOM!B203</f>
        <v>50.561862945556641</v>
      </c>
    </row>
    <row r="204" spans="1:19">
      <c r="A204" s="2">
        <v>43759</v>
      </c>
      <c r="B204">
        <f>AAPL!B204</f>
        <v>57.856395721435547</v>
      </c>
      <c r="C204">
        <f>AGG!B204</f>
        <v>94.320152282714844</v>
      </c>
      <c r="D204">
        <f>AMZN!B204</f>
        <v>89.282997131347656</v>
      </c>
      <c r="E204">
        <f>BND!B204</f>
        <v>69.913681030273438</v>
      </c>
      <c r="F204">
        <f>GOOGL!B204</f>
        <v>61.747459411621087</v>
      </c>
      <c r="G204">
        <f>JNJ!B204</f>
        <v>107.38514709472661</v>
      </c>
      <c r="H204">
        <f>JPM!B204</f>
        <v>104.708251953125</v>
      </c>
      <c r="I204">
        <f>MSFT!B204</f>
        <v>130.9909362792969</v>
      </c>
      <c r="J204">
        <f>NVDA!B204</f>
        <v>4.8748607635498047</v>
      </c>
      <c r="K204">
        <f>PG!B204</f>
        <v>102.5444869995117</v>
      </c>
      <c r="L204">
        <f>QQQ!B204</f>
        <v>186.2049560546875</v>
      </c>
      <c r="M204">
        <f>SCHP!B204</f>
        <v>22.45139312744141</v>
      </c>
      <c r="N204">
        <f>SPTL!B204</f>
        <v>33.368541717529297</v>
      </c>
      <c r="O204">
        <f>TLT!B204</f>
        <v>116.13535308837891</v>
      </c>
      <c r="P204">
        <f>TSLA!B204</f>
        <v>16.89999961853027</v>
      </c>
      <c r="Q204">
        <f>VEA!B204</f>
        <v>34.563426971435547</v>
      </c>
      <c r="R204">
        <f>VOO!B204</f>
        <v>250.68760681152341</v>
      </c>
      <c r="S204">
        <f>XOM!B204</f>
        <v>51.406929016113281</v>
      </c>
    </row>
    <row r="205" spans="1:19">
      <c r="A205" s="2">
        <v>43760</v>
      </c>
      <c r="B205">
        <f>AAPL!B205</f>
        <v>57.724105834960938</v>
      </c>
      <c r="C205">
        <f>AGG!B205</f>
        <v>94.462715148925781</v>
      </c>
      <c r="D205">
        <f>AMZN!B205</f>
        <v>88.2864990234375</v>
      </c>
      <c r="E205">
        <f>BND!B205</f>
        <v>70.038665771484375</v>
      </c>
      <c r="F205">
        <f>GOOGL!B205</f>
        <v>61.594612121582031</v>
      </c>
      <c r="G205">
        <f>JNJ!B205</f>
        <v>108.3749313354492</v>
      </c>
      <c r="H205">
        <f>JPM!B205</f>
        <v>105.759162902832</v>
      </c>
      <c r="I205">
        <f>MSFT!B205</f>
        <v>129.04167175292969</v>
      </c>
      <c r="J205">
        <f>NVDA!B205</f>
        <v>4.8649134635925293</v>
      </c>
      <c r="K205">
        <f>PG!B205</f>
        <v>105.2140579223633</v>
      </c>
      <c r="L205">
        <f>QQQ!B205</f>
        <v>184.72216796875</v>
      </c>
      <c r="M205">
        <f>SCHP!B205</f>
        <v>22.50302696228027</v>
      </c>
      <c r="N205">
        <f>SPTL!B205</f>
        <v>33.569892883300781</v>
      </c>
      <c r="O205">
        <f>TLT!B205</f>
        <v>116.81443786621089</v>
      </c>
      <c r="P205">
        <f>TSLA!B205</f>
        <v>17.038667678833011</v>
      </c>
      <c r="Q205">
        <f>VEA!B205</f>
        <v>34.481105804443359</v>
      </c>
      <c r="R205">
        <f>VOO!B205</f>
        <v>249.80534362792969</v>
      </c>
      <c r="S205">
        <f>XOM!B205</f>
        <v>51.668666839599609</v>
      </c>
    </row>
    <row r="206" spans="1:19">
      <c r="A206" s="2">
        <v>43761</v>
      </c>
      <c r="B206">
        <f>AAPL!B206</f>
        <v>58.498687744140618</v>
      </c>
      <c r="C206">
        <f>AGG!B206</f>
        <v>94.538177490234375</v>
      </c>
      <c r="D206">
        <f>AMZN!B206</f>
        <v>88.108497619628906</v>
      </c>
      <c r="E206">
        <f>BND!B206</f>
        <v>70.071945190429688</v>
      </c>
      <c r="F206">
        <f>GOOGL!B206</f>
        <v>62.409950256347663</v>
      </c>
      <c r="G206">
        <f>JNJ!B206</f>
        <v>108.9621124267578</v>
      </c>
      <c r="H206">
        <f>JPM!B206</f>
        <v>106.03883361816411</v>
      </c>
      <c r="I206">
        <f>MSFT!B206</f>
        <v>129.86494445800781</v>
      </c>
      <c r="J206">
        <f>NVDA!B206</f>
        <v>4.8519792556762704</v>
      </c>
      <c r="K206">
        <f>PG!B206</f>
        <v>105.920166015625</v>
      </c>
      <c r="L206">
        <f>QQQ!B206</f>
        <v>185.07843017578119</v>
      </c>
      <c r="M206">
        <f>SCHP!B206</f>
        <v>22.522878646850589</v>
      </c>
      <c r="N206">
        <f>SPTL!B206</f>
        <v>33.611839294433587</v>
      </c>
      <c r="O206">
        <f>TLT!B206</f>
        <v>116.93173980712891</v>
      </c>
      <c r="P206">
        <f>TSLA!B206</f>
        <v>16.978666305541989</v>
      </c>
      <c r="Q206">
        <f>VEA!B206</f>
        <v>34.645736694335938</v>
      </c>
      <c r="R206">
        <f>VOO!B206</f>
        <v>250.5421142578125</v>
      </c>
      <c r="S206">
        <f>XOM!B206</f>
        <v>52.162250518798828</v>
      </c>
    </row>
    <row r="207" spans="1:19">
      <c r="A207" s="2">
        <v>43762</v>
      </c>
      <c r="B207">
        <f>AAPL!B207</f>
        <v>58.594921112060547</v>
      </c>
      <c r="C207">
        <f>AGG!B207</f>
        <v>94.563339233398438</v>
      </c>
      <c r="D207">
        <f>AMZN!B207</f>
        <v>89.03900146484375</v>
      </c>
      <c r="E207">
        <f>BND!B207</f>
        <v>70.080268859863281</v>
      </c>
      <c r="F207">
        <f>GOOGL!B207</f>
        <v>62.483394622802727</v>
      </c>
      <c r="G207">
        <f>JNJ!B207</f>
        <v>106.9489669799805</v>
      </c>
      <c r="H207">
        <f>JPM!B207</f>
        <v>105.9625701904297</v>
      </c>
      <c r="I207">
        <f>MSFT!B207</f>
        <v>132.41981506347659</v>
      </c>
      <c r="J207">
        <f>NVDA!B207</f>
        <v>4.896000862121582</v>
      </c>
      <c r="K207">
        <f>PG!B207</f>
        <v>107.46160888671881</v>
      </c>
      <c r="L207">
        <f>QQQ!B207</f>
        <v>186.8789367675781</v>
      </c>
      <c r="M207">
        <f>SCHP!B207</f>
        <v>22.52686882019043</v>
      </c>
      <c r="N207">
        <f>SPTL!B207</f>
        <v>33.553123474121087</v>
      </c>
      <c r="O207">
        <f>TLT!B207</f>
        <v>116.6970748901367</v>
      </c>
      <c r="P207">
        <f>TSLA!B207</f>
        <v>19.978666305541989</v>
      </c>
      <c r="Q207">
        <f>VEA!B207</f>
        <v>34.703357696533203</v>
      </c>
      <c r="R207">
        <f>VOO!B207</f>
        <v>250.951416015625</v>
      </c>
      <c r="S207">
        <f>XOM!B207</f>
        <v>51.668666839599609</v>
      </c>
    </row>
    <row r="208" spans="1:19">
      <c r="A208" s="2">
        <v>43763</v>
      </c>
      <c r="B208">
        <f>AAPL!B208</f>
        <v>59.316585540771477</v>
      </c>
      <c r="C208">
        <f>AGG!B208</f>
        <v>94.429191589355469</v>
      </c>
      <c r="D208">
        <f>AMZN!B208</f>
        <v>88.066497802734375</v>
      </c>
      <c r="E208">
        <f>BND!B208</f>
        <v>69.963676452636719</v>
      </c>
      <c r="F208">
        <f>GOOGL!B208</f>
        <v>62.740951538085938</v>
      </c>
      <c r="G208">
        <f>JNJ!B208</f>
        <v>107.6619338989258</v>
      </c>
      <c r="H208">
        <f>JPM!B208</f>
        <v>106.81005859375</v>
      </c>
      <c r="I208">
        <f>MSFT!B208</f>
        <v>133.1673583984375</v>
      </c>
      <c r="J208">
        <f>NVDA!B208</f>
        <v>5.0870060920715332</v>
      </c>
      <c r="K208">
        <f>PG!B208</f>
        <v>106.1354522705078</v>
      </c>
      <c r="L208">
        <f>QQQ!B208</f>
        <v>188.3713684082031</v>
      </c>
      <c r="M208">
        <f>SCHP!B208</f>
        <v>22.514944076538089</v>
      </c>
      <c r="N208">
        <f>SPTL!B208</f>
        <v>33.385318756103523</v>
      </c>
      <c r="O208">
        <f>TLT!B208</f>
        <v>116.12697601318359</v>
      </c>
      <c r="P208">
        <f>TSLA!B208</f>
        <v>21.875333786010739</v>
      </c>
      <c r="Q208">
        <f>VEA!B208</f>
        <v>34.728050231933587</v>
      </c>
      <c r="R208">
        <f>VOO!B208</f>
        <v>251.9975280761719</v>
      </c>
      <c r="S208">
        <f>XOM!B208</f>
        <v>51.788337707519531</v>
      </c>
    </row>
    <row r="209" spans="1:19">
      <c r="A209" s="2">
        <v>43766</v>
      </c>
      <c r="B209">
        <f>AAPL!B209</f>
        <v>59.910762786865227</v>
      </c>
      <c r="C209">
        <f>AGG!B209</f>
        <v>94.227920532226563</v>
      </c>
      <c r="D209">
        <f>AMZN!B209</f>
        <v>88.853996276855469</v>
      </c>
      <c r="E209">
        <f>BND!B209</f>
        <v>69.813720703125</v>
      </c>
      <c r="F209">
        <f>GOOGL!B209</f>
        <v>63.965694427490227</v>
      </c>
      <c r="G209">
        <f>JNJ!B209</f>
        <v>108.3581619262695</v>
      </c>
      <c r="H209">
        <f>JPM!B209</f>
        <v>107.2168655395508</v>
      </c>
      <c r="I209">
        <f>MSFT!B209</f>
        <v>136.44146728515619</v>
      </c>
      <c r="J209">
        <f>NVDA!B209</f>
        <v>5.1429657936096191</v>
      </c>
      <c r="K209">
        <f>PG!B209</f>
        <v>106.3335266113281</v>
      </c>
      <c r="L209">
        <f>QQQ!B209</f>
        <v>190.2296447753906</v>
      </c>
      <c r="M209">
        <f>SCHP!B209</f>
        <v>22.443452835083011</v>
      </c>
      <c r="N209">
        <f>SPTL!B209</f>
        <v>33.108432769775391</v>
      </c>
      <c r="O209">
        <f>TLT!B209</f>
        <v>115.0706481933594</v>
      </c>
      <c r="P209">
        <f>TSLA!B209</f>
        <v>21.847333908081051</v>
      </c>
      <c r="Q209">
        <f>VEA!B209</f>
        <v>34.884441375732422</v>
      </c>
      <c r="R209">
        <f>VOO!B209</f>
        <v>253.4618835449219</v>
      </c>
      <c r="S209">
        <f>XOM!B209</f>
        <v>51.332141876220703</v>
      </c>
    </row>
    <row r="210" spans="1:19">
      <c r="A210" s="2">
        <v>43767</v>
      </c>
      <c r="B210">
        <f>AAPL!B210</f>
        <v>58.525150299072273</v>
      </c>
      <c r="C210">
        <f>AGG!B210</f>
        <v>94.236328125</v>
      </c>
      <c r="D210">
        <f>AMZN!B210</f>
        <v>88.135498046875</v>
      </c>
      <c r="E210">
        <f>BND!B210</f>
        <v>69.830375671386719</v>
      </c>
      <c r="F210">
        <f>GOOGL!B210</f>
        <v>62.560314178466797</v>
      </c>
      <c r="G210">
        <f>JNJ!B210</f>
        <v>108.3078231811523</v>
      </c>
      <c r="H210">
        <f>JPM!B210</f>
        <v>107.149055480957</v>
      </c>
      <c r="I210">
        <f>MSFT!B210</f>
        <v>135.15452575683591</v>
      </c>
      <c r="J210">
        <f>NVDA!B210</f>
        <v>5.0467157363891602</v>
      </c>
      <c r="K210">
        <f>PG!B210</f>
        <v>106.43687438964839</v>
      </c>
      <c r="L210">
        <f>QQQ!B210</f>
        <v>188.75648498535159</v>
      </c>
      <c r="M210">
        <f>SCHP!B210</f>
        <v>22.379903793334961</v>
      </c>
      <c r="N210">
        <f>SPTL!B210</f>
        <v>33.133583068847663</v>
      </c>
      <c r="O210">
        <f>TLT!B210</f>
        <v>115.1461486816406</v>
      </c>
      <c r="P210">
        <f>TSLA!B210</f>
        <v>21.081333160400391</v>
      </c>
      <c r="Q210">
        <f>VEA!B210</f>
        <v>34.843284606933587</v>
      </c>
      <c r="R210">
        <f>VOO!B210</f>
        <v>253.29827880859381</v>
      </c>
      <c r="S210">
        <f>XOM!B210</f>
        <v>51.182579040527337</v>
      </c>
    </row>
    <row r="211" spans="1:19">
      <c r="A211" s="2">
        <v>43768</v>
      </c>
      <c r="B211">
        <f>AAPL!B211</f>
        <v>58.517940521240227</v>
      </c>
      <c r="C211">
        <f>AGG!B211</f>
        <v>94.504631042480469</v>
      </c>
      <c r="D211">
        <f>AMZN!B211</f>
        <v>88.999496459960938</v>
      </c>
      <c r="E211">
        <f>BND!B211</f>
        <v>70.055274963378906</v>
      </c>
      <c r="F211">
        <f>GOOGL!B211</f>
        <v>62.562297821044922</v>
      </c>
      <c r="G211">
        <f>JNJ!B211</f>
        <v>111.42822265625</v>
      </c>
      <c r="H211">
        <f>JPM!B211</f>
        <v>106.5558242797852</v>
      </c>
      <c r="I211">
        <f>MSFT!B211</f>
        <v>136.83888244628909</v>
      </c>
      <c r="J211">
        <f>NVDA!B211</f>
        <v>5.0487055778503418</v>
      </c>
      <c r="K211">
        <f>PG!B211</f>
        <v>107.5907745361328</v>
      </c>
      <c r="L211">
        <f>QQQ!B211</f>
        <v>189.6712341308594</v>
      </c>
      <c r="M211">
        <f>SCHP!B211</f>
        <v>22.45537185668945</v>
      </c>
      <c r="N211">
        <f>SPTL!B211</f>
        <v>33.595077514648438</v>
      </c>
      <c r="O211">
        <f>TLT!B211</f>
        <v>116.83115386962891</v>
      </c>
      <c r="P211">
        <f>TSLA!B211</f>
        <v>21.000667572021481</v>
      </c>
      <c r="Q211">
        <f>VEA!B211</f>
        <v>34.983226776123047</v>
      </c>
      <c r="R211">
        <f>VOO!B211</f>
        <v>254.1896057128906</v>
      </c>
      <c r="S211">
        <f>XOM!B211</f>
        <v>50.644134521484382</v>
      </c>
    </row>
    <row r="212" spans="1:19">
      <c r="A212" s="2">
        <v>43769</v>
      </c>
      <c r="B212">
        <f>AAPL!B212</f>
        <v>59.840999603271477</v>
      </c>
      <c r="C212">
        <f>AGG!B212</f>
        <v>94.87359619140625</v>
      </c>
      <c r="D212">
        <f>AMZN!B212</f>
        <v>88.833000183105469</v>
      </c>
      <c r="E212">
        <f>BND!B212</f>
        <v>70.388389587402344</v>
      </c>
      <c r="F212">
        <f>GOOGL!B212</f>
        <v>62.468009948730469</v>
      </c>
      <c r="G212">
        <f>JNJ!B212</f>
        <v>110.7571716308594</v>
      </c>
      <c r="H212">
        <f>JPM!B212</f>
        <v>105.8693542480469</v>
      </c>
      <c r="I212">
        <f>MSFT!B212</f>
        <v>135.66554260253909</v>
      </c>
      <c r="J212">
        <f>NVDA!B212</f>
        <v>4.9994630813598633</v>
      </c>
      <c r="K212">
        <f>PG!B212</f>
        <v>107.2204971313477</v>
      </c>
      <c r="L212">
        <f>QQQ!B212</f>
        <v>189.7578430175781</v>
      </c>
      <c r="M212">
        <f>SCHP!B212</f>
        <v>22.5109748840332</v>
      </c>
      <c r="N212">
        <f>SPTL!B212</f>
        <v>34.014595031738281</v>
      </c>
      <c r="O212">
        <f>TLT!B212</f>
        <v>118.4072952270508</v>
      </c>
      <c r="P212">
        <f>TSLA!B212</f>
        <v>20.99466705322266</v>
      </c>
      <c r="Q212">
        <f>VEA!B212</f>
        <v>34.900905609130859</v>
      </c>
      <c r="R212">
        <f>VOO!B212</f>
        <v>253.37104797363281</v>
      </c>
      <c r="S212">
        <f>XOM!B212</f>
        <v>50.531940460205078</v>
      </c>
    </row>
    <row r="213" spans="1:19">
      <c r="A213" s="2">
        <v>43770</v>
      </c>
      <c r="B213">
        <f>AAPL!B213</f>
        <v>61.539333343505859</v>
      </c>
      <c r="C213">
        <f>AGG!B213</f>
        <v>94.899635314941406</v>
      </c>
      <c r="D213">
        <f>AMZN!B213</f>
        <v>89.571998596191406</v>
      </c>
      <c r="E213">
        <f>BND!B213</f>
        <v>70.325836181640625</v>
      </c>
      <c r="F213">
        <f>GOOGL!B213</f>
        <v>63.135467529296882</v>
      </c>
      <c r="G213">
        <f>JNJ!B213</f>
        <v>110.05255126953119</v>
      </c>
      <c r="H213">
        <f>JPM!B213</f>
        <v>108.3101272583008</v>
      </c>
      <c r="I213">
        <f>MSFT!B213</f>
        <v>135.99671936035159</v>
      </c>
      <c r="J213">
        <f>NVDA!B213</f>
        <v>5.0385088920593262</v>
      </c>
      <c r="K213">
        <f>PG!B213</f>
        <v>106.6693572998047</v>
      </c>
      <c r="L213">
        <f>QQQ!B213</f>
        <v>191.48136901855469</v>
      </c>
      <c r="M213">
        <f>SCHP!B213</f>
        <v>22.565519332885739</v>
      </c>
      <c r="N213">
        <f>SPTL!B213</f>
        <v>33.917900085449219</v>
      </c>
      <c r="O213">
        <f>TLT!B213</f>
        <v>118.04278564453119</v>
      </c>
      <c r="P213">
        <f>TSLA!B213</f>
        <v>20.887332916259769</v>
      </c>
      <c r="Q213">
        <f>VEA!B213</f>
        <v>35.213691711425781</v>
      </c>
      <c r="R213">
        <f>VOO!B213</f>
        <v>255.781494140625</v>
      </c>
      <c r="S213">
        <f>XOM!B213</f>
        <v>52.050060272216797</v>
      </c>
    </row>
    <row r="214" spans="1:19">
      <c r="A214" s="2">
        <v>43773</v>
      </c>
      <c r="B214">
        <f>AAPL!B214</f>
        <v>61.943473815917969</v>
      </c>
      <c r="C214">
        <f>AGG!B214</f>
        <v>94.664314270019531</v>
      </c>
      <c r="D214">
        <f>AMZN!B214</f>
        <v>90.233001708984375</v>
      </c>
      <c r="E214">
        <f>BND!B214</f>
        <v>70.125511169433594</v>
      </c>
      <c r="F214">
        <f>GOOGL!B214</f>
        <v>63.996952056884773</v>
      </c>
      <c r="G214">
        <f>JNJ!B214</f>
        <v>109.2389373779297</v>
      </c>
      <c r="H214">
        <f>JPM!B214</f>
        <v>109.1746063232422</v>
      </c>
      <c r="I214">
        <f>MSFT!B214</f>
        <v>136.78211975097659</v>
      </c>
      <c r="J214">
        <f>NVDA!B214</f>
        <v>5.235234260559082</v>
      </c>
      <c r="K214">
        <f>PG!B214</f>
        <v>102.53587341308589</v>
      </c>
      <c r="L214">
        <f>QQQ!B214</f>
        <v>192.6656494140625</v>
      </c>
      <c r="M214">
        <f>SCHP!B214</f>
        <v>22.5416259765625</v>
      </c>
      <c r="N214">
        <f>SPTL!B214</f>
        <v>33.480815887451172</v>
      </c>
      <c r="O214">
        <f>TLT!B214</f>
        <v>116.48915863037109</v>
      </c>
      <c r="P214">
        <f>TSLA!B214</f>
        <v>21.164667129516602</v>
      </c>
      <c r="Q214">
        <f>VEA!B214</f>
        <v>35.403011322021477</v>
      </c>
      <c r="R214">
        <f>VOO!B214</f>
        <v>256.80035400390619</v>
      </c>
      <c r="S214">
        <f>XOM!B214</f>
        <v>53.598117828369141</v>
      </c>
    </row>
    <row r="215" spans="1:19">
      <c r="A215" s="2">
        <v>43774</v>
      </c>
      <c r="B215">
        <f>AAPL!B215</f>
        <v>61.854461669921882</v>
      </c>
      <c r="C215">
        <f>AGG!B215</f>
        <v>94.311363220214844</v>
      </c>
      <c r="D215">
        <f>AMZN!B215</f>
        <v>90.085502624511719</v>
      </c>
      <c r="E215">
        <f>BND!B215</f>
        <v>69.883407592773438</v>
      </c>
      <c r="F215">
        <f>GOOGL!B215</f>
        <v>64.0877685546875</v>
      </c>
      <c r="G215">
        <f>JNJ!B215</f>
        <v>109.3982696533203</v>
      </c>
      <c r="H215">
        <f>JPM!B215</f>
        <v>109.4118957519531</v>
      </c>
      <c r="I215">
        <f>MSFT!B215</f>
        <v>136.69696044921881</v>
      </c>
      <c r="J215">
        <f>NVDA!B215</f>
        <v>5.2131004333496094</v>
      </c>
      <c r="K215">
        <f>PG!B215</f>
        <v>102.3894958496094</v>
      </c>
      <c r="L215">
        <f>QQQ!B215</f>
        <v>192.7715759277344</v>
      </c>
      <c r="M215">
        <f>SCHP!B215</f>
        <v>22.481916427612301</v>
      </c>
      <c r="N215">
        <f>SPTL!B215</f>
        <v>33.12774658203125</v>
      </c>
      <c r="O215">
        <f>TLT!B215</f>
        <v>115.1791076660156</v>
      </c>
      <c r="P215">
        <f>TSLA!B215</f>
        <v>21.148000717163089</v>
      </c>
      <c r="Q215">
        <f>VEA!B215</f>
        <v>35.394786834716797</v>
      </c>
      <c r="R215">
        <f>VOO!B215</f>
        <v>256.47271728515619</v>
      </c>
      <c r="S215">
        <f>XOM!B215</f>
        <v>54.660057067871087</v>
      </c>
    </row>
    <row r="216" spans="1:19">
      <c r="A216" s="2">
        <v>43775</v>
      </c>
      <c r="B216">
        <f>AAPL!B216</f>
        <v>61.880912780761719</v>
      </c>
      <c r="C216">
        <f>AGG!B216</f>
        <v>94.454246520996094</v>
      </c>
      <c r="D216">
        <f>AMZN!B216</f>
        <v>89.788497924804688</v>
      </c>
      <c r="E216">
        <f>BND!B216</f>
        <v>70.033668518066406</v>
      </c>
      <c r="F216">
        <f>GOOGL!B216</f>
        <v>64.066429138183594</v>
      </c>
      <c r="G216">
        <f>JNJ!B216</f>
        <v>109.85125732421881</v>
      </c>
      <c r="H216">
        <f>JPM!B216</f>
        <v>109.58139801025391</v>
      </c>
      <c r="I216">
        <f>MSFT!B216</f>
        <v>136.3184814453125</v>
      </c>
      <c r="J216">
        <f>NVDA!B216</f>
        <v>5.1638550758361816</v>
      </c>
      <c r="K216">
        <f>PG!B216</f>
        <v>103.61232757568359</v>
      </c>
      <c r="L216">
        <f>QQQ!B216</f>
        <v>192.3382873535156</v>
      </c>
      <c r="M216">
        <f>SCHP!B216</f>
        <v>22.569492340087891</v>
      </c>
      <c r="N216">
        <f>SPTL!B216</f>
        <v>33.304286956787109</v>
      </c>
      <c r="O216">
        <f>TLT!B216</f>
        <v>115.8760681152344</v>
      </c>
      <c r="P216">
        <f>TSLA!B216</f>
        <v>21.771999359130859</v>
      </c>
      <c r="Q216">
        <f>VEA!B216</f>
        <v>35.361865997314453</v>
      </c>
      <c r="R216">
        <f>VOO!B216</f>
        <v>256.60919189453119</v>
      </c>
      <c r="S216">
        <f>XOM!B216</f>
        <v>53.463504791259773</v>
      </c>
    </row>
    <row r="217" spans="1:19">
      <c r="A217" s="2">
        <v>43776</v>
      </c>
      <c r="B217">
        <f>AAPL!B217</f>
        <v>62.595104217529297</v>
      </c>
      <c r="C217">
        <f>AGG!B217</f>
        <v>94.008865356445313</v>
      </c>
      <c r="D217">
        <f>AMZN!B217</f>
        <v>89.410003662109375</v>
      </c>
      <c r="E217">
        <f>BND!B217</f>
        <v>69.674758911132813</v>
      </c>
      <c r="F217">
        <f>GOOGL!B217</f>
        <v>64.856964111328125</v>
      </c>
      <c r="G217">
        <f>JNJ!B217</f>
        <v>110.24550628662109</v>
      </c>
      <c r="H217">
        <f>JPM!B217</f>
        <v>110.1746292114258</v>
      </c>
      <c r="I217">
        <f>MSFT!B217</f>
        <v>136.5076904296875</v>
      </c>
      <c r="J217">
        <f>NVDA!B217</f>
        <v>5.1815133094787598</v>
      </c>
      <c r="K217">
        <f>PG!B217</f>
        <v>103.0095291137695</v>
      </c>
      <c r="L217">
        <f>QQQ!B217</f>
        <v>192.9833984375</v>
      </c>
      <c r="M217">
        <f>SCHP!B217</f>
        <v>22.450063705444339</v>
      </c>
      <c r="N217">
        <f>SPTL!B217</f>
        <v>32.741065979003913</v>
      </c>
      <c r="O217">
        <f>TLT!B217</f>
        <v>113.776611328125</v>
      </c>
      <c r="P217">
        <f>TSLA!B217</f>
        <v>22.369333267211911</v>
      </c>
      <c r="Q217">
        <f>VEA!B217</f>
        <v>35.518257141113281</v>
      </c>
      <c r="R217">
        <f>VOO!B217</f>
        <v>257.51882934570313</v>
      </c>
      <c r="S217">
        <f>XOM!B217</f>
        <v>54.600238800048828</v>
      </c>
    </row>
    <row r="218" spans="1:19">
      <c r="A218" s="2">
        <v>43777</v>
      </c>
      <c r="B218">
        <f>AAPL!B218</f>
        <v>62.766433715820313</v>
      </c>
      <c r="C218">
        <f>AGG!B218</f>
        <v>93.95843505859375</v>
      </c>
      <c r="D218">
        <f>AMZN!B218</f>
        <v>89.293998718261719</v>
      </c>
      <c r="E218">
        <f>BND!B218</f>
        <v>69.60797119140625</v>
      </c>
      <c r="F218">
        <f>GOOGL!B218</f>
        <v>64.959182739257813</v>
      </c>
      <c r="G218">
        <f>JNJ!B218</f>
        <v>111.56243896484381</v>
      </c>
      <c r="H218">
        <f>JPM!B218</f>
        <v>110.4966735839844</v>
      </c>
      <c r="I218">
        <f>MSFT!B218</f>
        <v>138.11628723144531</v>
      </c>
      <c r="J218">
        <f>NVDA!B218</f>
        <v>5.1675882339477539</v>
      </c>
      <c r="K218">
        <f>PG!B218</f>
        <v>103.0784072875977</v>
      </c>
      <c r="L218">
        <f>QQQ!B218</f>
        <v>193.75367736816409</v>
      </c>
      <c r="M218">
        <f>SCHP!B218</f>
        <v>22.426174163818359</v>
      </c>
      <c r="N218">
        <f>SPTL!B218</f>
        <v>32.581371307373047</v>
      </c>
      <c r="O218">
        <f>TLT!B218</f>
        <v>113.2979278564453</v>
      </c>
      <c r="P218">
        <f>TSLA!B218</f>
        <v>22.47599983215332</v>
      </c>
      <c r="Q218">
        <f>VEA!B218</f>
        <v>35.444179534912109</v>
      </c>
      <c r="R218">
        <f>VOO!B218</f>
        <v>258.146484375</v>
      </c>
      <c r="S218">
        <f>XOM!B218</f>
        <v>53.563323974609382</v>
      </c>
    </row>
    <row r="219" spans="1:19">
      <c r="A219" s="2">
        <v>43780</v>
      </c>
      <c r="B219">
        <f>AAPL!B219</f>
        <v>63.263450622558587</v>
      </c>
      <c r="C219">
        <f>AGG!B219</f>
        <v>93.975250244140625</v>
      </c>
      <c r="D219">
        <f>AMZN!B219</f>
        <v>88.582496643066406</v>
      </c>
      <c r="E219">
        <f>BND!B219</f>
        <v>69.649688720703125</v>
      </c>
      <c r="F219">
        <f>GOOGL!B219</f>
        <v>64.427207946777344</v>
      </c>
      <c r="G219">
        <f>JNJ!B219</f>
        <v>110.70684814453119</v>
      </c>
      <c r="H219">
        <f>JPM!B219</f>
        <v>110.10683441162109</v>
      </c>
      <c r="I219">
        <f>MSFT!B219</f>
        <v>138.25828552246091</v>
      </c>
      <c r="J219">
        <f>NVDA!B219</f>
        <v>5.1775341033935547</v>
      </c>
      <c r="K219">
        <f>PG!B219</f>
        <v>102.7597732543945</v>
      </c>
      <c r="L219">
        <f>QQQ!B219</f>
        <v>193.49372863769531</v>
      </c>
      <c r="M219">
        <f>SCHP!B219</f>
        <v>22.42220306396484</v>
      </c>
      <c r="N219">
        <f>SPTL!B219</f>
        <v>32.623401641845703</v>
      </c>
      <c r="O219">
        <f>TLT!B219</f>
        <v>113.3735046386719</v>
      </c>
      <c r="P219">
        <f>TSLA!B219</f>
        <v>23.006000518798832</v>
      </c>
      <c r="Q219">
        <f>VEA!B219</f>
        <v>35.411243438720703</v>
      </c>
      <c r="R219">
        <f>VOO!B219</f>
        <v>257.646240234375</v>
      </c>
      <c r="S219">
        <f>XOM!B219</f>
        <v>53.237880706787109</v>
      </c>
    </row>
    <row r="220" spans="1:19">
      <c r="A220" s="2">
        <v>43781</v>
      </c>
      <c r="B220">
        <f>AAPL!B220</f>
        <v>63.205539703369141</v>
      </c>
      <c r="C220">
        <f>AGG!B220</f>
        <v>94.0760498046875</v>
      </c>
      <c r="D220">
        <f>AMZN!B220</f>
        <v>88.900001525878906</v>
      </c>
      <c r="E220">
        <f>BND!B220</f>
        <v>69.691436767578125</v>
      </c>
      <c r="F220">
        <f>GOOGL!B220</f>
        <v>64.374099731445313</v>
      </c>
      <c r="G220">
        <f>JNJ!B220</f>
        <v>110.17840576171881</v>
      </c>
      <c r="H220">
        <f>JPM!B220</f>
        <v>109.4627380371094</v>
      </c>
      <c r="I220">
        <f>MSFT!B220</f>
        <v>139.16667175292969</v>
      </c>
      <c r="J220">
        <f>NVDA!B220</f>
        <v>5.2131004333496094</v>
      </c>
      <c r="K220">
        <f>PG!B220</f>
        <v>102.70811462402339</v>
      </c>
      <c r="L220">
        <f>QQQ!B220</f>
        <v>194.05213928222659</v>
      </c>
      <c r="M220">
        <f>SCHP!B220</f>
        <v>22.446077346801761</v>
      </c>
      <c r="N220">
        <f>SPTL!B220</f>
        <v>32.757884979248047</v>
      </c>
      <c r="O220">
        <f>TLT!B220</f>
        <v>113.894157409668</v>
      </c>
      <c r="P220">
        <f>TSLA!B220</f>
        <v>23.328666687011719</v>
      </c>
      <c r="Q220">
        <f>VEA!B220</f>
        <v>35.419479370117188</v>
      </c>
      <c r="R220">
        <f>VOO!B220</f>
        <v>258.15554809570313</v>
      </c>
      <c r="S220">
        <f>XOM!B220</f>
        <v>52.503715515136719</v>
      </c>
    </row>
    <row r="221" spans="1:19">
      <c r="A221" s="2">
        <v>43782</v>
      </c>
      <c r="B221">
        <f>AAPL!B221</f>
        <v>63.811161041259773</v>
      </c>
      <c r="C221">
        <f>AGG!B221</f>
        <v>94.244148254394531</v>
      </c>
      <c r="D221">
        <f>AMZN!B221</f>
        <v>87.655502319335938</v>
      </c>
      <c r="E221">
        <f>BND!B221</f>
        <v>69.816642761230469</v>
      </c>
      <c r="F221">
        <f>GOOGL!B221</f>
        <v>64.322990417480469</v>
      </c>
      <c r="G221">
        <f>JNJ!B221</f>
        <v>110.1112899780273</v>
      </c>
      <c r="H221">
        <f>JPM!B221</f>
        <v>108.8864364624023</v>
      </c>
      <c r="I221">
        <f>MSFT!B221</f>
        <v>139.39378356933591</v>
      </c>
      <c r="J221">
        <f>NVDA!B221</f>
        <v>5.1872344017028809</v>
      </c>
      <c r="K221">
        <f>PG!B221</f>
        <v>103.8964920043945</v>
      </c>
      <c r="L221">
        <f>QQQ!B221</f>
        <v>194.10028076171881</v>
      </c>
      <c r="M221">
        <f>SCHP!B221</f>
        <v>22.4699592590332</v>
      </c>
      <c r="N221">
        <f>SPTL!B221</f>
        <v>32.942817687988281</v>
      </c>
      <c r="O221">
        <f>TLT!B221</f>
        <v>114.63319396972661</v>
      </c>
      <c r="P221">
        <f>TSLA!B221</f>
        <v>23.07399940490723</v>
      </c>
      <c r="Q221">
        <f>VEA!B221</f>
        <v>35.304241180419922</v>
      </c>
      <c r="R221">
        <f>VOO!B221</f>
        <v>258.26461791992188</v>
      </c>
      <c r="S221">
        <f>XOM!B221</f>
        <v>52.072292327880859</v>
      </c>
    </row>
    <row r="222" spans="1:19">
      <c r="A222" s="2">
        <v>43783</v>
      </c>
      <c r="B222">
        <f>AAPL!B222</f>
        <v>63.369625091552727</v>
      </c>
      <c r="C222">
        <f>AGG!B222</f>
        <v>94.513053894042969</v>
      </c>
      <c r="D222">
        <f>AMZN!B222</f>
        <v>87.730003356933594</v>
      </c>
      <c r="E222">
        <f>BND!B222</f>
        <v>70.016990661621094</v>
      </c>
      <c r="F222">
        <f>GOOGL!B222</f>
        <v>64.966621398925781</v>
      </c>
      <c r="G222">
        <f>JNJ!B222</f>
        <v>109.85125732421881</v>
      </c>
      <c r="H222">
        <f>JPM!B222</f>
        <v>108.9881286621094</v>
      </c>
      <c r="I222">
        <f>MSFT!B222</f>
        <v>140.10343933105469</v>
      </c>
      <c r="J222">
        <f>NVDA!B222</f>
        <v>5.2175769805908203</v>
      </c>
      <c r="K222">
        <f>PG!B222</f>
        <v>103.76731109619141</v>
      </c>
      <c r="L222">
        <f>QQQ!B222</f>
        <v>193.94624328613281</v>
      </c>
      <c r="M222">
        <f>SCHP!B222</f>
        <v>22.49782752990723</v>
      </c>
      <c r="N222">
        <f>SPTL!B222</f>
        <v>33.295902252197273</v>
      </c>
      <c r="O222">
        <f>TLT!B222</f>
        <v>115.8172988891602</v>
      </c>
      <c r="P222">
        <f>TSLA!B222</f>
        <v>23.29000091552734</v>
      </c>
      <c r="Q222">
        <f>VEA!B222</f>
        <v>35.279544830322273</v>
      </c>
      <c r="R222">
        <f>VOO!B222</f>
        <v>258.61038208007813</v>
      </c>
      <c r="S222">
        <f>XOM!B222</f>
        <v>51.845245361328118</v>
      </c>
    </row>
    <row r="223" spans="1:19">
      <c r="A223" s="2">
        <v>43784</v>
      </c>
      <c r="B223">
        <f>AAPL!B223</f>
        <v>64.122428894042969</v>
      </c>
      <c r="C223">
        <f>AGG!B223</f>
        <v>94.462646484375</v>
      </c>
      <c r="D223">
        <f>AMZN!B223</f>
        <v>86.974502563476563</v>
      </c>
      <c r="E223">
        <f>BND!B223</f>
        <v>69.991920471191406</v>
      </c>
      <c r="F223">
        <f>GOOGL!B223</f>
        <v>66.176986694335938</v>
      </c>
      <c r="G223">
        <f>JNJ!B223</f>
        <v>113.1897277832031</v>
      </c>
      <c r="H223">
        <f>JPM!B223</f>
        <v>109.7762985229492</v>
      </c>
      <c r="I223">
        <f>MSFT!B223</f>
        <v>141.91082763671881</v>
      </c>
      <c r="J223">
        <f>NVDA!B223</f>
        <v>5.0783028602600098</v>
      </c>
      <c r="K223">
        <f>PG!B223</f>
        <v>103.8017654418945</v>
      </c>
      <c r="L223">
        <f>QQQ!B223</f>
        <v>195.37123107910159</v>
      </c>
      <c r="M223">
        <f>SCHP!B223</f>
        <v>22.477931976318359</v>
      </c>
      <c r="N223">
        <f>SPTL!B223</f>
        <v>33.237049102783203</v>
      </c>
      <c r="O223">
        <f>TLT!B223</f>
        <v>115.6913681030273</v>
      </c>
      <c r="P223">
        <f>TSLA!B223</f>
        <v>23.478000640869141</v>
      </c>
      <c r="Q223">
        <f>VEA!B223</f>
        <v>35.493564605712891</v>
      </c>
      <c r="R223">
        <f>VOO!B223</f>
        <v>260.53866577148438</v>
      </c>
      <c r="S223">
        <f>XOM!B223</f>
        <v>52.367477416992188</v>
      </c>
    </row>
    <row r="224" spans="1:19">
      <c r="A224" s="2">
        <v>43787</v>
      </c>
      <c r="B224">
        <f>AAPL!B224</f>
        <v>64.445724487304688</v>
      </c>
      <c r="C224">
        <f>AGG!B224</f>
        <v>94.639114379882813</v>
      </c>
      <c r="D224">
        <f>AMZN!B224</f>
        <v>87.626502990722656</v>
      </c>
      <c r="E224">
        <f>BND!B224</f>
        <v>70.092117309570313</v>
      </c>
      <c r="F224">
        <f>GOOGL!B224</f>
        <v>65.497123718261719</v>
      </c>
      <c r="G224">
        <f>JNJ!B224</f>
        <v>113.0974578857422</v>
      </c>
      <c r="H224">
        <f>JPM!B224</f>
        <v>110.700065612793</v>
      </c>
      <c r="I224">
        <f>MSFT!B224</f>
        <v>142.2609558105469</v>
      </c>
      <c r="J224">
        <f>NVDA!B224</f>
        <v>5.279503345489502</v>
      </c>
      <c r="K224">
        <f>PG!B224</f>
        <v>104.9643173217773</v>
      </c>
      <c r="L224">
        <f>QQQ!B224</f>
        <v>195.52531433105469</v>
      </c>
      <c r="M224">
        <f>SCHP!B224</f>
        <v>22.5217170715332</v>
      </c>
      <c r="N224">
        <f>SPTL!B224</f>
        <v>33.329494476318359</v>
      </c>
      <c r="O224">
        <f>TLT!B224</f>
        <v>115.9012908935547</v>
      </c>
      <c r="P224">
        <f>TSLA!B224</f>
        <v>23.33266639709473</v>
      </c>
      <c r="Q224">
        <f>VEA!B224</f>
        <v>35.534717559814453</v>
      </c>
      <c r="R224">
        <f>VOO!B224</f>
        <v>260.70245361328119</v>
      </c>
      <c r="S224">
        <f>XOM!B224</f>
        <v>51.860378265380859</v>
      </c>
    </row>
    <row r="225" spans="1:19">
      <c r="A225" s="2">
        <v>43788</v>
      </c>
      <c r="B225">
        <f>AAPL!B225</f>
        <v>64.250289916992188</v>
      </c>
      <c r="C225">
        <f>AGG!B225</f>
        <v>94.706344604492188</v>
      </c>
      <c r="D225">
        <f>AMZN!B225</f>
        <v>87.639503479003906</v>
      </c>
      <c r="E225">
        <f>BND!B225</f>
        <v>70.167198181152344</v>
      </c>
      <c r="F225">
        <f>GOOGL!B225</f>
        <v>65.137336730957031</v>
      </c>
      <c r="G225">
        <f>JNJ!B225</f>
        <v>113.0890731811523</v>
      </c>
      <c r="H225">
        <f>JPM!B225</f>
        <v>110.6661758422852</v>
      </c>
      <c r="I225">
        <f>MSFT!B225</f>
        <v>142.3082580566406</v>
      </c>
      <c r="J225">
        <f>NVDA!B225</f>
        <v>5.1728091239929199</v>
      </c>
      <c r="K225">
        <f>PG!B225</f>
        <v>104.5595626831055</v>
      </c>
      <c r="L225">
        <f>QQQ!B225</f>
        <v>195.81419372558591</v>
      </c>
      <c r="M225">
        <f>SCHP!B225</f>
        <v>22.565519332885739</v>
      </c>
      <c r="N225">
        <f>SPTL!B225</f>
        <v>33.581672668457031</v>
      </c>
      <c r="O225">
        <f>TLT!B225</f>
        <v>116.867073059082</v>
      </c>
      <c r="P225">
        <f>TSLA!B225</f>
        <v>23.968000411987301</v>
      </c>
      <c r="Q225">
        <f>VEA!B225</f>
        <v>35.468868255615227</v>
      </c>
      <c r="R225">
        <f>VOO!B225</f>
        <v>260.57504272460938</v>
      </c>
      <c r="S225">
        <f>XOM!B225</f>
        <v>51.33056640625</v>
      </c>
    </row>
    <row r="226" spans="1:19">
      <c r="A226" s="2">
        <v>43789</v>
      </c>
      <c r="B226">
        <f>AAPL!B226</f>
        <v>63.502330780029297</v>
      </c>
      <c r="C226">
        <f>AGG!B226</f>
        <v>94.933219909667969</v>
      </c>
      <c r="D226">
        <f>AMZN!B226</f>
        <v>87.276496887207031</v>
      </c>
      <c r="E226">
        <f>BND!B226</f>
        <v>70.359222412109375</v>
      </c>
      <c r="F226">
        <f>GOOGL!B226</f>
        <v>64.604866027832031</v>
      </c>
      <c r="G226">
        <f>JNJ!B226</f>
        <v>114.02857971191411</v>
      </c>
      <c r="H226">
        <f>JPM!B226</f>
        <v>109.8610458374023</v>
      </c>
      <c r="I226">
        <f>MSFT!B226</f>
        <v>142.0613708496094</v>
      </c>
      <c r="J226">
        <f>NVDA!B226</f>
        <v>5.2521457672119141</v>
      </c>
      <c r="K226">
        <f>PG!B226</f>
        <v>105.3087692260742</v>
      </c>
      <c r="L226">
        <f>QQQ!B226</f>
        <v>194.63948059082031</v>
      </c>
      <c r="M226">
        <f>SCHP!B226</f>
        <v>22.641164779663089</v>
      </c>
      <c r="N226">
        <f>SPTL!B226</f>
        <v>33.959941864013672</v>
      </c>
      <c r="O226">
        <f>TLT!B226</f>
        <v>118.07639312744141</v>
      </c>
      <c r="P226">
        <f>TSLA!B226</f>
        <v>23.481332778930661</v>
      </c>
      <c r="Q226">
        <f>VEA!B226</f>
        <v>35.254852294921882</v>
      </c>
      <c r="R226">
        <f>VOO!B226</f>
        <v>259.6563720703125</v>
      </c>
      <c r="S226">
        <f>XOM!B226</f>
        <v>51.489513397216797</v>
      </c>
    </row>
    <row r="227" spans="1:19">
      <c r="A227" s="2">
        <v>43790</v>
      </c>
      <c r="B227">
        <f>AAPL!B227</f>
        <v>63.217620849609382</v>
      </c>
      <c r="C227">
        <f>AGG!B227</f>
        <v>94.798751831054688</v>
      </c>
      <c r="D227">
        <f>AMZN!B227</f>
        <v>86.735496520996094</v>
      </c>
      <c r="E227">
        <f>BND!B227</f>
        <v>70.242393493652344</v>
      </c>
      <c r="F227">
        <f>GOOGL!B227</f>
        <v>64.519508361816406</v>
      </c>
      <c r="G227">
        <f>JNJ!B227</f>
        <v>114.4479675292969</v>
      </c>
      <c r="H227">
        <f>JPM!B227</f>
        <v>110.11525726318359</v>
      </c>
      <c r="I227">
        <f>MSFT!B227</f>
        <v>141.92848205566409</v>
      </c>
      <c r="J227">
        <f>NVDA!B227</f>
        <v>5.2272758483886719</v>
      </c>
      <c r="K227">
        <f>PG!B227</f>
        <v>103.62953186035161</v>
      </c>
      <c r="L227">
        <f>QQQ!B227</f>
        <v>194.20625305175781</v>
      </c>
      <c r="M227">
        <f>SCHP!B227</f>
        <v>22.589406967163089</v>
      </c>
      <c r="N227">
        <f>SPTL!B227</f>
        <v>33.741390228271477</v>
      </c>
      <c r="O227">
        <f>TLT!B227</f>
        <v>117.33734130859381</v>
      </c>
      <c r="P227">
        <f>TSLA!B227</f>
        <v>23.655332565307621</v>
      </c>
      <c r="Q227">
        <f>VEA!B227</f>
        <v>35.205471038818359</v>
      </c>
      <c r="R227">
        <f>VOO!B227</f>
        <v>259.256103515625</v>
      </c>
      <c r="S227">
        <f>XOM!B227</f>
        <v>52.730762481689453</v>
      </c>
    </row>
    <row r="228" spans="1:19">
      <c r="A228" s="2">
        <v>43791</v>
      </c>
      <c r="B228">
        <f>AAPL!B228</f>
        <v>63.162109375</v>
      </c>
      <c r="C228">
        <f>AGG!B228</f>
        <v>94.849197387695313</v>
      </c>
      <c r="D228">
        <f>AMZN!B228</f>
        <v>87.286003112792969</v>
      </c>
      <c r="E228">
        <f>BND!B228</f>
        <v>70.284095764160156</v>
      </c>
      <c r="F228">
        <f>GOOGL!B228</f>
        <v>64.198440551757813</v>
      </c>
      <c r="G228">
        <f>JNJ!B228</f>
        <v>115.81524658203119</v>
      </c>
      <c r="H228">
        <f>JPM!B228</f>
        <v>110.8441619873047</v>
      </c>
      <c r="I228">
        <f>MSFT!B228</f>
        <v>142.03294372558591</v>
      </c>
      <c r="J228">
        <f>NVDA!B228</f>
        <v>5.2449336051940918</v>
      </c>
      <c r="K228">
        <f>PG!B228</f>
        <v>103.5865020751953</v>
      </c>
      <c r="L228">
        <f>QQQ!B228</f>
        <v>194.33137512207031</v>
      </c>
      <c r="M228">
        <f>SCHP!B228</f>
        <v>22.605325698852539</v>
      </c>
      <c r="N228">
        <f>SPTL!B228</f>
        <v>33.741390228271477</v>
      </c>
      <c r="O228">
        <f>TLT!B228</f>
        <v>117.48850250244141</v>
      </c>
      <c r="P228">
        <f>TSLA!B228</f>
        <v>22.202667236328121</v>
      </c>
      <c r="Q228">
        <f>VEA!B228</f>
        <v>35.246620178222663</v>
      </c>
      <c r="R228">
        <f>VOO!B228</f>
        <v>259.82919311523438</v>
      </c>
      <c r="S228">
        <f>XOM!B228</f>
        <v>52.503715515136719</v>
      </c>
    </row>
    <row r="229" spans="1:19">
      <c r="A229" s="2">
        <v>43794</v>
      </c>
      <c r="B229">
        <f>AAPL!B229</f>
        <v>64.269577026367188</v>
      </c>
      <c r="C229">
        <f>AGG!B229</f>
        <v>94.941619873046875</v>
      </c>
      <c r="D229">
        <f>AMZN!B229</f>
        <v>88.692001342773438</v>
      </c>
      <c r="E229">
        <f>BND!B229</f>
        <v>70.350898742675781</v>
      </c>
      <c r="F229">
        <f>GOOGL!B229</f>
        <v>64.792449951171875</v>
      </c>
      <c r="G229">
        <f>JNJ!B229</f>
        <v>115.8658981323242</v>
      </c>
      <c r="H229">
        <f>JPM!B229</f>
        <v>111.4374084472656</v>
      </c>
      <c r="I229">
        <f>MSFT!B229</f>
        <v>143.59002685546881</v>
      </c>
      <c r="J229">
        <f>NVDA!B229</f>
        <v>5.5015978813171387</v>
      </c>
      <c r="K229">
        <f>PG!B229</f>
        <v>103.77593994140619</v>
      </c>
      <c r="L229">
        <f>QQQ!B229</f>
        <v>196.63261413574219</v>
      </c>
      <c r="M229">
        <f>SCHP!B229</f>
        <v>22.629217147827148</v>
      </c>
      <c r="N229">
        <f>SPTL!B229</f>
        <v>33.850669860839837</v>
      </c>
      <c r="O229">
        <f>TLT!B229</f>
        <v>117.8328475952148</v>
      </c>
      <c r="P229">
        <f>TSLA!B229</f>
        <v>22.422666549682621</v>
      </c>
      <c r="Q229">
        <f>VEA!B229</f>
        <v>35.518257141113281</v>
      </c>
      <c r="R229">
        <f>VOO!B229</f>
        <v>261.80316162109381</v>
      </c>
      <c r="S229">
        <f>XOM!B229</f>
        <v>52.155559539794922</v>
      </c>
    </row>
    <row r="230" spans="1:19">
      <c r="A230" s="2">
        <v>43795</v>
      </c>
      <c r="B230">
        <f>AAPL!B230</f>
        <v>63.767719268798828</v>
      </c>
      <c r="C230">
        <f>AGG!B230</f>
        <v>95.076080322265625</v>
      </c>
      <c r="D230">
        <f>AMZN!B230</f>
        <v>89.847000122070313</v>
      </c>
      <c r="E230">
        <f>BND!B230</f>
        <v>70.467735290527344</v>
      </c>
      <c r="F230">
        <f>GOOGL!B230</f>
        <v>65.157684326171875</v>
      </c>
      <c r="G230">
        <f>JNJ!B230</f>
        <v>115.8574752807617</v>
      </c>
      <c r="H230">
        <f>JPM!B230</f>
        <v>111.5899276733398</v>
      </c>
      <c r="I230">
        <f>MSFT!B230</f>
        <v>144.34965515136719</v>
      </c>
      <c r="J230">
        <f>NVDA!B230</f>
        <v>5.3968930244445801</v>
      </c>
      <c r="K230">
        <f>PG!B230</f>
        <v>105.28293609619141</v>
      </c>
      <c r="L230">
        <f>QQQ!B230</f>
        <v>197.00811767578119</v>
      </c>
      <c r="M230">
        <f>SCHP!B230</f>
        <v>22.680971145629879</v>
      </c>
      <c r="N230">
        <f>SPTL!B230</f>
        <v>34.043991088867188</v>
      </c>
      <c r="O230">
        <f>TLT!B230</f>
        <v>118.52150726318359</v>
      </c>
      <c r="P230">
        <f>TSLA!B230</f>
        <v>21.927999496459961</v>
      </c>
      <c r="Q230">
        <f>VEA!B230</f>
        <v>35.542957305908203</v>
      </c>
      <c r="R230">
        <f>VOO!B230</f>
        <v>262.33056640625</v>
      </c>
      <c r="S230">
        <f>XOM!B230</f>
        <v>52.026885986328118</v>
      </c>
    </row>
    <row r="231" spans="1:19">
      <c r="A231" s="2">
        <v>43796</v>
      </c>
      <c r="B231">
        <f>AAPL!B231</f>
        <v>64.624259948730469</v>
      </c>
      <c r="C231">
        <f>AGG!B231</f>
        <v>94.958412170410156</v>
      </c>
      <c r="D231">
        <f>AMZN!B231</f>
        <v>90.925498962402344</v>
      </c>
      <c r="E231">
        <f>BND!B231</f>
        <v>70.359222412109375</v>
      </c>
      <c r="F231">
        <f>GOOGL!B231</f>
        <v>65.114517211914063</v>
      </c>
      <c r="G231">
        <f>JNJ!B231</f>
        <v>116.3473663330078</v>
      </c>
      <c r="H231">
        <f>JPM!B231</f>
        <v>111.9204635620117</v>
      </c>
      <c r="I231">
        <f>MSFT!B231</f>
        <v>144.62504577636719</v>
      </c>
      <c r="J231">
        <f>NVDA!B231</f>
        <v>5.431736946105957</v>
      </c>
      <c r="K231">
        <f>PG!B231</f>
        <v>104.8523635864258</v>
      </c>
      <c r="L231">
        <f>QQQ!B231</f>
        <v>198.38499450683591</v>
      </c>
      <c r="M231">
        <f>SCHP!B231</f>
        <v>22.63320350646973</v>
      </c>
      <c r="N231">
        <f>SPTL!B231</f>
        <v>33.934730529785163</v>
      </c>
      <c r="O231">
        <f>TLT!B231</f>
        <v>118.1771926879883</v>
      </c>
      <c r="P231">
        <f>TSLA!B231</f>
        <v>22.086000442504879</v>
      </c>
      <c r="Q231">
        <f>VEA!B231</f>
        <v>35.6417236328125</v>
      </c>
      <c r="R231">
        <f>VOO!B231</f>
        <v>263.56765747070313</v>
      </c>
      <c r="S231">
        <f>XOM!B231</f>
        <v>51.996604919433587</v>
      </c>
    </row>
    <row r="232" spans="1:19">
      <c r="A232" s="2">
        <v>43798</v>
      </c>
      <c r="B232">
        <f>AAPL!B232</f>
        <v>64.481925964355469</v>
      </c>
      <c r="C232">
        <f>AGG!B232</f>
        <v>94.840812683105469</v>
      </c>
      <c r="D232">
        <f>AMZN!B232</f>
        <v>90.040000915527344</v>
      </c>
      <c r="E232">
        <f>BND!B232</f>
        <v>70.359222412109375</v>
      </c>
      <c r="F232">
        <f>GOOGL!B232</f>
        <v>64.71551513671875</v>
      </c>
      <c r="G232">
        <f>JNJ!B232</f>
        <v>116.1277313232422</v>
      </c>
      <c r="H232">
        <f>JPM!B232</f>
        <v>111.6662292480469</v>
      </c>
      <c r="I232">
        <f>MSFT!B232</f>
        <v>143.73249816894531</v>
      </c>
      <c r="J232">
        <f>NVDA!B232</f>
        <v>5.3944039344787598</v>
      </c>
      <c r="K232">
        <f>PG!B232</f>
        <v>105.110710144043</v>
      </c>
      <c r="L232">
        <f>QQQ!B232</f>
        <v>197.4799499511719</v>
      </c>
      <c r="M232">
        <f>SCHP!B232</f>
        <v>22.565519332885739</v>
      </c>
      <c r="N232">
        <f>SPTL!B232</f>
        <v>33.859077453613281</v>
      </c>
      <c r="O232">
        <f>TLT!B232</f>
        <v>117.9252548217773</v>
      </c>
      <c r="P232">
        <f>TSLA!B232</f>
        <v>21.996000289916989</v>
      </c>
      <c r="Q232">
        <f>VEA!B232</f>
        <v>35.370094299316413</v>
      </c>
      <c r="R232">
        <f>VOO!B232</f>
        <v>262.55807495117188</v>
      </c>
      <c r="S232">
        <f>XOM!B232</f>
        <v>51.565200805664063</v>
      </c>
    </row>
    <row r="233" spans="1:19">
      <c r="A233" s="2">
        <v>43801</v>
      </c>
      <c r="B233">
        <f>AAPL!B233</f>
        <v>63.736354827880859</v>
      </c>
      <c r="C233">
        <f>AGG!B233</f>
        <v>94.736351013183594</v>
      </c>
      <c r="D233">
        <f>AMZN!B233</f>
        <v>89.080001831054688</v>
      </c>
      <c r="E233">
        <f>BND!B233</f>
        <v>70.175178527832031</v>
      </c>
      <c r="F233">
        <f>GOOGL!B233</f>
        <v>63.959739685058587</v>
      </c>
      <c r="G233">
        <f>JNJ!B233</f>
        <v>116.0179977416992</v>
      </c>
      <c r="H233">
        <f>JPM!B233</f>
        <v>111.42043304443359</v>
      </c>
      <c r="I233">
        <f>MSFT!B233</f>
        <v>141.9949035644531</v>
      </c>
      <c r="J233">
        <f>NVDA!B233</f>
        <v>5.2079858779907227</v>
      </c>
      <c r="K233">
        <f>PG!B233</f>
        <v>105.67905426025391</v>
      </c>
      <c r="L233">
        <f>QQQ!B233</f>
        <v>195.4578857421875</v>
      </c>
      <c r="M233">
        <f>SCHP!B233</f>
        <v>22.554347991943359</v>
      </c>
      <c r="N233">
        <f>SPTL!B233</f>
        <v>33.457386016845703</v>
      </c>
      <c r="O233">
        <f>TLT!B233</f>
        <v>116.3529434204102</v>
      </c>
      <c r="P233">
        <f>TSLA!B233</f>
        <v>22.324666976928711</v>
      </c>
      <c r="Q233">
        <f>VEA!B233</f>
        <v>35.213691711425781</v>
      </c>
      <c r="R233">
        <f>VOO!B233</f>
        <v>260.42047119140619</v>
      </c>
      <c r="S233">
        <f>XOM!B233</f>
        <v>51.784687042236328</v>
      </c>
    </row>
    <row r="234" spans="1:19">
      <c r="A234" s="2">
        <v>43802</v>
      </c>
      <c r="B234">
        <f>AAPL!B234</f>
        <v>62.599929809570313</v>
      </c>
      <c r="C234">
        <f>AGG!B234</f>
        <v>95.165847778320313</v>
      </c>
      <c r="D234">
        <f>AMZN!B234</f>
        <v>88.498001098632813</v>
      </c>
      <c r="E234">
        <f>BND!B234</f>
        <v>70.551605224609375</v>
      </c>
      <c r="F234">
        <f>GOOGL!B234</f>
        <v>64.25152587890625</v>
      </c>
      <c r="G234">
        <f>JNJ!B234</f>
        <v>115.84901428222661</v>
      </c>
      <c r="H234">
        <f>JPM!B234</f>
        <v>109.98817443847661</v>
      </c>
      <c r="I234">
        <f>MSFT!B234</f>
        <v>141.7670593261719</v>
      </c>
      <c r="J234">
        <f>NVDA!B234</f>
        <v>5.1684126853942871</v>
      </c>
      <c r="K234">
        <f>PG!B234</f>
        <v>105.8771209716797</v>
      </c>
      <c r="L234">
        <f>QQQ!B234</f>
        <v>193.92701721191409</v>
      </c>
      <c r="M234">
        <f>SCHP!B234</f>
        <v>22.70590972900391</v>
      </c>
      <c r="N234">
        <f>SPTL!B234</f>
        <v>34.105812072753913</v>
      </c>
      <c r="O234">
        <f>TLT!B234</f>
        <v>118.79257965087891</v>
      </c>
      <c r="P234">
        <f>TSLA!B234</f>
        <v>22.413333892822269</v>
      </c>
      <c r="Q234">
        <f>VEA!B234</f>
        <v>35.081989288330078</v>
      </c>
      <c r="R234">
        <f>VOO!B234</f>
        <v>258.59219360351563</v>
      </c>
      <c r="S234">
        <f>XOM!B234</f>
        <v>51.375991821289063</v>
      </c>
    </row>
    <row r="235" spans="1:19">
      <c r="A235" s="2">
        <v>43803</v>
      </c>
      <c r="B235">
        <f>AAPL!B235</f>
        <v>63.152469635009773</v>
      </c>
      <c r="C235">
        <f>AGG!B235</f>
        <v>95.005836486816406</v>
      </c>
      <c r="D235">
        <f>AMZN!B235</f>
        <v>88.034500122070313</v>
      </c>
      <c r="E235">
        <f>BND!B235</f>
        <v>70.409400939941406</v>
      </c>
      <c r="F235">
        <f>GOOGL!B235</f>
        <v>65.45245361328125</v>
      </c>
      <c r="G235">
        <f>JNJ!B235</f>
        <v>117.7240829467773</v>
      </c>
      <c r="H235">
        <f>JPM!B235</f>
        <v>112.15777587890619</v>
      </c>
      <c r="I235">
        <f>MSFT!B235</f>
        <v>142.27980041503909</v>
      </c>
      <c r="J235">
        <f>NVDA!B235</f>
        <v>5.2122182846069336</v>
      </c>
      <c r="K235">
        <f>PG!B235</f>
        <v>107.2377090454102</v>
      </c>
      <c r="L235">
        <f>QQQ!B235</f>
        <v>194.9090881347656</v>
      </c>
      <c r="M235">
        <f>SCHP!B235</f>
        <v>22.6779899597168</v>
      </c>
      <c r="N235">
        <f>SPTL!B235</f>
        <v>33.777378082275391</v>
      </c>
      <c r="O235">
        <f>TLT!B235</f>
        <v>117.6063690185547</v>
      </c>
      <c r="P235">
        <f>TSLA!B235</f>
        <v>22.201999664306641</v>
      </c>
      <c r="Q235">
        <f>VEA!B235</f>
        <v>35.386550903320313</v>
      </c>
      <c r="R235">
        <f>VOO!B235</f>
        <v>260.24758911132813</v>
      </c>
      <c r="S235">
        <f>XOM!B235</f>
        <v>51.958782196044922</v>
      </c>
    </row>
    <row r="236" spans="1:19">
      <c r="A236" s="2">
        <v>43804</v>
      </c>
      <c r="B236">
        <f>AAPL!B236</f>
        <v>64.078956604003906</v>
      </c>
      <c r="C236">
        <f>AGG!B236</f>
        <v>94.896377563476563</v>
      </c>
      <c r="D236">
        <f>AMZN!B236</f>
        <v>87.024002075195313</v>
      </c>
      <c r="E236">
        <f>BND!B236</f>
        <v>70.334121704101563</v>
      </c>
      <c r="F236">
        <f>GOOGL!B236</f>
        <v>65.850456237792969</v>
      </c>
      <c r="G236">
        <f>JNJ!B236</f>
        <v>117.87611389160161</v>
      </c>
      <c r="H236">
        <f>JPM!B236</f>
        <v>112.7679977416992</v>
      </c>
      <c r="I236">
        <f>MSFT!B236</f>
        <v>142.355712890625</v>
      </c>
      <c r="J236">
        <f>NVDA!B236</f>
        <v>5.1952924728393546</v>
      </c>
      <c r="K236">
        <f>PG!B236</f>
        <v>107.3152160644531</v>
      </c>
      <c r="L236">
        <f>QQQ!B236</f>
        <v>195.29423522949219</v>
      </c>
      <c r="M236">
        <f>SCHP!B236</f>
        <v>22.626132965087891</v>
      </c>
      <c r="N236">
        <f>SPTL!B236</f>
        <v>33.65106201171875</v>
      </c>
      <c r="O236">
        <f>TLT!B236</f>
        <v>117.0343551635742</v>
      </c>
      <c r="P236">
        <f>TSLA!B236</f>
        <v>22.024667739868161</v>
      </c>
      <c r="Q236">
        <f>VEA!B236</f>
        <v>35.353633880615227</v>
      </c>
      <c r="R236">
        <f>VOO!B236</f>
        <v>260.72976684570313</v>
      </c>
      <c r="S236">
        <f>XOM!B236</f>
        <v>51.777133941650391</v>
      </c>
    </row>
    <row r="237" spans="1:19">
      <c r="A237" s="2">
        <v>43805</v>
      </c>
      <c r="B237">
        <f>AAPL!B237</f>
        <v>65.316726684570313</v>
      </c>
      <c r="C237">
        <f>AGG!B237</f>
        <v>94.761611938476563</v>
      </c>
      <c r="D237">
        <f>AMZN!B237</f>
        <v>87.580001831054688</v>
      </c>
      <c r="E237">
        <f>BND!B237</f>
        <v>70.24212646484375</v>
      </c>
      <c r="F237">
        <f>GOOGL!B237</f>
        <v>66.46728515625</v>
      </c>
      <c r="G237">
        <f>JNJ!B237</f>
        <v>118.568733215332</v>
      </c>
      <c r="H237">
        <f>JPM!B237</f>
        <v>114.4459991455078</v>
      </c>
      <c r="I237">
        <f>MSFT!B237</f>
        <v>144.08372497558591</v>
      </c>
      <c r="J237">
        <f>NVDA!B237</f>
        <v>5.2806625366210938</v>
      </c>
      <c r="K237">
        <f>PG!B237</f>
        <v>106.9449081420898</v>
      </c>
      <c r="L237">
        <f>QQQ!B237</f>
        <v>197.38365173339841</v>
      </c>
      <c r="M237">
        <f>SCHP!B237</f>
        <v>22.634122848510739</v>
      </c>
      <c r="N237">
        <f>SPTL!B237</f>
        <v>33.448955535888672</v>
      </c>
      <c r="O237">
        <f>TLT!B237</f>
        <v>116.3865432739258</v>
      </c>
      <c r="P237">
        <f>TSLA!B237</f>
        <v>22.392667770385739</v>
      </c>
      <c r="Q237">
        <f>VEA!B237</f>
        <v>35.658180236816413</v>
      </c>
      <c r="R237">
        <f>VOO!B237</f>
        <v>263.04925537109381</v>
      </c>
      <c r="S237">
        <f>XOM!B237</f>
        <v>52.609687805175781</v>
      </c>
    </row>
    <row r="238" spans="1:19">
      <c r="A238" s="2">
        <v>43808</v>
      </c>
      <c r="B238">
        <f>AAPL!B238</f>
        <v>64.402290344238281</v>
      </c>
      <c r="C238">
        <f>AGG!B238</f>
        <v>94.8121337890625</v>
      </c>
      <c r="D238">
        <f>AMZN!B238</f>
        <v>87.475502014160156</v>
      </c>
      <c r="E238">
        <f>BND!B238</f>
        <v>70.258834838867188</v>
      </c>
      <c r="F238">
        <f>GOOGL!B238</f>
        <v>66.645927429199219</v>
      </c>
      <c r="G238">
        <f>JNJ!B238</f>
        <v>118.67006683349609</v>
      </c>
      <c r="H238">
        <f>JPM!B238</f>
        <v>113.9121017456055</v>
      </c>
      <c r="I238">
        <f>MSFT!B238</f>
        <v>143.71345520019531</v>
      </c>
      <c r="J238">
        <f>NVDA!B238</f>
        <v>5.2806625366210938</v>
      </c>
      <c r="K238">
        <f>PG!B238</f>
        <v>107.5304870605469</v>
      </c>
      <c r="L238">
        <f>QQQ!B238</f>
        <v>196.4881896972656</v>
      </c>
      <c r="M238">
        <f>SCHP!B238</f>
        <v>22.638101577758789</v>
      </c>
      <c r="N238">
        <f>SPTL!B238</f>
        <v>33.516345977783203</v>
      </c>
      <c r="O238">
        <f>TLT!B238</f>
        <v>116.6389846801758</v>
      </c>
      <c r="P238">
        <f>TSLA!B238</f>
        <v>22.635332107543949</v>
      </c>
      <c r="Q238">
        <f>VEA!B238</f>
        <v>35.468868255615227</v>
      </c>
      <c r="R238">
        <f>VOO!B238</f>
        <v>262.24871826171881</v>
      </c>
      <c r="S238">
        <f>XOM!B238</f>
        <v>52.723201751708977</v>
      </c>
    </row>
    <row r="239" spans="1:19">
      <c r="A239" s="2">
        <v>43809</v>
      </c>
      <c r="B239">
        <f>AAPL!B239</f>
        <v>64.778694152832031</v>
      </c>
      <c r="C239">
        <f>AGG!B239</f>
        <v>94.7784423828125</v>
      </c>
      <c r="D239">
        <f>AMZN!B239</f>
        <v>86.960502624511719</v>
      </c>
      <c r="E239">
        <f>BND!B239</f>
        <v>70.208625793457031</v>
      </c>
      <c r="F239">
        <f>GOOGL!B239</f>
        <v>66.640983581542969</v>
      </c>
      <c r="G239">
        <f>JNJ!B239</f>
        <v>118.2393264770508</v>
      </c>
      <c r="H239">
        <f>JPM!B239</f>
        <v>113.9883575439453</v>
      </c>
      <c r="I239">
        <f>MSFT!B239</f>
        <v>143.49516296386719</v>
      </c>
      <c r="J239">
        <f>NVDA!B239</f>
        <v>5.3257098197937012</v>
      </c>
      <c r="K239">
        <f>PG!B239</f>
        <v>107.013801574707</v>
      </c>
      <c r="L239">
        <f>QQQ!B239</f>
        <v>196.324462890625</v>
      </c>
      <c r="M239">
        <f>SCHP!B239</f>
        <v>22.634122848510739</v>
      </c>
      <c r="N239">
        <f>SPTL!B239</f>
        <v>33.533172607421882</v>
      </c>
      <c r="O239">
        <f>TLT!B239</f>
        <v>116.64736175537109</v>
      </c>
      <c r="P239">
        <f>TSLA!B239</f>
        <v>23.256000518798832</v>
      </c>
      <c r="Q239">
        <f>VEA!B239</f>
        <v>35.501796722412109</v>
      </c>
      <c r="R239">
        <f>VOO!B239</f>
        <v>262.00314331054688</v>
      </c>
      <c r="S239">
        <f>XOM!B239</f>
        <v>52.269073486328118</v>
      </c>
    </row>
    <row r="240" spans="1:19">
      <c r="A240" s="2">
        <v>43810</v>
      </c>
      <c r="B240">
        <f>AAPL!B240</f>
        <v>65.331207275390625</v>
      </c>
      <c r="C240">
        <f>AGG!B240</f>
        <v>95.031143188476563</v>
      </c>
      <c r="D240">
        <f>AMZN!B240</f>
        <v>87.435997009277344</v>
      </c>
      <c r="E240">
        <f>BND!B240</f>
        <v>70.442855834960938</v>
      </c>
      <c r="F240">
        <f>GOOGL!B240</f>
        <v>66.708473205566406</v>
      </c>
      <c r="G240">
        <f>JNJ!B240</f>
        <v>119.0754928588867</v>
      </c>
      <c r="H240">
        <f>JPM!B240</f>
        <v>113.717155456543</v>
      </c>
      <c r="I240">
        <f>MSFT!B240</f>
        <v>144.0363464355469</v>
      </c>
      <c r="J240">
        <f>NVDA!B240</f>
        <v>5.409337043762207</v>
      </c>
      <c r="K240">
        <f>PG!B240</f>
        <v>107.3496627807617</v>
      </c>
      <c r="L240">
        <f>QQQ!B240</f>
        <v>197.3643493652344</v>
      </c>
      <c r="M240">
        <f>SCHP!B240</f>
        <v>22.693941116333011</v>
      </c>
      <c r="N240">
        <f>SPTL!B240</f>
        <v>33.768970489501953</v>
      </c>
      <c r="O240">
        <f>TLT!B240</f>
        <v>117.564338684082</v>
      </c>
      <c r="P240">
        <f>TSLA!B240</f>
        <v>23.513332366943359</v>
      </c>
      <c r="Q240">
        <f>VEA!B240</f>
        <v>35.699348449707031</v>
      </c>
      <c r="R240">
        <f>VOO!B240</f>
        <v>262.68545532226563</v>
      </c>
      <c r="S240">
        <f>XOM!B240</f>
        <v>52.193405151367188</v>
      </c>
    </row>
    <row r="241" spans="1:19">
      <c r="A241" s="2">
        <v>43811</v>
      </c>
      <c r="B241">
        <f>AAPL!B241</f>
        <v>65.497703552246094</v>
      </c>
      <c r="C241">
        <f>AGG!B241</f>
        <v>94.626899719238281</v>
      </c>
      <c r="D241">
        <f>AMZN!B241</f>
        <v>88.016502380371094</v>
      </c>
      <c r="E241">
        <f>BND!B241</f>
        <v>70.108238220214844</v>
      </c>
      <c r="F241">
        <f>GOOGL!B241</f>
        <v>66.918876647949219</v>
      </c>
      <c r="G241">
        <f>JNJ!B241</f>
        <v>119.37957763671881</v>
      </c>
      <c r="H241">
        <f>JPM!B241</f>
        <v>116.971565246582</v>
      </c>
      <c r="I241">
        <f>MSFT!B241</f>
        <v>145.49853515625</v>
      </c>
      <c r="J241">
        <f>NVDA!B241</f>
        <v>5.576838493347168</v>
      </c>
      <c r="K241">
        <f>PG!B241</f>
        <v>107.2721710205078</v>
      </c>
      <c r="L241">
        <f>QQQ!B241</f>
        <v>198.8374938964844</v>
      </c>
      <c r="M241">
        <f>SCHP!B241</f>
        <v>22.594234466552731</v>
      </c>
      <c r="N241">
        <f>SPTL!B241</f>
        <v>33.230018615722663</v>
      </c>
      <c r="O241">
        <f>TLT!B241</f>
        <v>115.6294708251953</v>
      </c>
      <c r="P241">
        <f>TSLA!B241</f>
        <v>23.978666305541989</v>
      </c>
      <c r="Q241">
        <f>VEA!B241</f>
        <v>35.979213714599609</v>
      </c>
      <c r="R241">
        <f>VOO!B241</f>
        <v>264.99578857421881</v>
      </c>
      <c r="S241">
        <f>XOM!B241</f>
        <v>53.237880706787109</v>
      </c>
    </row>
    <row r="242" spans="1:19">
      <c r="A242" s="2">
        <v>43812</v>
      </c>
      <c r="B242">
        <f>AAPL!B242</f>
        <v>66.388008117675781</v>
      </c>
      <c r="C242">
        <f>AGG!B242</f>
        <v>95.005836486816406</v>
      </c>
      <c r="D242">
        <f>AMZN!B242</f>
        <v>88.0469970703125</v>
      </c>
      <c r="E242">
        <f>BND!B242</f>
        <v>70.426116943359375</v>
      </c>
      <c r="F242">
        <f>GOOGL!B242</f>
        <v>66.838485717773438</v>
      </c>
      <c r="G242">
        <f>JNJ!B242</f>
        <v>119.4133758544922</v>
      </c>
      <c r="H242">
        <f>JPM!B242</f>
        <v>115.94606781005859</v>
      </c>
      <c r="I242">
        <f>MSFT!B242</f>
        <v>146.72331237792969</v>
      </c>
      <c r="J242">
        <f>NVDA!B242</f>
        <v>5.5748472213745117</v>
      </c>
      <c r="K242">
        <f>PG!B242</f>
        <v>108.0471954345703</v>
      </c>
      <c r="L242">
        <f>QQQ!B242</f>
        <v>199.49224853515619</v>
      </c>
      <c r="M242">
        <f>SCHP!B242</f>
        <v>22.689960479736332</v>
      </c>
      <c r="N242">
        <f>SPTL!B242</f>
        <v>33.625808715820313</v>
      </c>
      <c r="O242">
        <f>TLT!B242</f>
        <v>116.96697998046881</v>
      </c>
      <c r="P242">
        <f>TSLA!B242</f>
        <v>23.892667770385739</v>
      </c>
      <c r="Q242">
        <f>VEA!B242</f>
        <v>36.184993743896477</v>
      </c>
      <c r="R242">
        <f>VOO!B242</f>
        <v>265.0958251953125</v>
      </c>
      <c r="S242">
        <f>XOM!B242</f>
        <v>52.397758483886719</v>
      </c>
    </row>
    <row r="243" spans="1:19">
      <c r="A243" s="2">
        <v>43815</v>
      </c>
      <c r="B243">
        <f>AAPL!B243</f>
        <v>67.524421691894531</v>
      </c>
      <c r="C243">
        <f>AGG!B243</f>
        <v>94.8121337890625</v>
      </c>
      <c r="D243">
        <f>AMZN!B243</f>
        <v>88.460502624511719</v>
      </c>
      <c r="E243">
        <f>BND!B243</f>
        <v>70.233711242675781</v>
      </c>
      <c r="F243">
        <f>GOOGL!B243</f>
        <v>67.524803161621094</v>
      </c>
      <c r="G243">
        <f>JNJ!B243</f>
        <v>119.75962829589839</v>
      </c>
      <c r="H243">
        <f>JPM!B243</f>
        <v>116.395263671875</v>
      </c>
      <c r="I243">
        <f>MSFT!B243</f>
        <v>147.67280578613281</v>
      </c>
      <c r="J243">
        <f>NVDA!B243</f>
        <v>5.6037173271179199</v>
      </c>
      <c r="K243">
        <f>PG!B243</f>
        <v>108.12469482421881</v>
      </c>
      <c r="L243">
        <f>QQQ!B243</f>
        <v>201.49497985839841</v>
      </c>
      <c r="M243">
        <f>SCHP!B243</f>
        <v>22.634122848510739</v>
      </c>
      <c r="N243">
        <f>SPTL!B243</f>
        <v>33.322639465332031</v>
      </c>
      <c r="O243">
        <f>TLT!B243</f>
        <v>115.91550445556641</v>
      </c>
      <c r="P243">
        <f>TSLA!B243</f>
        <v>25.433332443237301</v>
      </c>
      <c r="Q243">
        <f>VEA!B243</f>
        <v>36.54718017578125</v>
      </c>
      <c r="R243">
        <f>VOO!B243</f>
        <v>266.9696044921875</v>
      </c>
      <c r="S243">
        <f>XOM!B243</f>
        <v>52.980533599853523</v>
      </c>
    </row>
    <row r="244" spans="1:19">
      <c r="A244" s="2">
        <v>43816</v>
      </c>
      <c r="B244">
        <f>AAPL!B244</f>
        <v>67.657150268554688</v>
      </c>
      <c r="C244">
        <f>AGG!B244</f>
        <v>94.820571899414063</v>
      </c>
      <c r="D244">
        <f>AMZN!B244</f>
        <v>89.532997131347656</v>
      </c>
      <c r="E244">
        <f>BND!B244</f>
        <v>70.24212646484375</v>
      </c>
      <c r="F244">
        <f>GOOGL!B244</f>
        <v>67.236488342285156</v>
      </c>
      <c r="G244">
        <f>JNJ!B244</f>
        <v>121.2546310424805</v>
      </c>
      <c r="H244">
        <f>JPM!B244</f>
        <v>117.1071472167969</v>
      </c>
      <c r="I244">
        <f>MSFT!B244</f>
        <v>146.87525939941409</v>
      </c>
      <c r="J244">
        <f>NVDA!B244</f>
        <v>5.6818690299987793</v>
      </c>
      <c r="K244">
        <f>PG!B244</f>
        <v>107.9094161987305</v>
      </c>
      <c r="L244">
        <f>QQQ!B244</f>
        <v>201.61053466796881</v>
      </c>
      <c r="M244">
        <f>SCHP!B244</f>
        <v>22.67399978637695</v>
      </c>
      <c r="N244">
        <f>SPTL!B244</f>
        <v>33.272121429443359</v>
      </c>
      <c r="O244">
        <f>TLT!B244</f>
        <v>115.7556686401367</v>
      </c>
      <c r="P244">
        <f>TSLA!B244</f>
        <v>25.266000747680661</v>
      </c>
      <c r="Q244">
        <f>VEA!B244</f>
        <v>36.415477752685547</v>
      </c>
      <c r="R244">
        <f>VOO!B244</f>
        <v>267.02423095703119</v>
      </c>
      <c r="S244">
        <f>XOM!B244</f>
        <v>52.73834228515625</v>
      </c>
    </row>
    <row r="245" spans="1:19">
      <c r="A245" s="2">
        <v>43817</v>
      </c>
      <c r="B245">
        <f>AAPL!B245</f>
        <v>67.495491027832031</v>
      </c>
      <c r="C245">
        <f>AGG!B245</f>
        <v>94.635307312011719</v>
      </c>
      <c r="D245">
        <f>AMZN!B245</f>
        <v>89.201499938964844</v>
      </c>
      <c r="E245">
        <f>BND!B245</f>
        <v>70.150100708007813</v>
      </c>
      <c r="F245">
        <f>GOOGL!B245</f>
        <v>67.088584899902344</v>
      </c>
      <c r="G245">
        <f>JNJ!B245</f>
        <v>120.9421005249023</v>
      </c>
      <c r="H245">
        <f>JPM!B245</f>
        <v>116.98850250244141</v>
      </c>
      <c r="I245">
        <f>MSFT!B245</f>
        <v>146.5714416503906</v>
      </c>
      <c r="J245">
        <f>NVDA!B245</f>
        <v>5.7122344970703116</v>
      </c>
      <c r="K245">
        <f>PG!B245</f>
        <v>106.7899169921875</v>
      </c>
      <c r="L245">
        <f>QQQ!B245</f>
        <v>201.76460266113281</v>
      </c>
      <c r="M245">
        <f>SCHP!B245</f>
        <v>22.646078109741211</v>
      </c>
      <c r="N245">
        <f>SPTL!B245</f>
        <v>33.011062622070313</v>
      </c>
      <c r="O245">
        <f>TLT!B245</f>
        <v>114.8050003051758</v>
      </c>
      <c r="P245">
        <f>TSLA!B245</f>
        <v>26.20999908447266</v>
      </c>
      <c r="Q245">
        <f>VEA!B245</f>
        <v>36.324932098388672</v>
      </c>
      <c r="R245">
        <f>VOO!B245</f>
        <v>267.04244995117188</v>
      </c>
      <c r="S245">
        <f>XOM!B245</f>
        <v>52.88214111328125</v>
      </c>
    </row>
    <row r="246" spans="1:19">
      <c r="A246" s="2">
        <v>43818</v>
      </c>
      <c r="B246">
        <f>AAPL!B246</f>
        <v>67.563041687011719</v>
      </c>
      <c r="C246">
        <f>AGG!B246</f>
        <v>94.73736572265625</v>
      </c>
      <c r="D246">
        <f>AMZN!B246</f>
        <v>89.613998413085938</v>
      </c>
      <c r="E246">
        <f>BND!B246</f>
        <v>70.20025634765625</v>
      </c>
      <c r="F246">
        <f>GOOGL!B246</f>
        <v>67.313392639160156</v>
      </c>
      <c r="G246">
        <f>JNJ!B246</f>
        <v>122.7665252685547</v>
      </c>
      <c r="H246">
        <f>JPM!B246</f>
        <v>116.4037551879883</v>
      </c>
      <c r="I246">
        <f>MSFT!B246</f>
        <v>147.84373474121091</v>
      </c>
      <c r="J246">
        <f>NVDA!B246</f>
        <v>5.8603224754333496</v>
      </c>
      <c r="K246">
        <f>PG!B246</f>
        <v>107.5735626220703</v>
      </c>
      <c r="L246">
        <f>QQQ!B246</f>
        <v>203.0259094238281</v>
      </c>
      <c r="M246">
        <f>SCHP!B246</f>
        <v>22.689741134643551</v>
      </c>
      <c r="N246">
        <f>SPTL!B246</f>
        <v>33.06158447265625</v>
      </c>
      <c r="O246">
        <f>TLT!B246</f>
        <v>114.988655090332</v>
      </c>
      <c r="P246">
        <f>TSLA!B246</f>
        <v>26.936000823974609</v>
      </c>
      <c r="Q246">
        <f>VEA!B246</f>
        <v>36.357856750488281</v>
      </c>
      <c r="R246">
        <f>VOO!B246</f>
        <v>268.15213012695313</v>
      </c>
      <c r="S246">
        <f>XOM!B246</f>
        <v>52.518856048583977</v>
      </c>
    </row>
    <row r="247" spans="1:19">
      <c r="A247" s="2">
        <v>43819</v>
      </c>
      <c r="B247">
        <f>AAPL!B247</f>
        <v>67.423110961914063</v>
      </c>
      <c r="C247">
        <f>AGG!B247</f>
        <v>94.754249572753906</v>
      </c>
      <c r="D247">
        <f>AMZN!B247</f>
        <v>89.324996948242188</v>
      </c>
      <c r="E247">
        <f>BND!B247</f>
        <v>70.217018127441406</v>
      </c>
      <c r="F247">
        <f>GOOGL!B247</f>
        <v>67.054344177246094</v>
      </c>
      <c r="G247">
        <f>JNJ!B247</f>
        <v>123.36619567871089</v>
      </c>
      <c r="H247">
        <f>JPM!B247</f>
        <v>116.3105163574219</v>
      </c>
      <c r="I247">
        <f>MSFT!B247</f>
        <v>149.45783996582031</v>
      </c>
      <c r="J247">
        <f>NVDA!B247</f>
        <v>5.9576377868652344</v>
      </c>
      <c r="K247">
        <f>PG!B247</f>
        <v>107.9524688720703</v>
      </c>
      <c r="L247">
        <f>QQQ!B247</f>
        <v>203.84434509277341</v>
      </c>
      <c r="M247">
        <f>SCHP!B247</f>
        <v>22.669708251953121</v>
      </c>
      <c r="N247">
        <f>SPTL!B247</f>
        <v>33.107147216796882</v>
      </c>
      <c r="O247">
        <f>TLT!B247</f>
        <v>115.1403732299805</v>
      </c>
      <c r="P247">
        <f>TSLA!B247</f>
        <v>27.039333343505859</v>
      </c>
      <c r="Q247">
        <f>VEA!B247</f>
        <v>36.415477752685547</v>
      </c>
      <c r="R247">
        <f>VOO!B247</f>
        <v>269.51651000976563</v>
      </c>
      <c r="S247">
        <f>XOM!B247</f>
        <v>52.935123443603523</v>
      </c>
    </row>
    <row r="248" spans="1:19">
      <c r="A248" s="2">
        <v>43822</v>
      </c>
      <c r="B248">
        <f>AAPL!B248</f>
        <v>68.523345947265625</v>
      </c>
      <c r="C248">
        <f>AGG!B248</f>
        <v>94.686775207519531</v>
      </c>
      <c r="D248">
        <f>AMZN!B248</f>
        <v>89.650001525878906</v>
      </c>
      <c r="E248">
        <f>BND!B248</f>
        <v>70.172561645507813</v>
      </c>
      <c r="F248">
        <f>GOOGL!B248</f>
        <v>67.02508544921875</v>
      </c>
      <c r="G248">
        <f>JNJ!B248</f>
        <v>123.6871719360352</v>
      </c>
      <c r="H248">
        <f>JPM!B248</f>
        <v>116.27659606933589</v>
      </c>
      <c r="I248">
        <f>MSFT!B248</f>
        <v>149.45783996582031</v>
      </c>
      <c r="J248">
        <f>NVDA!B248</f>
        <v>5.9439487457275391</v>
      </c>
      <c r="K248">
        <f>PG!B248</f>
        <v>107.5563430786133</v>
      </c>
      <c r="L248">
        <f>QQQ!B248</f>
        <v>204.38275146484381</v>
      </c>
      <c r="M248">
        <f>SCHP!B248</f>
        <v>22.621652603149411</v>
      </c>
      <c r="N248">
        <f>SPTL!B248</f>
        <v>33.039649963378913</v>
      </c>
      <c r="O248">
        <f>TLT!B248</f>
        <v>114.9718704223633</v>
      </c>
      <c r="P248">
        <f>TSLA!B248</f>
        <v>27.947999954223629</v>
      </c>
      <c r="Q248">
        <f>VEA!B248</f>
        <v>36.465354919433587</v>
      </c>
      <c r="R248">
        <f>VOO!B248</f>
        <v>269.78067016601563</v>
      </c>
      <c r="S248">
        <f>XOM!B248</f>
        <v>53.200019836425781</v>
      </c>
    </row>
    <row r="249" spans="1:19">
      <c r="A249" s="2">
        <v>43823</v>
      </c>
      <c r="B249">
        <f>AAPL!B249</f>
        <v>68.588493347167969</v>
      </c>
      <c r="C249">
        <f>AGG!B249</f>
        <v>94.804847717285156</v>
      </c>
      <c r="D249">
        <f>AMZN!B249</f>
        <v>89.460502624511719</v>
      </c>
      <c r="E249">
        <f>BND!B249</f>
        <v>70.239646911621094</v>
      </c>
      <c r="F249">
        <f>GOOGL!B249</f>
        <v>66.717391967773438</v>
      </c>
      <c r="G249">
        <f>JNJ!B249</f>
        <v>123.2563552856445</v>
      </c>
      <c r="H249">
        <f>JPM!B249</f>
        <v>116.59865570068359</v>
      </c>
      <c r="I249">
        <f>MSFT!B249</f>
        <v>149.42939758300781</v>
      </c>
      <c r="J249">
        <f>NVDA!B249</f>
        <v>5.9389700889587402</v>
      </c>
      <c r="K249">
        <f>PG!B249</f>
        <v>107.831901550293</v>
      </c>
      <c r="L249">
        <f>QQQ!B249</f>
        <v>204.48890686035159</v>
      </c>
      <c r="M249">
        <f>SCHP!B249</f>
        <v>22.669708251953121</v>
      </c>
      <c r="N249">
        <f>SPTL!B249</f>
        <v>33.149326324462891</v>
      </c>
      <c r="O249">
        <f>TLT!B249</f>
        <v>115.3004989624023</v>
      </c>
      <c r="P249">
        <f>TSLA!B249</f>
        <v>28.35000038146973</v>
      </c>
      <c r="Q249">
        <f>VEA!B249</f>
        <v>36.432102203369141</v>
      </c>
      <c r="R249">
        <f>VOO!B249</f>
        <v>269.78067016601563</v>
      </c>
      <c r="S249">
        <f>XOM!B249</f>
        <v>52.995670318603523</v>
      </c>
    </row>
    <row r="250" spans="1:19">
      <c r="A250" s="2">
        <v>43825</v>
      </c>
      <c r="B250">
        <f>AAPL!B250</f>
        <v>69.949302673339844</v>
      </c>
      <c r="C250">
        <f>AGG!B250</f>
        <v>94.889213562011719</v>
      </c>
      <c r="D250">
        <f>AMZN!B250</f>
        <v>93.438499450683594</v>
      </c>
      <c r="E250">
        <f>BND!B250</f>
        <v>70.306739807128906</v>
      </c>
      <c r="F250">
        <f>GOOGL!B250</f>
        <v>67.612632751464844</v>
      </c>
      <c r="G250">
        <f>JNJ!B250</f>
        <v>123.1719284057617</v>
      </c>
      <c r="H250">
        <f>JPM!B250</f>
        <v>117.83599853515619</v>
      </c>
      <c r="I250">
        <f>MSFT!B250</f>
        <v>150.65422058105469</v>
      </c>
      <c r="J250">
        <f>NVDA!B250</f>
        <v>5.9531588554382324</v>
      </c>
      <c r="K250">
        <f>PG!B250</f>
        <v>107.831901550293</v>
      </c>
      <c r="L250">
        <f>QQQ!B250</f>
        <v>206.29335021972659</v>
      </c>
      <c r="M250">
        <f>SCHP!B250</f>
        <v>22.67371940612793</v>
      </c>
      <c r="N250">
        <f>SPTL!B250</f>
        <v>33.23370361328125</v>
      </c>
      <c r="O250">
        <f>TLT!B250</f>
        <v>115.5785369873047</v>
      </c>
      <c r="P250">
        <f>TSLA!B250</f>
        <v>28.72933387756348</v>
      </c>
      <c r="Q250">
        <f>VEA!B250</f>
        <v>36.598384857177727</v>
      </c>
      <c r="R250">
        <f>VOO!B250</f>
        <v>271.16085815429688</v>
      </c>
      <c r="S250">
        <f>XOM!B250</f>
        <v>53.078922271728523</v>
      </c>
    </row>
    <row r="251" spans="1:19">
      <c r="A251" s="2">
        <v>43826</v>
      </c>
      <c r="B251">
        <f>AAPL!B251</f>
        <v>69.922767639160156</v>
      </c>
      <c r="C251">
        <f>AGG!B251</f>
        <v>95.0157470703125</v>
      </c>
      <c r="D251">
        <f>AMZN!B251</f>
        <v>93.489997863769531</v>
      </c>
      <c r="E251">
        <f>BND!B251</f>
        <v>70.4073486328125</v>
      </c>
      <c r="F251">
        <f>GOOGL!B251</f>
        <v>67.224082946777344</v>
      </c>
      <c r="G251">
        <f>JNJ!B251</f>
        <v>123.104362487793</v>
      </c>
      <c r="H251">
        <f>JPM!B251</f>
        <v>117.92076110839839</v>
      </c>
      <c r="I251">
        <f>MSFT!B251</f>
        <v>150.9295349121094</v>
      </c>
      <c r="J251">
        <f>NVDA!B251</f>
        <v>5.8954167366027832</v>
      </c>
      <c r="K251">
        <f>PG!B251</f>
        <v>108.5810852050781</v>
      </c>
      <c r="L251">
        <f>QQQ!B251</f>
        <v>206.11964416503909</v>
      </c>
      <c r="M251">
        <f>SCHP!B251</f>
        <v>22.677726745605469</v>
      </c>
      <c r="N251">
        <f>SPTL!B251</f>
        <v>33.259025573730469</v>
      </c>
      <c r="O251">
        <f>TLT!B251</f>
        <v>115.70489501953119</v>
      </c>
      <c r="P251">
        <f>TSLA!B251</f>
        <v>28.691999435424801</v>
      </c>
      <c r="Q251">
        <f>VEA!B251</f>
        <v>36.698154449462891</v>
      </c>
      <c r="R251">
        <f>VOO!B251</f>
        <v>271.16085815429688</v>
      </c>
      <c r="S251">
        <f>XOM!B251</f>
        <v>52.897289276123047</v>
      </c>
    </row>
    <row r="252" spans="1:19">
      <c r="A252" s="2">
        <v>43829</v>
      </c>
      <c r="B252">
        <f>AAPL!B252</f>
        <v>70.337776184082031</v>
      </c>
      <c r="C252">
        <f>AGG!B252</f>
        <v>95.0157470703125</v>
      </c>
      <c r="D252">
        <f>AMZN!B252</f>
        <v>92.344497680664063</v>
      </c>
      <c r="E252">
        <f>BND!B252</f>
        <v>70.382148742675781</v>
      </c>
      <c r="F252">
        <f>GOOGL!B252</f>
        <v>66.483161926269531</v>
      </c>
      <c r="G252">
        <f>JNJ!B252</f>
        <v>122.7242736816406</v>
      </c>
      <c r="H252">
        <f>JPM!B252</f>
        <v>117.488525390625</v>
      </c>
      <c r="I252">
        <f>MSFT!B252</f>
        <v>149.6287536621094</v>
      </c>
      <c r="J252">
        <f>NVDA!B252</f>
        <v>5.7821712493896484</v>
      </c>
      <c r="K252">
        <f>PG!B252</f>
        <v>107.18603515625</v>
      </c>
      <c r="L252">
        <f>QQQ!B252</f>
        <v>204.76872253417969</v>
      </c>
      <c r="M252">
        <f>SCHP!B252</f>
        <v>22.693746566772461</v>
      </c>
      <c r="N252">
        <f>SPTL!B252</f>
        <v>33.166206359863281</v>
      </c>
      <c r="O252">
        <f>TLT!B252</f>
        <v>115.2836456298828</v>
      </c>
      <c r="P252">
        <f>TSLA!B252</f>
        <v>27.64666748046875</v>
      </c>
      <c r="Q252">
        <f>VEA!B252</f>
        <v>36.432102203369141</v>
      </c>
      <c r="R252">
        <f>VOO!B252</f>
        <v>269.67098999023438</v>
      </c>
      <c r="S252">
        <f>XOM!B252</f>
        <v>52.586967468261719</v>
      </c>
    </row>
    <row r="253" spans="1:19">
      <c r="A253" s="2">
        <v>43830</v>
      </c>
      <c r="B253">
        <f>AAPL!B253</f>
        <v>70.851699829101563</v>
      </c>
      <c r="C253">
        <f>AGG!B253</f>
        <v>94.796432495117188</v>
      </c>
      <c r="D253">
        <f>AMZN!B253</f>
        <v>92.391998291015625</v>
      </c>
      <c r="E253">
        <f>BND!B253</f>
        <v>70.306739807128906</v>
      </c>
      <c r="F253">
        <f>GOOGL!B253</f>
        <v>66.46728515625</v>
      </c>
      <c r="G253">
        <f>JNJ!B253</f>
        <v>123.2057418823242</v>
      </c>
      <c r="H253">
        <f>JPM!B253</f>
        <v>118.14109039306641</v>
      </c>
      <c r="I253">
        <f>MSFT!B253</f>
        <v>149.7332458496094</v>
      </c>
      <c r="J253">
        <f>NVDA!B253</f>
        <v>5.8563413619995117</v>
      </c>
      <c r="K253">
        <f>PG!B253</f>
        <v>107.5563430786133</v>
      </c>
      <c r="L253">
        <f>QQQ!B253</f>
        <v>205.1546936035156</v>
      </c>
      <c r="M253">
        <f>SCHP!B253</f>
        <v>22.681728363037109</v>
      </c>
      <c r="N253">
        <f>SPTL!B253</f>
        <v>32.794979095458977</v>
      </c>
      <c r="O253">
        <f>TLT!B253</f>
        <v>114.1545944213867</v>
      </c>
      <c r="P253">
        <f>TSLA!B253</f>
        <v>27.888666152954102</v>
      </c>
      <c r="Q253">
        <f>VEA!B253</f>
        <v>36.631645202636719</v>
      </c>
      <c r="R253">
        <f>VOO!B253</f>
        <v>270.36566162109381</v>
      </c>
      <c r="S253">
        <f>XOM!B253</f>
        <v>52.814022064208977</v>
      </c>
    </row>
    <row r="254" spans="1:19">
      <c r="A254" s="2">
        <v>43832</v>
      </c>
      <c r="B254">
        <f>AAPL!B254</f>
        <v>72.468254089355469</v>
      </c>
      <c r="C254">
        <f>AGG!B254</f>
        <v>95.057952880859375</v>
      </c>
      <c r="D254">
        <f>AMZN!B254</f>
        <v>94.900497436523438</v>
      </c>
      <c r="E254">
        <f>BND!B254</f>
        <v>70.398956298828125</v>
      </c>
      <c r="F254">
        <f>GOOGL!B254</f>
        <v>67.920814514160156</v>
      </c>
      <c r="G254">
        <f>JNJ!B254</f>
        <v>123.29018402099609</v>
      </c>
      <c r="H254">
        <f>JPM!B254</f>
        <v>119.5734100341797</v>
      </c>
      <c r="I254">
        <f>MSFT!B254</f>
        <v>152.50567626953119</v>
      </c>
      <c r="J254">
        <f>NVDA!B254</f>
        <v>5.9710783958435059</v>
      </c>
      <c r="K254">
        <f>PG!B254</f>
        <v>106.2732315063477</v>
      </c>
      <c r="L254">
        <f>QQQ!B254</f>
        <v>208.5802001953125</v>
      </c>
      <c r="M254">
        <f>SCHP!B254</f>
        <v>22.785871505737301</v>
      </c>
      <c r="N254">
        <f>SPTL!B254</f>
        <v>33.199954986572273</v>
      </c>
      <c r="O254">
        <f>TLT!B254</f>
        <v>115.4436874389648</v>
      </c>
      <c r="P254">
        <f>TSLA!B254</f>
        <v>28.684000015258789</v>
      </c>
      <c r="Q254">
        <f>VEA!B254</f>
        <v>36.930946350097663</v>
      </c>
      <c r="R254">
        <f>VOO!B254</f>
        <v>272.7603759765625</v>
      </c>
      <c r="S254">
        <f>XOM!B254</f>
        <v>53.661720275878913</v>
      </c>
    </row>
    <row r="255" spans="1:19">
      <c r="A255" s="2">
        <v>43833</v>
      </c>
      <c r="B255">
        <f>AAPL!B255</f>
        <v>71.763725280761719</v>
      </c>
      <c r="C255">
        <f>AGG!B255</f>
        <v>95.33636474609375</v>
      </c>
      <c r="D255">
        <f>AMZN!B255</f>
        <v>93.748497009277344</v>
      </c>
      <c r="E255">
        <f>BND!B255</f>
        <v>70.650459289550781</v>
      </c>
      <c r="F255">
        <f>GOOGL!B255</f>
        <v>67.565475463867188</v>
      </c>
      <c r="G255">
        <f>JNJ!B255</f>
        <v>121.8627471923828</v>
      </c>
      <c r="H255">
        <f>JPM!B255</f>
        <v>117.9954452514648</v>
      </c>
      <c r="I255">
        <f>MSFT!B255</f>
        <v>150.60670471191409</v>
      </c>
      <c r="J255">
        <f>NVDA!B255</f>
        <v>5.8755040168762207</v>
      </c>
      <c r="K255">
        <f>PG!B255</f>
        <v>105.55848693847661</v>
      </c>
      <c r="L255">
        <f>QQQ!B255</f>
        <v>206.66966247558591</v>
      </c>
      <c r="M255">
        <f>SCHP!B255</f>
        <v>22.89000129699707</v>
      </c>
      <c r="N255">
        <f>SPTL!B255</f>
        <v>33.689308166503913</v>
      </c>
      <c r="O255">
        <f>TLT!B255</f>
        <v>117.2215576171875</v>
      </c>
      <c r="P255">
        <f>TSLA!B255</f>
        <v>29.534000396728519</v>
      </c>
      <c r="Q255">
        <f>VEA!B255</f>
        <v>36.481983184814453</v>
      </c>
      <c r="R255">
        <f>VOO!B255</f>
        <v>270.767822265625</v>
      </c>
      <c r="S255">
        <f>XOM!B255</f>
        <v>53.230316162109382</v>
      </c>
    </row>
    <row r="256" spans="1:19">
      <c r="A256" s="2">
        <v>43836</v>
      </c>
      <c r="B256">
        <f>AAPL!B256</f>
        <v>72.335563659667969</v>
      </c>
      <c r="C256">
        <f>AGG!B256</f>
        <v>95.260444641113281</v>
      </c>
      <c r="D256">
        <f>AMZN!B256</f>
        <v>95.143997192382813</v>
      </c>
      <c r="E256">
        <f>BND!B256</f>
        <v>70.566619873046875</v>
      </c>
      <c r="F256">
        <f>GOOGL!B256</f>
        <v>69.366378784179688</v>
      </c>
      <c r="G256">
        <f>JNJ!B256</f>
        <v>121.7107238769531</v>
      </c>
      <c r="H256">
        <f>JPM!B256</f>
        <v>117.9015731811523</v>
      </c>
      <c r="I256">
        <f>MSFT!B256</f>
        <v>150.99603271484381</v>
      </c>
      <c r="J256">
        <f>NVDA!B256</f>
        <v>5.9001431465148926</v>
      </c>
      <c r="K256">
        <f>PG!B256</f>
        <v>105.70489501953119</v>
      </c>
      <c r="L256">
        <f>QQQ!B256</f>
        <v>208.001220703125</v>
      </c>
      <c r="M256">
        <f>SCHP!B256</f>
        <v>22.833925247192379</v>
      </c>
      <c r="N256">
        <f>SPTL!B256</f>
        <v>33.503684997558587</v>
      </c>
      <c r="O256">
        <f>TLT!B256</f>
        <v>116.55596923828119</v>
      </c>
      <c r="P256">
        <f>TSLA!B256</f>
        <v>30.102666854858398</v>
      </c>
      <c r="Q256">
        <f>VEA!B256</f>
        <v>36.606704711914063</v>
      </c>
      <c r="R256">
        <f>VOO!B256</f>
        <v>271.78240966796881</v>
      </c>
      <c r="S256">
        <f>XOM!B256</f>
        <v>53.639022827148438</v>
      </c>
    </row>
    <row r="257" spans="1:19">
      <c r="A257" s="2">
        <v>43837</v>
      </c>
      <c r="B257">
        <f>AAPL!B257</f>
        <v>71.995361328125</v>
      </c>
      <c r="C257">
        <f>AGG!B257</f>
        <v>95.159187316894531</v>
      </c>
      <c r="D257">
        <f>AMZN!B257</f>
        <v>95.343002319335938</v>
      </c>
      <c r="E257">
        <f>BND!B257</f>
        <v>70.507926940917969</v>
      </c>
      <c r="F257">
        <f>GOOGL!B257</f>
        <v>69.232406616210938</v>
      </c>
      <c r="G257">
        <f>JNJ!B257</f>
        <v>122.4540328979492</v>
      </c>
      <c r="H257">
        <f>JPM!B257</f>
        <v>115.8971862792969</v>
      </c>
      <c r="I257">
        <f>MSFT!B257</f>
        <v>149.6192932128906</v>
      </c>
      <c r="J257">
        <f>NVDA!B257</f>
        <v>5.9715747833251953</v>
      </c>
      <c r="K257">
        <f>PG!B257</f>
        <v>105.0504150390625</v>
      </c>
      <c r="L257">
        <f>QQQ!B257</f>
        <v>207.9722900390625</v>
      </c>
      <c r="M257">
        <f>SCHP!B257</f>
        <v>22.769842147827148</v>
      </c>
      <c r="N257">
        <f>SPTL!B257</f>
        <v>33.360256195068359</v>
      </c>
      <c r="O257">
        <f>TLT!B257</f>
        <v>115.98293304443359</v>
      </c>
      <c r="P257">
        <f>TSLA!B257</f>
        <v>31.27066612243652</v>
      </c>
      <c r="Q257">
        <f>VEA!B257</f>
        <v>36.548500061035163</v>
      </c>
      <c r="R257">
        <f>VOO!B257</f>
        <v>271.03289794921881</v>
      </c>
      <c r="S257">
        <f>XOM!B257</f>
        <v>53.200019836425781</v>
      </c>
    </row>
    <row r="258" spans="1:19">
      <c r="A258" s="2">
        <v>43838</v>
      </c>
      <c r="B258">
        <f>AAPL!B258</f>
        <v>73.153495788574219</v>
      </c>
      <c r="C258">
        <f>AGG!B258</f>
        <v>95.049522399902344</v>
      </c>
      <c r="D258">
        <f>AMZN!B258</f>
        <v>94.598503112792969</v>
      </c>
      <c r="E258">
        <f>BND!B258</f>
        <v>70.398956298828125</v>
      </c>
      <c r="F258">
        <f>GOOGL!B258</f>
        <v>69.725173950195313</v>
      </c>
      <c r="G258">
        <f>JNJ!B258</f>
        <v>122.43711090087891</v>
      </c>
      <c r="H258">
        <f>JPM!B258</f>
        <v>116.8013381958008</v>
      </c>
      <c r="I258">
        <f>MSFT!B258</f>
        <v>152.0024108886719</v>
      </c>
      <c r="J258">
        <f>NVDA!B258</f>
        <v>5.9827752113342294</v>
      </c>
      <c r="K258">
        <f>PG!B258</f>
        <v>105.4982223510742</v>
      </c>
      <c r="L258">
        <f>QQQ!B258</f>
        <v>209.5354919433594</v>
      </c>
      <c r="M258">
        <f>SCHP!B258</f>
        <v>22.737800598144531</v>
      </c>
      <c r="N258">
        <f>SPTL!B258</f>
        <v>33.132461547851563</v>
      </c>
      <c r="O258">
        <f>TLT!B258</f>
        <v>115.21624755859381</v>
      </c>
      <c r="P258">
        <f>TSLA!B258</f>
        <v>32.809333801269531</v>
      </c>
      <c r="Q258">
        <f>VEA!B258</f>
        <v>36.598384857177727</v>
      </c>
      <c r="R258">
        <f>VOO!B258</f>
        <v>272.4312744140625</v>
      </c>
      <c r="S258">
        <f>XOM!B258</f>
        <v>52.397758483886719</v>
      </c>
    </row>
    <row r="259" spans="1:19">
      <c r="A259" s="2">
        <v>43839</v>
      </c>
      <c r="B259">
        <f>AAPL!B259</f>
        <v>74.70733642578125</v>
      </c>
      <c r="C259">
        <f>AGG!B259</f>
        <v>95.150764465332031</v>
      </c>
      <c r="D259">
        <f>AMZN!B259</f>
        <v>95.052497863769531</v>
      </c>
      <c r="E259">
        <f>BND!B259</f>
        <v>70.482734680175781</v>
      </c>
      <c r="F259">
        <f>GOOGL!B259</f>
        <v>70.4571533203125</v>
      </c>
      <c r="G259">
        <f>JNJ!B259</f>
        <v>122.80029296875</v>
      </c>
      <c r="H259">
        <f>JPM!B259</f>
        <v>117.22779846191411</v>
      </c>
      <c r="I259">
        <f>MSFT!B259</f>
        <v>153.90144348144531</v>
      </c>
      <c r="J259">
        <f>NVDA!B259</f>
        <v>6.0484809875488281</v>
      </c>
      <c r="K259">
        <f>PG!B259</f>
        <v>106.6521377563477</v>
      </c>
      <c r="L259">
        <f>QQQ!B259</f>
        <v>211.31098937988281</v>
      </c>
      <c r="M259">
        <f>SCHP!B259</f>
        <v>22.749814987182621</v>
      </c>
      <c r="N259">
        <f>SPTL!B259</f>
        <v>33.23370361328125</v>
      </c>
      <c r="O259">
        <f>TLT!B259</f>
        <v>115.6206512451172</v>
      </c>
      <c r="P259">
        <f>TSLA!B259</f>
        <v>32.089332580566413</v>
      </c>
      <c r="Q259">
        <f>VEA!B259</f>
        <v>36.748031616210938</v>
      </c>
      <c r="R259">
        <f>VOO!B259</f>
        <v>274.31427001953119</v>
      </c>
      <c r="S259">
        <f>XOM!B259</f>
        <v>52.798896789550781</v>
      </c>
    </row>
    <row r="260" spans="1:19">
      <c r="A260" s="2">
        <v>43840</v>
      </c>
      <c r="B260">
        <f>AAPL!B260</f>
        <v>74.876243591308594</v>
      </c>
      <c r="C260">
        <f>AGG!B260</f>
        <v>95.31103515625</v>
      </c>
      <c r="D260">
        <f>AMZN!B260</f>
        <v>94.157997131347656</v>
      </c>
      <c r="E260">
        <f>BND!B260</f>
        <v>70.600143432617188</v>
      </c>
      <c r="F260">
        <f>GOOGL!B260</f>
        <v>70.912200927734375</v>
      </c>
      <c r="G260">
        <f>JNJ!B260</f>
        <v>122.5215682983398</v>
      </c>
      <c r="H260">
        <f>JPM!B260</f>
        <v>116.0592575073242</v>
      </c>
      <c r="I260">
        <f>MSFT!B260</f>
        <v>153.18931579589841</v>
      </c>
      <c r="J260">
        <f>NVDA!B260</f>
        <v>6.0808377265930176</v>
      </c>
      <c r="K260">
        <f>PG!B260</f>
        <v>106.7554626464844</v>
      </c>
      <c r="L260">
        <f>QQQ!B260</f>
        <v>210.77061462402341</v>
      </c>
      <c r="M260">
        <f>SCHP!B260</f>
        <v>22.809896469116211</v>
      </c>
      <c r="N260">
        <f>SPTL!B260</f>
        <v>33.520576477050781</v>
      </c>
      <c r="O260">
        <f>TLT!B260</f>
        <v>116.64862060546881</v>
      </c>
      <c r="P260">
        <f>TSLA!B260</f>
        <v>31.876667022705082</v>
      </c>
      <c r="Q260">
        <f>VEA!B260</f>
        <v>36.623321533203118</v>
      </c>
      <c r="R260">
        <f>VOO!B260</f>
        <v>273.52813720703119</v>
      </c>
      <c r="S260">
        <f>XOM!B260</f>
        <v>52.329639434814453</v>
      </c>
    </row>
    <row r="261" spans="1:19">
      <c r="A261" s="2">
        <v>43843</v>
      </c>
      <c r="B261">
        <f>AAPL!B261</f>
        <v>76.475921630859375</v>
      </c>
      <c r="C261">
        <f>AGG!B261</f>
        <v>95.252006530761719</v>
      </c>
      <c r="D261">
        <f>AMZN!B261</f>
        <v>94.56500244140625</v>
      </c>
      <c r="E261">
        <f>BND!B261</f>
        <v>70.558235168457031</v>
      </c>
      <c r="F261">
        <f>GOOGL!B261</f>
        <v>71.461563110351563</v>
      </c>
      <c r="G261">
        <f>JNJ!B261</f>
        <v>123.0621643066406</v>
      </c>
      <c r="H261">
        <f>JPM!B261</f>
        <v>117.0230712890625</v>
      </c>
      <c r="I261">
        <f>MSFT!B261</f>
        <v>155.0312805175781</v>
      </c>
      <c r="J261">
        <f>NVDA!B261</f>
        <v>6.2714848518371582</v>
      </c>
      <c r="K261">
        <f>PG!B261</f>
        <v>107.5391082763672</v>
      </c>
      <c r="L261">
        <f>QQQ!B261</f>
        <v>213.2022399902344</v>
      </c>
      <c r="M261">
        <f>SCHP!B261</f>
        <v>22.809896469116211</v>
      </c>
      <c r="N261">
        <f>SPTL!B261</f>
        <v>33.427745819091797</v>
      </c>
      <c r="O261">
        <f>TLT!B261</f>
        <v>116.2947235107422</v>
      </c>
      <c r="P261">
        <f>TSLA!B261</f>
        <v>34.990665435791023</v>
      </c>
      <c r="Q261">
        <f>VEA!B261</f>
        <v>36.839488983154297</v>
      </c>
      <c r="R261">
        <f>VOO!B261</f>
        <v>275.33786010742188</v>
      </c>
      <c r="S261">
        <f>XOM!B261</f>
        <v>52.829166412353523</v>
      </c>
    </row>
    <row r="262" spans="1:19">
      <c r="A262" s="2">
        <v>43844</v>
      </c>
      <c r="B262">
        <f>AAPL!B262</f>
        <v>75.443267822265625</v>
      </c>
      <c r="C262">
        <f>AGG!B262</f>
        <v>95.33636474609375</v>
      </c>
      <c r="D262">
        <f>AMZN!B262</f>
        <v>93.472000122070313</v>
      </c>
      <c r="E262">
        <f>BND!B262</f>
        <v>70.658836364746094</v>
      </c>
      <c r="F262">
        <f>GOOGL!B262</f>
        <v>70.99310302734375</v>
      </c>
      <c r="G262">
        <f>JNJ!B262</f>
        <v>123.75474548339839</v>
      </c>
      <c r="H262">
        <f>JPM!B262</f>
        <v>118.38779449462891</v>
      </c>
      <c r="I262">
        <f>MSFT!B262</f>
        <v>153.93940734863281</v>
      </c>
      <c r="J262">
        <f>NVDA!B262</f>
        <v>6.154508113861084</v>
      </c>
      <c r="K262">
        <f>PG!B262</f>
        <v>107.3754959106445</v>
      </c>
      <c r="L262">
        <f>QQQ!B262</f>
        <v>212.36279296875</v>
      </c>
      <c r="M262">
        <f>SCHP!B262</f>
        <v>22.849945068359379</v>
      </c>
      <c r="N262">
        <f>SPTL!B262</f>
        <v>33.588066101074219</v>
      </c>
      <c r="O262">
        <f>TLT!B262</f>
        <v>116.892951965332</v>
      </c>
      <c r="P262">
        <f>TSLA!B262</f>
        <v>35.861331939697273</v>
      </c>
      <c r="Q262">
        <f>VEA!B262</f>
        <v>36.864425659179688</v>
      </c>
      <c r="R262">
        <f>VOO!B262</f>
        <v>274.97232055664063</v>
      </c>
      <c r="S262">
        <f>XOM!B262</f>
        <v>52.375053405761719</v>
      </c>
    </row>
    <row r="263" spans="1:19">
      <c r="A263" s="2">
        <v>43845</v>
      </c>
      <c r="B263">
        <f>AAPL!B263</f>
        <v>75.119903564453125</v>
      </c>
      <c r="C263">
        <f>AGG!B263</f>
        <v>95.479743957519531</v>
      </c>
      <c r="D263">
        <f>AMZN!B263</f>
        <v>93.100997924804688</v>
      </c>
      <c r="E263">
        <f>BND!B263</f>
        <v>70.767860412597656</v>
      </c>
      <c r="F263">
        <f>GOOGL!B263</f>
        <v>71.420364379882813</v>
      </c>
      <c r="G263">
        <f>JNJ!B263</f>
        <v>124.1686248779297</v>
      </c>
      <c r="H263">
        <f>JPM!B263</f>
        <v>116.613655090332</v>
      </c>
      <c r="I263">
        <f>MSFT!B263</f>
        <v>154.93635559082031</v>
      </c>
      <c r="J263">
        <f>NVDA!B263</f>
        <v>6.1119470596313477</v>
      </c>
      <c r="K263">
        <f>PG!B263</f>
        <v>108.4691467285156</v>
      </c>
      <c r="L263">
        <f>QQQ!B263</f>
        <v>212.44963073730469</v>
      </c>
      <c r="M263">
        <f>SCHP!B263</f>
        <v>22.85795974731445</v>
      </c>
      <c r="N263">
        <f>SPTL!B263</f>
        <v>33.824310302734382</v>
      </c>
      <c r="O263">
        <f>TLT!B263</f>
        <v>117.66815185546881</v>
      </c>
      <c r="P263">
        <f>TSLA!B263</f>
        <v>34.566665649414063</v>
      </c>
      <c r="Q263">
        <f>VEA!B263</f>
        <v>36.839488983154297</v>
      </c>
      <c r="R263">
        <f>VOO!B263</f>
        <v>275.58465576171881</v>
      </c>
      <c r="S263">
        <f>XOM!B263</f>
        <v>52.291786193847663</v>
      </c>
    </row>
    <row r="264" spans="1:19">
      <c r="A264" s="2">
        <v>43846</v>
      </c>
      <c r="B264">
        <f>AAPL!B264</f>
        <v>76.060897827148438</v>
      </c>
      <c r="C264">
        <f>AGG!B264</f>
        <v>95.479743957519531</v>
      </c>
      <c r="D264">
        <f>AMZN!B264</f>
        <v>93.897003173828125</v>
      </c>
      <c r="E264">
        <f>BND!B264</f>
        <v>70.725898742675781</v>
      </c>
      <c r="F264">
        <f>GOOGL!B264</f>
        <v>71.964263916015625</v>
      </c>
      <c r="G264">
        <f>JNJ!B264</f>
        <v>125.17369079589839</v>
      </c>
      <c r="H264">
        <f>JPM!B264</f>
        <v>117.0657272338867</v>
      </c>
      <c r="I264">
        <f>MSFT!B264</f>
        <v>157.7752990722656</v>
      </c>
      <c r="J264">
        <f>NVDA!B264</f>
        <v>6.1955747604370117</v>
      </c>
      <c r="K264">
        <f>PG!B264</f>
        <v>108.5638732910156</v>
      </c>
      <c r="L264">
        <f>QQQ!B264</f>
        <v>214.48561096191409</v>
      </c>
      <c r="M264">
        <f>SCHP!B264</f>
        <v>22.813898086547852</v>
      </c>
      <c r="N264">
        <f>SPTL!B264</f>
        <v>33.697727203369141</v>
      </c>
      <c r="O264">
        <f>TLT!B264</f>
        <v>117.2974319458008</v>
      </c>
      <c r="P264">
        <f>TSLA!B264</f>
        <v>34.232666015625</v>
      </c>
      <c r="Q264">
        <f>VEA!B264</f>
        <v>37.039031982421882</v>
      </c>
      <c r="R264">
        <f>VOO!B264</f>
        <v>277.88796997070313</v>
      </c>
      <c r="S264">
        <f>XOM!B264</f>
        <v>52.087444305419922</v>
      </c>
    </row>
    <row r="265" spans="1:19">
      <c r="A265" s="2">
        <v>43847</v>
      </c>
      <c r="B265">
        <f>AAPL!B265</f>
        <v>76.902969360351563</v>
      </c>
      <c r="C265">
        <f>AGG!B265</f>
        <v>95.370124816894531</v>
      </c>
      <c r="D265">
        <f>AMZN!B265</f>
        <v>93.236000061035156</v>
      </c>
      <c r="E265">
        <f>BND!B265</f>
        <v>70.717544555664063</v>
      </c>
      <c r="F265">
        <f>GOOGL!B265</f>
        <v>73.421241760253906</v>
      </c>
      <c r="G265">
        <f>JNJ!B265</f>
        <v>125.9929733276367</v>
      </c>
      <c r="H265">
        <f>JPM!B265</f>
        <v>117.87603759765619</v>
      </c>
      <c r="I265">
        <f>MSFT!B265</f>
        <v>158.65830993652341</v>
      </c>
      <c r="J265">
        <f>NVDA!B265</f>
        <v>6.2042856216430664</v>
      </c>
      <c r="K265">
        <f>PG!B265</f>
        <v>108.8566589355469</v>
      </c>
      <c r="L265">
        <f>QQQ!B265</f>
        <v>215.54704284667969</v>
      </c>
      <c r="M265">
        <f>SCHP!B265</f>
        <v>22.78986930847168</v>
      </c>
      <c r="N265">
        <f>SPTL!B265</f>
        <v>33.444633483886719</v>
      </c>
      <c r="O265">
        <f>TLT!B265</f>
        <v>116.2947235107422</v>
      </c>
      <c r="P265">
        <f>TSLA!B265</f>
        <v>34.033332824707031</v>
      </c>
      <c r="Q265">
        <f>VEA!B265</f>
        <v>37.130470275878913</v>
      </c>
      <c r="R265">
        <f>VOO!B265</f>
        <v>278.829345703125</v>
      </c>
      <c r="S265">
        <f>XOM!B265</f>
        <v>51.890651702880859</v>
      </c>
    </row>
    <row r="266" spans="1:19">
      <c r="A266" s="2">
        <v>43851</v>
      </c>
      <c r="B266">
        <f>AAPL!B266</f>
        <v>76.381813049316406</v>
      </c>
      <c r="C266">
        <f>AGG!B266</f>
        <v>95.640037536621094</v>
      </c>
      <c r="D266">
        <f>AMZN!B266</f>
        <v>94.599998474121094</v>
      </c>
      <c r="E266">
        <f>BND!B266</f>
        <v>70.893592834472656</v>
      </c>
      <c r="F266">
        <f>GOOGL!B266</f>
        <v>73.556739807128906</v>
      </c>
      <c r="G266">
        <f>JNJ!B266</f>
        <v>126.0774459838867</v>
      </c>
      <c r="H266">
        <f>JPM!B266</f>
        <v>116.7160263061523</v>
      </c>
      <c r="I266">
        <f>MSFT!B266</f>
        <v>158.08863830566409</v>
      </c>
      <c r="J266">
        <f>NVDA!B266</f>
        <v>6.170936107635498</v>
      </c>
      <c r="K266">
        <f>PG!B266</f>
        <v>108.5810852050781</v>
      </c>
      <c r="L266">
        <f>QQQ!B266</f>
        <v>215.45057678222659</v>
      </c>
      <c r="M266">
        <f>SCHP!B266</f>
        <v>22.865966796875</v>
      </c>
      <c r="N266">
        <f>SPTL!B266</f>
        <v>33.790565490722663</v>
      </c>
      <c r="O266">
        <f>TLT!B266</f>
        <v>117.51650238037109</v>
      </c>
      <c r="P266">
        <f>TSLA!B266</f>
        <v>36.479999542236328</v>
      </c>
      <c r="Q266">
        <f>VEA!B266</f>
        <v>36.831169128417969</v>
      </c>
      <c r="R266">
        <f>VOO!B266</f>
        <v>278.2535400390625</v>
      </c>
      <c r="S266">
        <f>XOM!B266</f>
        <v>51.148921966552727</v>
      </c>
    </row>
    <row r="267" spans="1:19">
      <c r="A267" s="2">
        <v>43852</v>
      </c>
      <c r="B267">
        <f>AAPL!B267</f>
        <v>76.654449462890625</v>
      </c>
      <c r="C267">
        <f>AGG!B267</f>
        <v>95.690666198730469</v>
      </c>
      <c r="D267">
        <f>AMZN!B267</f>
        <v>94.373001098632813</v>
      </c>
      <c r="E267">
        <f>BND!B267</f>
        <v>70.952262878417969</v>
      </c>
      <c r="F267">
        <f>GOOGL!B267</f>
        <v>73.637115478515625</v>
      </c>
      <c r="G267">
        <f>JNJ!B267</f>
        <v>125.21595764160161</v>
      </c>
      <c r="H267">
        <f>JPM!B267</f>
        <v>116.5795516967773</v>
      </c>
      <c r="I267">
        <f>MSFT!B267</f>
        <v>157.32905578613281</v>
      </c>
      <c r="J267">
        <f>NVDA!B267</f>
        <v>6.2249436378479004</v>
      </c>
      <c r="K267">
        <f>PG!B267</f>
        <v>108.7705535888672</v>
      </c>
      <c r="L267">
        <f>QQQ!B267</f>
        <v>216.01985168457031</v>
      </c>
      <c r="M267">
        <f>SCHP!B267</f>
        <v>22.825920104980469</v>
      </c>
      <c r="N267">
        <f>SPTL!B267</f>
        <v>33.908683776855469</v>
      </c>
      <c r="O267">
        <f>TLT!B267</f>
        <v>117.92933654785161</v>
      </c>
      <c r="P267">
        <f>TSLA!B267</f>
        <v>37.970668792724609</v>
      </c>
      <c r="Q267">
        <f>VEA!B267</f>
        <v>36.922626495361328</v>
      </c>
      <c r="R267">
        <f>VOO!B267</f>
        <v>278.32675170898438</v>
      </c>
      <c r="S267">
        <f>XOM!B267</f>
        <v>50.853744506835938</v>
      </c>
    </row>
    <row r="268" spans="1:19">
      <c r="A268" s="2">
        <v>43853</v>
      </c>
      <c r="B268">
        <f>AAPL!B268</f>
        <v>77.023628234863281</v>
      </c>
      <c r="C268">
        <f>AGG!B268</f>
        <v>95.817214965820313</v>
      </c>
      <c r="D268">
        <f>AMZN!B268</f>
        <v>94.228996276855469</v>
      </c>
      <c r="E268">
        <f>BND!B268</f>
        <v>71.078018188476563</v>
      </c>
      <c r="F268">
        <f>GOOGL!B268</f>
        <v>73.677818298339844</v>
      </c>
      <c r="G268">
        <f>JNJ!B268</f>
        <v>125.4524307250977</v>
      </c>
      <c r="H268">
        <f>JPM!B268</f>
        <v>116.46014404296881</v>
      </c>
      <c r="I268">
        <f>MSFT!B268</f>
        <v>158.29756164550781</v>
      </c>
      <c r="J268">
        <f>NVDA!B268</f>
        <v>6.2933883666992188</v>
      </c>
      <c r="K268">
        <f>PG!B268</f>
        <v>108.27330017089839</v>
      </c>
      <c r="L268">
        <f>QQQ!B268</f>
        <v>216.7145690917969</v>
      </c>
      <c r="M268">
        <f>SCHP!B268</f>
        <v>22.89000129699707</v>
      </c>
      <c r="N268">
        <f>SPTL!B268</f>
        <v>34.119609832763672</v>
      </c>
      <c r="O268">
        <f>TLT!B268</f>
        <v>118.75511169433589</v>
      </c>
      <c r="P268">
        <f>TSLA!B268</f>
        <v>38.14666748046875</v>
      </c>
      <c r="Q268">
        <f>VEA!B268</f>
        <v>36.831169128417969</v>
      </c>
      <c r="R268">
        <f>VOO!B268</f>
        <v>278.60089111328119</v>
      </c>
      <c r="S268">
        <f>XOM!B268</f>
        <v>50.535865783691413</v>
      </c>
    </row>
    <row r="269" spans="1:19">
      <c r="A269" s="2">
        <v>43854</v>
      </c>
      <c r="B269">
        <f>AAPL!B269</f>
        <v>76.801658630371094</v>
      </c>
      <c r="C269">
        <f>AGG!B269</f>
        <v>95.994384765625</v>
      </c>
      <c r="D269">
        <f>AMZN!B269</f>
        <v>93.082000732421875</v>
      </c>
      <c r="E269">
        <f>BND!B269</f>
        <v>71.187026977539063</v>
      </c>
      <c r="F269">
        <f>GOOGL!B269</f>
        <v>72.758766174316406</v>
      </c>
      <c r="G269">
        <f>JNJ!B269</f>
        <v>125.2750701904297</v>
      </c>
      <c r="H269">
        <f>JPM!B269</f>
        <v>113.56866455078119</v>
      </c>
      <c r="I269">
        <f>MSFT!B269</f>
        <v>156.702392578125</v>
      </c>
      <c r="J269">
        <f>NVDA!B269</f>
        <v>6.2341508865356454</v>
      </c>
      <c r="K269">
        <f>PG!B269</f>
        <v>108.40325927734381</v>
      </c>
      <c r="L269">
        <f>QQQ!B269</f>
        <v>214.8908996582031</v>
      </c>
      <c r="M269">
        <f>SCHP!B269</f>
        <v>22.946071624755859</v>
      </c>
      <c r="N269">
        <f>SPTL!B269</f>
        <v>34.406452178955078</v>
      </c>
      <c r="O269">
        <f>TLT!B269</f>
        <v>119.71568298339839</v>
      </c>
      <c r="P269">
        <f>TSLA!B269</f>
        <v>37.654666900634773</v>
      </c>
      <c r="Q269">
        <f>VEA!B269</f>
        <v>36.689834594726563</v>
      </c>
      <c r="R269">
        <f>VOO!B269</f>
        <v>276.05999755859381</v>
      </c>
      <c r="S269">
        <f>XOM!B269</f>
        <v>50.195274353027337</v>
      </c>
    </row>
    <row r="270" spans="1:19">
      <c r="A270" s="2">
        <v>43857</v>
      </c>
      <c r="B270">
        <f>AAPL!B270</f>
        <v>74.543266296386719</v>
      </c>
      <c r="C270">
        <f>AGG!B270</f>
        <v>96.289642333984375</v>
      </c>
      <c r="D270">
        <f>AMZN!B270</f>
        <v>91.416999816894531</v>
      </c>
      <c r="E270">
        <f>BND!B270</f>
        <v>71.421775817871094</v>
      </c>
      <c r="F270">
        <f>GOOGL!B270</f>
        <v>71.049674987792969</v>
      </c>
      <c r="G270">
        <f>JNJ!B270</f>
        <v>125.63824462890619</v>
      </c>
      <c r="H270">
        <f>JPM!B270</f>
        <v>112.613395690918</v>
      </c>
      <c r="I270">
        <f>MSFT!B270</f>
        <v>154.0818176269531</v>
      </c>
      <c r="J270">
        <f>NVDA!B270</f>
        <v>5.978294849395752</v>
      </c>
      <c r="K270">
        <f>PG!B270</f>
        <v>108.8796844482422</v>
      </c>
      <c r="L270">
        <f>QQQ!B270</f>
        <v>210.45219421386719</v>
      </c>
      <c r="M270">
        <f>SCHP!B270</f>
        <v>22.990131378173832</v>
      </c>
      <c r="N270">
        <f>SPTL!B270</f>
        <v>34.912689208984382</v>
      </c>
      <c r="O270">
        <f>TLT!B270</f>
        <v>121.5777969360352</v>
      </c>
      <c r="P270">
        <f>TSLA!B270</f>
        <v>37.201332092285163</v>
      </c>
      <c r="Q270">
        <f>VEA!B270</f>
        <v>35.916629791259773</v>
      </c>
      <c r="R270">
        <f>VOO!B270</f>
        <v>271.67269897460938</v>
      </c>
      <c r="S270">
        <f>XOM!B270</f>
        <v>48.999431610107422</v>
      </c>
    </row>
    <row r="271" spans="1:19">
      <c r="A271" s="2">
        <v>43858</v>
      </c>
      <c r="B271">
        <f>AAPL!B271</f>
        <v>76.652069091796875</v>
      </c>
      <c r="C271">
        <f>AGG!B271</f>
        <v>96.205230712890625</v>
      </c>
      <c r="D271">
        <f>AMZN!B271</f>
        <v>92.662498474121094</v>
      </c>
      <c r="E271">
        <f>BND!B271</f>
        <v>71.295997619628906</v>
      </c>
      <c r="F271">
        <f>GOOGL!B271</f>
        <v>71.981132507324219</v>
      </c>
      <c r="G271">
        <f>JNJ!B271</f>
        <v>126.27171325683589</v>
      </c>
      <c r="H271">
        <f>JPM!B271</f>
        <v>114.6604309082031</v>
      </c>
      <c r="I271">
        <f>MSFT!B271</f>
        <v>157.1012268066406</v>
      </c>
      <c r="J271">
        <f>NVDA!B271</f>
        <v>6.1716809272766113</v>
      </c>
      <c r="K271">
        <f>PG!B271</f>
        <v>109.17421722412109</v>
      </c>
      <c r="L271">
        <f>QQQ!B271</f>
        <v>213.68470764160159</v>
      </c>
      <c r="M271">
        <f>SCHP!B271</f>
        <v>22.950077056884769</v>
      </c>
      <c r="N271">
        <f>SPTL!B271</f>
        <v>34.634258270263672</v>
      </c>
      <c r="O271">
        <f>TLT!B271</f>
        <v>120.6256637573242</v>
      </c>
      <c r="P271">
        <f>TSLA!B271</f>
        <v>37.793331146240227</v>
      </c>
      <c r="Q271">
        <f>VEA!B271</f>
        <v>36.224250793457031</v>
      </c>
      <c r="R271">
        <f>VOO!B271</f>
        <v>274.6158447265625</v>
      </c>
      <c r="S271">
        <f>XOM!B271</f>
        <v>48.931312561035163</v>
      </c>
    </row>
    <row r="272" spans="1:19">
      <c r="A272" s="2">
        <v>43859</v>
      </c>
      <c r="B272">
        <f>AAPL!B272</f>
        <v>78.256553649902344</v>
      </c>
      <c r="C272">
        <f>AGG!B272</f>
        <v>96.424583435058594</v>
      </c>
      <c r="D272">
        <f>AMZN!B272</f>
        <v>92.900001525878906</v>
      </c>
      <c r="E272">
        <f>BND!B272</f>
        <v>71.4971923828125</v>
      </c>
      <c r="F272">
        <f>GOOGL!B272</f>
        <v>72.288803100585938</v>
      </c>
      <c r="G272">
        <f>JNJ!B272</f>
        <v>127.1501083374023</v>
      </c>
      <c r="H272">
        <f>JPM!B272</f>
        <v>114.48985290527339</v>
      </c>
      <c r="I272">
        <f>MSFT!B272</f>
        <v>159.55082702636719</v>
      </c>
      <c r="J272">
        <f>NVDA!B272</f>
        <v>6.111201286315918</v>
      </c>
      <c r="K272">
        <f>PG!B272</f>
        <v>108.3339538574219</v>
      </c>
      <c r="L272">
        <f>QQQ!B272</f>
        <v>214.0320739746094</v>
      </c>
      <c r="M272">
        <f>SCHP!B272</f>
        <v>23.04219818115234</v>
      </c>
      <c r="N272">
        <f>SPTL!B272</f>
        <v>34.980175018310547</v>
      </c>
      <c r="O272">
        <f>TLT!B272</f>
        <v>121.8053436279297</v>
      </c>
      <c r="P272">
        <f>TSLA!B272</f>
        <v>38.732666015625</v>
      </c>
      <c r="Q272">
        <f>VEA!B272</f>
        <v>36.232566833496087</v>
      </c>
      <c r="R272">
        <f>VOO!B272</f>
        <v>274.34164428710938</v>
      </c>
      <c r="S272">
        <f>XOM!B272</f>
        <v>48.522602081298828</v>
      </c>
    </row>
    <row r="273" spans="1:19">
      <c r="A273" s="2">
        <v>43860</v>
      </c>
      <c r="B273">
        <f>AAPL!B273</f>
        <v>78.143157958984375</v>
      </c>
      <c r="C273">
        <f>AGG!B273</f>
        <v>96.433029174804688</v>
      </c>
      <c r="D273">
        <f>AMZN!B273</f>
        <v>93.53399658203125</v>
      </c>
      <c r="E273">
        <f>BND!B273</f>
        <v>71.514007568359375</v>
      </c>
      <c r="F273">
        <f>GOOGL!B273</f>
        <v>72.167236328125</v>
      </c>
      <c r="G273">
        <f>JNJ!B273</f>
        <v>126.99810791015619</v>
      </c>
      <c r="H273">
        <f>JPM!B273</f>
        <v>115.90573883056641</v>
      </c>
      <c r="I273">
        <f>MSFT!B273</f>
        <v>164.05140686035159</v>
      </c>
      <c r="J273">
        <f>NVDA!B273</f>
        <v>6.1179203987121582</v>
      </c>
      <c r="K273">
        <f>PG!B273</f>
        <v>109.10491943359381</v>
      </c>
      <c r="L273">
        <f>QQQ!B273</f>
        <v>214.79443359375</v>
      </c>
      <c r="M273">
        <f>SCHP!B273</f>
        <v>23.066238403320309</v>
      </c>
      <c r="N273">
        <f>SPTL!B273</f>
        <v>34.988636016845703</v>
      </c>
      <c r="O273">
        <f>TLT!B273</f>
        <v>121.82216644287109</v>
      </c>
      <c r="P273">
        <f>TSLA!B273</f>
        <v>42.720668792724609</v>
      </c>
      <c r="Q273">
        <f>VEA!B273</f>
        <v>36.149421691894531</v>
      </c>
      <c r="R273">
        <f>VOO!B273</f>
        <v>275.20077514648438</v>
      </c>
      <c r="S273">
        <f>XOM!B273</f>
        <v>49.037273406982422</v>
      </c>
    </row>
    <row r="274" spans="1:19">
      <c r="A274" s="2">
        <v>43861</v>
      </c>
      <c r="B274">
        <f>AAPL!B274</f>
        <v>74.678382873535156</v>
      </c>
      <c r="C274">
        <f>AGG!B274</f>
        <v>96.719871520996094</v>
      </c>
      <c r="D274">
        <f>AMZN!B274</f>
        <v>100.4359970092773</v>
      </c>
      <c r="E274">
        <f>BND!B274</f>
        <v>71.698417663574219</v>
      </c>
      <c r="F274">
        <f>GOOGL!B274</f>
        <v>71.101776123046875</v>
      </c>
      <c r="G274">
        <f>JNJ!B274</f>
        <v>125.7395782470703</v>
      </c>
      <c r="H274">
        <f>JPM!B274</f>
        <v>112.894889831543</v>
      </c>
      <c r="I274">
        <f>MSFT!B274</f>
        <v>161.63020324707031</v>
      </c>
      <c r="J274">
        <f>NVDA!B274</f>
        <v>5.884465217590332</v>
      </c>
      <c r="K274">
        <f>PG!B274</f>
        <v>107.9527969360352</v>
      </c>
      <c r="L274">
        <f>QQQ!B274</f>
        <v>211.38818359375</v>
      </c>
      <c r="M274">
        <f>SCHP!B274</f>
        <v>23.162353515625</v>
      </c>
      <c r="N274">
        <f>SPTL!B274</f>
        <v>35.283916473388672</v>
      </c>
      <c r="O274">
        <f>TLT!B274</f>
        <v>122.9344100952148</v>
      </c>
      <c r="P274">
        <f>TSLA!B274</f>
        <v>43.371334075927727</v>
      </c>
      <c r="Q274">
        <f>VEA!B274</f>
        <v>35.534191131591797</v>
      </c>
      <c r="R274">
        <f>VOO!B274</f>
        <v>270.26507568359381</v>
      </c>
      <c r="S274">
        <f>XOM!B274</f>
        <v>47.016433715820313</v>
      </c>
    </row>
    <row r="275" spans="1:19">
      <c r="A275" s="2">
        <v>43864</v>
      </c>
      <c r="B275">
        <f>AAPL!B275</f>
        <v>74.473297119140625</v>
      </c>
      <c r="C275">
        <f>AGG!B275</f>
        <v>96.6885986328125</v>
      </c>
      <c r="D275">
        <f>AMZN!B275</f>
        <v>100.2099990844727</v>
      </c>
      <c r="E275">
        <f>BND!B275</f>
        <v>71.633750915527344</v>
      </c>
      <c r="F275">
        <f>GOOGL!B275</f>
        <v>73.5740966796875</v>
      </c>
      <c r="G275">
        <f>JNJ!B275</f>
        <v>126.8376083374023</v>
      </c>
      <c r="H275">
        <f>JPM!B275</f>
        <v>113.75632476806641</v>
      </c>
      <c r="I275">
        <f>MSFT!B275</f>
        <v>165.57057189941409</v>
      </c>
      <c r="J275">
        <f>NVDA!B275</f>
        <v>5.9815306663513184</v>
      </c>
      <c r="K275">
        <f>PG!B275</f>
        <v>108.3772735595703</v>
      </c>
      <c r="L275">
        <f>QQQ!B275</f>
        <v>214.58210754394531</v>
      </c>
      <c r="M275">
        <f>SCHP!B275</f>
        <v>23.1022834777832</v>
      </c>
      <c r="N275">
        <f>SPTL!B275</f>
        <v>35.271247863769531</v>
      </c>
      <c r="O275">
        <f>TLT!B275</f>
        <v>122.8347930908203</v>
      </c>
      <c r="P275">
        <f>TSLA!B275</f>
        <v>52</v>
      </c>
      <c r="Q275">
        <f>VEA!B275</f>
        <v>35.658901214599609</v>
      </c>
      <c r="R275">
        <f>VOO!B275</f>
        <v>272.23025512695313</v>
      </c>
      <c r="S275">
        <f>XOM!B275</f>
        <v>45.964401245117188</v>
      </c>
    </row>
    <row r="276" spans="1:19">
      <c r="A276" s="2">
        <v>43865</v>
      </c>
      <c r="B276">
        <f>AAPL!B276</f>
        <v>76.931915283203125</v>
      </c>
      <c r="C276">
        <f>AGG!B276</f>
        <v>96.367332458496094</v>
      </c>
      <c r="D276">
        <f>AMZN!B276</f>
        <v>102.48349761962891</v>
      </c>
      <c r="E276">
        <f>BND!B276</f>
        <v>71.415298461914063</v>
      </c>
      <c r="F276">
        <f>GOOGL!B276</f>
        <v>71.728530883789063</v>
      </c>
      <c r="G276">
        <f>JNJ!B276</f>
        <v>128.0454406738281</v>
      </c>
      <c r="H276">
        <f>JPM!B276</f>
        <v>115.3939666748047</v>
      </c>
      <c r="I276">
        <f>MSFT!B276</f>
        <v>171.02061462402341</v>
      </c>
      <c r="J276">
        <f>NVDA!B276</f>
        <v>6.1507740020751953</v>
      </c>
      <c r="K276">
        <f>PG!B276</f>
        <v>108.8536911010742</v>
      </c>
      <c r="L276">
        <f>QQQ!B276</f>
        <v>219.4936218261719</v>
      </c>
      <c r="M276">
        <f>SCHP!B276</f>
        <v>23.002151489257809</v>
      </c>
      <c r="N276">
        <f>SPTL!B276</f>
        <v>34.797901153564453</v>
      </c>
      <c r="O276">
        <f>TLT!B276</f>
        <v>121.1805419921875</v>
      </c>
      <c r="P276">
        <f>TSLA!B276</f>
        <v>59.137332916259773</v>
      </c>
      <c r="Q276">
        <f>VEA!B276</f>
        <v>36.232566833496087</v>
      </c>
      <c r="R276">
        <f>VOO!B276</f>
        <v>276.425537109375</v>
      </c>
      <c r="S276">
        <f>XOM!B276</f>
        <v>45.389190673828118</v>
      </c>
    </row>
    <row r="277" spans="1:19">
      <c r="A277" s="2">
        <v>43866</v>
      </c>
      <c r="B277">
        <f>AAPL!B277</f>
        <v>77.55926513671875</v>
      </c>
      <c r="C277">
        <f>AGG!B277</f>
        <v>96.2236328125</v>
      </c>
      <c r="D277">
        <f>AMZN!B277</f>
        <v>101.9934997558594</v>
      </c>
      <c r="E277">
        <f>BND!B277</f>
        <v>71.297645568847656</v>
      </c>
      <c r="F277">
        <f>GOOGL!B277</f>
        <v>71.760307312011719</v>
      </c>
      <c r="G277">
        <f>JNJ!B277</f>
        <v>130.0641174316406</v>
      </c>
      <c r="H277">
        <f>JPM!B277</f>
        <v>117.3557205200195</v>
      </c>
      <c r="I277">
        <f>MSFT!B277</f>
        <v>170.81166076660159</v>
      </c>
      <c r="J277">
        <f>NVDA!B277</f>
        <v>6.2411212921142578</v>
      </c>
      <c r="K277">
        <f>PG!B277</f>
        <v>109.8498840332031</v>
      </c>
      <c r="L277">
        <f>QQQ!B277</f>
        <v>220.21736145019531</v>
      </c>
      <c r="M277">
        <f>SCHP!B277</f>
        <v>22.946071624755859</v>
      </c>
      <c r="N277">
        <f>SPTL!B277</f>
        <v>34.434486389160163</v>
      </c>
      <c r="O277">
        <f>TLT!B277</f>
        <v>119.85545349121089</v>
      </c>
      <c r="P277">
        <f>TSLA!B277</f>
        <v>48.979999542236328</v>
      </c>
      <c r="Q277">
        <f>VEA!B277</f>
        <v>36.581760406494141</v>
      </c>
      <c r="R277">
        <f>VOO!B277</f>
        <v>279.55148315429688</v>
      </c>
      <c r="S277">
        <f>XOM!B277</f>
        <v>47.478130340576172</v>
      </c>
    </row>
    <row r="278" spans="1:19">
      <c r="A278" s="2">
        <v>43867</v>
      </c>
      <c r="B278">
        <f>AAPL!B278</f>
        <v>78.466468811035156</v>
      </c>
      <c r="C278">
        <f>AGG!B278</f>
        <v>96.282791137695313</v>
      </c>
      <c r="D278">
        <f>AMZN!B278</f>
        <v>102.51149749755859</v>
      </c>
      <c r="E278">
        <f>BND!B278</f>
        <v>71.364875793457031</v>
      </c>
      <c r="F278">
        <f>GOOGL!B278</f>
        <v>73.245079040527344</v>
      </c>
      <c r="G278">
        <f>JNJ!B278</f>
        <v>129.675537109375</v>
      </c>
      <c r="H278">
        <f>JPM!B278</f>
        <v>117.3728103637695</v>
      </c>
      <c r="I278">
        <f>MSFT!B278</f>
        <v>174.3532409667969</v>
      </c>
      <c r="J278">
        <f>NVDA!B278</f>
        <v>6.3279833793640137</v>
      </c>
      <c r="K278">
        <f>PG!B278</f>
        <v>110.1357727050781</v>
      </c>
      <c r="L278">
        <f>QQQ!B278</f>
        <v>222.1182556152344</v>
      </c>
      <c r="M278">
        <f>SCHP!B278</f>
        <v>22.982122421264648</v>
      </c>
      <c r="N278">
        <f>SPTL!B278</f>
        <v>34.628879547119141</v>
      </c>
      <c r="O278">
        <f>TLT!B278</f>
        <v>120.3956756591797</v>
      </c>
      <c r="P278">
        <f>TSLA!B278</f>
        <v>49.930667877197273</v>
      </c>
      <c r="Q278">
        <f>VEA!B278</f>
        <v>36.706459045410163</v>
      </c>
      <c r="R278">
        <f>VOO!B278</f>
        <v>280.50210571289063</v>
      </c>
      <c r="S278">
        <f>XOM!B278</f>
        <v>46.834804534912109</v>
      </c>
    </row>
    <row r="279" spans="1:19">
      <c r="A279" s="2">
        <v>43868</v>
      </c>
      <c r="B279">
        <f>AAPL!B279</f>
        <v>77.399909973144531</v>
      </c>
      <c r="C279">
        <f>AGG!B279</f>
        <v>96.561798095703125</v>
      </c>
      <c r="D279">
        <f>AMZN!B279</f>
        <v>103.963996887207</v>
      </c>
      <c r="E279">
        <f>BND!B279</f>
        <v>71.583351135253906</v>
      </c>
      <c r="F279">
        <f>GOOGL!B279</f>
        <v>73.400894165039063</v>
      </c>
      <c r="G279">
        <f>JNJ!B279</f>
        <v>128.29039001464841</v>
      </c>
      <c r="H279">
        <f>JPM!B279</f>
        <v>116.9974899291992</v>
      </c>
      <c r="I279">
        <f>MSFT!B279</f>
        <v>174.60014343261719</v>
      </c>
      <c r="J279">
        <f>NVDA!B279</f>
        <v>6.2617778778076172</v>
      </c>
      <c r="K279">
        <f>PG!B279</f>
        <v>109.21755218505859</v>
      </c>
      <c r="L279">
        <f>QQQ!B279</f>
        <v>221.1629638671875</v>
      </c>
      <c r="M279">
        <f>SCHP!B279</f>
        <v>23.070241928100589</v>
      </c>
      <c r="N279">
        <f>SPTL!B279</f>
        <v>35.009243011474609</v>
      </c>
      <c r="O279">
        <f>TLT!B279</f>
        <v>121.89794921875</v>
      </c>
      <c r="P279">
        <f>TSLA!B279</f>
        <v>49.871334075927727</v>
      </c>
      <c r="Q279">
        <f>VEA!B279</f>
        <v>36.348957061767578</v>
      </c>
      <c r="R279">
        <f>VOO!B279</f>
        <v>279.076171875</v>
      </c>
      <c r="S279">
        <f>XOM!B279</f>
        <v>46.524478912353523</v>
      </c>
    </row>
    <row r="280" spans="1:19">
      <c r="A280" s="2">
        <v>43871</v>
      </c>
      <c r="B280">
        <f>AAPL!B280</f>
        <v>77.767524719238281</v>
      </c>
      <c r="C280">
        <f>AGG!B280</f>
        <v>96.671623229980469</v>
      </c>
      <c r="D280">
        <f>AMZN!B280</f>
        <v>106.6955032348633</v>
      </c>
      <c r="E280">
        <f>BND!B280</f>
        <v>71.692558288574219</v>
      </c>
      <c r="F280">
        <f>GOOGL!B280</f>
        <v>74.867332458496094</v>
      </c>
      <c r="G280">
        <f>JNJ!B280</f>
        <v>128.2650146484375</v>
      </c>
      <c r="H280">
        <f>JPM!B280</f>
        <v>117.4836730957031</v>
      </c>
      <c r="I280">
        <f>MSFT!B280</f>
        <v>179.1671142578125</v>
      </c>
      <c r="J280">
        <f>NVDA!B280</f>
        <v>6.5450139045715332</v>
      </c>
      <c r="K280">
        <f>PG!B280</f>
        <v>109.2954788208008</v>
      </c>
      <c r="L280">
        <f>QQQ!B280</f>
        <v>223.83583068847659</v>
      </c>
      <c r="M280">
        <f>SCHP!B280</f>
        <v>23.1022834777832</v>
      </c>
      <c r="N280">
        <f>SPTL!B280</f>
        <v>35.110649108886719</v>
      </c>
      <c r="O280">
        <f>TLT!B280</f>
        <v>122.2355651855469</v>
      </c>
      <c r="P280">
        <f>TSLA!B280</f>
        <v>51.418666839599609</v>
      </c>
      <c r="Q280">
        <f>VEA!B280</f>
        <v>36.432102203369141</v>
      </c>
      <c r="R280">
        <f>VOO!B280</f>
        <v>281.07785034179688</v>
      </c>
      <c r="S280">
        <f>XOM!B280</f>
        <v>46.033130645751953</v>
      </c>
    </row>
    <row r="281" spans="1:19">
      <c r="A281" s="2">
        <v>43872</v>
      </c>
      <c r="B281">
        <f>AAPL!B281</f>
        <v>77.298324584960938</v>
      </c>
      <c r="C281">
        <f>AGG!B281</f>
        <v>96.553306579589844</v>
      </c>
      <c r="D281">
        <f>AMZN!B281</f>
        <v>107.5400009155273</v>
      </c>
      <c r="E281">
        <f>BND!B281</f>
        <v>71.574935913085938</v>
      </c>
      <c r="F281">
        <f>GOOGL!B281</f>
        <v>74.936790466308594</v>
      </c>
      <c r="G281">
        <f>JNJ!B281</f>
        <v>128.37486267089841</v>
      </c>
      <c r="H281">
        <f>JPM!B281</f>
        <v>117.705436706543</v>
      </c>
      <c r="I281">
        <f>MSFT!B281</f>
        <v>175.12232971191409</v>
      </c>
      <c r="J281">
        <f>NVDA!B281</f>
        <v>6.6674666404724121</v>
      </c>
      <c r="K281">
        <f>PG!B281</f>
        <v>107.554313659668</v>
      </c>
      <c r="L281">
        <f>QQQ!B281</f>
        <v>223.87440490722659</v>
      </c>
      <c r="M281">
        <f>SCHP!B281</f>
        <v>23.03819465637207</v>
      </c>
      <c r="N281">
        <f>SPTL!B281</f>
        <v>34.941612243652337</v>
      </c>
      <c r="O281">
        <f>TLT!B281</f>
        <v>121.619384765625</v>
      </c>
      <c r="P281">
        <f>TSLA!B281</f>
        <v>51.625331878662109</v>
      </c>
      <c r="Q281">
        <f>VEA!B281</f>
        <v>36.681522369384773</v>
      </c>
      <c r="R281">
        <f>VOO!B281</f>
        <v>281.58966064453119</v>
      </c>
      <c r="S281">
        <f>XOM!B281</f>
        <v>46.470733642578118</v>
      </c>
    </row>
    <row r="282" spans="1:19">
      <c r="A282" s="2">
        <v>43873</v>
      </c>
      <c r="B282">
        <f>AAPL!B282</f>
        <v>79.133979797363281</v>
      </c>
      <c r="C282">
        <f>AGG!B282</f>
        <v>96.451873779296875</v>
      </c>
      <c r="D282">
        <f>AMZN!B282</f>
        <v>108</v>
      </c>
      <c r="E282">
        <f>BND!B282</f>
        <v>71.490898132324219</v>
      </c>
      <c r="F282">
        <f>GOOGL!B282</f>
        <v>75.362091064453125</v>
      </c>
      <c r="G282">
        <f>JNJ!B282</f>
        <v>127.6146774291992</v>
      </c>
      <c r="H282">
        <f>JPM!B282</f>
        <v>117.705436706543</v>
      </c>
      <c r="I282">
        <f>MSFT!B282</f>
        <v>175.37867736816409</v>
      </c>
      <c r="J282">
        <f>NVDA!B282</f>
        <v>6.7832002639770508</v>
      </c>
      <c r="K282">
        <f>PG!B282</f>
        <v>106.9392623901367</v>
      </c>
      <c r="L282">
        <f>QQQ!B282</f>
        <v>226.05519104003909</v>
      </c>
      <c r="M282">
        <f>SCHP!B282</f>
        <v>23.018167495727539</v>
      </c>
      <c r="N282">
        <f>SPTL!B282</f>
        <v>34.755657196044922</v>
      </c>
      <c r="O282">
        <f>TLT!B282</f>
        <v>121.0032577514648</v>
      </c>
      <c r="P282">
        <f>TSLA!B282</f>
        <v>51.152667999267578</v>
      </c>
      <c r="Q282">
        <f>VEA!B282</f>
        <v>36.831169128417969</v>
      </c>
      <c r="R282">
        <f>VOO!B282</f>
        <v>283.39950561523438</v>
      </c>
      <c r="S282">
        <f>XOM!B282</f>
        <v>47.038860321044922</v>
      </c>
    </row>
    <row r="283" spans="1:19">
      <c r="A283" s="2">
        <v>43874</v>
      </c>
      <c r="B283">
        <f>AAPL!B283</f>
        <v>78.570465087890625</v>
      </c>
      <c r="C283">
        <f>AGG!B283</f>
        <v>96.519477844238281</v>
      </c>
      <c r="D283">
        <f>AMZN!B283</f>
        <v>107.4934997558594</v>
      </c>
      <c r="E283">
        <f>BND!B283</f>
        <v>71.558158874511719</v>
      </c>
      <c r="F283">
        <f>GOOGL!B283</f>
        <v>75.10205078125</v>
      </c>
      <c r="G283">
        <f>JNJ!B283</f>
        <v>126.7700271606445</v>
      </c>
      <c r="H283">
        <f>JPM!B283</f>
        <v>117.6030960083008</v>
      </c>
      <c r="I283">
        <f>MSFT!B283</f>
        <v>174.42919921875</v>
      </c>
      <c r="J283">
        <f>NVDA!B283</f>
        <v>6.7393951416015616</v>
      </c>
      <c r="K283">
        <f>PG!B283</f>
        <v>108.247314453125</v>
      </c>
      <c r="L283">
        <f>QQQ!B283</f>
        <v>225.76570129394531</v>
      </c>
      <c r="M283">
        <f>SCHP!B283</f>
        <v>23.054208755493161</v>
      </c>
      <c r="N283">
        <f>SPTL!B283</f>
        <v>34.89935302734375</v>
      </c>
      <c r="O283">
        <f>TLT!B283</f>
        <v>121.46751403808589</v>
      </c>
      <c r="P283">
        <f>TSLA!B283</f>
        <v>53.599998474121087</v>
      </c>
      <c r="Q283">
        <f>VEA!B283</f>
        <v>36.565128326416023</v>
      </c>
      <c r="R283">
        <f>VOO!B283</f>
        <v>283.12530517578119</v>
      </c>
      <c r="S283">
        <f>XOM!B283</f>
        <v>46.777824401855469</v>
      </c>
    </row>
    <row r="284" spans="1:19">
      <c r="A284" s="2">
        <v>43875</v>
      </c>
      <c r="B284">
        <f>AAPL!B284</f>
        <v>78.589828491210938</v>
      </c>
      <c r="C284">
        <f>AGG!B284</f>
        <v>96.620956420898438</v>
      </c>
      <c r="D284">
        <f>AMZN!B284</f>
        <v>106.7434997558594</v>
      </c>
      <c r="E284">
        <f>BND!B284</f>
        <v>71.633750915527344</v>
      </c>
      <c r="F284">
        <f>GOOGL!B284</f>
        <v>75.367042541503906</v>
      </c>
      <c r="G284">
        <f>JNJ!B284</f>
        <v>126.80384826660161</v>
      </c>
      <c r="H284">
        <f>JPM!B284</f>
        <v>117.24485778808589</v>
      </c>
      <c r="I284">
        <f>MSFT!B284</f>
        <v>175.98637390136719</v>
      </c>
      <c r="J284">
        <f>NVDA!B284</f>
        <v>7.2125320434570313</v>
      </c>
      <c r="K284">
        <f>PG!B284</f>
        <v>109.2695236206055</v>
      </c>
      <c r="L284">
        <f>QQQ!B284</f>
        <v>226.4122009277344</v>
      </c>
      <c r="M284">
        <f>SCHP!B284</f>
        <v>23.078250885009769</v>
      </c>
      <c r="N284">
        <f>SPTL!B284</f>
        <v>35.026119232177727</v>
      </c>
      <c r="O284">
        <f>TLT!B284</f>
        <v>121.9992218017578</v>
      </c>
      <c r="P284">
        <f>TSLA!B284</f>
        <v>53.335334777832031</v>
      </c>
      <c r="Q284">
        <f>VEA!B284</f>
        <v>36.540176391601563</v>
      </c>
      <c r="R284">
        <f>VOO!B284</f>
        <v>283.60061645507813</v>
      </c>
      <c r="S284">
        <f>XOM!B284</f>
        <v>46.562870025634773</v>
      </c>
    </row>
    <row r="285" spans="1:19">
      <c r="A285" s="2">
        <v>43879</v>
      </c>
      <c r="B285">
        <f>AAPL!B285</f>
        <v>77.150787353515625</v>
      </c>
      <c r="C285">
        <f>AGG!B285</f>
        <v>96.747749328613281</v>
      </c>
      <c r="D285">
        <f>AMZN!B285</f>
        <v>107.7835006713867</v>
      </c>
      <c r="E285">
        <f>BND!B285</f>
        <v>71.742950439453125</v>
      </c>
      <c r="F285">
        <f>GOOGL!B285</f>
        <v>75.402290344238281</v>
      </c>
      <c r="G285">
        <f>JNJ!B285</f>
        <v>125.96766662597661</v>
      </c>
      <c r="H285">
        <f>JPM!B285</f>
        <v>115.69248199462891</v>
      </c>
      <c r="I285">
        <f>MSFT!B285</f>
        <v>177.77137756347659</v>
      </c>
      <c r="J285">
        <f>NVDA!B285</f>
        <v>7.381279468536377</v>
      </c>
      <c r="K285">
        <f>PG!B285</f>
        <v>108.1693496704102</v>
      </c>
      <c r="L285">
        <f>QQQ!B285</f>
        <v>226.4990234375</v>
      </c>
      <c r="M285">
        <f>SCHP!B285</f>
        <v>23.130313873291019</v>
      </c>
      <c r="N285">
        <f>SPTL!B285</f>
        <v>35.271247863769531</v>
      </c>
      <c r="O285">
        <f>TLT!B285</f>
        <v>122.8347930908203</v>
      </c>
      <c r="P285">
        <f>TSLA!B285</f>
        <v>57.226665496826172</v>
      </c>
      <c r="Q285">
        <f>VEA!B285</f>
        <v>36.290763854980469</v>
      </c>
      <c r="R285">
        <f>VOO!B285</f>
        <v>282.82366943359381</v>
      </c>
      <c r="S285">
        <f>XOM!B285</f>
        <v>45.971710205078118</v>
      </c>
    </row>
    <row r="286" spans="1:19">
      <c r="A286" s="2">
        <v>43880</v>
      </c>
      <c r="B286">
        <f>AAPL!B286</f>
        <v>78.268142700195313</v>
      </c>
      <c r="C286">
        <f>AGG!B286</f>
        <v>96.722389221191406</v>
      </c>
      <c r="D286">
        <f>AMZN!B286</f>
        <v>108.51100158691411</v>
      </c>
      <c r="E286">
        <f>BND!B286</f>
        <v>71.734565734863281</v>
      </c>
      <c r="F286">
        <f>GOOGL!B286</f>
        <v>75.671745300292969</v>
      </c>
      <c r="G286">
        <f>JNJ!B286</f>
        <v>125.798713684082</v>
      </c>
      <c r="H286">
        <f>JPM!B286</f>
        <v>117.2704544067383</v>
      </c>
      <c r="I286">
        <f>MSFT!B286</f>
        <v>178.30451965332031</v>
      </c>
      <c r="J286">
        <f>NVDA!B286</f>
        <v>7.8325138092041016</v>
      </c>
      <c r="K286">
        <f>PG!B286</f>
        <v>108.6631393432617</v>
      </c>
      <c r="L286">
        <f>QQQ!B286</f>
        <v>228.6701965332031</v>
      </c>
      <c r="M286">
        <f>SCHP!B286</f>
        <v>23.122306823730469</v>
      </c>
      <c r="N286">
        <f>SPTL!B286</f>
        <v>35.271247863769531</v>
      </c>
      <c r="O286">
        <f>TLT!B286</f>
        <v>122.8263320922852</v>
      </c>
      <c r="P286">
        <f>TSLA!B286</f>
        <v>61.161331176757813</v>
      </c>
      <c r="Q286">
        <f>VEA!B286</f>
        <v>36.440422058105469</v>
      </c>
      <c r="R286">
        <f>VOO!B286</f>
        <v>284.18557739257813</v>
      </c>
      <c r="S286">
        <f>XOM!B286</f>
        <v>46.324863433837891</v>
      </c>
    </row>
    <row r="287" spans="1:19">
      <c r="A287" s="2">
        <v>43881</v>
      </c>
      <c r="B287">
        <f>AAPL!B287</f>
        <v>77.465187072753906</v>
      </c>
      <c r="C287">
        <f>AGG!B287</f>
        <v>96.942207336425781</v>
      </c>
      <c r="D287">
        <f>AMZN!B287</f>
        <v>107.6549987792969</v>
      </c>
      <c r="E287">
        <f>BND!B287</f>
        <v>71.911003112792969</v>
      </c>
      <c r="F287">
        <f>GOOGL!B287</f>
        <v>75.28070068359375</v>
      </c>
      <c r="G287">
        <f>JNJ!B287</f>
        <v>125.31728363037109</v>
      </c>
      <c r="H287">
        <f>JPM!B287</f>
        <v>117.2704544067383</v>
      </c>
      <c r="I287">
        <f>MSFT!B287</f>
        <v>175.5816345214844</v>
      </c>
      <c r="J287">
        <f>NVDA!B287</f>
        <v>7.6831793785095206</v>
      </c>
      <c r="K287">
        <f>PG!B287</f>
        <v>109.65065765380859</v>
      </c>
      <c r="L287">
        <f>QQQ!B287</f>
        <v>226.54730224609381</v>
      </c>
      <c r="M287">
        <f>SCHP!B287</f>
        <v>23.170370101928711</v>
      </c>
      <c r="N287">
        <f>SPTL!B287</f>
        <v>35.541702270507813</v>
      </c>
      <c r="O287">
        <f>TLT!B287</f>
        <v>123.7884826660156</v>
      </c>
      <c r="P287">
        <f>TSLA!B287</f>
        <v>59.960666656494141</v>
      </c>
      <c r="Q287">
        <f>VEA!B287</f>
        <v>36.174358367919922</v>
      </c>
      <c r="R287">
        <f>VOO!B287</f>
        <v>283.07046508789063</v>
      </c>
      <c r="S287">
        <f>XOM!B287</f>
        <v>45.956356048583977</v>
      </c>
    </row>
    <row r="288" spans="1:19">
      <c r="A288" s="2">
        <v>43882</v>
      </c>
      <c r="B288">
        <f>AAPL!B288</f>
        <v>75.711769104003906</v>
      </c>
      <c r="C288">
        <f>AGG!B288</f>
        <v>97.136619567871094</v>
      </c>
      <c r="D288">
        <f>AMZN!B288</f>
        <v>104.7985000610352</v>
      </c>
      <c r="E288">
        <f>BND!B288</f>
        <v>72.087432861328125</v>
      </c>
      <c r="F288">
        <f>GOOGL!B288</f>
        <v>73.616767883300781</v>
      </c>
      <c r="G288">
        <f>JNJ!B288</f>
        <v>126.6348571777344</v>
      </c>
      <c r="H288">
        <f>JPM!B288</f>
        <v>115.83750152587891</v>
      </c>
      <c r="I288">
        <f>MSFT!B288</f>
        <v>170.031005859375</v>
      </c>
      <c r="J288">
        <f>NVDA!B288</f>
        <v>7.3190555572509766</v>
      </c>
      <c r="K288">
        <f>PG!B288</f>
        <v>109.7546081542969</v>
      </c>
      <c r="L288">
        <f>QQQ!B288</f>
        <v>222.1954345703125</v>
      </c>
      <c r="M288">
        <f>SCHP!B288</f>
        <v>23.218435287475589</v>
      </c>
      <c r="N288">
        <f>SPTL!B288</f>
        <v>35.862876892089837</v>
      </c>
      <c r="O288">
        <f>TLT!B288</f>
        <v>124.9448165893555</v>
      </c>
      <c r="P288">
        <f>TSLA!B288</f>
        <v>60.066665649414063</v>
      </c>
      <c r="Q288">
        <f>VEA!B288</f>
        <v>36.008079528808587</v>
      </c>
      <c r="R288">
        <f>VOO!B288</f>
        <v>280.13641357421881</v>
      </c>
      <c r="S288">
        <f>XOM!B288</f>
        <v>45.395915985107422</v>
      </c>
    </row>
    <row r="289" spans="1:19">
      <c r="A289" s="2">
        <v>43885</v>
      </c>
      <c r="B289">
        <f>AAPL!B289</f>
        <v>72.115432739257813</v>
      </c>
      <c r="C289">
        <f>AGG!B289</f>
        <v>97.449447631835938</v>
      </c>
      <c r="D289">
        <f>AMZN!B289</f>
        <v>100.46450042724609</v>
      </c>
      <c r="E289">
        <f>BND!B289</f>
        <v>72.314254760742188</v>
      </c>
      <c r="F289">
        <f>GOOGL!B289</f>
        <v>70.460617065429688</v>
      </c>
      <c r="G289">
        <f>JNJ!B289</f>
        <v>124.025390625</v>
      </c>
      <c r="H289">
        <f>JPM!B289</f>
        <v>112.7242736816406</v>
      </c>
      <c r="I289">
        <f>MSFT!B289</f>
        <v>162.70002746582031</v>
      </c>
      <c r="J289">
        <f>NVDA!B289</f>
        <v>6.8016176223754883</v>
      </c>
      <c r="K289">
        <f>PG!B289</f>
        <v>106.80934143066411</v>
      </c>
      <c r="L289">
        <f>QQQ!B289</f>
        <v>213.62681579589841</v>
      </c>
      <c r="M289">
        <f>SCHP!B289</f>
        <v>23.31456184387207</v>
      </c>
      <c r="N289">
        <f>SPTL!B289</f>
        <v>36.412296295166023</v>
      </c>
      <c r="O289">
        <f>TLT!B289</f>
        <v>126.8100128173828</v>
      </c>
      <c r="P289">
        <f>TSLA!B289</f>
        <v>55.58599853515625</v>
      </c>
      <c r="Q289">
        <f>VEA!B289</f>
        <v>34.603012084960938</v>
      </c>
      <c r="R289">
        <f>VOO!B289</f>
        <v>270.767822265625</v>
      </c>
      <c r="S289">
        <f>XOM!B289</f>
        <v>43.269306182861328</v>
      </c>
    </row>
    <row r="290" spans="1:19">
      <c r="A290" s="2">
        <v>43886</v>
      </c>
      <c r="B290">
        <f>AAPL!B290</f>
        <v>69.6727294921875</v>
      </c>
      <c r="C290">
        <f>AGG!B290</f>
        <v>97.618507385253906</v>
      </c>
      <c r="D290">
        <f>AMZN!B290</f>
        <v>98.637001037597656</v>
      </c>
      <c r="E290">
        <f>BND!B290</f>
        <v>72.373085021972656</v>
      </c>
      <c r="F290">
        <f>GOOGL!B290</f>
        <v>68.796188354492188</v>
      </c>
      <c r="G290">
        <f>JNJ!B290</f>
        <v>122.95436859130859</v>
      </c>
      <c r="H290">
        <f>JPM!B290</f>
        <v>107.6919326782227</v>
      </c>
      <c r="I290">
        <f>MSFT!B290</f>
        <v>160.01521301269531</v>
      </c>
      <c r="J290">
        <f>NVDA!B290</f>
        <v>6.5221171379089364</v>
      </c>
      <c r="K290">
        <f>PG!B290</f>
        <v>105.18943023681641</v>
      </c>
      <c r="L290">
        <f>QQQ!B290</f>
        <v>207.8179016113281</v>
      </c>
      <c r="M290">
        <f>SCHP!B290</f>
        <v>23.290525436401371</v>
      </c>
      <c r="N290">
        <f>SPTL!B290</f>
        <v>36.623607635498047</v>
      </c>
      <c r="O290">
        <f>TLT!B290</f>
        <v>127.4851150512695</v>
      </c>
      <c r="P290">
        <f>TSLA!B290</f>
        <v>53.32733154296875</v>
      </c>
      <c r="Q290">
        <f>VEA!B290</f>
        <v>34.012710571289063</v>
      </c>
      <c r="R290">
        <f>VOO!B290</f>
        <v>262.63308715820313</v>
      </c>
      <c r="S290">
        <f>XOM!B290</f>
        <v>41.611007690429688</v>
      </c>
    </row>
    <row r="291" spans="1:19">
      <c r="A291" s="2">
        <v>43887</v>
      </c>
      <c r="B291">
        <f>AAPL!B291</f>
        <v>70.777992248535156</v>
      </c>
      <c r="C291">
        <f>AGG!B291</f>
        <v>97.517066955566406</v>
      </c>
      <c r="D291">
        <f>AMZN!B291</f>
        <v>98.979499816894531</v>
      </c>
      <c r="E291">
        <f>BND!B291</f>
        <v>72.331092834472656</v>
      </c>
      <c r="F291">
        <f>GOOGL!B291</f>
        <v>69.00213623046875</v>
      </c>
      <c r="G291">
        <f>JNJ!B291</f>
        <v>122.1298294067383</v>
      </c>
      <c r="H291">
        <f>JPM!B291</f>
        <v>108.0160446166992</v>
      </c>
      <c r="I291">
        <f>MSFT!B291</f>
        <v>162.01451110839841</v>
      </c>
      <c r="J291">
        <f>NVDA!B291</f>
        <v>6.6614928245544434</v>
      </c>
      <c r="K291">
        <f>PG!B291</f>
        <v>104.0892868041992</v>
      </c>
      <c r="L291">
        <f>QQQ!B291</f>
        <v>208.88899230957031</v>
      </c>
      <c r="M291">
        <f>SCHP!B291</f>
        <v>23.278511047363281</v>
      </c>
      <c r="N291">
        <f>SPTL!B291</f>
        <v>36.412296295166023</v>
      </c>
      <c r="O291">
        <f>TLT!B291</f>
        <v>126.8100128173828</v>
      </c>
      <c r="P291">
        <f>TSLA!B291</f>
        <v>51.919998168945313</v>
      </c>
      <c r="Q291">
        <f>VEA!B291</f>
        <v>34.037654876708977</v>
      </c>
      <c r="R291">
        <f>VOO!B291</f>
        <v>261.47232055664063</v>
      </c>
      <c r="S291">
        <f>XOM!B291</f>
        <v>40.697399139404297</v>
      </c>
    </row>
    <row r="292" spans="1:19">
      <c r="A292" s="2">
        <v>43888</v>
      </c>
      <c r="B292">
        <f>AAPL!B292</f>
        <v>66.151359558105469</v>
      </c>
      <c r="C292">
        <f>AGG!B292</f>
        <v>97.534004211425781</v>
      </c>
      <c r="D292">
        <f>AMZN!B292</f>
        <v>94.214996337890625</v>
      </c>
      <c r="E292">
        <f>BND!B292</f>
        <v>72.41510009765625</v>
      </c>
      <c r="F292">
        <f>GOOGL!B292</f>
        <v>65.254447937011719</v>
      </c>
      <c r="G292">
        <f>JNJ!B292</f>
        <v>118.253776550293</v>
      </c>
      <c r="H292">
        <f>JPM!B292</f>
        <v>103.5210876464844</v>
      </c>
      <c r="I292">
        <f>MSFT!B292</f>
        <v>150.5992126464844</v>
      </c>
      <c r="J292">
        <f>NVDA!B292</f>
        <v>6.290677547454834</v>
      </c>
      <c r="K292">
        <f>PG!B292</f>
        <v>98.320045471191406</v>
      </c>
      <c r="L292">
        <f>QQQ!B292</f>
        <v>198.4291076660156</v>
      </c>
      <c r="M292">
        <f>SCHP!B292</f>
        <v>23.346603393554691</v>
      </c>
      <c r="N292">
        <f>SPTL!B292</f>
        <v>36.801105499267578</v>
      </c>
      <c r="O292">
        <f>TLT!B292</f>
        <v>128.18571472167969</v>
      </c>
      <c r="P292">
        <f>TSLA!B292</f>
        <v>45.266666412353523</v>
      </c>
      <c r="Q292">
        <f>VEA!B292</f>
        <v>32.998397827148438</v>
      </c>
      <c r="R292">
        <f>VOO!B292</f>
        <v>249.88261413574219</v>
      </c>
      <c r="S292">
        <f>XOM!B292</f>
        <v>38.248344421386719</v>
      </c>
    </row>
    <row r="293" spans="1:19">
      <c r="A293" s="2">
        <v>43889</v>
      </c>
      <c r="B293">
        <f>AAPL!B293</f>
        <v>66.112648010253906</v>
      </c>
      <c r="C293">
        <f>AGG!B293</f>
        <v>98.2525634765625</v>
      </c>
      <c r="D293">
        <f>AMZN!B293</f>
        <v>94.1875</v>
      </c>
      <c r="E293">
        <f>BND!B293</f>
        <v>72.894012451171875</v>
      </c>
      <c r="F293">
        <f>GOOGL!B293</f>
        <v>66.460334777832031</v>
      </c>
      <c r="G293">
        <f>JNJ!B293</f>
        <v>114.3097457885742</v>
      </c>
      <c r="H293">
        <f>JPM!B293</f>
        <v>99.034622192382813</v>
      </c>
      <c r="I293">
        <f>MSFT!B293</f>
        <v>154.24562072753909</v>
      </c>
      <c r="J293">
        <f>NVDA!B293</f>
        <v>6.7257466316223136</v>
      </c>
      <c r="K293">
        <f>PG!B293</f>
        <v>98.086135864257813</v>
      </c>
      <c r="L293">
        <f>QQQ!B293</f>
        <v>198.58348083496091</v>
      </c>
      <c r="M293">
        <f>SCHP!B293</f>
        <v>23.378643035888668</v>
      </c>
      <c r="N293">
        <f>SPTL!B293</f>
        <v>37.536434173583977</v>
      </c>
      <c r="O293">
        <f>TLT!B293</f>
        <v>131.08056640625</v>
      </c>
      <c r="P293">
        <f>TSLA!B293</f>
        <v>44.532665252685547</v>
      </c>
      <c r="Q293">
        <f>VEA!B293</f>
        <v>32.815505981445313</v>
      </c>
      <c r="R293">
        <f>VOO!B293</f>
        <v>248.3744812011719</v>
      </c>
      <c r="S293">
        <f>XOM!B293</f>
        <v>39.492061614990227</v>
      </c>
    </row>
    <row r="294" spans="1:19">
      <c r="A294" s="2">
        <v>43892</v>
      </c>
      <c r="B294">
        <f>AAPL!B294</f>
        <v>72.267784118652344</v>
      </c>
      <c r="C294">
        <f>AGG!B294</f>
        <v>98.217842102050781</v>
      </c>
      <c r="D294">
        <f>AMZN!B294</f>
        <v>97.697502136230469</v>
      </c>
      <c r="E294">
        <f>BND!B294</f>
        <v>72.845985412597656</v>
      </c>
      <c r="F294">
        <f>GOOGL!B294</f>
        <v>68.796188354492188</v>
      </c>
      <c r="G294">
        <f>JNJ!B294</f>
        <v>119.0187911987305</v>
      </c>
      <c r="H294">
        <f>JPM!B294</f>
        <v>103.6490097045898</v>
      </c>
      <c r="I294">
        <f>MSFT!B294</f>
        <v>164.50898742675781</v>
      </c>
      <c r="J294">
        <f>NVDA!B294</f>
        <v>6.8841333389282227</v>
      </c>
      <c r="K294">
        <f>PG!B294</f>
        <v>103.5695419311523</v>
      </c>
      <c r="L294">
        <f>QQQ!B294</f>
        <v>208.83111572265619</v>
      </c>
      <c r="M294">
        <f>SCHP!B294</f>
        <v>23.386655807495121</v>
      </c>
      <c r="N294">
        <f>SPTL!B294</f>
        <v>37.340908050537109</v>
      </c>
      <c r="O294">
        <f>TLT!B294</f>
        <v>130.11610412597659</v>
      </c>
      <c r="P294">
        <f>TSLA!B294</f>
        <v>49.574668884277337</v>
      </c>
      <c r="Q294">
        <f>VEA!B294</f>
        <v>33.247825622558587</v>
      </c>
      <c r="R294">
        <f>VOO!B294</f>
        <v>259.46151733398438</v>
      </c>
      <c r="S294">
        <f>XOM!B294</f>
        <v>41.365333557128913</v>
      </c>
    </row>
    <row r="295" spans="1:19">
      <c r="A295" s="2">
        <v>43893</v>
      </c>
      <c r="B295">
        <f>AAPL!B295</f>
        <v>69.972640991210938</v>
      </c>
      <c r="C295">
        <f>AGG!B295</f>
        <v>98.8870849609375</v>
      </c>
      <c r="D295">
        <f>AMZN!B295</f>
        <v>95.449501037597656</v>
      </c>
      <c r="E295">
        <f>BND!B295</f>
        <v>73.2838134765625</v>
      </c>
      <c r="F295">
        <f>GOOGL!B295</f>
        <v>66.384429931640625</v>
      </c>
      <c r="G295">
        <f>JNJ!B295</f>
        <v>115.2532424926758</v>
      </c>
      <c r="H295">
        <f>JPM!B295</f>
        <v>99.759613037109375</v>
      </c>
      <c r="I295">
        <f>MSFT!B295</f>
        <v>156.62579345703119</v>
      </c>
      <c r="J295">
        <f>NVDA!B295</f>
        <v>6.6216483116149902</v>
      </c>
      <c r="K295">
        <f>PG!B295</f>
        <v>102.36546325683589</v>
      </c>
      <c r="L295">
        <f>QQQ!B295</f>
        <v>202.13446044921881</v>
      </c>
      <c r="M295">
        <f>SCHP!B295</f>
        <v>23.65098762512207</v>
      </c>
      <c r="N295">
        <f>SPTL!B295</f>
        <v>37.941940307617188</v>
      </c>
      <c r="O295">
        <f>TLT!B295</f>
        <v>132.13627624511719</v>
      </c>
      <c r="P295">
        <f>TSLA!B295</f>
        <v>49.700668334960938</v>
      </c>
      <c r="Q295">
        <f>VEA!B295</f>
        <v>32.981769561767578</v>
      </c>
      <c r="R295">
        <f>VOO!B295</f>
        <v>252.3046875</v>
      </c>
      <c r="S295">
        <f>XOM!B295</f>
        <v>39.38458251953125</v>
      </c>
    </row>
    <row r="296" spans="1:19">
      <c r="A296" s="2">
        <v>43894</v>
      </c>
      <c r="B296">
        <f>AAPL!B296</f>
        <v>73.218299865722656</v>
      </c>
      <c r="C296">
        <f>AGG!B296</f>
        <v>98.810821533203125</v>
      </c>
      <c r="D296">
        <f>AMZN!B296</f>
        <v>98.791496276855469</v>
      </c>
      <c r="E296">
        <f>BND!B296</f>
        <v>73.266944885253906</v>
      </c>
      <c r="F296">
        <f>GOOGL!B296</f>
        <v>68.561965942382813</v>
      </c>
      <c r="G296">
        <f>JNJ!B296</f>
        <v>121.959831237793</v>
      </c>
      <c r="H296">
        <f>JPM!B296</f>
        <v>102.2246017456055</v>
      </c>
      <c r="I296">
        <f>MSFT!B296</f>
        <v>162.3763427734375</v>
      </c>
      <c r="J296">
        <f>NVDA!B296</f>
        <v>7.0853548049926758</v>
      </c>
      <c r="K296">
        <f>PG!B296</f>
        <v>107.84886169433589</v>
      </c>
      <c r="L296">
        <f>QQQ!B296</f>
        <v>210.5679931640625</v>
      </c>
      <c r="M296">
        <f>SCHP!B296</f>
        <v>23.618955612182621</v>
      </c>
      <c r="N296">
        <f>SPTL!B296</f>
        <v>37.5186767578125</v>
      </c>
      <c r="O296">
        <f>TLT!B296</f>
        <v>130.73321533203119</v>
      </c>
      <c r="P296">
        <f>TSLA!B296</f>
        <v>49.966667175292969</v>
      </c>
      <c r="Q296">
        <f>VEA!B296</f>
        <v>33.88800048828125</v>
      </c>
      <c r="R296">
        <f>VOO!B296</f>
        <v>262.76101684570313</v>
      </c>
      <c r="S296">
        <f>XOM!B296</f>
        <v>40.24444580078125</v>
      </c>
    </row>
    <row r="297" spans="1:19">
      <c r="A297" s="2">
        <v>43895</v>
      </c>
      <c r="B297">
        <f>AAPL!B297</f>
        <v>70.843284606933594</v>
      </c>
      <c r="C297">
        <f>AGG!B297</f>
        <v>99.115806579589844</v>
      </c>
      <c r="D297">
        <f>AMZN!B297</f>
        <v>96.201499938964844</v>
      </c>
      <c r="E297">
        <f>BND!B297</f>
        <v>73.544746398925781</v>
      </c>
      <c r="F297">
        <f>GOOGL!B297</f>
        <v>65.245025634765625</v>
      </c>
      <c r="G297">
        <f>JNJ!B297</f>
        <v>120.71030426025391</v>
      </c>
      <c r="H297">
        <f>JPM!B297</f>
        <v>97.209335327148438</v>
      </c>
      <c r="I297">
        <f>MSFT!B297</f>
        <v>158.30146789550781</v>
      </c>
      <c r="J297">
        <f>NVDA!B297</f>
        <v>6.8059349060058594</v>
      </c>
      <c r="K297">
        <f>PG!B297</f>
        <v>105.3627090454102</v>
      </c>
      <c r="L297">
        <f>QQQ!B297</f>
        <v>204.17047119140619</v>
      </c>
      <c r="M297">
        <f>SCHP!B297</f>
        <v>23.695060729980469</v>
      </c>
      <c r="N297">
        <f>SPTL!B297</f>
        <v>38.441394805908203</v>
      </c>
      <c r="O297">
        <f>TLT!B297</f>
        <v>133.98736572265619</v>
      </c>
      <c r="P297">
        <f>TSLA!B297</f>
        <v>48.302665710449219</v>
      </c>
      <c r="Q297">
        <f>VEA!B297</f>
        <v>32.998397827148438</v>
      </c>
      <c r="R297">
        <f>VOO!B297</f>
        <v>253.95899963378909</v>
      </c>
      <c r="S297">
        <f>XOM!B297</f>
        <v>38.470985412597663</v>
      </c>
    </row>
    <row r="298" spans="1:19">
      <c r="A298" s="2">
        <v>43896</v>
      </c>
      <c r="B298">
        <f>AAPL!B298</f>
        <v>69.902481079101563</v>
      </c>
      <c r="C298">
        <f>AGG!B298</f>
        <v>99.844352722167969</v>
      </c>
      <c r="D298">
        <f>AMZN!B298</f>
        <v>95.054496765136719</v>
      </c>
      <c r="E298">
        <f>BND!B298</f>
        <v>74.049880981445313</v>
      </c>
      <c r="F298">
        <f>GOOGL!B298</f>
        <v>64.301162719726563</v>
      </c>
      <c r="G298">
        <f>JNJ!B298</f>
        <v>120.7273025512695</v>
      </c>
      <c r="H298">
        <f>JPM!B298</f>
        <v>92.185539245605469</v>
      </c>
      <c r="I298">
        <f>MSFT!B298</f>
        <v>153.82670593261719</v>
      </c>
      <c r="J298">
        <f>NVDA!B298</f>
        <v>6.6253829002380371</v>
      </c>
      <c r="K298">
        <f>PG!B298</f>
        <v>105.3886795043945</v>
      </c>
      <c r="L298">
        <f>QQQ!B298</f>
        <v>200.72563171386719</v>
      </c>
      <c r="M298">
        <f>SCHP!B298</f>
        <v>23.851261138916019</v>
      </c>
      <c r="N298">
        <f>SPTL!B298</f>
        <v>40.379978179931641</v>
      </c>
      <c r="O298">
        <f>TLT!B298</f>
        <v>140.9605712890625</v>
      </c>
      <c r="P298">
        <f>TSLA!B298</f>
        <v>46.898666381835938</v>
      </c>
      <c r="Q298">
        <f>VEA!B298</f>
        <v>32.516197204589837</v>
      </c>
      <c r="R298">
        <f>VOO!B298</f>
        <v>249.6997985839844</v>
      </c>
      <c r="S298">
        <f>XOM!B298</f>
        <v>36.613071441650391</v>
      </c>
    </row>
    <row r="299" spans="1:19">
      <c r="A299" s="2">
        <v>43899</v>
      </c>
      <c r="B299">
        <f>AAPL!B299</f>
        <v>64.373748779296875</v>
      </c>
      <c r="C299">
        <f>AGG!B299</f>
        <v>99.71728515625</v>
      </c>
      <c r="D299">
        <f>AMZN!B299</f>
        <v>90.030502319335938</v>
      </c>
      <c r="E299">
        <f>BND!B299</f>
        <v>73.889915466308594</v>
      </c>
      <c r="F299">
        <f>GOOGL!B299</f>
        <v>60.333633422851563</v>
      </c>
      <c r="G299">
        <f>JNJ!B299</f>
        <v>115.9757385253906</v>
      </c>
      <c r="H299">
        <f>JPM!B299</f>
        <v>79.698516845703125</v>
      </c>
      <c r="I299">
        <f>MSFT!B299</f>
        <v>143.4015197753906</v>
      </c>
      <c r="J299">
        <f>NVDA!B299</f>
        <v>6.1123671531677246</v>
      </c>
      <c r="K299">
        <f>PG!B299</f>
        <v>100.5376434326172</v>
      </c>
      <c r="L299">
        <f>QQQ!B299</f>
        <v>186.7823486328125</v>
      </c>
      <c r="M299">
        <f>SCHP!B299</f>
        <v>23.3345832824707</v>
      </c>
      <c r="N299">
        <f>SPTL!B299</f>
        <v>41.709053039550781</v>
      </c>
      <c r="O299">
        <f>TLT!B299</f>
        <v>144.78106689453119</v>
      </c>
      <c r="P299">
        <f>TSLA!B299</f>
        <v>40.533332824707031</v>
      </c>
      <c r="Q299">
        <f>VEA!B299</f>
        <v>29.872329711914059</v>
      </c>
      <c r="R299">
        <f>VOO!B299</f>
        <v>230.43232727050781</v>
      </c>
      <c r="S299">
        <f>XOM!B299</f>
        <v>32.137203216552727</v>
      </c>
    </row>
    <row r="300" spans="1:19">
      <c r="A300" s="2">
        <v>43900</v>
      </c>
      <c r="B300">
        <f>AAPL!B300</f>
        <v>69.010047912597656</v>
      </c>
      <c r="C300">
        <f>AGG!B300</f>
        <v>98.590583801269531</v>
      </c>
      <c r="D300">
        <f>AMZN!B300</f>
        <v>94.59100341796875</v>
      </c>
      <c r="E300">
        <f>BND!B300</f>
        <v>72.896537780761719</v>
      </c>
      <c r="F300">
        <f>GOOGL!B300</f>
        <v>63.280368804931641</v>
      </c>
      <c r="G300">
        <f>JNJ!B300</f>
        <v>120.3957977294922</v>
      </c>
      <c r="H300">
        <f>JPM!B300</f>
        <v>85.890830993652344</v>
      </c>
      <c r="I300">
        <f>MSFT!B300</f>
        <v>153.20790100097659</v>
      </c>
      <c r="J300">
        <f>NVDA!B300</f>
        <v>6.5018601417541504</v>
      </c>
      <c r="K300">
        <f>PG!B300</f>
        <v>104.4271545410156</v>
      </c>
      <c r="L300">
        <f>QQQ!B300</f>
        <v>196.95277404785159</v>
      </c>
      <c r="M300">
        <f>SCHP!B300</f>
        <v>22.749814987182621</v>
      </c>
      <c r="N300">
        <f>SPTL!B300</f>
        <v>39.728126525878913</v>
      </c>
      <c r="O300">
        <f>TLT!B300</f>
        <v>137.35984802246091</v>
      </c>
      <c r="P300">
        <f>TSLA!B300</f>
        <v>43.021999359130859</v>
      </c>
      <c r="Q300">
        <f>VEA!B300</f>
        <v>30.98641204833984</v>
      </c>
      <c r="R300">
        <f>VOO!B300</f>
        <v>242.25830078125</v>
      </c>
      <c r="S300">
        <f>XOM!B300</f>
        <v>33.327190399169922</v>
      </c>
    </row>
    <row r="301" spans="1:19">
      <c r="A301" s="2">
        <v>43901</v>
      </c>
      <c r="B301">
        <f>AAPL!B301</f>
        <v>66.613311767578125</v>
      </c>
      <c r="C301">
        <f>AGG!B301</f>
        <v>97.184341430664063</v>
      </c>
      <c r="D301">
        <f>AMZN!B301</f>
        <v>91.042999267578125</v>
      </c>
      <c r="E301">
        <f>BND!B301</f>
        <v>71.515884399414063</v>
      </c>
      <c r="F301">
        <f>GOOGL!B301</f>
        <v>60.090969085693359</v>
      </c>
      <c r="G301">
        <f>JNJ!B301</f>
        <v>112.0316848754883</v>
      </c>
      <c r="H301">
        <f>JPM!B301</f>
        <v>81.847915649414063</v>
      </c>
      <c r="I301">
        <f>MSFT!B301</f>
        <v>146.26722717285159</v>
      </c>
      <c r="J301">
        <f>NVDA!B301</f>
        <v>6.1380167007446289</v>
      </c>
      <c r="K301">
        <f>PG!B301</f>
        <v>96.665489196777344</v>
      </c>
      <c r="L301">
        <f>QQQ!B301</f>
        <v>188.3744812011719</v>
      </c>
      <c r="M301">
        <f>SCHP!B301</f>
        <v>22.261171340942379</v>
      </c>
      <c r="N301">
        <f>SPTL!B301</f>
        <v>38.526035308837891</v>
      </c>
      <c r="O301">
        <f>TLT!B301</f>
        <v>132.3053283691406</v>
      </c>
      <c r="P301">
        <f>TSLA!B301</f>
        <v>42.282001495361328</v>
      </c>
      <c r="Q301">
        <f>VEA!B301</f>
        <v>29.37348556518555</v>
      </c>
      <c r="R301">
        <f>VOO!B301</f>
        <v>230.246826171875</v>
      </c>
      <c r="S301">
        <f>XOM!B301</f>
        <v>32.229331970214837</v>
      </c>
    </row>
    <row r="302" spans="1:19">
      <c r="A302" s="2">
        <v>43902</v>
      </c>
      <c r="B302">
        <f>AAPL!B302</f>
        <v>60.034923553466797</v>
      </c>
      <c r="C302">
        <f>AGG!B302</f>
        <v>93.2958984375</v>
      </c>
      <c r="D302">
        <f>AMZN!B302</f>
        <v>83.830497741699219</v>
      </c>
      <c r="E302">
        <f>BND!B302</f>
        <v>67.62652587890625</v>
      </c>
      <c r="F302">
        <f>GOOGL!B302</f>
        <v>55.160720825195313</v>
      </c>
      <c r="G302">
        <f>JNJ!B302</f>
        <v>106.6001358032227</v>
      </c>
      <c r="H302">
        <f>JPM!B302</f>
        <v>75.101188659667969</v>
      </c>
      <c r="I302">
        <f>MSFT!B302</f>
        <v>132.39552307128909</v>
      </c>
      <c r="J302">
        <f>NVDA!B302</f>
        <v>5.3869214057922363</v>
      </c>
      <c r="K302">
        <f>PG!B302</f>
        <v>88.219497680664063</v>
      </c>
      <c r="L302">
        <f>QQQ!B302</f>
        <v>171.10218811035159</v>
      </c>
      <c r="M302">
        <f>SCHP!B302</f>
        <v>22.000833511352539</v>
      </c>
      <c r="N302">
        <f>SPTL!B302</f>
        <v>38.373664855957031</v>
      </c>
      <c r="O302">
        <f>TLT!B302</f>
        <v>133.12525939941409</v>
      </c>
      <c r="P302">
        <f>TSLA!B302</f>
        <v>37.369998931884773</v>
      </c>
      <c r="Q302">
        <f>VEA!B302</f>
        <v>26.089443206787109</v>
      </c>
      <c r="R302">
        <f>VOO!B302</f>
        <v>207.97792053222659</v>
      </c>
      <c r="S302">
        <f>XOM!B302</f>
        <v>28.54422760009766</v>
      </c>
    </row>
    <row r="303" spans="1:19">
      <c r="A303" s="2">
        <v>43903</v>
      </c>
      <c r="B303">
        <f>AAPL!B303</f>
        <v>67.22760009765625</v>
      </c>
      <c r="C303">
        <f>AGG!B303</f>
        <v>94.761474609375</v>
      </c>
      <c r="D303">
        <f>AMZN!B303</f>
        <v>89.25</v>
      </c>
      <c r="E303">
        <f>BND!B303</f>
        <v>70.480400085449219</v>
      </c>
      <c r="F303">
        <f>GOOGL!B303</f>
        <v>60.258209228515618</v>
      </c>
      <c r="G303">
        <f>JNJ!B303</f>
        <v>114.14820861816411</v>
      </c>
      <c r="H303">
        <f>JPM!B303</f>
        <v>88.6287841796875</v>
      </c>
      <c r="I303">
        <f>MSFT!B303</f>
        <v>151.218017578125</v>
      </c>
      <c r="J303">
        <f>NVDA!B303</f>
        <v>5.9978089332580566</v>
      </c>
      <c r="K303">
        <f>PG!B303</f>
        <v>98.813819885253906</v>
      </c>
      <c r="L303">
        <f>QQQ!B303</f>
        <v>185.59547424316409</v>
      </c>
      <c r="M303">
        <f>SCHP!B303</f>
        <v>22.08895111083984</v>
      </c>
      <c r="N303">
        <f>SPTL!B303</f>
        <v>37.383220672607422</v>
      </c>
      <c r="O303">
        <f>TLT!B303</f>
        <v>130.11610412597659</v>
      </c>
      <c r="P303">
        <f>TSLA!B303</f>
        <v>36.441333770751953</v>
      </c>
      <c r="Q303">
        <f>VEA!B303</f>
        <v>27.735622406005859</v>
      </c>
      <c r="R303">
        <f>VOO!B303</f>
        <v>227.4092712402344</v>
      </c>
      <c r="S303">
        <f>XOM!B303</f>
        <v>29.265899658203121</v>
      </c>
    </row>
    <row r="304" spans="1:19">
      <c r="A304" s="2">
        <v>43906</v>
      </c>
      <c r="B304">
        <f>AAPL!B304</f>
        <v>58.578971862792969</v>
      </c>
      <c r="C304">
        <f>AGG!B304</f>
        <v>96.345672607421875</v>
      </c>
      <c r="D304">
        <f>AMZN!B304</f>
        <v>84.457496643066406</v>
      </c>
      <c r="E304">
        <f>BND!B304</f>
        <v>71.221221923828125</v>
      </c>
      <c r="F304">
        <f>GOOGL!B304</f>
        <v>53.2476806640625</v>
      </c>
      <c r="G304">
        <f>JNJ!B304</f>
        <v>108.06211090087891</v>
      </c>
      <c r="H304">
        <f>JPM!B304</f>
        <v>75.365615844726563</v>
      </c>
      <c r="I304">
        <f>MSFT!B304</f>
        <v>128.92997741699219</v>
      </c>
      <c r="J304">
        <f>NVDA!B304</f>
        <v>4.8910889625549316</v>
      </c>
      <c r="K304">
        <f>PG!B304</f>
        <v>93.988761901855469</v>
      </c>
      <c r="L304">
        <f>QQQ!B304</f>
        <v>163.36338806152341</v>
      </c>
      <c r="M304">
        <f>SCHP!B304</f>
        <v>22.177072525024411</v>
      </c>
      <c r="N304">
        <f>SPTL!B304</f>
        <v>39.745075225830078</v>
      </c>
      <c r="O304">
        <f>TLT!B304</f>
        <v>138.543212890625</v>
      </c>
      <c r="P304">
        <f>TSLA!B304</f>
        <v>29.671333312988281</v>
      </c>
      <c r="Q304">
        <f>VEA!B304</f>
        <v>24.734254837036129</v>
      </c>
      <c r="R304">
        <f>VOO!B304</f>
        <v>200.71409606933591</v>
      </c>
      <c r="S304">
        <f>XOM!B304</f>
        <v>26.479032516479489</v>
      </c>
    </row>
    <row r="305" spans="1:19">
      <c r="A305" s="2">
        <v>43907</v>
      </c>
      <c r="B305">
        <f>AAPL!B305</f>
        <v>61.154701232910163</v>
      </c>
      <c r="C305">
        <f>AGG!B305</f>
        <v>93.855064392089844</v>
      </c>
      <c r="D305">
        <f>AMZN!B305</f>
        <v>90.391998291015625</v>
      </c>
      <c r="E305">
        <f>BND!B305</f>
        <v>69.747955322265625</v>
      </c>
      <c r="F305">
        <f>GOOGL!B305</f>
        <v>55.483779907226563</v>
      </c>
      <c r="G305">
        <f>JNJ!B305</f>
        <v>116.1032028198242</v>
      </c>
      <c r="H305">
        <f>JPM!B305</f>
        <v>79.971458435058594</v>
      </c>
      <c r="I305">
        <f>MSFT!B305</f>
        <v>139.54557800292969</v>
      </c>
      <c r="J305">
        <f>NVDA!B305</f>
        <v>5.4108281135559082</v>
      </c>
      <c r="K305">
        <f>PG!B305</f>
        <v>102.42608642578119</v>
      </c>
      <c r="L305">
        <f>QQQ!B305</f>
        <v>175.75315856933591</v>
      </c>
      <c r="M305">
        <f>SCHP!B305</f>
        <v>21.5722770690918</v>
      </c>
      <c r="N305">
        <f>SPTL!B305</f>
        <v>37.307022094726563</v>
      </c>
      <c r="O305">
        <f>TLT!B305</f>
        <v>129.30474853515619</v>
      </c>
      <c r="P305">
        <f>TSLA!B305</f>
        <v>28.680000305175781</v>
      </c>
      <c r="Q305">
        <f>VEA!B305</f>
        <v>25.85665130615234</v>
      </c>
      <c r="R305">
        <f>VOO!B305</f>
        <v>213.8550720214844</v>
      </c>
      <c r="S305">
        <f>XOM!B305</f>
        <v>28.260166168212891</v>
      </c>
    </row>
    <row r="306" spans="1:19">
      <c r="A306" s="2">
        <v>43908</v>
      </c>
      <c r="B306">
        <f>AAPL!B306</f>
        <v>59.657634735107422</v>
      </c>
      <c r="C306">
        <f>AGG!B306</f>
        <v>90.28009033203125</v>
      </c>
      <c r="D306">
        <f>AMZN!B306</f>
        <v>91.5</v>
      </c>
      <c r="E306">
        <f>BND!B306</f>
        <v>68.064262390136719</v>
      </c>
      <c r="F306">
        <f>GOOGL!B306</f>
        <v>54.150352478027337</v>
      </c>
      <c r="G306">
        <f>JNJ!B306</f>
        <v>114.7177429199219</v>
      </c>
      <c r="H306">
        <f>JPM!B306</f>
        <v>71.552932739257813</v>
      </c>
      <c r="I306">
        <f>MSFT!B306</f>
        <v>133.6712951660156</v>
      </c>
      <c r="J306">
        <f>NVDA!B306</f>
        <v>5.0509710311889648</v>
      </c>
      <c r="K306">
        <f>PG!B306</f>
        <v>101.7417297363281</v>
      </c>
      <c r="L306">
        <f>QQQ!B306</f>
        <v>170.40745544433591</v>
      </c>
      <c r="M306">
        <f>SCHP!B306</f>
        <v>21.26386642456055</v>
      </c>
      <c r="N306">
        <f>SPTL!B306</f>
        <v>35.461574554443359</v>
      </c>
      <c r="O306">
        <f>TLT!B306</f>
        <v>122.01031494140619</v>
      </c>
      <c r="P306">
        <f>TSLA!B306</f>
        <v>24.081333160400391</v>
      </c>
      <c r="Q306">
        <f>VEA!B306</f>
        <v>24.31855392456055</v>
      </c>
      <c r="R306">
        <f>VOO!B306</f>
        <v>202.1650390625</v>
      </c>
      <c r="S306">
        <f>XOM!B306</f>
        <v>25.427240371704102</v>
      </c>
    </row>
    <row r="307" spans="1:19">
      <c r="A307" s="2">
        <v>43909</v>
      </c>
      <c r="B307">
        <f>AAPL!B307</f>
        <v>59.200534820556641</v>
      </c>
      <c r="C307">
        <f>AGG!B307</f>
        <v>92.296287536621094</v>
      </c>
      <c r="D307">
        <f>AMZN!B307</f>
        <v>94.046501159667969</v>
      </c>
      <c r="E307">
        <f>BND!B307</f>
        <v>68.022171020507813</v>
      </c>
      <c r="F307">
        <f>GOOGL!B307</f>
        <v>55.166683197021477</v>
      </c>
      <c r="G307">
        <f>JNJ!B307</f>
        <v>107.99412536621089</v>
      </c>
      <c r="H307">
        <f>JPM!B307</f>
        <v>72.755615234375</v>
      </c>
      <c r="I307">
        <f>MSFT!B307</f>
        <v>135.8705749511719</v>
      </c>
      <c r="J307">
        <f>NVDA!B307</f>
        <v>5.303743839263916</v>
      </c>
      <c r="K307">
        <f>PG!B307</f>
        <v>96.007133483886719</v>
      </c>
      <c r="L307">
        <f>QQQ!B307</f>
        <v>171.43019104003909</v>
      </c>
      <c r="M307">
        <f>SCHP!B307</f>
        <v>21.5722770690918</v>
      </c>
      <c r="N307">
        <f>SPTL!B307</f>
        <v>36.028762817382813</v>
      </c>
      <c r="O307">
        <f>TLT!B307</f>
        <v>125.33213806152339</v>
      </c>
      <c r="P307">
        <f>TSLA!B307</f>
        <v>28.509332656860352</v>
      </c>
      <c r="Q307">
        <f>VEA!B307</f>
        <v>24.676055908203121</v>
      </c>
      <c r="R307">
        <f>VOO!B307</f>
        <v>202.3395080566406</v>
      </c>
      <c r="S307">
        <f>XOM!B307</f>
        <v>26.432968139648441</v>
      </c>
    </row>
    <row r="308" spans="1:19">
      <c r="A308" s="2">
        <v>43910</v>
      </c>
      <c r="B308">
        <f>AAPL!B308</f>
        <v>55.442165374755859</v>
      </c>
      <c r="C308">
        <f>AGG!B308</f>
        <v>93.211227416992188</v>
      </c>
      <c r="D308">
        <f>AMZN!B308</f>
        <v>92.304496765136719</v>
      </c>
      <c r="E308">
        <f>BND!B308</f>
        <v>69.175514221191406</v>
      </c>
      <c r="F308">
        <f>GOOGL!B308</f>
        <v>53.009971618652337</v>
      </c>
      <c r="G308">
        <f>JNJ!B308</f>
        <v>101.9080276489258</v>
      </c>
      <c r="H308">
        <f>JPM!B308</f>
        <v>71.220306396484375</v>
      </c>
      <c r="I308">
        <f>MSFT!B308</f>
        <v>130.7674560546875</v>
      </c>
      <c r="J308">
        <f>NVDA!B308</f>
        <v>5.1239380836486816</v>
      </c>
      <c r="K308">
        <f>PG!B308</f>
        <v>88.730575561523438</v>
      </c>
      <c r="L308">
        <f>QQQ!B308</f>
        <v>164.7143249511719</v>
      </c>
      <c r="M308">
        <f>SCHP!B308</f>
        <v>22.489475250244141</v>
      </c>
      <c r="N308">
        <f>SPTL!B308</f>
        <v>38.619174957275391</v>
      </c>
      <c r="O308">
        <f>TLT!B308</f>
        <v>134.75654602050781</v>
      </c>
      <c r="P308">
        <f>TSLA!B308</f>
        <v>28.50200080871582</v>
      </c>
      <c r="Q308">
        <f>VEA!B308</f>
        <v>24.451580047607418</v>
      </c>
      <c r="R308">
        <f>VOO!B308</f>
        <v>193.52378845214841</v>
      </c>
      <c r="S308">
        <f>XOM!B308</f>
        <v>25.135505676269531</v>
      </c>
    </row>
    <row r="309" spans="1:19">
      <c r="A309" s="2">
        <v>43913</v>
      </c>
      <c r="B309">
        <f>AAPL!B309</f>
        <v>54.264335632324219</v>
      </c>
      <c r="C309">
        <f>AGG!B309</f>
        <v>95.422271728515625</v>
      </c>
      <c r="D309">
        <f>AMZN!B309</f>
        <v>95.141502380371094</v>
      </c>
      <c r="E309">
        <f>BND!B309</f>
        <v>70.707695007324219</v>
      </c>
      <c r="F309">
        <f>GOOGL!B309</f>
        <v>52.311248779296882</v>
      </c>
      <c r="G309">
        <f>JNJ!B309</f>
        <v>94.470428466796875</v>
      </c>
      <c r="H309">
        <f>JPM!B309</f>
        <v>67.407661437988281</v>
      </c>
      <c r="I309">
        <f>MSFT!B309</f>
        <v>129.463134765625</v>
      </c>
      <c r="J309">
        <f>NVDA!B309</f>
        <v>5.2967700958251953</v>
      </c>
      <c r="K309">
        <f>PG!B309</f>
        <v>84.633201599121094</v>
      </c>
      <c r="L309">
        <f>QQQ!B309</f>
        <v>164.83326721191409</v>
      </c>
      <c r="M309">
        <f>SCHP!B309</f>
        <v>22.918039321899411</v>
      </c>
      <c r="N309">
        <f>SPTL!B309</f>
        <v>40.032905578613281</v>
      </c>
      <c r="O309">
        <f>TLT!B309</f>
        <v>140.3097839355469</v>
      </c>
      <c r="P309">
        <f>TSLA!B309</f>
        <v>28.952667236328121</v>
      </c>
      <c r="Q309">
        <f>VEA!B309</f>
        <v>24.03485107421875</v>
      </c>
      <c r="R309">
        <f>VOO!B309</f>
        <v>187.58233642578119</v>
      </c>
      <c r="S309">
        <f>XOM!B309</f>
        <v>24.145132064819339</v>
      </c>
    </row>
    <row r="310" spans="1:19">
      <c r="A310" s="2">
        <v>43914</v>
      </c>
      <c r="B310">
        <f>AAPL!B310</f>
        <v>59.708415985107422</v>
      </c>
      <c r="C310">
        <f>AGG!B310</f>
        <v>96.210128784179688</v>
      </c>
      <c r="D310">
        <f>AMZN!B310</f>
        <v>97.004997253417969</v>
      </c>
      <c r="E310">
        <f>BND!B310</f>
        <v>70.783462524414063</v>
      </c>
      <c r="F310">
        <f>GOOGL!B310</f>
        <v>56.076801300048828</v>
      </c>
      <c r="G310">
        <f>JNJ!B310</f>
        <v>101.3045196533203</v>
      </c>
      <c r="H310">
        <f>JPM!B310</f>
        <v>75.425300598144531</v>
      </c>
      <c r="I310">
        <f>MSFT!B310</f>
        <v>141.23075866699219</v>
      </c>
      <c r="J310">
        <f>NVDA!B310</f>
        <v>6.2055058479309082</v>
      </c>
      <c r="K310">
        <f>PG!B310</f>
        <v>89.458221435546875</v>
      </c>
      <c r="L310">
        <f>QQQ!B310</f>
        <v>177.59751892089841</v>
      </c>
      <c r="M310">
        <f>SCHP!B310</f>
        <v>23.04219818115234</v>
      </c>
      <c r="N310">
        <f>SPTL!B310</f>
        <v>39.474185943603523</v>
      </c>
      <c r="O310">
        <f>TLT!B310</f>
        <v>137.69793701171881</v>
      </c>
      <c r="P310">
        <f>TSLA!B310</f>
        <v>33.666667938232422</v>
      </c>
      <c r="Q310">
        <f>VEA!B310</f>
        <v>26.17276763916016</v>
      </c>
      <c r="R310">
        <f>VOO!B310</f>
        <v>205.47093200683591</v>
      </c>
      <c r="S310">
        <f>XOM!B310</f>
        <v>27.208375930786129</v>
      </c>
    </row>
    <row r="311" spans="1:19">
      <c r="A311" s="2">
        <v>43915</v>
      </c>
      <c r="B311">
        <f>AAPL!B311</f>
        <v>59.3795166015625</v>
      </c>
      <c r="C311">
        <f>AGG!B311</f>
        <v>97.19281005859375</v>
      </c>
      <c r="D311">
        <f>AMZN!B311</f>
        <v>94.291999816894531</v>
      </c>
      <c r="E311">
        <f>BND!B311</f>
        <v>71.734794616699219</v>
      </c>
      <c r="F311">
        <f>GOOGL!B311</f>
        <v>54.667942047119141</v>
      </c>
      <c r="G311">
        <f>JNJ!B311</f>
        <v>101.4915237426758</v>
      </c>
      <c r="H311">
        <f>JPM!B311</f>
        <v>78.239982604980469</v>
      </c>
      <c r="I311">
        <f>MSFT!B311</f>
        <v>139.87884521484381</v>
      </c>
      <c r="J311">
        <f>NVDA!B311</f>
        <v>6.1168508529663086</v>
      </c>
      <c r="K311">
        <f>PG!B311</f>
        <v>87.422531127929688</v>
      </c>
      <c r="L311">
        <f>QQQ!B311</f>
        <v>176.28240966796881</v>
      </c>
      <c r="M311">
        <f>SCHP!B311</f>
        <v>23.174373626708981</v>
      </c>
      <c r="N311">
        <f>SPTL!B311</f>
        <v>39.372581481933587</v>
      </c>
      <c r="O311">
        <f>TLT!B311</f>
        <v>137.3852233886719</v>
      </c>
      <c r="P311">
        <f>TSLA!B311</f>
        <v>35.950000762939453</v>
      </c>
      <c r="Q311">
        <f>VEA!B311</f>
        <v>27.116456985473629</v>
      </c>
      <c r="R311">
        <f>VOO!B311</f>
        <v>208.1064453125</v>
      </c>
      <c r="S311">
        <f>XOM!B311</f>
        <v>28.628677368164059</v>
      </c>
    </row>
    <row r="312" spans="1:19">
      <c r="A312" s="2">
        <v>43916</v>
      </c>
      <c r="B312">
        <f>AAPL!B312</f>
        <v>62.504238128662109</v>
      </c>
      <c r="C312">
        <f>AGG!B312</f>
        <v>97.489311218261719</v>
      </c>
      <c r="D312">
        <f>AMZN!B312</f>
        <v>97.774497985839844</v>
      </c>
      <c r="E312">
        <f>BND!B312</f>
        <v>72.063072204589844</v>
      </c>
      <c r="F312">
        <f>GOOGL!B312</f>
        <v>57.709957122802727</v>
      </c>
      <c r="G312">
        <f>JNJ!B312</f>
        <v>107.5861282348633</v>
      </c>
      <c r="H312">
        <f>JPM!B312</f>
        <v>83.690269470214844</v>
      </c>
      <c r="I312">
        <f>MSFT!B312</f>
        <v>148.62840270996091</v>
      </c>
      <c r="J312">
        <f>NVDA!B312</f>
        <v>6.4062299728393546</v>
      </c>
      <c r="K312">
        <f>PG!B312</f>
        <v>93.0185546875</v>
      </c>
      <c r="L312">
        <f>QQQ!B312</f>
        <v>185.56549072265619</v>
      </c>
      <c r="M312">
        <f>SCHP!B312</f>
        <v>23.270502090454102</v>
      </c>
      <c r="N312">
        <f>SPTL!B312</f>
        <v>39.609634399414063</v>
      </c>
      <c r="O312">
        <f>TLT!B312</f>
        <v>138.06141662597659</v>
      </c>
      <c r="P312">
        <f>TSLA!B312</f>
        <v>35.210666656494141</v>
      </c>
      <c r="Q312">
        <f>VEA!B312</f>
        <v>28.268918991088871</v>
      </c>
      <c r="R312">
        <f>VOO!B312</f>
        <v>220.61376953125</v>
      </c>
      <c r="S312">
        <f>XOM!B312</f>
        <v>29.80330657958984</v>
      </c>
    </row>
    <row r="313" spans="1:19">
      <c r="A313" s="2">
        <v>43917</v>
      </c>
      <c r="B313">
        <f>AAPL!B313</f>
        <v>59.916416168212891</v>
      </c>
      <c r="C313">
        <f>AGG!B313</f>
        <v>97.904426574707031</v>
      </c>
      <c r="D313">
        <f>AMZN!B313</f>
        <v>95.004997253417969</v>
      </c>
      <c r="E313">
        <f>BND!B313</f>
        <v>72.450325012207031</v>
      </c>
      <c r="F313">
        <f>GOOGL!B313</f>
        <v>55.096706390380859</v>
      </c>
      <c r="G313">
        <f>JNJ!B313</f>
        <v>104.6875762939453</v>
      </c>
      <c r="H313">
        <f>JPM!B313</f>
        <v>77.728240966796875</v>
      </c>
      <c r="I313">
        <f>MSFT!B313</f>
        <v>142.52557373046881</v>
      </c>
      <c r="J313">
        <f>NVDA!B313</f>
        <v>6.2939138412475586</v>
      </c>
      <c r="K313">
        <f>PG!B313</f>
        <v>95.435401916503906</v>
      </c>
      <c r="L313">
        <f>QQQ!B313</f>
        <v>179.18333435058591</v>
      </c>
      <c r="M313">
        <f>SCHP!B313</f>
        <v>23.25447845458984</v>
      </c>
      <c r="N313">
        <f>SPTL!B313</f>
        <v>40.574687957763672</v>
      </c>
      <c r="O313">
        <f>TLT!B313</f>
        <v>141.74665832519531</v>
      </c>
      <c r="P313">
        <f>TSLA!B313</f>
        <v>34.290668487548828</v>
      </c>
      <c r="Q313">
        <f>VEA!B313</f>
        <v>27.4004020690918</v>
      </c>
      <c r="R313">
        <f>VOO!B313</f>
        <v>213.83668518066409</v>
      </c>
      <c r="S313">
        <f>XOM!B313</f>
        <v>28.367647171020511</v>
      </c>
    </row>
    <row r="314" spans="1:19">
      <c r="A314" s="2">
        <v>43920</v>
      </c>
      <c r="B314">
        <f>AAPL!B314</f>
        <v>61.626304626464837</v>
      </c>
      <c r="C314">
        <f>AGG!B314</f>
        <v>97.997589111328125</v>
      </c>
      <c r="D314">
        <f>AMZN!B314</f>
        <v>98.197502136230469</v>
      </c>
      <c r="E314">
        <f>BND!B314</f>
        <v>72.526100158691406</v>
      </c>
      <c r="F314">
        <f>GOOGL!B314</f>
        <v>56.885684967041023</v>
      </c>
      <c r="G314">
        <f>JNJ!B314</f>
        <v>113.06020355224609</v>
      </c>
      <c r="H314">
        <f>JPM!B314</f>
        <v>79.749687194824219</v>
      </c>
      <c r="I314">
        <f>MSFT!B314</f>
        <v>152.55091857910159</v>
      </c>
      <c r="J314">
        <f>NVDA!B314</f>
        <v>6.6141767501831046</v>
      </c>
      <c r="K314">
        <f>PG!B314</f>
        <v>99.619430541992188</v>
      </c>
      <c r="L314">
        <f>QQQ!B314</f>
        <v>185.7008972167969</v>
      </c>
      <c r="M314">
        <f>SCHP!B314</f>
        <v>23.082248687744141</v>
      </c>
      <c r="N314">
        <f>SPTL!B314</f>
        <v>40.176803588867188</v>
      </c>
      <c r="O314">
        <f>TLT!B314</f>
        <v>140.58024597167969</v>
      </c>
      <c r="P314">
        <f>TSLA!B314</f>
        <v>33.475334167480469</v>
      </c>
      <c r="Q314">
        <f>VEA!B314</f>
        <v>27.959928512573239</v>
      </c>
      <c r="R314">
        <f>VOO!B314</f>
        <v>220.75154113769531</v>
      </c>
      <c r="S314">
        <f>XOM!B314</f>
        <v>28.789899826049801</v>
      </c>
    </row>
    <row r="315" spans="1:19">
      <c r="A315" s="2">
        <v>43921</v>
      </c>
      <c r="B315">
        <f>AAPL!B315</f>
        <v>61.500541687011719</v>
      </c>
      <c r="C315">
        <f>AGG!B315</f>
        <v>97.735000610351563</v>
      </c>
      <c r="D315">
        <f>AMZN!B315</f>
        <v>97.486000061035156</v>
      </c>
      <c r="E315">
        <f>BND!B315</f>
        <v>71.85260009765625</v>
      </c>
      <c r="F315">
        <f>GOOGL!B315</f>
        <v>57.661827087402337</v>
      </c>
      <c r="G315">
        <f>JNJ!B315</f>
        <v>111.4621887207031</v>
      </c>
      <c r="H315">
        <f>JPM!B315</f>
        <v>76.789985656738281</v>
      </c>
      <c r="I315">
        <f>MSFT!B315</f>
        <v>150.1517028808594</v>
      </c>
      <c r="J315">
        <f>NVDA!B315</f>
        <v>6.5646190643310547</v>
      </c>
      <c r="K315">
        <f>PG!B315</f>
        <v>95.288154602050781</v>
      </c>
      <c r="L315">
        <f>QQQ!B315</f>
        <v>184.11503601074219</v>
      </c>
      <c r="M315">
        <f>SCHP!B315</f>
        <v>23.03419303894043</v>
      </c>
      <c r="N315">
        <f>SPTL!B315</f>
        <v>39.990570068359382</v>
      </c>
      <c r="O315">
        <f>TLT!B315</f>
        <v>139.43914794921881</v>
      </c>
      <c r="P315">
        <f>TSLA!B315</f>
        <v>34.933334350585938</v>
      </c>
      <c r="Q315">
        <f>VEA!B315</f>
        <v>27.843015670776371</v>
      </c>
      <c r="R315">
        <f>VOO!B315</f>
        <v>217.47320556640619</v>
      </c>
      <c r="S315">
        <f>XOM!B315</f>
        <v>29.150737762451168</v>
      </c>
    </row>
    <row r="316" spans="1:19">
      <c r="A316" s="2">
        <v>43922</v>
      </c>
      <c r="B316">
        <f>AAPL!B316</f>
        <v>58.264572143554688</v>
      </c>
      <c r="C316">
        <f>AGG!B316</f>
        <v>97.403022766113281</v>
      </c>
      <c r="D316">
        <f>AMZN!B316</f>
        <v>95.385002136230469</v>
      </c>
      <c r="E316">
        <f>BND!B316</f>
        <v>72.223854064941406</v>
      </c>
      <c r="F316">
        <f>GOOGL!B316</f>
        <v>54.691761016845703</v>
      </c>
      <c r="G316">
        <f>JNJ!B316</f>
        <v>109.4901428222656</v>
      </c>
      <c r="H316">
        <f>JPM!B316</f>
        <v>71.953842163085938</v>
      </c>
      <c r="I316">
        <f>MSFT!B316</f>
        <v>144.82008361816409</v>
      </c>
      <c r="J316">
        <f>NVDA!B316</f>
        <v>6.0533447265625</v>
      </c>
      <c r="K316">
        <f>PG!B316</f>
        <v>94.707771301269531</v>
      </c>
      <c r="L316">
        <f>QQQ!B316</f>
        <v>176.2920837402344</v>
      </c>
      <c r="M316">
        <f>SCHP!B316</f>
        <v>23.106283187866211</v>
      </c>
      <c r="N316">
        <f>SPTL!B316</f>
        <v>40.639202117919922</v>
      </c>
      <c r="O316">
        <f>TLT!B316</f>
        <v>141.39277648925781</v>
      </c>
      <c r="P316">
        <f>TSLA!B316</f>
        <v>32.104000091552727</v>
      </c>
      <c r="Q316">
        <f>VEA!B316</f>
        <v>26.607028961181641</v>
      </c>
      <c r="R316">
        <f>VOO!B316</f>
        <v>207.6748352050781</v>
      </c>
      <c r="S316">
        <f>XOM!B316</f>
        <v>28.812936782836911</v>
      </c>
    </row>
    <row r="317" spans="1:19">
      <c r="A317" s="2">
        <v>43923</v>
      </c>
      <c r="B317">
        <f>AAPL!B317</f>
        <v>59.236808776855469</v>
      </c>
      <c r="C317">
        <f>AGG!B317</f>
        <v>97.547340393066406</v>
      </c>
      <c r="D317">
        <f>AMZN!B317</f>
        <v>95.941497802734375</v>
      </c>
      <c r="E317">
        <f>BND!B317</f>
        <v>72.561378479003906</v>
      </c>
      <c r="F317">
        <f>GOOGL!B317</f>
        <v>55.432666778564453</v>
      </c>
      <c r="G317">
        <f>JNJ!B317</f>
        <v>113.17918395996089</v>
      </c>
      <c r="H317">
        <f>JPM!B317</f>
        <v>74.640602111816406</v>
      </c>
      <c r="I317">
        <f>MSFT!B317</f>
        <v>147.81913757324219</v>
      </c>
      <c r="J317">
        <f>NVDA!B317</f>
        <v>6.3621506690979004</v>
      </c>
      <c r="K317">
        <f>PG!B317</f>
        <v>99.099685668945313</v>
      </c>
      <c r="L317">
        <f>QQQ!B317</f>
        <v>179.86991882324219</v>
      </c>
      <c r="M317">
        <f>SCHP!B317</f>
        <v>23.422702789306641</v>
      </c>
      <c r="N317">
        <f>SPTL!B317</f>
        <v>40.690082550048828</v>
      </c>
      <c r="O317">
        <f>TLT!B317</f>
        <v>142.29010009765619</v>
      </c>
      <c r="P317">
        <f>TSLA!B317</f>
        <v>30.298000335693359</v>
      </c>
      <c r="Q317">
        <f>VEA!B317</f>
        <v>27.116456985473629</v>
      </c>
      <c r="R317">
        <f>VOO!B317</f>
        <v>212.53271484375</v>
      </c>
      <c r="S317">
        <f>XOM!B317</f>
        <v>31.016313552856449</v>
      </c>
    </row>
    <row r="318" spans="1:19">
      <c r="A318" s="2">
        <v>43924</v>
      </c>
      <c r="B318">
        <f>AAPL!B318</f>
        <v>58.385482788085938</v>
      </c>
      <c r="C318">
        <f>AGG!B318</f>
        <v>97.615257263183594</v>
      </c>
      <c r="D318">
        <f>AMZN!B318</f>
        <v>95.329498291015625</v>
      </c>
      <c r="E318">
        <f>BND!B318</f>
        <v>72.527633666992188</v>
      </c>
      <c r="F318">
        <f>GOOGL!B318</f>
        <v>54.225284576416023</v>
      </c>
      <c r="G318">
        <f>JNJ!B318</f>
        <v>114.0462112426758</v>
      </c>
      <c r="H318">
        <f>JPM!B318</f>
        <v>72.434379577636719</v>
      </c>
      <c r="I318">
        <f>MSFT!B318</f>
        <v>146.4576721191406</v>
      </c>
      <c r="J318">
        <f>NVDA!B318</f>
        <v>6.0742640495300293</v>
      </c>
      <c r="K318">
        <f>PG!B318</f>
        <v>99.688720703125</v>
      </c>
      <c r="L318">
        <f>QQQ!B318</f>
        <v>177.31706237792969</v>
      </c>
      <c r="M318">
        <f>SCHP!B318</f>
        <v>23.598936080932621</v>
      </c>
      <c r="N318">
        <f>SPTL!B318</f>
        <v>40.851177215576172</v>
      </c>
      <c r="O318">
        <f>TLT!B318</f>
        <v>142.628662109375</v>
      </c>
      <c r="P318">
        <f>TSLA!B318</f>
        <v>32.000667572021477</v>
      </c>
      <c r="Q318">
        <f>VEA!B318</f>
        <v>26.581975936889648</v>
      </c>
      <c r="R318">
        <f>VOO!B318</f>
        <v>209.39213562011719</v>
      </c>
      <c r="S318">
        <f>XOM!B318</f>
        <v>30.10271072387695</v>
      </c>
    </row>
    <row r="319" spans="1:19">
      <c r="A319" s="2">
        <v>43927</v>
      </c>
      <c r="B319">
        <f>AAPL!B319</f>
        <v>63.478904724121087</v>
      </c>
      <c r="C319">
        <f>AGG!B319</f>
        <v>98.090690612792969</v>
      </c>
      <c r="D319">
        <f>AMZN!B319</f>
        <v>99.879501342773438</v>
      </c>
      <c r="E319">
        <f>BND!B319</f>
        <v>72.755462646484375</v>
      </c>
      <c r="F319">
        <f>GOOGL!B319</f>
        <v>58.715866088867188</v>
      </c>
      <c r="G319">
        <f>JNJ!B319</f>
        <v>118.7977981567383</v>
      </c>
      <c r="H319">
        <f>JPM!B319</f>
        <v>77.096733093261719</v>
      </c>
      <c r="I319">
        <f>MSFT!B319</f>
        <v>157.34941101074219</v>
      </c>
      <c r="J319">
        <f>NVDA!B319</f>
        <v>6.6841559410095206</v>
      </c>
      <c r="K319">
        <f>PG!B319</f>
        <v>102.05360412597661</v>
      </c>
      <c r="L319">
        <f>QQQ!B319</f>
        <v>189.99433898925781</v>
      </c>
      <c r="M319">
        <f>SCHP!B319</f>
        <v>23.55887413024902</v>
      </c>
      <c r="N319">
        <f>SPTL!B319</f>
        <v>40.698551177978523</v>
      </c>
      <c r="O319">
        <f>TLT!B319</f>
        <v>142.25621032714841</v>
      </c>
      <c r="P319">
        <f>TSLA!B319</f>
        <v>34.416000366210938</v>
      </c>
      <c r="Q319">
        <f>VEA!B319</f>
        <v>28.010036468505859</v>
      </c>
      <c r="R319">
        <f>VOO!B319</f>
        <v>223.63502502441409</v>
      </c>
      <c r="S319">
        <f>XOM!B319</f>
        <v>31.070060729980469</v>
      </c>
    </row>
    <row r="320" spans="1:19">
      <c r="A320" s="2">
        <v>43928</v>
      </c>
      <c r="B320">
        <f>AAPL!B320</f>
        <v>62.743656158447273</v>
      </c>
      <c r="C320">
        <f>AGG!B320</f>
        <v>98.226516723632813</v>
      </c>
      <c r="D320">
        <f>AMZN!B320</f>
        <v>100.5800018310547</v>
      </c>
      <c r="E320">
        <f>BND!B320</f>
        <v>72.822959899902344</v>
      </c>
      <c r="F320">
        <f>GOOGL!B320</f>
        <v>58.684593200683587</v>
      </c>
      <c r="G320">
        <f>JNJ!B320</f>
        <v>116.859733581543</v>
      </c>
      <c r="H320">
        <f>JPM!B320</f>
        <v>78.1136474609375</v>
      </c>
      <c r="I320">
        <f>MSFT!B320</f>
        <v>155.6546936035156</v>
      </c>
      <c r="J320">
        <f>NVDA!B320</f>
        <v>6.450808048248291</v>
      </c>
      <c r="K320">
        <f>PG!B320</f>
        <v>97.687667846679688</v>
      </c>
      <c r="L320">
        <f>QQQ!B320</f>
        <v>189.91697692871091</v>
      </c>
      <c r="M320">
        <f>SCHP!B320</f>
        <v>23.586912155151371</v>
      </c>
      <c r="N320">
        <f>SPTL!B320</f>
        <v>40.291557312011719</v>
      </c>
      <c r="O320">
        <f>TLT!B320</f>
        <v>140.7664489746094</v>
      </c>
      <c r="P320">
        <f>TSLA!B320</f>
        <v>36.363334655761719</v>
      </c>
      <c r="Q320">
        <f>VEA!B320</f>
        <v>28.16871452331543</v>
      </c>
      <c r="R320">
        <f>VOO!B320</f>
        <v>223.75440979003909</v>
      </c>
      <c r="S320">
        <f>XOM!B320</f>
        <v>31.66121673583984</v>
      </c>
    </row>
    <row r="321" spans="1:19">
      <c r="A321" s="2">
        <v>43929</v>
      </c>
      <c r="B321">
        <f>AAPL!B321</f>
        <v>64.349563598632813</v>
      </c>
      <c r="C321">
        <f>AGG!B321</f>
        <v>98.319892883300781</v>
      </c>
      <c r="D321">
        <f>AMZN!B321</f>
        <v>102.15000152587891</v>
      </c>
      <c r="E321">
        <f>BND!B321</f>
        <v>73.008522033691406</v>
      </c>
      <c r="F321">
        <f>GOOGL!B321</f>
        <v>59.897426605224609</v>
      </c>
      <c r="G321">
        <f>JNJ!B321</f>
        <v>121.772834777832</v>
      </c>
      <c r="H321">
        <f>JPM!B321</f>
        <v>81.267852783203125</v>
      </c>
      <c r="I321">
        <f>MSFT!B321</f>
        <v>157.21612548828119</v>
      </c>
      <c r="J321">
        <f>NVDA!B321</f>
        <v>6.6480450630187988</v>
      </c>
      <c r="K321">
        <f>PG!B321</f>
        <v>99.706039428710938</v>
      </c>
      <c r="L321">
        <f>QQQ!B321</f>
        <v>193.9493103027344</v>
      </c>
      <c r="M321">
        <f>SCHP!B321</f>
        <v>23.46676063537598</v>
      </c>
      <c r="N321">
        <f>SPTL!B321</f>
        <v>40.011745452880859</v>
      </c>
      <c r="O321">
        <f>TLT!B321</f>
        <v>139.74224853515619</v>
      </c>
      <c r="P321">
        <f>TSLA!B321</f>
        <v>36.589332580566413</v>
      </c>
      <c r="Q321">
        <f>VEA!B321</f>
        <v>28.43594932556152</v>
      </c>
      <c r="R321">
        <f>VOO!B321</f>
        <v>231.34877014160159</v>
      </c>
      <c r="S321">
        <f>XOM!B321</f>
        <v>33.664981842041023</v>
      </c>
    </row>
    <row r="322" spans="1:19">
      <c r="A322" s="2">
        <v>43930</v>
      </c>
      <c r="B322">
        <f>AAPL!B322</f>
        <v>64.81390380859375</v>
      </c>
      <c r="C322">
        <f>AGG!B322</f>
        <v>99.542442321777344</v>
      </c>
      <c r="D322">
        <f>AMZN!B322</f>
        <v>102.13800048828119</v>
      </c>
      <c r="E322">
        <f>BND!B322</f>
        <v>73.810081481933594</v>
      </c>
      <c r="F322">
        <f>GOOGL!B322</f>
        <v>59.876087188720703</v>
      </c>
      <c r="G322">
        <f>JNJ!B322</f>
        <v>120.04730224609381</v>
      </c>
      <c r="H322">
        <f>JPM!B322</f>
        <v>88.558670043945313</v>
      </c>
      <c r="I322">
        <f>MSFT!B322</f>
        <v>157.22560119628909</v>
      </c>
      <c r="J322">
        <f>NVDA!B322</f>
        <v>6.5484304428100586</v>
      </c>
      <c r="K322">
        <f>PG!B322</f>
        <v>99.324897766113281</v>
      </c>
      <c r="L322">
        <f>QQQ!B322</f>
        <v>194.2297668457031</v>
      </c>
      <c r="M322">
        <f>SCHP!B322</f>
        <v>23.671024322509769</v>
      </c>
      <c r="N322">
        <f>SPTL!B322</f>
        <v>40.138954162597663</v>
      </c>
      <c r="O322">
        <f>TLT!B322</f>
        <v>139.99623107910159</v>
      </c>
      <c r="P322">
        <f>TSLA!B322</f>
        <v>38.200000762939453</v>
      </c>
      <c r="Q322">
        <f>VEA!B322</f>
        <v>29.045589447021481</v>
      </c>
      <c r="R322">
        <f>VOO!B322</f>
        <v>234.78324890136719</v>
      </c>
      <c r="S322">
        <f>XOM!B322</f>
        <v>33.112224578857422</v>
      </c>
    </row>
    <row r="323" spans="1:19">
      <c r="A323" s="2">
        <v>43934</v>
      </c>
      <c r="B323">
        <f>AAPL!B323</f>
        <v>66.086051940917969</v>
      </c>
      <c r="C323">
        <f>AGG!B323</f>
        <v>99.07550048828125</v>
      </c>
      <c r="D323">
        <f>AMZN!B323</f>
        <v>108.44349670410161</v>
      </c>
      <c r="E323">
        <f>BND!B323</f>
        <v>73.573837280273438</v>
      </c>
      <c r="F323">
        <f>GOOGL!B323</f>
        <v>60.066658020019531</v>
      </c>
      <c r="G323">
        <f>JNJ!B323</f>
        <v>118.8062744140625</v>
      </c>
      <c r="H323">
        <f>JPM!B323</f>
        <v>84.620254516601563</v>
      </c>
      <c r="I323">
        <f>MSFT!B323</f>
        <v>157.57789611816409</v>
      </c>
      <c r="J323">
        <f>NVDA!B323</f>
        <v>6.7202668190002441</v>
      </c>
      <c r="K323">
        <f>PG!B323</f>
        <v>100.44235992431641</v>
      </c>
      <c r="L323">
        <f>QQQ!B323</f>
        <v>196.328125</v>
      </c>
      <c r="M323">
        <f>SCHP!B323</f>
        <v>23.727102279663089</v>
      </c>
      <c r="N323">
        <f>SPTL!B323</f>
        <v>39.791301727294922</v>
      </c>
      <c r="O323">
        <f>TLT!B323</f>
        <v>138.71795654296881</v>
      </c>
      <c r="P323">
        <f>TSLA!B323</f>
        <v>43.39666748046875</v>
      </c>
      <c r="Q323">
        <f>VEA!B323</f>
        <v>28.81175422668457</v>
      </c>
      <c r="R323">
        <f>VOO!B323</f>
        <v>232.505859375</v>
      </c>
      <c r="S323">
        <f>XOM!B323</f>
        <v>32.828155517578118</v>
      </c>
    </row>
    <row r="324" spans="1:19">
      <c r="A324" s="2">
        <v>43935</v>
      </c>
      <c r="B324">
        <f>AAPL!B324</f>
        <v>69.423629760742188</v>
      </c>
      <c r="C324">
        <f>AGG!B324</f>
        <v>99.126411437988281</v>
      </c>
      <c r="D324">
        <f>AMZN!B324</f>
        <v>114.16600036621089</v>
      </c>
      <c r="E324">
        <f>BND!B324</f>
        <v>73.573837280273438</v>
      </c>
      <c r="F324">
        <f>GOOGL!B324</f>
        <v>62.787105560302727</v>
      </c>
      <c r="G324">
        <f>JNJ!B324</f>
        <v>124.1273651123047</v>
      </c>
      <c r="H324">
        <f>JPM!B324</f>
        <v>82.302001953125</v>
      </c>
      <c r="I324">
        <f>MSFT!B324</f>
        <v>165.3753967285156</v>
      </c>
      <c r="J324">
        <f>NVDA!B324</f>
        <v>7.0714092254638672</v>
      </c>
      <c r="K324">
        <f>PG!B324</f>
        <v>104.78228759765619</v>
      </c>
      <c r="L324">
        <f>QQQ!B324</f>
        <v>204.86663818359381</v>
      </c>
      <c r="M324">
        <f>SCHP!B324</f>
        <v>23.767152786254879</v>
      </c>
      <c r="N324">
        <f>SPTL!B324</f>
        <v>39.748916625976563</v>
      </c>
      <c r="O324">
        <f>TLT!B324</f>
        <v>138.68412780761719</v>
      </c>
      <c r="P324">
        <f>TSLA!B324</f>
        <v>47.326000213623047</v>
      </c>
      <c r="Q324">
        <f>VEA!B324</f>
        <v>29.329530715942379</v>
      </c>
      <c r="R324">
        <f>VOO!B324</f>
        <v>239.60438537597659</v>
      </c>
      <c r="S324">
        <f>XOM!B324</f>
        <v>32.574802398681641</v>
      </c>
    </row>
    <row r="325" spans="1:19">
      <c r="A325" s="2">
        <v>43936</v>
      </c>
      <c r="B325">
        <f>AAPL!B325</f>
        <v>68.789970397949219</v>
      </c>
      <c r="C325">
        <f>AGG!B325</f>
        <v>99.533920288085938</v>
      </c>
      <c r="D325">
        <f>AMZN!B325</f>
        <v>115.3840026855469</v>
      </c>
      <c r="E325">
        <f>BND!B325</f>
        <v>73.936653137207031</v>
      </c>
      <c r="F325">
        <f>GOOGL!B325</f>
        <v>62.393573760986328</v>
      </c>
      <c r="G325">
        <f>JNJ!B325</f>
        <v>125.5129089355469</v>
      </c>
      <c r="H325">
        <f>JPM!B325</f>
        <v>78.242919921875</v>
      </c>
      <c r="I325">
        <f>MSFT!B325</f>
        <v>163.6426086425781</v>
      </c>
      <c r="J325">
        <f>NVDA!B325</f>
        <v>6.9939579963684082</v>
      </c>
      <c r="K325">
        <f>PG!B325</f>
        <v>105.0075225830078</v>
      </c>
      <c r="L325">
        <f>QQQ!B325</f>
        <v>202.5168762207031</v>
      </c>
      <c r="M325">
        <f>SCHP!B325</f>
        <v>23.799186706542969</v>
      </c>
      <c r="N325">
        <f>SPTL!B325</f>
        <v>40.757907867431641</v>
      </c>
      <c r="O325">
        <f>TLT!B325</f>
        <v>142.35777282714841</v>
      </c>
      <c r="P325">
        <f>TSLA!B325</f>
        <v>48.65533447265625</v>
      </c>
      <c r="Q325">
        <f>VEA!B325</f>
        <v>28.37749099731445</v>
      </c>
      <c r="R325">
        <f>VOO!B325</f>
        <v>234.3883972167969</v>
      </c>
      <c r="S325">
        <f>XOM!B325</f>
        <v>31.077732086181641</v>
      </c>
    </row>
    <row r="326" spans="1:19">
      <c r="A326" s="2">
        <v>43937</v>
      </c>
      <c r="B326">
        <f>AAPL!B326</f>
        <v>69.336555480957031</v>
      </c>
      <c r="C326">
        <f>AGG!B326</f>
        <v>99.661285400390625</v>
      </c>
      <c r="D326">
        <f>AMZN!B326</f>
        <v>120.4095001220703</v>
      </c>
      <c r="E326">
        <f>BND!B326</f>
        <v>73.978836059570313</v>
      </c>
      <c r="F326">
        <f>GOOGL!B326</f>
        <v>62.400020599365227</v>
      </c>
      <c r="G326">
        <f>JNJ!B326</f>
        <v>127.2214431762695</v>
      </c>
      <c r="H326">
        <f>JPM!B326</f>
        <v>75.261100769042969</v>
      </c>
      <c r="I326">
        <f>MSFT!B326</f>
        <v>168.55528259277341</v>
      </c>
      <c r="J326">
        <f>NVDA!B326</f>
        <v>7.3391232490539551</v>
      </c>
      <c r="K326">
        <f>PG!B326</f>
        <v>105.2500762939453</v>
      </c>
      <c r="L326">
        <f>QQQ!B326</f>
        <v>206.21075439453119</v>
      </c>
      <c r="M326">
        <f>SCHP!B326</f>
        <v>23.61495399475098</v>
      </c>
      <c r="N326">
        <f>SPTL!B326</f>
        <v>41.198818206787109</v>
      </c>
      <c r="O326">
        <f>TLT!B326</f>
        <v>143.97447204589841</v>
      </c>
      <c r="P326">
        <f>TSLA!B326</f>
        <v>49.680667877197273</v>
      </c>
      <c r="Q326">
        <f>VEA!B326</f>
        <v>28.410894393920898</v>
      </c>
      <c r="R326">
        <f>VOO!B326</f>
        <v>235.57307434082031</v>
      </c>
      <c r="S326">
        <f>XOM!B326</f>
        <v>30.056659698486332</v>
      </c>
    </row>
    <row r="327" spans="1:19">
      <c r="A327" s="2">
        <v>43938</v>
      </c>
      <c r="B327">
        <f>AAPL!B327</f>
        <v>68.395744323730469</v>
      </c>
      <c r="C327">
        <f>AGG!B327</f>
        <v>99.542442321777344</v>
      </c>
      <c r="D327">
        <f>AMZN!B327</f>
        <v>118.75</v>
      </c>
      <c r="E327">
        <f>BND!B327</f>
        <v>73.877586364746094</v>
      </c>
      <c r="F327">
        <f>GOOGL!B327</f>
        <v>63.470432281494141</v>
      </c>
      <c r="G327">
        <f>JNJ!B327</f>
        <v>129.2189636230469</v>
      </c>
      <c r="H327">
        <f>JPM!B327</f>
        <v>82.026237487792969</v>
      </c>
      <c r="I327">
        <f>MSFT!B327</f>
        <v>170.0405578613281</v>
      </c>
      <c r="J327">
        <f>NVDA!B327</f>
        <v>7.279853343963623</v>
      </c>
      <c r="K327">
        <f>PG!B327</f>
        <v>108.0134353637695</v>
      </c>
      <c r="L327">
        <f>QQQ!B327</f>
        <v>208.1833801269531</v>
      </c>
      <c r="M327">
        <f>SCHP!B327</f>
        <v>23.486787796020511</v>
      </c>
      <c r="N327">
        <f>SPTL!B327</f>
        <v>40.613758087158203</v>
      </c>
      <c r="O327">
        <f>TLT!B327</f>
        <v>142.04461669921881</v>
      </c>
      <c r="P327">
        <f>TSLA!B327</f>
        <v>50.259334564208977</v>
      </c>
      <c r="Q327">
        <f>VEA!B327</f>
        <v>29.212617874145511</v>
      </c>
      <c r="R327">
        <f>VOO!B327</f>
        <v>242.07464599609381</v>
      </c>
      <c r="S327">
        <f>XOM!B327</f>
        <v>33.181316375732422</v>
      </c>
    </row>
    <row r="328" spans="1:19">
      <c r="A328" s="2">
        <v>43941</v>
      </c>
      <c r="B328">
        <f>AAPL!B328</f>
        <v>66.976097106933594</v>
      </c>
      <c r="C328">
        <f>AGG!B328</f>
        <v>99.39813232421875</v>
      </c>
      <c r="D328">
        <f>AMZN!B328</f>
        <v>119.6804962158203</v>
      </c>
      <c r="E328">
        <f>BND!B328</f>
        <v>73.759475708007813</v>
      </c>
      <c r="F328">
        <f>GOOGL!B328</f>
        <v>62.584625244140618</v>
      </c>
      <c r="G328">
        <f>JNJ!B328</f>
        <v>128.92146301269531</v>
      </c>
      <c r="H328">
        <f>JPM!B328</f>
        <v>79.035774230957031</v>
      </c>
      <c r="I328">
        <f>MSFT!B328</f>
        <v>166.67018127441409</v>
      </c>
      <c r="J328">
        <f>NVDA!B328</f>
        <v>7.1486101150512704</v>
      </c>
      <c r="K328">
        <f>PG!B328</f>
        <v>104.470458984375</v>
      </c>
      <c r="L328">
        <f>QQQ!B328</f>
        <v>205.7176208496094</v>
      </c>
      <c r="M328">
        <f>SCHP!B328</f>
        <v>23.438711166381839</v>
      </c>
      <c r="N328">
        <f>SPTL!B328</f>
        <v>40.944438934326172</v>
      </c>
      <c r="O328">
        <f>TLT!B328</f>
        <v>143.1873474121094</v>
      </c>
      <c r="P328">
        <f>TSLA!B328</f>
        <v>49.757331848144531</v>
      </c>
      <c r="Q328">
        <f>VEA!B328</f>
        <v>28.78670501708984</v>
      </c>
      <c r="R328">
        <f>VOO!B328</f>
        <v>237.712646484375</v>
      </c>
      <c r="S328">
        <f>XOM!B328</f>
        <v>31.615152359008789</v>
      </c>
    </row>
    <row r="329" spans="1:19">
      <c r="A329" s="2">
        <v>43942</v>
      </c>
      <c r="B329">
        <f>AAPL!B329</f>
        <v>64.905845642089844</v>
      </c>
      <c r="C329">
        <f>AGG!B329</f>
        <v>99.449043273925781</v>
      </c>
      <c r="D329">
        <f>AMZN!B329</f>
        <v>116.4059982299805</v>
      </c>
      <c r="E329">
        <f>BND!B329</f>
        <v>73.852272033691406</v>
      </c>
      <c r="F329">
        <f>GOOGL!B329</f>
        <v>60.153495788574219</v>
      </c>
      <c r="G329">
        <f>JNJ!B329</f>
        <v>127.2299041748047</v>
      </c>
      <c r="H329">
        <f>JPM!B329</f>
        <v>76.743392944335938</v>
      </c>
      <c r="I329">
        <f>MSFT!B329</f>
        <v>159.7771911621094</v>
      </c>
      <c r="J329">
        <f>NVDA!B329</f>
        <v>6.711799144744873</v>
      </c>
      <c r="K329">
        <f>PG!B329</f>
        <v>103.67348480224609</v>
      </c>
      <c r="L329">
        <f>QQQ!B329</f>
        <v>198.12672424316409</v>
      </c>
      <c r="M329">
        <f>SCHP!B329</f>
        <v>23.542854309082031</v>
      </c>
      <c r="N329">
        <f>SPTL!B329</f>
        <v>41.436206817626953</v>
      </c>
      <c r="O329">
        <f>TLT!B329</f>
        <v>144.990234375</v>
      </c>
      <c r="P329">
        <f>TSLA!B329</f>
        <v>45.781333923339837</v>
      </c>
      <c r="Q329">
        <f>VEA!B329</f>
        <v>28.19376373291016</v>
      </c>
      <c r="R329">
        <f>VOO!B329</f>
        <v>230.44883728027341</v>
      </c>
      <c r="S329">
        <f>XOM!B329</f>
        <v>31.44625282287598</v>
      </c>
    </row>
    <row r="330" spans="1:19">
      <c r="A330" s="2">
        <v>43943</v>
      </c>
      <c r="B330">
        <f>AAPL!B330</f>
        <v>66.77532958984375</v>
      </c>
      <c r="C330">
        <f>AGG!B330</f>
        <v>99.449043273925781</v>
      </c>
      <c r="D330">
        <f>AMZN!B330</f>
        <v>118.17449951171881</v>
      </c>
      <c r="E330">
        <f>BND!B330</f>
        <v>73.793220520019531</v>
      </c>
      <c r="F330">
        <f>GOOGL!B330</f>
        <v>62.448654174804688</v>
      </c>
      <c r="G330">
        <f>JNJ!B330</f>
        <v>130.04347229003909</v>
      </c>
      <c r="H330">
        <f>JPM!B330</f>
        <v>76.993316650390625</v>
      </c>
      <c r="I330">
        <f>MSFT!B330</f>
        <v>165.2040100097656</v>
      </c>
      <c r="J330">
        <f>NVDA!B330</f>
        <v>7.1261963844299316</v>
      </c>
      <c r="K330">
        <f>PG!B330</f>
        <v>103.4309539794922</v>
      </c>
      <c r="L330">
        <f>QQQ!B330</f>
        <v>204.00604248046881</v>
      </c>
      <c r="M330">
        <f>SCHP!B330</f>
        <v>23.64298248291016</v>
      </c>
      <c r="N330">
        <f>SPTL!B330</f>
        <v>41.029228210449219</v>
      </c>
      <c r="O330">
        <f>TLT!B330</f>
        <v>143.50898742675781</v>
      </c>
      <c r="P330">
        <f>TSLA!B330</f>
        <v>48.807334899902337</v>
      </c>
      <c r="Q330">
        <f>VEA!B330</f>
        <v>28.719894409179691</v>
      </c>
      <c r="R330">
        <f>VOO!B330</f>
        <v>235.51789855957031</v>
      </c>
      <c r="S330">
        <f>XOM!B330</f>
        <v>32.344501495361328</v>
      </c>
    </row>
    <row r="331" spans="1:19">
      <c r="A331" s="2">
        <v>43944</v>
      </c>
      <c r="B331">
        <f>AAPL!B331</f>
        <v>66.516563415527344</v>
      </c>
      <c r="C331">
        <f>AGG!B331</f>
        <v>99.686767578125</v>
      </c>
      <c r="D331">
        <f>AMZN!B331</f>
        <v>119.9725036621094</v>
      </c>
      <c r="E331">
        <f>BND!B331</f>
        <v>73.911331176757813</v>
      </c>
      <c r="F331">
        <f>GOOGL!B331</f>
        <v>63.081871032714837</v>
      </c>
      <c r="G331">
        <f>JNJ!B331</f>
        <v>132.18548583984381</v>
      </c>
      <c r="H331">
        <f>JPM!B331</f>
        <v>77.036407470703125</v>
      </c>
      <c r="I331">
        <f>MSFT!B331</f>
        <v>163.20463562011719</v>
      </c>
      <c r="J331">
        <f>NVDA!B331</f>
        <v>7.0729031562805176</v>
      </c>
      <c r="K331">
        <f>PG!B331</f>
        <v>104.120735168457</v>
      </c>
      <c r="L331">
        <f>QQQ!B331</f>
        <v>203.5708923339844</v>
      </c>
      <c r="M331">
        <f>SCHP!B331</f>
        <v>23.65500640869141</v>
      </c>
      <c r="N331">
        <f>SPTL!B331</f>
        <v>41.249687194824219</v>
      </c>
      <c r="O331">
        <f>TLT!B331</f>
        <v>144.270751953125</v>
      </c>
      <c r="P331">
        <f>TSLA!B331</f>
        <v>47.041999816894531</v>
      </c>
      <c r="Q331">
        <f>VEA!B331</f>
        <v>28.669792175292969</v>
      </c>
      <c r="R331">
        <f>VOO!B331</f>
        <v>235.47203063964841</v>
      </c>
      <c r="S331">
        <f>XOM!B331</f>
        <v>33.357898712158203</v>
      </c>
    </row>
    <row r="332" spans="1:19">
      <c r="A332" s="2">
        <v>43945</v>
      </c>
      <c r="B332">
        <f>AAPL!B332</f>
        <v>68.436859130859375</v>
      </c>
      <c r="C332">
        <f>AGG!B332</f>
        <v>99.635810852050781</v>
      </c>
      <c r="D332">
        <f>AMZN!B332</f>
        <v>120.51100158691411</v>
      </c>
      <c r="E332">
        <f>BND!B332</f>
        <v>73.886009216308594</v>
      </c>
      <c r="F332">
        <f>GOOGL!B332</f>
        <v>63.351333618164063</v>
      </c>
      <c r="G332">
        <f>JNJ!B332</f>
        <v>131.6329650878906</v>
      </c>
      <c r="H332">
        <f>JPM!B332</f>
        <v>78.173980712890625</v>
      </c>
      <c r="I332">
        <f>MSFT!B332</f>
        <v>166.18467712402341</v>
      </c>
      <c r="J332">
        <f>NVDA!B332</f>
        <v>7.2118654251098633</v>
      </c>
      <c r="K332">
        <f>PG!B332</f>
        <v>103.58005523681641</v>
      </c>
      <c r="L332">
        <f>QQQ!B332</f>
        <v>206.78126525878909</v>
      </c>
      <c r="M332">
        <f>SCHP!B332</f>
        <v>23.783172607421879</v>
      </c>
      <c r="N332">
        <f>SPTL!B332</f>
        <v>41.351428985595703</v>
      </c>
      <c r="O332">
        <f>TLT!B332</f>
        <v>144.60929870605469</v>
      </c>
      <c r="P332">
        <f>TSLA!B332</f>
        <v>48.343334197998047</v>
      </c>
      <c r="Q332">
        <f>VEA!B332</f>
        <v>28.978780746459961</v>
      </c>
      <c r="R332">
        <f>VOO!B332</f>
        <v>238.88807678222659</v>
      </c>
      <c r="S332">
        <f>XOM!B332</f>
        <v>33.572864532470703</v>
      </c>
    </row>
    <row r="333" spans="1:19">
      <c r="A333" s="2">
        <v>43948</v>
      </c>
      <c r="B333">
        <f>AAPL!B333</f>
        <v>68.485214233398438</v>
      </c>
      <c r="C333">
        <f>AGG!B333</f>
        <v>99.177352905273438</v>
      </c>
      <c r="D333">
        <f>AMZN!B333</f>
        <v>118.8000030517578</v>
      </c>
      <c r="E333">
        <f>BND!B333</f>
        <v>73.624488830566406</v>
      </c>
      <c r="F333">
        <f>GOOGL!B333</f>
        <v>63.066486358642578</v>
      </c>
      <c r="G333">
        <f>JNJ!B333</f>
        <v>131.1484375</v>
      </c>
      <c r="H333">
        <f>JPM!B333</f>
        <v>81.543624877929688</v>
      </c>
      <c r="I333">
        <f>MSFT!B333</f>
        <v>165.7086181640625</v>
      </c>
      <c r="J333">
        <f>NVDA!B333</f>
        <v>7.3983955383300781</v>
      </c>
      <c r="K333">
        <f>PG!B333</f>
        <v>102.4202423095703</v>
      </c>
      <c r="L333">
        <f>QQQ!B333</f>
        <v>208.4444885253906</v>
      </c>
      <c r="M333">
        <f>SCHP!B333</f>
        <v>23.7551383972168</v>
      </c>
      <c r="N333">
        <f>SPTL!B333</f>
        <v>40.647682189941413</v>
      </c>
      <c r="O333">
        <f>TLT!B333</f>
        <v>141.91764831542969</v>
      </c>
      <c r="P333">
        <f>TSLA!B333</f>
        <v>53.25</v>
      </c>
      <c r="Q333">
        <f>VEA!B333</f>
        <v>29.379644393920898</v>
      </c>
      <c r="R333">
        <f>VOO!B333</f>
        <v>242.3409118652344</v>
      </c>
      <c r="S333">
        <f>XOM!B333</f>
        <v>33.734081268310547</v>
      </c>
    </row>
    <row r="334" spans="1:19">
      <c r="A334" s="2">
        <v>43949</v>
      </c>
      <c r="B334">
        <f>AAPL!B334</f>
        <v>67.375152587890625</v>
      </c>
      <c r="C334">
        <f>AGG!B334</f>
        <v>99.567924499511719</v>
      </c>
      <c r="D334">
        <f>AMZN!B334</f>
        <v>115.70400238037109</v>
      </c>
      <c r="E334">
        <f>BND!B334</f>
        <v>73.843818664550781</v>
      </c>
      <c r="F334">
        <f>GOOGL!B334</f>
        <v>61.167335510253913</v>
      </c>
      <c r="G334">
        <f>JNJ!B334</f>
        <v>128.68341064453119</v>
      </c>
      <c r="H334">
        <f>JPM!B334</f>
        <v>82.121040344238281</v>
      </c>
      <c r="I334">
        <f>MSFT!B334</f>
        <v>161.67179870605469</v>
      </c>
      <c r="J334">
        <f>NVDA!B334</f>
        <v>7.2559447288513184</v>
      </c>
      <c r="K334">
        <f>PG!B334</f>
        <v>101.9319381713867</v>
      </c>
      <c r="L334">
        <f>QQQ!B334</f>
        <v>204.5185241699219</v>
      </c>
      <c r="M334">
        <f>SCHP!B334</f>
        <v>23.84725379943848</v>
      </c>
      <c r="N334">
        <f>SPTL!B334</f>
        <v>41.097053527832031</v>
      </c>
      <c r="O334">
        <f>TLT!B334</f>
        <v>143.55126953125</v>
      </c>
      <c r="P334">
        <f>TSLA!B334</f>
        <v>51.274665832519531</v>
      </c>
      <c r="Q334">
        <f>VEA!B334</f>
        <v>29.613471984863281</v>
      </c>
      <c r="R334">
        <f>VOO!B334</f>
        <v>241.22064208984381</v>
      </c>
      <c r="S334">
        <f>XOM!B334</f>
        <v>34.524860382080078</v>
      </c>
    </row>
    <row r="335" spans="1:19">
      <c r="A335" s="2">
        <v>43950</v>
      </c>
      <c r="B335">
        <f>AAPL!B335</f>
        <v>69.588088989257813</v>
      </c>
      <c r="C335">
        <f>AGG!B335</f>
        <v>99.635810852050781</v>
      </c>
      <c r="D335">
        <f>AMZN!B335</f>
        <v>118.635498046875</v>
      </c>
      <c r="E335">
        <f>BND!B335</f>
        <v>73.894462585449219</v>
      </c>
      <c r="F335">
        <f>GOOGL!B335</f>
        <v>66.605751037597656</v>
      </c>
      <c r="G335">
        <f>JNJ!B335</f>
        <v>127.705924987793</v>
      </c>
      <c r="H335">
        <f>JPM!B335</f>
        <v>84.335891723632813</v>
      </c>
      <c r="I335">
        <f>MSFT!B335</f>
        <v>168.92662048339841</v>
      </c>
      <c r="J335">
        <f>NVDA!B335</f>
        <v>7.4327602386474609</v>
      </c>
      <c r="K335">
        <f>PG!B335</f>
        <v>102.0976028442383</v>
      </c>
      <c r="L335">
        <f>QQQ!B335</f>
        <v>211.7709655761719</v>
      </c>
      <c r="M335">
        <f>SCHP!B335</f>
        <v>23.819217681884769</v>
      </c>
      <c r="N335">
        <f>SPTL!B335</f>
        <v>40.90203857421875</v>
      </c>
      <c r="O335">
        <f>TLT!B335</f>
        <v>142.8063659667969</v>
      </c>
      <c r="P335">
        <f>TSLA!B335</f>
        <v>53.367332458496087</v>
      </c>
      <c r="Q335">
        <f>VEA!B335</f>
        <v>30.398490905761719</v>
      </c>
      <c r="R335">
        <f>VOO!B335</f>
        <v>247.43751525878909</v>
      </c>
      <c r="S335">
        <f>XOM!B335</f>
        <v>36.436496734619141</v>
      </c>
    </row>
    <row r="336" spans="1:19">
      <c r="A336" s="2">
        <v>43951</v>
      </c>
      <c r="B336">
        <f>AAPL!B336</f>
        <v>71.056114196777344</v>
      </c>
      <c r="C336">
        <f>AGG!B336</f>
        <v>99.415061950683594</v>
      </c>
      <c r="D336">
        <f>AMZN!B336</f>
        <v>123.6999969482422</v>
      </c>
      <c r="E336">
        <f>BND!B336</f>
        <v>73.835411071777344</v>
      </c>
      <c r="F336">
        <f>GOOGL!B336</f>
        <v>66.830055236816406</v>
      </c>
      <c r="G336">
        <f>JNJ!B336</f>
        <v>127.535888671875</v>
      </c>
      <c r="H336">
        <f>JPM!B336</f>
        <v>82.526077270507813</v>
      </c>
      <c r="I336">
        <f>MSFT!B336</f>
        <v>170.62129211425781</v>
      </c>
      <c r="J336">
        <f>NVDA!B336</f>
        <v>7.2788562774658203</v>
      </c>
      <c r="K336">
        <f>PG!B336</f>
        <v>102.78652191162109</v>
      </c>
      <c r="L336">
        <f>QQQ!B336</f>
        <v>211.6839599609375</v>
      </c>
      <c r="M336">
        <f>SCHP!B336</f>
        <v>23.659011840820309</v>
      </c>
      <c r="N336">
        <f>SPTL!B336</f>
        <v>40.444190979003913</v>
      </c>
      <c r="O336">
        <f>TLT!B336</f>
        <v>141.13887023925781</v>
      </c>
      <c r="P336">
        <f>TSLA!B336</f>
        <v>52.125331878662109</v>
      </c>
      <c r="Q336">
        <f>VEA!B336</f>
        <v>29.797195434570309</v>
      </c>
      <c r="R336">
        <f>VOO!B336</f>
        <v>245.279541015625</v>
      </c>
      <c r="S336">
        <f>XOM!B336</f>
        <v>35.676441192626953</v>
      </c>
    </row>
    <row r="337" spans="1:19">
      <c r="A337" s="2">
        <v>43952</v>
      </c>
      <c r="B337">
        <f>AAPL!B337</f>
        <v>69.91217041015625</v>
      </c>
      <c r="C337">
        <f>AGG!B337</f>
        <v>99.420204162597656</v>
      </c>
      <c r="D337">
        <f>AMZN!B337</f>
        <v>114.302001953125</v>
      </c>
      <c r="E337">
        <f>BND!B337</f>
        <v>73.804969787597656</v>
      </c>
      <c r="F337">
        <f>GOOGL!B337</f>
        <v>65.372062683105469</v>
      </c>
      <c r="G337">
        <f>JNJ!B337</f>
        <v>126.04840087890619</v>
      </c>
      <c r="H337">
        <f>JPM!B337</f>
        <v>80.362953186035156</v>
      </c>
      <c r="I337">
        <f>MSFT!B337</f>
        <v>166.20368957519531</v>
      </c>
      <c r="J337">
        <f>NVDA!B337</f>
        <v>7.0422697067260742</v>
      </c>
      <c r="K337">
        <f>PG!B337</f>
        <v>101.87087249755859</v>
      </c>
      <c r="L337">
        <f>QQQ!B337</f>
        <v>205.7176208496094</v>
      </c>
      <c r="M337">
        <f>SCHP!B337</f>
        <v>23.646991729736332</v>
      </c>
      <c r="N337">
        <f>SPTL!B337</f>
        <v>40.766853332519531</v>
      </c>
      <c r="O337">
        <f>TLT!B337</f>
        <v>142.34742736816409</v>
      </c>
      <c r="P337">
        <f>TSLA!B337</f>
        <v>46.754665374755859</v>
      </c>
      <c r="Q337">
        <f>VEA!B337</f>
        <v>29.137454986572269</v>
      </c>
      <c r="R337">
        <f>VOO!B337</f>
        <v>238.59425354003909</v>
      </c>
      <c r="S337">
        <f>XOM!B337</f>
        <v>33.119895935058587</v>
      </c>
    </row>
    <row r="338" spans="1:19">
      <c r="A338" s="2">
        <v>43955</v>
      </c>
      <c r="B338">
        <f>AAPL!B338</f>
        <v>70.901321411132813</v>
      </c>
      <c r="C338">
        <f>AGG!B338</f>
        <v>99.505256652832031</v>
      </c>
      <c r="D338">
        <f>AMZN!B338</f>
        <v>115.79949951171881</v>
      </c>
      <c r="E338">
        <f>BND!B338</f>
        <v>73.881065368652344</v>
      </c>
      <c r="F338">
        <f>GOOGL!B338</f>
        <v>65.648971557617188</v>
      </c>
      <c r="G338">
        <f>JNJ!B338</f>
        <v>126.0314254760742</v>
      </c>
      <c r="H338">
        <f>JPM!B338</f>
        <v>79.406356811523438</v>
      </c>
      <c r="I338">
        <f>MSFT!B338</f>
        <v>170.26902770996091</v>
      </c>
      <c r="J338">
        <f>NVDA!B338</f>
        <v>7.2542009353637704</v>
      </c>
      <c r="K338">
        <f>PG!B338</f>
        <v>100.9552459716797</v>
      </c>
      <c r="L338">
        <f>QQQ!B338</f>
        <v>208.11573791503909</v>
      </c>
      <c r="M338">
        <f>SCHP!B338</f>
        <v>23.65500640869141</v>
      </c>
      <c r="N338">
        <f>SPTL!B338</f>
        <v>40.605518341064453</v>
      </c>
      <c r="O338">
        <f>TLT!B338</f>
        <v>141.67796325683591</v>
      </c>
      <c r="P338">
        <f>TSLA!B338</f>
        <v>50.745998382568359</v>
      </c>
      <c r="Q338">
        <f>VEA!B338</f>
        <v>29.162508010864261</v>
      </c>
      <c r="R338">
        <f>VOO!B338</f>
        <v>239.34730529785159</v>
      </c>
      <c r="S338">
        <f>XOM!B338</f>
        <v>34.45574951171875</v>
      </c>
    </row>
    <row r="339" spans="1:19">
      <c r="A339" s="2">
        <v>43956</v>
      </c>
      <c r="B339">
        <f>AAPL!B339</f>
        <v>71.965469360351563</v>
      </c>
      <c r="C339">
        <f>AGG!B339</f>
        <v>99.428703308105469</v>
      </c>
      <c r="D339">
        <f>AMZN!B339</f>
        <v>115.88999938964839</v>
      </c>
      <c r="E339">
        <f>BND!B339</f>
        <v>73.813438415527344</v>
      </c>
      <c r="F339">
        <f>GOOGL!B339</f>
        <v>66.945175170898438</v>
      </c>
      <c r="G339">
        <f>JNJ!B339</f>
        <v>127.076904296875</v>
      </c>
      <c r="H339">
        <f>JPM!B339</f>
        <v>79.285713195800781</v>
      </c>
      <c r="I339">
        <f>MSFT!B339</f>
        <v>172.09700012207031</v>
      </c>
      <c r="J339">
        <f>NVDA!B339</f>
        <v>7.315216064453125</v>
      </c>
      <c r="K339">
        <f>PG!B339</f>
        <v>101.1645431518555</v>
      </c>
      <c r="L339">
        <f>QQQ!B339</f>
        <v>210.47520446777341</v>
      </c>
      <c r="M339">
        <f>SCHP!B339</f>
        <v>23.683040618896481</v>
      </c>
      <c r="N339">
        <f>SPTL!B339</f>
        <v>40.359283447265618</v>
      </c>
      <c r="O339">
        <f>TLT!B339</f>
        <v>140.7710266113281</v>
      </c>
      <c r="P339">
        <f>TSLA!B339</f>
        <v>51.214000701904297</v>
      </c>
      <c r="Q339">
        <f>VEA!B339</f>
        <v>29.237672805786129</v>
      </c>
      <c r="R339">
        <f>VOO!B339</f>
        <v>241.55125427246091</v>
      </c>
      <c r="S339">
        <f>XOM!B339</f>
        <v>34.417362213134773</v>
      </c>
    </row>
    <row r="340" spans="1:19">
      <c r="A340" s="2">
        <v>43957</v>
      </c>
      <c r="B340">
        <f>AAPL!B340</f>
        <v>72.707969665527344</v>
      </c>
      <c r="C340">
        <f>AGG!B340</f>
        <v>99.028861999511719</v>
      </c>
      <c r="D340">
        <f>AMZN!B340</f>
        <v>117.56300354003911</v>
      </c>
      <c r="E340">
        <f>BND!B340</f>
        <v>73.483718872070313</v>
      </c>
      <c r="F340">
        <f>GOOGL!B340</f>
        <v>66.76702880859375</v>
      </c>
      <c r="G340">
        <f>JNJ!B340</f>
        <v>125.869873046875</v>
      </c>
      <c r="H340">
        <f>JPM!B340</f>
        <v>77.794792175292969</v>
      </c>
      <c r="I340">
        <f>MSFT!B340</f>
        <v>173.79168701171881</v>
      </c>
      <c r="J340">
        <f>NVDA!B340</f>
        <v>7.4160757064819336</v>
      </c>
      <c r="K340">
        <f>PG!B340</f>
        <v>98.626914978027344</v>
      </c>
      <c r="L340">
        <f>QQQ!B340</f>
        <v>211.7709655761719</v>
      </c>
      <c r="M340">
        <f>SCHP!B340</f>
        <v>23.59091949462891</v>
      </c>
      <c r="N340">
        <f>SPTL!B340</f>
        <v>39.756370544433587</v>
      </c>
      <c r="O340">
        <f>TLT!B340</f>
        <v>138.49957275390619</v>
      </c>
      <c r="P340">
        <f>TSLA!B340</f>
        <v>52.172000885009773</v>
      </c>
      <c r="Q340">
        <f>VEA!B340</f>
        <v>29.062295913696289</v>
      </c>
      <c r="R340">
        <f>VOO!B340</f>
        <v>239.9257507324219</v>
      </c>
      <c r="S340">
        <f>XOM!B340</f>
        <v>33.772476196289063</v>
      </c>
    </row>
    <row r="341" spans="1:19">
      <c r="A341" s="2">
        <v>43958</v>
      </c>
      <c r="B341">
        <f>AAPL!B341</f>
        <v>73.460113525390625</v>
      </c>
      <c r="C341">
        <f>AGG!B341</f>
        <v>99.335121154785156</v>
      </c>
      <c r="D341">
        <f>AMZN!B341</f>
        <v>118.380500793457</v>
      </c>
      <c r="E341">
        <f>BND!B341</f>
        <v>73.720420837402344</v>
      </c>
      <c r="F341">
        <f>GOOGL!B341</f>
        <v>67.950576782226563</v>
      </c>
      <c r="G341">
        <f>JNJ!B341</f>
        <v>125.45338439941411</v>
      </c>
      <c r="H341">
        <f>JPM!B341</f>
        <v>78.604881286621094</v>
      </c>
      <c r="I341">
        <f>MSFT!B341</f>
        <v>174.80096435546881</v>
      </c>
      <c r="J341">
        <f>NVDA!B341</f>
        <v>7.5923933982849121</v>
      </c>
      <c r="K341">
        <f>PG!B341</f>
        <v>97.815902709960938</v>
      </c>
      <c r="L341">
        <f>QQQ!B341</f>
        <v>214.49787902832031</v>
      </c>
      <c r="M341">
        <f>SCHP!B341</f>
        <v>23.72309684753418</v>
      </c>
      <c r="N341">
        <f>SPTL!B341</f>
        <v>40.393234252929688</v>
      </c>
      <c r="O341">
        <f>TLT!B341</f>
        <v>140.8133850097656</v>
      </c>
      <c r="P341">
        <f>TSLA!B341</f>
        <v>52.002666473388672</v>
      </c>
      <c r="Q341">
        <f>VEA!B341</f>
        <v>29.50490760803223</v>
      </c>
      <c r="R341">
        <f>VOO!B341</f>
        <v>242.7633972167969</v>
      </c>
      <c r="S341">
        <f>XOM!B341</f>
        <v>33.964405059814453</v>
      </c>
    </row>
    <row r="342" spans="1:19">
      <c r="A342" s="2">
        <v>43959</v>
      </c>
      <c r="B342">
        <f>AAPL!B342</f>
        <v>75.2086181640625</v>
      </c>
      <c r="C342">
        <f>AGG!B342</f>
        <v>99.071395874023438</v>
      </c>
      <c r="D342">
        <f>AMZN!B342</f>
        <v>118.9804992675781</v>
      </c>
      <c r="E342">
        <f>BND!B342</f>
        <v>73.509033203125</v>
      </c>
      <c r="F342">
        <f>GOOGL!B342</f>
        <v>68.697944641113281</v>
      </c>
      <c r="G342">
        <f>JNJ!B342</f>
        <v>126.3969039916992</v>
      </c>
      <c r="H342">
        <f>JPM!B342</f>
        <v>79.888946533203125</v>
      </c>
      <c r="I342">
        <f>MSFT!B342</f>
        <v>175.82916259765619</v>
      </c>
      <c r="J342">
        <f>NVDA!B342</f>
        <v>7.7824082374572754</v>
      </c>
      <c r="K342">
        <f>PG!B342</f>
        <v>101.11220550537109</v>
      </c>
      <c r="L342">
        <f>QQQ!B342</f>
        <v>217.43756103515619</v>
      </c>
      <c r="M342">
        <f>SCHP!B342</f>
        <v>23.699062347412109</v>
      </c>
      <c r="N342">
        <f>SPTL!B342</f>
        <v>39.9007568359375</v>
      </c>
      <c r="O342">
        <f>TLT!B342</f>
        <v>138.98268127441409</v>
      </c>
      <c r="P342">
        <f>TSLA!B342</f>
        <v>54.627998352050781</v>
      </c>
      <c r="Q342">
        <f>VEA!B342</f>
        <v>29.980936050415039</v>
      </c>
      <c r="R342">
        <f>VOO!B342</f>
        <v>246.82221984863281</v>
      </c>
      <c r="S342">
        <f>XOM!B342</f>
        <v>35.453807830810547</v>
      </c>
    </row>
    <row r="343" spans="1:19">
      <c r="A343" s="2">
        <v>43962</v>
      </c>
      <c r="B343">
        <f>AAPL!B343</f>
        <v>76.392044067382813</v>
      </c>
      <c r="C343">
        <f>AGG!B343</f>
        <v>98.773643493652344</v>
      </c>
      <c r="D343">
        <f>AMZN!B343</f>
        <v>120.4499969482422</v>
      </c>
      <c r="E343">
        <f>BND!B343</f>
        <v>73.280799865722656</v>
      </c>
      <c r="F343">
        <f>GOOGL!B343</f>
        <v>69.653221130371094</v>
      </c>
      <c r="G343">
        <f>JNJ!B343</f>
        <v>126.7454147338867</v>
      </c>
      <c r="H343">
        <f>JPM!B343</f>
        <v>77.536247253417969</v>
      </c>
      <c r="I343">
        <f>MSFT!B343</f>
        <v>177.7904357910156</v>
      </c>
      <c r="J343">
        <f>NVDA!B343</f>
        <v>8.0344324111938477</v>
      </c>
      <c r="K343">
        <f>PG!B343</f>
        <v>100.5541152954102</v>
      </c>
      <c r="L343">
        <f>QQQ!B343</f>
        <v>219.38111877441409</v>
      </c>
      <c r="M343">
        <f>SCHP!B343</f>
        <v>23.6309700012207</v>
      </c>
      <c r="N343">
        <f>SPTL!B343</f>
        <v>39.595050811767578</v>
      </c>
      <c r="O343">
        <f>TLT!B343</f>
        <v>137.89775085449219</v>
      </c>
      <c r="P343">
        <f>TSLA!B343</f>
        <v>54.08599853515625</v>
      </c>
      <c r="Q343">
        <f>VEA!B343</f>
        <v>29.97258186340332</v>
      </c>
      <c r="R343">
        <f>VOO!B343</f>
        <v>246.85899353027341</v>
      </c>
      <c r="S343">
        <f>XOM!B343</f>
        <v>35.116004943847663</v>
      </c>
    </row>
    <row r="344" spans="1:19">
      <c r="A344" s="2">
        <v>43963</v>
      </c>
      <c r="B344">
        <f>AAPL!B344</f>
        <v>75.519012451171875</v>
      </c>
      <c r="C344">
        <f>AGG!B344</f>
        <v>99.028861999511719</v>
      </c>
      <c r="D344">
        <f>AMZN!B344</f>
        <v>117.8475036621094</v>
      </c>
      <c r="E344">
        <f>BND!B344</f>
        <v>73.51751708984375</v>
      </c>
      <c r="F344">
        <f>GOOGL!B344</f>
        <v>68.243385314941406</v>
      </c>
      <c r="G344">
        <f>JNJ!B344</f>
        <v>125.07086181640619</v>
      </c>
      <c r="H344">
        <f>JPM!B344</f>
        <v>75.0025634765625</v>
      </c>
      <c r="I344">
        <f>MSFT!B344</f>
        <v>173.76313781738281</v>
      </c>
      <c r="J344">
        <f>NVDA!B344</f>
        <v>7.7724480628967294</v>
      </c>
      <c r="K344">
        <f>PG!B344</f>
        <v>99.891365051269531</v>
      </c>
      <c r="L344">
        <f>QQQ!B344</f>
        <v>214.7879638671875</v>
      </c>
      <c r="M344">
        <f>SCHP!B344</f>
        <v>23.65098762512207</v>
      </c>
      <c r="N344">
        <f>SPTL!B344</f>
        <v>39.968681335449219</v>
      </c>
      <c r="O344">
        <f>TLT!B344</f>
        <v>139.3132019042969</v>
      </c>
      <c r="P344">
        <f>TSLA!B344</f>
        <v>53.960666656494141</v>
      </c>
      <c r="Q344">
        <f>VEA!B344</f>
        <v>29.57171630859375</v>
      </c>
      <c r="R344">
        <f>VOO!B344</f>
        <v>241.89100646972659</v>
      </c>
      <c r="S344">
        <f>XOM!B344</f>
        <v>34.529041290283203</v>
      </c>
    </row>
    <row r="345" spans="1:19">
      <c r="A345" s="2">
        <v>43964</v>
      </c>
      <c r="B345">
        <f>AAPL!B345</f>
        <v>74.607177734375</v>
      </c>
      <c r="C345">
        <f>AGG!B345</f>
        <v>99.190528869628906</v>
      </c>
      <c r="D345">
        <f>AMZN!B345</f>
        <v>118.3960037231445</v>
      </c>
      <c r="E345">
        <f>BND!B345</f>
        <v>73.602027893066406</v>
      </c>
      <c r="F345">
        <f>GOOGL!B345</f>
        <v>66.910926818847656</v>
      </c>
      <c r="G345">
        <f>JNJ!B345</f>
        <v>125.0623474121094</v>
      </c>
      <c r="H345">
        <f>JPM!B345</f>
        <v>72.417152404785156</v>
      </c>
      <c r="I345">
        <f>MSFT!B345</f>
        <v>171.13542175292969</v>
      </c>
      <c r="J345">
        <f>NVDA!B345</f>
        <v>7.7500348091125488</v>
      </c>
      <c r="K345">
        <f>PG!B345</f>
        <v>99.342002868652344</v>
      </c>
      <c r="L345">
        <f>QQQ!B345</f>
        <v>212.0997314453125</v>
      </c>
      <c r="M345">
        <f>SCHP!B345</f>
        <v>23.675027847290039</v>
      </c>
      <c r="N345">
        <f>SPTL!B345</f>
        <v>40.248897552490227</v>
      </c>
      <c r="O345">
        <f>TLT!B345</f>
        <v>140.2878723144531</v>
      </c>
      <c r="P345">
        <f>TSLA!B345</f>
        <v>52.730667114257813</v>
      </c>
      <c r="Q345">
        <f>VEA!B345</f>
        <v>29.321187973022461</v>
      </c>
      <c r="R345">
        <f>VOO!B345</f>
        <v>237.60247802734381</v>
      </c>
      <c r="S345">
        <f>XOM!B345</f>
        <v>32.815105438232422</v>
      </c>
    </row>
    <row r="346" spans="1:19">
      <c r="A346" s="2">
        <v>43965</v>
      </c>
      <c r="B346">
        <f>AAPL!B346</f>
        <v>75.065521240234375</v>
      </c>
      <c r="C346">
        <f>AGG!B346</f>
        <v>99.496757507324219</v>
      </c>
      <c r="D346">
        <f>AMZN!B346</f>
        <v>119.442497253418</v>
      </c>
      <c r="E346">
        <f>BND!B346</f>
        <v>73.804969787597656</v>
      </c>
      <c r="F346">
        <f>GOOGL!B346</f>
        <v>67.334228515625</v>
      </c>
      <c r="G346">
        <f>JNJ!B346</f>
        <v>125.49587249755859</v>
      </c>
      <c r="H346">
        <f>JPM!B346</f>
        <v>75.424819946289063</v>
      </c>
      <c r="I346">
        <f>MSFT!B346</f>
        <v>171.87803649902341</v>
      </c>
      <c r="J346">
        <f>NVDA!B346</f>
        <v>7.9995684623718262</v>
      </c>
      <c r="K346">
        <f>PG!B346</f>
        <v>99.246063232421875</v>
      </c>
      <c r="L346">
        <f>QQQ!B346</f>
        <v>214.5075378417969</v>
      </c>
      <c r="M346">
        <f>SCHP!B346</f>
        <v>23.707075119018551</v>
      </c>
      <c r="N346">
        <f>SPTL!B346</f>
        <v>40.622489929199219</v>
      </c>
      <c r="O346">
        <f>TLT!B346</f>
        <v>141.6610107421875</v>
      </c>
      <c r="P346">
        <f>TSLA!B346</f>
        <v>53.555332183837891</v>
      </c>
      <c r="Q346">
        <f>VEA!B346</f>
        <v>29.104043960571289</v>
      </c>
      <c r="R346">
        <f>VOO!B346</f>
        <v>240.467529296875</v>
      </c>
      <c r="S346">
        <f>XOM!B346</f>
        <v>33.104679107666023</v>
      </c>
    </row>
    <row r="347" spans="1:19">
      <c r="A347" s="2">
        <v>43966</v>
      </c>
      <c r="B347">
        <f>AAPL!B347</f>
        <v>74.621726989746094</v>
      </c>
      <c r="C347">
        <f>AGG!B347</f>
        <v>99.556320190429688</v>
      </c>
      <c r="D347">
        <f>AMZN!B347</f>
        <v>120.48899841308589</v>
      </c>
      <c r="E347">
        <f>BND!B347</f>
        <v>73.84722900390625</v>
      </c>
      <c r="F347">
        <f>GOOGL!B347</f>
        <v>68.138168334960938</v>
      </c>
      <c r="G347">
        <f>JNJ!B347</f>
        <v>127.8759307861328</v>
      </c>
      <c r="H347">
        <f>JPM!B347</f>
        <v>74.028724670410156</v>
      </c>
      <c r="I347">
        <f>MSFT!B347</f>
        <v>174.38200378417969</v>
      </c>
      <c r="J347">
        <f>NVDA!B347</f>
        <v>8.4580488204956055</v>
      </c>
      <c r="K347">
        <f>PG!B347</f>
        <v>99.943702697753906</v>
      </c>
      <c r="L347">
        <f>QQQ!B347</f>
        <v>215.90003967285159</v>
      </c>
      <c r="M347">
        <f>SCHP!B347</f>
        <v>23.743120193481449</v>
      </c>
      <c r="N347">
        <f>SPTL!B347</f>
        <v>40.503623962402337</v>
      </c>
      <c r="O347">
        <f>TLT!B347</f>
        <v>141.29649353027341</v>
      </c>
      <c r="P347">
        <f>TSLA!B347</f>
        <v>53.277999877929688</v>
      </c>
      <c r="Q347">
        <f>VEA!B347</f>
        <v>29.112398147583011</v>
      </c>
      <c r="R347">
        <f>VOO!B347</f>
        <v>241.55125427246091</v>
      </c>
      <c r="S347">
        <f>XOM!B347</f>
        <v>32.869903564453118</v>
      </c>
    </row>
    <row r="348" spans="1:19">
      <c r="A348" s="2">
        <v>43969</v>
      </c>
      <c r="B348">
        <f>AAPL!B348</f>
        <v>76.379905700683594</v>
      </c>
      <c r="C348">
        <f>AGG!B348</f>
        <v>99.411689758300781</v>
      </c>
      <c r="D348">
        <f>AMZN!B348</f>
        <v>121.31300354003911</v>
      </c>
      <c r="E348">
        <f>BND!B348</f>
        <v>73.71197509765625</v>
      </c>
      <c r="F348">
        <f>GOOGL!B348</f>
        <v>68.739631652832031</v>
      </c>
      <c r="G348">
        <f>JNJ!B348</f>
        <v>127.94394683837891</v>
      </c>
      <c r="H348">
        <f>JPM!B348</f>
        <v>77.949913024902344</v>
      </c>
      <c r="I348">
        <f>MSFT!B348</f>
        <v>176.0481262207031</v>
      </c>
      <c r="J348">
        <f>NVDA!B348</f>
        <v>8.716547966003418</v>
      </c>
      <c r="K348">
        <f>PG!B348</f>
        <v>101.33897399902339</v>
      </c>
      <c r="L348">
        <f>QQQ!B348</f>
        <v>219.92266845703119</v>
      </c>
      <c r="M348">
        <f>SCHP!B348</f>
        <v>23.715080261230469</v>
      </c>
      <c r="N348">
        <f>SPTL!B348</f>
        <v>39.662986755371087</v>
      </c>
      <c r="O348">
        <f>TLT!B348</f>
        <v>138.19439697265619</v>
      </c>
      <c r="P348">
        <f>TSLA!B348</f>
        <v>54.242000579833977</v>
      </c>
      <c r="Q348">
        <f>VEA!B348</f>
        <v>30.273220062255859</v>
      </c>
      <c r="R348">
        <f>VOO!B348</f>
        <v>248.93438720703119</v>
      </c>
      <c r="S348">
        <f>XOM!B348</f>
        <v>35.483837127685547</v>
      </c>
    </row>
    <row r="349" spans="1:19">
      <c r="A349" s="2">
        <v>43970</v>
      </c>
      <c r="B349">
        <f>AAPL!B349</f>
        <v>75.938560485839844</v>
      </c>
      <c r="C349">
        <f>AGG!B349</f>
        <v>99.522262573242188</v>
      </c>
      <c r="D349">
        <f>AMZN!B349</f>
        <v>122.4664993286133</v>
      </c>
      <c r="E349">
        <f>BND!B349</f>
        <v>73.804969787597656</v>
      </c>
      <c r="F349">
        <f>GOOGL!B349</f>
        <v>68.204658508300781</v>
      </c>
      <c r="G349">
        <f>JNJ!B349</f>
        <v>126.6689376831055</v>
      </c>
      <c r="H349">
        <f>JPM!B349</f>
        <v>76.4158935546875</v>
      </c>
      <c r="I349">
        <f>MSFT!B349</f>
        <v>174.8294677734375</v>
      </c>
      <c r="J349">
        <f>NVDA!B349</f>
        <v>8.7715835571289063</v>
      </c>
      <c r="K349">
        <f>PG!B349</f>
        <v>98.051368713378906</v>
      </c>
      <c r="L349">
        <f>QQQ!B349</f>
        <v>219.37147521972659</v>
      </c>
      <c r="M349">
        <f>SCHP!B349</f>
        <v>23.727102279663089</v>
      </c>
      <c r="N349">
        <f>SPTL!B349</f>
        <v>39.773361206054688</v>
      </c>
      <c r="O349">
        <f>TLT!B349</f>
        <v>138.71148681640619</v>
      </c>
      <c r="P349">
        <f>TSLA!B349</f>
        <v>53.867332458496087</v>
      </c>
      <c r="Q349">
        <f>VEA!B349</f>
        <v>29.947526931762699</v>
      </c>
      <c r="R349">
        <f>VOO!B349</f>
        <v>246.58345031738281</v>
      </c>
      <c r="S349">
        <f>XOM!B349</f>
        <v>34.388164520263672</v>
      </c>
    </row>
    <row r="350" spans="1:19">
      <c r="A350" s="2">
        <v>43971</v>
      </c>
      <c r="B350">
        <f>AAPL!B350</f>
        <v>77.415420532226563</v>
      </c>
      <c r="C350">
        <f>AGG!B350</f>
        <v>99.777503967285156</v>
      </c>
      <c r="D350">
        <f>AMZN!B350</f>
        <v>124.8970031738281</v>
      </c>
      <c r="E350">
        <f>BND!B350</f>
        <v>73.999420166015625</v>
      </c>
      <c r="F350">
        <f>GOOGL!B350</f>
        <v>69.929634094238281</v>
      </c>
      <c r="G350">
        <f>JNJ!B350</f>
        <v>125.5299072265625</v>
      </c>
      <c r="H350">
        <f>JPM!B350</f>
        <v>78.708297729492188</v>
      </c>
      <c r="I350">
        <f>MSFT!B350</f>
        <v>177.2544860839844</v>
      </c>
      <c r="J350">
        <f>NVDA!B350</f>
        <v>8.9354515075683594</v>
      </c>
      <c r="K350">
        <f>PG!B350</f>
        <v>98.783889770507813</v>
      </c>
      <c r="L350">
        <f>QQQ!B350</f>
        <v>223.751953125</v>
      </c>
      <c r="M350">
        <f>SCHP!B350</f>
        <v>23.783172607421879</v>
      </c>
      <c r="N350">
        <f>SPTL!B350</f>
        <v>39.9007568359375</v>
      </c>
      <c r="O350">
        <f>TLT!B350</f>
        <v>139.12677001953119</v>
      </c>
      <c r="P350">
        <f>TSLA!B350</f>
        <v>54.37066650390625</v>
      </c>
      <c r="Q350">
        <f>VEA!B350</f>
        <v>30.490341186523441</v>
      </c>
      <c r="R350">
        <f>VOO!B350</f>
        <v>250.60563659667969</v>
      </c>
      <c r="S350">
        <f>XOM!B350</f>
        <v>35.507312774658203</v>
      </c>
    </row>
    <row r="351" spans="1:19">
      <c r="A351" s="2">
        <v>43972</v>
      </c>
      <c r="B351">
        <f>AAPL!B351</f>
        <v>76.838241577148438</v>
      </c>
      <c r="C351">
        <f>AGG!B351</f>
        <v>99.854011535644531</v>
      </c>
      <c r="D351">
        <f>AMZN!B351</f>
        <v>122.3369979858398</v>
      </c>
      <c r="E351">
        <f>BND!B351</f>
        <v>74.07550048828125</v>
      </c>
      <c r="F351">
        <f>GOOGL!B351</f>
        <v>69.810035705566406</v>
      </c>
      <c r="G351">
        <f>JNJ!B351</f>
        <v>124.7053680419922</v>
      </c>
      <c r="H351">
        <f>JPM!B351</f>
        <v>77.708610534667969</v>
      </c>
      <c r="I351">
        <f>MSFT!B351</f>
        <v>175.12542724609381</v>
      </c>
      <c r="J351">
        <f>NVDA!B351</f>
        <v>8.7414531707763672</v>
      </c>
      <c r="K351">
        <f>PG!B351</f>
        <v>97.3363037109375</v>
      </c>
      <c r="L351">
        <f>QQQ!B351</f>
        <v>221.31513977050781</v>
      </c>
      <c r="M351">
        <f>SCHP!B351</f>
        <v>23.751132965087891</v>
      </c>
      <c r="N351">
        <f>SPTL!B351</f>
        <v>40.019615173339837</v>
      </c>
      <c r="O351">
        <f>TLT!B351</f>
        <v>139.47425842285159</v>
      </c>
      <c r="P351">
        <f>TSLA!B351</f>
        <v>55.173332214355469</v>
      </c>
      <c r="Q351">
        <f>VEA!B351</f>
        <v>30.15631103515625</v>
      </c>
      <c r="R351">
        <f>VOO!B351</f>
        <v>248.8057861328125</v>
      </c>
      <c r="S351">
        <f>XOM!B351</f>
        <v>34.873390197753913</v>
      </c>
    </row>
    <row r="352" spans="1:19">
      <c r="A352" s="2">
        <v>43973</v>
      </c>
      <c r="B352">
        <f>AAPL!B352</f>
        <v>77.332954406738281</v>
      </c>
      <c r="C352">
        <f>AGG!B352</f>
        <v>99.905075073242188</v>
      </c>
      <c r="D352">
        <f>AMZN!B352</f>
        <v>121.8440017700195</v>
      </c>
      <c r="E352">
        <f>BND!B352</f>
        <v>74.100860595703125</v>
      </c>
      <c r="F352">
        <f>GOOGL!B352</f>
        <v>70.132102966308594</v>
      </c>
      <c r="G352">
        <f>JNJ!B352</f>
        <v>123.5670166015625</v>
      </c>
      <c r="H352">
        <f>JPM!B352</f>
        <v>77.105354309082031</v>
      </c>
      <c r="I352">
        <f>MSFT!B352</f>
        <v>175.20184326171881</v>
      </c>
      <c r="J352">
        <f>NVDA!B352</f>
        <v>8.9914817810058594</v>
      </c>
      <c r="K352">
        <f>PG!B352</f>
        <v>98.190902709960938</v>
      </c>
      <c r="L352">
        <f>QQQ!B352</f>
        <v>222.0790710449219</v>
      </c>
      <c r="M352">
        <f>SCHP!B352</f>
        <v>23.787179946899411</v>
      </c>
      <c r="N352">
        <f>SPTL!B352</f>
        <v>40.223411560058587</v>
      </c>
      <c r="O352">
        <f>TLT!B352</f>
        <v>140.31329345703119</v>
      </c>
      <c r="P352">
        <f>TSLA!B352</f>
        <v>54.458667755126953</v>
      </c>
      <c r="Q352">
        <f>VEA!B352</f>
        <v>30.07279205322266</v>
      </c>
      <c r="R352">
        <f>VOO!B352</f>
        <v>249.36595153808591</v>
      </c>
      <c r="S352">
        <f>XOM!B352</f>
        <v>34.904693603515618</v>
      </c>
    </row>
    <row r="353" spans="1:19">
      <c r="A353" s="2">
        <v>43977</v>
      </c>
      <c r="B353">
        <f>AAPL!B353</f>
        <v>76.809127807617188</v>
      </c>
      <c r="C353">
        <f>AGG!B353</f>
        <v>99.74346923828125</v>
      </c>
      <c r="D353">
        <f>AMZN!B353</f>
        <v>121.09300231933589</v>
      </c>
      <c r="E353">
        <f>BND!B353</f>
        <v>74.058586120605469</v>
      </c>
      <c r="F353">
        <f>GOOGL!B353</f>
        <v>70.535552978515625</v>
      </c>
      <c r="G353">
        <f>JNJ!B353</f>
        <v>123.7296676635742</v>
      </c>
      <c r="H353">
        <f>JPM!B353</f>
        <v>82.577804565429688</v>
      </c>
      <c r="I353">
        <f>MSFT!B353</f>
        <v>173.3497009277344</v>
      </c>
      <c r="J353">
        <f>NVDA!B353</f>
        <v>8.6841716766357422</v>
      </c>
      <c r="K353">
        <f>PG!B353</f>
        <v>97.693832397460938</v>
      </c>
      <c r="L353">
        <f>QQQ!B353</f>
        <v>221.47955322265619</v>
      </c>
      <c r="M353">
        <f>SCHP!B353</f>
        <v>23.703067779541019</v>
      </c>
      <c r="N353">
        <f>SPTL!B353</f>
        <v>39.696956634521477</v>
      </c>
      <c r="O353">
        <f>TLT!B353</f>
        <v>138.4317626953125</v>
      </c>
      <c r="P353">
        <f>TSLA!B353</f>
        <v>54.591331481933587</v>
      </c>
      <c r="Q353">
        <f>VEA!B353</f>
        <v>30.966371536254879</v>
      </c>
      <c r="R353">
        <f>VOO!B353</f>
        <v>252.57087707519531</v>
      </c>
      <c r="S353">
        <f>XOM!B353</f>
        <v>35.929920196533203</v>
      </c>
    </row>
    <row r="354" spans="1:19">
      <c r="A354" s="2">
        <v>43978</v>
      </c>
      <c r="B354">
        <f>AAPL!B354</f>
        <v>77.143791198730469</v>
      </c>
      <c r="C354">
        <f>AGG!B354</f>
        <v>99.888076782226563</v>
      </c>
      <c r="D354">
        <f>AMZN!B354</f>
        <v>120.5195007324219</v>
      </c>
      <c r="E354">
        <f>BND!B354</f>
        <v>74.092437744140625</v>
      </c>
      <c r="F354">
        <f>GOOGL!B354</f>
        <v>70.481460571289063</v>
      </c>
      <c r="G354">
        <f>JNJ!B354</f>
        <v>124.01210021972661</v>
      </c>
      <c r="H354">
        <f>JPM!B354</f>
        <v>87.360763549804688</v>
      </c>
      <c r="I354">
        <f>MSFT!B354</f>
        <v>173.57879638671881</v>
      </c>
      <c r="J354">
        <f>NVDA!B354</f>
        <v>8.4924154281616211</v>
      </c>
      <c r="K354">
        <f>PG!B354</f>
        <v>99.315826416015625</v>
      </c>
      <c r="L354">
        <f>QQQ!B354</f>
        <v>222.68827819824219</v>
      </c>
      <c r="M354">
        <f>SCHP!B354</f>
        <v>23.711076736450199</v>
      </c>
      <c r="N354">
        <f>SPTL!B354</f>
        <v>39.637516021728523</v>
      </c>
      <c r="O354">
        <f>TLT!B354</f>
        <v>138.177490234375</v>
      </c>
      <c r="P354">
        <f>TSLA!B354</f>
        <v>54.681999206542969</v>
      </c>
      <c r="Q354">
        <f>VEA!B354</f>
        <v>31.29207611083984</v>
      </c>
      <c r="R354">
        <f>VOO!B354</f>
        <v>256.253173828125</v>
      </c>
      <c r="S354">
        <f>XOM!B354</f>
        <v>36.188182830810547</v>
      </c>
    </row>
    <row r="355" spans="1:19">
      <c r="A355" s="2">
        <v>43979</v>
      </c>
      <c r="B355">
        <f>AAPL!B355</f>
        <v>77.177749633789063</v>
      </c>
      <c r="C355">
        <f>AGG!B355</f>
        <v>99.820030212402344</v>
      </c>
      <c r="D355">
        <f>AMZN!B355</f>
        <v>120.0550003051758</v>
      </c>
      <c r="E355">
        <f>BND!B355</f>
        <v>74.117759704589844</v>
      </c>
      <c r="F355">
        <f>GOOGL!B355</f>
        <v>70.380218505859375</v>
      </c>
      <c r="G355">
        <f>JNJ!B355</f>
        <v>125.79241943359381</v>
      </c>
      <c r="H355">
        <f>JPM!B355</f>
        <v>86.059471130371094</v>
      </c>
      <c r="I355">
        <f>MSFT!B355</f>
        <v>173.18733215332031</v>
      </c>
      <c r="J355">
        <f>NVDA!B355</f>
        <v>8.4543132781982422</v>
      </c>
      <c r="K355">
        <f>PG!B355</f>
        <v>101.2081298828125</v>
      </c>
      <c r="L355">
        <f>QQQ!B355</f>
        <v>222.39817810058591</v>
      </c>
      <c r="M355">
        <f>SCHP!B355</f>
        <v>23.77516937255859</v>
      </c>
      <c r="N355">
        <f>SPTL!B355</f>
        <v>39.501651763916023</v>
      </c>
      <c r="O355">
        <f>TLT!B355</f>
        <v>137.6689758300781</v>
      </c>
      <c r="P355">
        <f>TSLA!B355</f>
        <v>53.720668792724609</v>
      </c>
      <c r="Q355">
        <f>VEA!B355</f>
        <v>31.500862121582031</v>
      </c>
      <c r="R355">
        <f>VOO!B355</f>
        <v>255.7481689453125</v>
      </c>
      <c r="S355">
        <f>XOM!B355</f>
        <v>35.249042510986328</v>
      </c>
    </row>
    <row r="356" spans="1:19">
      <c r="A356" s="2">
        <v>43980</v>
      </c>
      <c r="B356">
        <f>AAPL!B356</f>
        <v>77.102577209472656</v>
      </c>
      <c r="C356">
        <f>AGG!B356</f>
        <v>100.0837707519531</v>
      </c>
      <c r="D356">
        <f>AMZN!B356</f>
        <v>122.1184997558594</v>
      </c>
      <c r="E356">
        <f>BND!B356</f>
        <v>74.32916259765625</v>
      </c>
      <c r="F356">
        <f>GOOGL!B356</f>
        <v>71.138496398925781</v>
      </c>
      <c r="G356">
        <f>JNJ!B356</f>
        <v>127.3158493041992</v>
      </c>
      <c r="H356">
        <f>JPM!B356</f>
        <v>83.861869812011719</v>
      </c>
      <c r="I356">
        <f>MSFT!B356</f>
        <v>174.95361328125</v>
      </c>
      <c r="J356">
        <f>NVDA!B356</f>
        <v>8.8413152694702148</v>
      </c>
      <c r="K356">
        <f>PG!B356</f>
        <v>101.086051940918</v>
      </c>
      <c r="L356">
        <f>QQQ!B356</f>
        <v>225.656982421875</v>
      </c>
      <c r="M356">
        <f>SCHP!B356</f>
        <v>23.77516937255859</v>
      </c>
      <c r="N356">
        <f>SPTL!B356</f>
        <v>39.781848907470703</v>
      </c>
      <c r="O356">
        <f>TLT!B356</f>
        <v>138.6521301269531</v>
      </c>
      <c r="P356">
        <f>TSLA!B356</f>
        <v>55.666667938232422</v>
      </c>
      <c r="Q356">
        <f>VEA!B356</f>
        <v>31.459102630615231</v>
      </c>
      <c r="R356">
        <f>VOO!B356</f>
        <v>256.89614868164063</v>
      </c>
      <c r="S356">
        <f>XOM!B356</f>
        <v>35.5855712890625</v>
      </c>
    </row>
    <row r="357" spans="1:19">
      <c r="A357" s="2">
        <v>43983</v>
      </c>
      <c r="B357">
        <f>AAPL!B357</f>
        <v>78.050765991210938</v>
      </c>
      <c r="C357">
        <f>AGG!B357</f>
        <v>100.02748870849609</v>
      </c>
      <c r="D357">
        <f>AMZN!B357</f>
        <v>123.552001953125</v>
      </c>
      <c r="E357">
        <f>BND!B357</f>
        <v>74.269012451171875</v>
      </c>
      <c r="F357">
        <f>GOOGL!B357</f>
        <v>71.205497741699219</v>
      </c>
      <c r="G357">
        <f>JNJ!B357</f>
        <v>125.9806823730469</v>
      </c>
      <c r="H357">
        <f>JPM!B357</f>
        <v>84.973594665527344</v>
      </c>
      <c r="I357">
        <f>MSFT!B357</f>
        <v>174.55259704589841</v>
      </c>
      <c r="J357">
        <f>NVDA!B357</f>
        <v>8.7723321914672852</v>
      </c>
      <c r="K357">
        <f>PG!B357</f>
        <v>102.2458419799805</v>
      </c>
      <c r="L357">
        <f>QQQ!B357</f>
        <v>226.3338623046875</v>
      </c>
      <c r="M357">
        <f>SCHP!B357</f>
        <v>23.82321739196777</v>
      </c>
      <c r="N357">
        <f>SPTL!B357</f>
        <v>39.534400939941413</v>
      </c>
      <c r="O357">
        <f>TLT!B357</f>
        <v>137.71856689453119</v>
      </c>
      <c r="P357">
        <f>TSLA!B357</f>
        <v>59.873332977294922</v>
      </c>
      <c r="Q357">
        <f>VEA!B357</f>
        <v>32.143898010253913</v>
      </c>
      <c r="R357">
        <f>VOO!B357</f>
        <v>258.01638793945313</v>
      </c>
      <c r="S357">
        <f>XOM!B357</f>
        <v>36.219490051269531</v>
      </c>
    </row>
    <row r="358" spans="1:19">
      <c r="A358" s="2">
        <v>43984</v>
      </c>
      <c r="B358">
        <f>AAPL!B358</f>
        <v>78.412109375</v>
      </c>
      <c r="C358">
        <f>AGG!B358</f>
        <v>100.11268615722661</v>
      </c>
      <c r="D358">
        <f>AMZN!B358</f>
        <v>123.62049865722661</v>
      </c>
      <c r="E358">
        <f>BND!B358</f>
        <v>74.3282470703125</v>
      </c>
      <c r="F358">
        <f>GOOGL!B358</f>
        <v>71.574699401855469</v>
      </c>
      <c r="G358">
        <f>JNJ!B358</f>
        <v>126.8878936767578</v>
      </c>
      <c r="H358">
        <f>JPM!B358</f>
        <v>85.257980346679688</v>
      </c>
      <c r="I358">
        <f>MSFT!B358</f>
        <v>176.5384216308594</v>
      </c>
      <c r="J358">
        <f>NVDA!B358</f>
        <v>8.7912569046020508</v>
      </c>
      <c r="K358">
        <f>PG!B358</f>
        <v>102.95220947265619</v>
      </c>
      <c r="L358">
        <f>QQQ!B358</f>
        <v>227.8520202636719</v>
      </c>
      <c r="M358">
        <f>SCHP!B358</f>
        <v>23.787179946899411</v>
      </c>
      <c r="N358">
        <f>SPTL!B358</f>
        <v>39.398330688476563</v>
      </c>
      <c r="O358">
        <f>TLT!B358</f>
        <v>137.2179260253906</v>
      </c>
      <c r="P358">
        <f>TSLA!B358</f>
        <v>58.770668029785163</v>
      </c>
      <c r="Q358">
        <f>VEA!B358</f>
        <v>32.494651794433587</v>
      </c>
      <c r="R358">
        <f>VOO!B358</f>
        <v>260.1376953125</v>
      </c>
      <c r="S358">
        <f>XOM!B358</f>
        <v>37.025588989257813</v>
      </c>
    </row>
    <row r="359" spans="1:19">
      <c r="A359" s="2">
        <v>43985</v>
      </c>
      <c r="B359">
        <f>AAPL!B359</f>
        <v>78.843772888183594</v>
      </c>
      <c r="C359">
        <f>AGG!B359</f>
        <v>99.865562438964844</v>
      </c>
      <c r="D359">
        <f>AMZN!B359</f>
        <v>123.9199981689453</v>
      </c>
      <c r="E359">
        <f>BND!B359</f>
        <v>74.158882141113281</v>
      </c>
      <c r="F359">
        <f>GOOGL!B359</f>
        <v>71.422859191894531</v>
      </c>
      <c r="G359">
        <f>JNJ!B359</f>
        <v>127.2302932739258</v>
      </c>
      <c r="H359">
        <f>JPM!B359</f>
        <v>89.860015869140625</v>
      </c>
      <c r="I359">
        <f>MSFT!B359</f>
        <v>176.96803283691409</v>
      </c>
      <c r="J359">
        <f>NVDA!B359</f>
        <v>8.735722541809082</v>
      </c>
      <c r="K359">
        <f>PG!B359</f>
        <v>103.362060546875</v>
      </c>
      <c r="L359">
        <f>QQQ!B359</f>
        <v>228.87705993652341</v>
      </c>
      <c r="M359">
        <f>SCHP!B359</f>
        <v>23.707075119018551</v>
      </c>
      <c r="N359">
        <f>SPTL!B359</f>
        <v>38.896614074707031</v>
      </c>
      <c r="O359">
        <f>TLT!B359</f>
        <v>135.39329528808591</v>
      </c>
      <c r="P359">
        <f>TSLA!B359</f>
        <v>58.863998413085938</v>
      </c>
      <c r="Q359">
        <f>VEA!B359</f>
        <v>33.246253967285163</v>
      </c>
      <c r="R359">
        <f>VOO!B359</f>
        <v>263.57205200195313</v>
      </c>
      <c r="S359">
        <f>XOM!B359</f>
        <v>38.536045074462891</v>
      </c>
    </row>
    <row r="360" spans="1:19">
      <c r="A360" s="2">
        <v>43986</v>
      </c>
      <c r="B360">
        <f>AAPL!B360</f>
        <v>78.164772033691406</v>
      </c>
      <c r="C360">
        <f>AGG!B360</f>
        <v>99.5672607421875</v>
      </c>
      <c r="D360">
        <f>AMZN!B360</f>
        <v>123.0299987792969</v>
      </c>
      <c r="E360">
        <f>BND!B360</f>
        <v>73.981002807617188</v>
      </c>
      <c r="F360">
        <f>GOOGL!B360</f>
        <v>70.1846923828125</v>
      </c>
      <c r="G360">
        <f>JNJ!B360</f>
        <v>125.5869598388672</v>
      </c>
      <c r="H360">
        <f>JPM!B360</f>
        <v>91.730110168457031</v>
      </c>
      <c r="I360">
        <f>MSFT!B360</f>
        <v>174.63850402832031</v>
      </c>
      <c r="J360">
        <f>NVDA!B360</f>
        <v>8.7367219924926758</v>
      </c>
      <c r="K360">
        <f>PG!B360</f>
        <v>101.1994171142578</v>
      </c>
      <c r="L360">
        <f>QQQ!B360</f>
        <v>227.2718200683594</v>
      </c>
      <c r="M360">
        <f>SCHP!B360</f>
        <v>23.598936080932621</v>
      </c>
      <c r="N360">
        <f>SPTL!B360</f>
        <v>38.352340698242188</v>
      </c>
      <c r="O360">
        <f>TLT!B360</f>
        <v>133.4329833984375</v>
      </c>
      <c r="P360">
        <f>TSLA!B360</f>
        <v>57.625331878662109</v>
      </c>
      <c r="Q360">
        <f>VEA!B360</f>
        <v>33.062538146972663</v>
      </c>
      <c r="R360">
        <f>VOO!B360</f>
        <v>262.90170288085938</v>
      </c>
      <c r="S360">
        <f>XOM!B360</f>
        <v>38.426467895507813</v>
      </c>
    </row>
    <row r="361" spans="1:19">
      <c r="A361" s="2">
        <v>43987</v>
      </c>
      <c r="B361">
        <f>AAPL!B361</f>
        <v>80.390968322753906</v>
      </c>
      <c r="C361">
        <f>AGG!B361</f>
        <v>99.626922607421875</v>
      </c>
      <c r="D361">
        <f>AMZN!B361</f>
        <v>124.15000152587891</v>
      </c>
      <c r="E361">
        <f>BND!B361</f>
        <v>73.972518920898438</v>
      </c>
      <c r="F361">
        <f>GOOGL!B361</f>
        <v>71.4610595703125</v>
      </c>
      <c r="G361">
        <f>JNJ!B361</f>
        <v>126.074821472168</v>
      </c>
      <c r="H361">
        <f>JPM!B361</f>
        <v>95.858146667480469</v>
      </c>
      <c r="I361">
        <f>MSFT!B361</f>
        <v>178.7247619628906</v>
      </c>
      <c r="J361">
        <f>NVDA!B361</f>
        <v>8.8896980285644531</v>
      </c>
      <c r="K361">
        <f>PG!B361</f>
        <v>103.187629699707</v>
      </c>
      <c r="L361">
        <f>QQQ!B361</f>
        <v>231.77801513671881</v>
      </c>
      <c r="M361">
        <f>SCHP!B361</f>
        <v>23.618955612182621</v>
      </c>
      <c r="N361">
        <f>SPTL!B361</f>
        <v>38.071739196777337</v>
      </c>
      <c r="O361">
        <f>TLT!B361</f>
        <v>132.48246765136719</v>
      </c>
      <c r="P361">
        <f>TSLA!B361</f>
        <v>59.043998718261719</v>
      </c>
      <c r="Q361">
        <f>VEA!B361</f>
        <v>33.713932037353523</v>
      </c>
      <c r="R361">
        <f>VOO!B361</f>
        <v>269.623779296875</v>
      </c>
      <c r="S361">
        <f>XOM!B361</f>
        <v>41.541278839111328</v>
      </c>
    </row>
    <row r="362" spans="1:19">
      <c r="A362" s="2">
        <v>43990</v>
      </c>
      <c r="B362">
        <f>AAPL!B362</f>
        <v>80.86627197265625</v>
      </c>
      <c r="C362">
        <f>AGG!B362</f>
        <v>99.73773193359375</v>
      </c>
      <c r="D362">
        <f>AMZN!B362</f>
        <v>126.2030029296875</v>
      </c>
      <c r="E362">
        <f>BND!B362</f>
        <v>74.048736572265625</v>
      </c>
      <c r="F362">
        <f>GOOGL!B362</f>
        <v>71.859054565429688</v>
      </c>
      <c r="G362">
        <f>JNJ!B362</f>
        <v>125.62119293212891</v>
      </c>
      <c r="H362">
        <f>JPM!B362</f>
        <v>97.771324157714844</v>
      </c>
      <c r="I362">
        <f>MSFT!B362</f>
        <v>179.8322448730469</v>
      </c>
      <c r="J362">
        <f>NVDA!B362</f>
        <v>8.7750892639160156</v>
      </c>
      <c r="K362">
        <f>PG!B362</f>
        <v>103.8155059814453</v>
      </c>
      <c r="L362">
        <f>QQQ!B362</f>
        <v>233.57661437988281</v>
      </c>
      <c r="M362">
        <f>SCHP!B362</f>
        <v>23.659011840820309</v>
      </c>
      <c r="N362">
        <f>SPTL!B362</f>
        <v>38.207786560058587</v>
      </c>
      <c r="O362">
        <f>TLT!B362</f>
        <v>132.99163818359381</v>
      </c>
      <c r="P362">
        <f>TSLA!B362</f>
        <v>63.327999114990227</v>
      </c>
      <c r="Q362">
        <f>VEA!B362</f>
        <v>34.114788055419922</v>
      </c>
      <c r="R362">
        <f>VOO!B362</f>
        <v>272.89303588867188</v>
      </c>
      <c r="S362">
        <f>XOM!B362</f>
        <v>42.840435028076172</v>
      </c>
    </row>
    <row r="363" spans="1:19">
      <c r="A363" s="2">
        <v>43991</v>
      </c>
      <c r="B363">
        <f>AAPL!B363</f>
        <v>83.419876098632813</v>
      </c>
      <c r="C363">
        <f>AGG!B363</f>
        <v>99.865562438964844</v>
      </c>
      <c r="D363">
        <f>AMZN!B363</f>
        <v>130.0429992675781</v>
      </c>
      <c r="E363">
        <f>BND!B363</f>
        <v>74.099609375</v>
      </c>
      <c r="F363">
        <f>GOOGL!B363</f>
        <v>72.059532165527344</v>
      </c>
      <c r="G363">
        <f>JNJ!B363</f>
        <v>124.9279251098633</v>
      </c>
      <c r="H363">
        <f>JPM!B363</f>
        <v>95.263519287109375</v>
      </c>
      <c r="I363">
        <f>MSFT!B363</f>
        <v>181.20709228515619</v>
      </c>
      <c r="J363">
        <f>NVDA!B363</f>
        <v>9.0152692794799805</v>
      </c>
      <c r="K363">
        <f>PG!B363</f>
        <v>103.1963806152344</v>
      </c>
      <c r="L363">
        <f>QQQ!B363</f>
        <v>235.268798828125</v>
      </c>
      <c r="M363">
        <f>SCHP!B363</f>
        <v>23.675027847290039</v>
      </c>
      <c r="N363">
        <f>SPTL!B363</f>
        <v>38.632987976074219</v>
      </c>
      <c r="O363">
        <f>TLT!B363</f>
        <v>134.5022277832031</v>
      </c>
      <c r="P363">
        <f>TSLA!B363</f>
        <v>62.711334228515618</v>
      </c>
      <c r="Q363">
        <f>VEA!B363</f>
        <v>33.672176361083977</v>
      </c>
      <c r="R363">
        <f>VOO!B363</f>
        <v>270.955322265625</v>
      </c>
      <c r="S363">
        <f>XOM!B363</f>
        <v>41.885631561279297</v>
      </c>
    </row>
    <row r="364" spans="1:19">
      <c r="A364" s="2">
        <v>43992</v>
      </c>
      <c r="B364">
        <f>AAPL!B364</f>
        <v>85.566070556640625</v>
      </c>
      <c r="C364">
        <f>AGG!B364</f>
        <v>100.27467346191411</v>
      </c>
      <c r="D364">
        <f>AMZN!B364</f>
        <v>132.37249755859381</v>
      </c>
      <c r="E364">
        <f>BND!B364</f>
        <v>74.413002014160156</v>
      </c>
      <c r="F364">
        <f>GOOGL!B364</f>
        <v>72.685806274414063</v>
      </c>
      <c r="G364">
        <f>JNJ!B364</f>
        <v>126.50274658203119</v>
      </c>
      <c r="H364">
        <f>JPM!B364</f>
        <v>91.402626037597656</v>
      </c>
      <c r="I364">
        <f>MSFT!B364</f>
        <v>187.9283447265625</v>
      </c>
      <c r="J364">
        <f>NVDA!B364</f>
        <v>9.3349294662475586</v>
      </c>
      <c r="K364">
        <f>PG!B364</f>
        <v>103.9724807739258</v>
      </c>
      <c r="L364">
        <f>QQQ!B364</f>
        <v>238.09245300292969</v>
      </c>
      <c r="M364">
        <f>SCHP!B364</f>
        <v>23.863277435302731</v>
      </c>
      <c r="N364">
        <f>SPTL!B364</f>
        <v>39.177242279052727</v>
      </c>
      <c r="O364">
        <f>TLT!B364</f>
        <v>136.49656677246091</v>
      </c>
      <c r="P364">
        <f>TSLA!B364</f>
        <v>68.336669921875</v>
      </c>
      <c r="Q364">
        <f>VEA!B364</f>
        <v>33.613716125488281</v>
      </c>
      <c r="R364">
        <f>VOO!B364</f>
        <v>269.26559448242188</v>
      </c>
      <c r="S364">
        <f>XOM!B364</f>
        <v>39.639522552490227</v>
      </c>
    </row>
    <row r="365" spans="1:19">
      <c r="A365" s="2">
        <v>43993</v>
      </c>
      <c r="B365">
        <f>AAPL!B365</f>
        <v>81.457984924316406</v>
      </c>
      <c r="C365">
        <f>AGG!B365</f>
        <v>100.1041946411133</v>
      </c>
      <c r="D365">
        <f>AMZN!B365</f>
        <v>127.8980026245117</v>
      </c>
      <c r="E365">
        <f>BND!B365</f>
        <v>74.277481079101563</v>
      </c>
      <c r="F365">
        <f>GOOGL!B365</f>
        <v>69.569351196289063</v>
      </c>
      <c r="G365">
        <f>JNJ!B365</f>
        <v>120.5713729858398</v>
      </c>
      <c r="H365">
        <f>JPM!B365</f>
        <v>83.775672912597656</v>
      </c>
      <c r="I365">
        <f>MSFT!B365</f>
        <v>177.83689880371091</v>
      </c>
      <c r="J365">
        <f>NVDA!B365</f>
        <v>8.7663707733154297</v>
      </c>
      <c r="K365">
        <f>PG!B365</f>
        <v>101.38254547119141</v>
      </c>
      <c r="L365">
        <f>QQQ!B365</f>
        <v>226.2951965332031</v>
      </c>
      <c r="M365">
        <f>SCHP!B365</f>
        <v>23.863277435302731</v>
      </c>
      <c r="N365">
        <f>SPTL!B365</f>
        <v>39.917064666748047</v>
      </c>
      <c r="O365">
        <f>TLT!B365</f>
        <v>139.07647705078119</v>
      </c>
      <c r="P365">
        <f>TSLA!B365</f>
        <v>64.856002807617188</v>
      </c>
      <c r="Q365">
        <f>VEA!B365</f>
        <v>31.768098831176761</v>
      </c>
      <c r="R365">
        <f>VOO!B365</f>
        <v>253.74632263183591</v>
      </c>
      <c r="S365">
        <f>XOM!B365</f>
        <v>36.141231536865227</v>
      </c>
    </row>
    <row r="366" spans="1:19">
      <c r="A366" s="2">
        <v>43994</v>
      </c>
      <c r="B366">
        <f>AAPL!B366</f>
        <v>82.161270141601563</v>
      </c>
      <c r="C366">
        <f>AGG!B366</f>
        <v>100.20643615722661</v>
      </c>
      <c r="D366">
        <f>AMZN!B366</f>
        <v>127.25099945068359</v>
      </c>
      <c r="E366">
        <f>BND!B366</f>
        <v>74.353721618652344</v>
      </c>
      <c r="F366">
        <f>GOOGL!B366</f>
        <v>70.116218566894531</v>
      </c>
      <c r="G366">
        <f>JNJ!B366</f>
        <v>121.6669006347656</v>
      </c>
      <c r="H366">
        <f>JPM!B366</f>
        <v>86.068084716796875</v>
      </c>
      <c r="I366">
        <f>MSFT!B366</f>
        <v>179.24031066894531</v>
      </c>
      <c r="J366">
        <f>NVDA!B366</f>
        <v>8.9021568298339844</v>
      </c>
      <c r="K366">
        <f>PG!B366</f>
        <v>100.8244323730469</v>
      </c>
      <c r="L366">
        <f>QQQ!B366</f>
        <v>228.0937805175781</v>
      </c>
      <c r="M366">
        <f>SCHP!B366</f>
        <v>23.807205200195309</v>
      </c>
      <c r="N366">
        <f>SPTL!B366</f>
        <v>39.542911529541023</v>
      </c>
      <c r="O366">
        <f>TLT!B366</f>
        <v>137.73554992675781</v>
      </c>
      <c r="P366">
        <f>TSLA!B366</f>
        <v>62.352001190185547</v>
      </c>
      <c r="Q366">
        <f>VEA!B366</f>
        <v>32.310920715332031</v>
      </c>
      <c r="R366">
        <f>VOO!B366</f>
        <v>256.80426025390619</v>
      </c>
      <c r="S366">
        <f>XOM!B366</f>
        <v>36.916011810302727</v>
      </c>
    </row>
    <row r="367" spans="1:19">
      <c r="A367" s="2">
        <v>43997</v>
      </c>
      <c r="B367">
        <f>AAPL!B367</f>
        <v>83.177375793457031</v>
      </c>
      <c r="C367">
        <f>AGG!B367</f>
        <v>100.53883361816411</v>
      </c>
      <c r="D367">
        <f>AMZN!B367</f>
        <v>128.6340026855469</v>
      </c>
      <c r="E367">
        <f>BND!B367</f>
        <v>74.506149291992188</v>
      </c>
      <c r="F367">
        <f>GOOGL!B367</f>
        <v>70.504295349121094</v>
      </c>
      <c r="G367">
        <f>JNJ!B367</f>
        <v>120.8966064453125</v>
      </c>
      <c r="H367">
        <f>JPM!B367</f>
        <v>87.257369995117188</v>
      </c>
      <c r="I367">
        <f>MSFT!B367</f>
        <v>180.38600158691409</v>
      </c>
      <c r="J367">
        <f>NVDA!B367</f>
        <v>9.1425867080688477</v>
      </c>
      <c r="K367">
        <f>PG!B367</f>
        <v>101.7575225830078</v>
      </c>
      <c r="L367">
        <f>QQQ!B367</f>
        <v>230.86903381347659</v>
      </c>
      <c r="M367">
        <f>SCHP!B367</f>
        <v>23.815216064453121</v>
      </c>
      <c r="N367">
        <f>SPTL!B367</f>
        <v>39.559917449951172</v>
      </c>
      <c r="O367">
        <f>TLT!B367</f>
        <v>137.8119201660156</v>
      </c>
      <c r="P367">
        <f>TSLA!B367</f>
        <v>66.05999755859375</v>
      </c>
      <c r="Q367">
        <f>VEA!B367</f>
        <v>32.411140441894531</v>
      </c>
      <c r="R367">
        <f>VOO!B367</f>
        <v>259.14590454101563</v>
      </c>
      <c r="S367">
        <f>XOM!B367</f>
        <v>36.892532348632813</v>
      </c>
    </row>
    <row r="368" spans="1:19">
      <c r="A368" s="2">
        <v>43998</v>
      </c>
      <c r="B368">
        <f>AAPL!B368</f>
        <v>85.381744384765625</v>
      </c>
      <c r="C368">
        <f>AGG!B368</f>
        <v>100.34279632568359</v>
      </c>
      <c r="D368">
        <f>AMZN!B368</f>
        <v>130.76350402832031</v>
      </c>
      <c r="E368">
        <f>BND!B368</f>
        <v>74.413002014160156</v>
      </c>
      <c r="F368">
        <f>GOOGL!B368</f>
        <v>71.781143188476563</v>
      </c>
      <c r="G368">
        <f>JNJ!B368</f>
        <v>123.6440353393555</v>
      </c>
      <c r="H368">
        <f>JPM!B368</f>
        <v>87.955436706542969</v>
      </c>
      <c r="I368">
        <f>MSFT!B368</f>
        <v>184.8063659667969</v>
      </c>
      <c r="J368">
        <f>NVDA!B368</f>
        <v>9.037693977355957</v>
      </c>
      <c r="K368">
        <f>PG!B368</f>
        <v>103.0132293701172</v>
      </c>
      <c r="L368">
        <f>QQQ!B368</f>
        <v>234.8337097167969</v>
      </c>
      <c r="M368">
        <f>SCHP!B368</f>
        <v>23.82321739196777</v>
      </c>
      <c r="N368">
        <f>SPTL!B368</f>
        <v>39.00714111328125</v>
      </c>
      <c r="O368">
        <f>TLT!B368</f>
        <v>135.69880676269531</v>
      </c>
      <c r="P368">
        <f>TSLA!B368</f>
        <v>65.475334167480469</v>
      </c>
      <c r="Q368">
        <f>VEA!B368</f>
        <v>32.845409393310547</v>
      </c>
      <c r="R368">
        <f>VOO!B368</f>
        <v>264.2149658203125</v>
      </c>
      <c r="S368">
        <f>XOM!B368</f>
        <v>37.722114562988281</v>
      </c>
    </row>
    <row r="369" spans="1:19">
      <c r="A369" s="2">
        <v>43999</v>
      </c>
      <c r="B369">
        <f>AAPL!B369</f>
        <v>85.262916564941406</v>
      </c>
      <c r="C369">
        <f>AGG!B369</f>
        <v>100.25759124755859</v>
      </c>
      <c r="D369">
        <f>AMZN!B369</f>
        <v>132.04899597167969</v>
      </c>
      <c r="E369">
        <f>BND!B369</f>
        <v>74.429939270019531</v>
      </c>
      <c r="F369">
        <f>GOOGL!B369</f>
        <v>72.082366943359375</v>
      </c>
      <c r="G369">
        <f>JNJ!B369</f>
        <v>123.267463684082</v>
      </c>
      <c r="H369">
        <f>JPM!B369</f>
        <v>85.731971740722656</v>
      </c>
      <c r="I369">
        <f>MSFT!B369</f>
        <v>185.446044921875</v>
      </c>
      <c r="J369">
        <f>NVDA!B369</f>
        <v>9.2046241760253906</v>
      </c>
      <c r="K369">
        <f>PG!B369</f>
        <v>102.8388366699219</v>
      </c>
      <c r="L369">
        <f>QQQ!B369</f>
        <v>235.57830810546881</v>
      </c>
      <c r="M369">
        <f>SCHP!B369</f>
        <v>23.799186706542969</v>
      </c>
      <c r="N369">
        <f>SPTL!B369</f>
        <v>39.117706298828118</v>
      </c>
      <c r="O369">
        <f>TLT!B369</f>
        <v>136.25892639160159</v>
      </c>
      <c r="P369">
        <f>TSLA!B369</f>
        <v>66.119331359863281</v>
      </c>
      <c r="Q369">
        <f>VEA!B369</f>
        <v>32.920562744140618</v>
      </c>
      <c r="R369">
        <f>VOO!B369</f>
        <v>263.00286865234381</v>
      </c>
      <c r="S369">
        <f>XOM!B369</f>
        <v>36.493408203125</v>
      </c>
    </row>
    <row r="370" spans="1:19">
      <c r="A370" s="2">
        <v>44000</v>
      </c>
      <c r="B370">
        <f>AAPL!B370</f>
        <v>85.296882629394531</v>
      </c>
      <c r="C370">
        <f>AGG!B370</f>
        <v>100.35984802246089</v>
      </c>
      <c r="D370">
        <f>AMZN!B370</f>
        <v>132.6990051269531</v>
      </c>
      <c r="E370">
        <f>BND!B370</f>
        <v>74.514617919921875</v>
      </c>
      <c r="F370">
        <f>GOOGL!B370</f>
        <v>71.168266296386719</v>
      </c>
      <c r="G370">
        <f>JNJ!B370</f>
        <v>122.74538421630859</v>
      </c>
      <c r="H370">
        <f>JPM!B370</f>
        <v>85.266624450683594</v>
      </c>
      <c r="I370">
        <f>MSFT!B370</f>
        <v>187.4318542480469</v>
      </c>
      <c r="J370">
        <f>NVDA!B370</f>
        <v>9.1866865158081055</v>
      </c>
      <c r="K370">
        <f>PG!B370</f>
        <v>104.0160675048828</v>
      </c>
      <c r="L370">
        <f>QQQ!B370</f>
        <v>236.21649169921881</v>
      </c>
      <c r="M370">
        <f>SCHP!B370</f>
        <v>23.903329849243161</v>
      </c>
      <c r="N370">
        <f>SPTL!B370</f>
        <v>39.534400939941413</v>
      </c>
      <c r="O370">
        <f>TLT!B370</f>
        <v>137.7016296386719</v>
      </c>
      <c r="P370">
        <f>TSLA!B370</f>
        <v>66.9306640625</v>
      </c>
      <c r="Q370">
        <f>VEA!B370</f>
        <v>32.770248413085938</v>
      </c>
      <c r="R370">
        <f>VOO!B370</f>
        <v>263.24154663085938</v>
      </c>
      <c r="S370">
        <f>XOM!B370</f>
        <v>36.720359802246087</v>
      </c>
    </row>
    <row r="371" spans="1:19">
      <c r="A371" s="2">
        <v>44001</v>
      </c>
      <c r="B371">
        <f>AAPL!B371</f>
        <v>84.809417724609375</v>
      </c>
      <c r="C371">
        <f>AGG!B371</f>
        <v>100.3939590454102</v>
      </c>
      <c r="D371">
        <f>AMZN!B371</f>
        <v>133.75050354003909</v>
      </c>
      <c r="E371">
        <f>BND!B371</f>
        <v>74.540046691894531</v>
      </c>
      <c r="F371">
        <f>GOOGL!B371</f>
        <v>70.697822570800781</v>
      </c>
      <c r="G371">
        <f>JNJ!B371</f>
        <v>123.1048202514648</v>
      </c>
      <c r="H371">
        <f>JPM!B371</f>
        <v>84.292770385742188</v>
      </c>
      <c r="I371">
        <f>MSFT!B371</f>
        <v>186.3148193359375</v>
      </c>
      <c r="J371">
        <f>NVDA!B371</f>
        <v>9.2297906875610352</v>
      </c>
      <c r="K371">
        <f>PG!B371</f>
        <v>103.7021560668945</v>
      </c>
      <c r="L371">
        <f>QQQ!B371</f>
        <v>236.1778259277344</v>
      </c>
      <c r="M371">
        <f>SCHP!B371</f>
        <v>23.94338226318359</v>
      </c>
      <c r="N371">
        <f>SPTL!B371</f>
        <v>39.534400939941413</v>
      </c>
      <c r="O371">
        <f>TLT!B371</f>
        <v>137.8119201660156</v>
      </c>
      <c r="P371">
        <f>TSLA!B371</f>
        <v>66.726669311523438</v>
      </c>
      <c r="Q371">
        <f>VEA!B371</f>
        <v>32.619922637939453</v>
      </c>
      <c r="R371">
        <f>VOO!B371</f>
        <v>261.68963623046881</v>
      </c>
      <c r="S371">
        <f>XOM!B371</f>
        <v>35.984706878662109</v>
      </c>
    </row>
    <row r="372" spans="1:19">
      <c r="A372" s="2">
        <v>44004</v>
      </c>
      <c r="B372">
        <f>AAPL!B372</f>
        <v>87.028388977050781</v>
      </c>
      <c r="C372">
        <f>AGG!B372</f>
        <v>100.3683624267578</v>
      </c>
      <c r="D372">
        <f>AMZN!B372</f>
        <v>135.69099426269531</v>
      </c>
      <c r="E372">
        <f>BND!B372</f>
        <v>74.514617919921875</v>
      </c>
      <c r="F372">
        <f>GOOGL!B372</f>
        <v>71.98907470703125</v>
      </c>
      <c r="G372">
        <f>JNJ!B372</f>
        <v>122.7282333374023</v>
      </c>
      <c r="H372">
        <f>JPM!B372</f>
        <v>83.379249572753906</v>
      </c>
      <c r="I372">
        <f>MSFT!B372</f>
        <v>191.4894714355469</v>
      </c>
      <c r="J372">
        <f>NVDA!B372</f>
        <v>9.4943866729736328</v>
      </c>
      <c r="K372">
        <f>PG!B372</f>
        <v>102.68186187744141</v>
      </c>
      <c r="L372">
        <f>QQQ!B372</f>
        <v>239.01017761230469</v>
      </c>
      <c r="M372">
        <f>SCHP!B372</f>
        <v>23.9914436340332</v>
      </c>
      <c r="N372">
        <f>SPTL!B372</f>
        <v>39.559917449951172</v>
      </c>
      <c r="O372">
        <f>TLT!B372</f>
        <v>137.8288879394531</v>
      </c>
      <c r="P372">
        <f>TSLA!B372</f>
        <v>66.288002014160156</v>
      </c>
      <c r="Q372">
        <f>VEA!B372</f>
        <v>32.995967864990227</v>
      </c>
      <c r="R372">
        <f>VOO!B372</f>
        <v>263.42514038085938</v>
      </c>
      <c r="S372">
        <f>XOM!B372</f>
        <v>36.329063415527337</v>
      </c>
    </row>
    <row r="373" spans="1:19">
      <c r="A373" s="2">
        <v>44005</v>
      </c>
      <c r="B373">
        <f>AAPL!B373</f>
        <v>88.885978698730469</v>
      </c>
      <c r="C373">
        <f>AGG!B373</f>
        <v>100.3513488769531</v>
      </c>
      <c r="D373">
        <f>AMZN!B373</f>
        <v>138.22050476074219</v>
      </c>
      <c r="E373">
        <f>BND!B373</f>
        <v>74.480751037597656</v>
      </c>
      <c r="F373">
        <f>GOOGL!B373</f>
        <v>72.650070190429688</v>
      </c>
      <c r="G373">
        <f>JNJ!B373</f>
        <v>122.2745742797852</v>
      </c>
      <c r="H373">
        <f>JPM!B373</f>
        <v>84.39617919921875</v>
      </c>
      <c r="I373">
        <f>MSFT!B373</f>
        <v>192.76878356933591</v>
      </c>
      <c r="J373">
        <f>NVDA!B373</f>
        <v>9.4178962707519531</v>
      </c>
      <c r="K373">
        <f>PG!B373</f>
        <v>102.6644287109375</v>
      </c>
      <c r="L373">
        <f>QQQ!B373</f>
        <v>241.04441833496091</v>
      </c>
      <c r="M373">
        <f>SCHP!B373</f>
        <v>24.02348709106445</v>
      </c>
      <c r="N373">
        <f>SPTL!B373</f>
        <v>39.304790496826172</v>
      </c>
      <c r="O373">
        <f>TLT!B373</f>
        <v>136.88694763183591</v>
      </c>
      <c r="P373">
        <f>TSLA!B373</f>
        <v>66.785331726074219</v>
      </c>
      <c r="Q373">
        <f>VEA!B373</f>
        <v>33.155437469482422</v>
      </c>
      <c r="R373">
        <f>VOO!B373</f>
        <v>264.61898803710938</v>
      </c>
      <c r="S373">
        <f>XOM!B373</f>
        <v>36.548191070556641</v>
      </c>
    </row>
    <row r="374" spans="1:19">
      <c r="A374" s="2">
        <v>44006</v>
      </c>
      <c r="B374">
        <f>AAPL!B374</f>
        <v>87.316963195800781</v>
      </c>
      <c r="C374">
        <f>AGG!B374</f>
        <v>100.33428955078119</v>
      </c>
      <c r="D374">
        <f>AMZN!B374</f>
        <v>136.7200012207031</v>
      </c>
      <c r="E374">
        <f>BND!B374</f>
        <v>74.489227294921875</v>
      </c>
      <c r="F374">
        <f>GOOGL!B374</f>
        <v>71.097808837890625</v>
      </c>
      <c r="G374">
        <f>JNJ!B374</f>
        <v>119.6726608276367</v>
      </c>
      <c r="H374">
        <f>JPM!B374</f>
        <v>81.578086853027344</v>
      </c>
      <c r="I374">
        <f>MSFT!B374</f>
        <v>188.88307189941409</v>
      </c>
      <c r="J374">
        <f>NVDA!B374</f>
        <v>9.204127311706543</v>
      </c>
      <c r="K374">
        <f>PG!B374</f>
        <v>101.5220642089844</v>
      </c>
      <c r="L374">
        <f>QQQ!B374</f>
        <v>236.07518005371091</v>
      </c>
      <c r="M374">
        <f>SCHP!B374</f>
        <v>24.003458023071289</v>
      </c>
      <c r="N374">
        <f>SPTL!B374</f>
        <v>39.712982177734382</v>
      </c>
      <c r="O374">
        <f>TLT!B374</f>
        <v>138.35505676269531</v>
      </c>
      <c r="P374">
        <f>TSLA!B374</f>
        <v>64.056663513183594</v>
      </c>
      <c r="Q374">
        <f>VEA!B374</f>
        <v>32.341243743896477</v>
      </c>
      <c r="R374">
        <f>VOO!B374</f>
        <v>257.85110473632813</v>
      </c>
      <c r="S374">
        <f>XOM!B374</f>
        <v>34.826438903808587</v>
      </c>
    </row>
    <row r="375" spans="1:19">
      <c r="A375" s="2">
        <v>44007</v>
      </c>
      <c r="B375">
        <f>AAPL!B375</f>
        <v>88.476142883300781</v>
      </c>
      <c r="C375">
        <f>AGG!B375</f>
        <v>100.45361328125</v>
      </c>
      <c r="D375">
        <f>AMZN!B375</f>
        <v>137.72900390625</v>
      </c>
      <c r="E375">
        <f>BND!B375</f>
        <v>74.565467834472656</v>
      </c>
      <c r="F375">
        <f>GOOGL!B375</f>
        <v>71.514656066894531</v>
      </c>
      <c r="G375">
        <f>JNJ!B375</f>
        <v>119.5442733764648</v>
      </c>
      <c r="H375">
        <f>JPM!B375</f>
        <v>84.422027587890625</v>
      </c>
      <c r="I375">
        <f>MSFT!B375</f>
        <v>191.2698669433594</v>
      </c>
      <c r="J375">
        <f>NVDA!B375</f>
        <v>9.4577617645263672</v>
      </c>
      <c r="K375">
        <f>PG!B375</f>
        <v>102.8039474487305</v>
      </c>
      <c r="L375">
        <f>QQQ!B375</f>
        <v>238.32244873046881</v>
      </c>
      <c r="M375">
        <f>SCHP!B375</f>
        <v>24.015476226806641</v>
      </c>
      <c r="N375">
        <f>SPTL!B375</f>
        <v>39.815017700195313</v>
      </c>
      <c r="O375">
        <f>TLT!B375</f>
        <v>138.7539367675781</v>
      </c>
      <c r="P375">
        <f>TSLA!B375</f>
        <v>65.732002258300781</v>
      </c>
      <c r="Q375">
        <f>VEA!B375</f>
        <v>32.769329071044922</v>
      </c>
      <c r="R375">
        <f>VOO!B375</f>
        <v>260.57843017578119</v>
      </c>
      <c r="S375">
        <f>XOM!B375</f>
        <v>35.350776672363281</v>
      </c>
    </row>
    <row r="376" spans="1:19">
      <c r="A376" s="2">
        <v>44008</v>
      </c>
      <c r="B376">
        <f>AAPL!B376</f>
        <v>85.757652282714844</v>
      </c>
      <c r="C376">
        <f>AGG!B376</f>
        <v>100.57289886474609</v>
      </c>
      <c r="D376">
        <f>AMZN!B376</f>
        <v>134.64349365234381</v>
      </c>
      <c r="E376">
        <f>BND!B376</f>
        <v>74.700981140136719</v>
      </c>
      <c r="F376">
        <f>GOOGL!B376</f>
        <v>67.616111755371094</v>
      </c>
      <c r="G376">
        <f>JNJ!B376</f>
        <v>117.95228576660161</v>
      </c>
      <c r="H376">
        <f>JPM!B376</f>
        <v>79.794166564941406</v>
      </c>
      <c r="I376">
        <f>MSFT!B376</f>
        <v>187.44142150878909</v>
      </c>
      <c r="J376">
        <f>NVDA!B376</f>
        <v>9.1239013671875</v>
      </c>
      <c r="K376">
        <f>PG!B376</f>
        <v>100.48435211181641</v>
      </c>
      <c r="L376">
        <f>QQQ!B376</f>
        <v>232.6944580078125</v>
      </c>
      <c r="M376">
        <f>SCHP!B376</f>
        <v>24.043508529663089</v>
      </c>
      <c r="N376">
        <f>SPTL!B376</f>
        <v>40.231739044189453</v>
      </c>
      <c r="O376">
        <f>TLT!B376</f>
        <v>140.2391052246094</v>
      </c>
      <c r="P376">
        <f>TSLA!B376</f>
        <v>63.982666015625</v>
      </c>
      <c r="Q376">
        <f>VEA!B376</f>
        <v>32.274097442626953</v>
      </c>
      <c r="R376">
        <f>VOO!B376</f>
        <v>254.47175598144531</v>
      </c>
      <c r="S376">
        <f>XOM!B376</f>
        <v>34.137729644775391</v>
      </c>
    </row>
    <row r="377" spans="1:19">
      <c r="A377" s="2">
        <v>44011</v>
      </c>
      <c r="B377">
        <f>AAPL!B377</f>
        <v>87.73406982421875</v>
      </c>
      <c r="C377">
        <f>AGG!B377</f>
        <v>100.6581497192383</v>
      </c>
      <c r="D377">
        <f>AMZN!B377</f>
        <v>134.01899719238281</v>
      </c>
      <c r="E377">
        <f>BND!B377</f>
        <v>74.75177001953125</v>
      </c>
      <c r="F377">
        <f>GOOGL!B377</f>
        <v>69.334625244140625</v>
      </c>
      <c r="G377">
        <f>JNJ!B377</f>
        <v>119.0050582885742</v>
      </c>
      <c r="H377">
        <f>JPM!B377</f>
        <v>80.147499084472656</v>
      </c>
      <c r="I377">
        <f>MSFT!B377</f>
        <v>189.4559020996094</v>
      </c>
      <c r="J377">
        <f>NVDA!B377</f>
        <v>9.1687459945678711</v>
      </c>
      <c r="K377">
        <f>PG!B377</f>
        <v>102.603385925293</v>
      </c>
      <c r="L377">
        <f>QQQ!B377</f>
        <v>235.23237609863281</v>
      </c>
      <c r="M377">
        <f>SCHP!B377</f>
        <v>24.079559326171879</v>
      </c>
      <c r="N377">
        <f>SPTL!B377</f>
        <v>40.104171752929688</v>
      </c>
      <c r="O377">
        <f>TLT!B377</f>
        <v>139.79779052734381</v>
      </c>
      <c r="P377">
        <f>TSLA!B377</f>
        <v>67.290000915527344</v>
      </c>
      <c r="Q377">
        <f>VEA!B377</f>
        <v>32.567882537841797</v>
      </c>
      <c r="R377">
        <f>VOO!B377</f>
        <v>258.18527221679688</v>
      </c>
      <c r="S377">
        <f>XOM!B377</f>
        <v>34.685565948486328</v>
      </c>
    </row>
    <row r="378" spans="1:19">
      <c r="A378" s="2">
        <v>44012</v>
      </c>
      <c r="B378">
        <f>AAPL!B378</f>
        <v>88.466468811035156</v>
      </c>
      <c r="C378">
        <f>AGG!B378</f>
        <v>100.7433395385742</v>
      </c>
      <c r="D378">
        <f>AMZN!B378</f>
        <v>137.94099426269531</v>
      </c>
      <c r="E378">
        <f>BND!B378</f>
        <v>74.828025817871094</v>
      </c>
      <c r="F378">
        <f>GOOGL!B378</f>
        <v>70.370796203613281</v>
      </c>
      <c r="G378">
        <f>JNJ!B378</f>
        <v>120.3659591674805</v>
      </c>
      <c r="H378">
        <f>JPM!B378</f>
        <v>81.061012268066406</v>
      </c>
      <c r="I378">
        <f>MSFT!B378</f>
        <v>194.29632568359381</v>
      </c>
      <c r="J378">
        <f>NVDA!B378</f>
        <v>9.4654865264892578</v>
      </c>
      <c r="K378">
        <f>PG!B378</f>
        <v>104.2689590454102</v>
      </c>
      <c r="L378">
        <f>QQQ!B378</f>
        <v>239.8432922363281</v>
      </c>
      <c r="M378">
        <f>SCHP!B378</f>
        <v>24.039505004882809</v>
      </c>
      <c r="N378">
        <f>SPTL!B378</f>
        <v>39.891555786132813</v>
      </c>
      <c r="O378">
        <f>TLT!B378</f>
        <v>139.11883544921881</v>
      </c>
      <c r="P378">
        <f>TSLA!B378</f>
        <v>71.987335205078125</v>
      </c>
      <c r="Q378">
        <f>VEA!B378</f>
        <v>32.559486389160163</v>
      </c>
      <c r="R378">
        <f>VOO!B378</f>
        <v>261.62838745117188</v>
      </c>
      <c r="S378">
        <f>XOM!B378</f>
        <v>34.998607635498047</v>
      </c>
    </row>
    <row r="379" spans="1:19">
      <c r="A379" s="2">
        <v>44013</v>
      </c>
      <c r="B379">
        <f>AAPL!B379</f>
        <v>88.299102783203125</v>
      </c>
      <c r="C379">
        <f>AGG!B379</f>
        <v>100.7971725463867</v>
      </c>
      <c r="D379">
        <f>AMZN!B379</f>
        <v>143.93499755859381</v>
      </c>
      <c r="E379">
        <f>BND!B379</f>
        <v>74.846694946289063</v>
      </c>
      <c r="F379">
        <f>GOOGL!B379</f>
        <v>71.559318542480469</v>
      </c>
      <c r="G379">
        <f>JNJ!B379</f>
        <v>120.151969909668</v>
      </c>
      <c r="H379">
        <f>JPM!B379</f>
        <v>80.37158203125</v>
      </c>
      <c r="I379">
        <f>MSFT!B379</f>
        <v>195.4324951171875</v>
      </c>
      <c r="J379">
        <f>NVDA!B379</f>
        <v>9.4976263046264648</v>
      </c>
      <c r="K379">
        <f>PG!B379</f>
        <v>104.6265029907227</v>
      </c>
      <c r="L379">
        <f>QQQ!B379</f>
        <v>242.64274597167969</v>
      </c>
      <c r="M379">
        <f>SCHP!B379</f>
        <v>24.05152702331543</v>
      </c>
      <c r="N379">
        <f>SPTL!B379</f>
        <v>39.843025207519531</v>
      </c>
      <c r="O379">
        <f>TLT!B379</f>
        <v>138.84870910644531</v>
      </c>
      <c r="P379">
        <f>TSLA!B379</f>
        <v>74.641998291015625</v>
      </c>
      <c r="Q379">
        <f>VEA!B379</f>
        <v>32.668598175048828</v>
      </c>
      <c r="R379">
        <f>VOO!B379</f>
        <v>263.419189453125</v>
      </c>
      <c r="S379">
        <f>XOM!B379</f>
        <v>34.208164215087891</v>
      </c>
    </row>
    <row r="380" spans="1:19">
      <c r="A380" s="2">
        <v>44014</v>
      </c>
      <c r="B380">
        <f>AAPL!B380</f>
        <v>88.299102783203125</v>
      </c>
      <c r="C380">
        <f>AGG!B380</f>
        <v>100.9167098999023</v>
      </c>
      <c r="D380">
        <f>AMZN!B380</f>
        <v>144.51499938964841</v>
      </c>
      <c r="E380">
        <f>BND!B380</f>
        <v>74.965522766113281</v>
      </c>
      <c r="F380">
        <f>GOOGL!B380</f>
        <v>72.945350646972656</v>
      </c>
      <c r="G380">
        <f>JNJ!B380</f>
        <v>120.65695953369141</v>
      </c>
      <c r="H380">
        <f>JPM!B380</f>
        <v>80.632637023925781</v>
      </c>
      <c r="I380">
        <f>MSFT!B380</f>
        <v>196.9218444824219</v>
      </c>
      <c r="J380">
        <f>NVDA!B380</f>
        <v>9.5795993804931641</v>
      </c>
      <c r="K380">
        <f>PG!B380</f>
        <v>105.4113388061523</v>
      </c>
      <c r="L380">
        <f>QQQ!B380</f>
        <v>244.28948974609381</v>
      </c>
      <c r="M380">
        <f>SCHP!B380</f>
        <v>24.123613357543949</v>
      </c>
      <c r="N380">
        <f>SPTL!B380</f>
        <v>39.860054016113281</v>
      </c>
      <c r="O380">
        <f>TLT!B380</f>
        <v>138.9931335449219</v>
      </c>
      <c r="P380">
        <f>TSLA!B380</f>
        <v>80.57733154296875</v>
      </c>
      <c r="Q380">
        <f>VEA!B380</f>
        <v>32.995967864990227</v>
      </c>
      <c r="R380">
        <f>VOO!B380</f>
        <v>264.74847412109381</v>
      </c>
      <c r="S380">
        <f>XOM!B380</f>
        <v>34.497745513916023</v>
      </c>
    </row>
    <row r="381" spans="1:19">
      <c r="A381" s="2">
        <v>44018</v>
      </c>
      <c r="B381">
        <f>AAPL!B381</f>
        <v>90.661117553710938</v>
      </c>
      <c r="C381">
        <f>AGG!B381</f>
        <v>100.9081497192383</v>
      </c>
      <c r="D381">
        <f>AMZN!B381</f>
        <v>152.85200500488281</v>
      </c>
      <c r="E381">
        <f>BND!B381</f>
        <v>74.940048217773438</v>
      </c>
      <c r="F381">
        <f>GOOGL!B381</f>
        <v>74.420204162597656</v>
      </c>
      <c r="G381">
        <f>JNJ!B381</f>
        <v>122.37730407714839</v>
      </c>
      <c r="H381">
        <f>JPM!B381</f>
        <v>82.668899536132813</v>
      </c>
      <c r="I381">
        <f>MSFT!B381</f>
        <v>201.16081237792969</v>
      </c>
      <c r="J381">
        <f>NVDA!B381</f>
        <v>9.8058261871337891</v>
      </c>
      <c r="K381">
        <f>PG!B381</f>
        <v>106.0653610229492</v>
      </c>
      <c r="L381">
        <f>QQQ!B381</f>
        <v>250.2952575683594</v>
      </c>
      <c r="M381">
        <f>SCHP!B381</f>
        <v>24.16367149353027</v>
      </c>
      <c r="N381">
        <f>SPTL!B381</f>
        <v>39.698268890380859</v>
      </c>
      <c r="O381">
        <f>TLT!B381</f>
        <v>138.42387390136719</v>
      </c>
      <c r="P381">
        <f>TSLA!B381</f>
        <v>91.438667297363281</v>
      </c>
      <c r="Q381">
        <f>VEA!B381</f>
        <v>33.549953460693359</v>
      </c>
      <c r="R381">
        <f>VOO!B381</f>
        <v>268.8560791015625</v>
      </c>
      <c r="S381">
        <f>XOM!B381</f>
        <v>34.740345001220703</v>
      </c>
    </row>
    <row r="382" spans="1:19">
      <c r="A382" s="2">
        <v>44019</v>
      </c>
      <c r="B382">
        <f>AAPL!B382</f>
        <v>90.379829406738281</v>
      </c>
      <c r="C382">
        <f>AGG!B382</f>
        <v>101.0618591308594</v>
      </c>
      <c r="D382">
        <f>AMZN!B382</f>
        <v>150.00599670410159</v>
      </c>
      <c r="E382">
        <f>BND!B382</f>
        <v>75.058837890625</v>
      </c>
      <c r="F382">
        <f>GOOGL!B382</f>
        <v>73.937339782714844</v>
      </c>
      <c r="G382">
        <f>JNJ!B382</f>
        <v>122.2660369873047</v>
      </c>
      <c r="H382">
        <f>JPM!B382</f>
        <v>80.336769104003906</v>
      </c>
      <c r="I382">
        <f>MSFT!B382</f>
        <v>198.82171630859381</v>
      </c>
      <c r="J382">
        <f>NVDA!B382</f>
        <v>9.8382139205932617</v>
      </c>
      <c r="K382">
        <f>PG!B382</f>
        <v>106.5798645019531</v>
      </c>
      <c r="L382">
        <f>QQQ!B382</f>
        <v>248.57099914550781</v>
      </c>
      <c r="M382">
        <f>SCHP!B382</f>
        <v>24.183696746826168</v>
      </c>
      <c r="N382">
        <f>SPTL!B382</f>
        <v>40.226219177246087</v>
      </c>
      <c r="O382">
        <f>TLT!B382</f>
        <v>140.36958312988281</v>
      </c>
      <c r="P382">
        <f>TSLA!B382</f>
        <v>92.657333374023438</v>
      </c>
      <c r="Q382">
        <f>VEA!B382</f>
        <v>33.088287353515618</v>
      </c>
      <c r="R382">
        <f>VOO!B382</f>
        <v>266.068359375</v>
      </c>
      <c r="S382">
        <f>XOM!B382</f>
        <v>33.840343475341797</v>
      </c>
    </row>
    <row r="383" spans="1:19">
      <c r="A383" s="2">
        <v>44020</v>
      </c>
      <c r="B383">
        <f>AAPL!B383</f>
        <v>92.484764099121094</v>
      </c>
      <c r="C383">
        <f>AGG!B383</f>
        <v>101.0276718139648</v>
      </c>
      <c r="D383">
        <f>AMZN!B383</f>
        <v>154.05549621582031</v>
      </c>
      <c r="E383">
        <f>BND!B383</f>
        <v>75.016426086425781</v>
      </c>
      <c r="F383">
        <f>GOOGL!B383</f>
        <v>74.616233825683594</v>
      </c>
      <c r="G383">
        <f>JNJ!B383</f>
        <v>122.6255416870117</v>
      </c>
      <c r="H383">
        <f>JPM!B383</f>
        <v>81.189567565917969</v>
      </c>
      <c r="I383">
        <f>MSFT!B383</f>
        <v>203.19441223144531</v>
      </c>
      <c r="J383">
        <f>NVDA!B383</f>
        <v>10.181294441223139</v>
      </c>
      <c r="K383">
        <f>PG!B383</f>
        <v>107.16412353515619</v>
      </c>
      <c r="L383">
        <f>QQQ!B383</f>
        <v>251.8450927734375</v>
      </c>
      <c r="M383">
        <f>SCHP!B383</f>
        <v>24.123613357543949</v>
      </c>
      <c r="N383">
        <f>SPTL!B383</f>
        <v>40.10699462890625</v>
      </c>
      <c r="O383">
        <f>TLT!B383</f>
        <v>139.8088073730469</v>
      </c>
      <c r="P383">
        <f>TSLA!B383</f>
        <v>91.058670043945313</v>
      </c>
      <c r="Q383">
        <f>VEA!B383</f>
        <v>33.356895446777337</v>
      </c>
      <c r="R383">
        <f>VOO!B383</f>
        <v>268.043701171875</v>
      </c>
      <c r="S383">
        <f>XOM!B383</f>
        <v>33.762069702148438</v>
      </c>
    </row>
    <row r="384" spans="1:19">
      <c r="A384" s="2">
        <v>44021</v>
      </c>
      <c r="B384">
        <f>AAPL!B384</f>
        <v>92.88250732421875</v>
      </c>
      <c r="C384">
        <f>AGG!B384</f>
        <v>101.2923965454102</v>
      </c>
      <c r="D384">
        <f>AMZN!B384</f>
        <v>159.1315002441406</v>
      </c>
      <c r="E384">
        <f>BND!B384</f>
        <v>75.2200927734375</v>
      </c>
      <c r="F384">
        <f>GOOGL!B384</f>
        <v>75.363578796386719</v>
      </c>
      <c r="G384">
        <f>JNJ!B384</f>
        <v>121.9579315185547</v>
      </c>
      <c r="H384">
        <f>JPM!B384</f>
        <v>79.431747436523438</v>
      </c>
      <c r="I384">
        <f>MSFT!B384</f>
        <v>204.616943359375</v>
      </c>
      <c r="J384">
        <f>NVDA!B384</f>
        <v>10.473299980163571</v>
      </c>
      <c r="K384">
        <f>PG!B384</f>
        <v>106.8065872192383</v>
      </c>
      <c r="L384">
        <f>QQQ!B384</f>
        <v>253.9665222167969</v>
      </c>
      <c r="M384">
        <f>SCHP!B384</f>
        <v>24.187698364257809</v>
      </c>
      <c r="N384">
        <f>SPTL!B384</f>
        <v>40.711566925048828</v>
      </c>
      <c r="O384">
        <f>TLT!B384</f>
        <v>142.03486633300781</v>
      </c>
      <c r="P384">
        <f>TSLA!B384</f>
        <v>92.952003479003906</v>
      </c>
      <c r="Q384">
        <f>VEA!B384</f>
        <v>32.970775604248047</v>
      </c>
      <c r="R384">
        <f>VOO!B384</f>
        <v>266.67764282226563</v>
      </c>
      <c r="S384">
        <f>XOM!B384</f>
        <v>32.369014739990227</v>
      </c>
    </row>
    <row r="385" spans="1:19">
      <c r="A385" s="2">
        <v>44022</v>
      </c>
      <c r="B385">
        <f>AAPL!B385</f>
        <v>93.044967651367188</v>
      </c>
      <c r="C385">
        <f>AGG!B385</f>
        <v>101.17283630371089</v>
      </c>
      <c r="D385">
        <f>AMZN!B385</f>
        <v>160</v>
      </c>
      <c r="E385">
        <f>BND!B385</f>
        <v>75.135223388671875</v>
      </c>
      <c r="F385">
        <f>GOOGL!B385</f>
        <v>76.373451232910156</v>
      </c>
      <c r="G385">
        <f>JNJ!B385</f>
        <v>121.8552169799805</v>
      </c>
      <c r="H385">
        <f>JPM!B385</f>
        <v>83.774055480957031</v>
      </c>
      <c r="I385">
        <f>MSFT!B385</f>
        <v>203.99635314941409</v>
      </c>
      <c r="J385">
        <f>NVDA!B385</f>
        <v>10.443655967712401</v>
      </c>
      <c r="K385">
        <f>PG!B385</f>
        <v>108.03615570068359</v>
      </c>
      <c r="L385">
        <f>QQQ!B385</f>
        <v>255.700439453125</v>
      </c>
      <c r="M385">
        <f>SCHP!B385</f>
        <v>24.151655197143551</v>
      </c>
      <c r="N385">
        <f>SPTL!B385</f>
        <v>40.515731811523438</v>
      </c>
      <c r="O385">
        <f>TLT!B385</f>
        <v>141.32122802734381</v>
      </c>
      <c r="P385">
        <f>TSLA!B385</f>
        <v>102.97666931152339</v>
      </c>
      <c r="Q385">
        <f>VEA!B385</f>
        <v>33.281349182128913</v>
      </c>
      <c r="R385">
        <f>VOO!B385</f>
        <v>269.3544921875</v>
      </c>
      <c r="S385">
        <f>XOM!B385</f>
        <v>33.378597259521477</v>
      </c>
    </row>
    <row r="386" spans="1:19">
      <c r="A386" s="2">
        <v>44025</v>
      </c>
      <c r="B386">
        <f>AAPL!B386</f>
        <v>92.61572265625</v>
      </c>
      <c r="C386">
        <f>AGG!B386</f>
        <v>101.16432952880859</v>
      </c>
      <c r="D386">
        <f>AMZN!B386</f>
        <v>155.19999694824219</v>
      </c>
      <c r="E386">
        <f>BND!B386</f>
        <v>75.169212341308594</v>
      </c>
      <c r="F386">
        <f>GOOGL!B386</f>
        <v>75.044502258300781</v>
      </c>
      <c r="G386">
        <f>JNJ!B386</f>
        <v>124.28599548339839</v>
      </c>
      <c r="H386">
        <f>JPM!B386</f>
        <v>84.974937438964844</v>
      </c>
      <c r="I386">
        <f>MSFT!B386</f>
        <v>197.69517517089841</v>
      </c>
      <c r="J386">
        <f>NVDA!B386</f>
        <v>10.01810264587402</v>
      </c>
      <c r="K386">
        <f>PG!B386</f>
        <v>108.17568206787109</v>
      </c>
      <c r="L386">
        <f>QQQ!B386</f>
        <v>250.4405212402344</v>
      </c>
      <c r="M386">
        <f>SCHP!B386</f>
        <v>24.211721420288089</v>
      </c>
      <c r="N386">
        <f>SPTL!B386</f>
        <v>40.643459320068359</v>
      </c>
      <c r="O386">
        <f>TLT!B386</f>
        <v>141.7884521484375</v>
      </c>
      <c r="P386">
        <f>TSLA!B386</f>
        <v>99.804000854492188</v>
      </c>
      <c r="Q386">
        <f>VEA!B386</f>
        <v>33.105075836181641</v>
      </c>
      <c r="R386">
        <f>VOO!B386</f>
        <v>266.91766357421881</v>
      </c>
      <c r="S386">
        <f>XOM!B386</f>
        <v>33.386417388916023</v>
      </c>
    </row>
    <row r="387" spans="1:19">
      <c r="A387" s="2">
        <v>44026</v>
      </c>
      <c r="B387">
        <f>AAPL!B387</f>
        <v>94.14837646484375</v>
      </c>
      <c r="C387">
        <f>AGG!B387</f>
        <v>101.326545715332</v>
      </c>
      <c r="D387">
        <f>AMZN!B387</f>
        <v>154.19999694824219</v>
      </c>
      <c r="E387">
        <f>BND!B387</f>
        <v>75.262565612792969</v>
      </c>
      <c r="F387">
        <f>GOOGL!B387</f>
        <v>75.472747802734375</v>
      </c>
      <c r="G387">
        <f>JNJ!B387</f>
        <v>126.6054992675781</v>
      </c>
      <c r="H387">
        <f>JPM!B387</f>
        <v>85.462234497070313</v>
      </c>
      <c r="I387">
        <f>MSFT!B387</f>
        <v>198.917236328125</v>
      </c>
      <c r="J387">
        <f>NVDA!B387</f>
        <v>10.341752052307131</v>
      </c>
      <c r="K387">
        <f>PG!B387</f>
        <v>109.0825881958008</v>
      </c>
      <c r="L387">
        <f>QQQ!B387</f>
        <v>252.2132873535156</v>
      </c>
      <c r="M387">
        <f>SCHP!B387</f>
        <v>24.219747543334961</v>
      </c>
      <c r="N387">
        <f>SPTL!B387</f>
        <v>40.694557189941413</v>
      </c>
      <c r="O387">
        <f>TLT!B387</f>
        <v>141.99235534667969</v>
      </c>
      <c r="P387">
        <f>TSLA!B387</f>
        <v>101.120002746582</v>
      </c>
      <c r="Q387">
        <f>VEA!B387</f>
        <v>33.566741943359382</v>
      </c>
      <c r="R387">
        <f>VOO!B387</f>
        <v>270.48995971679688</v>
      </c>
      <c r="S387">
        <f>XOM!B387</f>
        <v>34.489910125732422</v>
      </c>
    </row>
    <row r="388" spans="1:19">
      <c r="A388" s="2">
        <v>44027</v>
      </c>
      <c r="B388">
        <f>AAPL!B388</f>
        <v>94.795860290527344</v>
      </c>
      <c r="C388">
        <f>AGG!B388</f>
        <v>101.335075378418</v>
      </c>
      <c r="D388">
        <f>AMZN!B388</f>
        <v>150.44349670410159</v>
      </c>
      <c r="E388">
        <f>BND!B388</f>
        <v>75.270973205566406</v>
      </c>
      <c r="F388">
        <f>GOOGL!B388</f>
        <v>75.275245666503906</v>
      </c>
      <c r="G388">
        <f>JNJ!B388</f>
        <v>126.89649963378911</v>
      </c>
      <c r="H388">
        <f>JPM!B388</f>
        <v>86.784942626953125</v>
      </c>
      <c r="I388">
        <f>MSFT!B388</f>
        <v>198.62129211425781</v>
      </c>
      <c r="J388">
        <f>NVDA!B388</f>
        <v>10.19250583648682</v>
      </c>
      <c r="K388">
        <f>PG!B388</f>
        <v>108.56809997558589</v>
      </c>
      <c r="L388">
        <f>QQQ!B388</f>
        <v>252.7265930175781</v>
      </c>
      <c r="M388">
        <f>SCHP!B388</f>
        <v>24.2037239074707</v>
      </c>
      <c r="N388">
        <f>SPTL!B388</f>
        <v>40.52423095703125</v>
      </c>
      <c r="O388">
        <f>TLT!B388</f>
        <v>141.3296203613281</v>
      </c>
      <c r="P388">
        <f>TSLA!B388</f>
        <v>103.0673294067383</v>
      </c>
      <c r="Q388">
        <f>VEA!B388</f>
        <v>33.944461822509773</v>
      </c>
      <c r="R388">
        <f>VOO!B388</f>
        <v>272.88995361328119</v>
      </c>
      <c r="S388">
        <f>XOM!B388</f>
        <v>34.928176879882813</v>
      </c>
    </row>
    <row r="389" spans="1:19">
      <c r="A389" s="2">
        <v>44028</v>
      </c>
      <c r="B389">
        <f>AAPL!B389</f>
        <v>93.629425048828125</v>
      </c>
      <c r="C389">
        <f>AGG!B389</f>
        <v>101.40341949462891</v>
      </c>
      <c r="D389">
        <f>AMZN!B389</f>
        <v>149.9949951171875</v>
      </c>
      <c r="E389">
        <f>BND!B389</f>
        <v>75.321937561035156</v>
      </c>
      <c r="F389">
        <f>GOOGL!B389</f>
        <v>75.177986145019531</v>
      </c>
      <c r="G389">
        <f>JNJ!B389</f>
        <v>127.7438507080078</v>
      </c>
      <c r="H389">
        <f>JPM!B389</f>
        <v>87.028617858886719</v>
      </c>
      <c r="I389">
        <f>MSFT!B389</f>
        <v>194.68778991699219</v>
      </c>
      <c r="J389">
        <f>NVDA!B389</f>
        <v>10.10032272338867</v>
      </c>
      <c r="K389">
        <f>PG!B389</f>
        <v>108.7948303222656</v>
      </c>
      <c r="L389">
        <f>QQQ!B389</f>
        <v>251.0023498535156</v>
      </c>
      <c r="M389">
        <f>SCHP!B389</f>
        <v>24.23976898193359</v>
      </c>
      <c r="N389">
        <f>SPTL!B389</f>
        <v>40.703071594238281</v>
      </c>
      <c r="O389">
        <f>TLT!B389</f>
        <v>142.0008850097656</v>
      </c>
      <c r="P389">
        <f>TSLA!B389</f>
        <v>100.04266357421881</v>
      </c>
      <c r="Q389">
        <f>VEA!B389</f>
        <v>33.734611511230469</v>
      </c>
      <c r="R389">
        <f>VOO!B389</f>
        <v>272.09603881835938</v>
      </c>
      <c r="S389">
        <f>XOM!B389</f>
        <v>34.654254913330078</v>
      </c>
    </row>
    <row r="390" spans="1:19">
      <c r="A390" s="2">
        <v>44029</v>
      </c>
      <c r="B390">
        <f>AAPL!B390</f>
        <v>93.44024658203125</v>
      </c>
      <c r="C390">
        <f>AGG!B390</f>
        <v>101.5058975219727</v>
      </c>
      <c r="D390">
        <f>AMZN!B390</f>
        <v>148.09849548339841</v>
      </c>
      <c r="E390">
        <f>BND!B390</f>
        <v>75.398307800292969</v>
      </c>
      <c r="F390">
        <f>GOOGL!B390</f>
        <v>75.273750305175781</v>
      </c>
      <c r="G390">
        <f>JNJ!B390</f>
        <v>127.82940673828119</v>
      </c>
      <c r="H390">
        <f>JPM!B390</f>
        <v>85.418731689453125</v>
      </c>
      <c r="I390">
        <f>MSFT!B390</f>
        <v>193.69488525390619</v>
      </c>
      <c r="J390">
        <f>NVDA!B390</f>
        <v>10.16684532165527</v>
      </c>
      <c r="K390">
        <f>PG!B390</f>
        <v>109.55348968505859</v>
      </c>
      <c r="L390">
        <f>QQQ!B390</f>
        <v>251.29301452636719</v>
      </c>
      <c r="M390">
        <f>SCHP!B390</f>
        <v>24.30385589599609</v>
      </c>
      <c r="N390">
        <f>SPTL!B390</f>
        <v>40.626445770263672</v>
      </c>
      <c r="O390">
        <f>TLT!B390</f>
        <v>141.7034912109375</v>
      </c>
      <c r="P390">
        <f>TSLA!B390</f>
        <v>100.0559997558594</v>
      </c>
      <c r="Q390">
        <f>VEA!B390</f>
        <v>33.902484893798828</v>
      </c>
      <c r="R390">
        <f>VOO!B390</f>
        <v>272.81607055664063</v>
      </c>
      <c r="S390">
        <f>XOM!B390</f>
        <v>34.059474945068359</v>
      </c>
    </row>
    <row r="391" spans="1:19">
      <c r="A391" s="2">
        <v>44032</v>
      </c>
      <c r="B391">
        <f>AAPL!B391</f>
        <v>95.409416198730469</v>
      </c>
      <c r="C391">
        <f>AGG!B391</f>
        <v>101.6168670654297</v>
      </c>
      <c r="D391">
        <f>AMZN!B391</f>
        <v>159.84199523925781</v>
      </c>
      <c r="E391">
        <f>BND!B391</f>
        <v>75.474685668945313</v>
      </c>
      <c r="F391">
        <f>GOOGL!B391</f>
        <v>77.605636596679688</v>
      </c>
      <c r="G391">
        <f>JNJ!B391</f>
        <v>128.04341125488281</v>
      </c>
      <c r="H391">
        <f>JPM!B391</f>
        <v>84.670364379882813</v>
      </c>
      <c r="I391">
        <f>MSFT!B391</f>
        <v>202.02012634277341</v>
      </c>
      <c r="J391">
        <f>NVDA!B391</f>
        <v>10.475046157836911</v>
      </c>
      <c r="K391">
        <f>PG!B391</f>
        <v>109.2133865356445</v>
      </c>
      <c r="L391">
        <f>QQQ!B391</f>
        <v>258.42236328125</v>
      </c>
      <c r="M391">
        <f>SCHP!B391</f>
        <v>24.315874099731449</v>
      </c>
      <c r="N391">
        <f>SPTL!B391</f>
        <v>40.720104217529297</v>
      </c>
      <c r="O391">
        <f>TLT!B391</f>
        <v>142.05180358886719</v>
      </c>
      <c r="P391">
        <f>TSLA!B391</f>
        <v>109.533332824707</v>
      </c>
      <c r="Q391">
        <f>VEA!B391</f>
        <v>34.095542907714837</v>
      </c>
      <c r="R391">
        <f>VOO!B391</f>
        <v>275.0869140625</v>
      </c>
      <c r="S391">
        <f>XOM!B391</f>
        <v>33.261199951171882</v>
      </c>
    </row>
    <row r="392" spans="1:19">
      <c r="A392" s="2">
        <v>44033</v>
      </c>
      <c r="B392">
        <f>AAPL!B392</f>
        <v>94.092605590820313</v>
      </c>
      <c r="C392">
        <f>AGG!B392</f>
        <v>101.6765899658203</v>
      </c>
      <c r="D392">
        <f>AMZN!B392</f>
        <v>156.91450500488281</v>
      </c>
      <c r="E392">
        <f>BND!B392</f>
        <v>75.517097473144531</v>
      </c>
      <c r="F392">
        <f>GOOGL!B392</f>
        <v>77.212600708007813</v>
      </c>
      <c r="G392">
        <f>JNJ!B392</f>
        <v>128.16325378417969</v>
      </c>
      <c r="H392">
        <f>JPM!B392</f>
        <v>86.506484985351563</v>
      </c>
      <c r="I392">
        <f>MSFT!B392</f>
        <v>199.29911804199219</v>
      </c>
      <c r="J392">
        <f>NVDA!B392</f>
        <v>10.293413162231451</v>
      </c>
      <c r="K392">
        <f>PG!B392</f>
        <v>109.0651321411133</v>
      </c>
      <c r="L392">
        <f>QQQ!B392</f>
        <v>255.72947692871091</v>
      </c>
      <c r="M392">
        <f>SCHP!B392</f>
        <v>24.383962631225589</v>
      </c>
      <c r="N392">
        <f>SPTL!B392</f>
        <v>40.745651245117188</v>
      </c>
      <c r="O392">
        <f>TLT!B392</f>
        <v>142.1368103027344</v>
      </c>
      <c r="P392">
        <f>TSLA!B392</f>
        <v>104.5573348999023</v>
      </c>
      <c r="Q392">
        <f>VEA!B392</f>
        <v>34.229850769042969</v>
      </c>
      <c r="R392">
        <f>VOO!B392</f>
        <v>275.6591796875</v>
      </c>
      <c r="S392">
        <f>XOM!B392</f>
        <v>34.943828582763672</v>
      </c>
    </row>
    <row r="393" spans="1:19">
      <c r="A393" s="2">
        <v>44034</v>
      </c>
      <c r="B393">
        <f>AAPL!B393</f>
        <v>94.35693359375</v>
      </c>
      <c r="C393">
        <f>AGG!B393</f>
        <v>101.7620086669922</v>
      </c>
      <c r="D393">
        <f>AMZN!B393</f>
        <v>154.99549865722659</v>
      </c>
      <c r="E393">
        <f>BND!B393</f>
        <v>75.618965148925781</v>
      </c>
      <c r="F393">
        <f>GOOGL!B393</f>
        <v>77.655746459960938</v>
      </c>
      <c r="G393">
        <f>JNJ!B393</f>
        <v>128.39433288574219</v>
      </c>
      <c r="H393">
        <f>JPM!B393</f>
        <v>85.879951477050781</v>
      </c>
      <c r="I393">
        <f>MSFT!B393</f>
        <v>202.1632995605469</v>
      </c>
      <c r="J393">
        <f>NVDA!B393</f>
        <v>10.40328979492188</v>
      </c>
      <c r="K393">
        <f>PG!B393</f>
        <v>109.9982528686523</v>
      </c>
      <c r="L393">
        <f>QQQ!B393</f>
        <v>256.63034057617188</v>
      </c>
      <c r="M393">
        <f>SCHP!B393</f>
        <v>24.39997673034668</v>
      </c>
      <c r="N393">
        <f>SPTL!B393</f>
        <v>40.864845275878913</v>
      </c>
      <c r="O393">
        <f>TLT!B393</f>
        <v>142.56158447265619</v>
      </c>
      <c r="P393">
        <f>TSLA!B393</f>
        <v>106.15533447265619</v>
      </c>
      <c r="Q393">
        <f>VEA!B393</f>
        <v>34.322181701660163</v>
      </c>
      <c r="R393">
        <f>VOO!B393</f>
        <v>277.22845458984381</v>
      </c>
      <c r="S393">
        <f>XOM!B393</f>
        <v>34.129909515380859</v>
      </c>
    </row>
    <row r="394" spans="1:19">
      <c r="A394" s="2">
        <v>44035</v>
      </c>
      <c r="B394">
        <f>AAPL!B394</f>
        <v>90.062149047851563</v>
      </c>
      <c r="C394">
        <f>AGG!B394</f>
        <v>101.8815155029297</v>
      </c>
      <c r="D394">
        <f>AMZN!B394</f>
        <v>149.32749938964841</v>
      </c>
      <c r="E394">
        <f>BND!B394</f>
        <v>75.686843872070313</v>
      </c>
      <c r="F394">
        <f>GOOGL!B394</f>
        <v>75.268791198730469</v>
      </c>
      <c r="G394">
        <f>JNJ!B394</f>
        <v>128.0519714355469</v>
      </c>
      <c r="H394">
        <f>JPM!B394</f>
        <v>86.132278442382813</v>
      </c>
      <c r="I394">
        <f>MSFT!B394</f>
        <v>193.37030029296881</v>
      </c>
      <c r="J394">
        <f>NVDA!B394</f>
        <v>10.095339775085449</v>
      </c>
      <c r="K394">
        <f>PG!B394</f>
        <v>110.7099075317383</v>
      </c>
      <c r="L394">
        <f>QQQ!B394</f>
        <v>249.9271545410156</v>
      </c>
      <c r="M394">
        <f>SCHP!B394</f>
        <v>24.403985977172852</v>
      </c>
      <c r="N394">
        <f>SPTL!B394</f>
        <v>41.307647705078118</v>
      </c>
      <c r="O394">
        <f>TLT!B394</f>
        <v>144.2269592285156</v>
      </c>
      <c r="P394">
        <f>TSLA!B394</f>
        <v>100.8713302612305</v>
      </c>
      <c r="Q394">
        <f>VEA!B394</f>
        <v>34.036785125732422</v>
      </c>
      <c r="R394">
        <f>VOO!B394</f>
        <v>273.91455078125</v>
      </c>
      <c r="S394">
        <f>XOM!B394</f>
        <v>34.200347900390618</v>
      </c>
    </row>
    <row r="395" spans="1:19">
      <c r="A395" s="2">
        <v>44036</v>
      </c>
      <c r="B395">
        <f>AAPL!B395</f>
        <v>89.839004516601563</v>
      </c>
      <c r="C395">
        <f>AGG!B395</f>
        <v>101.8473587036133</v>
      </c>
      <c r="D395">
        <f>AMZN!B395</f>
        <v>150.44549560546881</v>
      </c>
      <c r="E395">
        <f>BND!B395</f>
        <v>75.669845581054688</v>
      </c>
      <c r="F395">
        <f>GOOGL!B395</f>
        <v>74.844993591308594</v>
      </c>
      <c r="G395">
        <f>JNJ!B395</f>
        <v>126.77663421630859</v>
      </c>
      <c r="H395">
        <f>JPM!B395</f>
        <v>85.523162841796875</v>
      </c>
      <c r="I395">
        <f>MSFT!B395</f>
        <v>192.18638610839841</v>
      </c>
      <c r="J395">
        <f>NVDA!B395</f>
        <v>10.159871101379389</v>
      </c>
      <c r="K395">
        <f>PG!B395</f>
        <v>110.53440093994141</v>
      </c>
      <c r="L395">
        <f>QQQ!B395</f>
        <v>247.55387878417969</v>
      </c>
      <c r="M395">
        <f>SCHP!B395</f>
        <v>24.39997673034668</v>
      </c>
      <c r="N395">
        <f>SPTL!B395</f>
        <v>41.324691772460938</v>
      </c>
      <c r="O395">
        <f>TLT!B395</f>
        <v>144.21842956542969</v>
      </c>
      <c r="P395">
        <f>TSLA!B395</f>
        <v>94.466667175292969</v>
      </c>
      <c r="Q395">
        <f>VEA!B395</f>
        <v>33.868911743164063</v>
      </c>
      <c r="R395">
        <f>VOO!B395</f>
        <v>272.1422119140625</v>
      </c>
      <c r="S395">
        <f>XOM!B395</f>
        <v>33.989040374755859</v>
      </c>
    </row>
    <row r="396" spans="1:19">
      <c r="A396" s="2">
        <v>44039</v>
      </c>
      <c r="B396">
        <f>AAPL!B396</f>
        <v>91.968246459960938</v>
      </c>
      <c r="C396">
        <f>AGG!B396</f>
        <v>101.7791366577148</v>
      </c>
      <c r="D396">
        <f>AMZN!B396</f>
        <v>152.760498046875</v>
      </c>
      <c r="E396">
        <f>BND!B396</f>
        <v>75.618965148925781</v>
      </c>
      <c r="F396">
        <f>GOOGL!B396</f>
        <v>75.898033142089844</v>
      </c>
      <c r="G396">
        <f>JNJ!B396</f>
        <v>125.9720916748047</v>
      </c>
      <c r="H396">
        <f>JPM!B396</f>
        <v>84.322273254394531</v>
      </c>
      <c r="I396">
        <f>MSFT!B396</f>
        <v>194.6209411621094</v>
      </c>
      <c r="J396">
        <f>NVDA!B396</f>
        <v>10.386098861694339</v>
      </c>
      <c r="K396">
        <f>PG!B396</f>
        <v>110.85031890869141</v>
      </c>
      <c r="L396">
        <f>QQQ!B396</f>
        <v>251.9710693359375</v>
      </c>
      <c r="M396">
        <f>SCHP!B396</f>
        <v>24.39597320556641</v>
      </c>
      <c r="N396">
        <f>SPTL!B396</f>
        <v>41.154376983642578</v>
      </c>
      <c r="O396">
        <f>TLT!B396</f>
        <v>143.68315124511719</v>
      </c>
      <c r="P396">
        <f>TSLA!B396</f>
        <v>102.63999938964839</v>
      </c>
      <c r="Q396">
        <f>VEA!B396</f>
        <v>34.338970184326172</v>
      </c>
      <c r="R396">
        <f>VOO!B396</f>
        <v>274.12692260742188</v>
      </c>
      <c r="S396">
        <f>XOM!B396</f>
        <v>34.489910125732422</v>
      </c>
    </row>
    <row r="397" spans="1:19">
      <c r="A397" s="2">
        <v>44040</v>
      </c>
      <c r="B397">
        <f>AAPL!B397</f>
        <v>90.457435607910156</v>
      </c>
      <c r="C397">
        <f>AGG!B397</f>
        <v>101.8473587036133</v>
      </c>
      <c r="D397">
        <f>AMZN!B397</f>
        <v>150.01649475097659</v>
      </c>
      <c r="E397">
        <f>BND!B397</f>
        <v>75.652870178222656</v>
      </c>
      <c r="F397">
        <f>GOOGL!B397</f>
        <v>74.618698120117188</v>
      </c>
      <c r="G397">
        <f>JNJ!B397</f>
        <v>125.6725234985352</v>
      </c>
      <c r="H397">
        <f>JPM!B397</f>
        <v>84.687774658203125</v>
      </c>
      <c r="I397">
        <f>MSFT!B397</f>
        <v>192.87384033203119</v>
      </c>
      <c r="J397">
        <f>NVDA!B397</f>
        <v>10.180795669555661</v>
      </c>
      <c r="K397">
        <f>PG!B397</f>
        <v>112.2192687988281</v>
      </c>
      <c r="L397">
        <f>QQQ!B397</f>
        <v>248.7646789550781</v>
      </c>
      <c r="M397">
        <f>SCHP!B397</f>
        <v>24.436027526855469</v>
      </c>
      <c r="N397">
        <f>SPTL!B397</f>
        <v>41.435382843017578</v>
      </c>
      <c r="O397">
        <f>TLT!B397</f>
        <v>144.6772155761719</v>
      </c>
      <c r="P397">
        <f>TSLA!B397</f>
        <v>98.432670593261719</v>
      </c>
      <c r="Q397">
        <f>VEA!B397</f>
        <v>34.179481506347663</v>
      </c>
      <c r="R397">
        <f>VOO!B397</f>
        <v>272.42843627929688</v>
      </c>
      <c r="S397">
        <f>XOM!B397</f>
        <v>34.082942962646477</v>
      </c>
    </row>
    <row r="398" spans="1:19">
      <c r="A398" s="2">
        <v>44041</v>
      </c>
      <c r="B398">
        <f>AAPL!B398</f>
        <v>92.191352844238281</v>
      </c>
      <c r="C398">
        <f>AGG!B398</f>
        <v>101.966911315918</v>
      </c>
      <c r="D398">
        <f>AMZN!B398</f>
        <v>151.67649841308591</v>
      </c>
      <c r="E398">
        <f>BND!B398</f>
        <v>75.771713256835938</v>
      </c>
      <c r="F398">
        <f>GOOGL!B398</f>
        <v>75.604255676269531</v>
      </c>
      <c r="G398">
        <f>JNJ!B398</f>
        <v>125.4243469238281</v>
      </c>
      <c r="H398">
        <f>JPM!B398</f>
        <v>86.741432189941406</v>
      </c>
      <c r="I398">
        <f>MSFT!B398</f>
        <v>194.82145690917969</v>
      </c>
      <c r="J398">
        <f>NVDA!B398</f>
        <v>10.429946899414061</v>
      </c>
      <c r="K398">
        <f>PG!B398</f>
        <v>112.5966110229492</v>
      </c>
      <c r="L398">
        <f>QQQ!B398</f>
        <v>251.63201904296881</v>
      </c>
      <c r="M398">
        <f>SCHP!B398</f>
        <v>24.49210357666016</v>
      </c>
      <c r="N398">
        <f>SPTL!B398</f>
        <v>41.367259979248047</v>
      </c>
      <c r="O398">
        <f>TLT!B398</f>
        <v>144.43086242675781</v>
      </c>
      <c r="P398">
        <f>TSLA!B398</f>
        <v>99.940666198730469</v>
      </c>
      <c r="Q398">
        <f>VEA!B398</f>
        <v>34.540424346923828</v>
      </c>
      <c r="R398">
        <f>VOO!B398</f>
        <v>275.7237548828125</v>
      </c>
      <c r="S398">
        <f>XOM!B398</f>
        <v>34.458599090576172</v>
      </c>
    </row>
    <row r="399" spans="1:19">
      <c r="A399" s="2">
        <v>44042</v>
      </c>
      <c r="B399">
        <f>AAPL!B399</f>
        <v>93.306877136230469</v>
      </c>
      <c r="C399">
        <f>AGG!B399</f>
        <v>102.0437927246094</v>
      </c>
      <c r="D399">
        <f>AMZN!B399</f>
        <v>152.593994140625</v>
      </c>
      <c r="E399">
        <f>BND!B399</f>
        <v>75.814140319824219</v>
      </c>
      <c r="F399">
        <f>GOOGL!B399</f>
        <v>76.341690063476563</v>
      </c>
      <c r="G399">
        <f>JNJ!B399</f>
        <v>125.68112945556641</v>
      </c>
      <c r="H399">
        <f>JPM!B399</f>
        <v>84.426704406738281</v>
      </c>
      <c r="I399">
        <f>MSFT!B399</f>
        <v>194.6686706542969</v>
      </c>
      <c r="J399">
        <f>NVDA!B399</f>
        <v>10.57794284820557</v>
      </c>
      <c r="K399">
        <f>PG!B399</f>
        <v>115.32574462890619</v>
      </c>
      <c r="L399">
        <f>QQQ!B399</f>
        <v>252.949462890625</v>
      </c>
      <c r="M399">
        <f>SCHP!B399</f>
        <v>24.520132064819339</v>
      </c>
      <c r="N399">
        <f>SPTL!B399</f>
        <v>41.639728546142578</v>
      </c>
      <c r="O399">
        <f>TLT!B399</f>
        <v>145.3824768066406</v>
      </c>
      <c r="P399">
        <f>TSLA!B399</f>
        <v>99.166000366210938</v>
      </c>
      <c r="Q399">
        <f>VEA!B399</f>
        <v>34.078750610351563</v>
      </c>
      <c r="R399">
        <f>VOO!B399</f>
        <v>274.71762084960938</v>
      </c>
      <c r="S399">
        <f>XOM!B399</f>
        <v>32.768154144287109</v>
      </c>
    </row>
    <row r="400" spans="1:19">
      <c r="A400" s="2">
        <v>44043</v>
      </c>
      <c r="B400">
        <f>AAPL!B400</f>
        <v>103.0750427246094</v>
      </c>
      <c r="C400">
        <f>AGG!B400</f>
        <v>102.0864639282227</v>
      </c>
      <c r="D400">
        <f>AMZN!B400</f>
        <v>158.23399353027341</v>
      </c>
      <c r="E400">
        <f>BND!B400</f>
        <v>75.915939331054688</v>
      </c>
      <c r="F400">
        <f>GOOGL!B400</f>
        <v>73.839591979980469</v>
      </c>
      <c r="G400">
        <f>JNJ!B400</f>
        <v>124.7567138671875</v>
      </c>
      <c r="H400">
        <f>JPM!B400</f>
        <v>84.096023559570313</v>
      </c>
      <c r="I400">
        <f>MSFT!B400</f>
        <v>195.72845458984381</v>
      </c>
      <c r="J400">
        <f>NVDA!B400</f>
        <v>10.578691482543951</v>
      </c>
      <c r="K400">
        <f>PG!B400</f>
        <v>115.06248474121089</v>
      </c>
      <c r="L400">
        <f>QQQ!B400</f>
        <v>257.46334838867188</v>
      </c>
      <c r="M400">
        <f>SCHP!B400</f>
        <v>24.580215454101559</v>
      </c>
      <c r="N400">
        <f>SPTL!B400</f>
        <v>41.605682373046882</v>
      </c>
      <c r="O400">
        <f>TLT!B400</f>
        <v>145.28892517089841</v>
      </c>
      <c r="P400">
        <f>TSLA!B400</f>
        <v>95.384002685546875</v>
      </c>
      <c r="Q400">
        <f>VEA!B400</f>
        <v>33.415645599365227</v>
      </c>
      <c r="R400">
        <f>VOO!B400</f>
        <v>277.01608276367188</v>
      </c>
      <c r="S400">
        <f>XOM!B400</f>
        <v>32.932506561279297</v>
      </c>
    </row>
    <row r="401" spans="1:19">
      <c r="A401" s="2">
        <v>44046</v>
      </c>
      <c r="B401">
        <f>AAPL!B401</f>
        <v>105.6722869873047</v>
      </c>
      <c r="C401">
        <f>AGG!B401</f>
        <v>102.1266555786133</v>
      </c>
      <c r="D401">
        <f>AMZN!B401</f>
        <v>155.59449768066409</v>
      </c>
      <c r="E401">
        <f>BND!B401</f>
        <v>75.889579772949219</v>
      </c>
      <c r="F401">
        <f>GOOGL!B401</f>
        <v>73.582038879394531</v>
      </c>
      <c r="G401">
        <f>JNJ!B401</f>
        <v>126.1176376342773</v>
      </c>
      <c r="H401">
        <f>JPM!B401</f>
        <v>83.626121520996094</v>
      </c>
      <c r="I401">
        <f>MSFT!B401</f>
        <v>206.73638916015619</v>
      </c>
      <c r="J401">
        <f>NVDA!B401</f>
        <v>10.97284984588623</v>
      </c>
      <c r="K401">
        <f>PG!B401</f>
        <v>115.211669921875</v>
      </c>
      <c r="L401">
        <f>QQQ!B401</f>
        <v>260.94097900390619</v>
      </c>
      <c r="M401">
        <f>SCHP!B401</f>
        <v>24.612260818481449</v>
      </c>
      <c r="N401">
        <f>SPTL!B401</f>
        <v>41.403617858886719</v>
      </c>
      <c r="O401">
        <f>TLT!B401</f>
        <v>144.55747985839841</v>
      </c>
      <c r="P401">
        <f>TSLA!B401</f>
        <v>99</v>
      </c>
      <c r="Q401">
        <f>VEA!B401</f>
        <v>33.994819641113281</v>
      </c>
      <c r="R401">
        <f>VOO!B401</f>
        <v>278.76068115234381</v>
      </c>
      <c r="S401">
        <f>XOM!B401</f>
        <v>33.065540313720703</v>
      </c>
    </row>
    <row r="402" spans="1:19">
      <c r="A402" s="2">
        <v>44047</v>
      </c>
      <c r="B402">
        <f>AAPL!B402</f>
        <v>106.3779983520508</v>
      </c>
      <c r="C402">
        <f>AGG!B402</f>
        <v>102.3234024047852</v>
      </c>
      <c r="D402">
        <f>AMZN!B402</f>
        <v>156.9414978027344</v>
      </c>
      <c r="E402">
        <f>BND!B402</f>
        <v>76.051116943359375</v>
      </c>
      <c r="F402">
        <f>GOOGL!B402</f>
        <v>73.112579345703125</v>
      </c>
      <c r="G402">
        <f>JNJ!B402</f>
        <v>126.00633239746089</v>
      </c>
      <c r="H402">
        <f>JPM!B402</f>
        <v>83.147506713867188</v>
      </c>
      <c r="I402">
        <f>MSFT!B402</f>
        <v>203.63359069824219</v>
      </c>
      <c r="J402">
        <f>NVDA!B402</f>
        <v>11.189609527587891</v>
      </c>
      <c r="K402">
        <f>PG!B402</f>
        <v>117.4054794311523</v>
      </c>
      <c r="L402">
        <f>QQQ!B402</f>
        <v>261.90963745117188</v>
      </c>
      <c r="M402">
        <f>SCHP!B402</f>
        <v>24.672330856323239</v>
      </c>
      <c r="N402">
        <f>SPTL!B402</f>
        <v>41.770240783691413</v>
      </c>
      <c r="O402">
        <f>TLT!B402</f>
        <v>145.93544006347659</v>
      </c>
      <c r="P402">
        <f>TSLA!B402</f>
        <v>99.133331298828125</v>
      </c>
      <c r="Q402">
        <f>VEA!B402</f>
        <v>34.263420104980469</v>
      </c>
      <c r="R402">
        <f>VOO!B402</f>
        <v>279.93310546875</v>
      </c>
      <c r="S402">
        <f>XOM!B402</f>
        <v>34.020339965820313</v>
      </c>
    </row>
    <row r="403" spans="1:19">
      <c r="A403" s="2">
        <v>44048</v>
      </c>
      <c r="B403">
        <f>AAPL!B403</f>
        <v>106.7635803222656</v>
      </c>
      <c r="C403">
        <f>AGG!B403</f>
        <v>102.1266555786133</v>
      </c>
      <c r="D403">
        <f>AMZN!B403</f>
        <v>160.2514953613281</v>
      </c>
      <c r="E403">
        <f>BND!B403</f>
        <v>75.949104309082031</v>
      </c>
      <c r="F403">
        <f>GOOGL!B403</f>
        <v>73.39990234375</v>
      </c>
      <c r="G403">
        <f>JNJ!B403</f>
        <v>127.0163269042969</v>
      </c>
      <c r="H403">
        <f>JPM!B403</f>
        <v>84.592048645019531</v>
      </c>
      <c r="I403">
        <f>MSFT!B403</f>
        <v>203.29942321777341</v>
      </c>
      <c r="J403">
        <f>NVDA!B403</f>
        <v>11.248410224914551</v>
      </c>
      <c r="K403">
        <f>PG!B403</f>
        <v>117.0983581542969</v>
      </c>
      <c r="L403">
        <f>QQQ!B403</f>
        <v>262.55865478515619</v>
      </c>
      <c r="M403">
        <f>SCHP!B403</f>
        <v>24.692363739013668</v>
      </c>
      <c r="N403">
        <f>SPTL!B403</f>
        <v>41.420665740966797</v>
      </c>
      <c r="O403">
        <f>TLT!B403</f>
        <v>144.65959167480469</v>
      </c>
      <c r="P403">
        <f>TSLA!B403</f>
        <v>99.001335144042969</v>
      </c>
      <c r="Q403">
        <f>VEA!B403</f>
        <v>34.448085784912109</v>
      </c>
      <c r="R403">
        <f>VOO!B403</f>
        <v>281.6776123046875</v>
      </c>
      <c r="S403">
        <f>XOM!B403</f>
        <v>34.317726135253913</v>
      </c>
    </row>
    <row r="404" spans="1:19">
      <c r="A404" s="2">
        <v>44049</v>
      </c>
      <c r="B404">
        <f>AAPL!B404</f>
        <v>110.4884719848633</v>
      </c>
      <c r="C404">
        <f>AGG!B404</f>
        <v>102.272087097168</v>
      </c>
      <c r="D404">
        <f>AMZN!B404</f>
        <v>161.25</v>
      </c>
      <c r="E404">
        <f>BND!B404</f>
        <v>76.068145751953125</v>
      </c>
      <c r="F404">
        <f>GOOGL!B404</f>
        <v>74.683204650878906</v>
      </c>
      <c r="G404">
        <f>JNJ!B404</f>
        <v>126.2887802124023</v>
      </c>
      <c r="H404">
        <f>JPM!B404</f>
        <v>84.618156433105469</v>
      </c>
      <c r="I404">
        <f>MSFT!B404</f>
        <v>206.55503845214841</v>
      </c>
      <c r="J404">
        <f>NVDA!B404</f>
        <v>11.296994209289551</v>
      </c>
      <c r="K404">
        <f>PG!B404</f>
        <v>116.45777893066411</v>
      </c>
      <c r="L404">
        <f>QQQ!B404</f>
        <v>266.03616333007813</v>
      </c>
      <c r="M404">
        <f>SCHP!B404</f>
        <v>24.716388702392582</v>
      </c>
      <c r="N404">
        <f>SPTL!B404</f>
        <v>41.659404754638672</v>
      </c>
      <c r="O404">
        <f>TLT!B404</f>
        <v>145.46763610839841</v>
      </c>
      <c r="P404">
        <f>TSLA!B404</f>
        <v>99.305335998535156</v>
      </c>
      <c r="Q404">
        <f>VEA!B404</f>
        <v>34.523628234863281</v>
      </c>
      <c r="R404">
        <f>VOO!B404</f>
        <v>283.56997680664063</v>
      </c>
      <c r="S404">
        <f>XOM!B404</f>
        <v>34.15338134765625</v>
      </c>
    </row>
    <row r="405" spans="1:19">
      <c r="A405" s="2">
        <v>44050</v>
      </c>
      <c r="B405">
        <f>AAPL!B405</f>
        <v>107.976432800293</v>
      </c>
      <c r="C405">
        <f>AGG!B405</f>
        <v>102.1523513793945</v>
      </c>
      <c r="D405">
        <f>AMZN!B405</f>
        <v>158.37300109863281</v>
      </c>
      <c r="E405">
        <f>BND!B405</f>
        <v>75.983100891113281</v>
      </c>
      <c r="F405">
        <f>GOOGL!B405</f>
        <v>74.356689453125</v>
      </c>
      <c r="G405">
        <f>JNJ!B405</f>
        <v>127.1875076293945</v>
      </c>
      <c r="H405">
        <f>JPM!B405</f>
        <v>86.480384826660156</v>
      </c>
      <c r="I405">
        <f>MSFT!B405</f>
        <v>202.8602600097656</v>
      </c>
      <c r="J405">
        <f>NVDA!B405</f>
        <v>11.161453247070311</v>
      </c>
      <c r="K405">
        <f>PG!B405</f>
        <v>117.1949157714844</v>
      </c>
      <c r="L405">
        <f>QQQ!B405</f>
        <v>262.96542358398438</v>
      </c>
      <c r="M405">
        <f>SCHP!B405</f>
        <v>24.64430046081543</v>
      </c>
      <c r="N405">
        <f>SPTL!B405</f>
        <v>41.378032684326172</v>
      </c>
      <c r="O405">
        <f>TLT!B405</f>
        <v>144.4978942871094</v>
      </c>
      <c r="P405">
        <f>TSLA!B405</f>
        <v>96.847335815429688</v>
      </c>
      <c r="Q405">
        <f>VEA!B405</f>
        <v>34.380924224853523</v>
      </c>
      <c r="R405">
        <f>VOO!B405</f>
        <v>283.7176513671875</v>
      </c>
      <c r="S405">
        <f>XOM!B405</f>
        <v>33.996860504150391</v>
      </c>
    </row>
    <row r="406" spans="1:19">
      <c r="A406" s="2">
        <v>44053</v>
      </c>
      <c r="B406">
        <f>AAPL!B406</f>
        <v>109.5458526611328</v>
      </c>
      <c r="C406">
        <f>AGG!B406</f>
        <v>102.0582275390625</v>
      </c>
      <c r="D406">
        <f>AMZN!B406</f>
        <v>157.40800476074219</v>
      </c>
      <c r="E406">
        <f>BND!B406</f>
        <v>75.898101806640625</v>
      </c>
      <c r="F406">
        <f>GOOGL!B406</f>
        <v>74.279754638671875</v>
      </c>
      <c r="G406">
        <f>JNJ!B406</f>
        <v>126.6996383666992</v>
      </c>
      <c r="H406">
        <f>JPM!B406</f>
        <v>87.576828002929688</v>
      </c>
      <c r="I406">
        <f>MSFT!B406</f>
        <v>198.82171630859381</v>
      </c>
      <c r="J406">
        <f>NVDA!B406</f>
        <v>11.127071380615231</v>
      </c>
      <c r="K406">
        <f>PG!B406</f>
        <v>117.6775665283203</v>
      </c>
      <c r="L406">
        <f>QQQ!B406</f>
        <v>261.84182739257813</v>
      </c>
      <c r="M406">
        <f>SCHP!B406</f>
        <v>24.624271392822269</v>
      </c>
      <c r="N406">
        <f>SPTL!B406</f>
        <v>41.198978424072273</v>
      </c>
      <c r="O406">
        <f>TLT!B406</f>
        <v>143.85145568847659</v>
      </c>
      <c r="P406">
        <f>TSLA!B406</f>
        <v>94.571334838867188</v>
      </c>
      <c r="Q406">
        <f>VEA!B406</f>
        <v>34.515235900878913</v>
      </c>
      <c r="R406">
        <f>VOO!B406</f>
        <v>284.6221923828125</v>
      </c>
      <c r="S406">
        <f>XOM!B406</f>
        <v>34.834251403808587</v>
      </c>
    </row>
    <row r="407" spans="1:19">
      <c r="A407" s="2">
        <v>44054</v>
      </c>
      <c r="B407">
        <f>AAPL!B407</f>
        <v>106.287956237793</v>
      </c>
      <c r="C407">
        <f>AGG!B407</f>
        <v>101.77597808837891</v>
      </c>
      <c r="D407">
        <f>AMZN!B407</f>
        <v>154.03349304199219</v>
      </c>
      <c r="E407">
        <f>BND!B407</f>
        <v>75.634552001953125</v>
      </c>
      <c r="F407">
        <f>GOOGL!B407</f>
        <v>73.47186279296875</v>
      </c>
      <c r="G407">
        <f>JNJ!B407</f>
        <v>125.79241943359381</v>
      </c>
      <c r="H407">
        <f>JPM!B407</f>
        <v>90.344047546386719</v>
      </c>
      <c r="I407">
        <f>MSFT!B407</f>
        <v>194.1722106933594</v>
      </c>
      <c r="J407">
        <f>NVDA!B407</f>
        <v>10.81314277648926</v>
      </c>
      <c r="K407">
        <f>PG!B407</f>
        <v>116.9141082763672</v>
      </c>
      <c r="L407">
        <f>QQQ!B407</f>
        <v>256.88226318359381</v>
      </c>
      <c r="M407">
        <f>SCHP!B407</f>
        <v>24.572206497192379</v>
      </c>
      <c r="N407">
        <f>SPTL!B407</f>
        <v>40.755607604980469</v>
      </c>
      <c r="O407">
        <f>TLT!B407</f>
        <v>142.14178466796881</v>
      </c>
      <c r="P407">
        <f>TSLA!B407</f>
        <v>91.625999450683594</v>
      </c>
      <c r="Q407">
        <f>VEA!B407</f>
        <v>34.657928466796882</v>
      </c>
      <c r="R407">
        <f>VOO!B407</f>
        <v>282.3238525390625</v>
      </c>
      <c r="S407">
        <f>XOM!B407</f>
        <v>35.19427490234375</v>
      </c>
    </row>
    <row r="408" spans="1:19">
      <c r="A408" s="2">
        <v>44055</v>
      </c>
      <c r="B408">
        <f>AAPL!B408</f>
        <v>109.8203964233398</v>
      </c>
      <c r="C408">
        <f>AGG!B408</f>
        <v>101.5707168579102</v>
      </c>
      <c r="D408">
        <f>AMZN!B408</f>
        <v>158.11199951171881</v>
      </c>
      <c r="E408">
        <f>BND!B408</f>
        <v>75.439048767089844</v>
      </c>
      <c r="F408">
        <f>GOOGL!B408</f>
        <v>74.796852111816406</v>
      </c>
      <c r="G408">
        <f>JNJ!B408</f>
        <v>128.09474182128909</v>
      </c>
      <c r="H408">
        <f>JPM!B408</f>
        <v>89.578292846679688</v>
      </c>
      <c r="I408">
        <f>MSFT!B408</f>
        <v>199.71916198730469</v>
      </c>
      <c r="J408">
        <f>NVDA!B408</f>
        <v>11.401387214660639</v>
      </c>
      <c r="K408">
        <f>PG!B408</f>
        <v>118.8710021972656</v>
      </c>
      <c r="L408">
        <f>QQQ!B408</f>
        <v>263.34323120117188</v>
      </c>
      <c r="M408">
        <f>SCHP!B408</f>
        <v>24.592239379882809</v>
      </c>
      <c r="N408">
        <f>SPTL!B408</f>
        <v>40.380455017089837</v>
      </c>
      <c r="O408">
        <f>TLT!B408</f>
        <v>140.84895324707031</v>
      </c>
      <c r="P408">
        <f>TSLA!B408</f>
        <v>103.6506652832031</v>
      </c>
      <c r="Q408">
        <f>VEA!B408</f>
        <v>35.346214294433587</v>
      </c>
      <c r="R408">
        <f>VOO!B408</f>
        <v>286.19146728515619</v>
      </c>
      <c r="S408">
        <f>XOM!B408</f>
        <v>35.186275482177727</v>
      </c>
    </row>
    <row r="409" spans="1:19">
      <c r="A409" s="2">
        <v>44056</v>
      </c>
      <c r="B409">
        <f>AAPL!B409</f>
        <v>111.76393127441411</v>
      </c>
      <c r="C409">
        <f>AGG!B409</f>
        <v>101.1943435668945</v>
      </c>
      <c r="D409">
        <f>AMZN!B409</f>
        <v>158.0509948730469</v>
      </c>
      <c r="E409">
        <f>BND!B409</f>
        <v>75.1925048828125</v>
      </c>
      <c r="F409">
        <f>GOOGL!B409</f>
        <v>75.263832092285156</v>
      </c>
      <c r="G409">
        <f>JNJ!B409</f>
        <v>126.6739807128906</v>
      </c>
      <c r="H409">
        <f>JPM!B409</f>
        <v>89.082275390625</v>
      </c>
      <c r="I409">
        <f>MSFT!B409</f>
        <v>199.25138854980469</v>
      </c>
      <c r="J409">
        <f>NVDA!B409</f>
        <v>11.40412521362305</v>
      </c>
      <c r="K409">
        <f>PG!B409</f>
        <v>119.1517715454102</v>
      </c>
      <c r="L409">
        <f>QQQ!B409</f>
        <v>263.94384765625</v>
      </c>
      <c r="M409">
        <f>SCHP!B409</f>
        <v>24.516130447387699</v>
      </c>
      <c r="N409">
        <f>SPTL!B409</f>
        <v>39.971206665039063</v>
      </c>
      <c r="O409">
        <f>TLT!B409</f>
        <v>139.3433837890625</v>
      </c>
      <c r="P409">
        <f>TSLA!B409</f>
        <v>108.06666564941411</v>
      </c>
      <c r="Q409">
        <f>VEA!B409</f>
        <v>35.195133209228523</v>
      </c>
      <c r="R409">
        <f>VOO!B409</f>
        <v>285.70230102539063</v>
      </c>
      <c r="S409">
        <f>XOM!B409</f>
        <v>34.324386596679688</v>
      </c>
    </row>
    <row r="410" spans="1:19">
      <c r="A410" s="2">
        <v>44057</v>
      </c>
      <c r="B410">
        <f>AAPL!B410</f>
        <v>111.6643142700195</v>
      </c>
      <c r="C410">
        <f>AGG!B410</f>
        <v>101.1002731323242</v>
      </c>
      <c r="D410">
        <f>AMZN!B410</f>
        <v>157.4010009765625</v>
      </c>
      <c r="E410">
        <f>BND!B410</f>
        <v>75.107467651367188</v>
      </c>
      <c r="F410">
        <f>GOOGL!B410</f>
        <v>74.667335510253906</v>
      </c>
      <c r="G410">
        <f>JNJ!B410</f>
        <v>126.8794021606445</v>
      </c>
      <c r="H410">
        <f>JPM!B410</f>
        <v>89.117073059082031</v>
      </c>
      <c r="I410">
        <f>MSFT!B410</f>
        <v>199.44233703613281</v>
      </c>
      <c r="J410">
        <f>NVDA!B410</f>
        <v>11.52471828460693</v>
      </c>
      <c r="K410">
        <f>PG!B410</f>
        <v>118.5550842285156</v>
      </c>
      <c r="L410">
        <f>QQQ!B410</f>
        <v>263.6337890625</v>
      </c>
      <c r="M410">
        <f>SCHP!B410</f>
        <v>24.476081848144531</v>
      </c>
      <c r="N410">
        <f>SPTL!B410</f>
        <v>39.826255798339837</v>
      </c>
      <c r="O410">
        <f>TLT!B410</f>
        <v>138.79901123046881</v>
      </c>
      <c r="P410">
        <f>TSLA!B410</f>
        <v>110.0473327636719</v>
      </c>
      <c r="Q410">
        <f>VEA!B410</f>
        <v>34.976882934570313</v>
      </c>
      <c r="R410">
        <f>VOO!B410</f>
        <v>285.70230102539063</v>
      </c>
      <c r="S410">
        <f>XOM!B410</f>
        <v>34.47601318359375</v>
      </c>
    </row>
    <row r="411" spans="1:19">
      <c r="A411" s="2">
        <v>44060</v>
      </c>
      <c r="B411">
        <f>AAPL!B411</f>
        <v>111.37277984619141</v>
      </c>
      <c r="C411">
        <f>AGG!B411</f>
        <v>101.23712158203119</v>
      </c>
      <c r="D411">
        <f>AMZN!B411</f>
        <v>159.12049865722659</v>
      </c>
      <c r="E411">
        <f>BND!B411</f>
        <v>75.201019287109375</v>
      </c>
      <c r="F411">
        <f>GOOGL!B411</f>
        <v>75.243484497070313</v>
      </c>
      <c r="G411">
        <f>JNJ!B411</f>
        <v>127.52130126953119</v>
      </c>
      <c r="H411">
        <f>JPM!B411</f>
        <v>86.767539978027344</v>
      </c>
      <c r="I411">
        <f>MSFT!B411</f>
        <v>200.75987243652341</v>
      </c>
      <c r="J411">
        <f>NVDA!B411</f>
        <v>12.29509162902832</v>
      </c>
      <c r="K411">
        <f>PG!B411</f>
        <v>118.90610504150391</v>
      </c>
      <c r="L411">
        <f>QQQ!B411</f>
        <v>266.69488525390619</v>
      </c>
      <c r="M411">
        <f>SCHP!B411</f>
        <v>24.524135589599609</v>
      </c>
      <c r="N411">
        <f>SPTL!B411</f>
        <v>39.928577423095703</v>
      </c>
      <c r="O411">
        <f>TLT!B411</f>
        <v>139.14768981933591</v>
      </c>
      <c r="P411">
        <f>TSLA!B411</f>
        <v>122.37599945068359</v>
      </c>
      <c r="Q411">
        <f>VEA!B411</f>
        <v>35.245498657226563</v>
      </c>
      <c r="R411">
        <f>VOO!B411</f>
        <v>286.6253662109375</v>
      </c>
      <c r="S411">
        <f>XOM!B411</f>
        <v>34.029098510742188</v>
      </c>
    </row>
    <row r="412" spans="1:19">
      <c r="A412" s="2">
        <v>44061</v>
      </c>
      <c r="B412">
        <f>AAPL!B412</f>
        <v>112.3008270263672</v>
      </c>
      <c r="C412">
        <f>AGG!B412</f>
        <v>101.38254547119141</v>
      </c>
      <c r="D412">
        <f>AMZN!B412</f>
        <v>165.62449645996091</v>
      </c>
      <c r="E412">
        <f>BND!B412</f>
        <v>75.303024291992188</v>
      </c>
      <c r="F412">
        <f>GOOGL!B412</f>
        <v>77.205650329589844</v>
      </c>
      <c r="G412">
        <f>JNJ!B412</f>
        <v>128.4627685546875</v>
      </c>
      <c r="H412">
        <f>JPM!B412</f>
        <v>85.557952880859375</v>
      </c>
      <c r="I412">
        <f>MSFT!B412</f>
        <v>201.91510009765619</v>
      </c>
      <c r="J412">
        <f>NVDA!B412</f>
        <v>12.219099998474119</v>
      </c>
      <c r="K412">
        <f>PG!B412</f>
        <v>119.7923965454102</v>
      </c>
      <c r="L412">
        <f>QQQ!B412</f>
        <v>269.26187133789063</v>
      </c>
      <c r="M412">
        <f>SCHP!B412</f>
        <v>24.64430046081543</v>
      </c>
      <c r="N412">
        <f>SPTL!B412</f>
        <v>40.209938049316413</v>
      </c>
      <c r="O412">
        <f>TLT!B412</f>
        <v>140.14288330078119</v>
      </c>
      <c r="P412">
        <f>TSLA!B412</f>
        <v>125.8059997558594</v>
      </c>
      <c r="Q412">
        <f>VEA!B412</f>
        <v>35.237102508544922</v>
      </c>
      <c r="R412">
        <f>VOO!B412</f>
        <v>287.22537231445313</v>
      </c>
      <c r="S412">
        <f>XOM!B412</f>
        <v>33.861503601074219</v>
      </c>
    </row>
    <row r="413" spans="1:19">
      <c r="A413" s="2">
        <v>44062</v>
      </c>
      <c r="B413">
        <f>AAPL!B413</f>
        <v>112.44174957275391</v>
      </c>
      <c r="C413">
        <f>AGG!B413</f>
        <v>101.22857666015619</v>
      </c>
      <c r="D413">
        <f>AMZN!B413</f>
        <v>163.02400207519531</v>
      </c>
      <c r="E413">
        <f>BND!B413</f>
        <v>75.175498962402344</v>
      </c>
      <c r="F413">
        <f>GOOGL!B413</f>
        <v>76.651344299316406</v>
      </c>
      <c r="G413">
        <f>JNJ!B413</f>
        <v>128.7195739746094</v>
      </c>
      <c r="H413">
        <f>JPM!B413</f>
        <v>85.758110046386719</v>
      </c>
      <c r="I413">
        <f>MSFT!B413</f>
        <v>200.69004821777341</v>
      </c>
      <c r="J413">
        <f>NVDA!B413</f>
        <v>12.097263336181641</v>
      </c>
      <c r="K413">
        <f>PG!B413</f>
        <v>119.14305114746089</v>
      </c>
      <c r="L413">
        <f>QQQ!B413</f>
        <v>267.45040893554688</v>
      </c>
      <c r="M413">
        <f>SCHP!B413</f>
        <v>24.5601921081543</v>
      </c>
      <c r="N413">
        <f>SPTL!B413</f>
        <v>39.979747772216797</v>
      </c>
      <c r="O413">
        <f>TLT!B413</f>
        <v>139.266845703125</v>
      </c>
      <c r="P413">
        <f>TSLA!B413</f>
        <v>125.23533630371089</v>
      </c>
      <c r="Q413">
        <f>VEA!B413</f>
        <v>35.044044494628913</v>
      </c>
      <c r="R413">
        <f>VOO!B413</f>
        <v>286.0069580078125</v>
      </c>
      <c r="S413">
        <f>XOM!B413</f>
        <v>33.486419677734382</v>
      </c>
    </row>
    <row r="414" spans="1:19">
      <c r="A414" s="2">
        <v>44063</v>
      </c>
      <c r="B414">
        <f>AAPL!B414</f>
        <v>114.93679046630859</v>
      </c>
      <c r="C414">
        <f>AGG!B414</f>
        <v>101.4081954956055</v>
      </c>
      <c r="D414">
        <f>AMZN!B414</f>
        <v>164.8684997558594</v>
      </c>
      <c r="E414">
        <f>BND!B414</f>
        <v>75.303024291992188</v>
      </c>
      <c r="F414">
        <f>GOOGL!B414</f>
        <v>78.221473693847656</v>
      </c>
      <c r="G414">
        <f>JNJ!B414</f>
        <v>129.60113525390619</v>
      </c>
      <c r="H414">
        <f>JPM!B414</f>
        <v>84.731277465820313</v>
      </c>
      <c r="I414">
        <f>MSFT!B414</f>
        <v>205.36041259765619</v>
      </c>
      <c r="J414">
        <f>NVDA!B414</f>
        <v>12.099757194519039</v>
      </c>
      <c r="K414">
        <f>PG!B414</f>
        <v>120.0907745361328</v>
      </c>
      <c r="L414">
        <f>QQQ!B414</f>
        <v>271.160400390625</v>
      </c>
      <c r="M414">
        <f>SCHP!B414</f>
        <v>24.548171997070309</v>
      </c>
      <c r="N414">
        <f>SPTL!B414</f>
        <v>40.320770263671882</v>
      </c>
      <c r="O414">
        <f>TLT!B414</f>
        <v>140.5256652832031</v>
      </c>
      <c r="P414">
        <f>TSLA!B414</f>
        <v>133.45533752441409</v>
      </c>
      <c r="Q414">
        <f>VEA!B414</f>
        <v>34.934921264648438</v>
      </c>
      <c r="R414">
        <f>VOO!B414</f>
        <v>286.91146850585938</v>
      </c>
      <c r="S414">
        <f>XOM!B414</f>
        <v>32.975662231445313</v>
      </c>
    </row>
    <row r="415" spans="1:19">
      <c r="A415" s="2">
        <v>44064</v>
      </c>
      <c r="B415">
        <f>AAPL!B415</f>
        <v>120.85975646972661</v>
      </c>
      <c r="C415">
        <f>AGG!B415</f>
        <v>101.5108108520508</v>
      </c>
      <c r="D415">
        <f>AMZN!B415</f>
        <v>164.2359924316406</v>
      </c>
      <c r="E415">
        <f>BND!B415</f>
        <v>75.464508056640625</v>
      </c>
      <c r="F415">
        <f>GOOGL!B415</f>
        <v>78.187736511230469</v>
      </c>
      <c r="G415">
        <f>JNJ!B415</f>
        <v>130.7480773925781</v>
      </c>
      <c r="H415">
        <f>JPM!B415</f>
        <v>84.687774658203125</v>
      </c>
      <c r="I415">
        <f>MSFT!B415</f>
        <v>203.8674011230469</v>
      </c>
      <c r="J415">
        <f>NVDA!B415</f>
        <v>12.640415191650391</v>
      </c>
      <c r="K415">
        <f>PG!B415</f>
        <v>120.608528137207</v>
      </c>
      <c r="L415">
        <f>QQQ!B415</f>
        <v>273.0396728515625</v>
      </c>
      <c r="M415">
        <f>SCHP!B415</f>
        <v>24.628280639648441</v>
      </c>
      <c r="N415">
        <f>SPTL!B415</f>
        <v>40.542461395263672</v>
      </c>
      <c r="O415">
        <f>TLT!B415</f>
        <v>141.3677673339844</v>
      </c>
      <c r="P415">
        <f>TSLA!B415</f>
        <v>136.66532897949219</v>
      </c>
      <c r="Q415">
        <f>VEA!B415</f>
        <v>34.750259399414063</v>
      </c>
      <c r="R415">
        <f>VOO!B415</f>
        <v>287.93612670898438</v>
      </c>
      <c r="S415">
        <f>XOM!B415</f>
        <v>32.728271484375</v>
      </c>
    </row>
    <row r="416" spans="1:19">
      <c r="A416" s="2">
        <v>44067</v>
      </c>
      <c r="B416">
        <f>AAPL!B416</f>
        <v>122.30527496337891</v>
      </c>
      <c r="C416">
        <f>AGG!B416</f>
        <v>101.4680633544922</v>
      </c>
      <c r="D416">
        <f>AMZN!B416</f>
        <v>165.37300109863281</v>
      </c>
      <c r="E416">
        <f>BND!B416</f>
        <v>75.379524230957031</v>
      </c>
      <c r="F416">
        <f>GOOGL!B416</f>
        <v>78.663139343261719</v>
      </c>
      <c r="G416">
        <f>JNJ!B416</f>
        <v>131.09271240234381</v>
      </c>
      <c r="H416">
        <f>JPM!B416</f>
        <v>87.072120666503906</v>
      </c>
      <c r="I416">
        <f>MSFT!B416</f>
        <v>204.5086669921875</v>
      </c>
      <c r="J416">
        <f>NVDA!B416</f>
        <v>12.67703914642334</v>
      </c>
      <c r="K416">
        <f>PG!B416</f>
        <v>121.5474548339844</v>
      </c>
      <c r="L416">
        <f>QQQ!B416</f>
        <v>274.7445068359375</v>
      </c>
      <c r="M416">
        <f>SCHP!B416</f>
        <v>24.676345825195309</v>
      </c>
      <c r="N416">
        <f>SPTL!B416</f>
        <v>40.465717315673828</v>
      </c>
      <c r="O416">
        <f>TLT!B416</f>
        <v>141.1380615234375</v>
      </c>
      <c r="P416">
        <f>TSLA!B416</f>
        <v>134.2799987792969</v>
      </c>
      <c r="Q416">
        <f>VEA!B416</f>
        <v>35.169940948486328</v>
      </c>
      <c r="R416">
        <f>VOO!B416</f>
        <v>290.86224365234381</v>
      </c>
      <c r="S416">
        <f>XOM!B416</f>
        <v>33.693920135498047</v>
      </c>
    </row>
    <row r="417" spans="1:19">
      <c r="A417" s="2">
        <v>44068</v>
      </c>
      <c r="B417">
        <f>AAPL!B417</f>
        <v>121.3019104003906</v>
      </c>
      <c r="C417">
        <f>AGG!B417</f>
        <v>101.254264831543</v>
      </c>
      <c r="D417">
        <f>AMZN!B417</f>
        <v>167.3244934082031</v>
      </c>
      <c r="E417">
        <f>BND!B417</f>
        <v>75.235008239746094</v>
      </c>
      <c r="F417">
        <f>GOOGL!B417</f>
        <v>79.690383911132813</v>
      </c>
      <c r="G417">
        <f>JNJ!B417</f>
        <v>131.01518249511719</v>
      </c>
      <c r="H417">
        <f>JPM!B417</f>
        <v>87.455009460449219</v>
      </c>
      <c r="I417">
        <f>MSFT!B417</f>
        <v>207.169189453125</v>
      </c>
      <c r="J417">
        <f>NVDA!B417</f>
        <v>12.70668888092041</v>
      </c>
      <c r="K417">
        <f>PG!B417</f>
        <v>122.0301208496094</v>
      </c>
      <c r="L417">
        <f>QQQ!B417</f>
        <v>276.9046630859375</v>
      </c>
      <c r="M417">
        <f>SCHP!B417</f>
        <v>24.66032600402832</v>
      </c>
      <c r="N417">
        <f>SPTL!B417</f>
        <v>40.175830841064453</v>
      </c>
      <c r="O417">
        <f>TLT!B417</f>
        <v>140.05787658691409</v>
      </c>
      <c r="P417">
        <f>TSLA!B417</f>
        <v>134.88932800292969</v>
      </c>
      <c r="Q417">
        <f>VEA!B417</f>
        <v>35.245498657226563</v>
      </c>
      <c r="R417">
        <f>VOO!B417</f>
        <v>291.877685546875</v>
      </c>
      <c r="S417">
        <f>XOM!B417</f>
        <v>32.62451171875</v>
      </c>
    </row>
    <row r="418" spans="1:19">
      <c r="A418" s="2">
        <v>44069</v>
      </c>
      <c r="B418">
        <f>AAPL!B418</f>
        <v>122.9514923095703</v>
      </c>
      <c r="C418">
        <f>AGG!B418</f>
        <v>101.23712158203119</v>
      </c>
      <c r="D418">
        <f>AMZN!B418</f>
        <v>172.0924987792969</v>
      </c>
      <c r="E418">
        <f>BND!B418</f>
        <v>75.1925048828125</v>
      </c>
      <c r="F418">
        <f>GOOGL!B418</f>
        <v>81.590019226074219</v>
      </c>
      <c r="G418">
        <f>JNJ!B418</f>
        <v>131.22190856933591</v>
      </c>
      <c r="H418">
        <f>JPM!B418</f>
        <v>86.228012084960938</v>
      </c>
      <c r="I418">
        <f>MSFT!B418</f>
        <v>211.6481018066406</v>
      </c>
      <c r="J418">
        <f>NVDA!B418</f>
        <v>12.72960758209229</v>
      </c>
      <c r="K418">
        <f>PG!B418</f>
        <v>121.4421768188477</v>
      </c>
      <c r="L418">
        <f>QQQ!B418</f>
        <v>282.81353759765619</v>
      </c>
      <c r="M418">
        <f>SCHP!B418</f>
        <v>24.716388702392582</v>
      </c>
      <c r="N418">
        <f>SPTL!B418</f>
        <v>40.030872344970703</v>
      </c>
      <c r="O418">
        <f>TLT!B418</f>
        <v>139.52198791503909</v>
      </c>
      <c r="P418">
        <f>TSLA!B418</f>
        <v>143.54466247558591</v>
      </c>
      <c r="Q418">
        <f>VEA!B418</f>
        <v>35.505706787109382</v>
      </c>
      <c r="R418">
        <f>VOO!B418</f>
        <v>294.85922241210938</v>
      </c>
      <c r="S418">
        <f>XOM!B418</f>
        <v>31.93021202087402</v>
      </c>
    </row>
    <row r="419" spans="1:19">
      <c r="A419" s="2">
        <v>44070</v>
      </c>
      <c r="B419">
        <f>AAPL!B419</f>
        <v>121.48170471191411</v>
      </c>
      <c r="C419">
        <f>AGG!B419</f>
        <v>100.8864440917969</v>
      </c>
      <c r="D419">
        <f>AMZN!B419</f>
        <v>170</v>
      </c>
      <c r="E419">
        <f>BND!B419</f>
        <v>74.920478820800781</v>
      </c>
      <c r="F419">
        <f>GOOGL!B419</f>
        <v>80.815383911132813</v>
      </c>
      <c r="G419">
        <f>JNJ!B419</f>
        <v>131.807861328125</v>
      </c>
      <c r="H419">
        <f>JPM!B419</f>
        <v>89.064865112304688</v>
      </c>
      <c r="I419">
        <f>MSFT!B419</f>
        <v>216.84480285644531</v>
      </c>
      <c r="J419">
        <f>NVDA!B419</f>
        <v>12.58535194396973</v>
      </c>
      <c r="K419">
        <f>PG!B419</f>
        <v>121.2842330932617</v>
      </c>
      <c r="L419">
        <f>QQQ!B419</f>
        <v>281.93206787109381</v>
      </c>
      <c r="M419">
        <f>SCHP!B419</f>
        <v>24.616266250610352</v>
      </c>
      <c r="N419">
        <f>SPTL!B419</f>
        <v>39.382892608642578</v>
      </c>
      <c r="O419">
        <f>TLT!B419</f>
        <v>137.1488952636719</v>
      </c>
      <c r="P419">
        <f>TSLA!B419</f>
        <v>149.25</v>
      </c>
      <c r="Q419">
        <f>VEA!B419</f>
        <v>35.144771575927727</v>
      </c>
      <c r="R419">
        <f>VOO!B419</f>
        <v>295.45001220703119</v>
      </c>
      <c r="S419">
        <f>XOM!B419</f>
        <v>31.71474647521973</v>
      </c>
    </row>
    <row r="420" spans="1:19">
      <c r="A420" s="2">
        <v>44071</v>
      </c>
      <c r="B420">
        <f>AAPL!B420</f>
        <v>121.28489685058589</v>
      </c>
      <c r="C420">
        <f>AGG!B420</f>
        <v>101.0232696533203</v>
      </c>
      <c r="D420">
        <f>AMZN!B420</f>
        <v>170.0899963378906</v>
      </c>
      <c r="E420">
        <f>BND!B420</f>
        <v>74.979942321777344</v>
      </c>
      <c r="F420">
        <f>GOOGL!B420</f>
        <v>81.356788635253906</v>
      </c>
      <c r="G420">
        <f>JNJ!B420</f>
        <v>132.37646484375</v>
      </c>
      <c r="H420">
        <f>JPM!B420</f>
        <v>89.430343627929688</v>
      </c>
      <c r="I420">
        <f>MSFT!B420</f>
        <v>219.07470703125</v>
      </c>
      <c r="J420">
        <f>NVDA!B420</f>
        <v>13.103085517883301</v>
      </c>
      <c r="K420">
        <f>PG!B420</f>
        <v>121.7756423950195</v>
      </c>
      <c r="L420">
        <f>QQQ!B420</f>
        <v>283.36569213867188</v>
      </c>
      <c r="M420">
        <f>SCHP!B420</f>
        <v>24.692363739013668</v>
      </c>
      <c r="N420">
        <f>SPTL!B420</f>
        <v>39.348777770996087</v>
      </c>
      <c r="O420">
        <f>TLT!B420</f>
        <v>137.04676818847659</v>
      </c>
      <c r="P420">
        <f>TSLA!B420</f>
        <v>147.55999755859381</v>
      </c>
      <c r="Q420">
        <f>VEA!B420</f>
        <v>35.38818359375</v>
      </c>
      <c r="R420">
        <f>VOO!B420</f>
        <v>297.37002563476563</v>
      </c>
      <c r="S420">
        <f>XOM!B420</f>
        <v>32.472888946533203</v>
      </c>
    </row>
    <row r="421" spans="1:19">
      <c r="A421" s="2">
        <v>44074</v>
      </c>
      <c r="B421">
        <f>AAPL!B421</f>
        <v>125.3979034423828</v>
      </c>
      <c r="C421">
        <f>AGG!B421</f>
        <v>101.2456588745117</v>
      </c>
      <c r="D421">
        <f>AMZN!B421</f>
        <v>172.5480041503906</v>
      </c>
      <c r="E421">
        <f>BND!B421</f>
        <v>75.201019287109375</v>
      </c>
      <c r="F421">
        <f>GOOGL!B421</f>
        <v>80.865501403808594</v>
      </c>
      <c r="G421">
        <f>JNJ!B421</f>
        <v>132.17835998535159</v>
      </c>
      <c r="H421">
        <f>JPM!B421</f>
        <v>87.18524169921875</v>
      </c>
      <c r="I421">
        <f>MSFT!B421</f>
        <v>215.83988952636719</v>
      </c>
      <c r="J421">
        <f>NVDA!B421</f>
        <v>13.329067230224609</v>
      </c>
      <c r="K421">
        <f>PG!B421</f>
        <v>121.3894958496094</v>
      </c>
      <c r="L421">
        <f>QQQ!B421</f>
        <v>285.64208984375</v>
      </c>
      <c r="M421">
        <f>SCHP!B421</f>
        <v>24.804513931274411</v>
      </c>
      <c r="N421">
        <f>SPTL!B421</f>
        <v>39.587528228759773</v>
      </c>
      <c r="O421">
        <f>TLT!B421</f>
        <v>137.9568786621094</v>
      </c>
      <c r="P421">
        <f>TSLA!B421</f>
        <v>166.10667419433591</v>
      </c>
      <c r="Q421">
        <f>VEA!B421</f>
        <v>35.144771575927727</v>
      </c>
      <c r="R421">
        <f>VOO!B421</f>
        <v>296.32693481445313</v>
      </c>
      <c r="S421">
        <f>XOM!B421</f>
        <v>31.874347686767582</v>
      </c>
    </row>
    <row r="422" spans="1:19">
      <c r="A422" s="2">
        <v>44075</v>
      </c>
      <c r="B422">
        <f>AAPL!B422</f>
        <v>130.3928527832031</v>
      </c>
      <c r="C422">
        <f>AGG!B422</f>
        <v>101.45558929443359</v>
      </c>
      <c r="D422">
        <f>AMZN!B422</f>
        <v>174.95599365234381</v>
      </c>
      <c r="E422">
        <f>BND!B422</f>
        <v>75.407928466796875</v>
      </c>
      <c r="F422">
        <f>GOOGL!B422</f>
        <v>82.133415222167969</v>
      </c>
      <c r="G422">
        <f>JNJ!B422</f>
        <v>130.54991149902341</v>
      </c>
      <c r="H422">
        <f>JPM!B422</f>
        <v>87.1417236328125</v>
      </c>
      <c r="I422">
        <f>MSFT!B422</f>
        <v>217.50511169433591</v>
      </c>
      <c r="J422">
        <f>NVDA!B422</f>
        <v>13.778172492980961</v>
      </c>
      <c r="K422">
        <f>PG!B422</f>
        <v>121.25787353515619</v>
      </c>
      <c r="L422">
        <f>QQQ!B422</f>
        <v>290.52423095703119</v>
      </c>
      <c r="M422">
        <f>SCHP!B422</f>
        <v>24.830986022949219</v>
      </c>
      <c r="N422">
        <f>SPTL!B422</f>
        <v>40.040851593017578</v>
      </c>
      <c r="O422">
        <f>TLT!B422</f>
        <v>139.53485107421881</v>
      </c>
      <c r="P422">
        <f>TSLA!B422</f>
        <v>158.3500061035156</v>
      </c>
      <c r="Q422">
        <f>VEA!B422</f>
        <v>35.195133209228523</v>
      </c>
      <c r="R422">
        <f>VOO!B422</f>
        <v>299.09616088867188</v>
      </c>
      <c r="S422">
        <f>XOM!B422</f>
        <v>31.46733474731445</v>
      </c>
    </row>
    <row r="423" spans="1:19">
      <c r="A423" s="2">
        <v>44076</v>
      </c>
      <c r="B423">
        <f>AAPL!B423</f>
        <v>127.691291809082</v>
      </c>
      <c r="C423">
        <f>AGG!B423</f>
        <v>101.6612014770508</v>
      </c>
      <c r="D423">
        <f>AMZN!B423</f>
        <v>176.57249450683591</v>
      </c>
      <c r="E423">
        <f>BND!B423</f>
        <v>75.569755554199219</v>
      </c>
      <c r="F423">
        <f>GOOGL!B423</f>
        <v>85.225563049316406</v>
      </c>
      <c r="G423">
        <f>JNJ!B423</f>
        <v>132.54020690917969</v>
      </c>
      <c r="H423">
        <f>JPM!B423</f>
        <v>88.455726623535156</v>
      </c>
      <c r="I423">
        <f>MSFT!B423</f>
        <v>221.69691467285159</v>
      </c>
      <c r="J423">
        <f>NVDA!B423</f>
        <v>14.302042007446291</v>
      </c>
      <c r="K423">
        <f>PG!B423</f>
        <v>123.30258941650391</v>
      </c>
      <c r="L423">
        <f>QQQ!B423</f>
        <v>293.2752685546875</v>
      </c>
      <c r="M423">
        <f>SCHP!B423</f>
        <v>24.822963714599609</v>
      </c>
      <c r="N423">
        <f>SPTL!B423</f>
        <v>40.399433135986328</v>
      </c>
      <c r="O423">
        <f>TLT!B423</f>
        <v>140.8632507324219</v>
      </c>
      <c r="P423">
        <f>TSLA!B423</f>
        <v>149.12333679199219</v>
      </c>
      <c r="Q423">
        <f>VEA!B423</f>
        <v>35.623210906982422</v>
      </c>
      <c r="R423">
        <f>VOO!B423</f>
        <v>303.45315551757813</v>
      </c>
      <c r="S423">
        <f>XOM!B423</f>
        <v>31.27580451965332</v>
      </c>
    </row>
    <row r="424" spans="1:19">
      <c r="A424" s="2">
        <v>44077</v>
      </c>
      <c r="B424">
        <f>AAPL!B424</f>
        <v>117.46824645996089</v>
      </c>
      <c r="C424">
        <f>AGG!B424</f>
        <v>101.686897277832</v>
      </c>
      <c r="D424">
        <f>AMZN!B424</f>
        <v>168.3999938964844</v>
      </c>
      <c r="E424">
        <f>BND!B424</f>
        <v>75.578254699707031</v>
      </c>
      <c r="F424">
        <f>GOOGL!B424</f>
        <v>80.864501953125</v>
      </c>
      <c r="G424">
        <f>JNJ!B424</f>
        <v>128.8525695800781</v>
      </c>
      <c r="H424">
        <f>JPM!B424</f>
        <v>88.177253723144531</v>
      </c>
      <c r="I424">
        <f>MSFT!B424</f>
        <v>207.96354675292969</v>
      </c>
      <c r="J424">
        <f>NVDA!B424</f>
        <v>12.975168228149411</v>
      </c>
      <c r="K424">
        <f>PG!B424</f>
        <v>121.3280944824219</v>
      </c>
      <c r="L424">
        <f>QQQ!B424</f>
        <v>278.40609741210938</v>
      </c>
      <c r="M424">
        <f>SCHP!B424</f>
        <v>24.73870849609375</v>
      </c>
      <c r="N424">
        <f>SPTL!B424</f>
        <v>40.518962860107422</v>
      </c>
      <c r="O424">
        <f>TLT!B424</f>
        <v>141.26348876953119</v>
      </c>
      <c r="P424">
        <f>TSLA!B424</f>
        <v>135.66667175292969</v>
      </c>
      <c r="Q424">
        <f>VEA!B424</f>
        <v>34.817413330078118</v>
      </c>
      <c r="R424">
        <f>VOO!B424</f>
        <v>292.94842529296881</v>
      </c>
      <c r="S424">
        <f>XOM!B424</f>
        <v>31.211967468261719</v>
      </c>
    </row>
    <row r="425" spans="1:19">
      <c r="A425" s="2">
        <v>44078</v>
      </c>
      <c r="B425">
        <f>AAPL!B425</f>
        <v>117.54599761962891</v>
      </c>
      <c r="C425">
        <f>AGG!B425</f>
        <v>101.18141937255859</v>
      </c>
      <c r="D425">
        <f>AMZN!B425</f>
        <v>164.73100280761719</v>
      </c>
      <c r="E425">
        <f>BND!B425</f>
        <v>75.135444641113281</v>
      </c>
      <c r="F425">
        <f>GOOGL!B425</f>
        <v>78.467620849609375</v>
      </c>
      <c r="G425">
        <f>JNJ!B425</f>
        <v>128.0254211425781</v>
      </c>
      <c r="H425">
        <f>JPM!B425</f>
        <v>90.082992553710938</v>
      </c>
      <c r="I425">
        <f>MSFT!B425</f>
        <v>205.04457092285159</v>
      </c>
      <c r="J425">
        <f>NVDA!B425</f>
        <v>12.58338832855225</v>
      </c>
      <c r="K425">
        <f>PG!B425</f>
        <v>121.06484222412109</v>
      </c>
      <c r="L425">
        <f>QQQ!B425</f>
        <v>274.696044921875</v>
      </c>
      <c r="M425">
        <f>SCHP!B425</f>
        <v>24.670515060424801</v>
      </c>
      <c r="N425">
        <f>SPTL!B425</f>
        <v>39.776195526123047</v>
      </c>
      <c r="O425">
        <f>TLT!B425</f>
        <v>138.5811767578125</v>
      </c>
      <c r="P425">
        <f>TSLA!B425</f>
        <v>139.44000244140619</v>
      </c>
      <c r="Q425">
        <f>VEA!B425</f>
        <v>34.884567260742188</v>
      </c>
      <c r="R425">
        <f>VOO!B425</f>
        <v>290.60382080078119</v>
      </c>
      <c r="S425">
        <f>XOM!B425</f>
        <v>31.188022613525391</v>
      </c>
    </row>
    <row r="426" spans="1:19">
      <c r="A426" s="2">
        <v>44082</v>
      </c>
      <c r="B426">
        <f>AAPL!B426</f>
        <v>109.6357421875</v>
      </c>
      <c r="C426">
        <f>AGG!B426</f>
        <v>101.2928085327148</v>
      </c>
      <c r="D426">
        <f>AMZN!B426</f>
        <v>157.49200439453119</v>
      </c>
      <c r="E426">
        <f>BND!B426</f>
        <v>75.246162414550781</v>
      </c>
      <c r="F426">
        <f>GOOGL!B426</f>
        <v>75.608711242675781</v>
      </c>
      <c r="G426">
        <f>JNJ!B426</f>
        <v>126.8795166015625</v>
      </c>
      <c r="H426">
        <f>JPM!B426</f>
        <v>86.950271606445313</v>
      </c>
      <c r="I426">
        <f>MSFT!B426</f>
        <v>193.9525451660156</v>
      </c>
      <c r="J426">
        <f>NVDA!B426</f>
        <v>11.87608528137207</v>
      </c>
      <c r="K426">
        <f>PG!B426</f>
        <v>119.29222106933589</v>
      </c>
      <c r="L426">
        <f>QQQ!B426</f>
        <v>261.49313354492188</v>
      </c>
      <c r="M426">
        <f>SCHP!B426</f>
        <v>24.698581695556641</v>
      </c>
      <c r="N426">
        <f>SPTL!B426</f>
        <v>40.006717681884773</v>
      </c>
      <c r="O426">
        <f>TLT!B426</f>
        <v>139.4326171875</v>
      </c>
      <c r="P426">
        <f>TSLA!B426</f>
        <v>110.0699996948242</v>
      </c>
      <c r="Q426">
        <f>VEA!B426</f>
        <v>34.45648193359375</v>
      </c>
      <c r="R426">
        <f>VOO!B426</f>
        <v>282.61920166015619</v>
      </c>
      <c r="S426">
        <f>XOM!B426</f>
        <v>30.469783782958981</v>
      </c>
    </row>
    <row r="427" spans="1:19">
      <c r="A427" s="2">
        <v>44083</v>
      </c>
      <c r="B427">
        <f>AAPL!B427</f>
        <v>114.0087356567383</v>
      </c>
      <c r="C427">
        <f>AGG!B427</f>
        <v>101.28424072265619</v>
      </c>
      <c r="D427">
        <f>AMZN!B427</f>
        <v>163.43049621582031</v>
      </c>
      <c r="E427">
        <f>BND!B427</f>
        <v>75.195045471191406</v>
      </c>
      <c r="F427">
        <f>GOOGL!B427</f>
        <v>76.7813720703125</v>
      </c>
      <c r="G427">
        <f>JNJ!B427</f>
        <v>128.98179626464841</v>
      </c>
      <c r="H427">
        <f>JPM!B427</f>
        <v>87.7769775390625</v>
      </c>
      <c r="I427">
        <f>MSFT!B427</f>
        <v>202.2117614746094</v>
      </c>
      <c r="J427">
        <f>NVDA!B427</f>
        <v>12.675600051879879</v>
      </c>
      <c r="K427">
        <f>PG!B427</f>
        <v>121.231559753418</v>
      </c>
      <c r="L427">
        <f>QQQ!B427</f>
        <v>269.1746826171875</v>
      </c>
      <c r="M427">
        <f>SCHP!B427</f>
        <v>24.706619262695309</v>
      </c>
      <c r="N427">
        <f>SPTL!B427</f>
        <v>39.878650665283203</v>
      </c>
      <c r="O427">
        <f>TLT!B427</f>
        <v>139.0579528808594</v>
      </c>
      <c r="P427">
        <f>TSLA!B427</f>
        <v>122.0933303833008</v>
      </c>
      <c r="Q427">
        <f>VEA!B427</f>
        <v>35.052440643310547</v>
      </c>
      <c r="R427">
        <f>VOO!B427</f>
        <v>288.19454956054688</v>
      </c>
      <c r="S427">
        <f>XOM!B427</f>
        <v>30.28621864318848</v>
      </c>
    </row>
    <row r="428" spans="1:19">
      <c r="A428" s="2">
        <v>44084</v>
      </c>
      <c r="B428">
        <f>AAPL!B428</f>
        <v>110.2868270874023</v>
      </c>
      <c r="C428">
        <f>AGG!B428</f>
        <v>101.2928085327148</v>
      </c>
      <c r="D428">
        <f>AMZN!B428</f>
        <v>158.7554931640625</v>
      </c>
      <c r="E428">
        <f>BND!B428</f>
        <v>75.212074279785156</v>
      </c>
      <c r="F428">
        <f>GOOGL!B428</f>
        <v>75.730300903320313</v>
      </c>
      <c r="G428">
        <f>JNJ!B428</f>
        <v>126.57794189453119</v>
      </c>
      <c r="H428">
        <f>JPM!B428</f>
        <v>86.871971130371094</v>
      </c>
      <c r="I428">
        <f>MSFT!B428</f>
        <v>196.5461120605469</v>
      </c>
      <c r="J428">
        <f>NVDA!B428</f>
        <v>12.27359676361084</v>
      </c>
      <c r="K428">
        <f>PG!B428</f>
        <v>119.9591445922852</v>
      </c>
      <c r="L428">
        <f>QQQ!B428</f>
        <v>263.80825805664063</v>
      </c>
      <c r="M428">
        <f>SCHP!B428</f>
        <v>24.730684280395511</v>
      </c>
      <c r="N428">
        <f>SPTL!B428</f>
        <v>40.083538055419922</v>
      </c>
      <c r="O428">
        <f>TLT!B428</f>
        <v>139.7648010253906</v>
      </c>
      <c r="P428">
        <f>TSLA!B428</f>
        <v>123.7799987792969</v>
      </c>
      <c r="Q428">
        <f>VEA!B428</f>
        <v>34.666316986083977</v>
      </c>
      <c r="R428">
        <f>VOO!B428</f>
        <v>283.15460205078119</v>
      </c>
      <c r="S428">
        <f>XOM!B428</f>
        <v>29.528066635131839</v>
      </c>
    </row>
    <row r="429" spans="1:19">
      <c r="A429" s="2">
        <v>44085</v>
      </c>
      <c r="B429">
        <f>AAPL!B429</f>
        <v>108.8388977050781</v>
      </c>
      <c r="C429">
        <f>AGG!B429</f>
        <v>101.412727355957</v>
      </c>
      <c r="D429">
        <f>AMZN!B429</f>
        <v>155.8110046386719</v>
      </c>
      <c r="E429">
        <f>BND!B429</f>
        <v>75.288711547851563</v>
      </c>
      <c r="F429">
        <f>GOOGL!B429</f>
        <v>75.219657897949219</v>
      </c>
      <c r="G429">
        <f>JNJ!B429</f>
        <v>127.3275146484375</v>
      </c>
      <c r="H429">
        <f>JPM!B429</f>
        <v>87.951011657714844</v>
      </c>
      <c r="I429">
        <f>MSFT!B429</f>
        <v>195.263671875</v>
      </c>
      <c r="J429">
        <f>NVDA!B429</f>
        <v>12.126803398132321</v>
      </c>
      <c r="K429">
        <f>PG!B429</f>
        <v>121.222770690918</v>
      </c>
      <c r="L429">
        <f>QQQ!B429</f>
        <v>261.97744750976563</v>
      </c>
      <c r="M429">
        <f>SCHP!B429</f>
        <v>24.710626602172852</v>
      </c>
      <c r="N429">
        <f>SPTL!B429</f>
        <v>40.160392761230469</v>
      </c>
      <c r="O429">
        <f>TLT!B429</f>
        <v>140.0627746582031</v>
      </c>
      <c r="P429">
        <f>TSLA!B429</f>
        <v>124.2399978637695</v>
      </c>
      <c r="Q429">
        <f>VEA!B429</f>
        <v>34.985279083251953</v>
      </c>
      <c r="R429">
        <f>VOO!B429</f>
        <v>283.36688232421881</v>
      </c>
      <c r="S429">
        <f>XOM!B429</f>
        <v>29.448263168334961</v>
      </c>
    </row>
    <row r="430" spans="1:19">
      <c r="A430" s="2">
        <v>44088</v>
      </c>
      <c r="B430">
        <f>AAPL!B430</f>
        <v>112.10406494140619</v>
      </c>
      <c r="C430">
        <f>AGG!B430</f>
        <v>101.42132568359381</v>
      </c>
      <c r="D430">
        <f>AMZN!B430</f>
        <v>155.14849853515619</v>
      </c>
      <c r="E430">
        <f>BND!B430</f>
        <v>75.288711547851563</v>
      </c>
      <c r="F430">
        <f>GOOGL!B430</f>
        <v>74.875747680664063</v>
      </c>
      <c r="G430">
        <f>JNJ!B430</f>
        <v>127.81861877441411</v>
      </c>
      <c r="H430">
        <f>JPM!B430</f>
        <v>89.169281005859375</v>
      </c>
      <c r="I430">
        <f>MSFT!B430</f>
        <v>196.5843811035156</v>
      </c>
      <c r="J430">
        <f>NVDA!B430</f>
        <v>12.83236122131348</v>
      </c>
      <c r="K430">
        <f>PG!B430</f>
        <v>121.6528015136719</v>
      </c>
      <c r="L430">
        <f>QQQ!B430</f>
        <v>266.53988647460938</v>
      </c>
      <c r="M430">
        <f>SCHP!B430</f>
        <v>24.694572448730469</v>
      </c>
      <c r="N430">
        <f>SPTL!B430</f>
        <v>40.160392761230469</v>
      </c>
      <c r="O430">
        <f>TLT!B430</f>
        <v>140.05430603027341</v>
      </c>
      <c r="P430">
        <f>TSLA!B430</f>
        <v>139.87333679199219</v>
      </c>
      <c r="Q430">
        <f>VEA!B430</f>
        <v>35.220314025878913</v>
      </c>
      <c r="R430">
        <f>VOO!B430</f>
        <v>287.050048828125</v>
      </c>
      <c r="S430">
        <f>XOM!B430</f>
        <v>29.256723403930661</v>
      </c>
    </row>
    <row r="431" spans="1:19">
      <c r="A431" s="2">
        <v>44089</v>
      </c>
      <c r="B431">
        <f>AAPL!B431</f>
        <v>112.27899169921881</v>
      </c>
      <c r="C431">
        <f>AGG!B431</f>
        <v>101.4298934936523</v>
      </c>
      <c r="D431">
        <f>AMZN!B431</f>
        <v>157.80650329589841</v>
      </c>
      <c r="E431">
        <f>BND!B431</f>
        <v>75.331314086914063</v>
      </c>
      <c r="F431">
        <f>GOOGL!B431</f>
        <v>76.180389404296875</v>
      </c>
      <c r="G431">
        <f>JNJ!B431</f>
        <v>128.2839050292969</v>
      </c>
      <c r="H431">
        <f>JPM!B431</f>
        <v>86.393341064453125</v>
      </c>
      <c r="I431">
        <f>MSFT!B431</f>
        <v>199.80958557128909</v>
      </c>
      <c r="J431">
        <f>NVDA!B431</f>
        <v>12.950742721557621</v>
      </c>
      <c r="K431">
        <f>PG!B431</f>
        <v>121.6528015136719</v>
      </c>
      <c r="L431">
        <f>QQQ!B431</f>
        <v>270.3177490234375</v>
      </c>
      <c r="M431">
        <f>SCHP!B431</f>
        <v>24.706619262695309</v>
      </c>
      <c r="N431">
        <f>SPTL!B431</f>
        <v>40.083538055419922</v>
      </c>
      <c r="O431">
        <f>TLT!B431</f>
        <v>139.7137145996094</v>
      </c>
      <c r="P431">
        <f>TSLA!B431</f>
        <v>149.91999816894531</v>
      </c>
      <c r="Q431">
        <f>VEA!B431</f>
        <v>35.438549041748047</v>
      </c>
      <c r="R431">
        <f>VOO!B431</f>
        <v>288.5269775390625</v>
      </c>
      <c r="S431">
        <f>XOM!B431</f>
        <v>28.945491790771481</v>
      </c>
    </row>
    <row r="432" spans="1:19">
      <c r="A432" s="2">
        <v>44090</v>
      </c>
      <c r="B432">
        <f>AAPL!B432</f>
        <v>108.965217590332</v>
      </c>
      <c r="C432">
        <f>AGG!B432</f>
        <v>101.37847900390619</v>
      </c>
      <c r="D432">
        <f>AMZN!B432</f>
        <v>153.9049987792969</v>
      </c>
      <c r="E432">
        <f>BND!B432</f>
        <v>75.314254760742188</v>
      </c>
      <c r="F432">
        <f>GOOGL!B432</f>
        <v>75.037544250488281</v>
      </c>
      <c r="G432">
        <f>JNJ!B432</f>
        <v>127.86167907714839</v>
      </c>
      <c r="H432">
        <f>JPM!B432</f>
        <v>86.758834838867188</v>
      </c>
      <c r="I432">
        <f>MSFT!B432</f>
        <v>196.23991394042969</v>
      </c>
      <c r="J432">
        <f>NVDA!B432</f>
        <v>12.475717544555661</v>
      </c>
      <c r="K432">
        <f>PG!B432</f>
        <v>120.8366622924805</v>
      </c>
      <c r="L432">
        <f>QQQ!B432</f>
        <v>266.00711059570313</v>
      </c>
      <c r="M432">
        <f>SCHP!B432</f>
        <v>24.71865272521973</v>
      </c>
      <c r="N432">
        <f>SPTL!B432</f>
        <v>39.972572326660163</v>
      </c>
      <c r="O432">
        <f>TLT!B432</f>
        <v>139.29646301269531</v>
      </c>
      <c r="P432">
        <f>TSLA!B432</f>
        <v>147.2533264160156</v>
      </c>
      <c r="Q432">
        <f>VEA!B432</f>
        <v>35.438549041748047</v>
      </c>
      <c r="R432">
        <f>VOO!B432</f>
        <v>287.36380004882813</v>
      </c>
      <c r="S432">
        <f>XOM!B432</f>
        <v>30.174495697021481</v>
      </c>
    </row>
    <row r="433" spans="1:19">
      <c r="A433" s="2">
        <v>44091</v>
      </c>
      <c r="B433">
        <f>AAPL!B433</f>
        <v>107.2257385253906</v>
      </c>
      <c r="C433">
        <f>AGG!B433</f>
        <v>101.404167175293</v>
      </c>
      <c r="D433">
        <f>AMZN!B433</f>
        <v>150.4364929199219</v>
      </c>
      <c r="E433">
        <f>BND!B433</f>
        <v>75.314254760742188</v>
      </c>
      <c r="F433">
        <f>GOOGL!B433</f>
        <v>73.79443359375</v>
      </c>
      <c r="G433">
        <f>JNJ!B433</f>
        <v>126.80194091796881</v>
      </c>
      <c r="H433">
        <f>JPM!B433</f>
        <v>85.766807556152344</v>
      </c>
      <c r="I433">
        <f>MSFT!B433</f>
        <v>194.19178771972659</v>
      </c>
      <c r="J433">
        <f>NVDA!B433</f>
        <v>12.42487716674805</v>
      </c>
      <c r="K433">
        <f>PG!B433</f>
        <v>120.6786804199219</v>
      </c>
      <c r="L433">
        <f>QQQ!B433</f>
        <v>261.85153198242188</v>
      </c>
      <c r="M433">
        <f>SCHP!B433</f>
        <v>24.734701156616211</v>
      </c>
      <c r="N433">
        <f>SPTL!B433</f>
        <v>40.083538055419922</v>
      </c>
      <c r="O433">
        <f>TLT!B433</f>
        <v>139.72222900390619</v>
      </c>
      <c r="P433">
        <f>TSLA!B433</f>
        <v>141.14332580566409</v>
      </c>
      <c r="Q433">
        <f>VEA!B433</f>
        <v>35.488914489746087</v>
      </c>
      <c r="R433">
        <f>VOO!B433</f>
        <v>284.85299682617188</v>
      </c>
      <c r="S433">
        <f>XOM!B433</f>
        <v>30.1665153503418</v>
      </c>
    </row>
    <row r="434" spans="1:19">
      <c r="A434" s="2">
        <v>44092</v>
      </c>
      <c r="B434">
        <f>AAPL!B434</f>
        <v>103.8245086669922</v>
      </c>
      <c r="C434">
        <f>AGG!B434</f>
        <v>101.28424072265619</v>
      </c>
      <c r="D434">
        <f>AMZN!B434</f>
        <v>147.74549865722659</v>
      </c>
      <c r="E434">
        <f>BND!B434</f>
        <v>75.229133605957031</v>
      </c>
      <c r="F434">
        <f>GOOGL!B434</f>
        <v>72.010398864746094</v>
      </c>
      <c r="G434">
        <f>JNJ!B434</f>
        <v>128.5337219238281</v>
      </c>
      <c r="H434">
        <f>JPM!B434</f>
        <v>85.584053039550781</v>
      </c>
      <c r="I434">
        <f>MSFT!B434</f>
        <v>191.7800598144531</v>
      </c>
      <c r="J434">
        <f>NVDA!B434</f>
        <v>12.151480674743651</v>
      </c>
      <c r="K434">
        <f>PG!B434</f>
        <v>120.5470809936523</v>
      </c>
      <c r="L434">
        <f>QQQ!B434</f>
        <v>258.50970458984381</v>
      </c>
      <c r="M434">
        <f>SCHP!B434</f>
        <v>24.71463775634766</v>
      </c>
      <c r="N434">
        <f>SPTL!B434</f>
        <v>39.938411712646477</v>
      </c>
      <c r="O434">
        <f>TLT!B434</f>
        <v>139.28788757324219</v>
      </c>
      <c r="P434">
        <f>TSLA!B434</f>
        <v>147.3833312988281</v>
      </c>
      <c r="Q434">
        <f>VEA!B434</f>
        <v>35.237102508544922</v>
      </c>
      <c r="R434">
        <f>VOO!B434</f>
        <v>281.53924560546881</v>
      </c>
      <c r="S434">
        <f>XOM!B434</f>
        <v>29.6796989440918</v>
      </c>
    </row>
    <row r="435" spans="1:19">
      <c r="A435" s="2">
        <v>44095</v>
      </c>
      <c r="B435">
        <f>AAPL!B435</f>
        <v>106.97308349609381</v>
      </c>
      <c r="C435">
        <f>AGG!B435</f>
        <v>101.3013534545898</v>
      </c>
      <c r="D435">
        <f>AMZN!B435</f>
        <v>148.02349853515619</v>
      </c>
      <c r="E435">
        <f>BND!B435</f>
        <v>75.271682739257813</v>
      </c>
      <c r="F435">
        <f>GOOGL!B435</f>
        <v>70.970771789550781</v>
      </c>
      <c r="G435">
        <f>JNJ!B435</f>
        <v>125.01841735839839</v>
      </c>
      <c r="H435">
        <f>JPM!B435</f>
        <v>82.938667297363281</v>
      </c>
      <c r="I435">
        <f>MSFT!B435</f>
        <v>193.83772277832031</v>
      </c>
      <c r="J435">
        <f>NVDA!B435</f>
        <v>12.478464126586911</v>
      </c>
      <c r="K435">
        <f>PG!B435</f>
        <v>119.96791076660161</v>
      </c>
      <c r="L435">
        <f>QQQ!B435</f>
        <v>259.12954711914063</v>
      </c>
      <c r="M435">
        <f>SCHP!B435</f>
        <v>24.662477493286129</v>
      </c>
      <c r="N435">
        <f>SPTL!B435</f>
        <v>40.134769439697273</v>
      </c>
      <c r="O435">
        <f>TLT!B435</f>
        <v>139.99462890625</v>
      </c>
      <c r="P435">
        <f>TSLA!B435</f>
        <v>149.7966613769531</v>
      </c>
      <c r="Q435">
        <f>VEA!B435</f>
        <v>34.377243041992188</v>
      </c>
      <c r="R435">
        <f>VOO!B435</f>
        <v>278.48385620117188</v>
      </c>
      <c r="S435">
        <f>XOM!B435</f>
        <v>29.073179244995121</v>
      </c>
    </row>
    <row r="436" spans="1:19">
      <c r="A436" s="2">
        <v>44096</v>
      </c>
      <c r="B436">
        <f>AAPL!B436</f>
        <v>108.6542434692383</v>
      </c>
      <c r="C436">
        <f>AGG!B436</f>
        <v>101.37847900390619</v>
      </c>
      <c r="D436">
        <f>AMZN!B436</f>
        <v>156.4494934082031</v>
      </c>
      <c r="E436">
        <f>BND!B436</f>
        <v>75.2972412109375</v>
      </c>
      <c r="F436">
        <f>GOOGL!B436</f>
        <v>72.443634033203125</v>
      </c>
      <c r="G436">
        <f>JNJ!B436</f>
        <v>124.25160217285161</v>
      </c>
      <c r="H436">
        <f>JPM!B436</f>
        <v>82.033668518066406</v>
      </c>
      <c r="I436">
        <f>MSFT!B436</f>
        <v>198.5080261230469</v>
      </c>
      <c r="J436">
        <f>NVDA!B436</f>
        <v>12.5985860824585</v>
      </c>
      <c r="K436">
        <f>PG!B436</f>
        <v>121.06484222412109</v>
      </c>
      <c r="L436">
        <f>QQQ!B436</f>
        <v>263.94384765625</v>
      </c>
      <c r="M436">
        <f>SCHP!B436</f>
        <v>24.654453277587891</v>
      </c>
      <c r="N436">
        <f>SPTL!B436</f>
        <v>40.117698669433587</v>
      </c>
      <c r="O436">
        <f>TLT!B436</f>
        <v>139.88398742675781</v>
      </c>
      <c r="P436">
        <f>TSLA!B436</f>
        <v>141.4100036621094</v>
      </c>
      <c r="Q436">
        <f>VEA!B436</f>
        <v>34.368808746337891</v>
      </c>
      <c r="R436">
        <f>VOO!B436</f>
        <v>281.29916381835938</v>
      </c>
      <c r="S436">
        <f>XOM!B436</f>
        <v>28.354927062988281</v>
      </c>
    </row>
    <row r="437" spans="1:19">
      <c r="A437" s="2">
        <v>44097</v>
      </c>
      <c r="B437">
        <f>AAPL!B437</f>
        <v>104.09661865234381</v>
      </c>
      <c r="C437">
        <f>AGG!B437</f>
        <v>101.1642990112305</v>
      </c>
      <c r="D437">
        <f>AMZN!B437</f>
        <v>149.99299621582031</v>
      </c>
      <c r="E437">
        <f>BND!B437</f>
        <v>75.126922607421875</v>
      </c>
      <c r="F437">
        <f>GOOGL!B437</f>
        <v>69.941047668457031</v>
      </c>
      <c r="G437">
        <f>JNJ!B437</f>
        <v>124.4497604370117</v>
      </c>
      <c r="H437">
        <f>JPM!B437</f>
        <v>80.702255249023438</v>
      </c>
      <c r="I437">
        <f>MSFT!B437</f>
        <v>191.97149658203119</v>
      </c>
      <c r="J437">
        <f>NVDA!B437</f>
        <v>12.086181640625</v>
      </c>
      <c r="K437">
        <f>PG!B437</f>
        <v>119.6168975830078</v>
      </c>
      <c r="L437">
        <f>QQQ!B437</f>
        <v>255.88447570800781</v>
      </c>
      <c r="M437">
        <f>SCHP!B437</f>
        <v>24.642416000366211</v>
      </c>
      <c r="N437">
        <f>SPTL!B437</f>
        <v>40.177467346191413</v>
      </c>
      <c r="O437">
        <f>TLT!B437</f>
        <v>140.0712890625</v>
      </c>
      <c r="P437">
        <f>TSLA!B437</f>
        <v>126.7866668701172</v>
      </c>
      <c r="Q437">
        <f>VEA!B437</f>
        <v>34.014415740966797</v>
      </c>
      <c r="R437">
        <f>VOO!B437</f>
        <v>274.7822265625</v>
      </c>
      <c r="S437">
        <f>XOM!B437</f>
        <v>27.445138931274411</v>
      </c>
    </row>
    <row r="438" spans="1:19">
      <c r="A438" s="2">
        <v>44098</v>
      </c>
      <c r="B438">
        <f>AAPL!B438</f>
        <v>105.1655654907227</v>
      </c>
      <c r="C438">
        <f>AGG!B438</f>
        <v>101.17286682128911</v>
      </c>
      <c r="D438">
        <f>AMZN!B438</f>
        <v>150.989501953125</v>
      </c>
      <c r="E438">
        <f>BND!B438</f>
        <v>75.135444641113281</v>
      </c>
      <c r="F438">
        <f>GOOGL!B438</f>
        <v>70.6094970703125</v>
      </c>
      <c r="G438">
        <f>JNJ!B438</f>
        <v>124.6479415893555</v>
      </c>
      <c r="H438">
        <f>JPM!B438</f>
        <v>80.632637023925781</v>
      </c>
      <c r="I438">
        <f>MSFT!B438</f>
        <v>194.4598083496094</v>
      </c>
      <c r="J438">
        <f>NVDA!B438</f>
        <v>12.309733390808111</v>
      </c>
      <c r="K438">
        <f>PG!B438</f>
        <v>120.15219879150391</v>
      </c>
      <c r="L438">
        <f>QQQ!B438</f>
        <v>257.075927734375</v>
      </c>
      <c r="M438">
        <f>SCHP!B438</f>
        <v>24.666494369506839</v>
      </c>
      <c r="N438">
        <f>SPTL!B438</f>
        <v>40.305526733398438</v>
      </c>
      <c r="O438">
        <f>TLT!B438</f>
        <v>140.60783386230469</v>
      </c>
      <c r="P438">
        <f>TSLA!B438</f>
        <v>129.2633361816406</v>
      </c>
      <c r="Q438">
        <f>VEA!B438</f>
        <v>33.963771820068359</v>
      </c>
      <c r="R438">
        <f>VOO!B438</f>
        <v>275.53921508789063</v>
      </c>
      <c r="S438">
        <f>XOM!B438</f>
        <v>27.389266967773441</v>
      </c>
    </row>
    <row r="439" spans="1:19">
      <c r="A439" s="2">
        <v>44099</v>
      </c>
      <c r="B439">
        <f>AAPL!B439</f>
        <v>109.110969543457</v>
      </c>
      <c r="C439">
        <f>AGG!B439</f>
        <v>101.20713043212891</v>
      </c>
      <c r="D439">
        <f>AMZN!B439</f>
        <v>154.7565002441406</v>
      </c>
      <c r="E439">
        <f>BND!B439</f>
        <v>75.126922607421875</v>
      </c>
      <c r="F439">
        <f>GOOGL!B439</f>
        <v>71.413414001464844</v>
      </c>
      <c r="G439">
        <f>JNJ!B439</f>
        <v>125.5009384155273</v>
      </c>
      <c r="H439">
        <f>JPM!B439</f>
        <v>81.337478637695313</v>
      </c>
      <c r="I439">
        <f>MSFT!B439</f>
        <v>198.890869140625</v>
      </c>
      <c r="J439">
        <f>NVDA!B439</f>
        <v>12.833854675292971</v>
      </c>
      <c r="K439">
        <f>PG!B439</f>
        <v>120.76645660400391</v>
      </c>
      <c r="L439">
        <f>QQQ!B439</f>
        <v>263.05267333984381</v>
      </c>
      <c r="M439">
        <f>SCHP!B439</f>
        <v>24.694572448730469</v>
      </c>
      <c r="N439">
        <f>SPTL!B439</f>
        <v>40.305526733398438</v>
      </c>
      <c r="O439">
        <f>TLT!B439</f>
        <v>140.60783386230469</v>
      </c>
      <c r="P439">
        <f>TSLA!B439</f>
        <v>135.7799987792969</v>
      </c>
      <c r="Q439">
        <f>VEA!B439</f>
        <v>34.090347290039063</v>
      </c>
      <c r="R439">
        <f>VOO!B439</f>
        <v>279.95144653320313</v>
      </c>
      <c r="S439">
        <f>XOM!B439</f>
        <v>27.6446533203125</v>
      </c>
    </row>
    <row r="440" spans="1:19">
      <c r="A440" s="2">
        <v>44102</v>
      </c>
      <c r="B440">
        <f>AAPL!B440</f>
        <v>111.71531677246089</v>
      </c>
      <c r="C440">
        <f>AGG!B440</f>
        <v>101.2928085327148</v>
      </c>
      <c r="D440">
        <f>AMZN!B440</f>
        <v>158.70249938964841</v>
      </c>
      <c r="E440">
        <f>BND!B440</f>
        <v>75.195045471191406</v>
      </c>
      <c r="F440">
        <f>GOOGL!B440</f>
        <v>72.386070251464844</v>
      </c>
      <c r="G440">
        <f>JNJ!B440</f>
        <v>126.75022125244141</v>
      </c>
      <c r="H440">
        <f>JPM!B440</f>
        <v>83.678321838378906</v>
      </c>
      <c r="I440">
        <f>MSFT!B440</f>
        <v>200.44126892089841</v>
      </c>
      <c r="J440">
        <f>NVDA!B440</f>
        <v>12.99460506439209</v>
      </c>
      <c r="K440">
        <f>PG!B440</f>
        <v>121.1086959838867</v>
      </c>
      <c r="L440">
        <f>QQQ!B440</f>
        <v>268.51593017578119</v>
      </c>
      <c r="M440">
        <f>SCHP!B440</f>
        <v>24.742719650268551</v>
      </c>
      <c r="N440">
        <f>SPTL!B440</f>
        <v>40.203083038330078</v>
      </c>
      <c r="O440">
        <f>TLT!B440</f>
        <v>140.20759582519531</v>
      </c>
      <c r="P440">
        <f>TSLA!B440</f>
        <v>140.3999938964844</v>
      </c>
      <c r="Q440">
        <f>VEA!B440</f>
        <v>34.647270202636719</v>
      </c>
      <c r="R440">
        <f>VOO!B440</f>
        <v>284.6407470703125</v>
      </c>
      <c r="S440">
        <f>XOM!B440</f>
        <v>28.179351806640621</v>
      </c>
    </row>
    <row r="441" spans="1:19">
      <c r="A441" s="2">
        <v>44103</v>
      </c>
      <c r="B441">
        <f>AAPL!B441</f>
        <v>110.86989593505859</v>
      </c>
      <c r="C441">
        <f>AGG!B441</f>
        <v>101.3099060058594</v>
      </c>
      <c r="D441">
        <f>AMZN!B441</f>
        <v>157.24400329589841</v>
      </c>
      <c r="E441">
        <f>BND!B441</f>
        <v>75.246162414550781</v>
      </c>
      <c r="F441">
        <f>GOOGL!B441</f>
        <v>72.751312255859375</v>
      </c>
      <c r="G441">
        <f>JNJ!B441</f>
        <v>126.707145690918</v>
      </c>
      <c r="H441">
        <f>JPM!B441</f>
        <v>82.973480224609375</v>
      </c>
      <c r="I441">
        <f>MSFT!B441</f>
        <v>198.35493469238281</v>
      </c>
      <c r="J441">
        <f>NVDA!B441</f>
        <v>13.1847677230835</v>
      </c>
      <c r="K441">
        <f>PG!B441</f>
        <v>120.450569152832</v>
      </c>
      <c r="L441">
        <f>QQQ!B441</f>
        <v>267.30511474609381</v>
      </c>
      <c r="M441">
        <f>SCHP!B441</f>
        <v>24.786849975585941</v>
      </c>
      <c r="N441">
        <f>SPTL!B441</f>
        <v>40.245758056640618</v>
      </c>
      <c r="O441">
        <f>TLT!B441</f>
        <v>140.36940002441409</v>
      </c>
      <c r="P441">
        <f>TSLA!B441</f>
        <v>139.69000244140619</v>
      </c>
      <c r="Q441">
        <f>VEA!B441</f>
        <v>34.596645355224609</v>
      </c>
      <c r="R441">
        <f>VOO!B441</f>
        <v>283.01754760742188</v>
      </c>
      <c r="S441">
        <f>XOM!B441</f>
        <v>27.357355117797852</v>
      </c>
    </row>
    <row r="442" spans="1:19">
      <c r="A442" s="2">
        <v>44104</v>
      </c>
      <c r="B442">
        <f>AAPL!B442</f>
        <v>112.5413513183594</v>
      </c>
      <c r="C442">
        <f>AGG!B442</f>
        <v>101.1471405029297</v>
      </c>
      <c r="D442">
        <f>AMZN!B442</f>
        <v>157.4364929199219</v>
      </c>
      <c r="E442">
        <f>BND!B442</f>
        <v>75.126922607421875</v>
      </c>
      <c r="F442">
        <f>GOOGL!B442</f>
        <v>72.73046875</v>
      </c>
      <c r="G442">
        <f>JNJ!B442</f>
        <v>128.27531433105469</v>
      </c>
      <c r="H442">
        <f>JPM!B442</f>
        <v>83.774055480957031</v>
      </c>
      <c r="I442">
        <f>MSFT!B442</f>
        <v>201.29301452636719</v>
      </c>
      <c r="J442">
        <f>NVDA!B442</f>
        <v>13.488571166992189</v>
      </c>
      <c r="K442">
        <f>PG!B442</f>
        <v>121.9686737060547</v>
      </c>
      <c r="L442">
        <f>QQQ!B442</f>
        <v>269.13589477539063</v>
      </c>
      <c r="M442">
        <f>SCHP!B442</f>
        <v>24.726665496826168</v>
      </c>
      <c r="N442">
        <f>SPTL!B442</f>
        <v>39.904273986816413</v>
      </c>
      <c r="O442">
        <f>TLT!B442</f>
        <v>139.02391052246091</v>
      </c>
      <c r="P442">
        <f>TSLA!B442</f>
        <v>143.0033264160156</v>
      </c>
      <c r="Q442">
        <f>VEA!B442</f>
        <v>34.512260437011719</v>
      </c>
      <c r="R442">
        <f>VOO!B442</f>
        <v>285.19601440429688</v>
      </c>
      <c r="S442">
        <f>XOM!B442</f>
        <v>27.397258758544918</v>
      </c>
    </row>
    <row r="443" spans="1:19">
      <c r="A443" s="2">
        <v>44105</v>
      </c>
      <c r="B443">
        <f>AAPL!B443</f>
        <v>113.4936981201172</v>
      </c>
      <c r="C443">
        <f>AGG!B443</f>
        <v>101.2861709594727</v>
      </c>
      <c r="D443">
        <f>AMZN!B443</f>
        <v>161.06300354003909</v>
      </c>
      <c r="E443">
        <f>BND!B443</f>
        <v>75.203697204589844</v>
      </c>
      <c r="F443">
        <f>GOOGL!B443</f>
        <v>73.83709716796875</v>
      </c>
      <c r="G443">
        <f>JNJ!B443</f>
        <v>126.9311904907227</v>
      </c>
      <c r="H443">
        <f>JPM!B443</f>
        <v>84.383201599121094</v>
      </c>
      <c r="I443">
        <f>MSFT!B443</f>
        <v>203.33154296875</v>
      </c>
      <c r="J443">
        <f>NVDA!B443</f>
        <v>13.572311401367189</v>
      </c>
      <c r="K443">
        <f>PG!B443</f>
        <v>122.1880645751953</v>
      </c>
      <c r="L443">
        <f>QQQ!B443</f>
        <v>273.40774536132813</v>
      </c>
      <c r="M443">
        <f>SCHP!B443</f>
        <v>24.725875854492191</v>
      </c>
      <c r="N443">
        <f>SPTL!B443</f>
        <v>39.962379455566413</v>
      </c>
      <c r="O443">
        <f>TLT!B443</f>
        <v>139.25318908691409</v>
      </c>
      <c r="P443">
        <f>TSLA!B443</f>
        <v>149.38667297363281</v>
      </c>
      <c r="Q443">
        <f>VEA!B443</f>
        <v>34.714778900146477</v>
      </c>
      <c r="R443">
        <f>VOO!B443</f>
        <v>287.0037841796875</v>
      </c>
      <c r="S443">
        <f>XOM!B443</f>
        <v>26.43958854675293</v>
      </c>
    </row>
    <row r="444" spans="1:19">
      <c r="A444" s="2">
        <v>44106</v>
      </c>
      <c r="B444">
        <f>AAPL!B444</f>
        <v>109.83009338378911</v>
      </c>
      <c r="C444">
        <f>AGG!B444</f>
        <v>101.1832275390625</v>
      </c>
      <c r="D444">
        <f>AMZN!B444</f>
        <v>156.25</v>
      </c>
      <c r="E444">
        <f>BND!B444</f>
        <v>75.152481079101563</v>
      </c>
      <c r="F444">
        <f>GOOGL!B444</f>
        <v>72.234222412109375</v>
      </c>
      <c r="G444">
        <f>JNJ!B444</f>
        <v>126.00067138671881</v>
      </c>
      <c r="H444">
        <f>JPM!B444</f>
        <v>85.183761596679688</v>
      </c>
      <c r="I444">
        <f>MSFT!B444</f>
        <v>197.33085632324219</v>
      </c>
      <c r="J444">
        <f>NVDA!B444</f>
        <v>13.021774291992189</v>
      </c>
      <c r="K444">
        <f>PG!B444</f>
        <v>121.2052459716797</v>
      </c>
      <c r="L444">
        <f>QQQ!B444</f>
        <v>265.716552734375</v>
      </c>
      <c r="M444">
        <f>SCHP!B444</f>
        <v>24.72183990478516</v>
      </c>
      <c r="N444">
        <f>SPTL!B444</f>
        <v>39.808528900146477</v>
      </c>
      <c r="O444">
        <f>TLT!B444</f>
        <v>138.73323059082031</v>
      </c>
      <c r="P444">
        <f>TSLA!B444</f>
        <v>138.36332702636719</v>
      </c>
      <c r="Q444">
        <f>VEA!B444</f>
        <v>34.638835906982422</v>
      </c>
      <c r="R444">
        <f>VOO!B444</f>
        <v>284.3338623046875</v>
      </c>
      <c r="S444">
        <f>XOM!B444</f>
        <v>26.319883346557621</v>
      </c>
    </row>
    <row r="445" spans="1:19">
      <c r="A445" s="2">
        <v>44109</v>
      </c>
      <c r="B445">
        <f>AAPL!B445</f>
        <v>113.2118759155273</v>
      </c>
      <c r="C445">
        <f>AGG!B445</f>
        <v>100.85707092285161</v>
      </c>
      <c r="D445">
        <f>AMZN!B445</f>
        <v>159.96000671386719</v>
      </c>
      <c r="E445">
        <f>BND!B445</f>
        <v>74.871025085449219</v>
      </c>
      <c r="F445">
        <f>GOOGL!B445</f>
        <v>73.585517883300781</v>
      </c>
      <c r="G445">
        <f>JNJ!B445</f>
        <v>127.7152557373047</v>
      </c>
      <c r="H445">
        <f>JPM!B445</f>
        <v>86.984245300292969</v>
      </c>
      <c r="I445">
        <f>MSFT!B445</f>
        <v>201.3408508300781</v>
      </c>
      <c r="J445">
        <f>NVDA!B445</f>
        <v>13.60022449493408</v>
      </c>
      <c r="K445">
        <f>PG!B445</f>
        <v>122.319694519043</v>
      </c>
      <c r="L445">
        <f>QQQ!B445</f>
        <v>271.38330078125</v>
      </c>
      <c r="M445">
        <f>SCHP!B445</f>
        <v>24.653436660766602</v>
      </c>
      <c r="N445">
        <f>SPTL!B445</f>
        <v>39.064842224121087</v>
      </c>
      <c r="O445">
        <f>TLT!B445</f>
        <v>136.0224914550781</v>
      </c>
      <c r="P445">
        <f>TSLA!B445</f>
        <v>141.89332580566409</v>
      </c>
      <c r="Q445">
        <f>VEA!B445</f>
        <v>35.178867340087891</v>
      </c>
      <c r="R445">
        <f>VOO!B445</f>
        <v>289.30264282226563</v>
      </c>
      <c r="S445">
        <f>XOM!B445</f>
        <v>26.926406860351559</v>
      </c>
    </row>
    <row r="446" spans="1:19">
      <c r="A446" s="2">
        <v>44110</v>
      </c>
      <c r="B446">
        <f>AAPL!B446</f>
        <v>109.9661483764648</v>
      </c>
      <c r="C446">
        <f>AGG!B446</f>
        <v>100.9429016113281</v>
      </c>
      <c r="D446">
        <f>AMZN!B446</f>
        <v>154.99800109863281</v>
      </c>
      <c r="E446">
        <f>BND!B446</f>
        <v>74.973381042480469</v>
      </c>
      <c r="F446">
        <f>GOOGL!B446</f>
        <v>72.006942749023438</v>
      </c>
      <c r="G446">
        <f>JNJ!B446</f>
        <v>126.0178604125977</v>
      </c>
      <c r="H446">
        <f>JPM!B446</f>
        <v>86.088386535644531</v>
      </c>
      <c r="I446">
        <f>MSFT!B446</f>
        <v>197.06291198730469</v>
      </c>
      <c r="J446">
        <f>NVDA!B446</f>
        <v>13.693934440612789</v>
      </c>
      <c r="K446">
        <f>PG!B446</f>
        <v>122.5127792358398</v>
      </c>
      <c r="L446">
        <f>QQQ!B446</f>
        <v>266.53988647460938</v>
      </c>
      <c r="M446">
        <f>SCHP!B446</f>
        <v>24.6614875793457</v>
      </c>
      <c r="N446">
        <f>SPTL!B446</f>
        <v>39.252899169921882</v>
      </c>
      <c r="O446">
        <f>TLT!B446</f>
        <v>136.75559997558591</v>
      </c>
      <c r="P446">
        <f>TSLA!B446</f>
        <v>137.99333190917969</v>
      </c>
      <c r="Q446">
        <f>VEA!B446</f>
        <v>34.8160400390625</v>
      </c>
      <c r="R446">
        <f>VOO!B446</f>
        <v>285.2608642578125</v>
      </c>
      <c r="S446">
        <f>XOM!B446</f>
        <v>26.647085189819339</v>
      </c>
    </row>
    <row r="447" spans="1:19">
      <c r="A447" s="2">
        <v>44111</v>
      </c>
      <c r="B447">
        <f>AAPL!B447</f>
        <v>111.8319625854492</v>
      </c>
      <c r="C447">
        <f>AGG!B447</f>
        <v>100.8742294311523</v>
      </c>
      <c r="D447">
        <f>AMZN!B447</f>
        <v>159.78450012207031</v>
      </c>
      <c r="E447">
        <f>BND!B447</f>
        <v>74.871025085449219</v>
      </c>
      <c r="F447">
        <f>GOOGL!B447</f>
        <v>72.409889221191406</v>
      </c>
      <c r="G447">
        <f>JNJ!B447</f>
        <v>127.41367340087891</v>
      </c>
      <c r="H447">
        <f>JPM!B447</f>
        <v>87.590248107910156</v>
      </c>
      <c r="I447">
        <f>MSFT!B447</f>
        <v>200.81446838378909</v>
      </c>
      <c r="J447">
        <f>NVDA!B447</f>
        <v>13.92072677612305</v>
      </c>
      <c r="K447">
        <f>PG!B447</f>
        <v>123.46926116943359</v>
      </c>
      <c r="L447">
        <f>QQQ!B447</f>
        <v>271.1507568359375</v>
      </c>
      <c r="M447">
        <f>SCHP!B447</f>
        <v>24.6494255065918</v>
      </c>
      <c r="N447">
        <f>SPTL!B447</f>
        <v>38.979354858398438</v>
      </c>
      <c r="O447">
        <f>TLT!B447</f>
        <v>135.75828552246091</v>
      </c>
      <c r="P447">
        <f>TSLA!B447</f>
        <v>141.76666259765619</v>
      </c>
      <c r="Q447">
        <f>VEA!B447</f>
        <v>35.145111083984382</v>
      </c>
      <c r="R447">
        <f>VOO!B447</f>
        <v>290.15554809570313</v>
      </c>
      <c r="S447">
        <f>XOM!B447</f>
        <v>26.734865188598629</v>
      </c>
    </row>
    <row r="448" spans="1:19">
      <c r="A448" s="2">
        <v>44112</v>
      </c>
      <c r="B448">
        <f>AAPL!B448</f>
        <v>111.72507476806641</v>
      </c>
      <c r="C448">
        <f>AGG!B448</f>
        <v>101.0029754638672</v>
      </c>
      <c r="D448">
        <f>AMZN!B448</f>
        <v>159.5274963378906</v>
      </c>
      <c r="E448">
        <f>BND!B448</f>
        <v>74.998985290527344</v>
      </c>
      <c r="F448">
        <f>GOOGL!B448</f>
        <v>73.61529541015625</v>
      </c>
      <c r="G448">
        <f>JNJ!B448</f>
        <v>128.2839050292969</v>
      </c>
      <c r="H448">
        <f>JPM!B448</f>
        <v>89.390724182128906</v>
      </c>
      <c r="I448">
        <f>MSFT!B448</f>
        <v>201.53224182128909</v>
      </c>
      <c r="J448">
        <f>NVDA!B448</f>
        <v>13.795865058898929</v>
      </c>
      <c r="K448">
        <f>PG!B448</f>
        <v>124.3029251098633</v>
      </c>
      <c r="L448">
        <f>QQQ!B448</f>
        <v>272.59408569335938</v>
      </c>
      <c r="M448">
        <f>SCHP!B448</f>
        <v>24.74197959899902</v>
      </c>
      <c r="N448">
        <f>SPTL!B448</f>
        <v>39.201618194580078</v>
      </c>
      <c r="O448">
        <f>TLT!B448</f>
        <v>136.49127197265619</v>
      </c>
      <c r="P448">
        <f>TSLA!B448</f>
        <v>141.97332763671881</v>
      </c>
      <c r="Q448">
        <f>VEA!B448</f>
        <v>35.406707763671882</v>
      </c>
      <c r="R448">
        <f>VOO!B448</f>
        <v>292.723388671875</v>
      </c>
      <c r="S448">
        <f>XOM!B448</f>
        <v>28.139446258544918</v>
      </c>
    </row>
    <row r="449" spans="1:19">
      <c r="A449" s="2">
        <v>44113</v>
      </c>
      <c r="B449">
        <f>AAPL!B449</f>
        <v>113.66860198974609</v>
      </c>
      <c r="C449">
        <f>AGG!B449</f>
        <v>101.0287246704102</v>
      </c>
      <c r="D449">
        <f>AMZN!B449</f>
        <v>164.33250427246091</v>
      </c>
      <c r="E449">
        <f>BND!B449</f>
        <v>75.016006469726563</v>
      </c>
      <c r="F449">
        <f>GOOGL!B449</f>
        <v>74.956153869628906</v>
      </c>
      <c r="G449">
        <f>JNJ!B449</f>
        <v>130.0760803222656</v>
      </c>
      <c r="H449">
        <f>JPM!B449</f>
        <v>88.881309509277344</v>
      </c>
      <c r="I449">
        <f>MSFT!B449</f>
        <v>206.53753662109381</v>
      </c>
      <c r="J449">
        <f>NVDA!B449</f>
        <v>13.720101356506349</v>
      </c>
      <c r="K449">
        <f>PG!B449</f>
        <v>125.4174041748047</v>
      </c>
      <c r="L449">
        <f>QQQ!B449</f>
        <v>276.75927734375</v>
      </c>
      <c r="M449">
        <f>SCHP!B449</f>
        <v>24.750007629394531</v>
      </c>
      <c r="N449">
        <f>SPTL!B449</f>
        <v>39.175960540771477</v>
      </c>
      <c r="O449">
        <f>TLT!B449</f>
        <v>136.46577453613281</v>
      </c>
      <c r="P449">
        <f>TSLA!B449</f>
        <v>144.66667175292969</v>
      </c>
      <c r="Q449">
        <f>VEA!B449</f>
        <v>35.642978668212891</v>
      </c>
      <c r="R449">
        <f>VOO!B449</f>
        <v>295.3282470703125</v>
      </c>
      <c r="S449">
        <f>XOM!B449</f>
        <v>27.72446441650391</v>
      </c>
    </row>
    <row r="450" spans="1:19">
      <c r="A450" s="2">
        <v>44116</v>
      </c>
      <c r="B450">
        <f>AAPL!B450</f>
        <v>120.88890075683589</v>
      </c>
      <c r="C450">
        <f>AGG!B450</f>
        <v>101.2261123657227</v>
      </c>
      <c r="D450">
        <f>AMZN!B450</f>
        <v>172.14649963378909</v>
      </c>
      <c r="E450">
        <f>BND!B450</f>
        <v>75.126907348632813</v>
      </c>
      <c r="F450">
        <f>GOOGL!B450</f>
        <v>77.642852783203125</v>
      </c>
      <c r="G450">
        <f>JNJ!B450</f>
        <v>130.82560729980469</v>
      </c>
      <c r="H450">
        <f>JPM!B450</f>
        <v>89.97039794921875</v>
      </c>
      <c r="I450">
        <f>MSFT!B450</f>
        <v>211.88739013671881</v>
      </c>
      <c r="J450">
        <f>NVDA!B450</f>
        <v>14.18191432952881</v>
      </c>
      <c r="K450">
        <f>PG!B450</f>
        <v>126.7951583862305</v>
      </c>
      <c r="L450">
        <f>QQQ!B450</f>
        <v>285.3031005859375</v>
      </c>
      <c r="M450">
        <f>SCHP!B450</f>
        <v>24.7580680847168</v>
      </c>
      <c r="N450">
        <f>SPTL!B450</f>
        <v>39.278530120849609</v>
      </c>
      <c r="O450">
        <f>TLT!B450</f>
        <v>136.90052795410159</v>
      </c>
      <c r="P450">
        <f>TSLA!B450</f>
        <v>147.43333435058591</v>
      </c>
      <c r="Q450">
        <f>VEA!B450</f>
        <v>35.820182800292969</v>
      </c>
      <c r="R450">
        <f>VOO!B450</f>
        <v>300.09320068359381</v>
      </c>
      <c r="S450">
        <f>XOM!B450</f>
        <v>27.636674880981449</v>
      </c>
    </row>
    <row r="451" spans="1:19">
      <c r="A451" s="2">
        <v>44117</v>
      </c>
      <c r="B451">
        <f>AAPL!B451</f>
        <v>117.6820373535156</v>
      </c>
      <c r="C451">
        <f>AGG!B451</f>
        <v>101.2518310546875</v>
      </c>
      <c r="D451">
        <f>AMZN!B451</f>
        <v>172.18150329589841</v>
      </c>
      <c r="E451">
        <f>BND!B451</f>
        <v>75.186614990234375</v>
      </c>
      <c r="F451">
        <f>GOOGL!B451</f>
        <v>77.765922546386719</v>
      </c>
      <c r="G451">
        <f>JNJ!B451</f>
        <v>127.82724761962891</v>
      </c>
      <c r="H451">
        <f>JPM!B451</f>
        <v>88.512413024902344</v>
      </c>
      <c r="I451">
        <f>MSFT!B451</f>
        <v>213.28462219238281</v>
      </c>
      <c r="J451">
        <f>NVDA!B451</f>
        <v>14.20409679412842</v>
      </c>
      <c r="K451">
        <f>PG!B451</f>
        <v>126.54942321777339</v>
      </c>
      <c r="L451">
        <f>QQQ!B451</f>
        <v>285.29336547851563</v>
      </c>
      <c r="M451">
        <f>SCHP!B451</f>
        <v>24.78220367431641</v>
      </c>
      <c r="N451">
        <f>SPTL!B451</f>
        <v>39.569175720214837</v>
      </c>
      <c r="O451">
        <f>TLT!B451</f>
        <v>137.8807678222656</v>
      </c>
      <c r="P451">
        <f>TSLA!B451</f>
        <v>148.8833312988281</v>
      </c>
      <c r="Q451">
        <f>VEA!B451</f>
        <v>35.423587799072273</v>
      </c>
      <c r="R451">
        <f>VOO!B451</f>
        <v>298.17416381835938</v>
      </c>
      <c r="S451">
        <f>XOM!B451</f>
        <v>27.30947113037109</v>
      </c>
    </row>
    <row r="452" spans="1:19">
      <c r="A452" s="2">
        <v>44118</v>
      </c>
      <c r="B452">
        <f>AAPL!B452</f>
        <v>117.7695007324219</v>
      </c>
      <c r="C452">
        <f>AGG!B452</f>
        <v>101.3119201660156</v>
      </c>
      <c r="D452">
        <f>AMZN!B452</f>
        <v>168.18550109863281</v>
      </c>
      <c r="E452">
        <f>BND!B452</f>
        <v>75.229293823242188</v>
      </c>
      <c r="F452">
        <f>GOOGL!B452</f>
        <v>77.585777282714844</v>
      </c>
      <c r="G452">
        <f>JNJ!B452</f>
        <v>127.6031951904297</v>
      </c>
      <c r="H452">
        <f>JPM!B452</f>
        <v>88.020599365234375</v>
      </c>
      <c r="I452">
        <f>MSFT!B452</f>
        <v>211.3705749511719</v>
      </c>
      <c r="J452">
        <f>NVDA!B452</f>
        <v>14.051571846008301</v>
      </c>
      <c r="K452">
        <f>PG!B452</f>
        <v>126.4002685546875</v>
      </c>
      <c r="L452">
        <f>QQQ!B452</f>
        <v>282.91046142578119</v>
      </c>
      <c r="M452">
        <f>SCHP!B452</f>
        <v>24.77012825012207</v>
      </c>
      <c r="N452">
        <f>SPTL!B452</f>
        <v>39.629001617431641</v>
      </c>
      <c r="O452">
        <f>TLT!B452</f>
        <v>138.1961975097656</v>
      </c>
      <c r="P452">
        <f>TSLA!B452</f>
        <v>153.76666259765619</v>
      </c>
      <c r="Q452">
        <f>VEA!B452</f>
        <v>35.347637176513672</v>
      </c>
      <c r="R452">
        <f>VOO!B452</f>
        <v>296.31097412109381</v>
      </c>
      <c r="S452">
        <f>XOM!B452</f>
        <v>27.253610610961911</v>
      </c>
    </row>
    <row r="453" spans="1:19">
      <c r="A453" s="2">
        <v>44119</v>
      </c>
      <c r="B453">
        <f>AAPL!B453</f>
        <v>117.3030548095703</v>
      </c>
      <c r="C453">
        <f>AGG!B453</f>
        <v>101.2261123657227</v>
      </c>
      <c r="D453">
        <f>AMZN!B453</f>
        <v>166.9324951171875</v>
      </c>
      <c r="E453">
        <f>BND!B453</f>
        <v>75.186614990234375</v>
      </c>
      <c r="F453">
        <f>GOOGL!B453</f>
        <v>77.190269470214844</v>
      </c>
      <c r="G453">
        <f>JNJ!B453</f>
        <v>126.8191833496094</v>
      </c>
      <c r="H453">
        <f>JPM!B453</f>
        <v>89.338020324707031</v>
      </c>
      <c r="I453">
        <f>MSFT!B453</f>
        <v>210.22215270996091</v>
      </c>
      <c r="J453">
        <f>NVDA!B453</f>
        <v>13.926712036132811</v>
      </c>
      <c r="K453">
        <f>PG!B453</f>
        <v>126.2159423828125</v>
      </c>
      <c r="L453">
        <f>QQQ!B453</f>
        <v>281.01181030273438</v>
      </c>
      <c r="M453">
        <f>SCHP!B453</f>
        <v>24.7661018371582</v>
      </c>
      <c r="N453">
        <f>SPTL!B453</f>
        <v>39.594810485839837</v>
      </c>
      <c r="O453">
        <f>TLT!B453</f>
        <v>137.95756530761719</v>
      </c>
      <c r="P453">
        <f>TSLA!B453</f>
        <v>149.62666320800781</v>
      </c>
      <c r="Q453">
        <f>VEA!B453</f>
        <v>34.959484100341797</v>
      </c>
      <c r="R453">
        <f>VOO!B453</f>
        <v>295.95867919921881</v>
      </c>
      <c r="S453">
        <f>XOM!B453</f>
        <v>27.493021011352539</v>
      </c>
    </row>
    <row r="454" spans="1:19">
      <c r="A454" s="2">
        <v>44120</v>
      </c>
      <c r="B454">
        <f>AAPL!B454</f>
        <v>115.66075134277339</v>
      </c>
      <c r="C454">
        <f>AGG!B454</f>
        <v>101.17462158203119</v>
      </c>
      <c r="D454">
        <f>AMZN!B454</f>
        <v>163.635498046875</v>
      </c>
      <c r="E454">
        <f>BND!B454</f>
        <v>75.126907348632813</v>
      </c>
      <c r="F454">
        <f>GOOGL!B454</f>
        <v>77.79718017578125</v>
      </c>
      <c r="G454">
        <f>JNJ!B454</f>
        <v>127.6031951904297</v>
      </c>
      <c r="H454">
        <f>JPM!B454</f>
        <v>89.153572082519531</v>
      </c>
      <c r="I454">
        <f>MSFT!B454</f>
        <v>210.22215270996091</v>
      </c>
      <c r="J454">
        <f>NVDA!B454</f>
        <v>13.76870059967041</v>
      </c>
      <c r="K454">
        <f>PG!B454</f>
        <v>126.70742034912109</v>
      </c>
      <c r="L454">
        <f>QQQ!B454</f>
        <v>279.47164916992188</v>
      </c>
      <c r="M454">
        <f>SCHP!B454</f>
        <v>24.7741584777832</v>
      </c>
      <c r="N454">
        <f>SPTL!B454</f>
        <v>39.500782012939453</v>
      </c>
      <c r="O454">
        <f>TLT!B454</f>
        <v>137.57386779785159</v>
      </c>
      <c r="P454">
        <f>TSLA!B454</f>
        <v>146.5566711425781</v>
      </c>
      <c r="Q454">
        <f>VEA!B454</f>
        <v>35.069187164306641</v>
      </c>
      <c r="R454">
        <f>VOO!B454</f>
        <v>295.70843505859381</v>
      </c>
      <c r="S454">
        <f>XOM!B454</f>
        <v>27.213699340820309</v>
      </c>
    </row>
    <row r="455" spans="1:19">
      <c r="A455" s="2">
        <v>44123</v>
      </c>
      <c r="B455">
        <f>AAPL!B455</f>
        <v>112.7065505981445</v>
      </c>
      <c r="C455">
        <f>AGG!B455</f>
        <v>101.0544815063477</v>
      </c>
      <c r="D455">
        <f>AMZN!B455</f>
        <v>160.3605041503906</v>
      </c>
      <c r="E455">
        <f>BND!B455</f>
        <v>75.05865478515625</v>
      </c>
      <c r="F455">
        <f>GOOGL!B455</f>
        <v>75.923835754394531</v>
      </c>
      <c r="G455">
        <f>JNJ!B455</f>
        <v>124.3463668823242</v>
      </c>
      <c r="H455">
        <f>JPM!B455</f>
        <v>87.6517333984375</v>
      </c>
      <c r="I455">
        <f>MSFT!B455</f>
        <v>205.01588439941409</v>
      </c>
      <c r="J455">
        <f>NVDA!B455</f>
        <v>13.45592594146729</v>
      </c>
      <c r="K455">
        <f>PG!B455</f>
        <v>124.5310897827148</v>
      </c>
      <c r="L455">
        <f>QQQ!B455</f>
        <v>274.90921020507813</v>
      </c>
      <c r="M455">
        <f>SCHP!B455</f>
        <v>24.725875854492191</v>
      </c>
      <c r="N455">
        <f>SPTL!B455</f>
        <v>39.338375091552727</v>
      </c>
      <c r="O455">
        <f>TLT!B455</f>
        <v>137.0539855957031</v>
      </c>
      <c r="P455">
        <f>TSLA!B455</f>
        <v>143.61000061035159</v>
      </c>
      <c r="Q455">
        <f>VEA!B455</f>
        <v>34.917293548583977</v>
      </c>
      <c r="R455">
        <f>VOO!B455</f>
        <v>291.24020385742188</v>
      </c>
      <c r="S455">
        <f>XOM!B455</f>
        <v>26.671022415161129</v>
      </c>
    </row>
    <row r="456" spans="1:19">
      <c r="A456" s="2">
        <v>44124</v>
      </c>
      <c r="B456">
        <f>AAPL!B456</f>
        <v>114.1933670043945</v>
      </c>
      <c r="C456">
        <f>AGG!B456</f>
        <v>100.9686279296875</v>
      </c>
      <c r="D456">
        <f>AMZN!B456</f>
        <v>160.8504943847656</v>
      </c>
      <c r="E456">
        <f>BND!B456</f>
        <v>74.930702209472656</v>
      </c>
      <c r="F456">
        <f>GOOGL!B456</f>
        <v>76.972419738769531</v>
      </c>
      <c r="G456">
        <f>JNJ!B456</f>
        <v>124.5445175170898</v>
      </c>
      <c r="H456">
        <f>JPM!B456</f>
        <v>88.152359008789063</v>
      </c>
      <c r="I456">
        <f>MSFT!B456</f>
        <v>205.4273376464844</v>
      </c>
      <c r="J456">
        <f>NVDA!B456</f>
        <v>13.60321521759033</v>
      </c>
      <c r="K456">
        <f>PG!B456</f>
        <v>125.0312881469727</v>
      </c>
      <c r="L456">
        <f>QQQ!B456</f>
        <v>275.5001220703125</v>
      </c>
      <c r="M456">
        <f>SCHP!B456</f>
        <v>24.69770622253418</v>
      </c>
      <c r="N456">
        <f>SPTL!B456</f>
        <v>38.9964599609375</v>
      </c>
      <c r="O456">
        <f>TLT!B456</f>
        <v>135.749755859375</v>
      </c>
      <c r="P456">
        <f>TSLA!B456</f>
        <v>140.64666748046881</v>
      </c>
      <c r="Q456">
        <f>VEA!B456</f>
        <v>35.111373901367188</v>
      </c>
      <c r="R456">
        <f>VOO!B456</f>
        <v>292.38958740234381</v>
      </c>
      <c r="S456">
        <f>XOM!B456</f>
        <v>26.894485473632809</v>
      </c>
    </row>
    <row r="457" spans="1:19">
      <c r="A457" s="2">
        <v>44125</v>
      </c>
      <c r="B457">
        <f>AAPL!B457</f>
        <v>113.57143402099609</v>
      </c>
      <c r="C457">
        <f>AGG!B457</f>
        <v>100.84849548339839</v>
      </c>
      <c r="D457">
        <f>AMZN!B457</f>
        <v>159.24699401855469</v>
      </c>
      <c r="E457">
        <f>BND!B457</f>
        <v>74.845413208007813</v>
      </c>
      <c r="F457">
        <f>GOOGL!B457</f>
        <v>78.704818725585938</v>
      </c>
      <c r="G457">
        <f>JNJ!B457</f>
        <v>124.0103302001953</v>
      </c>
      <c r="H457">
        <f>JPM!B457</f>
        <v>87.274070739746094</v>
      </c>
      <c r="I457">
        <f>MSFT!B457</f>
        <v>205.57093811035159</v>
      </c>
      <c r="J457">
        <f>NVDA!B457</f>
        <v>13.482839584350589</v>
      </c>
      <c r="K457">
        <f>PG!B457</f>
        <v>125.7069931030273</v>
      </c>
      <c r="L457">
        <f>QQQ!B457</f>
        <v>275.28695678710938</v>
      </c>
      <c r="M457">
        <f>SCHP!B457</f>
        <v>24.701723098754879</v>
      </c>
      <c r="N457">
        <f>SPTL!B457</f>
        <v>38.85968017578125</v>
      </c>
      <c r="O457">
        <f>TLT!B457</f>
        <v>135.2809143066406</v>
      </c>
      <c r="P457">
        <f>TSLA!B457</f>
        <v>140.8800048828125</v>
      </c>
      <c r="Q457">
        <f>VEA!B457</f>
        <v>34.993236541748047</v>
      </c>
      <c r="R457">
        <f>VOO!B457</f>
        <v>291.86123657226563</v>
      </c>
      <c r="S457">
        <f>XOM!B457</f>
        <v>26.463531494140621</v>
      </c>
    </row>
    <row r="458" spans="1:19">
      <c r="A458" s="2">
        <v>44126</v>
      </c>
      <c r="B458">
        <f>AAPL!B458</f>
        <v>112.48305511474609</v>
      </c>
      <c r="C458">
        <f>AGG!B458</f>
        <v>100.66827392578119</v>
      </c>
      <c r="D458">
        <f>AMZN!B458</f>
        <v>158.82000732421881</v>
      </c>
      <c r="E458">
        <f>BND!B458</f>
        <v>74.717445373535156</v>
      </c>
      <c r="F458">
        <f>GOOGL!B458</f>
        <v>79.730575561523438</v>
      </c>
      <c r="G458">
        <f>JNJ!B458</f>
        <v>125.00120544433589</v>
      </c>
      <c r="H458">
        <f>JPM!B458</f>
        <v>90.356819152832031</v>
      </c>
      <c r="I458">
        <f>MSFT!B458</f>
        <v>205.65705871582031</v>
      </c>
      <c r="J458">
        <f>NVDA!B458</f>
        <v>13.31959819793701</v>
      </c>
      <c r="K458">
        <f>PG!B458</f>
        <v>124.81663513183589</v>
      </c>
      <c r="L458">
        <f>QQQ!B458</f>
        <v>275.27725219726563</v>
      </c>
      <c r="M458">
        <f>SCHP!B458</f>
        <v>24.657466888427731</v>
      </c>
      <c r="N458">
        <f>SPTL!B458</f>
        <v>38.466457366943359</v>
      </c>
      <c r="O458">
        <f>TLT!B458</f>
        <v>133.8743896484375</v>
      </c>
      <c r="P458">
        <f>TSLA!B458</f>
        <v>141.92999267578119</v>
      </c>
      <c r="Q458">
        <f>VEA!B458</f>
        <v>35.026985168457031</v>
      </c>
      <c r="R458">
        <f>VOO!B458</f>
        <v>293.46499633789063</v>
      </c>
      <c r="S458">
        <f>XOM!B458</f>
        <v>27.82022857666016</v>
      </c>
    </row>
    <row r="459" spans="1:19">
      <c r="A459" s="2">
        <v>44127</v>
      </c>
      <c r="B459">
        <f>AAPL!B459</f>
        <v>111.7930908203125</v>
      </c>
      <c r="C459">
        <f>AGG!B459</f>
        <v>100.81414794921881</v>
      </c>
      <c r="D459">
        <f>AMZN!B459</f>
        <v>160.2200012207031</v>
      </c>
      <c r="E459">
        <f>BND!B459</f>
        <v>74.811286926269531</v>
      </c>
      <c r="F459">
        <f>GOOGL!B459</f>
        <v>81.036712646484375</v>
      </c>
      <c r="G459">
        <f>JNJ!B459</f>
        <v>125.1390686035156</v>
      </c>
      <c r="H459">
        <f>JPM!B459</f>
        <v>91.173629760742188</v>
      </c>
      <c r="I459">
        <f>MSFT!B459</f>
        <v>206.93951416015619</v>
      </c>
      <c r="J459">
        <f>NVDA!B459</f>
        <v>13.548136711120611</v>
      </c>
      <c r="K459">
        <f>PG!B459</f>
        <v>125.6372833251953</v>
      </c>
      <c r="L459">
        <f>QQQ!B459</f>
        <v>275.81973266601563</v>
      </c>
      <c r="M459">
        <f>SCHP!B459</f>
        <v>24.66551399230957</v>
      </c>
      <c r="N459">
        <f>SPTL!B459</f>
        <v>38.688728332519531</v>
      </c>
      <c r="O459">
        <f>TLT!B459</f>
        <v>134.69270324707031</v>
      </c>
      <c r="P459">
        <f>TSLA!B459</f>
        <v>140.21000671386719</v>
      </c>
      <c r="Q459">
        <f>VEA!B459</f>
        <v>35.221065521240227</v>
      </c>
      <c r="R459">
        <f>VOO!B459</f>
        <v>294.46615600585938</v>
      </c>
      <c r="S459">
        <f>XOM!B459</f>
        <v>27.261592864990231</v>
      </c>
    </row>
    <row r="460" spans="1:19">
      <c r="A460" s="2">
        <v>44130</v>
      </c>
      <c r="B460">
        <f>AAPL!B460</f>
        <v>111.8027877807617</v>
      </c>
      <c r="C460">
        <f>AGG!B460</f>
        <v>100.9514923095703</v>
      </c>
      <c r="D460">
        <f>AMZN!B460</f>
        <v>160.35200500488281</v>
      </c>
      <c r="E460">
        <f>BND!B460</f>
        <v>74.922203063964844</v>
      </c>
      <c r="F460">
        <f>GOOGL!B460</f>
        <v>78.620468139648438</v>
      </c>
      <c r="G460">
        <f>JNJ!B460</f>
        <v>124.0447998046875</v>
      </c>
      <c r="H460">
        <f>JPM!B460</f>
        <v>88.91644287109375</v>
      </c>
      <c r="I460">
        <f>MSFT!B460</f>
        <v>201.05377197265619</v>
      </c>
      <c r="J460">
        <f>NVDA!B460</f>
        <v>13.10052967071533</v>
      </c>
      <c r="K460">
        <f>PG!B460</f>
        <v>124.6842956542969</v>
      </c>
      <c r="L460">
        <f>QQQ!B460</f>
        <v>271.68362426757813</v>
      </c>
      <c r="M460">
        <f>SCHP!B460</f>
        <v>24.70977783203125</v>
      </c>
      <c r="N460">
        <f>SPTL!B460</f>
        <v>39.030632019042969</v>
      </c>
      <c r="O460">
        <f>TLT!B460</f>
        <v>135.94573974609381</v>
      </c>
      <c r="P460">
        <f>TSLA!B460</f>
        <v>140.09333801269531</v>
      </c>
      <c r="Q460">
        <f>VEA!B460</f>
        <v>34.562877655029297</v>
      </c>
      <c r="R460">
        <f>VOO!B460</f>
        <v>289.04312133789063</v>
      </c>
      <c r="S460">
        <f>XOM!B460</f>
        <v>26.61516189575195</v>
      </c>
    </row>
    <row r="461" spans="1:19">
      <c r="A461" s="2">
        <v>44131</v>
      </c>
      <c r="B461">
        <f>AAPL!B461</f>
        <v>113.3090515136719</v>
      </c>
      <c r="C461">
        <f>AGG!B461</f>
        <v>101.1832275390625</v>
      </c>
      <c r="D461">
        <f>AMZN!B461</f>
        <v>164.3164978027344</v>
      </c>
      <c r="E461">
        <f>BND!B461</f>
        <v>75.101325988769531</v>
      </c>
      <c r="F461">
        <f>GOOGL!B461</f>
        <v>79.344490051269531</v>
      </c>
      <c r="G461">
        <f>JNJ!B461</f>
        <v>123.33827972412109</v>
      </c>
      <c r="H461">
        <f>JPM!B461</f>
        <v>87.238937377929688</v>
      </c>
      <c r="I461">
        <f>MSFT!B461</f>
        <v>204.0875549316406</v>
      </c>
      <c r="J461">
        <f>NVDA!B461</f>
        <v>13.3552360534668</v>
      </c>
      <c r="K461">
        <f>PG!B461</f>
        <v>125.6196594238281</v>
      </c>
      <c r="L461">
        <f>QQQ!B461</f>
        <v>273.80484008789063</v>
      </c>
      <c r="M461">
        <f>SCHP!B461</f>
        <v>24.74197959899902</v>
      </c>
      <c r="N461">
        <f>SPTL!B461</f>
        <v>39.287078857421882</v>
      </c>
      <c r="O461">
        <f>TLT!B461</f>
        <v>136.85791015625</v>
      </c>
      <c r="P461">
        <f>TSLA!B461</f>
        <v>141.55999755859381</v>
      </c>
      <c r="Q461">
        <f>VEA!B461</f>
        <v>34.301303863525391</v>
      </c>
      <c r="R461">
        <f>VOO!B461</f>
        <v>288.08837890625</v>
      </c>
      <c r="S461">
        <f>XOM!B461</f>
        <v>26.192193984985352</v>
      </c>
    </row>
    <row r="462" spans="1:19">
      <c r="A462" s="2">
        <v>44132</v>
      </c>
      <c r="B462">
        <f>AAPL!B462</f>
        <v>108.0614547729492</v>
      </c>
      <c r="C462">
        <f>AGG!B462</f>
        <v>101.0373077392578</v>
      </c>
      <c r="D462">
        <f>AMZN!B462</f>
        <v>158.1390075683594</v>
      </c>
      <c r="E462">
        <f>BND!B462</f>
        <v>74.998985290527344</v>
      </c>
      <c r="F462">
        <f>GOOGL!B462</f>
        <v>74.973526000976563</v>
      </c>
      <c r="G462">
        <f>JNJ!B462</f>
        <v>119.21120452880859</v>
      </c>
      <c r="H462">
        <f>JPM!B462</f>
        <v>84.788566589355469</v>
      </c>
      <c r="I462">
        <f>MSFT!B462</f>
        <v>193.97169494628909</v>
      </c>
      <c r="J462">
        <f>NVDA!B462</f>
        <v>12.587869644165041</v>
      </c>
      <c r="K462">
        <f>PG!B462</f>
        <v>121.4723434448242</v>
      </c>
      <c r="L462">
        <f>QQQ!B462</f>
        <v>263.130126953125</v>
      </c>
      <c r="M462">
        <f>SCHP!B462</f>
        <v>24.70977783203125</v>
      </c>
      <c r="N462">
        <f>SPTL!B462</f>
        <v>39.329826354980469</v>
      </c>
      <c r="O462">
        <f>TLT!B462</f>
        <v>136.9858093261719</v>
      </c>
      <c r="P462">
        <f>TSLA!B462</f>
        <v>135.3399963378906</v>
      </c>
      <c r="Q462">
        <f>VEA!B462</f>
        <v>33.297149658203118</v>
      </c>
      <c r="R462">
        <f>VOO!B462</f>
        <v>278.16928100585938</v>
      </c>
      <c r="S462">
        <f>XOM!B462</f>
        <v>25.194623947143551</v>
      </c>
    </row>
    <row r="463" spans="1:19">
      <c r="A463" s="2">
        <v>44133</v>
      </c>
      <c r="B463">
        <f>AAPL!B463</f>
        <v>112.0651779174805</v>
      </c>
      <c r="C463">
        <f>AGG!B463</f>
        <v>100.85707092285161</v>
      </c>
      <c r="D463">
        <f>AMZN!B463</f>
        <v>160.5505065917969</v>
      </c>
      <c r="E463">
        <f>BND!B463</f>
        <v>74.836875915527344</v>
      </c>
      <c r="F463">
        <f>GOOGL!B463</f>
        <v>77.260246276855469</v>
      </c>
      <c r="G463">
        <f>JNJ!B463</f>
        <v>118.20314788818359</v>
      </c>
      <c r="H463">
        <f>JPM!B463</f>
        <v>85.341865539550781</v>
      </c>
      <c r="I463">
        <f>MSFT!B463</f>
        <v>195.92402648925781</v>
      </c>
      <c r="J463">
        <f>NVDA!B463</f>
        <v>12.983640670776371</v>
      </c>
      <c r="K463">
        <f>PG!B463</f>
        <v>121.3928985595703</v>
      </c>
      <c r="L463">
        <f>QQQ!B463</f>
        <v>267.7314453125</v>
      </c>
      <c r="M463">
        <f>SCHP!B463</f>
        <v>24.637348175048832</v>
      </c>
      <c r="N463">
        <f>SPTL!B463</f>
        <v>38.953716278076172</v>
      </c>
      <c r="O463">
        <f>TLT!B463</f>
        <v>135.6559753417969</v>
      </c>
      <c r="P463">
        <f>TSLA!B463</f>
        <v>136.9433288574219</v>
      </c>
      <c r="Q463">
        <f>VEA!B463</f>
        <v>33.457481384277337</v>
      </c>
      <c r="R463">
        <f>VOO!B463</f>
        <v>281.09860229492188</v>
      </c>
      <c r="S463">
        <f>XOM!B463</f>
        <v>26.311904907226559</v>
      </c>
    </row>
    <row r="464" spans="1:19">
      <c r="A464" s="2">
        <v>44134</v>
      </c>
      <c r="B464">
        <f>AAPL!B464</f>
        <v>105.7875213623047</v>
      </c>
      <c r="C464">
        <f>AGG!B464</f>
        <v>100.5824279785156</v>
      </c>
      <c r="D464">
        <f>AMZN!B464</f>
        <v>151.8074951171875</v>
      </c>
      <c r="E464">
        <f>BND!B464</f>
        <v>74.708930969238281</v>
      </c>
      <c r="F464">
        <f>GOOGL!B464</f>
        <v>80.199531555175781</v>
      </c>
      <c r="G464">
        <f>JNJ!B464</f>
        <v>118.1342086791992</v>
      </c>
      <c r="H464">
        <f>JPM!B464</f>
        <v>86.105949401855469</v>
      </c>
      <c r="I464">
        <f>MSFT!B464</f>
        <v>193.7707214355469</v>
      </c>
      <c r="J464">
        <f>NVDA!B464</f>
        <v>12.495158195495611</v>
      </c>
      <c r="K464">
        <f>PG!B464</f>
        <v>120.9781799316406</v>
      </c>
      <c r="L464">
        <f>QQQ!B464</f>
        <v>260.94097900390619</v>
      </c>
      <c r="M464">
        <f>SCHP!B464</f>
        <v>24.56491661071777</v>
      </c>
      <c r="N464">
        <f>SPTL!B464</f>
        <v>38.577598571777337</v>
      </c>
      <c r="O464">
        <f>TLT!B464</f>
        <v>134.31761169433591</v>
      </c>
      <c r="P464">
        <f>TSLA!B464</f>
        <v>129.34666442871091</v>
      </c>
      <c r="Q464">
        <f>VEA!B464</f>
        <v>33.288715362548828</v>
      </c>
      <c r="R464">
        <f>VOO!B464</f>
        <v>277.93753051757813</v>
      </c>
      <c r="S464">
        <f>XOM!B464</f>
        <v>26.0325813293457</v>
      </c>
    </row>
    <row r="465" spans="1:19">
      <c r="A465" s="2">
        <v>44137</v>
      </c>
      <c r="B465">
        <f>AAPL!B465</f>
        <v>105.7000427246094</v>
      </c>
      <c r="C465">
        <f>AGG!B465</f>
        <v>100.7646865844727</v>
      </c>
      <c r="D465">
        <f>AMZN!B465</f>
        <v>150.2239990234375</v>
      </c>
      <c r="E465">
        <f>BND!B465</f>
        <v>74.812332153320313</v>
      </c>
      <c r="F465">
        <f>GOOGL!B465</f>
        <v>80.606956481933594</v>
      </c>
      <c r="G465">
        <f>JNJ!B465</f>
        <v>119.4955520629883</v>
      </c>
      <c r="H465">
        <f>JPM!B465</f>
        <v>88.046958923339844</v>
      </c>
      <c r="I465">
        <f>MSFT!B465</f>
        <v>193.63673400878909</v>
      </c>
      <c r="J465">
        <f>NVDA!B465</f>
        <v>12.54176616668701</v>
      </c>
      <c r="K465">
        <f>PG!B465</f>
        <v>122.2135467529297</v>
      </c>
      <c r="L465">
        <f>QQQ!B465</f>
        <v>261.5220947265625</v>
      </c>
      <c r="M465">
        <f>SCHP!B465</f>
        <v>24.644405364990231</v>
      </c>
      <c r="N465">
        <f>SPTL!B465</f>
        <v>38.841220855712891</v>
      </c>
      <c r="O465">
        <f>TLT!B465</f>
        <v>135.32373046875</v>
      </c>
      <c r="P465">
        <f>TSLA!B465</f>
        <v>133.5033264160156</v>
      </c>
      <c r="Q465">
        <f>VEA!B465</f>
        <v>33.693759918212891</v>
      </c>
      <c r="R465">
        <f>VOO!B465</f>
        <v>281.17269897460938</v>
      </c>
      <c r="S465">
        <f>XOM!B465</f>
        <v>27.125919342041019</v>
      </c>
    </row>
    <row r="466" spans="1:19">
      <c r="A466" s="2">
        <v>44138</v>
      </c>
      <c r="B466">
        <f>AAPL!B466</f>
        <v>107.3229141235352</v>
      </c>
      <c r="C466">
        <f>AGG!B466</f>
        <v>100.72170257568359</v>
      </c>
      <c r="D466">
        <f>AMZN!B466</f>
        <v>152.4205017089844</v>
      </c>
      <c r="E466">
        <f>BND!B466</f>
        <v>74.795242309570313</v>
      </c>
      <c r="F466">
        <f>GOOGL!B466</f>
        <v>81.665946960449219</v>
      </c>
      <c r="G466">
        <f>JNJ!B466</f>
        <v>119.3318557739258</v>
      </c>
      <c r="H466">
        <f>JPM!B466</f>
        <v>90.822311401367188</v>
      </c>
      <c r="I466">
        <f>MSFT!B466</f>
        <v>197.560546875</v>
      </c>
      <c r="J466">
        <f>NVDA!B466</f>
        <v>12.97915554046631</v>
      </c>
      <c r="K466">
        <f>PG!B466</f>
        <v>124.6137390136719</v>
      </c>
      <c r="L466">
        <f>QQQ!B466</f>
        <v>266.04586791992188</v>
      </c>
      <c r="M466">
        <f>SCHP!B466</f>
        <v>24.632297515869141</v>
      </c>
      <c r="N466">
        <f>SPTL!B466</f>
        <v>38.627243041992188</v>
      </c>
      <c r="O466">
        <f>TLT!B466</f>
        <v>134.53863525390619</v>
      </c>
      <c r="P466">
        <f>TSLA!B466</f>
        <v>141.30000305175781</v>
      </c>
      <c r="Q466">
        <f>VEA!B466</f>
        <v>34.554447174072273</v>
      </c>
      <c r="R466">
        <f>VOO!B466</f>
        <v>286.13241577148438</v>
      </c>
      <c r="S466">
        <f>XOM!B466</f>
        <v>26.663043975830082</v>
      </c>
    </row>
    <row r="467" spans="1:19">
      <c r="A467" s="2">
        <v>44139</v>
      </c>
      <c r="B467">
        <f>AAPL!B467</f>
        <v>111.70562744140619</v>
      </c>
      <c r="C467">
        <f>AGG!B467</f>
        <v>101.39222717285161</v>
      </c>
      <c r="D467">
        <f>AMZN!B467</f>
        <v>162.05799865722659</v>
      </c>
      <c r="E467">
        <f>BND!B467</f>
        <v>75.307914733886719</v>
      </c>
      <c r="F467">
        <f>GOOGL!B467</f>
        <v>86.637886047363281</v>
      </c>
      <c r="G467">
        <f>JNJ!B467</f>
        <v>120.10728454589839</v>
      </c>
      <c r="H467">
        <f>JPM!B467</f>
        <v>88.046958923339844</v>
      </c>
      <c r="I467">
        <f>MSFT!B467</f>
        <v>207.0926208496094</v>
      </c>
      <c r="J467">
        <f>NVDA!B467</f>
        <v>13.75150299072266</v>
      </c>
      <c r="K467">
        <f>PG!B467</f>
        <v>124.10190582275391</v>
      </c>
      <c r="L467">
        <f>QQQ!B467</f>
        <v>277.92181396484381</v>
      </c>
      <c r="M467">
        <f>SCHP!B467</f>
        <v>24.648433685302731</v>
      </c>
      <c r="N467">
        <f>SPTL!B467</f>
        <v>39.423221588134773</v>
      </c>
      <c r="O467">
        <f>TLT!B467</f>
        <v>137.45709228515619</v>
      </c>
      <c r="P467">
        <f>TSLA!B467</f>
        <v>140.32666015625</v>
      </c>
      <c r="Q467">
        <f>VEA!B467</f>
        <v>34.908847808837891</v>
      </c>
      <c r="R467">
        <f>VOO!B467</f>
        <v>292.57513427734381</v>
      </c>
      <c r="S467">
        <f>XOM!B467</f>
        <v>26.51939582824707</v>
      </c>
    </row>
    <row r="468" spans="1:19">
      <c r="A468" s="2">
        <v>44140</v>
      </c>
      <c r="B468">
        <f>AAPL!B468</f>
        <v>115.6704635620117</v>
      </c>
      <c r="C468">
        <f>AGG!B468</f>
        <v>101.4867858886719</v>
      </c>
      <c r="D468">
        <f>AMZN!B468</f>
        <v>166.1000061035156</v>
      </c>
      <c r="E468">
        <f>BND!B468</f>
        <v>75.384819030761719</v>
      </c>
      <c r="F468">
        <f>GOOGL!B468</f>
        <v>87.464149475097656</v>
      </c>
      <c r="G468">
        <f>JNJ!B468</f>
        <v>120.41745758056641</v>
      </c>
      <c r="H468">
        <f>JPM!B468</f>
        <v>91.647872924804688</v>
      </c>
      <c r="I468">
        <f>MSFT!B468</f>
        <v>213.69618225097659</v>
      </c>
      <c r="J468">
        <f>NVDA!B468</f>
        <v>14.11611938476562</v>
      </c>
      <c r="K468">
        <f>PG!B468</f>
        <v>125.6372833251953</v>
      </c>
      <c r="L468">
        <f>QQQ!B468</f>
        <v>285.16738891601563</v>
      </c>
      <c r="M468">
        <f>SCHP!B468</f>
        <v>24.672647476196289</v>
      </c>
      <c r="N468">
        <f>SPTL!B468</f>
        <v>39.491703033447273</v>
      </c>
      <c r="O468">
        <f>TLT!B468</f>
        <v>137.6960144042969</v>
      </c>
      <c r="P468">
        <f>TSLA!B468</f>
        <v>146.0299987792969</v>
      </c>
      <c r="Q468">
        <f>VEA!B468</f>
        <v>35.752670288085938</v>
      </c>
      <c r="R468">
        <f>VOO!B468</f>
        <v>298.30401611328119</v>
      </c>
      <c r="S468">
        <f>XOM!B468</f>
        <v>26.47150802612305</v>
      </c>
    </row>
    <row r="469" spans="1:19">
      <c r="A469" s="2">
        <v>44141</v>
      </c>
      <c r="B469">
        <f>AAPL!B469</f>
        <v>115.5390701293945</v>
      </c>
      <c r="C469">
        <f>AGG!B469</f>
        <v>101.2632751464844</v>
      </c>
      <c r="D469">
        <f>AMZN!B469</f>
        <v>165.56849670410159</v>
      </c>
      <c r="E469">
        <f>BND!B469</f>
        <v>75.21392822265625</v>
      </c>
      <c r="F469">
        <f>GOOGL!B469</f>
        <v>87.326698303222656</v>
      </c>
      <c r="G469">
        <f>JNJ!B469</f>
        <v>122.562858581543</v>
      </c>
      <c r="H469">
        <f>JPM!B469</f>
        <v>90.427070617675781</v>
      </c>
      <c r="I469">
        <f>MSFT!B469</f>
        <v>214.1076965332031</v>
      </c>
      <c r="J469">
        <f>NVDA!B469</f>
        <v>14.51687526702881</v>
      </c>
      <c r="K469">
        <f>PG!B469</f>
        <v>126.3873291015625</v>
      </c>
      <c r="L469">
        <f>QQQ!B469</f>
        <v>285.3804931640625</v>
      </c>
      <c r="M469">
        <f>SCHP!B469</f>
        <v>24.571781158447269</v>
      </c>
      <c r="N469">
        <f>SPTL!B469</f>
        <v>39.046634674072273</v>
      </c>
      <c r="O469">
        <f>TLT!B469</f>
        <v>136.0320739746094</v>
      </c>
      <c r="P469">
        <f>TSLA!B469</f>
        <v>143.31666564941409</v>
      </c>
      <c r="Q469">
        <f>VEA!B469</f>
        <v>35.828620910644531</v>
      </c>
      <c r="R469">
        <f>VOO!B469</f>
        <v>298.2669677734375</v>
      </c>
      <c r="S469">
        <f>XOM!B469</f>
        <v>26.160272598266602</v>
      </c>
    </row>
    <row r="470" spans="1:19">
      <c r="A470" s="2">
        <v>44144</v>
      </c>
      <c r="B470">
        <f>AAPL!B470</f>
        <v>113.2319641113281</v>
      </c>
      <c r="C470">
        <f>AGG!B470</f>
        <v>100.7904815673828</v>
      </c>
      <c r="D470">
        <f>AMZN!B470</f>
        <v>157.18699645996091</v>
      </c>
      <c r="E470">
        <f>BND!B470</f>
        <v>74.86358642578125</v>
      </c>
      <c r="F470">
        <f>GOOGL!B470</f>
        <v>87.410545349121094</v>
      </c>
      <c r="G470">
        <f>JNJ!B470</f>
        <v>125.86277008056641</v>
      </c>
      <c r="H470">
        <f>JPM!B470</f>
        <v>102.6702117919922</v>
      </c>
      <c r="I470">
        <f>MSFT!B470</f>
        <v>209.0067138671875</v>
      </c>
      <c r="J470">
        <f>NVDA!B470</f>
        <v>13.58851146697998</v>
      </c>
      <c r="K470">
        <f>PG!B470</f>
        <v>121.7635116577148</v>
      </c>
      <c r="L470">
        <f>QQQ!B470</f>
        <v>279.54916381835938</v>
      </c>
      <c r="M470">
        <f>SCHP!B470</f>
        <v>24.503181457519531</v>
      </c>
      <c r="N470">
        <f>SPTL!B470</f>
        <v>38.259197235107422</v>
      </c>
      <c r="O470">
        <f>TLT!B470</f>
        <v>133.17329406738281</v>
      </c>
      <c r="P470">
        <f>TSLA!B470</f>
        <v>140.41999816894531</v>
      </c>
      <c r="Q470">
        <f>VEA!B470</f>
        <v>36.807445526123047</v>
      </c>
      <c r="R470">
        <f>VOO!B470</f>
        <v>301.98419189453119</v>
      </c>
      <c r="S470">
        <f>XOM!B470</f>
        <v>29.472202301025391</v>
      </c>
    </row>
    <row r="471" spans="1:19">
      <c r="A471" s="2">
        <v>44145</v>
      </c>
      <c r="B471">
        <f>AAPL!B471</f>
        <v>112.89125823974609</v>
      </c>
      <c r="C471">
        <f>AGG!B471</f>
        <v>100.62718200683589</v>
      </c>
      <c r="D471">
        <f>AMZN!B471</f>
        <v>151.7510070800781</v>
      </c>
      <c r="E471">
        <f>BND!B471</f>
        <v>74.718315124511719</v>
      </c>
      <c r="F471">
        <f>GOOGL!B471</f>
        <v>86.234443664550781</v>
      </c>
      <c r="G471">
        <f>JNJ!B471</f>
        <v>127.75830078125</v>
      </c>
      <c r="H471">
        <f>JPM!B471</f>
        <v>102.3364791870117</v>
      </c>
      <c r="I471">
        <f>MSFT!B471</f>
        <v>201.94380187988281</v>
      </c>
      <c r="J471">
        <f>NVDA!B471</f>
        <v>12.730429649353029</v>
      </c>
      <c r="K471">
        <f>PG!B471</f>
        <v>123.7665939331055</v>
      </c>
      <c r="L471">
        <f>QQQ!B471</f>
        <v>274.54110717773438</v>
      </c>
      <c r="M471">
        <f>SCHP!B471</f>
        <v>24.527387619018551</v>
      </c>
      <c r="N471">
        <f>SPTL!B471</f>
        <v>38.053787231445313</v>
      </c>
      <c r="O471">
        <f>TLT!B471</f>
        <v>132.4053039550781</v>
      </c>
      <c r="P471">
        <f>TSLA!B471</f>
        <v>136.78666687011719</v>
      </c>
      <c r="Q471">
        <f>VEA!B471</f>
        <v>37.077472686767578</v>
      </c>
      <c r="R471">
        <f>VOO!B471</f>
        <v>301.59494018554688</v>
      </c>
      <c r="S471">
        <f>XOM!B471</f>
        <v>30.12604904174805</v>
      </c>
    </row>
    <row r="472" spans="1:19">
      <c r="A472" s="2">
        <v>44146</v>
      </c>
      <c r="B472">
        <f>AAPL!B472</f>
        <v>116.3178176879883</v>
      </c>
      <c r="C472">
        <f>AGG!B472</f>
        <v>100.6873245239258</v>
      </c>
      <c r="D472">
        <f>AMZN!B472</f>
        <v>156.8695068359375</v>
      </c>
      <c r="E472">
        <f>BND!B472</f>
        <v>74.769607543945313</v>
      </c>
      <c r="F472">
        <f>GOOGL!B472</f>
        <v>86.706375122070313</v>
      </c>
      <c r="G472">
        <f>JNJ!B472</f>
        <v>127.3447189331055</v>
      </c>
      <c r="H472">
        <f>JPM!B472</f>
        <v>100.8082809448242</v>
      </c>
      <c r="I472">
        <f>MSFT!B472</f>
        <v>207.24577331542969</v>
      </c>
      <c r="J472">
        <f>NVDA!B472</f>
        <v>13.376420021057131</v>
      </c>
      <c r="K472">
        <f>PG!B472</f>
        <v>125.36370849609381</v>
      </c>
      <c r="L472">
        <f>QQQ!B472</f>
        <v>280.6824951171875</v>
      </c>
      <c r="M472">
        <f>SCHP!B472</f>
        <v>24.571781158447269</v>
      </c>
      <c r="N472">
        <f>SPTL!B472</f>
        <v>38.190731048583977</v>
      </c>
      <c r="O472">
        <f>TLT!B472</f>
        <v>132.88319396972659</v>
      </c>
      <c r="P472">
        <f>TSLA!B472</f>
        <v>139.0433349609375</v>
      </c>
      <c r="Q472">
        <f>VEA!B472</f>
        <v>37.389686584472663</v>
      </c>
      <c r="R472">
        <f>VOO!B472</f>
        <v>303.7177734375</v>
      </c>
      <c r="S472">
        <f>XOM!B472</f>
        <v>29.815473556518551</v>
      </c>
    </row>
    <row r="473" spans="1:19">
      <c r="A473" s="2">
        <v>44147</v>
      </c>
      <c r="B473">
        <f>AAPL!B473</f>
        <v>116.0452575683594</v>
      </c>
      <c r="C473">
        <f>AGG!B473</f>
        <v>101.10854339599609</v>
      </c>
      <c r="D473">
        <f>AMZN!B473</f>
        <v>155.5140075683594</v>
      </c>
      <c r="E473">
        <f>BND!B473</f>
        <v>75.017410278320313</v>
      </c>
      <c r="F473">
        <f>GOOGL!B473</f>
        <v>86.487525939941406</v>
      </c>
      <c r="G473">
        <f>JNJ!B473</f>
        <v>127.7755508422852</v>
      </c>
      <c r="H473">
        <f>JPM!B473</f>
        <v>99.569923400878906</v>
      </c>
      <c r="I473">
        <f>MSFT!B473</f>
        <v>206.18348693847659</v>
      </c>
      <c r="J473">
        <f>NVDA!B473</f>
        <v>13.415048599243161</v>
      </c>
      <c r="K473">
        <f>PG!B473</f>
        <v>125.43434143066411</v>
      </c>
      <c r="L473">
        <f>QQQ!B473</f>
        <v>279.36505126953119</v>
      </c>
      <c r="M473">
        <f>SCHP!B473</f>
        <v>24.624227523803711</v>
      </c>
      <c r="N473">
        <f>SPTL!B473</f>
        <v>38.789867401123047</v>
      </c>
      <c r="O473">
        <f>TLT!B473</f>
        <v>135.14451599121091</v>
      </c>
      <c r="P473">
        <f>TSLA!B473</f>
        <v>137.2533264160156</v>
      </c>
      <c r="Q473">
        <f>VEA!B473</f>
        <v>36.849643707275391</v>
      </c>
      <c r="R473">
        <f>VOO!B473</f>
        <v>300.90887451171881</v>
      </c>
      <c r="S473">
        <f>XOM!B473</f>
        <v>28.793838500976559</v>
      </c>
    </row>
    <row r="474" spans="1:19">
      <c r="A474" s="2">
        <v>44148</v>
      </c>
      <c r="B474">
        <f>AAPL!B474</f>
        <v>116.09393310546881</v>
      </c>
      <c r="C474">
        <f>AGG!B474</f>
        <v>101.12571716308589</v>
      </c>
      <c r="D474">
        <f>AMZN!B474</f>
        <v>156.44050598144531</v>
      </c>
      <c r="E474">
        <f>BND!B474</f>
        <v>75.043014526367188</v>
      </c>
      <c r="F474">
        <f>GOOGL!B474</f>
        <v>87.948486328125</v>
      </c>
      <c r="G474">
        <f>JNJ!B474</f>
        <v>129.15411376953119</v>
      </c>
      <c r="H474">
        <f>JPM!B474</f>
        <v>100.193489074707</v>
      </c>
      <c r="I474">
        <f>MSFT!B474</f>
        <v>207.20744323730469</v>
      </c>
      <c r="J474">
        <f>NVDA!B474</f>
        <v>13.255796432495121</v>
      </c>
      <c r="K474">
        <f>PG!B474</f>
        <v>127.3138885498047</v>
      </c>
      <c r="L474">
        <f>QQQ!B474</f>
        <v>281.81585693359381</v>
      </c>
      <c r="M474">
        <f>SCHP!B474</f>
        <v>24.632297515869141</v>
      </c>
      <c r="N474">
        <f>SPTL!B474</f>
        <v>38.729949951171882</v>
      </c>
      <c r="O474">
        <f>TLT!B474</f>
        <v>134.96533203125</v>
      </c>
      <c r="P474">
        <f>TSLA!B474</f>
        <v>136.16667175292969</v>
      </c>
      <c r="Q474">
        <f>VEA!B474</f>
        <v>37.372802734375</v>
      </c>
      <c r="R474">
        <f>VOO!B474</f>
        <v>304.99703979492188</v>
      </c>
      <c r="S474">
        <f>XOM!B474</f>
        <v>29.488555908203121</v>
      </c>
    </row>
    <row r="475" spans="1:19">
      <c r="A475" s="2">
        <v>44151</v>
      </c>
      <c r="B475">
        <f>AAPL!B475</f>
        <v>117.10630798339839</v>
      </c>
      <c r="C475">
        <f>AGG!B475</f>
        <v>101.1171493530273</v>
      </c>
      <c r="D475">
        <f>AMZN!B475</f>
        <v>156.55299377441409</v>
      </c>
      <c r="E475">
        <f>BND!B475</f>
        <v>75.08575439453125</v>
      </c>
      <c r="F475">
        <f>GOOGL!B475</f>
        <v>88.036331176757813</v>
      </c>
      <c r="G475">
        <f>JNJ!B475</f>
        <v>129.97264099121091</v>
      </c>
      <c r="H475">
        <f>JPM!B475</f>
        <v>103.0215301513672</v>
      </c>
      <c r="I475">
        <f>MSFT!B475</f>
        <v>207.8965148925781</v>
      </c>
      <c r="J475">
        <f>NVDA!B475</f>
        <v>13.473368644714361</v>
      </c>
      <c r="K475">
        <f>PG!B475</f>
        <v>125.6813888549805</v>
      </c>
      <c r="L475">
        <f>QQQ!B475</f>
        <v>284.01473999023438</v>
      </c>
      <c r="M475">
        <f>SCHP!B475</f>
        <v>24.600019454956051</v>
      </c>
      <c r="N475">
        <f>SPTL!B475</f>
        <v>38.635799407958977</v>
      </c>
      <c r="O475">
        <f>TLT!B475</f>
        <v>134.64106750488281</v>
      </c>
      <c r="P475">
        <f>TSLA!B475</f>
        <v>136.0299987792969</v>
      </c>
      <c r="Q475">
        <f>VEA!B475</f>
        <v>37.853790283203118</v>
      </c>
      <c r="R475">
        <f>VOO!B475</f>
        <v>308.69577026367188</v>
      </c>
      <c r="S475">
        <f>XOM!B475</f>
        <v>31.188556671142582</v>
      </c>
    </row>
    <row r="476" spans="1:19">
      <c r="A476" s="2">
        <v>44152</v>
      </c>
      <c r="B476">
        <f>AAPL!B476</f>
        <v>116.220458984375</v>
      </c>
      <c r="C476">
        <f>AGG!B476</f>
        <v>101.3234405517578</v>
      </c>
      <c r="D476">
        <f>AMZN!B476</f>
        <v>156.78300476074219</v>
      </c>
      <c r="E476">
        <f>BND!B476</f>
        <v>75.21392822265625</v>
      </c>
      <c r="F476">
        <f>GOOGL!B476</f>
        <v>87.422454833984375</v>
      </c>
      <c r="G476">
        <f>JNJ!B476</f>
        <v>128.68022155761719</v>
      </c>
      <c r="H476">
        <f>JPM!B476</f>
        <v>101.9763717651367</v>
      </c>
      <c r="I476">
        <f>MSFT!B476</f>
        <v>205.24555969238281</v>
      </c>
      <c r="J476">
        <f>NVDA!B476</f>
        <v>13.38065814971924</v>
      </c>
      <c r="K476">
        <f>PG!B476</f>
        <v>125.19606781005859</v>
      </c>
      <c r="L476">
        <f>QQQ!B476</f>
        <v>283.11383056640619</v>
      </c>
      <c r="M476">
        <f>SCHP!B476</f>
        <v>24.644405364990231</v>
      </c>
      <c r="N476">
        <f>SPTL!B476</f>
        <v>38.892570495605469</v>
      </c>
      <c r="O476">
        <f>TLT!B476</f>
        <v>135.5199890136719</v>
      </c>
      <c r="P476">
        <f>TSLA!B476</f>
        <v>147.2033386230469</v>
      </c>
      <c r="Q476">
        <f>VEA!B476</f>
        <v>37.8369140625</v>
      </c>
      <c r="R476">
        <f>VOO!B476</f>
        <v>307.15701293945313</v>
      </c>
      <c r="S476">
        <f>XOM!B476</f>
        <v>31.605381011962891</v>
      </c>
    </row>
    <row r="477" spans="1:19">
      <c r="A477" s="2">
        <v>44153</v>
      </c>
      <c r="B477">
        <f>AAPL!B477</f>
        <v>114.8965759277344</v>
      </c>
      <c r="C477">
        <f>AGG!B477</f>
        <v>101.39222717285161</v>
      </c>
      <c r="D477">
        <f>AMZN!B477</f>
        <v>155.27299499511719</v>
      </c>
      <c r="E477">
        <f>BND!B477</f>
        <v>75.299392700195313</v>
      </c>
      <c r="F477">
        <f>GOOGL!B477</f>
        <v>86.37933349609375</v>
      </c>
      <c r="G477">
        <f>JNJ!B477</f>
        <v>126.97426605224609</v>
      </c>
      <c r="H477">
        <f>JPM!B477</f>
        <v>101.22104644775391</v>
      </c>
      <c r="I477">
        <f>MSFT!B477</f>
        <v>202.5396728515625</v>
      </c>
      <c r="J477">
        <f>NVDA!B477</f>
        <v>13.387137413024901</v>
      </c>
      <c r="K477">
        <f>PG!B477</f>
        <v>123.2724304199219</v>
      </c>
      <c r="L477">
        <f>QQQ!B477</f>
        <v>281.02154541015619</v>
      </c>
      <c r="M477">
        <f>SCHP!B477</f>
        <v>24.648433685302731</v>
      </c>
      <c r="N477">
        <f>SPTL!B477</f>
        <v>38.986728668212891</v>
      </c>
      <c r="O477">
        <f>TLT!B477</f>
        <v>135.91259765625</v>
      </c>
      <c r="P477">
        <f>TSLA!B477</f>
        <v>162.21333312988281</v>
      </c>
      <c r="Q477">
        <f>VEA!B477</f>
        <v>37.634391784667969</v>
      </c>
      <c r="R477">
        <f>VOO!B477</f>
        <v>303.43038940429688</v>
      </c>
      <c r="S477">
        <f>XOM!B477</f>
        <v>30.412109375</v>
      </c>
    </row>
    <row r="478" spans="1:19">
      <c r="A478" s="2">
        <v>44154</v>
      </c>
      <c r="B478">
        <f>AAPL!B478</f>
        <v>115.4903869628906</v>
      </c>
      <c r="C478">
        <f>AGG!B478</f>
        <v>101.58131408691411</v>
      </c>
      <c r="D478">
        <f>AMZN!B478</f>
        <v>155.85099792480469</v>
      </c>
      <c r="E478">
        <f>BND!B478</f>
        <v>75.453224182128906</v>
      </c>
      <c r="F478">
        <f>GOOGL!B478</f>
        <v>87.269126892089844</v>
      </c>
      <c r="G478">
        <f>JNJ!B478</f>
        <v>126.77606201171881</v>
      </c>
      <c r="H478">
        <f>JPM!B478</f>
        <v>101.4933319091797</v>
      </c>
      <c r="I478">
        <f>MSFT!B478</f>
        <v>203.82548522949219</v>
      </c>
      <c r="J478">
        <f>NVDA!B478</f>
        <v>13.398599624633791</v>
      </c>
      <c r="K478">
        <f>PG!B478</f>
        <v>123.12242126464839</v>
      </c>
      <c r="L478">
        <f>QQQ!B478</f>
        <v>283.22036743164063</v>
      </c>
      <c r="M478">
        <f>SCHP!B478</f>
        <v>24.680723190307621</v>
      </c>
      <c r="N478">
        <f>SPTL!B478</f>
        <v>39.183567047119141</v>
      </c>
      <c r="O478">
        <f>TLT!B478</f>
        <v>136.61222839355469</v>
      </c>
      <c r="P478">
        <f>TSLA!B478</f>
        <v>166.42333984375</v>
      </c>
      <c r="Q478">
        <f>VEA!B478</f>
        <v>37.862216949462891</v>
      </c>
      <c r="R478">
        <f>VOO!B478</f>
        <v>304.70037841796881</v>
      </c>
      <c r="S478">
        <f>XOM!B478</f>
        <v>30.56740570068359</v>
      </c>
    </row>
    <row r="479" spans="1:19">
      <c r="A479" s="2">
        <v>44155</v>
      </c>
      <c r="B479">
        <f>AAPL!B479</f>
        <v>114.2248840332031</v>
      </c>
      <c r="C479">
        <f>AGG!B479</f>
        <v>101.68450927734381</v>
      </c>
      <c r="D479">
        <f>AMZN!B479</f>
        <v>154.9700012207031</v>
      </c>
      <c r="E479">
        <f>BND!B479</f>
        <v>75.521583557128906</v>
      </c>
      <c r="F479">
        <f>GOOGL!B479</f>
        <v>86.167938232421875</v>
      </c>
      <c r="G479">
        <f>JNJ!B479</f>
        <v>126.1040420532227</v>
      </c>
      <c r="H479">
        <f>JPM!B479</f>
        <v>100.6238250732422</v>
      </c>
      <c r="I479">
        <f>MSFT!B479</f>
        <v>201.87762451171881</v>
      </c>
      <c r="J479">
        <f>NVDA!B479</f>
        <v>13.04719352722168</v>
      </c>
      <c r="K479">
        <f>PG!B479</f>
        <v>122.9194717407227</v>
      </c>
      <c r="L479">
        <f>QQQ!B479</f>
        <v>281.28305053710938</v>
      </c>
      <c r="M479">
        <f>SCHP!B479</f>
        <v>24.721063613891602</v>
      </c>
      <c r="N479">
        <f>SPTL!B479</f>
        <v>39.517383575439453</v>
      </c>
      <c r="O479">
        <f>TLT!B479</f>
        <v>137.8240051269531</v>
      </c>
      <c r="P479">
        <f>TSLA!B479</f>
        <v>163.2033386230469</v>
      </c>
      <c r="Q479">
        <f>VEA!B479</f>
        <v>37.988800048828118</v>
      </c>
      <c r="R479">
        <f>VOO!B479</f>
        <v>302.66091918945313</v>
      </c>
      <c r="S479">
        <f>XOM!B479</f>
        <v>30.191436767578121</v>
      </c>
    </row>
    <row r="480" spans="1:19">
      <c r="A480" s="2">
        <v>44158</v>
      </c>
      <c r="B480">
        <f>AAPL!B480</f>
        <v>110.8275451660156</v>
      </c>
      <c r="C480">
        <f>AGG!B480</f>
        <v>101.65870666503911</v>
      </c>
      <c r="D480">
        <f>AMZN!B480</f>
        <v>154.91949462890619</v>
      </c>
      <c r="E480">
        <f>BND!B480</f>
        <v>75.461723327636719</v>
      </c>
      <c r="F480">
        <f>GOOGL!B480</f>
        <v>85.730239868164063</v>
      </c>
      <c r="G480">
        <f>JNJ!B480</f>
        <v>124.8199920654297</v>
      </c>
      <c r="H480">
        <f>JPM!B480</f>
        <v>103.5221633911133</v>
      </c>
      <c r="I480">
        <f>MSFT!B480</f>
        <v>201.60893249511719</v>
      </c>
      <c r="J480">
        <f>NVDA!B480</f>
        <v>13.099283218383791</v>
      </c>
      <c r="K480">
        <f>PG!B480</f>
        <v>122.4429626464844</v>
      </c>
      <c r="L480">
        <f>QQQ!B480</f>
        <v>281.29281616210938</v>
      </c>
      <c r="M480">
        <f>SCHP!B480</f>
        <v>24.70896148681641</v>
      </c>
      <c r="N480">
        <f>SPTL!B480</f>
        <v>39.346187591552727</v>
      </c>
      <c r="O480">
        <f>TLT!B480</f>
        <v>137.19255065917969</v>
      </c>
      <c r="P480">
        <f>TSLA!B480</f>
        <v>173.94999694824219</v>
      </c>
      <c r="Q480">
        <f>VEA!B480</f>
        <v>38.014118194580078</v>
      </c>
      <c r="R480">
        <f>VOO!B480</f>
        <v>304.45013427734381</v>
      </c>
      <c r="S480">
        <f>XOM!B480</f>
        <v>32.169334411621087</v>
      </c>
    </row>
    <row r="481" spans="1:19">
      <c r="A481" s="2">
        <v>44159</v>
      </c>
      <c r="B481">
        <f>AAPL!B481</f>
        <v>112.1124954223633</v>
      </c>
      <c r="C481">
        <f>AGG!B481</f>
        <v>101.52113342285161</v>
      </c>
      <c r="D481">
        <f>AMZN!B481</f>
        <v>155.90299987792969</v>
      </c>
      <c r="E481">
        <f>BND!B481</f>
        <v>75.384819030761719</v>
      </c>
      <c r="F481">
        <f>GOOGL!B481</f>
        <v>87.533622741699219</v>
      </c>
      <c r="G481">
        <f>JNJ!B481</f>
        <v>124.8199920654297</v>
      </c>
      <c r="H481">
        <f>JPM!B481</f>
        <v>108.308723449707</v>
      </c>
      <c r="I481">
        <f>MSFT!B481</f>
        <v>205.20716857910159</v>
      </c>
      <c r="J481">
        <f>NVDA!B481</f>
        <v>12.917594909667971</v>
      </c>
      <c r="K481">
        <f>PG!B481</f>
        <v>122.04592132568359</v>
      </c>
      <c r="L481">
        <f>QQQ!B481</f>
        <v>285.24493408203119</v>
      </c>
      <c r="M481">
        <f>SCHP!B481</f>
        <v>24.70896148681641</v>
      </c>
      <c r="N481">
        <f>SPTL!B481</f>
        <v>38.986728668212891</v>
      </c>
      <c r="O481">
        <f>TLT!B481</f>
        <v>135.82720947265619</v>
      </c>
      <c r="P481">
        <f>TSLA!B481</f>
        <v>185.12666320800781</v>
      </c>
      <c r="Q481">
        <f>VEA!B481</f>
        <v>38.621658325195313</v>
      </c>
      <c r="R481">
        <f>VOO!B481</f>
        <v>309.38189697265619</v>
      </c>
      <c r="S481">
        <f>XOM!B481</f>
        <v>34.310676574707031</v>
      </c>
    </row>
    <row r="482" spans="1:19">
      <c r="A482" s="2">
        <v>44160</v>
      </c>
      <c r="B482">
        <f>AAPL!B482</f>
        <v>112.9496612548828</v>
      </c>
      <c r="C482">
        <f>AGG!B482</f>
        <v>101.4867858886719</v>
      </c>
      <c r="D482">
        <f>AMZN!B482</f>
        <v>159.25349426269531</v>
      </c>
      <c r="E482">
        <f>BND!B482</f>
        <v>75.350685119628906</v>
      </c>
      <c r="F482">
        <f>GOOGL!B482</f>
        <v>87.545028686523438</v>
      </c>
      <c r="G482">
        <f>JNJ!B482</f>
        <v>124.655143737793</v>
      </c>
      <c r="H482">
        <f>JPM!B482</f>
        <v>107.1757507324219</v>
      </c>
      <c r="I482">
        <f>MSFT!B482</f>
        <v>205.2167663574219</v>
      </c>
      <c r="J482">
        <f>NVDA!B482</f>
        <v>13.19373893737793</v>
      </c>
      <c r="K482">
        <f>PG!B482</f>
        <v>122.3723678588867</v>
      </c>
      <c r="L482">
        <f>QQQ!B482</f>
        <v>286.99826049804688</v>
      </c>
      <c r="M482">
        <f>SCHP!B482</f>
        <v>24.749311447143551</v>
      </c>
      <c r="N482">
        <f>SPTL!B482</f>
        <v>38.884021759033203</v>
      </c>
      <c r="O482">
        <f>TLT!B482</f>
        <v>135.40904235839841</v>
      </c>
      <c r="P482">
        <f>TSLA!B482</f>
        <v>191.33332824707031</v>
      </c>
      <c r="Q482">
        <f>VEA!B482</f>
        <v>38.545719146728523</v>
      </c>
      <c r="R482">
        <f>VOO!B482</f>
        <v>308.87197875976563</v>
      </c>
      <c r="S482">
        <f>XOM!B482</f>
        <v>33.35443115234375</v>
      </c>
    </row>
    <row r="483" spans="1:19">
      <c r="A483" s="2">
        <v>44162</v>
      </c>
      <c r="B483">
        <f>AAPL!B483</f>
        <v>113.4948043823242</v>
      </c>
      <c r="C483">
        <f>AGG!B483</f>
        <v>101.65870666503911</v>
      </c>
      <c r="D483">
        <f>AMZN!B483</f>
        <v>159.7669982910156</v>
      </c>
      <c r="E483">
        <f>BND!B483</f>
        <v>75.513015747070313</v>
      </c>
      <c r="F483">
        <f>GOOGL!B483</f>
        <v>88.680946350097656</v>
      </c>
      <c r="G483">
        <f>JNJ!B483</f>
        <v>124.9327926635742</v>
      </c>
      <c r="H483">
        <f>JPM!B483</f>
        <v>106.4643478393555</v>
      </c>
      <c r="I483">
        <f>MSFT!B483</f>
        <v>206.52171325683591</v>
      </c>
      <c r="J483">
        <f>NVDA!B483</f>
        <v>13.22015380859375</v>
      </c>
      <c r="K483">
        <f>PG!B483</f>
        <v>122.31056976318359</v>
      </c>
      <c r="L483">
        <f>QQQ!B483</f>
        <v>289.64266967773438</v>
      </c>
      <c r="M483">
        <f>SCHP!B483</f>
        <v>24.797723770141602</v>
      </c>
      <c r="N483">
        <f>SPTL!B483</f>
        <v>39.226383209228523</v>
      </c>
      <c r="O483">
        <f>TLT!B483</f>
        <v>136.72320556640619</v>
      </c>
      <c r="P483">
        <f>TSLA!B483</f>
        <v>195.2533264160156</v>
      </c>
      <c r="Q483">
        <f>VEA!B483</f>
        <v>38.815742492675781</v>
      </c>
      <c r="R483">
        <f>VOO!B483</f>
        <v>309.7525634765625</v>
      </c>
      <c r="S483">
        <f>XOM!B483</f>
        <v>32.847690582275391</v>
      </c>
    </row>
    <row r="484" spans="1:19">
      <c r="A484" s="2">
        <v>44165</v>
      </c>
      <c r="B484">
        <f>AAPL!B484</f>
        <v>115.8894958496094</v>
      </c>
      <c r="C484">
        <f>AGG!B484</f>
        <v>101.7962188720703</v>
      </c>
      <c r="D484">
        <f>AMZN!B484</f>
        <v>158.40199279785159</v>
      </c>
      <c r="E484">
        <f>BND!B484</f>
        <v>75.615570068359375</v>
      </c>
      <c r="F484">
        <f>GOOGL!B484</f>
        <v>87.062187194824219</v>
      </c>
      <c r="G484">
        <f>JNJ!B484</f>
        <v>125.5227584838867</v>
      </c>
      <c r="H484">
        <f>JPM!B484</f>
        <v>103.53089904785161</v>
      </c>
      <c r="I484">
        <f>MSFT!B484</f>
        <v>205.4087219238281</v>
      </c>
      <c r="J484">
        <f>NVDA!B484</f>
        <v>13.35996723175049</v>
      </c>
      <c r="K484">
        <f>PG!B484</f>
        <v>122.54002380371089</v>
      </c>
      <c r="L484">
        <f>QQQ!B484</f>
        <v>290.23355102539063</v>
      </c>
      <c r="M484">
        <f>SCHP!B484</f>
        <v>24.834039688110352</v>
      </c>
      <c r="N484">
        <f>SPTL!B484</f>
        <v>39.183567047119141</v>
      </c>
      <c r="O484">
        <f>TLT!B484</f>
        <v>136.55256652832031</v>
      </c>
      <c r="P484">
        <f>TSLA!B484</f>
        <v>189.19999694824219</v>
      </c>
      <c r="Q484">
        <f>VEA!B484</f>
        <v>38.047866821289063</v>
      </c>
      <c r="R484">
        <f>VOO!B484</f>
        <v>308.36209106445313</v>
      </c>
      <c r="S484">
        <f>XOM!B484</f>
        <v>31.164035797119141</v>
      </c>
    </row>
    <row r="485" spans="1:19">
      <c r="A485" s="2">
        <v>44166</v>
      </c>
      <c r="B485">
        <f>AAPL!B485</f>
        <v>119.4620895385742</v>
      </c>
      <c r="C485">
        <f>AGG!B485</f>
        <v>101.4741668701172</v>
      </c>
      <c r="D485">
        <f>AMZN!B485</f>
        <v>161.0039978027344</v>
      </c>
      <c r="E485">
        <f>BND!B485</f>
        <v>75.387039184570313</v>
      </c>
      <c r="F485">
        <f>GOOGL!B485</f>
        <v>89.094818115234375</v>
      </c>
      <c r="G485">
        <f>JNJ!B485</f>
        <v>127.92591857910161</v>
      </c>
      <c r="H485">
        <f>JPM!B485</f>
        <v>105.1645050048828</v>
      </c>
      <c r="I485">
        <f>MSFT!B485</f>
        <v>207.46211242675781</v>
      </c>
      <c r="J485">
        <f>NVDA!B485</f>
        <v>13.348506927490231</v>
      </c>
      <c r="K485">
        <f>PG!B485</f>
        <v>122.98121643066411</v>
      </c>
      <c r="L485">
        <f>QQQ!B485</f>
        <v>293.95330810546881</v>
      </c>
      <c r="M485">
        <f>SCHP!B485</f>
        <v>24.783111572265621</v>
      </c>
      <c r="N485">
        <f>SPTL!B485</f>
        <v>38.630855560302727</v>
      </c>
      <c r="O485">
        <f>TLT!B485</f>
        <v>134.53919982910159</v>
      </c>
      <c r="P485">
        <f>TSLA!B485</f>
        <v>194.91999816894531</v>
      </c>
      <c r="Q485">
        <f>VEA!B485</f>
        <v>38.866378784179688</v>
      </c>
      <c r="R485">
        <f>VOO!B485</f>
        <v>311.75497436523438</v>
      </c>
      <c r="S485">
        <f>XOM!B485</f>
        <v>31.466438293457031</v>
      </c>
    </row>
    <row r="486" spans="1:19">
      <c r="A486" s="2">
        <v>44167</v>
      </c>
      <c r="B486">
        <f>AAPL!B486</f>
        <v>119.81251525878911</v>
      </c>
      <c r="C486">
        <f>AGG!B486</f>
        <v>101.36219787597661</v>
      </c>
      <c r="D486">
        <f>AMZN!B486</f>
        <v>160.17649841308591</v>
      </c>
      <c r="E486">
        <f>BND!B486</f>
        <v>75.258651733398438</v>
      </c>
      <c r="F486">
        <f>GOOGL!B486</f>
        <v>90.564216613769531</v>
      </c>
      <c r="G486">
        <f>JNJ!B486</f>
        <v>128.52459716796881</v>
      </c>
      <c r="H486">
        <f>JPM!B486</f>
        <v>107.1845397949219</v>
      </c>
      <c r="I486">
        <f>MSFT!B486</f>
        <v>206.6560363769531</v>
      </c>
      <c r="J486">
        <f>NVDA!B486</f>
        <v>13.502529144287109</v>
      </c>
      <c r="K486">
        <f>PG!B486</f>
        <v>122.08998107910161</v>
      </c>
      <c r="L486">
        <f>QQQ!B486</f>
        <v>294.33111572265619</v>
      </c>
      <c r="M486">
        <f>SCHP!B486</f>
        <v>24.815446853637699</v>
      </c>
      <c r="N486">
        <f>SPTL!B486</f>
        <v>38.3309326171875</v>
      </c>
      <c r="O486">
        <f>TLT!B486</f>
        <v>133.4714050292969</v>
      </c>
      <c r="P486">
        <f>TSLA!B486</f>
        <v>189.60667419433591</v>
      </c>
      <c r="Q486">
        <f>VEA!B486</f>
        <v>38.925437927246087</v>
      </c>
      <c r="R486">
        <f>VOO!B486</f>
        <v>312.41317749023438</v>
      </c>
      <c r="S486">
        <f>XOM!B486</f>
        <v>32.643363952636719</v>
      </c>
    </row>
    <row r="487" spans="1:19">
      <c r="A487" s="2">
        <v>44168</v>
      </c>
      <c r="B487">
        <f>AAPL!B487</f>
        <v>119.6762313842773</v>
      </c>
      <c r="C487">
        <f>AGG!B487</f>
        <v>101.5344314575195</v>
      </c>
      <c r="D487">
        <f>AMZN!B487</f>
        <v>159.33650207519531</v>
      </c>
      <c r="E487">
        <f>BND!B487</f>
        <v>75.404121398925781</v>
      </c>
      <c r="F487">
        <f>GOOGL!B487</f>
        <v>90.408897399902344</v>
      </c>
      <c r="G487">
        <f>JNJ!B487</f>
        <v>129.27073669433591</v>
      </c>
      <c r="H487">
        <f>JPM!B487</f>
        <v>106.48191070556641</v>
      </c>
      <c r="I487">
        <f>MSFT!B487</f>
        <v>205.5718078613281</v>
      </c>
      <c r="J487">
        <f>NVDA!B487</f>
        <v>13.358432769775391</v>
      </c>
      <c r="K487">
        <f>PG!B487</f>
        <v>121.1899490356445</v>
      </c>
      <c r="L487">
        <f>QQQ!B487</f>
        <v>294.74761962890619</v>
      </c>
      <c r="M487">
        <f>SCHP!B487</f>
        <v>24.884157180786129</v>
      </c>
      <c r="N487">
        <f>SPTL!B487</f>
        <v>38.630855560302727</v>
      </c>
      <c r="O487">
        <f>TLT!B487</f>
        <v>134.5476989746094</v>
      </c>
      <c r="P487">
        <f>TSLA!B487</f>
        <v>197.7933349609375</v>
      </c>
      <c r="Q487">
        <f>VEA!B487</f>
        <v>39.060451507568359</v>
      </c>
      <c r="R487">
        <f>VOO!B487</f>
        <v>312.32049560546881</v>
      </c>
      <c r="S487">
        <f>XOM!B487</f>
        <v>32.864044189453118</v>
      </c>
    </row>
    <row r="488" spans="1:19">
      <c r="A488" s="2">
        <v>44169</v>
      </c>
      <c r="B488">
        <f>AAPL!B488</f>
        <v>119.00453948974609</v>
      </c>
      <c r="C488">
        <f>AGG!B488</f>
        <v>101.2588806152344</v>
      </c>
      <c r="D488">
        <f>AMZN!B488</f>
        <v>158.1289978027344</v>
      </c>
      <c r="E488">
        <f>BND!B488</f>
        <v>75.207290649414063</v>
      </c>
      <c r="F488">
        <f>GOOGL!B488</f>
        <v>90.504173278808594</v>
      </c>
      <c r="G488">
        <f>JNJ!B488</f>
        <v>130.37257385253909</v>
      </c>
      <c r="H488">
        <f>JPM!B488</f>
        <v>107.4480056762695</v>
      </c>
      <c r="I488">
        <f>MSFT!B488</f>
        <v>205.68696594238281</v>
      </c>
      <c r="J488">
        <f>NVDA!B488</f>
        <v>13.520230293273929</v>
      </c>
      <c r="K488">
        <f>PG!B488</f>
        <v>121.30467224121089</v>
      </c>
      <c r="L488">
        <f>QQQ!B488</f>
        <v>295.94879150390619</v>
      </c>
      <c r="M488">
        <f>SCHP!B488</f>
        <v>24.83565711975098</v>
      </c>
      <c r="N488">
        <f>SPTL!B488</f>
        <v>38.073848724365227</v>
      </c>
      <c r="O488">
        <f>TLT!B488</f>
        <v>132.57440185546881</v>
      </c>
      <c r="P488">
        <f>TSLA!B488</f>
        <v>199.67999267578119</v>
      </c>
      <c r="Q488">
        <f>VEA!B488</f>
        <v>39.440170288085938</v>
      </c>
      <c r="R488">
        <f>VOO!B488</f>
        <v>315.00881958007813</v>
      </c>
      <c r="S488">
        <f>XOM!B488</f>
        <v>34.06549072265625</v>
      </c>
    </row>
    <row r="489" spans="1:19">
      <c r="A489" s="2">
        <v>44172</v>
      </c>
      <c r="B489">
        <f>AAPL!B489</f>
        <v>120.464729309082</v>
      </c>
      <c r="C489">
        <f>AGG!B489</f>
        <v>101.4138870239258</v>
      </c>
      <c r="D489">
        <f>AMZN!B489</f>
        <v>157.8999938964844</v>
      </c>
      <c r="E489">
        <f>BND!B489</f>
        <v>75.310012817382813</v>
      </c>
      <c r="F489">
        <f>GOOGL!B489</f>
        <v>90.170204162597656</v>
      </c>
      <c r="G489">
        <f>JNJ!B489</f>
        <v>129.2447204589844</v>
      </c>
      <c r="H489">
        <f>JPM!B489</f>
        <v>107.0440292358398</v>
      </c>
      <c r="I489">
        <f>MSFT!B489</f>
        <v>205.61979675292969</v>
      </c>
      <c r="J489">
        <f>NVDA!B489</f>
        <v>13.5685920715332</v>
      </c>
      <c r="K489">
        <f>PG!B489</f>
        <v>121.48997497558589</v>
      </c>
      <c r="L489">
        <f>QQQ!B489</f>
        <v>297.62454223632813</v>
      </c>
      <c r="M489">
        <f>SCHP!B489</f>
        <v>24.896284103393551</v>
      </c>
      <c r="N489">
        <f>SPTL!B489</f>
        <v>38.399486541748047</v>
      </c>
      <c r="O489">
        <f>TLT!B489</f>
        <v>133.7703552246094</v>
      </c>
      <c r="P489">
        <f>TSLA!B489</f>
        <v>213.91999816894531</v>
      </c>
      <c r="Q489">
        <f>VEA!B489</f>
        <v>39.153270721435547</v>
      </c>
      <c r="R489">
        <f>VOO!B489</f>
        <v>314.4248046875</v>
      </c>
      <c r="S489">
        <f>XOM!B489</f>
        <v>33.427993774414063</v>
      </c>
    </row>
    <row r="490" spans="1:19">
      <c r="A490" s="2">
        <v>44173</v>
      </c>
      <c r="B490">
        <f>AAPL!B490</f>
        <v>121.07798004150391</v>
      </c>
      <c r="C490">
        <f>AGG!B490</f>
        <v>101.422492980957</v>
      </c>
      <c r="D490">
        <f>AMZN!B490</f>
        <v>158.864501953125</v>
      </c>
      <c r="E490">
        <f>BND!B490</f>
        <v>75.335662841796875</v>
      </c>
      <c r="F490">
        <f>GOOGL!B490</f>
        <v>89.8873291015625</v>
      </c>
      <c r="G490">
        <f>JNJ!B490</f>
        <v>131.48307800292969</v>
      </c>
      <c r="H490">
        <f>JPM!B490</f>
        <v>107.14939117431641</v>
      </c>
      <c r="I490">
        <f>MSFT!B490</f>
        <v>207.2701721191406</v>
      </c>
      <c r="J490">
        <f>NVDA!B490</f>
        <v>13.312563896179199</v>
      </c>
      <c r="K490">
        <f>PG!B490</f>
        <v>121.8164749145508</v>
      </c>
      <c r="L490">
        <f>QQQ!B490</f>
        <v>298.63192749023438</v>
      </c>
      <c r="M490">
        <f>SCHP!B490</f>
        <v>24.94074821472168</v>
      </c>
      <c r="N490">
        <f>SPTL!B490</f>
        <v>38.579418182373047</v>
      </c>
      <c r="O490">
        <f>TLT!B490</f>
        <v>134.40251159667969</v>
      </c>
      <c r="P490">
        <f>TSLA!B490</f>
        <v>216.62666320800781</v>
      </c>
      <c r="Q490">
        <f>VEA!B490</f>
        <v>39.246086120605469</v>
      </c>
      <c r="R490">
        <f>VOO!B490</f>
        <v>315.33322143554688</v>
      </c>
      <c r="S490">
        <f>XOM!B490</f>
        <v>34.523181915283203</v>
      </c>
    </row>
    <row r="491" spans="1:19">
      <c r="A491" s="2">
        <v>44174</v>
      </c>
      <c r="B491">
        <f>AAPL!B491</f>
        <v>118.5470275878906</v>
      </c>
      <c r="C491">
        <f>AGG!B491</f>
        <v>101.27610015869141</v>
      </c>
      <c r="D491">
        <f>AMZN!B491</f>
        <v>155.21000671386719</v>
      </c>
      <c r="E491">
        <f>BND!B491</f>
        <v>75.207290649414063</v>
      </c>
      <c r="F491">
        <f>GOOGL!B491</f>
        <v>88.22637939453125</v>
      </c>
      <c r="G491">
        <f>JNJ!B491</f>
        <v>132.8278503417969</v>
      </c>
      <c r="H491">
        <f>JPM!B491</f>
        <v>106.31504821777339</v>
      </c>
      <c r="I491">
        <f>MSFT!B491</f>
        <v>203.23052978515619</v>
      </c>
      <c r="J491">
        <f>NVDA!B491</f>
        <v>12.894487380981451</v>
      </c>
      <c r="K491">
        <f>PG!B491</f>
        <v>120.36932373046881</v>
      </c>
      <c r="L491">
        <f>QQQ!B491</f>
        <v>291.87066650390619</v>
      </c>
      <c r="M491">
        <f>SCHP!B491</f>
        <v>24.920539855957031</v>
      </c>
      <c r="N491">
        <f>SPTL!B491</f>
        <v>38.450908660888672</v>
      </c>
      <c r="O491">
        <f>TLT!B491</f>
        <v>133.95835876464841</v>
      </c>
      <c r="P491">
        <f>TSLA!B491</f>
        <v>201.49333190917969</v>
      </c>
      <c r="Q491">
        <f>VEA!B491</f>
        <v>39.296722412109382</v>
      </c>
      <c r="R491">
        <f>VOO!B491</f>
        <v>312.53375244140619</v>
      </c>
      <c r="S491">
        <f>XOM!B491</f>
        <v>34.980873107910163</v>
      </c>
    </row>
    <row r="492" spans="1:19">
      <c r="A492" s="2">
        <v>44175</v>
      </c>
      <c r="B492">
        <f>AAPL!B492</f>
        <v>119.96826171875</v>
      </c>
      <c r="C492">
        <f>AGG!B492</f>
        <v>101.5258483886719</v>
      </c>
      <c r="D492">
        <f>AMZN!B492</f>
        <v>155.0744934082031</v>
      </c>
      <c r="E492">
        <f>BND!B492</f>
        <v>75.361343383789063</v>
      </c>
      <c r="F492">
        <f>GOOGL!B492</f>
        <v>87.719718933105469</v>
      </c>
      <c r="G492">
        <f>JNJ!B492</f>
        <v>132.0903625488281</v>
      </c>
      <c r="H492">
        <f>JPM!B492</f>
        <v>105.62998962402339</v>
      </c>
      <c r="I492">
        <f>MSFT!B492</f>
        <v>202.00230407714841</v>
      </c>
      <c r="J492">
        <f>NVDA!B492</f>
        <v>12.935873031616209</v>
      </c>
      <c r="K492">
        <f>PG!B492</f>
        <v>119.5751190185547</v>
      </c>
      <c r="L492">
        <f>QQQ!B492</f>
        <v>293.0428466796875</v>
      </c>
      <c r="M492">
        <f>SCHP!B492</f>
        <v>24.965007781982418</v>
      </c>
      <c r="N492">
        <f>SPTL!B492</f>
        <v>38.776523590087891</v>
      </c>
      <c r="O492">
        <f>TLT!B492</f>
        <v>135.14564514160159</v>
      </c>
      <c r="P492">
        <f>TSLA!B492</f>
        <v>209.02333068847659</v>
      </c>
      <c r="Q492">
        <f>VEA!B492</f>
        <v>39.381095886230469</v>
      </c>
      <c r="R492">
        <f>VOO!B492</f>
        <v>312.3853759765625</v>
      </c>
      <c r="S492">
        <f>XOM!B492</f>
        <v>35.969821929931641</v>
      </c>
    </row>
    <row r="493" spans="1:19">
      <c r="A493" s="2">
        <v>44176</v>
      </c>
      <c r="B493">
        <f>AAPL!B493</f>
        <v>119.16029357910161</v>
      </c>
      <c r="C493">
        <f>AGG!B493</f>
        <v>101.63779449462891</v>
      </c>
      <c r="D493">
        <f>AMZN!B493</f>
        <v>155.82099914550781</v>
      </c>
      <c r="E493">
        <f>BND!B493</f>
        <v>75.481185913085938</v>
      </c>
      <c r="F493">
        <f>GOOGL!B493</f>
        <v>88.074531555175781</v>
      </c>
      <c r="G493">
        <f>JNJ!B493</f>
        <v>132.69770812988281</v>
      </c>
      <c r="H493">
        <f>JPM!B493</f>
        <v>105.0064163208008</v>
      </c>
      <c r="I493">
        <f>MSFT!B493</f>
        <v>204.6314392089844</v>
      </c>
      <c r="J493">
        <f>NVDA!B493</f>
        <v>12.97675800323486</v>
      </c>
      <c r="K493">
        <f>PG!B493</f>
        <v>120.4575576782227</v>
      </c>
      <c r="L493">
        <f>QQQ!B493</f>
        <v>292.39382934570313</v>
      </c>
      <c r="M493">
        <f>SCHP!B493</f>
        <v>24.969053268432621</v>
      </c>
      <c r="N493">
        <f>SPTL!B493</f>
        <v>38.922214508056641</v>
      </c>
      <c r="O493">
        <f>TLT!B493</f>
        <v>135.62403869628909</v>
      </c>
      <c r="P493">
        <f>TSLA!B493</f>
        <v>203.33000183105469</v>
      </c>
      <c r="Q493">
        <f>VEA!B493</f>
        <v>39.246086120605469</v>
      </c>
      <c r="R493">
        <f>VOO!B493</f>
        <v>311.98675537109381</v>
      </c>
      <c r="S493">
        <f>XOM!B493</f>
        <v>35.798191070556641</v>
      </c>
    </row>
    <row r="494" spans="1:19">
      <c r="A494" s="2">
        <v>44179</v>
      </c>
      <c r="B494">
        <f>AAPL!B494</f>
        <v>118.5470275878906</v>
      </c>
      <c r="C494">
        <f>AGG!B494</f>
        <v>101.57753753662109</v>
      </c>
      <c r="D494">
        <f>AMZN!B494</f>
        <v>157.84849548339841</v>
      </c>
      <c r="E494">
        <f>BND!B494</f>
        <v>75.45550537109375</v>
      </c>
      <c r="F494">
        <f>GOOGL!B494</f>
        <v>86.955978393554688</v>
      </c>
      <c r="G494">
        <f>JNJ!B494</f>
        <v>129.3314208984375</v>
      </c>
      <c r="H494">
        <f>JPM!B494</f>
        <v>103.89979553222661</v>
      </c>
      <c r="I494">
        <f>MSFT!B494</f>
        <v>205.53338623046881</v>
      </c>
      <c r="J494">
        <f>NVDA!B494</f>
        <v>13.27142810821533</v>
      </c>
      <c r="K494">
        <f>PG!B494</f>
        <v>119.8751907348633</v>
      </c>
      <c r="L494">
        <f>QQQ!B494</f>
        <v>294.51519775390619</v>
      </c>
      <c r="M494">
        <f>SCHP!B494</f>
        <v>24.969053268432621</v>
      </c>
      <c r="N494">
        <f>SPTL!B494</f>
        <v>38.810810089111328</v>
      </c>
      <c r="O494">
        <f>TLT!B494</f>
        <v>135.2481689453125</v>
      </c>
      <c r="P494">
        <f>TSLA!B494</f>
        <v>213.27667236328119</v>
      </c>
      <c r="Q494">
        <f>VEA!B494</f>
        <v>39.254535675048828</v>
      </c>
      <c r="R494">
        <f>VOO!B494</f>
        <v>310.55917358398438</v>
      </c>
      <c r="S494">
        <f>XOM!B494</f>
        <v>34.5068359375</v>
      </c>
    </row>
    <row r="495" spans="1:19">
      <c r="A495" s="2">
        <v>44180</v>
      </c>
      <c r="B495">
        <f>AAPL!B495</f>
        <v>124.48508453369141</v>
      </c>
      <c r="C495">
        <f>AGG!B495</f>
        <v>101.63779449462891</v>
      </c>
      <c r="D495">
        <f>AMZN!B495</f>
        <v>158.25599670410159</v>
      </c>
      <c r="E495">
        <f>BND!B495</f>
        <v>75.489738464355469</v>
      </c>
      <c r="F495">
        <f>GOOGL!B495</f>
        <v>87.393684387207031</v>
      </c>
      <c r="G495">
        <f>JNJ!B495</f>
        <v>130.63287353515619</v>
      </c>
      <c r="H495">
        <f>JPM!B495</f>
        <v>105.6738967895508</v>
      </c>
      <c r="I495">
        <f>MSFT!B495</f>
        <v>205.46626281738281</v>
      </c>
      <c r="J495">
        <f>NVDA!B495</f>
        <v>13.32303428649902</v>
      </c>
      <c r="K495">
        <f>PG!B495</f>
        <v>120.5810852050781</v>
      </c>
      <c r="L495">
        <f>QQQ!B495</f>
        <v>297.663330078125</v>
      </c>
      <c r="M495">
        <f>SCHP!B495</f>
        <v>25.013521194458011</v>
      </c>
      <c r="N495">
        <f>SPTL!B495</f>
        <v>38.699409484863281</v>
      </c>
      <c r="O495">
        <f>TLT!B495</f>
        <v>134.79542541503909</v>
      </c>
      <c r="P495">
        <f>TSLA!B495</f>
        <v>211.08332824707031</v>
      </c>
      <c r="Q495">
        <f>VEA!B495</f>
        <v>39.684879302978523</v>
      </c>
      <c r="R495">
        <f>VOO!B495</f>
        <v>314.8511962890625</v>
      </c>
      <c r="S495">
        <f>XOM!B495</f>
        <v>35.177028656005859</v>
      </c>
    </row>
    <row r="496" spans="1:19">
      <c r="A496" s="2">
        <v>44181</v>
      </c>
      <c r="B496">
        <f>AAPL!B496</f>
        <v>124.4169464111328</v>
      </c>
      <c r="C496">
        <f>AGG!B496</f>
        <v>101.5947341918945</v>
      </c>
      <c r="D496">
        <f>AMZN!B496</f>
        <v>162.0480041503906</v>
      </c>
      <c r="E496">
        <f>BND!B496</f>
        <v>75.412704467773438</v>
      </c>
      <c r="F496">
        <f>GOOGL!B496</f>
        <v>87.200630187988281</v>
      </c>
      <c r="G496">
        <f>JNJ!B496</f>
        <v>129.85203552246091</v>
      </c>
      <c r="H496">
        <f>JPM!B496</f>
        <v>105.98130035400391</v>
      </c>
      <c r="I496">
        <f>MSFT!B496</f>
        <v>210.4078674316406</v>
      </c>
      <c r="J496">
        <f>NVDA!B496</f>
        <v>13.20536518096924</v>
      </c>
      <c r="K496">
        <f>PG!B496</f>
        <v>121.12819671630859</v>
      </c>
      <c r="L496">
        <f>QQQ!B496</f>
        <v>299.30038452148438</v>
      </c>
      <c r="M496">
        <f>SCHP!B496</f>
        <v>25.00947189331055</v>
      </c>
      <c r="N496">
        <f>SPTL!B496</f>
        <v>38.605144500732422</v>
      </c>
      <c r="O496">
        <f>TLT!B496</f>
        <v>134.43663024902341</v>
      </c>
      <c r="P496">
        <f>TSLA!B496</f>
        <v>207.5899963378906</v>
      </c>
      <c r="Q496">
        <f>VEA!B496</f>
        <v>39.81988525390625</v>
      </c>
      <c r="R496">
        <f>VOO!B496</f>
        <v>315.33322143554688</v>
      </c>
      <c r="S496">
        <f>XOM!B496</f>
        <v>35.716453552246087</v>
      </c>
    </row>
    <row r="497" spans="1:19">
      <c r="A497" s="2">
        <v>44182</v>
      </c>
      <c r="B497">
        <f>AAPL!B497</f>
        <v>125.2832946777344</v>
      </c>
      <c r="C497">
        <f>AGG!B497</f>
        <v>101.5904083251953</v>
      </c>
      <c r="D497">
        <f>AMZN!B497</f>
        <v>161.80400085449219</v>
      </c>
      <c r="E497">
        <f>BND!B497</f>
        <v>75.429832458496094</v>
      </c>
      <c r="F497">
        <f>GOOGL!B497</f>
        <v>86.372886657714844</v>
      </c>
      <c r="G497">
        <f>JNJ!B497</f>
        <v>133.27897644042969</v>
      </c>
      <c r="H497">
        <f>JPM!B497</f>
        <v>105.1030349731445</v>
      </c>
      <c r="I497">
        <f>MSFT!B497</f>
        <v>210.54222106933591</v>
      </c>
      <c r="J497">
        <f>NVDA!B497</f>
        <v>13.30383777618408</v>
      </c>
      <c r="K497">
        <f>PG!B497</f>
        <v>121.9929504394531</v>
      </c>
      <c r="L497">
        <f>QQQ!B497</f>
        <v>301.25711059570313</v>
      </c>
      <c r="M497">
        <f>SCHP!B497</f>
        <v>25.020004272460941</v>
      </c>
      <c r="N497">
        <f>SPTL!B497</f>
        <v>38.493743896484382</v>
      </c>
      <c r="O497">
        <f>TLT!B497</f>
        <v>134.08094787597659</v>
      </c>
      <c r="P497">
        <f>TSLA!B497</f>
        <v>218.6333312988281</v>
      </c>
      <c r="Q497">
        <f>VEA!B497</f>
        <v>40.081478118896477</v>
      </c>
      <c r="R497">
        <f>VOO!B497</f>
        <v>317.04824829101563</v>
      </c>
      <c r="S497">
        <f>XOM!B497</f>
        <v>35.536647796630859</v>
      </c>
    </row>
    <row r="498" spans="1:19">
      <c r="A498" s="2">
        <v>44183</v>
      </c>
      <c r="B498">
        <f>AAPL!B498</f>
        <v>123.2974853515625</v>
      </c>
      <c r="C498">
        <f>AGG!B498</f>
        <v>101.5386505126953</v>
      </c>
      <c r="D498">
        <f>AMZN!B498</f>
        <v>160.08250427246091</v>
      </c>
      <c r="E498">
        <f>BND!B498</f>
        <v>75.404121398925781</v>
      </c>
      <c r="F498">
        <f>GOOGL!B498</f>
        <v>85.663742065429688</v>
      </c>
      <c r="G498">
        <f>JNJ!B498</f>
        <v>134.05113220214841</v>
      </c>
      <c r="H498">
        <f>JPM!B498</f>
        <v>104.58486175537109</v>
      </c>
      <c r="I498">
        <f>MSFT!B498</f>
        <v>209.74578857421881</v>
      </c>
      <c r="J498">
        <f>NVDA!B498</f>
        <v>13.23478412628174</v>
      </c>
      <c r="K498">
        <f>PG!B498</f>
        <v>122.6900253295898</v>
      </c>
      <c r="L498">
        <f>QQQ!B498</f>
        <v>300.34652709960938</v>
      </c>
      <c r="M498">
        <f>SCHP!B498</f>
        <v>25.024055480957031</v>
      </c>
      <c r="N498">
        <f>SPTL!B498</f>
        <v>38.386505126953118</v>
      </c>
      <c r="O498">
        <f>TLT!B498</f>
        <v>133.6790466308594</v>
      </c>
      <c r="P498">
        <f>TSLA!B498</f>
        <v>231.66667175292969</v>
      </c>
      <c r="Q498">
        <f>VEA!B498</f>
        <v>39.845195770263672</v>
      </c>
      <c r="R498">
        <f>VOO!B498</f>
        <v>315.77825927734381</v>
      </c>
      <c r="S498">
        <f>XOM!B498</f>
        <v>34.923656463623047</v>
      </c>
    </row>
    <row r="499" spans="1:19">
      <c r="A499" s="2">
        <v>44186</v>
      </c>
      <c r="B499">
        <f>AAPL!B499</f>
        <v>124.82579040527339</v>
      </c>
      <c r="C499">
        <f>AGG!B499</f>
        <v>101.5386505126953</v>
      </c>
      <c r="D499">
        <f>AMZN!B499</f>
        <v>160.30900573730469</v>
      </c>
      <c r="E499">
        <f>BND!B499</f>
        <v>75.412704467773438</v>
      </c>
      <c r="F499">
        <f>GOOGL!B499</f>
        <v>86.077621459960938</v>
      </c>
      <c r="G499">
        <f>JNJ!B499</f>
        <v>132.75846862792969</v>
      </c>
      <c r="H499">
        <f>JPM!B499</f>
        <v>108.51072692871089</v>
      </c>
      <c r="I499">
        <f>MSFT!B499</f>
        <v>213.5839538574219</v>
      </c>
      <c r="J499">
        <f>NVDA!B499</f>
        <v>13.29485988616943</v>
      </c>
      <c r="K499">
        <f>PG!B499</f>
        <v>121.3488006591797</v>
      </c>
      <c r="L499">
        <f>QQQ!B499</f>
        <v>299.78466796875</v>
      </c>
      <c r="M499">
        <f>SCHP!B499</f>
        <v>25.015951156616211</v>
      </c>
      <c r="N499">
        <f>SPTL!B499</f>
        <v>38.540935516357422</v>
      </c>
      <c r="O499">
        <f>TLT!B499</f>
        <v>134.20921325683591</v>
      </c>
      <c r="P499">
        <f>TSLA!B499</f>
        <v>216.6199951171875</v>
      </c>
      <c r="Q499">
        <f>VEA!B499</f>
        <v>39.398265838623047</v>
      </c>
      <c r="R499">
        <f>VOO!B499</f>
        <v>314.80484008789063</v>
      </c>
      <c r="S499">
        <f>XOM!B499</f>
        <v>34.286163330078118</v>
      </c>
    </row>
    <row r="500" spans="1:19">
      <c r="A500" s="2">
        <v>44187</v>
      </c>
      <c r="B500">
        <f>AAPL!B500</f>
        <v>128.37889099121091</v>
      </c>
      <c r="C500">
        <f>AGG!B500</f>
        <v>101.6852645874023</v>
      </c>
      <c r="D500">
        <f>AMZN!B500</f>
        <v>160.32600402832031</v>
      </c>
      <c r="E500">
        <f>BND!B500</f>
        <v>75.532524108886719</v>
      </c>
      <c r="F500">
        <f>GOOGL!B500</f>
        <v>85.365989685058594</v>
      </c>
      <c r="G500">
        <f>JNJ!B500</f>
        <v>132.49815368652341</v>
      </c>
      <c r="H500">
        <f>JPM!B500</f>
        <v>106.8595733642578</v>
      </c>
      <c r="I500">
        <f>MSFT!B500</f>
        <v>214.8793029785156</v>
      </c>
      <c r="J500">
        <f>NVDA!B500</f>
        <v>13.241012573242189</v>
      </c>
      <c r="K500">
        <f>PG!B500</f>
        <v>120.4928436279297</v>
      </c>
      <c r="L500">
        <f>QQQ!B500</f>
        <v>300.59979248046881</v>
      </c>
      <c r="M500">
        <f>SCHP!B500</f>
        <v>25.03215408325195</v>
      </c>
      <c r="N500">
        <f>SPTL!B500</f>
        <v>38.721111297607422</v>
      </c>
      <c r="O500">
        <f>TLT!B500</f>
        <v>134.90179443359381</v>
      </c>
      <c r="P500">
        <f>TSLA!B500</f>
        <v>213.44667053222659</v>
      </c>
      <c r="Q500">
        <f>VEA!B500</f>
        <v>39.270576477050781</v>
      </c>
      <c r="R500">
        <f>VOO!B500</f>
        <v>314.18405151367188</v>
      </c>
      <c r="S500">
        <f>XOM!B500</f>
        <v>33.705875396728523</v>
      </c>
    </row>
    <row r="501" spans="1:19">
      <c r="A501" s="2">
        <v>44188</v>
      </c>
      <c r="B501">
        <f>AAPL!B501</f>
        <v>127.4833068847656</v>
      </c>
      <c r="C501">
        <f>AGG!B501</f>
        <v>101.61627197265619</v>
      </c>
      <c r="D501">
        <f>AMZN!B501</f>
        <v>159.26350402832031</v>
      </c>
      <c r="E501">
        <f>BND!B501</f>
        <v>75.447509765625</v>
      </c>
      <c r="F501">
        <f>GOOGL!B501</f>
        <v>85.76348876953125</v>
      </c>
      <c r="G501">
        <f>JNJ!B501</f>
        <v>131.82142639160159</v>
      </c>
      <c r="H501">
        <f>JPM!B501</f>
        <v>109.8457107543945</v>
      </c>
      <c r="I501">
        <f>MSFT!B501</f>
        <v>212.0774841308594</v>
      </c>
      <c r="J501">
        <f>NVDA!B501</f>
        <v>12.97276782989502</v>
      </c>
      <c r="K501">
        <f>PG!B501</f>
        <v>120.3075256347656</v>
      </c>
      <c r="L501">
        <f>QQQ!B501</f>
        <v>299.08590698242188</v>
      </c>
      <c r="M501">
        <f>SCHP!B501</f>
        <v>25.044303894042969</v>
      </c>
      <c r="N501">
        <f>SPTL!B501</f>
        <v>38.455131530761719</v>
      </c>
      <c r="O501">
        <f>TLT!B501</f>
        <v>133.96974182128909</v>
      </c>
      <c r="P501">
        <f>TSLA!B501</f>
        <v>215.32666015625</v>
      </c>
      <c r="Q501">
        <f>VEA!B501</f>
        <v>39.7132568359375</v>
      </c>
      <c r="R501">
        <f>VOO!B501</f>
        <v>314.435302734375</v>
      </c>
      <c r="S501">
        <f>XOM!B501</f>
        <v>34.1390380859375</v>
      </c>
    </row>
    <row r="502" spans="1:19">
      <c r="A502" s="2">
        <v>44189</v>
      </c>
      <c r="B502">
        <f>AAPL!B502</f>
        <v>128.4665222167969</v>
      </c>
      <c r="C502">
        <f>AGG!B502</f>
        <v>101.7111129760742</v>
      </c>
      <c r="D502">
        <f>AMZN!B502</f>
        <v>158.63450622558591</v>
      </c>
      <c r="E502">
        <f>BND!B502</f>
        <v>75.576347351074219</v>
      </c>
      <c r="F502">
        <f>GOOGL!B502</f>
        <v>86.057769775390625</v>
      </c>
      <c r="G502">
        <f>JNJ!B502</f>
        <v>132.28126525878909</v>
      </c>
      <c r="H502">
        <f>JPM!B502</f>
        <v>109.36265563964839</v>
      </c>
      <c r="I502">
        <f>MSFT!B502</f>
        <v>213.73748779296881</v>
      </c>
      <c r="J502">
        <f>NVDA!B502</f>
        <v>12.957310676574711</v>
      </c>
      <c r="K502">
        <f>PG!B502</f>
        <v>121.525260925293</v>
      </c>
      <c r="L502">
        <f>QQQ!B502</f>
        <v>300.40579223632813</v>
      </c>
      <c r="M502">
        <f>SCHP!B502</f>
        <v>25.056461334228519</v>
      </c>
      <c r="N502">
        <f>SPTL!B502</f>
        <v>38.609584808349609</v>
      </c>
      <c r="O502">
        <f>TLT!B502</f>
        <v>134.49995422363281</v>
      </c>
      <c r="P502">
        <f>TSLA!B502</f>
        <v>220.5899963378906</v>
      </c>
      <c r="Q502">
        <f>VEA!B502</f>
        <v>39.815406799316413</v>
      </c>
      <c r="R502">
        <f>VOO!B502</f>
        <v>315.69192504882813</v>
      </c>
      <c r="S502">
        <f>XOM!B502</f>
        <v>34.000102996826172</v>
      </c>
    </row>
    <row r="503" spans="1:19">
      <c r="A503" s="2">
        <v>44193</v>
      </c>
      <c r="B503">
        <f>AAPL!B503</f>
        <v>133.06121826171881</v>
      </c>
      <c r="C503">
        <f>AGG!B503</f>
        <v>101.7283477783203</v>
      </c>
      <c r="D503">
        <f>AMZN!B503</f>
        <v>164.197998046875</v>
      </c>
      <c r="E503">
        <f>BND!B503</f>
        <v>75.55059814453125</v>
      </c>
      <c r="F503">
        <f>GOOGL!B503</f>
        <v>88.032844543457031</v>
      </c>
      <c r="G503">
        <f>JNJ!B503</f>
        <v>132.90594482421881</v>
      </c>
      <c r="H503">
        <f>JPM!B503</f>
        <v>110.0828323364258</v>
      </c>
      <c r="I503">
        <f>MSFT!B503</f>
        <v>215.85807800292969</v>
      </c>
      <c r="J503">
        <f>NVDA!B503</f>
        <v>12.86382579803467</v>
      </c>
      <c r="K503">
        <f>PG!B503</f>
        <v>122.3723678588867</v>
      </c>
      <c r="L503">
        <f>QQQ!B503</f>
        <v>303.4334716796875</v>
      </c>
      <c r="M503">
        <f>SCHP!B503</f>
        <v>25.07670783996582</v>
      </c>
      <c r="N503">
        <f>SPTL!B503</f>
        <v>38.618144989013672</v>
      </c>
      <c r="O503">
        <f>TLT!B503</f>
        <v>134.559814453125</v>
      </c>
      <c r="P503">
        <f>TSLA!B503</f>
        <v>221.22999572753909</v>
      </c>
      <c r="Q503">
        <f>VEA!B503</f>
        <v>40.062290191650391</v>
      </c>
      <c r="R503">
        <f>VOO!B503</f>
        <v>318.43777465820313</v>
      </c>
      <c r="S503">
        <f>XOM!B503</f>
        <v>34.114521026611328</v>
      </c>
    </row>
    <row r="504" spans="1:19">
      <c r="A504" s="2">
        <v>44194</v>
      </c>
      <c r="B504">
        <f>AAPL!B504</f>
        <v>131.2895202636719</v>
      </c>
      <c r="C504">
        <f>AGG!B504</f>
        <v>101.7455749511719</v>
      </c>
      <c r="D504">
        <f>AMZN!B504</f>
        <v>166.1000061035156</v>
      </c>
      <c r="E504">
        <f>BND!B504</f>
        <v>75.576347351074219</v>
      </c>
      <c r="F504">
        <f>GOOGL!B504</f>
        <v>87.228927612304688</v>
      </c>
      <c r="G504">
        <f>JNJ!B504</f>
        <v>133.7301330566406</v>
      </c>
      <c r="H504">
        <f>JPM!B504</f>
        <v>109.7930068969727</v>
      </c>
      <c r="I504">
        <f>MSFT!B504</f>
        <v>215.0808410644531</v>
      </c>
      <c r="J504">
        <f>NVDA!B504</f>
        <v>12.90695285797119</v>
      </c>
      <c r="K504">
        <f>PG!B504</f>
        <v>122.1429443359375</v>
      </c>
      <c r="L504">
        <f>QQQ!B504</f>
        <v>303.70523071289063</v>
      </c>
      <c r="M504">
        <f>SCHP!B504</f>
        <v>25.0645637512207</v>
      </c>
      <c r="N504">
        <f>SPTL!B504</f>
        <v>38.583835601806641</v>
      </c>
      <c r="O504">
        <f>TLT!B504</f>
        <v>134.3887939453125</v>
      </c>
      <c r="P504">
        <f>TSLA!B504</f>
        <v>221.9966735839844</v>
      </c>
      <c r="Q504">
        <f>VEA!B504</f>
        <v>40.377265930175781</v>
      </c>
      <c r="R504">
        <f>VOO!B504</f>
        <v>317.76766967773438</v>
      </c>
      <c r="S504">
        <f>XOM!B504</f>
        <v>33.730388641357422</v>
      </c>
    </row>
    <row r="505" spans="1:19">
      <c r="A505" s="2">
        <v>44195</v>
      </c>
      <c r="B505">
        <f>AAPL!B505</f>
        <v>130.17005920410159</v>
      </c>
      <c r="C505">
        <f>AGG!B505</f>
        <v>101.8059005737305</v>
      </c>
      <c r="D505">
        <f>AMZN!B505</f>
        <v>164.29249572753909</v>
      </c>
      <c r="E505">
        <f>BND!B505</f>
        <v>75.627853393554688</v>
      </c>
      <c r="F505">
        <f>GOOGL!B505</f>
        <v>86.161483764648438</v>
      </c>
      <c r="G505">
        <f>JNJ!B505</f>
        <v>135.38722229003909</v>
      </c>
      <c r="H505">
        <f>JPM!B505</f>
        <v>110.1004104614258</v>
      </c>
      <c r="I505">
        <f>MSFT!B505</f>
        <v>212.71080017089841</v>
      </c>
      <c r="J505">
        <f>NVDA!B505</f>
        <v>13.108884811401371</v>
      </c>
      <c r="K505">
        <f>PG!B505</f>
        <v>121.56939697265619</v>
      </c>
      <c r="L505">
        <f>QQQ!B505</f>
        <v>303.71481323242188</v>
      </c>
      <c r="M505">
        <f>SCHP!B505</f>
        <v>25.07266807556152</v>
      </c>
      <c r="N505">
        <f>SPTL!B505</f>
        <v>38.6524658203125</v>
      </c>
      <c r="O505">
        <f>TLT!B505</f>
        <v>134.67958068847659</v>
      </c>
      <c r="P505">
        <f>TSLA!B505</f>
        <v>231.59333801269531</v>
      </c>
      <c r="Q505">
        <f>VEA!B505</f>
        <v>40.46240234375</v>
      </c>
      <c r="R505">
        <f>VOO!B505</f>
        <v>318.19583129882813</v>
      </c>
      <c r="S505">
        <f>XOM!B505</f>
        <v>34.000102996826172</v>
      </c>
    </row>
    <row r="506" spans="1:19">
      <c r="A506" s="2">
        <v>44196</v>
      </c>
      <c r="B506">
        <f>AAPL!B506</f>
        <v>129.1673583984375</v>
      </c>
      <c r="C506">
        <f>AGG!B506</f>
        <v>101.8834915161133</v>
      </c>
      <c r="D506">
        <f>AMZN!B506</f>
        <v>162.84649658203119</v>
      </c>
      <c r="E506">
        <f>BND!B506</f>
        <v>75.730903625488281</v>
      </c>
      <c r="F506">
        <f>GOOGL!B506</f>
        <v>86.974845886230469</v>
      </c>
      <c r="G506">
        <f>JNJ!B506</f>
        <v>136.54112243652341</v>
      </c>
      <c r="H506">
        <f>JPM!B506</f>
        <v>111.6022491455078</v>
      </c>
      <c r="I506">
        <f>MSFT!B506</f>
        <v>213.42083740234381</v>
      </c>
      <c r="J506">
        <f>NVDA!B506</f>
        <v>13.01838970184326</v>
      </c>
      <c r="K506">
        <f>PG!B506</f>
        <v>122.7782745361328</v>
      </c>
      <c r="L506">
        <f>QQQ!B506</f>
        <v>304.46212768554688</v>
      </c>
      <c r="M506">
        <f>SCHP!B506</f>
        <v>25.145570755004879</v>
      </c>
      <c r="N506">
        <f>SPTL!B506</f>
        <v>38.721111297607422</v>
      </c>
      <c r="O506">
        <f>TLT!B506</f>
        <v>134.87620544433591</v>
      </c>
      <c r="P506">
        <f>TSLA!B506</f>
        <v>235.22332763671881</v>
      </c>
      <c r="Q506">
        <f>VEA!B506</f>
        <v>40.189979553222663</v>
      </c>
      <c r="R506">
        <f>VOO!B506</f>
        <v>319.908447265625</v>
      </c>
      <c r="S506">
        <f>XOM!B506</f>
        <v>33.689525604248047</v>
      </c>
    </row>
    <row r="507" spans="1:19">
      <c r="A507" s="2">
        <v>44200</v>
      </c>
      <c r="B507">
        <f>AAPL!B507</f>
        <v>125.97447204589839</v>
      </c>
      <c r="C507">
        <f>AGG!B507</f>
        <v>101.75417327880859</v>
      </c>
      <c r="D507">
        <f>AMZN!B507</f>
        <v>159.33149719238281</v>
      </c>
      <c r="E507">
        <f>BND!B507</f>
        <v>75.627853393554688</v>
      </c>
      <c r="F507">
        <f>GOOGL!B507</f>
        <v>85.659286499023438</v>
      </c>
      <c r="G507">
        <f>JNJ!B507</f>
        <v>135.77766418457031</v>
      </c>
      <c r="H507">
        <f>JPM!B507</f>
        <v>110.54832458496089</v>
      </c>
      <c r="I507">
        <f>MSFT!B507</f>
        <v>208.8821716308594</v>
      </c>
      <c r="J507">
        <f>NVDA!B507</f>
        <v>13.07672595977783</v>
      </c>
      <c r="K507">
        <f>PG!B507</f>
        <v>121.6134948730469</v>
      </c>
      <c r="L507">
        <f>QQQ!B507</f>
        <v>300.16317749023438</v>
      </c>
      <c r="M507">
        <f>SCHP!B507</f>
        <v>25.186075210571289</v>
      </c>
      <c r="N507">
        <f>SPTL!B507</f>
        <v>38.661064147949219</v>
      </c>
      <c r="O507">
        <f>TLT!B507</f>
        <v>134.7137145996094</v>
      </c>
      <c r="P507">
        <f>TSLA!B507</f>
        <v>243.25666809082031</v>
      </c>
      <c r="Q507">
        <f>VEA!B507</f>
        <v>40.419834136962891</v>
      </c>
      <c r="R507">
        <f>VOO!B507</f>
        <v>315.5709228515625</v>
      </c>
      <c r="S507">
        <f>XOM!B507</f>
        <v>33.918373107910163</v>
      </c>
    </row>
    <row r="508" spans="1:19">
      <c r="A508" s="2">
        <v>44201</v>
      </c>
      <c r="B508">
        <f>AAPL!B508</f>
        <v>127.53196716308589</v>
      </c>
      <c r="C508">
        <f>AGG!B508</f>
        <v>101.65074157714839</v>
      </c>
      <c r="D508">
        <f>AMZN!B508</f>
        <v>160.9255065917969</v>
      </c>
      <c r="E508">
        <f>BND!B508</f>
        <v>75.499046325683594</v>
      </c>
      <c r="F508">
        <f>GOOGL!B508</f>
        <v>86.350067138671875</v>
      </c>
      <c r="G508">
        <f>JNJ!B508</f>
        <v>137.37400817871091</v>
      </c>
      <c r="H508">
        <f>JPM!B508</f>
        <v>111.1498565673828</v>
      </c>
      <c r="I508">
        <f>MSFT!B508</f>
        <v>209.08372497558591</v>
      </c>
      <c r="J508">
        <f>NVDA!B508</f>
        <v>13.36715793609619</v>
      </c>
      <c r="K508">
        <f>PG!B508</f>
        <v>122.3900146484375</v>
      </c>
      <c r="L508">
        <f>QQQ!B508</f>
        <v>302.6376953125</v>
      </c>
      <c r="M508">
        <f>SCHP!B508</f>
        <v>25.161771774291989</v>
      </c>
      <c r="N508">
        <f>SPTL!B508</f>
        <v>38.403648376464837</v>
      </c>
      <c r="O508">
        <f>TLT!B508</f>
        <v>133.71330261230469</v>
      </c>
      <c r="P508">
        <f>TSLA!B508</f>
        <v>245.03666687011719</v>
      </c>
      <c r="Q508">
        <f>VEA!B508</f>
        <v>40.879531860351563</v>
      </c>
      <c r="R508">
        <f>VOO!B508</f>
        <v>317.64657592773438</v>
      </c>
      <c r="S508">
        <f>XOM!B508</f>
        <v>35.552993774414063</v>
      </c>
    </row>
    <row r="509" spans="1:19">
      <c r="A509" s="2">
        <v>44202</v>
      </c>
      <c r="B509">
        <f>AAPL!B509</f>
        <v>123.2390518188477</v>
      </c>
      <c r="C509">
        <f>AGG!B509</f>
        <v>101.15077209472661</v>
      </c>
      <c r="D509">
        <f>AMZN!B509</f>
        <v>156.91900634765619</v>
      </c>
      <c r="E509">
        <f>BND!B509</f>
        <v>75.164146423339844</v>
      </c>
      <c r="F509">
        <f>GOOGL!B509</f>
        <v>85.49798583984375</v>
      </c>
      <c r="G509">
        <f>JNJ!B509</f>
        <v>138.66673278808591</v>
      </c>
      <c r="H509">
        <f>JPM!B509</f>
        <v>116.3689804077148</v>
      </c>
      <c r="I509">
        <f>MSFT!B509</f>
        <v>203.66230773925781</v>
      </c>
      <c r="J509">
        <f>NVDA!B509</f>
        <v>12.57912635803223</v>
      </c>
      <c r="K509">
        <f>PG!B509</f>
        <v>123.678337097168</v>
      </c>
      <c r="L509">
        <f>QQQ!B509</f>
        <v>298.44546508789063</v>
      </c>
      <c r="M509">
        <f>SCHP!B509</f>
        <v>25.092914581298832</v>
      </c>
      <c r="N509">
        <f>SPTL!B509</f>
        <v>37.640037536621087</v>
      </c>
      <c r="O509">
        <f>TLT!B509</f>
        <v>130.96833801269531</v>
      </c>
      <c r="P509">
        <f>TSLA!B509</f>
        <v>251.99333190917969</v>
      </c>
      <c r="Q509">
        <f>VEA!B509</f>
        <v>41.322212219238281</v>
      </c>
      <c r="R509">
        <f>VOO!B509</f>
        <v>319.5733642578125</v>
      </c>
      <c r="S509">
        <f>XOM!B509</f>
        <v>36.460197448730469</v>
      </c>
    </row>
    <row r="510" spans="1:19">
      <c r="A510" s="2">
        <v>44203</v>
      </c>
      <c r="B510">
        <f>AAPL!B510</f>
        <v>127.4443817138672</v>
      </c>
      <c r="C510">
        <f>AGG!B510</f>
        <v>101.0473327636719</v>
      </c>
      <c r="D510">
        <f>AMZN!B510</f>
        <v>158.1080017089844</v>
      </c>
      <c r="E510">
        <f>BND!B510</f>
        <v>75.00958251953125</v>
      </c>
      <c r="F510">
        <f>GOOGL!B510</f>
        <v>88.051704406738281</v>
      </c>
      <c r="G510">
        <f>JNJ!B510</f>
        <v>139.13519287109381</v>
      </c>
      <c r="H510">
        <f>JPM!B510</f>
        <v>120.19045257568359</v>
      </c>
      <c r="I510">
        <f>MSFT!B510</f>
        <v>209.4579162597656</v>
      </c>
      <c r="J510">
        <f>NVDA!B510</f>
        <v>13.30657863616943</v>
      </c>
      <c r="K510">
        <f>PG!B510</f>
        <v>122.5223922729492</v>
      </c>
      <c r="L510">
        <f>QQQ!B510</f>
        <v>305.66549682617188</v>
      </c>
      <c r="M510">
        <f>SCHP!B510</f>
        <v>25.084810256958011</v>
      </c>
      <c r="N510">
        <f>SPTL!B510</f>
        <v>37.322582244873047</v>
      </c>
      <c r="O510">
        <f>TLT!B510</f>
        <v>129.81394958496091</v>
      </c>
      <c r="P510">
        <f>TSLA!B510</f>
        <v>272.01333618164063</v>
      </c>
      <c r="Q510">
        <f>VEA!B510</f>
        <v>41.441398620605469</v>
      </c>
      <c r="R510">
        <f>VOO!B510</f>
        <v>324.34841918945313</v>
      </c>
      <c r="S510">
        <f>XOM!B510</f>
        <v>36.746253967285163</v>
      </c>
    </row>
    <row r="511" spans="1:19">
      <c r="A511" s="2">
        <v>44204</v>
      </c>
      <c r="B511">
        <f>AAPL!B511</f>
        <v>128.54438781738281</v>
      </c>
      <c r="C511">
        <f>AGG!B511</f>
        <v>100.92665863037109</v>
      </c>
      <c r="D511">
        <f>AMZN!B511</f>
        <v>159.13499450683591</v>
      </c>
      <c r="E511">
        <f>BND!B511</f>
        <v>74.940879821777344</v>
      </c>
      <c r="F511">
        <f>GOOGL!B511</f>
        <v>89.217399597167969</v>
      </c>
      <c r="G511">
        <f>JNJ!B511</f>
        <v>138.848876953125</v>
      </c>
      <c r="H511">
        <f>JPM!B511</f>
        <v>120.32314300537109</v>
      </c>
      <c r="I511">
        <f>MSFT!B511</f>
        <v>210.73411560058591</v>
      </c>
      <c r="J511">
        <f>NVDA!B511</f>
        <v>13.23951625823975</v>
      </c>
      <c r="K511">
        <f>PG!B511</f>
        <v>122.4694519042969</v>
      </c>
      <c r="L511">
        <f>QQQ!B511</f>
        <v>309.59564208984381</v>
      </c>
      <c r="M511">
        <f>SCHP!B511</f>
        <v>24.983552932739261</v>
      </c>
      <c r="N511">
        <f>SPTL!B511</f>
        <v>37.211044311523438</v>
      </c>
      <c r="O511">
        <f>TLT!B511</f>
        <v>129.39497375488281</v>
      </c>
      <c r="P511">
        <f>TSLA!B511</f>
        <v>293.33999633789063</v>
      </c>
      <c r="Q511">
        <f>VEA!B511</f>
        <v>41.833000183105469</v>
      </c>
      <c r="R511">
        <f>VOO!B511</f>
        <v>326.17279052734381</v>
      </c>
      <c r="S511">
        <f>XOM!B511</f>
        <v>37.154922485351563</v>
      </c>
    </row>
    <row r="512" spans="1:19">
      <c r="A512" s="2">
        <v>44207</v>
      </c>
      <c r="B512">
        <f>AAPL!B512</f>
        <v>125.5558700561523</v>
      </c>
      <c r="C512">
        <f>AGG!B512</f>
        <v>100.7628707885742</v>
      </c>
      <c r="D512">
        <f>AMZN!B512</f>
        <v>155.71049499511719</v>
      </c>
      <c r="E512">
        <f>BND!B512</f>
        <v>74.863601684570313</v>
      </c>
      <c r="F512">
        <f>GOOGL!B512</f>
        <v>87.155975341796875</v>
      </c>
      <c r="G512">
        <f>JNJ!B512</f>
        <v>138.26763916015619</v>
      </c>
      <c r="H512">
        <f>JPM!B512</f>
        <v>122.1188659667969</v>
      </c>
      <c r="I512">
        <f>MSFT!B512</f>
        <v>208.69032287597659</v>
      </c>
      <c r="J512">
        <f>NVDA!B512</f>
        <v>13.58330154418945</v>
      </c>
      <c r="K512">
        <f>PG!B512</f>
        <v>121.63999176025391</v>
      </c>
      <c r="L512">
        <f>QQQ!B512</f>
        <v>305.12203979492188</v>
      </c>
      <c r="M512">
        <f>SCHP!B512</f>
        <v>24.943048477172852</v>
      </c>
      <c r="N512">
        <f>SPTL!B512</f>
        <v>37.133827209472663</v>
      </c>
      <c r="O512">
        <f>TLT!B512</f>
        <v>129.18116760253909</v>
      </c>
      <c r="P512">
        <f>TSLA!B512</f>
        <v>270.39666748046881</v>
      </c>
      <c r="Q512">
        <f>VEA!B512</f>
        <v>41.288162231445313</v>
      </c>
      <c r="R512">
        <f>VOO!B512</f>
        <v>324.041259765625</v>
      </c>
      <c r="S512">
        <f>XOM!B512</f>
        <v>38.282802581787109</v>
      </c>
    </row>
    <row r="513" spans="1:19">
      <c r="A513" s="2">
        <v>44208</v>
      </c>
      <c r="B513">
        <f>AAPL!B513</f>
        <v>125.3806533813477</v>
      </c>
      <c r="C513">
        <f>AGG!B513</f>
        <v>100.84906005859381</v>
      </c>
      <c r="D513">
        <f>AMZN!B513</f>
        <v>156.04150390625</v>
      </c>
      <c r="E513">
        <f>BND!B513</f>
        <v>74.846382141113281</v>
      </c>
      <c r="F513">
        <f>GOOGL!B513</f>
        <v>86.220039367675781</v>
      </c>
      <c r="G513">
        <f>JNJ!B513</f>
        <v>137.1918029785156</v>
      </c>
      <c r="H513">
        <f>JPM!B513</f>
        <v>124.038444519043</v>
      </c>
      <c r="I513">
        <f>MSFT!B513</f>
        <v>206.23388671875</v>
      </c>
      <c r="J513">
        <f>NVDA!B513</f>
        <v>13.446932792663571</v>
      </c>
      <c r="K513">
        <f>PG!B513</f>
        <v>120.9340515136719</v>
      </c>
      <c r="L513">
        <f>QQQ!B513</f>
        <v>304.63674926757813</v>
      </c>
      <c r="M513">
        <f>SCHP!B513</f>
        <v>24.967348098754879</v>
      </c>
      <c r="N513">
        <f>SPTL!B513</f>
        <v>37.108100891113281</v>
      </c>
      <c r="O513">
        <f>TLT!B513</f>
        <v>129.0785217285156</v>
      </c>
      <c r="P513">
        <f>TSLA!B513</f>
        <v>283.14666748046881</v>
      </c>
      <c r="Q513">
        <f>VEA!B513</f>
        <v>41.483963012695313</v>
      </c>
      <c r="R513">
        <f>VOO!B513</f>
        <v>324.06924438476563</v>
      </c>
      <c r="S513">
        <f>XOM!B513</f>
        <v>39.132808685302727</v>
      </c>
    </row>
    <row r="514" spans="1:19">
      <c r="A514" s="2">
        <v>44209</v>
      </c>
      <c r="B514">
        <f>AAPL!B514</f>
        <v>127.415153503418</v>
      </c>
      <c r="C514">
        <f>AGG!B514</f>
        <v>101.16802978515619</v>
      </c>
      <c r="D514">
        <f>AMZN!B514</f>
        <v>158.29449462890619</v>
      </c>
      <c r="E514">
        <f>BND!B514</f>
        <v>75.043937683105469</v>
      </c>
      <c r="F514">
        <f>GOOGL!B514</f>
        <v>86.707374572753906</v>
      </c>
      <c r="G514">
        <f>JNJ!B514</f>
        <v>136.98359680175781</v>
      </c>
      <c r="H514">
        <f>JPM!B514</f>
        <v>124.15346527099609</v>
      </c>
      <c r="I514">
        <f>MSFT!B514</f>
        <v>207.58683776855469</v>
      </c>
      <c r="J514">
        <f>NVDA!B514</f>
        <v>13.493800163269039</v>
      </c>
      <c r="K514">
        <f>PG!B514</f>
        <v>121.1193389892578</v>
      </c>
      <c r="L514">
        <f>QQQ!B514</f>
        <v>306.69415283203119</v>
      </c>
      <c r="M514">
        <f>SCHP!B514</f>
        <v>25.020004272460941</v>
      </c>
      <c r="N514">
        <f>SPTL!B514</f>
        <v>37.502761840820313</v>
      </c>
      <c r="O514">
        <f>TLT!B514</f>
        <v>130.5322265625</v>
      </c>
      <c r="P514">
        <f>TSLA!B514</f>
        <v>284.8033447265625</v>
      </c>
      <c r="Q514">
        <f>VEA!B514</f>
        <v>41.407344818115227</v>
      </c>
      <c r="R514">
        <f>VOO!B514</f>
        <v>324.8790283203125</v>
      </c>
      <c r="S514">
        <f>XOM!B514</f>
        <v>39.57415771484375</v>
      </c>
    </row>
    <row r="515" spans="1:19">
      <c r="A515" s="2">
        <v>44210</v>
      </c>
      <c r="B515">
        <f>AAPL!B515</f>
        <v>125.4877471923828</v>
      </c>
      <c r="C515">
        <f>AGG!B515</f>
        <v>100.9697723388672</v>
      </c>
      <c r="D515">
        <f>AMZN!B515</f>
        <v>156.3735046386719</v>
      </c>
      <c r="E515">
        <f>BND!B515</f>
        <v>74.949493408203125</v>
      </c>
      <c r="F515">
        <f>GOOGL!B515</f>
        <v>85.896987915039063</v>
      </c>
      <c r="G515">
        <f>JNJ!B515</f>
        <v>139.37811279296881</v>
      </c>
      <c r="H515">
        <f>JPM!B515</f>
        <v>124.8788223266602</v>
      </c>
      <c r="I515">
        <f>MSFT!B515</f>
        <v>204.40113830566409</v>
      </c>
      <c r="J515">
        <f>NVDA!B515</f>
        <v>13.16323184967041</v>
      </c>
      <c r="K515">
        <f>PG!B515</f>
        <v>119.8310546875</v>
      </c>
      <c r="L515">
        <f>QQQ!B515</f>
        <v>305.05413818359381</v>
      </c>
      <c r="M515">
        <f>SCHP!B515</f>
        <v>25.028106689453121</v>
      </c>
      <c r="N515">
        <f>SPTL!B515</f>
        <v>37.176731109619141</v>
      </c>
      <c r="O515">
        <f>TLT!B515</f>
        <v>129.30938720703119</v>
      </c>
      <c r="P515">
        <f>TSLA!B515</f>
        <v>281.66665649414063</v>
      </c>
      <c r="Q515">
        <f>VEA!B515</f>
        <v>41.722328186035163</v>
      </c>
      <c r="R515">
        <f>VOO!B515</f>
        <v>323.78060913085938</v>
      </c>
      <c r="S515">
        <f>XOM!B515</f>
        <v>41.118881225585938</v>
      </c>
    </row>
    <row r="516" spans="1:19">
      <c r="A516" s="2">
        <v>44211</v>
      </c>
      <c r="B516">
        <f>AAPL!B516</f>
        <v>123.7647247314453</v>
      </c>
      <c r="C516">
        <f>AGG!B516</f>
        <v>101.07321929931641</v>
      </c>
      <c r="D516">
        <f>AMZN!B516</f>
        <v>155.2124938964844</v>
      </c>
      <c r="E516">
        <f>BND!B516</f>
        <v>75.00958251953125</v>
      </c>
      <c r="F516">
        <f>GOOGL!B516</f>
        <v>85.733230590820313</v>
      </c>
      <c r="G516">
        <f>JNJ!B516</f>
        <v>139.0744934082031</v>
      </c>
      <c r="H516">
        <f>JPM!B516</f>
        <v>122.6407928466797</v>
      </c>
      <c r="I516">
        <f>MSFT!B516</f>
        <v>204.0461120605469</v>
      </c>
      <c r="J516">
        <f>NVDA!B516</f>
        <v>12.82343769073486</v>
      </c>
      <c r="K516">
        <f>PG!B516</f>
        <v>118.9309844970703</v>
      </c>
      <c r="L516">
        <f>QQQ!B516</f>
        <v>302.6376953125</v>
      </c>
      <c r="M516">
        <f>SCHP!B516</f>
        <v>25.060512542724609</v>
      </c>
      <c r="N516">
        <f>SPTL!B516</f>
        <v>37.322582244873047</v>
      </c>
      <c r="O516">
        <f>TLT!B516</f>
        <v>129.82252502441409</v>
      </c>
      <c r="P516">
        <f>TSLA!B516</f>
        <v>275.38665771484381</v>
      </c>
      <c r="Q516">
        <f>VEA!B516</f>
        <v>41.049789428710938</v>
      </c>
      <c r="R516">
        <f>VOO!B516</f>
        <v>321.47225952148438</v>
      </c>
      <c r="S516">
        <f>XOM!B516</f>
        <v>39.140983581542969</v>
      </c>
    </row>
    <row r="517" spans="1:19">
      <c r="A517" s="2">
        <v>44215</v>
      </c>
      <c r="B517">
        <f>AAPL!B517</f>
        <v>124.436408996582</v>
      </c>
      <c r="C517">
        <f>AGG!B517</f>
        <v>101.2111282348633</v>
      </c>
      <c r="D517">
        <f>AMZN!B517</f>
        <v>156.0379943847656</v>
      </c>
      <c r="E517">
        <f>BND!B517</f>
        <v>75.11260986328125</v>
      </c>
      <c r="F517">
        <f>GOOGL!B517</f>
        <v>88.554412841796875</v>
      </c>
      <c r="G517">
        <f>JNJ!B517</f>
        <v>141.2261047363281</v>
      </c>
      <c r="H517">
        <f>JPM!B517</f>
        <v>122.11000823974609</v>
      </c>
      <c r="I517">
        <f>MSFT!B517</f>
        <v>207.68278503417969</v>
      </c>
      <c r="J517">
        <f>NVDA!B517</f>
        <v>12.988723754882811</v>
      </c>
      <c r="K517">
        <f>PG!B517</f>
        <v>117.8897705078125</v>
      </c>
      <c r="L517">
        <f>QQQ!B517</f>
        <v>307.05322265625</v>
      </c>
      <c r="M517">
        <f>SCHP!B517</f>
        <v>25.121267318725589</v>
      </c>
      <c r="N517">
        <f>SPTL!B517</f>
        <v>37.434123992919922</v>
      </c>
      <c r="O517">
        <f>TLT!B517</f>
        <v>130.2415466308594</v>
      </c>
      <c r="P517">
        <f>TSLA!B517</f>
        <v>281.51666259765619</v>
      </c>
      <c r="Q517">
        <f>VEA!B517</f>
        <v>41.339241027832031</v>
      </c>
      <c r="R517">
        <f>VOO!B517</f>
        <v>324.0133056640625</v>
      </c>
      <c r="S517">
        <f>XOM!B517</f>
        <v>39.917423248291023</v>
      </c>
    </row>
    <row r="518" spans="1:19">
      <c r="A518" s="2">
        <v>44216</v>
      </c>
      <c r="B518">
        <f>AAPL!B518</f>
        <v>128.52491760253909</v>
      </c>
      <c r="C518">
        <f>AGG!B518</f>
        <v>101.21974182128911</v>
      </c>
      <c r="D518">
        <f>AMZN!B518</f>
        <v>163.16900634765619</v>
      </c>
      <c r="E518">
        <f>BND!B518</f>
        <v>75.104019165039063</v>
      </c>
      <c r="F518">
        <f>GOOGL!B518</f>
        <v>93.298561096191406</v>
      </c>
      <c r="G518">
        <f>JNJ!B518</f>
        <v>140.87910461425781</v>
      </c>
      <c r="H518">
        <f>JPM!B518</f>
        <v>120.278923034668</v>
      </c>
      <c r="I518">
        <f>MSFT!B518</f>
        <v>215.26316833496091</v>
      </c>
      <c r="J518">
        <f>NVDA!B518</f>
        <v>13.328267097473139</v>
      </c>
      <c r="K518">
        <f>PG!B518</f>
        <v>116.416130065918</v>
      </c>
      <c r="L518">
        <f>QQQ!B518</f>
        <v>314.195556640625</v>
      </c>
      <c r="M518">
        <f>SCHP!B518</f>
        <v>25.165822982788089</v>
      </c>
      <c r="N518">
        <f>SPTL!B518</f>
        <v>37.459854125976563</v>
      </c>
      <c r="O518">
        <f>TLT!B518</f>
        <v>130.36979675292969</v>
      </c>
      <c r="P518">
        <f>TSLA!B518</f>
        <v>283.48333740234381</v>
      </c>
      <c r="Q518">
        <f>VEA!B518</f>
        <v>41.654220581054688</v>
      </c>
      <c r="R518">
        <f>VOO!B518</f>
        <v>328.41598510742188</v>
      </c>
      <c r="S518">
        <f>XOM!B518</f>
        <v>40.481369018554688</v>
      </c>
    </row>
    <row r="519" spans="1:19">
      <c r="A519" s="2">
        <v>44217</v>
      </c>
      <c r="B519">
        <f>AAPL!B519</f>
        <v>133.2364501953125</v>
      </c>
      <c r="C519">
        <f>AGG!B519</f>
        <v>101.07321929931641</v>
      </c>
      <c r="D519">
        <f>AMZN!B519</f>
        <v>165.34950256347659</v>
      </c>
      <c r="E519">
        <f>BND!B519</f>
        <v>75.000984191894531</v>
      </c>
      <c r="F519">
        <f>GOOGL!B519</f>
        <v>93.501022338867188</v>
      </c>
      <c r="G519">
        <f>JNJ!B519</f>
        <v>140.31513977050781</v>
      </c>
      <c r="H519">
        <f>JPM!B519</f>
        <v>119.2704544067383</v>
      </c>
      <c r="I519">
        <f>MSFT!B519</f>
        <v>215.86767578125</v>
      </c>
      <c r="J519">
        <f>NVDA!B519</f>
        <v>13.828609466552731</v>
      </c>
      <c r="K519">
        <f>PG!B519</f>
        <v>116.3015975952148</v>
      </c>
      <c r="L519">
        <f>QQQ!B519</f>
        <v>316.7088623046875</v>
      </c>
      <c r="M519">
        <f>SCHP!B519</f>
        <v>25.21848106384277</v>
      </c>
      <c r="N519">
        <f>SPTL!B519</f>
        <v>37.211044311523438</v>
      </c>
      <c r="O519">
        <f>TLT!B519</f>
        <v>129.4548034667969</v>
      </c>
      <c r="P519">
        <f>TSLA!B519</f>
        <v>281.663330078125</v>
      </c>
      <c r="Q519">
        <f>VEA!B519</f>
        <v>41.74786376953125</v>
      </c>
      <c r="R519">
        <f>VOO!B519</f>
        <v>328.72320556640619</v>
      </c>
      <c r="S519">
        <f>XOM!B519</f>
        <v>39.320789337158203</v>
      </c>
    </row>
    <row r="520" spans="1:19">
      <c r="A520" s="2">
        <v>44218</v>
      </c>
      <c r="B520">
        <f>AAPL!B520</f>
        <v>135.3780212402344</v>
      </c>
      <c r="C520">
        <f>AGG!B520</f>
        <v>101.07321929931641</v>
      </c>
      <c r="D520">
        <f>AMZN!B520</f>
        <v>164.61149597167969</v>
      </c>
      <c r="E520">
        <f>BND!B520</f>
        <v>75.035331726074219</v>
      </c>
      <c r="F520">
        <f>GOOGL!B520</f>
        <v>93.918380737304688</v>
      </c>
      <c r="G520">
        <f>JNJ!B520</f>
        <v>141.8941650390625</v>
      </c>
      <c r="H520">
        <f>JPM!B520</f>
        <v>118.35047912597661</v>
      </c>
      <c r="I520">
        <f>MSFT!B520</f>
        <v>216.8079833984375</v>
      </c>
      <c r="J520">
        <f>NVDA!B520</f>
        <v>13.67404842376709</v>
      </c>
      <c r="K520">
        <f>PG!B520</f>
        <v>115.4049987792969</v>
      </c>
      <c r="L520">
        <f>QQQ!B520</f>
        <v>315.79669189453119</v>
      </c>
      <c r="M520">
        <f>SCHP!B520</f>
        <v>25.169870376586911</v>
      </c>
      <c r="N520">
        <f>SPTL!B520</f>
        <v>37.314002990722663</v>
      </c>
      <c r="O520">
        <f>TLT!B520</f>
        <v>129.87384033203119</v>
      </c>
      <c r="P520">
        <f>TSLA!B520</f>
        <v>282.21331787109381</v>
      </c>
      <c r="Q520">
        <f>VEA!B520</f>
        <v>41.458415985107422</v>
      </c>
      <c r="R520">
        <f>VOO!B520</f>
        <v>327.55038452148438</v>
      </c>
      <c r="S520">
        <f>XOM!B520</f>
        <v>38.765026092529297</v>
      </c>
    </row>
    <row r="521" spans="1:19">
      <c r="A521" s="2">
        <v>44221</v>
      </c>
      <c r="B521">
        <f>AAPL!B521</f>
        <v>139.1258239746094</v>
      </c>
      <c r="C521">
        <f>AGG!B521</f>
        <v>101.3318176269531</v>
      </c>
      <c r="D521">
        <f>AMZN!B521</f>
        <v>164.69999694824219</v>
      </c>
      <c r="E521">
        <f>BND!B521</f>
        <v>75.20709228515625</v>
      </c>
      <c r="F521">
        <f>GOOGL!B521</f>
        <v>94.003730773925781</v>
      </c>
      <c r="G521">
        <f>JNJ!B521</f>
        <v>144.00238037109381</v>
      </c>
      <c r="H521">
        <f>JPM!B521</f>
        <v>116.8732070922852</v>
      </c>
      <c r="I521">
        <f>MSFT!B521</f>
        <v>220.2431945800781</v>
      </c>
      <c r="J521">
        <f>NVDA!B521</f>
        <v>13.61496162414551</v>
      </c>
      <c r="K521">
        <f>PG!B521</f>
        <v>117.3935165405273</v>
      </c>
      <c r="L521">
        <f>QQQ!B521</f>
        <v>318.4072265625</v>
      </c>
      <c r="M521">
        <f>SCHP!B521</f>
        <v>25.238729476928711</v>
      </c>
      <c r="N521">
        <f>SPTL!B521</f>
        <v>37.725845336914063</v>
      </c>
      <c r="O521">
        <f>TLT!B521</f>
        <v>131.4043884277344</v>
      </c>
      <c r="P521">
        <f>TSLA!B521</f>
        <v>293.60000610351563</v>
      </c>
      <c r="Q521">
        <f>VEA!B521</f>
        <v>41.432876586914063</v>
      </c>
      <c r="R521">
        <f>VOO!B521</f>
        <v>328.88137817382813</v>
      </c>
      <c r="S521">
        <f>XOM!B521</f>
        <v>38.331851959228523</v>
      </c>
    </row>
    <row r="522" spans="1:19">
      <c r="A522" s="2">
        <v>44222</v>
      </c>
      <c r="B522">
        <f>AAPL!B522</f>
        <v>139.35945129394531</v>
      </c>
      <c r="C522">
        <f>AGG!B522</f>
        <v>101.2973251342773</v>
      </c>
      <c r="D522">
        <f>AMZN!B522</f>
        <v>166.30650329589841</v>
      </c>
      <c r="E522">
        <f>BND!B522</f>
        <v>75.198471069335938</v>
      </c>
      <c r="F522">
        <f>GOOGL!B522</f>
        <v>94.682106018066406</v>
      </c>
      <c r="G522">
        <f>JNJ!B522</f>
        <v>147.90655517578119</v>
      </c>
      <c r="H522">
        <f>JPM!B522</f>
        <v>116.39553070068359</v>
      </c>
      <c r="I522">
        <f>MSFT!B522</f>
        <v>222.92985534667969</v>
      </c>
      <c r="J522">
        <f>NVDA!B522</f>
        <v>13.397573471069339</v>
      </c>
      <c r="K522">
        <f>PG!B522</f>
        <v>118.14808654785161</v>
      </c>
      <c r="L522">
        <f>QQQ!B522</f>
        <v>318.87295532226563</v>
      </c>
      <c r="M522">
        <f>SCHP!B522</f>
        <v>25.210378646850589</v>
      </c>
      <c r="N522">
        <f>SPTL!B522</f>
        <v>37.682949066162109</v>
      </c>
      <c r="O522">
        <f>TLT!B522</f>
        <v>131.15650939941409</v>
      </c>
      <c r="P522">
        <f>TSLA!B522</f>
        <v>294.36334228515619</v>
      </c>
      <c r="Q522">
        <f>VEA!B522</f>
        <v>41.449913024902337</v>
      </c>
      <c r="R522">
        <f>VOO!B522</f>
        <v>328.38803100585938</v>
      </c>
      <c r="S522">
        <f>XOM!B522</f>
        <v>37.490013122558587</v>
      </c>
    </row>
    <row r="523" spans="1:19">
      <c r="A523" s="2">
        <v>44223</v>
      </c>
      <c r="B523">
        <f>AAPL!B523</f>
        <v>138.28863525390619</v>
      </c>
      <c r="C523">
        <f>AGG!B523</f>
        <v>101.3059539794922</v>
      </c>
      <c r="D523">
        <f>AMZN!B523</f>
        <v>161.6289978027344</v>
      </c>
      <c r="E523">
        <f>BND!B523</f>
        <v>75.198471069335938</v>
      </c>
      <c r="F523">
        <f>GOOGL!B523</f>
        <v>90.264976501464844</v>
      </c>
      <c r="G523">
        <f>JNJ!B523</f>
        <v>145.65081787109381</v>
      </c>
      <c r="H523">
        <f>JPM!B523</f>
        <v>113.1048049926758</v>
      </c>
      <c r="I523">
        <f>MSFT!B523</f>
        <v>223.47679138183591</v>
      </c>
      <c r="J523">
        <f>NVDA!B523</f>
        <v>12.88152503967285</v>
      </c>
      <c r="K523">
        <f>PG!B523</f>
        <v>113.9668731689453</v>
      </c>
      <c r="L523">
        <f>QQQ!B523</f>
        <v>309.98391723632813</v>
      </c>
      <c r="M523">
        <f>SCHP!B523</f>
        <v>25.206327438354489</v>
      </c>
      <c r="N523">
        <f>SPTL!B523</f>
        <v>37.785892486572273</v>
      </c>
      <c r="O523">
        <f>TLT!B523</f>
        <v>131.489990234375</v>
      </c>
      <c r="P523">
        <f>TSLA!B523</f>
        <v>288.0533447265625</v>
      </c>
      <c r="Q523">
        <f>VEA!B523</f>
        <v>40.479423522949219</v>
      </c>
      <c r="R523">
        <f>VOO!B523</f>
        <v>320.42041015625</v>
      </c>
      <c r="S523">
        <f>XOM!B523</f>
        <v>37.065010070800781</v>
      </c>
    </row>
    <row r="524" spans="1:19">
      <c r="A524" s="2">
        <v>44224</v>
      </c>
      <c r="B524">
        <f>AAPL!B524</f>
        <v>133.45057678222659</v>
      </c>
      <c r="C524">
        <f>AGG!B524</f>
        <v>101.2370071411133</v>
      </c>
      <c r="D524">
        <f>AMZN!B524</f>
        <v>161.88099670410159</v>
      </c>
      <c r="E524">
        <f>BND!B524</f>
        <v>75.138412475585938</v>
      </c>
      <c r="F524">
        <f>GOOGL!B524</f>
        <v>91.965141296386719</v>
      </c>
      <c r="G524">
        <f>JNJ!B524</f>
        <v>146.76130676269531</v>
      </c>
      <c r="H524">
        <f>JPM!B524</f>
        <v>115.0951766967773</v>
      </c>
      <c r="I524">
        <f>MSFT!B524</f>
        <v>229.2628479003906</v>
      </c>
      <c r="J524">
        <f>NVDA!B524</f>
        <v>13.014401435852051</v>
      </c>
      <c r="K524">
        <f>PG!B524</f>
        <v>115.72459411621089</v>
      </c>
      <c r="L524">
        <f>QQQ!B524</f>
        <v>311.81790161132813</v>
      </c>
      <c r="M524">
        <f>SCHP!B524</f>
        <v>25.238729476928711</v>
      </c>
      <c r="N524">
        <f>SPTL!B524</f>
        <v>37.579986572265618</v>
      </c>
      <c r="O524">
        <f>TLT!B524</f>
        <v>130.7630920410156</v>
      </c>
      <c r="P524">
        <f>TSLA!B524</f>
        <v>278.47665405273438</v>
      </c>
      <c r="Q524">
        <f>VEA!B524</f>
        <v>40.794403076171882</v>
      </c>
      <c r="R524">
        <f>VOO!B524</f>
        <v>323.11041259765619</v>
      </c>
      <c r="S524">
        <f>XOM!B524</f>
        <v>37.645301818847663</v>
      </c>
    </row>
    <row r="525" spans="1:19">
      <c r="A525" s="2">
        <v>44225</v>
      </c>
      <c r="B525">
        <f>AAPL!B525</f>
        <v>128.45674133300781</v>
      </c>
      <c r="C525">
        <f>AGG!B525</f>
        <v>101.1249160766602</v>
      </c>
      <c r="D525">
        <f>AMZN!B525</f>
        <v>160.30999755859381</v>
      </c>
      <c r="E525">
        <f>BND!B525</f>
        <v>75.078254699707031</v>
      </c>
      <c r="F525">
        <f>GOOGL!B525</f>
        <v>90.682823181152344</v>
      </c>
      <c r="G525">
        <f>JNJ!B525</f>
        <v>141.52978515625</v>
      </c>
      <c r="H525">
        <f>JPM!B525</f>
        <v>113.82135009765619</v>
      </c>
      <c r="I525">
        <f>MSFT!B525</f>
        <v>222.5748596191406</v>
      </c>
      <c r="J525">
        <f>NVDA!B525</f>
        <v>12.95332050323486</v>
      </c>
      <c r="K525">
        <f>PG!B525</f>
        <v>113.8159561157227</v>
      </c>
      <c r="L525">
        <f>QQQ!B525</f>
        <v>305.25787353515619</v>
      </c>
      <c r="M525">
        <f>SCHP!B525</f>
        <v>25.21848106384277</v>
      </c>
      <c r="N525">
        <f>SPTL!B525</f>
        <v>37.356899261474609</v>
      </c>
      <c r="O525">
        <f>TLT!B525</f>
        <v>129.9764404296875</v>
      </c>
      <c r="P525">
        <f>TSLA!B525</f>
        <v>264.510009765625</v>
      </c>
      <c r="Q525">
        <f>VEA!B525</f>
        <v>39.900531768798828</v>
      </c>
      <c r="R525">
        <f>VOO!B525</f>
        <v>316.641357421875</v>
      </c>
      <c r="S525">
        <f>XOM!B525</f>
        <v>36.648189544677727</v>
      </c>
    </row>
    <row r="526" spans="1:19">
      <c r="A526" s="2">
        <v>44228</v>
      </c>
      <c r="B526">
        <f>AAPL!B526</f>
        <v>130.578857421875</v>
      </c>
      <c r="C526">
        <f>AGG!B526</f>
        <v>101.2216339111328</v>
      </c>
      <c r="D526">
        <f>AMZN!B526</f>
        <v>167.14399719238281</v>
      </c>
      <c r="E526">
        <f>BND!B526</f>
        <v>75.103248596191406</v>
      </c>
      <c r="F526">
        <f>GOOGL!B526</f>
        <v>93.943695068359375</v>
      </c>
      <c r="G526">
        <f>JNJ!B526</f>
        <v>141.16539001464841</v>
      </c>
      <c r="H526">
        <f>JPM!B526</f>
        <v>114.6617126464844</v>
      </c>
      <c r="I526">
        <f>MSFT!B526</f>
        <v>229.95368957519531</v>
      </c>
      <c r="J526">
        <f>NVDA!B526</f>
        <v>13.199881553649901</v>
      </c>
      <c r="K526">
        <f>PG!B526</f>
        <v>114.4906387329102</v>
      </c>
      <c r="L526">
        <f>QQQ!B526</f>
        <v>312.88546752929688</v>
      </c>
      <c r="M526">
        <f>SCHP!B526</f>
        <v>25.186075210571289</v>
      </c>
      <c r="N526">
        <f>SPTL!B526</f>
        <v>37.399009704589837</v>
      </c>
      <c r="O526">
        <f>TLT!B526</f>
        <v>130.1271057128906</v>
      </c>
      <c r="P526">
        <f>TSLA!B526</f>
        <v>279.93667602539063</v>
      </c>
      <c r="Q526">
        <f>VEA!B526</f>
        <v>40.46240234375</v>
      </c>
      <c r="R526">
        <f>VOO!B526</f>
        <v>321.84457397460938</v>
      </c>
      <c r="S526">
        <f>XOM!B526</f>
        <v>36.713565826416023</v>
      </c>
    </row>
    <row r="527" spans="1:19">
      <c r="A527" s="2">
        <v>44229</v>
      </c>
      <c r="B527">
        <f>AAPL!B527</f>
        <v>131.40631103515619</v>
      </c>
      <c r="C527">
        <f>AGG!B527</f>
        <v>101.0662002563477</v>
      </c>
      <c r="D527">
        <f>AMZN!B527</f>
        <v>169</v>
      </c>
      <c r="E527">
        <f>BND!B527</f>
        <v>75.008613586425781</v>
      </c>
      <c r="F527">
        <f>GOOGL!B527</f>
        <v>95.236412048339844</v>
      </c>
      <c r="G527">
        <f>JNJ!B527</f>
        <v>139.898681640625</v>
      </c>
      <c r="H527">
        <f>JPM!B527</f>
        <v>118.19126129150391</v>
      </c>
      <c r="I527">
        <f>MSFT!B527</f>
        <v>229.8193664550781</v>
      </c>
      <c r="J527">
        <f>NVDA!B527</f>
        <v>13.51873207092285</v>
      </c>
      <c r="K527">
        <f>PG!B527</f>
        <v>114.3308410644531</v>
      </c>
      <c r="L527">
        <f>QQQ!B527</f>
        <v>317.9898681640625</v>
      </c>
      <c r="M527">
        <f>SCHP!B527</f>
        <v>25.2022819519043</v>
      </c>
      <c r="N527">
        <f>SPTL!B527</f>
        <v>37.175613403320313</v>
      </c>
      <c r="O527">
        <f>TLT!B527</f>
        <v>129.28810119628909</v>
      </c>
      <c r="P527">
        <f>TSLA!B527</f>
        <v>290.92999267578119</v>
      </c>
      <c r="Q527">
        <f>VEA!B527</f>
        <v>40.913585662841797</v>
      </c>
      <c r="R527">
        <f>VOO!B527</f>
        <v>326.47064208984381</v>
      </c>
      <c r="S527">
        <f>XOM!B527</f>
        <v>37.293857574462891</v>
      </c>
    </row>
    <row r="528" spans="1:19">
      <c r="A528" s="2">
        <v>44230</v>
      </c>
      <c r="B528">
        <f>AAPL!B528</f>
        <v>130.38420104980469</v>
      </c>
      <c r="C528">
        <f>AGG!B528</f>
        <v>100.9453201293945</v>
      </c>
      <c r="D528">
        <f>AMZN!B528</f>
        <v>165.6264953613281</v>
      </c>
      <c r="E528">
        <f>BND!B528</f>
        <v>74.87957763671875</v>
      </c>
      <c r="F528">
        <f>GOOGL!B528</f>
        <v>102.17201995849609</v>
      </c>
      <c r="G528">
        <f>JNJ!B528</f>
        <v>139.24800109863281</v>
      </c>
      <c r="H528">
        <f>JPM!B528</f>
        <v>119.5446853637695</v>
      </c>
      <c r="I528">
        <f>MSFT!B528</f>
        <v>233.16816711425781</v>
      </c>
      <c r="J528">
        <f>NVDA!B528</f>
        <v>13.492556571960449</v>
      </c>
      <c r="K528">
        <f>PG!B528</f>
        <v>114.47287750244141</v>
      </c>
      <c r="L528">
        <f>QQQ!B528</f>
        <v>316.72830200195313</v>
      </c>
      <c r="M528">
        <f>SCHP!B528</f>
        <v>25.198225021362301</v>
      </c>
      <c r="N528">
        <f>SPTL!B528</f>
        <v>36.840568542480469</v>
      </c>
      <c r="O528">
        <f>TLT!B528</f>
        <v>128.14094543457031</v>
      </c>
      <c r="P528">
        <f>TSLA!B528</f>
        <v>284.89666748046881</v>
      </c>
      <c r="Q528">
        <f>VEA!B528</f>
        <v>41.024257659912109</v>
      </c>
      <c r="R528">
        <f>VOO!B528</f>
        <v>326.79638671875</v>
      </c>
      <c r="S528">
        <f>XOM!B528</f>
        <v>38.756847381591797</v>
      </c>
    </row>
    <row r="529" spans="1:19">
      <c r="A529" s="2">
        <v>44231</v>
      </c>
      <c r="B529">
        <f>AAPL!B529</f>
        <v>133.7426452636719</v>
      </c>
      <c r="C529">
        <f>AGG!B529</f>
        <v>100.9021835327148</v>
      </c>
      <c r="D529">
        <f>AMZN!B529</f>
        <v>166.55000305175781</v>
      </c>
      <c r="E529">
        <f>BND!B529</f>
        <v>74.89678955078125</v>
      </c>
      <c r="F529">
        <f>GOOGL!B529</f>
        <v>101.911491394043</v>
      </c>
      <c r="G529">
        <f>JNJ!B529</f>
        <v>140.54069519042969</v>
      </c>
      <c r="H529">
        <f>JPM!B529</f>
        <v>122.295783996582</v>
      </c>
      <c r="I529">
        <f>MSFT!B529</f>
        <v>232.21826171875</v>
      </c>
      <c r="J529">
        <f>NVDA!B529</f>
        <v>13.625932693481451</v>
      </c>
      <c r="K529">
        <f>PG!B529</f>
        <v>114.5439071655273</v>
      </c>
      <c r="L529">
        <f>QQQ!B529</f>
        <v>320.47415161132813</v>
      </c>
      <c r="M529">
        <f>SCHP!B529</f>
        <v>25.17392730712891</v>
      </c>
      <c r="N529">
        <f>SPTL!B529</f>
        <v>36.746044158935547</v>
      </c>
      <c r="O529">
        <f>TLT!B529</f>
        <v>127.7985153198242</v>
      </c>
      <c r="P529">
        <f>TSLA!B529</f>
        <v>283.32998657226563</v>
      </c>
      <c r="Q529">
        <f>VEA!B529</f>
        <v>41.041282653808587</v>
      </c>
      <c r="R529">
        <f>VOO!B529</f>
        <v>330.45449829101563</v>
      </c>
      <c r="S529">
        <f>XOM!B529</f>
        <v>39.500602722167969</v>
      </c>
    </row>
    <row r="530" spans="1:19">
      <c r="A530" s="2">
        <v>44232</v>
      </c>
      <c r="B530">
        <f>AAPL!B530</f>
        <v>133.32826232910159</v>
      </c>
      <c r="C530">
        <f>AGG!B530</f>
        <v>100.7726516723633</v>
      </c>
      <c r="D530">
        <f>AMZN!B530</f>
        <v>167.60749816894531</v>
      </c>
      <c r="E530">
        <f>BND!B530</f>
        <v>74.793563842773438</v>
      </c>
      <c r="F530">
        <f>GOOGL!B530</f>
        <v>103.6582870483398</v>
      </c>
      <c r="G530">
        <f>JNJ!B530</f>
        <v>142.6749572753906</v>
      </c>
      <c r="H530">
        <f>JPM!B530</f>
        <v>122.0569534301758</v>
      </c>
      <c r="I530">
        <f>MSFT!B530</f>
        <v>232.40052795410159</v>
      </c>
      <c r="J530">
        <f>NVDA!B530</f>
        <v>13.55288600921631</v>
      </c>
      <c r="K530">
        <f>PG!B530</f>
        <v>115.0232849121094</v>
      </c>
      <c r="L530">
        <f>QQQ!B530</f>
        <v>321.56109619140619</v>
      </c>
      <c r="M530">
        <f>SCHP!B530</f>
        <v>25.169870376586911</v>
      </c>
      <c r="N530">
        <f>SPTL!B530</f>
        <v>36.445335388183587</v>
      </c>
      <c r="O530">
        <f>TLT!B530</f>
        <v>126.72841644287109</v>
      </c>
      <c r="P530">
        <f>TSLA!B530</f>
        <v>284.07666015625</v>
      </c>
      <c r="Q530">
        <f>VEA!B530</f>
        <v>41.347755432128913</v>
      </c>
      <c r="R530">
        <f>VOO!B530</f>
        <v>331.77621459960938</v>
      </c>
      <c r="S530">
        <f>XOM!B530</f>
        <v>40.82464599609375</v>
      </c>
    </row>
    <row r="531" spans="1:19">
      <c r="A531" s="2">
        <v>44235</v>
      </c>
      <c r="B531">
        <f>AAPL!B531</f>
        <v>133.4745178222656</v>
      </c>
      <c r="C531">
        <f>AGG!B531</f>
        <v>100.87624359130859</v>
      </c>
      <c r="D531">
        <f>AMZN!B531</f>
        <v>166.1470031738281</v>
      </c>
      <c r="E531">
        <f>BND!B531</f>
        <v>74.87957763671875</v>
      </c>
      <c r="F531">
        <f>GOOGL!B531</f>
        <v>103.44439697265619</v>
      </c>
      <c r="G531">
        <f>JNJ!B531</f>
        <v>143.082763671875</v>
      </c>
      <c r="H531">
        <f>JPM!B531</f>
        <v>123.9676971435547</v>
      </c>
      <c r="I531">
        <f>MSFT!B531</f>
        <v>232.65960693359381</v>
      </c>
      <c r="J531">
        <f>NVDA!B531</f>
        <v>14.39825916290283</v>
      </c>
      <c r="K531">
        <f>PG!B531</f>
        <v>114.6681823730469</v>
      </c>
      <c r="L531">
        <f>QQQ!B531</f>
        <v>323.7154541015625</v>
      </c>
      <c r="M531">
        <f>SCHP!B531</f>
        <v>25.198225021362301</v>
      </c>
      <c r="N531">
        <f>SPTL!B531</f>
        <v>36.599990844726563</v>
      </c>
      <c r="O531">
        <f>TLT!B531</f>
        <v>127.2848281860352</v>
      </c>
      <c r="P531">
        <f>TSLA!B531</f>
        <v>287.80667114257813</v>
      </c>
      <c r="Q531">
        <f>VEA!B531</f>
        <v>41.611652374267578</v>
      </c>
      <c r="R531">
        <f>VOO!B531</f>
        <v>334.22430419921881</v>
      </c>
      <c r="S531">
        <f>XOM!B531</f>
        <v>42.581855773925781</v>
      </c>
    </row>
    <row r="532" spans="1:19">
      <c r="A532" s="2">
        <v>44236</v>
      </c>
      <c r="B532">
        <f>AAPL!B532</f>
        <v>132.59709167480469</v>
      </c>
      <c r="C532">
        <f>AGG!B532</f>
        <v>100.91941070556641</v>
      </c>
      <c r="D532">
        <f>AMZN!B532</f>
        <v>165.25</v>
      </c>
      <c r="E532">
        <f>BND!B532</f>
        <v>74.845199584960938</v>
      </c>
      <c r="F532">
        <f>GOOGL!B532</f>
        <v>102.99131774902339</v>
      </c>
      <c r="G532">
        <f>JNJ!B532</f>
        <v>144.25396728515619</v>
      </c>
      <c r="H532">
        <f>JPM!B532</f>
        <v>123.4723358154297</v>
      </c>
      <c r="I532">
        <f>MSFT!B532</f>
        <v>233.90699768066409</v>
      </c>
      <c r="J532">
        <f>NVDA!B532</f>
        <v>14.223250389099119</v>
      </c>
      <c r="K532">
        <f>PG!B532</f>
        <v>114.2243194580078</v>
      </c>
      <c r="L532">
        <f>QQQ!B532</f>
        <v>323.64752197265619</v>
      </c>
      <c r="M532">
        <f>SCHP!B532</f>
        <v>25.210378646850589</v>
      </c>
      <c r="N532">
        <f>SPTL!B532</f>
        <v>36.617168426513672</v>
      </c>
      <c r="O532">
        <f>TLT!B532</f>
        <v>127.3789749145508</v>
      </c>
      <c r="P532">
        <f>TSLA!B532</f>
        <v>283.1533203125</v>
      </c>
      <c r="Q532">
        <f>VEA!B532</f>
        <v>41.850025177001953</v>
      </c>
      <c r="R532">
        <f>VOO!B532</f>
        <v>333.95437622070313</v>
      </c>
      <c r="S532">
        <f>XOM!B532</f>
        <v>42.083141326904297</v>
      </c>
    </row>
    <row r="533" spans="1:19">
      <c r="A533" s="2">
        <v>44237</v>
      </c>
      <c r="B533">
        <f>AAPL!B533</f>
        <v>131.99266052246091</v>
      </c>
      <c r="C533">
        <f>AGG!B533</f>
        <v>101.01438140869141</v>
      </c>
      <c r="D533">
        <f>AMZN!B533</f>
        <v>164.32899475097659</v>
      </c>
      <c r="E533">
        <f>BND!B533</f>
        <v>74.965621948242188</v>
      </c>
      <c r="F533">
        <f>GOOGL!B533</f>
        <v>103.5416717529297</v>
      </c>
      <c r="G533">
        <f>JNJ!B533</f>
        <v>144.72247314453119</v>
      </c>
      <c r="H533">
        <f>JPM!B533</f>
        <v>123.54306793212891</v>
      </c>
      <c r="I533">
        <f>MSFT!B533</f>
        <v>232.9954528808594</v>
      </c>
      <c r="J533">
        <f>NVDA!B533</f>
        <v>14.722847938537599</v>
      </c>
      <c r="K533">
        <f>PG!B533</f>
        <v>113.824836730957</v>
      </c>
      <c r="L533">
        <f>QQQ!B533</f>
        <v>322.90997314453119</v>
      </c>
      <c r="M533">
        <f>SCHP!B533</f>
        <v>25.230630874633789</v>
      </c>
      <c r="N533">
        <f>SPTL!B533</f>
        <v>36.840568542480469</v>
      </c>
      <c r="O533">
        <f>TLT!B533</f>
        <v>128.22650146484381</v>
      </c>
      <c r="P533">
        <f>TSLA!B533</f>
        <v>268.27334594726563</v>
      </c>
      <c r="Q533">
        <f>VEA!B533</f>
        <v>41.756374359130859</v>
      </c>
      <c r="R533">
        <f>VOO!B533</f>
        <v>333.823974609375</v>
      </c>
      <c r="S533">
        <f>XOM!B533</f>
        <v>42.490421295166023</v>
      </c>
    </row>
    <row r="534" spans="1:19">
      <c r="A534" s="2">
        <v>44238</v>
      </c>
      <c r="B534">
        <f>AAPL!B534</f>
        <v>131.73919677734381</v>
      </c>
      <c r="C534">
        <f>AGG!B534</f>
        <v>100.89349365234381</v>
      </c>
      <c r="D534">
        <f>AMZN!B534</f>
        <v>163.10650634765619</v>
      </c>
      <c r="E534">
        <f>BND!B534</f>
        <v>74.888206481933594</v>
      </c>
      <c r="F534">
        <f>GOOGL!B534</f>
        <v>103.65431213378911</v>
      </c>
      <c r="G534">
        <f>JNJ!B534</f>
        <v>144.07177734375</v>
      </c>
      <c r="H534">
        <f>JPM!B534</f>
        <v>123.198112487793</v>
      </c>
      <c r="I534">
        <f>MSFT!B534</f>
        <v>234.59783935546881</v>
      </c>
      <c r="J534">
        <f>NVDA!B534</f>
        <v>15.207981109619141</v>
      </c>
      <c r="K534">
        <f>PG!B534</f>
        <v>113.922477722168</v>
      </c>
      <c r="L534">
        <f>QQQ!B534</f>
        <v>324.685791015625</v>
      </c>
      <c r="M534">
        <f>SCHP!B534</f>
        <v>25.198225021362301</v>
      </c>
      <c r="N534">
        <f>SPTL!B534</f>
        <v>36.651538848876953</v>
      </c>
      <c r="O534">
        <f>TLT!B534</f>
        <v>127.5245666503906</v>
      </c>
      <c r="P534">
        <f>TSLA!B534</f>
        <v>270.5533447265625</v>
      </c>
      <c r="Q534">
        <f>VEA!B534</f>
        <v>42.028797149658203</v>
      </c>
      <c r="R534">
        <f>VOO!B534</f>
        <v>334.36386108398438</v>
      </c>
      <c r="S534">
        <f>XOM!B534</f>
        <v>41.426502227783203</v>
      </c>
    </row>
    <row r="535" spans="1:19">
      <c r="A535" s="2">
        <v>44239</v>
      </c>
      <c r="B535">
        <f>AAPL!B535</f>
        <v>131.97312927246091</v>
      </c>
      <c r="C535">
        <f>AGG!B535</f>
        <v>100.66038513183589</v>
      </c>
      <c r="D535">
        <f>AMZN!B535</f>
        <v>163.885498046875</v>
      </c>
      <c r="E535">
        <f>BND!B535</f>
        <v>74.690391540527344</v>
      </c>
      <c r="F535">
        <f>GOOGL!B535</f>
        <v>103.96595764160161</v>
      </c>
      <c r="G535">
        <f>JNJ!B535</f>
        <v>144.52294921875</v>
      </c>
      <c r="H535">
        <f>JPM!B535</f>
        <v>124.9496154785156</v>
      </c>
      <c r="I535">
        <f>MSFT!B535</f>
        <v>235.07763671875</v>
      </c>
      <c r="J535">
        <f>NVDA!B535</f>
        <v>14.919296264648439</v>
      </c>
      <c r="K535">
        <f>PG!B535</f>
        <v>113.2921981811523</v>
      </c>
      <c r="L535">
        <f>QQQ!B535</f>
        <v>326.50048828125</v>
      </c>
      <c r="M535">
        <f>SCHP!B535</f>
        <v>25.161771774291989</v>
      </c>
      <c r="N535">
        <f>SPTL!B535</f>
        <v>36.2391357421875</v>
      </c>
      <c r="O535">
        <f>TLT!B535</f>
        <v>125.940788269043</v>
      </c>
      <c r="P535">
        <f>TSLA!B535</f>
        <v>272.04000854492188</v>
      </c>
      <c r="Q535">
        <f>VEA!B535</f>
        <v>42.224590301513672</v>
      </c>
      <c r="R535">
        <f>VOO!B535</f>
        <v>336.0672607421875</v>
      </c>
      <c r="S535">
        <f>XOM!B535</f>
        <v>41.991718292236328</v>
      </c>
    </row>
    <row r="536" spans="1:19">
      <c r="A536" s="2">
        <v>44243</v>
      </c>
      <c r="B536">
        <f>AAPL!B536</f>
        <v>129.84782409667969</v>
      </c>
      <c r="C536">
        <f>AGG!B536</f>
        <v>100.1854705810547</v>
      </c>
      <c r="D536">
        <f>AMZN!B536</f>
        <v>163.44749450683591</v>
      </c>
      <c r="E536">
        <f>BND!B536</f>
        <v>74.337738037109375</v>
      </c>
      <c r="F536">
        <f>GOOGL!B536</f>
        <v>104.74359130859381</v>
      </c>
      <c r="G536">
        <f>JNJ!B536</f>
        <v>143.212890625</v>
      </c>
      <c r="H536">
        <f>JPM!B536</f>
        <v>127.9572219848633</v>
      </c>
      <c r="I536">
        <f>MSFT!B536</f>
        <v>233.83982849121091</v>
      </c>
      <c r="J536">
        <f>NVDA!B536</f>
        <v>15.28726100921631</v>
      </c>
      <c r="K536">
        <f>PG!B536</f>
        <v>113.5585098266602</v>
      </c>
      <c r="L536">
        <f>QQQ!B536</f>
        <v>325.617431640625</v>
      </c>
      <c r="M536">
        <f>SCHP!B536</f>
        <v>25.040254592895511</v>
      </c>
      <c r="N536">
        <f>SPTL!B536</f>
        <v>35.723644256591797</v>
      </c>
      <c r="O536">
        <f>TLT!B536</f>
        <v>124.02304840087891</v>
      </c>
      <c r="P536">
        <f>TSLA!B536</f>
        <v>265.40667724609381</v>
      </c>
      <c r="Q536">
        <f>VEA!B536</f>
        <v>42.47998046875</v>
      </c>
      <c r="R536">
        <f>VOO!B536</f>
        <v>335.75079345703119</v>
      </c>
      <c r="S536">
        <f>XOM!B536</f>
        <v>43.255123138427727</v>
      </c>
    </row>
    <row r="537" spans="1:19">
      <c r="A537" s="2">
        <v>44244</v>
      </c>
      <c r="B537">
        <f>AAPL!B537</f>
        <v>127.5568389892578</v>
      </c>
      <c r="C537">
        <f>AGG!B537</f>
        <v>100.38409423828119</v>
      </c>
      <c r="D537">
        <f>AMZN!B537</f>
        <v>165.4320068359375</v>
      </c>
      <c r="E537">
        <f>BND!B537</f>
        <v>74.492561340332031</v>
      </c>
      <c r="F537">
        <f>GOOGL!B537</f>
        <v>105.13661193847661</v>
      </c>
      <c r="G537">
        <f>JNJ!B537</f>
        <v>143.7247619628906</v>
      </c>
      <c r="H537">
        <f>JPM!B537</f>
        <v>128.3553161621094</v>
      </c>
      <c r="I537">
        <f>MSFT!B537</f>
        <v>234.85929870605469</v>
      </c>
      <c r="J537">
        <f>NVDA!B537</f>
        <v>14.864199638366699</v>
      </c>
      <c r="K537">
        <f>PG!B537</f>
        <v>114.03790283203119</v>
      </c>
      <c r="L537">
        <f>QQQ!B537</f>
        <v>324.05502319335938</v>
      </c>
      <c r="M537">
        <f>SCHP!B537</f>
        <v>25.03215408325195</v>
      </c>
      <c r="N537">
        <f>SPTL!B537</f>
        <v>35.912662506103523</v>
      </c>
      <c r="O537">
        <f>TLT!B537</f>
        <v>124.81069183349609</v>
      </c>
      <c r="P537">
        <f>TSLA!B537</f>
        <v>266.04998779296881</v>
      </c>
      <c r="Q537">
        <f>VEA!B537</f>
        <v>42.216083526611328</v>
      </c>
      <c r="R537">
        <f>VOO!B537</f>
        <v>335.82528686523438</v>
      </c>
      <c r="S537">
        <f>XOM!B537</f>
        <v>43.928379058837891</v>
      </c>
    </row>
    <row r="538" spans="1:19">
      <c r="A538" s="2">
        <v>44245</v>
      </c>
      <c r="B538">
        <f>AAPL!B538</f>
        <v>126.4551620483398</v>
      </c>
      <c r="C538">
        <f>AGG!B538</f>
        <v>100.3322830200195</v>
      </c>
      <c r="D538">
        <f>AMZN!B538</f>
        <v>166.4114990234375</v>
      </c>
      <c r="E538">
        <f>BND!B538</f>
        <v>74.449562072753906</v>
      </c>
      <c r="F538">
        <f>GOOGL!B538</f>
        <v>104.5009002685547</v>
      </c>
      <c r="G538">
        <f>JNJ!B538</f>
        <v>143.7941589355469</v>
      </c>
      <c r="H538">
        <f>JPM!B538</f>
        <v>128.7887268066406</v>
      </c>
      <c r="I538">
        <f>MSFT!B538</f>
        <v>234.46498107910159</v>
      </c>
      <c r="J538">
        <f>NVDA!B538</f>
        <v>14.78741455078125</v>
      </c>
      <c r="K538">
        <f>PG!B538</f>
        <v>114.9877624511719</v>
      </c>
      <c r="L538">
        <f>QQQ!B538</f>
        <v>322.63821411132813</v>
      </c>
      <c r="M538">
        <f>SCHP!B538</f>
        <v>24.926847457885739</v>
      </c>
      <c r="N538">
        <f>SPTL!B538</f>
        <v>35.800975799560547</v>
      </c>
      <c r="O538">
        <f>TLT!B538</f>
        <v>124.30560302734381</v>
      </c>
      <c r="P538">
        <f>TSLA!B538</f>
        <v>262.45999145507813</v>
      </c>
      <c r="Q538">
        <f>VEA!B538</f>
        <v>41.943660736083977</v>
      </c>
      <c r="R538">
        <f>VOO!B538</f>
        <v>334.39181518554688</v>
      </c>
      <c r="S538">
        <f>XOM!B538</f>
        <v>43.238491058349609</v>
      </c>
    </row>
    <row r="539" spans="1:19">
      <c r="A539" s="2">
        <v>44246</v>
      </c>
      <c r="B539">
        <f>AAPL!B539</f>
        <v>126.6111526489258</v>
      </c>
      <c r="C539">
        <f>AGG!B539</f>
        <v>100.0214157104492</v>
      </c>
      <c r="D539">
        <f>AMZN!B539</f>
        <v>162.4949951171875</v>
      </c>
      <c r="E539">
        <f>BND!B539</f>
        <v>74.191497802734375</v>
      </c>
      <c r="F539">
        <f>GOOGL!B539</f>
        <v>103.65728759765619</v>
      </c>
      <c r="G539">
        <f>JNJ!B539</f>
        <v>141.39961242675781</v>
      </c>
      <c r="H539">
        <f>JPM!B539</f>
        <v>130.9383239746094</v>
      </c>
      <c r="I539">
        <f>MSFT!B539</f>
        <v>231.7528381347656</v>
      </c>
      <c r="J539">
        <f>NVDA!B539</f>
        <v>14.884640693664551</v>
      </c>
      <c r="K539">
        <f>PG!B539</f>
        <v>112.8483200073242</v>
      </c>
      <c r="L539">
        <f>QQQ!B539</f>
        <v>321.23101806640619</v>
      </c>
      <c r="M539">
        <f>SCHP!B539</f>
        <v>24.82557487487793</v>
      </c>
      <c r="N539">
        <f>SPTL!B539</f>
        <v>35.337043762207031</v>
      </c>
      <c r="O539">
        <f>TLT!B539</f>
        <v>122.6533508300781</v>
      </c>
      <c r="P539">
        <f>TSLA!B539</f>
        <v>260.43331909179688</v>
      </c>
      <c r="Q539">
        <f>VEA!B539</f>
        <v>42.13946533203125</v>
      </c>
      <c r="R539">
        <f>VOO!B539</f>
        <v>333.77743530273438</v>
      </c>
      <c r="S539">
        <f>XOM!B539</f>
        <v>43.529415130615227</v>
      </c>
    </row>
    <row r="540" spans="1:19">
      <c r="A540" s="2">
        <v>44249</v>
      </c>
      <c r="B540">
        <f>AAPL!B540</f>
        <v>122.83827209472661</v>
      </c>
      <c r="C540">
        <f>AGG!B540</f>
        <v>99.710624694824219</v>
      </c>
      <c r="D540">
        <f>AMZN!B540</f>
        <v>159.03700256347659</v>
      </c>
      <c r="E540">
        <f>BND!B540</f>
        <v>73.985069274902344</v>
      </c>
      <c r="F540">
        <f>GOOGL!B540</f>
        <v>101.9427490234375</v>
      </c>
      <c r="G540">
        <f>JNJ!B540</f>
        <v>141.31231689453119</v>
      </c>
      <c r="H540">
        <f>JPM!B540</f>
        <v>132.1679382324219</v>
      </c>
      <c r="I540">
        <f>MSFT!B540</f>
        <v>225.5398864746094</v>
      </c>
      <c r="J540">
        <f>NVDA!B540</f>
        <v>14.31549167633057</v>
      </c>
      <c r="K540">
        <f>PG!B540</f>
        <v>112.36895751953119</v>
      </c>
      <c r="L540">
        <f>QQQ!B540</f>
        <v>312.90484619140619</v>
      </c>
      <c r="M540">
        <f>SCHP!B540</f>
        <v>24.841781616210941</v>
      </c>
      <c r="N540">
        <f>SPTL!B540</f>
        <v>35.087867736816413</v>
      </c>
      <c r="O540">
        <f>TLT!B540</f>
        <v>121.72019195556641</v>
      </c>
      <c r="P540">
        <f>TSLA!B540</f>
        <v>238.16667175292969</v>
      </c>
      <c r="Q540">
        <f>VEA!B540</f>
        <v>42.011772155761719</v>
      </c>
      <c r="R540">
        <f>VOO!B540</f>
        <v>331.152587890625</v>
      </c>
      <c r="S540">
        <f>XOM!B540</f>
        <v>45.133613586425781</v>
      </c>
    </row>
    <row r="541" spans="1:19">
      <c r="A541" s="2">
        <v>44250</v>
      </c>
      <c r="B541">
        <f>AAPL!B541</f>
        <v>122.701789855957</v>
      </c>
      <c r="C541">
        <f>AGG!B541</f>
        <v>99.736518859863281</v>
      </c>
      <c r="D541">
        <f>AMZN!B541</f>
        <v>159.7250061035156</v>
      </c>
      <c r="E541">
        <f>BND!B541</f>
        <v>73.967887878417969</v>
      </c>
      <c r="F541">
        <f>GOOGL!B541</f>
        <v>102.23354339599609</v>
      </c>
      <c r="G541">
        <f>JNJ!B541</f>
        <v>140.0639343261719</v>
      </c>
      <c r="H541">
        <f>JPM!B541</f>
        <v>133.2294616699219</v>
      </c>
      <c r="I541">
        <f>MSFT!B541</f>
        <v>224.3473815917969</v>
      </c>
      <c r="J541">
        <f>NVDA!B541</f>
        <v>14.10234355926514</v>
      </c>
      <c r="K541">
        <f>PG!B541</f>
        <v>113.2034225463867</v>
      </c>
      <c r="L541">
        <f>QQQ!B541</f>
        <v>311.9732666015625</v>
      </c>
      <c r="M541">
        <f>SCHP!B541</f>
        <v>24.841781616210941</v>
      </c>
      <c r="N541">
        <f>SPTL!B541</f>
        <v>34.993370056152337</v>
      </c>
      <c r="O541">
        <f>TLT!B541</f>
        <v>121.3691787719727</v>
      </c>
      <c r="P541">
        <f>TSLA!B541</f>
        <v>232.94667053222659</v>
      </c>
      <c r="Q541">
        <f>VEA!B541</f>
        <v>42.028797149658203</v>
      </c>
      <c r="R541">
        <f>VOO!B541</f>
        <v>331.57150268554688</v>
      </c>
      <c r="S541">
        <f>XOM!B541</f>
        <v>45.757007598876953</v>
      </c>
    </row>
    <row r="542" spans="1:19">
      <c r="A542" s="2">
        <v>44251</v>
      </c>
      <c r="B542">
        <f>AAPL!B542</f>
        <v>122.20458984375</v>
      </c>
      <c r="C542">
        <f>AGG!B542</f>
        <v>99.701972961425781</v>
      </c>
      <c r="D542">
        <f>AMZN!B542</f>
        <v>157.97650146484381</v>
      </c>
      <c r="E542">
        <f>BND!B542</f>
        <v>73.924888610839844</v>
      </c>
      <c r="F542">
        <f>GOOGL!B542</f>
        <v>103.40916442871089</v>
      </c>
      <c r="G542">
        <f>JNJ!B542</f>
        <v>141.9408874511719</v>
      </c>
      <c r="H542">
        <f>JPM!B542</f>
        <v>135.5736083984375</v>
      </c>
      <c r="I542">
        <f>MSFT!B542</f>
        <v>225.57841491699219</v>
      </c>
      <c r="J542">
        <f>NVDA!B542</f>
        <v>14.458340644836429</v>
      </c>
      <c r="K542">
        <f>PG!B542</f>
        <v>113.32769775390619</v>
      </c>
      <c r="L542">
        <f>QQQ!B542</f>
        <v>314.54489135742188</v>
      </c>
      <c r="M542">
        <f>SCHP!B542</f>
        <v>24.81342887878418</v>
      </c>
      <c r="N542">
        <f>SPTL!B542</f>
        <v>34.778572082519531</v>
      </c>
      <c r="O542">
        <f>TLT!B542</f>
        <v>120.5730361938477</v>
      </c>
      <c r="P542">
        <f>TSLA!B542</f>
        <v>247.3399963378906</v>
      </c>
      <c r="Q542">
        <f>VEA!B542</f>
        <v>42.182033538818359</v>
      </c>
      <c r="R542">
        <f>VOO!B542</f>
        <v>335.23886108398438</v>
      </c>
      <c r="S542">
        <f>XOM!B542</f>
        <v>47.128463745117188</v>
      </c>
    </row>
    <row r="543" spans="1:19">
      <c r="A543" s="2">
        <v>44252</v>
      </c>
      <c r="B543">
        <f>AAPL!B543</f>
        <v>117.95399475097661</v>
      </c>
      <c r="C543">
        <f>AGG!B543</f>
        <v>98.786720275878906</v>
      </c>
      <c r="D543">
        <f>AMZN!B543</f>
        <v>152.8580017089844</v>
      </c>
      <c r="E543">
        <f>BND!B543</f>
        <v>73.279808044433594</v>
      </c>
      <c r="F543">
        <f>GOOGL!B543</f>
        <v>100.041618347168</v>
      </c>
      <c r="G543">
        <f>JNJ!B543</f>
        <v>142.0893249511719</v>
      </c>
      <c r="H543">
        <f>JPM!B543</f>
        <v>133.7336730957031</v>
      </c>
      <c r="I543">
        <f>MSFT!B543</f>
        <v>220.2310791015625</v>
      </c>
      <c r="J543">
        <f>NVDA!B543</f>
        <v>13.270182609558111</v>
      </c>
      <c r="K543">
        <f>PG!B543</f>
        <v>112.36895751953119</v>
      </c>
      <c r="L543">
        <f>QQQ!B543</f>
        <v>303.57901000976563</v>
      </c>
      <c r="M543">
        <f>SCHP!B543</f>
        <v>24.513689041137699</v>
      </c>
      <c r="N543">
        <f>SPTL!B543</f>
        <v>34.168586730957031</v>
      </c>
      <c r="O543">
        <f>TLT!B543</f>
        <v>118.6039505004883</v>
      </c>
      <c r="P543">
        <f>TSLA!B543</f>
        <v>227.40666198730469</v>
      </c>
      <c r="Q543">
        <f>VEA!B543</f>
        <v>41.466938018798828</v>
      </c>
      <c r="R543">
        <f>VOO!B543</f>
        <v>327.19668579101563</v>
      </c>
      <c r="S543">
        <f>XOM!B543</f>
        <v>46.347145080566413</v>
      </c>
    </row>
    <row r="544" spans="1:19">
      <c r="A544" s="2">
        <v>44253</v>
      </c>
      <c r="B544">
        <f>AAPL!B544</f>
        <v>118.2172088623047</v>
      </c>
      <c r="C544">
        <f>AGG!B544</f>
        <v>99.589698791503906</v>
      </c>
      <c r="D544">
        <f>AMZN!B544</f>
        <v>154.64649963378909</v>
      </c>
      <c r="E544">
        <f>BND!B544</f>
        <v>73.916305541992188</v>
      </c>
      <c r="F544">
        <f>GOOGL!B544</f>
        <v>100.3373718261719</v>
      </c>
      <c r="G544">
        <f>JNJ!B544</f>
        <v>138.33540344238281</v>
      </c>
      <c r="H544">
        <f>JPM!B544</f>
        <v>130.1864318847656</v>
      </c>
      <c r="I544">
        <f>MSFT!B544</f>
        <v>223.49143981933591</v>
      </c>
      <c r="J544">
        <f>NVDA!B544</f>
        <v>13.676041603088381</v>
      </c>
      <c r="K544">
        <f>PG!B544</f>
        <v>109.6613845825195</v>
      </c>
      <c r="L544">
        <f>QQQ!B544</f>
        <v>304.85028076171881</v>
      </c>
      <c r="M544">
        <f>SCHP!B544</f>
        <v>24.81342887878418</v>
      </c>
      <c r="N544">
        <f>SPTL!B544</f>
        <v>35.276893615722663</v>
      </c>
      <c r="O544">
        <f>TLT!B544</f>
        <v>122.5249557495117</v>
      </c>
      <c r="P544">
        <f>TSLA!B544</f>
        <v>225.16667175292969</v>
      </c>
      <c r="Q544">
        <f>VEA!B544</f>
        <v>40.871017456054688</v>
      </c>
      <c r="R544">
        <f>VOO!B544</f>
        <v>325.4002685546875</v>
      </c>
      <c r="S544">
        <f>XOM!B544</f>
        <v>45.191799163818359</v>
      </c>
    </row>
    <row r="545" spans="1:19">
      <c r="A545" s="2">
        <v>44256</v>
      </c>
      <c r="B545">
        <f>AAPL!B545</f>
        <v>124.5833435058594</v>
      </c>
      <c r="C545">
        <f>AGG!B545</f>
        <v>99.537811279296875</v>
      </c>
      <c r="D545">
        <f>AMZN!B545</f>
        <v>157.3070068359375</v>
      </c>
      <c r="E545">
        <f>BND!B545</f>
        <v>73.820663452148438</v>
      </c>
      <c r="F545">
        <f>GOOGL!B545</f>
        <v>102.7069778442383</v>
      </c>
      <c r="G545">
        <f>JNJ!B545</f>
        <v>139.08622741699219</v>
      </c>
      <c r="H545">
        <f>JPM!B545</f>
        <v>133.13214111328119</v>
      </c>
      <c r="I545">
        <f>MSFT!B545</f>
        <v>227.87696838378909</v>
      </c>
      <c r="J545">
        <f>NVDA!B545</f>
        <v>13.8029317855835</v>
      </c>
      <c r="K545">
        <f>PG!B545</f>
        <v>110.3360595703125</v>
      </c>
      <c r="L545">
        <f>QQQ!B545</f>
        <v>314.02081298828119</v>
      </c>
      <c r="M545">
        <f>SCHP!B545</f>
        <v>24.744571685791019</v>
      </c>
      <c r="N545">
        <f>SPTL!B545</f>
        <v>34.822666168212891</v>
      </c>
      <c r="O545">
        <f>TLT!B545</f>
        <v>120.9066925048828</v>
      </c>
      <c r="P545">
        <f>TSLA!B545</f>
        <v>239.47666931152341</v>
      </c>
      <c r="Q545">
        <f>VEA!B545</f>
        <v>41.662734985351563</v>
      </c>
      <c r="R545">
        <f>VOO!B545</f>
        <v>333.33999633789063</v>
      </c>
      <c r="S545">
        <f>XOM!B545</f>
        <v>46.879108428955078</v>
      </c>
    </row>
    <row r="546" spans="1:19">
      <c r="A546" s="2">
        <v>44257</v>
      </c>
      <c r="B546">
        <f>AAPL!B546</f>
        <v>121.98036193847661</v>
      </c>
      <c r="C546">
        <f>AGG!B546</f>
        <v>99.55511474609375</v>
      </c>
      <c r="D546">
        <f>AMZN!B546</f>
        <v>154.72650146484381</v>
      </c>
      <c r="E546">
        <f>BND!B546</f>
        <v>73.81207275390625</v>
      </c>
      <c r="F546">
        <f>GOOGL!B546</f>
        <v>102.4499206542969</v>
      </c>
      <c r="G546">
        <f>JNJ!B546</f>
        <v>138.82427978515619</v>
      </c>
      <c r="H546">
        <f>JPM!B546</f>
        <v>132.69866943359381</v>
      </c>
      <c r="I546">
        <f>MSFT!B546</f>
        <v>224.92442321777341</v>
      </c>
      <c r="J546">
        <f>NVDA!B546</f>
        <v>13.368656158447269</v>
      </c>
      <c r="K546">
        <f>PG!B546</f>
        <v>109.98985290527339</v>
      </c>
      <c r="L546">
        <f>QQQ!B546</f>
        <v>308.98434448242188</v>
      </c>
      <c r="M546">
        <f>SCHP!B546</f>
        <v>24.83367919921875</v>
      </c>
      <c r="N546">
        <f>SPTL!B546</f>
        <v>34.831283569335938</v>
      </c>
      <c r="O546">
        <f>TLT!B546</f>
        <v>120.91526031494141</v>
      </c>
      <c r="P546">
        <f>TSLA!B546</f>
        <v>228.81333923339841</v>
      </c>
      <c r="Q546">
        <f>VEA!B546</f>
        <v>41.645709991455078</v>
      </c>
      <c r="R546">
        <f>VOO!B546</f>
        <v>330.76168823242188</v>
      </c>
      <c r="S546">
        <f>XOM!B546</f>
        <v>46.604824066162109</v>
      </c>
    </row>
    <row r="547" spans="1:19">
      <c r="A547" s="2">
        <v>44258</v>
      </c>
      <c r="B547">
        <f>AAPL!B547</f>
        <v>118.9971466064453</v>
      </c>
      <c r="C547">
        <f>AGG!B547</f>
        <v>99.191879272460938</v>
      </c>
      <c r="D547">
        <f>AMZN!B547</f>
        <v>150.25</v>
      </c>
      <c r="E547">
        <f>BND!B547</f>
        <v>73.579483032226563</v>
      </c>
      <c r="F547">
        <f>GOOGL!B547</f>
        <v>99.816322326660156</v>
      </c>
      <c r="G547">
        <f>JNJ!B547</f>
        <v>136.37986755371091</v>
      </c>
      <c r="H547">
        <f>JPM!B547</f>
        <v>135.26405334472659</v>
      </c>
      <c r="I547">
        <f>MSFT!B547</f>
        <v>218.85578918457031</v>
      </c>
      <c r="J547">
        <f>NVDA!B547</f>
        <v>12.768842697143549</v>
      </c>
      <c r="K547">
        <f>PG!B547</f>
        <v>109.3329238891602</v>
      </c>
      <c r="L547">
        <f>QQQ!B547</f>
        <v>300.0174560546875</v>
      </c>
      <c r="M547">
        <f>SCHP!B547</f>
        <v>24.78102874755859</v>
      </c>
      <c r="N547">
        <f>SPTL!B547</f>
        <v>34.469978332519531</v>
      </c>
      <c r="O547">
        <f>TLT!B547</f>
        <v>119.6038513183594</v>
      </c>
      <c r="P547">
        <f>TSLA!B547</f>
        <v>217.73333740234381</v>
      </c>
      <c r="Q547">
        <f>VEA!B547</f>
        <v>41.390323638916023</v>
      </c>
      <c r="R547">
        <f>VOO!B547</f>
        <v>326.39617919921881</v>
      </c>
      <c r="S547">
        <f>XOM!B547</f>
        <v>46.978851318359382</v>
      </c>
    </row>
    <row r="548" spans="1:19">
      <c r="A548" s="2">
        <v>44259</v>
      </c>
      <c r="B548">
        <f>AAPL!B548</f>
        <v>117.11557769775391</v>
      </c>
      <c r="C548">
        <f>AGG!B548</f>
        <v>98.906471252441406</v>
      </c>
      <c r="D548">
        <f>AMZN!B548</f>
        <v>148.87849426269531</v>
      </c>
      <c r="E548">
        <f>BND!B548</f>
        <v>73.346923828125</v>
      </c>
      <c r="F548">
        <f>GOOGL!B548</f>
        <v>100.9338760375977</v>
      </c>
      <c r="G548">
        <f>JNJ!B548</f>
        <v>133.62998962402341</v>
      </c>
      <c r="H548">
        <f>JPM!B548</f>
        <v>133.1852111816406</v>
      </c>
      <c r="I548">
        <f>MSFT!B548</f>
        <v>218.0575256347656</v>
      </c>
      <c r="J548">
        <f>NVDA!B548</f>
        <v>12.33555698394775</v>
      </c>
      <c r="K548">
        <f>PG!B548</f>
        <v>108.4363174438477</v>
      </c>
      <c r="L548">
        <f>QQQ!B548</f>
        <v>295.107177734375</v>
      </c>
      <c r="M548">
        <f>SCHP!B548</f>
        <v>24.671657562255859</v>
      </c>
      <c r="N548">
        <f>SPTL!B548</f>
        <v>34.237716674804688</v>
      </c>
      <c r="O548">
        <f>TLT!B548</f>
        <v>118.8323593139648</v>
      </c>
      <c r="P548">
        <f>TSLA!B548</f>
        <v>207.14666748046881</v>
      </c>
      <c r="Q548">
        <f>VEA!B548</f>
        <v>40.973186492919922</v>
      </c>
      <c r="R548">
        <f>VOO!B548</f>
        <v>322.3751220703125</v>
      </c>
      <c r="S548">
        <f>XOM!B548</f>
        <v>48.799152374267578</v>
      </c>
    </row>
    <row r="549" spans="1:19">
      <c r="A549" s="2">
        <v>44260</v>
      </c>
      <c r="B549">
        <f>AAPL!B549</f>
        <v>118.3731994628906</v>
      </c>
      <c r="C549">
        <f>AGG!B549</f>
        <v>98.8372802734375</v>
      </c>
      <c r="D549">
        <f>AMZN!B549</f>
        <v>150.02299499511719</v>
      </c>
      <c r="E549">
        <f>BND!B549</f>
        <v>73.303825378417969</v>
      </c>
      <c r="F549">
        <f>GOOGL!B549</f>
        <v>104.0671920776367</v>
      </c>
      <c r="G549">
        <f>JNJ!B549</f>
        <v>136.27516174316409</v>
      </c>
      <c r="H549">
        <f>JPM!B549</f>
        <v>133.49481201171881</v>
      </c>
      <c r="I549">
        <f>MSFT!B549</f>
        <v>222.7412414550781</v>
      </c>
      <c r="J549">
        <f>NVDA!B549</f>
        <v>12.426554679870611</v>
      </c>
      <c r="K549">
        <f>PG!B549</f>
        <v>111.83632659912109</v>
      </c>
      <c r="L549">
        <f>QQQ!B549</f>
        <v>299.55172729492188</v>
      </c>
      <c r="M549">
        <f>SCHP!B549</f>
        <v>24.70406341552734</v>
      </c>
      <c r="N549">
        <f>SPTL!B549</f>
        <v>34.297927856445313</v>
      </c>
      <c r="O549">
        <f>TLT!B549</f>
        <v>119.06385803222661</v>
      </c>
      <c r="P549">
        <f>TSLA!B549</f>
        <v>199.31666564941409</v>
      </c>
      <c r="Q549">
        <f>VEA!B549</f>
        <v>41.305191040039063</v>
      </c>
      <c r="R549">
        <f>VOO!B549</f>
        <v>328.28573608398438</v>
      </c>
      <c r="S549">
        <f>XOM!B549</f>
        <v>50.644397735595703</v>
      </c>
    </row>
    <row r="550" spans="1:19">
      <c r="A550" s="2">
        <v>44263</v>
      </c>
      <c r="B550">
        <f>AAPL!B550</f>
        <v>113.4401779174805</v>
      </c>
      <c r="C550">
        <f>AGG!B550</f>
        <v>98.448104858398438</v>
      </c>
      <c r="D550">
        <f>AMZN!B550</f>
        <v>147.5975036621094</v>
      </c>
      <c r="E550">
        <f>BND!B550</f>
        <v>72.967887878417969</v>
      </c>
      <c r="F550">
        <f>GOOGL!B550</f>
        <v>99.622276306152344</v>
      </c>
      <c r="G550">
        <f>JNJ!B550</f>
        <v>137.4100036621094</v>
      </c>
      <c r="H550">
        <f>JPM!B550</f>
        <v>135.26405334472659</v>
      </c>
      <c r="I550">
        <f>MSFT!B550</f>
        <v>218.69227600097659</v>
      </c>
      <c r="J550">
        <f>NVDA!B550</f>
        <v>11.56074047088623</v>
      </c>
      <c r="K550">
        <f>PG!B550</f>
        <v>113.0170059204102</v>
      </c>
      <c r="L550">
        <f>QQQ!B550</f>
        <v>291.07012939453119</v>
      </c>
      <c r="M550">
        <f>SCHP!B550</f>
        <v>24.566347122192379</v>
      </c>
      <c r="N550">
        <f>SPTL!B550</f>
        <v>34.031261444091797</v>
      </c>
      <c r="O550">
        <f>TLT!B550</f>
        <v>118.1381454467773</v>
      </c>
      <c r="P550">
        <f>TSLA!B550</f>
        <v>187.66667175292969</v>
      </c>
      <c r="Q550">
        <f>VEA!B550</f>
        <v>41.100872039794922</v>
      </c>
      <c r="R550">
        <f>VOO!B550</f>
        <v>326.6754150390625</v>
      </c>
      <c r="S550">
        <f>XOM!B550</f>
        <v>50.594528198242188</v>
      </c>
    </row>
    <row r="551" spans="1:19">
      <c r="A551" s="2">
        <v>44264</v>
      </c>
      <c r="B551">
        <f>AAPL!B551</f>
        <v>118.0514678955078</v>
      </c>
      <c r="C551">
        <f>AGG!B551</f>
        <v>98.819992065429688</v>
      </c>
      <c r="D551">
        <f>AMZN!B551</f>
        <v>153.14250183105469</v>
      </c>
      <c r="E551">
        <f>BND!B551</f>
        <v>73.209068298339844</v>
      </c>
      <c r="F551">
        <f>GOOGL!B551</f>
        <v>101.2529602050781</v>
      </c>
      <c r="G551">
        <f>JNJ!B551</f>
        <v>137.67192077636719</v>
      </c>
      <c r="H551">
        <f>JPM!B551</f>
        <v>134.3086242675781</v>
      </c>
      <c r="I551">
        <f>MSFT!B551</f>
        <v>224.83787536621091</v>
      </c>
      <c r="J551">
        <f>NVDA!B551</f>
        <v>12.489450454711911</v>
      </c>
      <c r="K551">
        <f>PG!B551</f>
        <v>112.0138626098633</v>
      </c>
      <c r="L551">
        <f>QQQ!B551</f>
        <v>302.55038452148438</v>
      </c>
      <c r="M551">
        <f>SCHP!B551</f>
        <v>24.70406341552734</v>
      </c>
      <c r="N551">
        <f>SPTL!B551</f>
        <v>34.478599548339837</v>
      </c>
      <c r="O551">
        <f>TLT!B551</f>
        <v>119.77525329589839</v>
      </c>
      <c r="P551">
        <f>TSLA!B551</f>
        <v>224.52667236328119</v>
      </c>
      <c r="Q551">
        <f>VEA!B551</f>
        <v>41.628681182861328</v>
      </c>
      <c r="R551">
        <f>VOO!B551</f>
        <v>331.24566650390619</v>
      </c>
      <c r="S551">
        <f>XOM!B551</f>
        <v>49.813205718994141</v>
      </c>
    </row>
    <row r="552" spans="1:19">
      <c r="A552" s="2">
        <v>44265</v>
      </c>
      <c r="B552">
        <f>AAPL!B552</f>
        <v>116.9693222045898</v>
      </c>
      <c r="C552">
        <f>AGG!B552</f>
        <v>98.984329223632813</v>
      </c>
      <c r="D552">
        <f>AMZN!B552</f>
        <v>152.88200378417969</v>
      </c>
      <c r="E552">
        <f>BND!B552</f>
        <v>73.346923828125</v>
      </c>
      <c r="F552">
        <f>GOOGL!B552</f>
        <v>101.0460205078125</v>
      </c>
      <c r="G552">
        <f>JNJ!B552</f>
        <v>138.9377746582031</v>
      </c>
      <c r="H552">
        <f>JPM!B552</f>
        <v>137.22782897949219</v>
      </c>
      <c r="I552">
        <f>MSFT!B552</f>
        <v>223.5298767089844</v>
      </c>
      <c r="J552">
        <f>NVDA!B552</f>
        <v>12.437577247619631</v>
      </c>
      <c r="K552">
        <f>PG!B552</f>
        <v>113.0436477661133</v>
      </c>
      <c r="L552">
        <f>QQQ!B552</f>
        <v>301.6866455078125</v>
      </c>
      <c r="M552">
        <f>SCHP!B552</f>
        <v>24.83367919921875</v>
      </c>
      <c r="N552">
        <f>SPTL!B552</f>
        <v>34.530208587646477</v>
      </c>
      <c r="O552">
        <f>TLT!B552</f>
        <v>120.01524353027339</v>
      </c>
      <c r="P552">
        <f>TSLA!B552</f>
        <v>222.68666076660159</v>
      </c>
      <c r="Q552">
        <f>VEA!B552</f>
        <v>41.807453155517578</v>
      </c>
      <c r="R552">
        <f>VOO!B552</f>
        <v>333.29345703125</v>
      </c>
      <c r="S552">
        <f>XOM!B552</f>
        <v>51.342601776123047</v>
      </c>
    </row>
    <row r="553" spans="1:19">
      <c r="A553" s="2">
        <v>44266</v>
      </c>
      <c r="B553">
        <f>AAPL!B553</f>
        <v>118.89964294433589</v>
      </c>
      <c r="C553">
        <f>AGG!B553</f>
        <v>98.975631713867188</v>
      </c>
      <c r="D553">
        <f>AMZN!B553</f>
        <v>155.67950439453119</v>
      </c>
      <c r="E553">
        <f>BND!B553</f>
        <v>73.355567932128906</v>
      </c>
      <c r="F553">
        <f>GOOGL!B553</f>
        <v>104.23939514160161</v>
      </c>
      <c r="G553">
        <f>JNJ!B553</f>
        <v>138.9290466308594</v>
      </c>
      <c r="H553">
        <f>JPM!B553</f>
        <v>136.51133728027341</v>
      </c>
      <c r="I553">
        <f>MSFT!B553</f>
        <v>228.05970764160159</v>
      </c>
      <c r="J553">
        <f>NVDA!B553</f>
        <v>12.96153354644775</v>
      </c>
      <c r="K553">
        <f>PG!B553</f>
        <v>112.66192626953119</v>
      </c>
      <c r="L553">
        <f>QQQ!B553</f>
        <v>308.63494873046881</v>
      </c>
      <c r="M553">
        <f>SCHP!B553</f>
        <v>24.841781616210941</v>
      </c>
      <c r="N553">
        <f>SPTL!B553</f>
        <v>34.323749542236328</v>
      </c>
      <c r="O553">
        <f>TLT!B553</f>
        <v>119.14955902099609</v>
      </c>
      <c r="P553">
        <f>TSLA!B553</f>
        <v>233.19999694824219</v>
      </c>
      <c r="Q553">
        <f>VEA!B553</f>
        <v>42.113922119140618</v>
      </c>
      <c r="R553">
        <f>VOO!B553</f>
        <v>336.8118896484375</v>
      </c>
      <c r="S553">
        <f>XOM!B553</f>
        <v>50.960258483886719</v>
      </c>
    </row>
    <row r="554" spans="1:19">
      <c r="A554" s="2">
        <v>44267</v>
      </c>
      <c r="B554">
        <f>AAPL!B554</f>
        <v>117.9929885864258</v>
      </c>
      <c r="C554">
        <f>AGG!B554</f>
        <v>98.41351318359375</v>
      </c>
      <c r="D554">
        <f>AMZN!B554</f>
        <v>154.47450256347659</v>
      </c>
      <c r="E554">
        <f>BND!B554</f>
        <v>72.916244506835938</v>
      </c>
      <c r="F554">
        <f>GOOGL!B554</f>
        <v>101.7313537597656</v>
      </c>
      <c r="G554">
        <f>JNJ!B554</f>
        <v>139.33062744140619</v>
      </c>
      <c r="H554">
        <f>JPM!B554</f>
        <v>138.130126953125</v>
      </c>
      <c r="I554">
        <f>MSFT!B554</f>
        <v>226.7325134277344</v>
      </c>
      <c r="J554">
        <f>NVDA!B554</f>
        <v>12.82437324523926</v>
      </c>
      <c r="K554">
        <f>PG!B554</f>
        <v>113.7538223266602</v>
      </c>
      <c r="L554">
        <f>QQQ!B554</f>
        <v>306.13125610351563</v>
      </c>
      <c r="M554">
        <f>SCHP!B554</f>
        <v>24.671657562255859</v>
      </c>
      <c r="N554">
        <f>SPTL!B554</f>
        <v>33.626941680908203</v>
      </c>
      <c r="O554">
        <f>TLT!B554</f>
        <v>116.6210021972656</v>
      </c>
      <c r="P554">
        <f>TSLA!B554</f>
        <v>231.24333190917969</v>
      </c>
      <c r="Q554">
        <f>VEA!B554</f>
        <v>42.216083526611328</v>
      </c>
      <c r="R554">
        <f>VOO!B554</f>
        <v>337.28659057617188</v>
      </c>
      <c r="S554">
        <f>XOM!B554</f>
        <v>51.508842468261719</v>
      </c>
    </row>
    <row r="555" spans="1:19">
      <c r="A555" s="2">
        <v>44270</v>
      </c>
      <c r="B555">
        <f>AAPL!B555</f>
        <v>120.8787002563477</v>
      </c>
      <c r="C555">
        <f>AGG!B555</f>
        <v>98.517280578613281</v>
      </c>
      <c r="D555">
        <f>AMZN!B555</f>
        <v>154.08399963378909</v>
      </c>
      <c r="E555">
        <f>BND!B555</f>
        <v>73.002365112304688</v>
      </c>
      <c r="F555">
        <f>GOOGL!B555</f>
        <v>101.95167541503911</v>
      </c>
      <c r="G555">
        <f>JNJ!B555</f>
        <v>140.04649353027341</v>
      </c>
      <c r="H555">
        <f>JPM!B555</f>
        <v>137.4401550292969</v>
      </c>
      <c r="I555">
        <f>MSFT!B555</f>
        <v>225.82844543457031</v>
      </c>
      <c r="J555">
        <f>NVDA!B555</f>
        <v>13.158798217773439</v>
      </c>
      <c r="K555">
        <f>PG!B555</f>
        <v>114.1266784667969</v>
      </c>
      <c r="L555">
        <f>QQQ!B555</f>
        <v>309.401611328125</v>
      </c>
      <c r="M555">
        <f>SCHP!B555</f>
        <v>24.740518569946289</v>
      </c>
      <c r="N555">
        <f>SPTL!B555</f>
        <v>33.790386199951172</v>
      </c>
      <c r="O555">
        <f>TLT!B555</f>
        <v>117.30670166015619</v>
      </c>
      <c r="P555">
        <f>TSLA!B555</f>
        <v>235.97999572753909</v>
      </c>
      <c r="Q555">
        <f>VEA!B555</f>
        <v>42.318241119384773</v>
      </c>
      <c r="R555">
        <f>VOO!B555</f>
        <v>339.24130249023438</v>
      </c>
      <c r="S555">
        <f>XOM!B555</f>
        <v>50.195556640625</v>
      </c>
    </row>
    <row r="556" spans="1:19">
      <c r="A556" s="2">
        <v>44271</v>
      </c>
      <c r="B556">
        <f>AAPL!B556</f>
        <v>122.419059753418</v>
      </c>
      <c r="C556">
        <f>AGG!B556</f>
        <v>98.482681274414063</v>
      </c>
      <c r="D556">
        <f>AMZN!B556</f>
        <v>154.59300231933591</v>
      </c>
      <c r="E556">
        <f>BND!B556</f>
        <v>72.993751525878906</v>
      </c>
      <c r="F556">
        <f>GOOGL!B556</f>
        <v>103.41314697265619</v>
      </c>
      <c r="G556">
        <f>JNJ!B556</f>
        <v>140.87583923339841</v>
      </c>
      <c r="H556">
        <f>JPM!B556</f>
        <v>135.7947998046875</v>
      </c>
      <c r="I556">
        <f>MSFT!B556</f>
        <v>228.6175537109375</v>
      </c>
      <c r="J556">
        <f>NVDA!B556</f>
        <v>13.258552551269529</v>
      </c>
      <c r="K556">
        <f>PG!B556</f>
        <v>114.46400451660161</v>
      </c>
      <c r="L556">
        <f>QQQ!B556</f>
        <v>311.09988403320313</v>
      </c>
      <c r="M556">
        <f>SCHP!B556</f>
        <v>24.789125442504879</v>
      </c>
      <c r="N556">
        <f>SPTL!B556</f>
        <v>33.695766448974609</v>
      </c>
      <c r="O556">
        <f>TLT!B556</f>
        <v>116.83531188964839</v>
      </c>
      <c r="P556">
        <f>TSLA!B556</f>
        <v>225.62666320800781</v>
      </c>
      <c r="Q556">
        <f>VEA!B556</f>
        <v>42.386344909667969</v>
      </c>
      <c r="R556">
        <f>VOO!B556</f>
        <v>338.85968017578119</v>
      </c>
      <c r="S556">
        <f>XOM!B556</f>
        <v>49.131629943847663</v>
      </c>
    </row>
    <row r="557" spans="1:19">
      <c r="A557" s="2">
        <v>44272</v>
      </c>
      <c r="B557">
        <f>AAPL!B557</f>
        <v>121.62939453125</v>
      </c>
      <c r="C557">
        <f>AGG!B557</f>
        <v>98.474044799804688</v>
      </c>
      <c r="D557">
        <f>AMZN!B557</f>
        <v>156.7864990234375</v>
      </c>
      <c r="E557">
        <f>BND!B557</f>
        <v>72.967887878417969</v>
      </c>
      <c r="F557">
        <f>GOOGL!B557</f>
        <v>103.33026123046881</v>
      </c>
      <c r="G557">
        <f>JNJ!B557</f>
        <v>140.35203552246091</v>
      </c>
      <c r="H557">
        <f>JPM!B557</f>
        <v>137.19244384765619</v>
      </c>
      <c r="I557">
        <f>MSFT!B557</f>
        <v>227.9731750488281</v>
      </c>
      <c r="J557">
        <f>NVDA!B557</f>
        <v>13.30842971801758</v>
      </c>
      <c r="K557">
        <f>PG!B557</f>
        <v>114.0023727416992</v>
      </c>
      <c r="L557">
        <f>QQQ!B557</f>
        <v>312.38076782226563</v>
      </c>
      <c r="M557">
        <f>SCHP!B557</f>
        <v>24.768875122070309</v>
      </c>
      <c r="N557">
        <f>SPTL!B557</f>
        <v>33.446281433105469</v>
      </c>
      <c r="O557">
        <f>TLT!B557</f>
        <v>115.96103668212891</v>
      </c>
      <c r="P557">
        <f>TSLA!B557</f>
        <v>233.93666076660159</v>
      </c>
      <c r="Q557">
        <f>VEA!B557</f>
        <v>42.607677459716797</v>
      </c>
      <c r="R557">
        <f>VOO!B557</f>
        <v>339.96731567382813</v>
      </c>
      <c r="S557">
        <f>XOM!B557</f>
        <v>49.347740173339837</v>
      </c>
    </row>
    <row r="558" spans="1:19">
      <c r="A558" s="2">
        <v>44273</v>
      </c>
      <c r="B558">
        <f>AAPL!B558</f>
        <v>117.5055465698242</v>
      </c>
      <c r="C558">
        <f>AGG!B558</f>
        <v>98.093490600585938</v>
      </c>
      <c r="D558">
        <f>AMZN!B558</f>
        <v>151.3995056152344</v>
      </c>
      <c r="E558">
        <f>BND!B558</f>
        <v>72.666427612304688</v>
      </c>
      <c r="F558">
        <f>GOOGL!B558</f>
        <v>100.3090896606445</v>
      </c>
      <c r="G558">
        <f>JNJ!B558</f>
        <v>140.09013366699219</v>
      </c>
      <c r="H558">
        <f>JPM!B558</f>
        <v>139.4570007324219</v>
      </c>
      <c r="I558">
        <f>MSFT!B558</f>
        <v>221.89488220214841</v>
      </c>
      <c r="J558">
        <f>NVDA!B558</f>
        <v>12.691201210021971</v>
      </c>
      <c r="K558">
        <f>PG!B558</f>
        <v>114.2509384155273</v>
      </c>
      <c r="L558">
        <f>QQQ!B558</f>
        <v>302.81243896484381</v>
      </c>
      <c r="M558">
        <f>SCHP!B558</f>
        <v>24.598751068115231</v>
      </c>
      <c r="N558">
        <f>SPTL!B558</f>
        <v>33.119407653808587</v>
      </c>
      <c r="O558">
        <f>TLT!B558</f>
        <v>114.78675842285161</v>
      </c>
      <c r="P558">
        <f>TSLA!B558</f>
        <v>217.7200012207031</v>
      </c>
      <c r="Q558">
        <f>VEA!B558</f>
        <v>42.199058532714837</v>
      </c>
      <c r="R558">
        <f>VOO!B558</f>
        <v>334.96893310546881</v>
      </c>
      <c r="S558">
        <f>XOM!B558</f>
        <v>47.219898223876953</v>
      </c>
    </row>
    <row r="559" spans="1:19">
      <c r="A559" s="2">
        <v>44274</v>
      </c>
      <c r="B559">
        <f>AAPL!B559</f>
        <v>116.97906494140619</v>
      </c>
      <c r="C559">
        <f>AGG!B559</f>
        <v>98.171310424804688</v>
      </c>
      <c r="D559">
        <f>AMZN!B559</f>
        <v>153.74800109863281</v>
      </c>
      <c r="E559">
        <f>BND!B559</f>
        <v>72.726730346679688</v>
      </c>
      <c r="F559">
        <f>GOOGL!B559</f>
        <v>100.5879821777344</v>
      </c>
      <c r="G559">
        <f>JNJ!B559</f>
        <v>139.71470642089841</v>
      </c>
      <c r="H559">
        <f>JPM!B559</f>
        <v>137.23667907714841</v>
      </c>
      <c r="I559">
        <f>MSFT!B559</f>
        <v>221.5390319824219</v>
      </c>
      <c r="J559">
        <f>NVDA!B559</f>
        <v>12.81414890289307</v>
      </c>
      <c r="K559">
        <f>PG!B559</f>
        <v>113.63841247558589</v>
      </c>
      <c r="L559">
        <f>QQQ!B559</f>
        <v>303.8798828125</v>
      </c>
      <c r="M559">
        <f>SCHP!B559</f>
        <v>24.643304824829102</v>
      </c>
      <c r="N559">
        <f>SPTL!B559</f>
        <v>33.317249298095703</v>
      </c>
      <c r="O559">
        <f>TLT!B559</f>
        <v>115.498161315918</v>
      </c>
      <c r="P559">
        <f>TSLA!B559</f>
        <v>218.28999328613281</v>
      </c>
      <c r="Q559">
        <f>VEA!B559</f>
        <v>42.343780517578118</v>
      </c>
      <c r="R559">
        <f>VOO!B559</f>
        <v>334.37319946289063</v>
      </c>
      <c r="S559">
        <f>XOM!B559</f>
        <v>46.953914642333977</v>
      </c>
    </row>
    <row r="560" spans="1:19">
      <c r="A560" s="2">
        <v>44277</v>
      </c>
      <c r="B560">
        <f>AAPL!B560</f>
        <v>120.29376220703119</v>
      </c>
      <c r="C560">
        <f>AGG!B560</f>
        <v>98.361618041992188</v>
      </c>
      <c r="D560">
        <f>AMZN!B560</f>
        <v>155.54350280761719</v>
      </c>
      <c r="E560">
        <f>BND!B560</f>
        <v>72.933441162109375</v>
      </c>
      <c r="F560">
        <f>GOOGL!B560</f>
        <v>100.773078918457</v>
      </c>
      <c r="G560">
        <f>JNJ!B560</f>
        <v>140.11631774902341</v>
      </c>
      <c r="H560">
        <f>JPM!B560</f>
        <v>133.54789733886719</v>
      </c>
      <c r="I560">
        <f>MSFT!B560</f>
        <v>226.96333312988281</v>
      </c>
      <c r="J560">
        <f>NVDA!B560</f>
        <v>13.153810501098629</v>
      </c>
      <c r="K560">
        <f>PG!B560</f>
        <v>115.5647811889648</v>
      </c>
      <c r="L560">
        <f>QQQ!B560</f>
        <v>309.57858276367188</v>
      </c>
      <c r="M560">
        <f>SCHP!B560</f>
        <v>24.744571685791019</v>
      </c>
      <c r="N560">
        <f>SPTL!B560</f>
        <v>33.661338806152337</v>
      </c>
      <c r="O560">
        <f>TLT!B560</f>
        <v>116.7924118041992</v>
      </c>
      <c r="P560">
        <f>TSLA!B560</f>
        <v>223.33332824707031</v>
      </c>
      <c r="Q560">
        <f>VEA!B560</f>
        <v>42.361736297607422</v>
      </c>
      <c r="R560">
        <f>VOO!B560</f>
        <v>337.0166015625</v>
      </c>
      <c r="S560">
        <f>XOM!B560</f>
        <v>46.471824645996087</v>
      </c>
    </row>
    <row r="561" spans="1:19">
      <c r="A561" s="2">
        <v>44278</v>
      </c>
      <c r="B561">
        <f>AAPL!B561</f>
        <v>119.46510314941411</v>
      </c>
      <c r="C561">
        <f>AGG!B561</f>
        <v>98.6124267578125</v>
      </c>
      <c r="D561">
        <f>AMZN!B561</f>
        <v>156.875</v>
      </c>
      <c r="E561">
        <f>BND!B561</f>
        <v>73.09710693359375</v>
      </c>
      <c r="F561">
        <f>GOOGL!B561</f>
        <v>101.3011016845703</v>
      </c>
      <c r="G561">
        <f>JNJ!B561</f>
        <v>139.98539733886719</v>
      </c>
      <c r="H561">
        <f>JPM!B561</f>
        <v>132.212158203125</v>
      </c>
      <c r="I561">
        <f>MSFT!B561</f>
        <v>228.49250793457031</v>
      </c>
      <c r="J561">
        <f>NVDA!B561</f>
        <v>13.038594245910639</v>
      </c>
      <c r="K561">
        <f>PG!B561</f>
        <v>117.71311187744141</v>
      </c>
      <c r="L561">
        <f>QQQ!B561</f>
        <v>308.22802734375</v>
      </c>
      <c r="M561">
        <f>SCHP!B561</f>
        <v>24.805324554443359</v>
      </c>
      <c r="N561">
        <f>SPTL!B561</f>
        <v>33.962448120117188</v>
      </c>
      <c r="O561">
        <f>TLT!B561</f>
        <v>117.8467254638672</v>
      </c>
      <c r="P561">
        <f>TSLA!B561</f>
        <v>220.7200012207031</v>
      </c>
      <c r="Q561">
        <f>VEA!B561</f>
        <v>41.72027587890625</v>
      </c>
      <c r="R561">
        <f>VOO!B561</f>
        <v>334.54074096679688</v>
      </c>
      <c r="S561">
        <f>XOM!B561</f>
        <v>45.898311614990227</v>
      </c>
    </row>
    <row r="562" spans="1:19">
      <c r="A562" s="2">
        <v>44279</v>
      </c>
      <c r="B562">
        <f>AAPL!B562</f>
        <v>117.0765838623047</v>
      </c>
      <c r="C562">
        <f>AGG!B562</f>
        <v>98.733497619628906</v>
      </c>
      <c r="D562">
        <f>AMZN!B562</f>
        <v>154.35350036621091</v>
      </c>
      <c r="E562">
        <f>BND!B562</f>
        <v>73.209068298339844</v>
      </c>
      <c r="F562">
        <f>GOOGL!B562</f>
        <v>100.86440277099609</v>
      </c>
      <c r="G562">
        <f>JNJ!B562</f>
        <v>141.34724426269531</v>
      </c>
      <c r="H562">
        <f>JPM!B562</f>
        <v>133.2382507324219</v>
      </c>
      <c r="I562">
        <f>MSFT!B562</f>
        <v>226.4535827636719</v>
      </c>
      <c r="J562">
        <f>NVDA!B562</f>
        <v>12.611898422241209</v>
      </c>
      <c r="K562">
        <f>PG!B562</f>
        <v>117.67759704589839</v>
      </c>
      <c r="L562">
        <f>QQQ!B562</f>
        <v>303.029541015625</v>
      </c>
      <c r="M562">
        <f>SCHP!B562</f>
        <v>24.87014198303223</v>
      </c>
      <c r="N562">
        <f>SPTL!B562</f>
        <v>34.143077850341797</v>
      </c>
      <c r="O562">
        <f>TLT!B562</f>
        <v>118.48097229003911</v>
      </c>
      <c r="P562">
        <f>TSLA!B562</f>
        <v>210.0899963378906</v>
      </c>
      <c r="Q562">
        <f>VEA!B562</f>
        <v>41.540676116943359</v>
      </c>
      <c r="R562">
        <f>VOO!B562</f>
        <v>332.68844604492188</v>
      </c>
      <c r="S562">
        <f>XOM!B562</f>
        <v>46.829235076904297</v>
      </c>
    </row>
    <row r="563" spans="1:19">
      <c r="A563" s="2">
        <v>44280</v>
      </c>
      <c r="B563">
        <f>AAPL!B563</f>
        <v>117.56402587890619</v>
      </c>
      <c r="C563">
        <f>AGG!B563</f>
        <v>98.681610107421875</v>
      </c>
      <c r="D563">
        <f>AMZN!B563</f>
        <v>152.31300354003909</v>
      </c>
      <c r="E563">
        <f>BND!B563</f>
        <v>73.157432556152344</v>
      </c>
      <c r="F563">
        <f>GOOGL!B563</f>
        <v>100.8609161376953</v>
      </c>
      <c r="G563">
        <f>JNJ!B563</f>
        <v>141.3996276855469</v>
      </c>
      <c r="H563">
        <f>JPM!B563</f>
        <v>134.945556640625</v>
      </c>
      <c r="I563">
        <f>MSFT!B563</f>
        <v>223.45295715332031</v>
      </c>
      <c r="J563">
        <f>NVDA!B563</f>
        <v>12.504411697387701</v>
      </c>
      <c r="K563">
        <f>PG!B563</f>
        <v>118.49432373046881</v>
      </c>
      <c r="L563">
        <f>QQQ!B563</f>
        <v>302.50497436523438</v>
      </c>
      <c r="M563">
        <f>SCHP!B563</f>
        <v>24.85393142700195</v>
      </c>
      <c r="N563">
        <f>SPTL!B563</f>
        <v>33.902217864990227</v>
      </c>
      <c r="O563">
        <f>TLT!B563</f>
        <v>117.5467071533203</v>
      </c>
      <c r="P563">
        <f>TSLA!B563</f>
        <v>213.46333312988281</v>
      </c>
      <c r="Q563">
        <f>VEA!B563</f>
        <v>41.805805206298828</v>
      </c>
      <c r="R563">
        <f>VOO!B563</f>
        <v>334.55929565429688</v>
      </c>
      <c r="S563">
        <f>XOM!B563</f>
        <v>46.696235656738281</v>
      </c>
    </row>
    <row r="564" spans="1:19">
      <c r="A564" s="2">
        <v>44281</v>
      </c>
      <c r="B564">
        <f>AAPL!B564</f>
        <v>118.16847229003911</v>
      </c>
      <c r="C564">
        <f>AGG!B564</f>
        <v>98.517280578613281</v>
      </c>
      <c r="D564">
        <f>AMZN!B564</f>
        <v>152.60150146484381</v>
      </c>
      <c r="E564">
        <f>BND!B564</f>
        <v>73.0281982421875</v>
      </c>
      <c r="F564">
        <f>GOOGL!B564</f>
        <v>100.4773254394531</v>
      </c>
      <c r="G564">
        <f>JNJ!B564</f>
        <v>143.98368835449219</v>
      </c>
      <c r="H564">
        <f>JPM!B564</f>
        <v>137.19244384765619</v>
      </c>
      <c r="I564">
        <f>MSFT!B564</f>
        <v>227.43455505371091</v>
      </c>
      <c r="J564">
        <f>NVDA!B564</f>
        <v>12.8076639175415</v>
      </c>
      <c r="K564">
        <f>PG!B564</f>
        <v>120.2431259155273</v>
      </c>
      <c r="L564">
        <f>QQQ!B564</f>
        <v>307.04263305664063</v>
      </c>
      <c r="M564">
        <f>SCHP!B564</f>
        <v>24.85393142700195</v>
      </c>
      <c r="N564">
        <f>SPTL!B564</f>
        <v>33.764583587646477</v>
      </c>
      <c r="O564">
        <f>TLT!B564</f>
        <v>117.1352920532227</v>
      </c>
      <c r="P564">
        <f>TSLA!B564</f>
        <v>206.2366638183594</v>
      </c>
      <c r="Q564">
        <f>VEA!B564</f>
        <v>42.378849029541023</v>
      </c>
      <c r="R564">
        <f>VOO!B564</f>
        <v>340.0172119140625</v>
      </c>
      <c r="S564">
        <f>XOM!B564</f>
        <v>47.967975616455078</v>
      </c>
    </row>
    <row r="565" spans="1:19">
      <c r="A565" s="2">
        <v>44284</v>
      </c>
      <c r="B565">
        <f>AAPL!B565</f>
        <v>118.3439407348633</v>
      </c>
      <c r="C565">
        <f>AGG!B565</f>
        <v>98.352951049804688</v>
      </c>
      <c r="D565">
        <f>AMZN!B565</f>
        <v>153.7864990234375</v>
      </c>
      <c r="E565">
        <f>BND!B565</f>
        <v>72.933441162109375</v>
      </c>
      <c r="F565">
        <f>GOOGL!B565</f>
        <v>101.5224227905273</v>
      </c>
      <c r="G565">
        <f>JNJ!B565</f>
        <v>144.95269775390619</v>
      </c>
      <c r="H565">
        <f>JPM!B565</f>
        <v>135.0605773925781</v>
      </c>
      <c r="I565">
        <f>MSFT!B565</f>
        <v>226.24201965332031</v>
      </c>
      <c r="J565">
        <f>NVDA!B565</f>
        <v>12.91639423370361</v>
      </c>
      <c r="K565">
        <f>PG!B565</f>
        <v>122.12509918212891</v>
      </c>
      <c r="L565">
        <f>QQQ!B565</f>
        <v>306.95510864257813</v>
      </c>
      <c r="M565">
        <f>SCHP!B565</f>
        <v>24.79317474365234</v>
      </c>
      <c r="N565">
        <f>SPTL!B565</f>
        <v>33.497917175292969</v>
      </c>
      <c r="O565">
        <f>TLT!B565</f>
        <v>116.1410217285156</v>
      </c>
      <c r="P565">
        <f>TSLA!B565</f>
        <v>203.7633361816406</v>
      </c>
      <c r="Q565">
        <f>VEA!B565</f>
        <v>42.173576354980469</v>
      </c>
      <c r="R565">
        <f>VOO!B565</f>
        <v>339.811767578125</v>
      </c>
      <c r="S565">
        <f>XOM!B565</f>
        <v>47.710300445556641</v>
      </c>
    </row>
    <row r="566" spans="1:19">
      <c r="A566" s="2">
        <v>44285</v>
      </c>
      <c r="B566">
        <f>AAPL!B566</f>
        <v>116.891357421875</v>
      </c>
      <c r="C566">
        <f>AGG!B566</f>
        <v>98.4307861328125</v>
      </c>
      <c r="D566">
        <f>AMZN!B566</f>
        <v>152.7644958496094</v>
      </c>
      <c r="E566">
        <f>BND!B566</f>
        <v>73.011001586914063</v>
      </c>
      <c r="F566">
        <f>GOOGL!B566</f>
        <v>101.55617523193359</v>
      </c>
      <c r="G566">
        <f>JNJ!B566</f>
        <v>144.05352783203119</v>
      </c>
      <c r="H566">
        <f>JPM!B566</f>
        <v>136.6528625488281</v>
      </c>
      <c r="I566">
        <f>MSFT!B566</f>
        <v>222.98170471191409</v>
      </c>
      <c r="J566">
        <f>NVDA!B566</f>
        <v>12.84008312225342</v>
      </c>
      <c r="K566">
        <f>PG!B566</f>
        <v>120.2431259155273</v>
      </c>
      <c r="L566">
        <f>QQQ!B566</f>
        <v>305.41024780273438</v>
      </c>
      <c r="M566">
        <f>SCHP!B566</f>
        <v>24.756721496582031</v>
      </c>
      <c r="N566">
        <f>SPTL!B566</f>
        <v>33.652744293212891</v>
      </c>
      <c r="O566">
        <f>TLT!B566</f>
        <v>116.7496032714844</v>
      </c>
      <c r="P566">
        <f>TSLA!B566</f>
        <v>211.87333679199219</v>
      </c>
      <c r="Q566">
        <f>VEA!B566</f>
        <v>42.122257232666023</v>
      </c>
      <c r="R566">
        <f>VOO!B566</f>
        <v>338.94296264648438</v>
      </c>
      <c r="S566">
        <f>XOM!B566</f>
        <v>47.120147705078118</v>
      </c>
    </row>
    <row r="567" spans="1:19">
      <c r="A567" s="2">
        <v>44286</v>
      </c>
      <c r="B567">
        <f>AAPL!B567</f>
        <v>119.0848922729492</v>
      </c>
      <c r="C567">
        <f>AGG!B567</f>
        <v>98.448104858398438</v>
      </c>
      <c r="D567">
        <f>AMZN!B567</f>
        <v>154.70399475097659</v>
      </c>
      <c r="E567">
        <f>BND!B567</f>
        <v>72.976516723632813</v>
      </c>
      <c r="F567">
        <f>GOOGL!B567</f>
        <v>102.352653503418</v>
      </c>
      <c r="G567">
        <f>JNJ!B567</f>
        <v>143.47737121582031</v>
      </c>
      <c r="H567">
        <f>JPM!B567</f>
        <v>134.66249084472659</v>
      </c>
      <c r="I567">
        <f>MSFT!B567</f>
        <v>226.7517395019531</v>
      </c>
      <c r="J567">
        <f>NVDA!B567</f>
        <v>13.31541061401367</v>
      </c>
      <c r="K567">
        <f>PG!B567</f>
        <v>120.2253875732422</v>
      </c>
      <c r="L567">
        <f>QQQ!B567</f>
        <v>310.08389282226563</v>
      </c>
      <c r="M567">
        <f>SCHP!B567</f>
        <v>24.772930145263668</v>
      </c>
      <c r="N567">
        <f>SPTL!B567</f>
        <v>33.532318115234382</v>
      </c>
      <c r="O567">
        <f>TLT!B567</f>
        <v>116.09815979003911</v>
      </c>
      <c r="P567">
        <f>TSLA!B567</f>
        <v>222.64332580566409</v>
      </c>
      <c r="Q567">
        <f>VEA!B567</f>
        <v>42.002517700195313</v>
      </c>
      <c r="R567">
        <f>VOO!B567</f>
        <v>340.28805541992188</v>
      </c>
      <c r="S567">
        <f>XOM!B567</f>
        <v>46.405323028564453</v>
      </c>
    </row>
    <row r="568" spans="1:19">
      <c r="A568" s="2">
        <v>44287</v>
      </c>
      <c r="B568">
        <f>AAPL!B568</f>
        <v>119.91355895996089</v>
      </c>
      <c r="C568">
        <f>AGG!B568</f>
        <v>98.778984069824219</v>
      </c>
      <c r="D568">
        <f>AMZN!B568</f>
        <v>158.05000305175781</v>
      </c>
      <c r="E568">
        <f>BND!B568</f>
        <v>73.211341857910156</v>
      </c>
      <c r="F568">
        <f>GOOGL!B568</f>
        <v>105.6904373168945</v>
      </c>
      <c r="G568">
        <f>JNJ!B568</f>
        <v>142.15043640136719</v>
      </c>
      <c r="H568">
        <f>JPM!B568</f>
        <v>135.97169494628909</v>
      </c>
      <c r="I568">
        <f>MSFT!B568</f>
        <v>233.0800476074219</v>
      </c>
      <c r="J568">
        <f>NVDA!B568</f>
        <v>13.777772903442379</v>
      </c>
      <c r="K568">
        <f>PG!B568</f>
        <v>119.20449066162109</v>
      </c>
      <c r="L568">
        <f>QQQ!B568</f>
        <v>315.36972045898438</v>
      </c>
      <c r="M568">
        <f>SCHP!B568</f>
        <v>24.835403442382809</v>
      </c>
      <c r="N568">
        <f>SPTL!B568</f>
        <v>34.004436492919922</v>
      </c>
      <c r="O568">
        <f>TLT!B568</f>
        <v>118.02504730224609</v>
      </c>
      <c r="P568">
        <f>TSLA!B568</f>
        <v>220.58332824707031</v>
      </c>
      <c r="Q568">
        <f>VEA!B568</f>
        <v>42.549888610839837</v>
      </c>
      <c r="R568">
        <f>VOO!B568</f>
        <v>343.89364624023438</v>
      </c>
      <c r="S568">
        <f>XOM!B568</f>
        <v>47.701992034912109</v>
      </c>
    </row>
    <row r="569" spans="1:19">
      <c r="A569" s="2">
        <v>44291</v>
      </c>
      <c r="B569">
        <f>AAPL!B569</f>
        <v>122.7407913208008</v>
      </c>
      <c r="C569">
        <f>AGG!B569</f>
        <v>98.579750061035156</v>
      </c>
      <c r="D569">
        <f>AMZN!B569</f>
        <v>161.33650207519531</v>
      </c>
      <c r="E569">
        <f>BND!B569</f>
        <v>73.099113464355469</v>
      </c>
      <c r="F569">
        <f>GOOGL!B569</f>
        <v>110.11598968505859</v>
      </c>
      <c r="G569">
        <f>JNJ!B569</f>
        <v>142.6741943359375</v>
      </c>
      <c r="H569">
        <f>JPM!B569</f>
        <v>136.69244384765619</v>
      </c>
      <c r="I569">
        <f>MSFT!B569</f>
        <v>239.54302978515619</v>
      </c>
      <c r="J569">
        <f>NVDA!B569</f>
        <v>13.953089714050289</v>
      </c>
      <c r="K569">
        <f>PG!B569</f>
        <v>121.13087463378911</v>
      </c>
      <c r="L569">
        <f>QQQ!B569</f>
        <v>321.66598510742188</v>
      </c>
      <c r="M569">
        <f>SCHP!B569</f>
        <v>24.758319854736332</v>
      </c>
      <c r="N569">
        <f>SPTL!B569</f>
        <v>33.849357604980469</v>
      </c>
      <c r="O569">
        <f>TLT!B569</f>
        <v>117.5100402832031</v>
      </c>
      <c r="P569">
        <f>TSLA!B569</f>
        <v>230.3500061035156</v>
      </c>
      <c r="Q569">
        <f>VEA!B569</f>
        <v>43.191356658935547</v>
      </c>
      <c r="R569">
        <f>VOO!B569</f>
        <v>348.85369873046881</v>
      </c>
      <c r="S569">
        <f>XOM!B569</f>
        <v>46.962223052978523</v>
      </c>
    </row>
    <row r="570" spans="1:19">
      <c r="A570" s="2">
        <v>44292</v>
      </c>
      <c r="B570">
        <f>AAPL!B570</f>
        <v>123.0430145263672</v>
      </c>
      <c r="C570">
        <f>AGG!B570</f>
        <v>98.926193237304688</v>
      </c>
      <c r="D570">
        <f>AMZN!B570</f>
        <v>161.19099426269531</v>
      </c>
      <c r="E570">
        <f>BND!B570</f>
        <v>73.358116149902344</v>
      </c>
      <c r="F570">
        <f>GOOGL!B570</f>
        <v>109.63462829589839</v>
      </c>
      <c r="G570">
        <f>JNJ!B570</f>
        <v>142.6392822265625</v>
      </c>
      <c r="H570">
        <f>JPM!B570</f>
        <v>135.7314453125</v>
      </c>
      <c r="I570">
        <f>MSFT!B570</f>
        <v>238.3793029785156</v>
      </c>
      <c r="J570">
        <f>NVDA!B570</f>
        <v>13.827401161193849</v>
      </c>
      <c r="K570">
        <f>PG!B570</f>
        <v>121.1752548217773</v>
      </c>
      <c r="L570">
        <f>QQQ!B570</f>
        <v>321.4425048828125</v>
      </c>
      <c r="M570">
        <f>SCHP!B570</f>
        <v>24.786722183227539</v>
      </c>
      <c r="N570">
        <f>SPTL!B570</f>
        <v>34.081962585449219</v>
      </c>
      <c r="O570">
        <f>TLT!B570</f>
        <v>118.3083190917969</v>
      </c>
      <c r="P570">
        <f>TSLA!B570</f>
        <v>230.53999328613281</v>
      </c>
      <c r="Q570">
        <f>VEA!B570</f>
        <v>42.815032958984382</v>
      </c>
      <c r="R570">
        <f>VOO!B570</f>
        <v>348.65750122070313</v>
      </c>
      <c r="S570">
        <f>XOM!B570</f>
        <v>46.829235076904297</v>
      </c>
    </row>
    <row r="571" spans="1:19">
      <c r="A571" s="2">
        <v>44293</v>
      </c>
      <c r="B571">
        <f>AAPL!B571</f>
        <v>124.6906051635742</v>
      </c>
      <c r="C571">
        <f>AGG!B571</f>
        <v>98.77032470703125</v>
      </c>
      <c r="D571">
        <f>AMZN!B571</f>
        <v>163.96949768066409</v>
      </c>
      <c r="E571">
        <f>BND!B571</f>
        <v>73.271774291992188</v>
      </c>
      <c r="F571">
        <f>GOOGL!B571</f>
        <v>111.1119689941406</v>
      </c>
      <c r="G571">
        <f>JNJ!B571</f>
        <v>142.83134460449219</v>
      </c>
      <c r="H571">
        <f>JPM!B571</f>
        <v>137.85807800292969</v>
      </c>
      <c r="I571">
        <f>MSFT!B571</f>
        <v>240.3412780761719</v>
      </c>
      <c r="J571">
        <f>NVDA!B571</f>
        <v>14.108705520629879</v>
      </c>
      <c r="K571">
        <f>PG!B571</f>
        <v>121.388313293457</v>
      </c>
      <c r="L571">
        <f>QQQ!B571</f>
        <v>322.2198486328125</v>
      </c>
      <c r="M571">
        <f>SCHP!B571</f>
        <v>24.798887252807621</v>
      </c>
      <c r="N571">
        <f>SPTL!B571</f>
        <v>33.866584777832031</v>
      </c>
      <c r="O571">
        <f>TLT!B571</f>
        <v>117.48431396484381</v>
      </c>
      <c r="P571">
        <f>TSLA!B571</f>
        <v>223.65666198730469</v>
      </c>
      <c r="Q571">
        <f>VEA!B571</f>
        <v>42.892005920410163</v>
      </c>
      <c r="R571">
        <f>VOO!B571</f>
        <v>349.09664916992188</v>
      </c>
      <c r="S571">
        <f>XOM!B571</f>
        <v>47.037033081054688</v>
      </c>
    </row>
    <row r="572" spans="1:19">
      <c r="A572" s="2">
        <v>44294</v>
      </c>
      <c r="B572">
        <f>AAPL!B572</f>
        <v>127.08885192871089</v>
      </c>
      <c r="C572">
        <f>AGG!B572</f>
        <v>99.0128173828125</v>
      </c>
      <c r="D572">
        <f>AMZN!B572</f>
        <v>164.9649963378906</v>
      </c>
      <c r="E572">
        <f>BND!B572</f>
        <v>73.435806274414063</v>
      </c>
      <c r="F572">
        <f>GOOGL!B572</f>
        <v>111.6776962280273</v>
      </c>
      <c r="G572">
        <f>JNJ!B572</f>
        <v>142.27262878417969</v>
      </c>
      <c r="H572">
        <f>JPM!B572</f>
        <v>138.0271911621094</v>
      </c>
      <c r="I572">
        <f>MSFT!B572</f>
        <v>243.5631408691406</v>
      </c>
      <c r="J572">
        <f>NVDA!B572</f>
        <v>14.281779289245611</v>
      </c>
      <c r="K572">
        <f>PG!B572</f>
        <v>121.8498916625977</v>
      </c>
      <c r="L572">
        <f>QQQ!B572</f>
        <v>325.5816650390625</v>
      </c>
      <c r="M572">
        <f>SCHP!B572</f>
        <v>24.843502044677731</v>
      </c>
      <c r="N572">
        <f>SPTL!B572</f>
        <v>34.133663177490227</v>
      </c>
      <c r="O572">
        <f>TLT!B572</f>
        <v>118.4541854858398</v>
      </c>
      <c r="P572">
        <f>TSLA!B572</f>
        <v>227.93333435058591</v>
      </c>
      <c r="Q572">
        <f>VEA!B572</f>
        <v>43.140033721923828</v>
      </c>
      <c r="R572">
        <f>VOO!B572</f>
        <v>350.79656982421881</v>
      </c>
      <c r="S572">
        <f>XOM!B572</f>
        <v>46.546627044677727</v>
      </c>
    </row>
    <row r="573" spans="1:19">
      <c r="A573" s="2">
        <v>44295</v>
      </c>
      <c r="B573">
        <f>AAPL!B573</f>
        <v>129.6626281738281</v>
      </c>
      <c r="C573">
        <f>AGG!B573</f>
        <v>98.900215148925781</v>
      </c>
      <c r="D573">
        <f>AMZN!B573</f>
        <v>168.61000061035159</v>
      </c>
      <c r="E573">
        <f>BND!B573</f>
        <v>73.340866088867188</v>
      </c>
      <c r="F573">
        <f>GOOGL!B573</f>
        <v>112.68210601806641</v>
      </c>
      <c r="G573">
        <f>JNJ!B573</f>
        <v>140.77105712890619</v>
      </c>
      <c r="H573">
        <f>JPM!B573</f>
        <v>139.0593566894531</v>
      </c>
      <c r="I573">
        <f>MSFT!B573</f>
        <v>246.06364440917969</v>
      </c>
      <c r="J573">
        <f>NVDA!B573</f>
        <v>14.36457443237305</v>
      </c>
      <c r="K573">
        <f>PG!B573</f>
        <v>121.0598602294922</v>
      </c>
      <c r="L573">
        <f>QQQ!B573</f>
        <v>327.55416870117188</v>
      </c>
      <c r="M573">
        <f>SCHP!B573</f>
        <v>24.798887252807621</v>
      </c>
      <c r="N573">
        <f>SPTL!B573</f>
        <v>34.021656036376953</v>
      </c>
      <c r="O573">
        <f>TLT!B573</f>
        <v>118.02504730224609</v>
      </c>
      <c r="P573">
        <f>TSLA!B573</f>
        <v>225.67333984375</v>
      </c>
      <c r="Q573">
        <f>VEA!B573</f>
        <v>43.242671966552727</v>
      </c>
      <c r="R573">
        <f>VOO!B573</f>
        <v>353.318603515625</v>
      </c>
      <c r="S573">
        <f>XOM!B573</f>
        <v>46.438575744628913</v>
      </c>
    </row>
    <row r="574" spans="1:19">
      <c r="A574" s="2">
        <v>44298</v>
      </c>
      <c r="B574">
        <f>AAPL!B574</f>
        <v>127.94679260253911</v>
      </c>
      <c r="C574">
        <f>AGG!B574</f>
        <v>98.874229431152344</v>
      </c>
      <c r="D574">
        <f>AMZN!B574</f>
        <v>168.96949768066409</v>
      </c>
      <c r="E574">
        <f>BND!B574</f>
        <v>73.3236083984375</v>
      </c>
      <c r="F574">
        <f>GOOGL!B574</f>
        <v>111.3893737792969</v>
      </c>
      <c r="G574">
        <f>JNJ!B574</f>
        <v>141.1115417480469</v>
      </c>
      <c r="H574">
        <f>JPM!B574</f>
        <v>138.76570129394531</v>
      </c>
      <c r="I574">
        <f>MSFT!B574</f>
        <v>246.12138366699219</v>
      </c>
      <c r="J574">
        <f>NVDA!B574</f>
        <v>15.17158222198486</v>
      </c>
      <c r="K574">
        <f>PG!B574</f>
        <v>121.5480880737305</v>
      </c>
      <c r="L574">
        <f>QQQ!B574</f>
        <v>327.12664794921881</v>
      </c>
      <c r="M574">
        <f>SCHP!B574</f>
        <v>24.80294036865234</v>
      </c>
      <c r="N574">
        <f>SPTL!B574</f>
        <v>33.995811462402337</v>
      </c>
      <c r="O574">
        <f>TLT!B574</f>
        <v>117.97360992431641</v>
      </c>
      <c r="P574">
        <f>TSLA!B574</f>
        <v>233.99333190917969</v>
      </c>
      <c r="Q574">
        <f>VEA!B574</f>
        <v>43.011745452880859</v>
      </c>
      <c r="R574">
        <f>VOO!B574</f>
        <v>353.4774169921875</v>
      </c>
      <c r="S574">
        <f>XOM!B574</f>
        <v>46.131034851074219</v>
      </c>
    </row>
    <row r="575" spans="1:19">
      <c r="A575" s="2">
        <v>44299</v>
      </c>
      <c r="B575">
        <f>AAPL!B575</f>
        <v>131.0567321777344</v>
      </c>
      <c r="C575">
        <f>AGG!B575</f>
        <v>99.160072326660156</v>
      </c>
      <c r="D575">
        <f>AMZN!B575</f>
        <v>170</v>
      </c>
      <c r="E575">
        <f>BND!B575</f>
        <v>73.513526916503906</v>
      </c>
      <c r="F575">
        <f>GOOGL!B575</f>
        <v>111.8761901855469</v>
      </c>
      <c r="G575">
        <f>JNJ!B575</f>
        <v>139.22589111328119</v>
      </c>
      <c r="H575">
        <f>JPM!B575</f>
        <v>137.11064147949219</v>
      </c>
      <c r="I575">
        <f>MSFT!B575</f>
        <v>248.60270690917969</v>
      </c>
      <c r="J575">
        <f>NVDA!B575</f>
        <v>15.64092540740967</v>
      </c>
      <c r="K575">
        <f>PG!B575</f>
        <v>119.94129943847661</v>
      </c>
      <c r="L575">
        <f>QQQ!B575</f>
        <v>330.94525146484381</v>
      </c>
      <c r="M575">
        <f>SCHP!B575</f>
        <v>24.884078979492191</v>
      </c>
      <c r="N575">
        <f>SPTL!B575</f>
        <v>34.228424072265618</v>
      </c>
      <c r="O575">
        <f>TLT!B575</f>
        <v>118.8576278686523</v>
      </c>
      <c r="P575">
        <f>TSLA!B575</f>
        <v>254.10667419433591</v>
      </c>
      <c r="Q575">
        <f>VEA!B575</f>
        <v>43.302539825439453</v>
      </c>
      <c r="R575">
        <f>VOO!B575</f>
        <v>354.4395751953125</v>
      </c>
      <c r="S575">
        <f>XOM!B575</f>
        <v>46.305587768554688</v>
      </c>
    </row>
    <row r="576" spans="1:19">
      <c r="A576" s="2">
        <v>44300</v>
      </c>
      <c r="B576">
        <f>AAPL!B576</f>
        <v>128.7169494628906</v>
      </c>
      <c r="C576">
        <f>AGG!B576</f>
        <v>99.082138061523438</v>
      </c>
      <c r="D576">
        <f>AMZN!B576</f>
        <v>166.6499938964844</v>
      </c>
      <c r="E576">
        <f>BND!B576</f>
        <v>73.461715698242188</v>
      </c>
      <c r="F576">
        <f>GOOGL!B576</f>
        <v>111.2548828125</v>
      </c>
      <c r="G576">
        <f>JNJ!B576</f>
        <v>139.60993957519531</v>
      </c>
      <c r="H576">
        <f>JPM!B576</f>
        <v>134.54798889160159</v>
      </c>
      <c r="I576">
        <f>MSFT!B576</f>
        <v>245.8135986328125</v>
      </c>
      <c r="J576">
        <f>NVDA!B576</f>
        <v>15.23941707611084</v>
      </c>
      <c r="K576">
        <f>PG!B576</f>
        <v>120.3763046264648</v>
      </c>
      <c r="L576">
        <f>QQQ!B576</f>
        <v>326.97125244140619</v>
      </c>
      <c r="M576">
        <f>SCHP!B576</f>
        <v>24.884078979492191</v>
      </c>
      <c r="N576">
        <f>SPTL!B576</f>
        <v>34.133663177490227</v>
      </c>
      <c r="O576">
        <f>TLT!B576</f>
        <v>118.47995758056641</v>
      </c>
      <c r="P576">
        <f>TSLA!B576</f>
        <v>244.07666015625</v>
      </c>
      <c r="Q576">
        <f>VEA!B576</f>
        <v>43.345302581787109</v>
      </c>
      <c r="R576">
        <f>VOO!B576</f>
        <v>353.29995727539063</v>
      </c>
      <c r="S576">
        <f>XOM!B576</f>
        <v>47.643798828125</v>
      </c>
    </row>
    <row r="577" spans="1:19">
      <c r="A577" s="2">
        <v>44301</v>
      </c>
      <c r="B577">
        <f>AAPL!B577</f>
        <v>131.125</v>
      </c>
      <c r="C577">
        <f>AGG!B577</f>
        <v>99.471908569335938</v>
      </c>
      <c r="D577">
        <f>AMZN!B577</f>
        <v>168.9544982910156</v>
      </c>
      <c r="E577">
        <f>BND!B577</f>
        <v>73.772514343261719</v>
      </c>
      <c r="F577">
        <f>GOOGL!B577</f>
        <v>113.405632019043</v>
      </c>
      <c r="G577">
        <f>JNJ!B577</f>
        <v>140.02030944824219</v>
      </c>
      <c r="H577">
        <f>JPM!B577</f>
        <v>135.4021911621094</v>
      </c>
      <c r="I577">
        <f>MSFT!B577</f>
        <v>249.5740661621094</v>
      </c>
      <c r="J577">
        <f>NVDA!B577</f>
        <v>16.097555160522461</v>
      </c>
      <c r="K577">
        <f>PG!B577</f>
        <v>121.8321990966797</v>
      </c>
      <c r="L577">
        <f>QQQ!B577</f>
        <v>331.92666625976563</v>
      </c>
      <c r="M577">
        <f>SCHP!B577</f>
        <v>25.017946243286129</v>
      </c>
      <c r="N577">
        <f>SPTL!B577</f>
        <v>34.650566101074219</v>
      </c>
      <c r="O577">
        <f>TLT!B577</f>
        <v>120.4626541137695</v>
      </c>
      <c r="P577">
        <f>TSLA!B577</f>
        <v>246.28334045410159</v>
      </c>
      <c r="Q577">
        <f>VEA!B577</f>
        <v>43.678855895996087</v>
      </c>
      <c r="R577">
        <f>VOO!B577</f>
        <v>357.0924072265625</v>
      </c>
      <c r="S577">
        <f>XOM!B577</f>
        <v>47.3612060546875</v>
      </c>
    </row>
    <row r="578" spans="1:19">
      <c r="A578" s="2">
        <v>44302</v>
      </c>
      <c r="B578">
        <f>AAPL!B578</f>
        <v>130.79353332519531</v>
      </c>
      <c r="C578">
        <f>AGG!B578</f>
        <v>99.212059020996094</v>
      </c>
      <c r="D578">
        <f>AMZN!B578</f>
        <v>169.97200012207031</v>
      </c>
      <c r="E578">
        <f>BND!B578</f>
        <v>73.573959350585938</v>
      </c>
      <c r="F578">
        <f>GOOGL!B578</f>
        <v>113.2815780639648</v>
      </c>
      <c r="G578">
        <f>JNJ!B578</f>
        <v>141.63531494140619</v>
      </c>
      <c r="H578">
        <f>JPM!B578</f>
        <v>136.40771484375</v>
      </c>
      <c r="I578">
        <f>MSFT!B578</f>
        <v>250.76664733886719</v>
      </c>
      <c r="J578">
        <f>NVDA!B578</f>
        <v>15.873354911804199</v>
      </c>
      <c r="K578">
        <f>PG!B578</f>
        <v>121.84104156494141</v>
      </c>
      <c r="L578">
        <f>QQQ!B578</f>
        <v>332.3153076171875</v>
      </c>
      <c r="M578">
        <f>SCHP!B578</f>
        <v>25.009836196899411</v>
      </c>
      <c r="N578">
        <f>SPTL!B578</f>
        <v>34.42657470703125</v>
      </c>
      <c r="O578">
        <f>TLT!B578</f>
        <v>119.5270614624023</v>
      </c>
      <c r="P578">
        <f>TSLA!B578</f>
        <v>246.59333801269531</v>
      </c>
      <c r="Q578">
        <f>VEA!B578</f>
        <v>43.935440063476563</v>
      </c>
      <c r="R578">
        <f>VOO!B578</f>
        <v>358.3441162109375</v>
      </c>
      <c r="S578">
        <f>XOM!B578</f>
        <v>47.09521484375</v>
      </c>
    </row>
    <row r="579" spans="1:19">
      <c r="A579" s="2">
        <v>44305</v>
      </c>
      <c r="B579">
        <f>AAPL!B579</f>
        <v>131.45643615722659</v>
      </c>
      <c r="C579">
        <f>AGG!B579</f>
        <v>99.134124755859375</v>
      </c>
      <c r="D579">
        <f>AMZN!B579</f>
        <v>168.6004943847656</v>
      </c>
      <c r="E579">
        <f>BND!B579</f>
        <v>73.530776977539063</v>
      </c>
      <c r="F579">
        <f>GOOGL!B579</f>
        <v>113.6294479370117</v>
      </c>
      <c r="G579">
        <f>JNJ!B579</f>
        <v>142.02818298339841</v>
      </c>
      <c r="H579">
        <f>JPM!B579</f>
        <v>135.82929992675781</v>
      </c>
      <c r="I579">
        <f>MSFT!B579</f>
        <v>248.84312438964841</v>
      </c>
      <c r="J579">
        <f>NVDA!B579</f>
        <v>15.323959350585939</v>
      </c>
      <c r="K579">
        <f>PG!B579</f>
        <v>121.27288818359381</v>
      </c>
      <c r="L579">
        <f>QQQ!B579</f>
        <v>329.27398681640619</v>
      </c>
      <c r="M579">
        <f>SCHP!B579</f>
        <v>24.969268798828121</v>
      </c>
      <c r="N579">
        <f>SPTL!B579</f>
        <v>34.340427398681641</v>
      </c>
      <c r="O579">
        <f>TLT!B579</f>
        <v>119.1837615966797</v>
      </c>
      <c r="P579">
        <f>TSLA!B579</f>
        <v>238.21000671386719</v>
      </c>
      <c r="Q579">
        <f>VEA!B579</f>
        <v>43.807155609130859</v>
      </c>
      <c r="R579">
        <f>VOO!B579</f>
        <v>356.57855224609381</v>
      </c>
      <c r="S579">
        <f>XOM!B579</f>
        <v>46.945613861083977</v>
      </c>
    </row>
    <row r="580" spans="1:19">
      <c r="A580" s="2">
        <v>44306</v>
      </c>
      <c r="B580">
        <f>AAPL!B580</f>
        <v>129.76982116699219</v>
      </c>
      <c r="C580">
        <f>AGG!B580</f>
        <v>99.290023803710938</v>
      </c>
      <c r="D580">
        <f>AMZN!B580</f>
        <v>166.7344970703125</v>
      </c>
      <c r="E580">
        <f>BND!B580</f>
        <v>73.651657104492188</v>
      </c>
      <c r="F580">
        <f>GOOGL!B580</f>
        <v>113.0959777832031</v>
      </c>
      <c r="G580">
        <f>JNJ!B580</f>
        <v>145.33686828613281</v>
      </c>
      <c r="H580">
        <f>JPM!B580</f>
        <v>132.82176208496091</v>
      </c>
      <c r="I580">
        <f>MSFT!B580</f>
        <v>248.3815002441406</v>
      </c>
      <c r="J580">
        <f>NVDA!B580</f>
        <v>15.133926391601561</v>
      </c>
      <c r="K580">
        <f>PG!B580</f>
        <v>122.2848815917969</v>
      </c>
      <c r="L580">
        <f>QQQ!B580</f>
        <v>326.87405395507813</v>
      </c>
      <c r="M580">
        <f>SCHP!B580</f>
        <v>24.985492706298832</v>
      </c>
      <c r="N580">
        <f>SPTL!B580</f>
        <v>34.486888885498047</v>
      </c>
      <c r="O580">
        <f>TLT!B580</f>
        <v>119.7330780029297</v>
      </c>
      <c r="P580">
        <f>TSLA!B580</f>
        <v>239.663330078125</v>
      </c>
      <c r="Q580">
        <f>VEA!B580</f>
        <v>43.080169677734382</v>
      </c>
      <c r="R580">
        <f>VOO!B580</f>
        <v>353.963134765625</v>
      </c>
      <c r="S580">
        <f>XOM!B580</f>
        <v>45.956489562988281</v>
      </c>
    </row>
    <row r="581" spans="1:19">
      <c r="A581" s="2">
        <v>44307</v>
      </c>
      <c r="B581">
        <f>AAPL!B581</f>
        <v>130.15010070800781</v>
      </c>
      <c r="C581">
        <f>AGG!B581</f>
        <v>99.385276794433594</v>
      </c>
      <c r="D581">
        <f>AMZN!B581</f>
        <v>168.10099792480469</v>
      </c>
      <c r="E581">
        <f>BND!B581</f>
        <v>73.7293701171875</v>
      </c>
      <c r="F581">
        <f>GOOGL!B581</f>
        <v>113.0632400512695</v>
      </c>
      <c r="G581">
        <f>JNJ!B581</f>
        <v>145.43287658691409</v>
      </c>
      <c r="H581">
        <f>JPM!B581</f>
        <v>133.95179748535159</v>
      </c>
      <c r="I581">
        <f>MSFT!B581</f>
        <v>250.61274719238281</v>
      </c>
      <c r="J581">
        <f>NVDA!B581</f>
        <v>15.322712898254389</v>
      </c>
      <c r="K581">
        <f>PG!B581</f>
        <v>121.48597717285161</v>
      </c>
      <c r="L581">
        <f>QQQ!B581</f>
        <v>329.67239379882813</v>
      </c>
      <c r="M581">
        <f>SCHP!B581</f>
        <v>25.005779266357418</v>
      </c>
      <c r="N581">
        <f>SPTL!B581</f>
        <v>34.555805206298828</v>
      </c>
      <c r="O581">
        <f>TLT!B581</f>
        <v>119.9733963012695</v>
      </c>
      <c r="P581">
        <f>TSLA!B581</f>
        <v>248.03999328613281</v>
      </c>
      <c r="Q581">
        <f>VEA!B581</f>
        <v>43.473590850830078</v>
      </c>
      <c r="R581">
        <f>VOO!B581</f>
        <v>357.28848266601563</v>
      </c>
      <c r="S581">
        <f>XOM!B581</f>
        <v>46.546627044677727</v>
      </c>
    </row>
    <row r="582" spans="1:19">
      <c r="A582" s="2">
        <v>44308</v>
      </c>
      <c r="B582">
        <f>AAPL!B582</f>
        <v>128.6292419433594</v>
      </c>
      <c r="C582">
        <f>AGG!B582</f>
        <v>99.411270141601563</v>
      </c>
      <c r="D582">
        <f>AMZN!B582</f>
        <v>165.4519958496094</v>
      </c>
      <c r="E582">
        <f>BND!B582</f>
        <v>73.763885498046875</v>
      </c>
      <c r="F582">
        <f>GOOGL!B582</f>
        <v>111.7814178466797</v>
      </c>
      <c r="G582">
        <f>JNJ!B582</f>
        <v>144.20191955566409</v>
      </c>
      <c r="H582">
        <f>JPM!B582</f>
        <v>131.1311340332031</v>
      </c>
      <c r="I582">
        <f>MSFT!B582</f>
        <v>247.33317565917969</v>
      </c>
      <c r="J582">
        <f>NVDA!B582</f>
        <v>14.81371593475342</v>
      </c>
      <c r="K582">
        <f>PG!B582</f>
        <v>120.2798690795898</v>
      </c>
      <c r="L582">
        <f>QQQ!B582</f>
        <v>325.6983642578125</v>
      </c>
      <c r="M582">
        <f>SCHP!B582</f>
        <v>25.038240432739261</v>
      </c>
      <c r="N582">
        <f>SPTL!B582</f>
        <v>34.685031890869141</v>
      </c>
      <c r="O582">
        <f>TLT!B582</f>
        <v>120.4970016479492</v>
      </c>
      <c r="P582">
        <f>TSLA!B582</f>
        <v>239.89666748046881</v>
      </c>
      <c r="Q582">
        <f>VEA!B582</f>
        <v>43.293987274169922</v>
      </c>
      <c r="R582">
        <f>VOO!B582</f>
        <v>354.00991821289063</v>
      </c>
      <c r="S582">
        <f>XOM!B582</f>
        <v>45.939868927001953</v>
      </c>
    </row>
    <row r="583" spans="1:19">
      <c r="A583" s="2">
        <v>44309</v>
      </c>
      <c r="B583">
        <f>AAPL!B583</f>
        <v>130.94950866699219</v>
      </c>
      <c r="C583">
        <f>AGG!B583</f>
        <v>99.393966674804688</v>
      </c>
      <c r="D583">
        <f>AMZN!B583</f>
        <v>167.04400634765619</v>
      </c>
      <c r="E583">
        <f>BND!B583</f>
        <v>73.772514343261719</v>
      </c>
      <c r="F583">
        <f>GOOGL!B583</f>
        <v>114.13414001464839</v>
      </c>
      <c r="G583">
        <f>JNJ!B583</f>
        <v>144.498779296875</v>
      </c>
      <c r="H583">
        <f>JPM!B583</f>
        <v>133.64042663574219</v>
      </c>
      <c r="I583">
        <f>MSFT!B583</f>
        <v>251.16099548339841</v>
      </c>
      <c r="J583">
        <f>NVDA!B583</f>
        <v>15.227696418762211</v>
      </c>
      <c r="K583">
        <f>PG!B583</f>
        <v>119.6634216308594</v>
      </c>
      <c r="L583">
        <f>QQQ!B583</f>
        <v>329.7987060546875</v>
      </c>
      <c r="M583">
        <f>SCHP!B583</f>
        <v>25.038240432739261</v>
      </c>
      <c r="N583">
        <f>SPTL!B583</f>
        <v>34.624729156494141</v>
      </c>
      <c r="O583">
        <f>TLT!B583</f>
        <v>120.213752746582</v>
      </c>
      <c r="P583">
        <f>TSLA!B583</f>
        <v>243.1333312988281</v>
      </c>
      <c r="Q583">
        <f>VEA!B583</f>
        <v>43.790050506591797</v>
      </c>
      <c r="R583">
        <f>VOO!B583</f>
        <v>357.7835693359375</v>
      </c>
      <c r="S583">
        <f>XOM!B583</f>
        <v>46.189208984375</v>
      </c>
    </row>
    <row r="584" spans="1:19">
      <c r="A584" s="2">
        <v>44312</v>
      </c>
      <c r="B584">
        <f>AAPL!B584</f>
        <v>131.33946228027341</v>
      </c>
      <c r="C584">
        <f>AGG!B584</f>
        <v>99.307327270507813</v>
      </c>
      <c r="D584">
        <f>AMZN!B584</f>
        <v>170.44999694824219</v>
      </c>
      <c r="E584">
        <f>BND!B584</f>
        <v>73.720741271972656</v>
      </c>
      <c r="F584">
        <f>GOOGL!B584</f>
        <v>114.63039398193359</v>
      </c>
      <c r="G584">
        <f>JNJ!B584</f>
        <v>143.2765808105469</v>
      </c>
      <c r="H584">
        <f>JPM!B584</f>
        <v>133.96965026855469</v>
      </c>
      <c r="I584">
        <f>MSFT!B584</f>
        <v>251.5456237792969</v>
      </c>
      <c r="J584">
        <f>NVDA!B584</f>
        <v>15.439921379089361</v>
      </c>
      <c r="K584">
        <f>PG!B584</f>
        <v>117.26904296875</v>
      </c>
      <c r="L584">
        <f>QQQ!B584</f>
        <v>331.946044921875</v>
      </c>
      <c r="M584">
        <f>SCHP!B584</f>
        <v>25.05851936340332</v>
      </c>
      <c r="N584">
        <f>SPTL!B584</f>
        <v>34.590267181396477</v>
      </c>
      <c r="O584">
        <f>TLT!B584</f>
        <v>120.0420608520508</v>
      </c>
      <c r="P584">
        <f>TSLA!B584</f>
        <v>246.06666564941409</v>
      </c>
      <c r="Q584">
        <f>VEA!B584</f>
        <v>43.858463287353523</v>
      </c>
      <c r="R584">
        <f>VOO!B584</f>
        <v>358.55886840820313</v>
      </c>
      <c r="S584">
        <f>XOM!B584</f>
        <v>46.280654907226563</v>
      </c>
    </row>
    <row r="585" spans="1:19">
      <c r="A585" s="2">
        <v>44313</v>
      </c>
      <c r="B585">
        <f>AAPL!B585</f>
        <v>131.01777648925781</v>
      </c>
      <c r="C585">
        <f>AGG!B585</f>
        <v>99.064826965332031</v>
      </c>
      <c r="D585">
        <f>AMZN!B585</f>
        <v>170.87150573730469</v>
      </c>
      <c r="E585">
        <f>BND!B585</f>
        <v>73.530776977539063</v>
      </c>
      <c r="F585">
        <f>GOOGL!B585</f>
        <v>113.6899948120117</v>
      </c>
      <c r="G585">
        <f>JNJ!B585</f>
        <v>142.45594787597659</v>
      </c>
      <c r="H585">
        <f>JPM!B585</f>
        <v>134.5836181640625</v>
      </c>
      <c r="I585">
        <f>MSFT!B585</f>
        <v>251.9495849609375</v>
      </c>
      <c r="J585">
        <f>NVDA!B585</f>
        <v>15.34390926361084</v>
      </c>
      <c r="K585">
        <f>PG!B585</f>
        <v>117.1975860595703</v>
      </c>
      <c r="L585">
        <f>QQQ!B585</f>
        <v>330.50802612304688</v>
      </c>
      <c r="M585">
        <f>SCHP!B585</f>
        <v>25.05851936340332</v>
      </c>
      <c r="N585">
        <f>SPTL!B585</f>
        <v>34.288738250732422</v>
      </c>
      <c r="O585">
        <f>TLT!B585</f>
        <v>118.9949035644531</v>
      </c>
      <c r="P585">
        <f>TSLA!B585</f>
        <v>234.913330078125</v>
      </c>
      <c r="Q585">
        <f>VEA!B585</f>
        <v>43.721626281738281</v>
      </c>
      <c r="R585">
        <f>VOO!B585</f>
        <v>358.44674682617188</v>
      </c>
      <c r="S585">
        <f>XOM!B585</f>
        <v>46.887424468994141</v>
      </c>
    </row>
    <row r="586" spans="1:19">
      <c r="A586" s="2">
        <v>44314</v>
      </c>
      <c r="B586">
        <f>AAPL!B586</f>
        <v>130.22808837890619</v>
      </c>
      <c r="C586">
        <f>AGG!B586</f>
        <v>99.116767883300781</v>
      </c>
      <c r="D586">
        <f>AMZN!B586</f>
        <v>172.92500305175781</v>
      </c>
      <c r="E586">
        <f>BND!B586</f>
        <v>73.5653076171875</v>
      </c>
      <c r="F586">
        <f>GOOGL!B586</f>
        <v>117.06748199462891</v>
      </c>
      <c r="G586">
        <f>JNJ!B586</f>
        <v>141.40837097167969</v>
      </c>
      <c r="H586">
        <f>JPM!B586</f>
        <v>135.45561218261719</v>
      </c>
      <c r="I586">
        <f>MSFT!B586</f>
        <v>244.82301330566409</v>
      </c>
      <c r="J586">
        <f>NVDA!B586</f>
        <v>15.23916721343994</v>
      </c>
      <c r="K586">
        <f>PG!B586</f>
        <v>117.39414215087891</v>
      </c>
      <c r="L586">
        <f>QQQ!B586</f>
        <v>329.390625</v>
      </c>
      <c r="M586">
        <f>SCHP!B586</f>
        <v>25.147758483886719</v>
      </c>
      <c r="N586">
        <f>SPTL!B586</f>
        <v>34.331802368164063</v>
      </c>
      <c r="O586">
        <f>TLT!B586</f>
        <v>119.07220458984381</v>
      </c>
      <c r="P586">
        <f>TSLA!B586</f>
        <v>231.46665954589841</v>
      </c>
      <c r="Q586">
        <f>VEA!B586</f>
        <v>43.841365814208977</v>
      </c>
      <c r="R586">
        <f>VOO!B586</f>
        <v>358.27871704101563</v>
      </c>
      <c r="S586">
        <f>XOM!B586</f>
        <v>48.300441741943359</v>
      </c>
    </row>
    <row r="587" spans="1:19">
      <c r="A587" s="2">
        <v>44315</v>
      </c>
      <c r="B587">
        <f>AAPL!B587</f>
        <v>130.13056945800781</v>
      </c>
      <c r="C587">
        <f>AGG!B587</f>
        <v>99.064826965332031</v>
      </c>
      <c r="D587">
        <f>AMZN!B587</f>
        <v>173.56550598144531</v>
      </c>
      <c r="E587">
        <f>BND!B587</f>
        <v>73.504898071289063</v>
      </c>
      <c r="F587">
        <f>GOOGL!B587</f>
        <v>118.74082946777339</v>
      </c>
      <c r="G587">
        <f>JNJ!B587</f>
        <v>143.34642028808591</v>
      </c>
      <c r="H587">
        <f>JPM!B587</f>
        <v>138.0894470214844</v>
      </c>
      <c r="I587">
        <f>MSFT!B587</f>
        <v>242.85145568847659</v>
      </c>
      <c r="J587">
        <f>NVDA!B587</f>
        <v>15.287050247192379</v>
      </c>
      <c r="K587">
        <f>PG!B587</f>
        <v>118.3857955932617</v>
      </c>
      <c r="L587">
        <f>QQQ!B587</f>
        <v>330.57601928710938</v>
      </c>
      <c r="M587">
        <f>SCHP!B587</f>
        <v>25.131538391113281</v>
      </c>
      <c r="N587">
        <f>SPTL!B587</f>
        <v>34.211200714111328</v>
      </c>
      <c r="O587">
        <f>TLT!B587</f>
        <v>118.7203063964844</v>
      </c>
      <c r="P587">
        <f>TSLA!B587</f>
        <v>225.66667175292969</v>
      </c>
      <c r="Q587">
        <f>VEA!B587</f>
        <v>43.884128570556641</v>
      </c>
      <c r="R587">
        <f>VOO!B587</f>
        <v>360.66983032226563</v>
      </c>
      <c r="S587">
        <f>XOM!B587</f>
        <v>48.990329742431641</v>
      </c>
    </row>
    <row r="588" spans="1:19">
      <c r="A588" s="2">
        <v>44316</v>
      </c>
      <c r="B588">
        <f>AAPL!B588</f>
        <v>128.16127014160159</v>
      </c>
      <c r="C588">
        <f>AGG!B588</f>
        <v>99.168769836425781</v>
      </c>
      <c r="D588">
        <f>AMZN!B588</f>
        <v>173.3710021972656</v>
      </c>
      <c r="E588">
        <f>BND!B588</f>
        <v>73.608489990234375</v>
      </c>
      <c r="F588">
        <f>GOOGL!B588</f>
        <v>116.79254150390619</v>
      </c>
      <c r="G588">
        <f>JNJ!B588</f>
        <v>142.0631103515625</v>
      </c>
      <c r="H588">
        <f>JPM!B588</f>
        <v>136.86152648925781</v>
      </c>
      <c r="I588">
        <f>MSFT!B588</f>
        <v>242.5340576171875</v>
      </c>
      <c r="J588">
        <f>NVDA!B588</f>
        <v>14.97257614135742</v>
      </c>
      <c r="K588">
        <f>PG!B588</f>
        <v>119.198860168457</v>
      </c>
      <c r="L588">
        <f>QQQ!B588</f>
        <v>328.40933227539063</v>
      </c>
      <c r="M588">
        <f>SCHP!B588</f>
        <v>25.115310668945309</v>
      </c>
      <c r="N588">
        <f>SPTL!B588</f>
        <v>34.305957794189453</v>
      </c>
      <c r="O588">
        <f>TLT!B588</f>
        <v>118.9949035644531</v>
      </c>
      <c r="P588">
        <f>TSLA!B588</f>
        <v>236.47999572753909</v>
      </c>
      <c r="Q588">
        <f>VEA!B588</f>
        <v>43.285434722900391</v>
      </c>
      <c r="R588">
        <f>VOO!B588</f>
        <v>358.28799438476563</v>
      </c>
      <c r="S588">
        <f>XOM!B588</f>
        <v>47.577301025390618</v>
      </c>
    </row>
    <row r="589" spans="1:19">
      <c r="A589" s="2">
        <v>44319</v>
      </c>
      <c r="B589">
        <f>AAPL!B589</f>
        <v>129.21418762207031</v>
      </c>
      <c r="C589">
        <f>AGG!B589</f>
        <v>99.232086181640625</v>
      </c>
      <c r="D589">
        <f>AMZN!B589</f>
        <v>169.3244934082031</v>
      </c>
      <c r="E589">
        <f>BND!B589</f>
        <v>73.626640319824219</v>
      </c>
      <c r="F589">
        <f>GOOGL!B589</f>
        <v>116.27545166015619</v>
      </c>
      <c r="G589">
        <f>JNJ!B589</f>
        <v>144.2281188964844</v>
      </c>
      <c r="H589">
        <f>JPM!B589</f>
        <v>136.4610900878906</v>
      </c>
      <c r="I589">
        <f>MSFT!B589</f>
        <v>242.2262878417969</v>
      </c>
      <c r="J589">
        <f>NVDA!B589</f>
        <v>14.800249099731451</v>
      </c>
      <c r="K589">
        <f>PG!B589</f>
        <v>120.6103897094727</v>
      </c>
      <c r="L589">
        <f>QQQ!B589</f>
        <v>326.66024780273438</v>
      </c>
      <c r="M589">
        <f>SCHP!B589</f>
        <v>25.176738739013668</v>
      </c>
      <c r="N589">
        <f>SPTL!B589</f>
        <v>34.323226928710938</v>
      </c>
      <c r="O589">
        <f>TLT!B589</f>
        <v>119.0662536621094</v>
      </c>
      <c r="P589">
        <f>TSLA!B589</f>
        <v>228.30000305175781</v>
      </c>
      <c r="Q589">
        <f>VEA!B589</f>
        <v>43.738731384277337</v>
      </c>
      <c r="R589">
        <f>VOO!B589</f>
        <v>359.10061645507813</v>
      </c>
      <c r="S589">
        <f>XOM!B589</f>
        <v>48.890590667724609</v>
      </c>
    </row>
    <row r="590" spans="1:19">
      <c r="A590" s="2">
        <v>44320</v>
      </c>
      <c r="B590">
        <f>AAPL!B590</f>
        <v>124.641845703125</v>
      </c>
      <c r="C590">
        <f>AGG!B590</f>
        <v>99.353546142578125</v>
      </c>
      <c r="D590">
        <f>AMZN!B590</f>
        <v>165.593505859375</v>
      </c>
      <c r="E590">
        <f>BND!B590</f>
        <v>73.721748352050781</v>
      </c>
      <c r="F590">
        <f>GOOGL!B590</f>
        <v>114.47654724121089</v>
      </c>
      <c r="G590">
        <f>JNJ!B590</f>
        <v>146.46302795410159</v>
      </c>
      <c r="H590">
        <f>JPM!B590</f>
        <v>138.34748840332031</v>
      </c>
      <c r="I590">
        <f>MSFT!B590</f>
        <v>238.31196594238281</v>
      </c>
      <c r="J590">
        <f>NVDA!B590</f>
        <v>14.31594181060791</v>
      </c>
      <c r="K590">
        <f>PG!B590</f>
        <v>120.1994247436523</v>
      </c>
      <c r="L590">
        <f>QQQ!B590</f>
        <v>320.78176879882813</v>
      </c>
      <c r="M590">
        <f>SCHP!B590</f>
        <v>25.225576400756839</v>
      </c>
      <c r="N590">
        <f>SPTL!B590</f>
        <v>34.521671295166023</v>
      </c>
      <c r="O590">
        <f>TLT!B590</f>
        <v>119.8742980957031</v>
      </c>
      <c r="P590">
        <f>TSLA!B590</f>
        <v>224.53334045410159</v>
      </c>
      <c r="Q590">
        <f>VEA!B590</f>
        <v>43.208465576171882</v>
      </c>
      <c r="R590">
        <f>VOO!B590</f>
        <v>356.91485595703119</v>
      </c>
      <c r="S590">
        <f>XOM!B590</f>
        <v>49.198131561279297</v>
      </c>
    </row>
    <row r="591" spans="1:19">
      <c r="A591" s="2">
        <v>44321</v>
      </c>
      <c r="B591">
        <f>AAPL!B591</f>
        <v>124.8855819702148</v>
      </c>
      <c r="C591">
        <f>AGG!B591</f>
        <v>99.431617736816406</v>
      </c>
      <c r="D591">
        <f>AMZN!B591</f>
        <v>163.52699279785159</v>
      </c>
      <c r="E591">
        <f>BND!B591</f>
        <v>73.764976501464844</v>
      </c>
      <c r="F591">
        <f>GOOGL!B591</f>
        <v>114.8705673217773</v>
      </c>
      <c r="G591">
        <f>JNJ!B591</f>
        <v>145.85194396972659</v>
      </c>
      <c r="H591">
        <f>JPM!B591</f>
        <v>140.16270446777341</v>
      </c>
      <c r="I591">
        <f>MSFT!B591</f>
        <v>237.04248046875</v>
      </c>
      <c r="J591">
        <f>NVDA!B591</f>
        <v>14.42293071746826</v>
      </c>
      <c r="K591">
        <f>PG!B591</f>
        <v>119.2345733642578</v>
      </c>
      <c r="L591">
        <f>QQQ!B591</f>
        <v>319.7032470703125</v>
      </c>
      <c r="M591">
        <f>SCHP!B591</f>
        <v>25.3516960144043</v>
      </c>
      <c r="N591">
        <f>SPTL!B591</f>
        <v>34.573455810546882</v>
      </c>
      <c r="O591">
        <f>TLT!B591</f>
        <v>120.0719375610352</v>
      </c>
      <c r="P591">
        <f>TSLA!B591</f>
        <v>223.64666748046881</v>
      </c>
      <c r="Q591">
        <f>VEA!B591</f>
        <v>43.721626281738281</v>
      </c>
      <c r="R591">
        <f>VOO!B591</f>
        <v>356.980224609375</v>
      </c>
      <c r="S591">
        <f>XOM!B591</f>
        <v>50.677646636962891</v>
      </c>
    </row>
    <row r="592" spans="1:19">
      <c r="A592" s="2">
        <v>44322</v>
      </c>
      <c r="B592">
        <f>AAPL!B592</f>
        <v>126.4844436645508</v>
      </c>
      <c r="C592">
        <f>AGG!B592</f>
        <v>99.448959350585938</v>
      </c>
      <c r="D592">
        <f>AMZN!B592</f>
        <v>165.31849670410159</v>
      </c>
      <c r="E592">
        <f>BND!B592</f>
        <v>73.799560546875</v>
      </c>
      <c r="F592">
        <f>GOOGL!B592</f>
        <v>115.99110412597661</v>
      </c>
      <c r="G592">
        <f>JNJ!B592</f>
        <v>146.43687438964841</v>
      </c>
      <c r="H592">
        <f>JPM!B592</f>
        <v>142.9834289550781</v>
      </c>
      <c r="I592">
        <f>MSFT!B592</f>
        <v>240.17778015136719</v>
      </c>
      <c r="J592">
        <f>NVDA!B592</f>
        <v>14.487271308898929</v>
      </c>
      <c r="K592">
        <f>PG!B592</f>
        <v>120.73548889160161</v>
      </c>
      <c r="L592">
        <f>QQQ!B592</f>
        <v>322.11294555664063</v>
      </c>
      <c r="M592">
        <f>SCHP!B592</f>
        <v>25.319154739379879</v>
      </c>
      <c r="N592">
        <f>SPTL!B592</f>
        <v>34.625205993652337</v>
      </c>
      <c r="O592">
        <f>TLT!B592</f>
        <v>120.2696533203125</v>
      </c>
      <c r="P592">
        <f>TSLA!B592</f>
        <v>221.17999267578119</v>
      </c>
      <c r="Q592">
        <f>VEA!B592</f>
        <v>44.080833435058587</v>
      </c>
      <c r="R592">
        <f>VOO!B592</f>
        <v>359.88522338867188</v>
      </c>
      <c r="S592">
        <f>XOM!B592</f>
        <v>51.159736633300781</v>
      </c>
    </row>
    <row r="593" spans="1:19">
      <c r="A593" s="2">
        <v>44323</v>
      </c>
      <c r="B593">
        <f>AAPL!B593</f>
        <v>127.1582870483398</v>
      </c>
      <c r="C593">
        <f>AGG!B593</f>
        <v>99.422935485839844</v>
      </c>
      <c r="D593">
        <f>AMZN!B593</f>
        <v>164.58050537109381</v>
      </c>
      <c r="E593">
        <f>BND!B593</f>
        <v>73.808204650878906</v>
      </c>
      <c r="F593">
        <f>GOOGL!B593</f>
        <v>116.7146377563477</v>
      </c>
      <c r="G593">
        <f>JNJ!B593</f>
        <v>147.10029602050781</v>
      </c>
      <c r="H593">
        <f>JPM!B593</f>
        <v>143.4728088378906</v>
      </c>
      <c r="I593">
        <f>MSFT!B593</f>
        <v>242.80332946777341</v>
      </c>
      <c r="J593">
        <f>NVDA!B593</f>
        <v>14.77581119537354</v>
      </c>
      <c r="K593">
        <f>PG!B593</f>
        <v>120.7444305419922</v>
      </c>
      <c r="L593">
        <f>QQQ!B593</f>
        <v>324.72671508789063</v>
      </c>
      <c r="M593">
        <f>SCHP!B593</f>
        <v>25.376108169555661</v>
      </c>
      <c r="N593">
        <f>SPTL!B593</f>
        <v>34.478530883789063</v>
      </c>
      <c r="O593">
        <f>TLT!B593</f>
        <v>119.6766052246094</v>
      </c>
      <c r="P593">
        <f>TSLA!B593</f>
        <v>224.12333679199219</v>
      </c>
      <c r="Q593">
        <f>VEA!B593</f>
        <v>44.594009399414063</v>
      </c>
      <c r="R593">
        <f>VOO!B593</f>
        <v>362.45394897460938</v>
      </c>
      <c r="S593">
        <f>XOM!B593</f>
        <v>51.891185760498047</v>
      </c>
    </row>
    <row r="594" spans="1:19">
      <c r="A594" s="2">
        <v>44326</v>
      </c>
      <c r="B594">
        <f>AAPL!B594</f>
        <v>123.8769912719727</v>
      </c>
      <c r="C594">
        <f>AGG!B594</f>
        <v>99.266799926757813</v>
      </c>
      <c r="D594">
        <f>AMZN!B594</f>
        <v>159.5245056152344</v>
      </c>
      <c r="E594">
        <f>BND!B594</f>
        <v>73.635322570800781</v>
      </c>
      <c r="F594">
        <f>GOOGL!B594</f>
        <v>113.72821044921881</v>
      </c>
      <c r="G594">
        <f>JNJ!B594</f>
        <v>148.6455078125</v>
      </c>
      <c r="H594">
        <f>JPM!B594</f>
        <v>143.45500183105469</v>
      </c>
      <c r="I594">
        <f>MSFT!B594</f>
        <v>237.72528076171881</v>
      </c>
      <c r="J594">
        <f>NVDA!B594</f>
        <v>14.230654716491699</v>
      </c>
      <c r="K594">
        <f>PG!B594</f>
        <v>122.9958114624023</v>
      </c>
      <c r="L594">
        <f>QQQ!B594</f>
        <v>316.52597045898438</v>
      </c>
      <c r="M594">
        <f>SCHP!B594</f>
        <v>25.392393112182621</v>
      </c>
      <c r="N594">
        <f>SPTL!B594</f>
        <v>34.176532745361328</v>
      </c>
      <c r="O594">
        <f>TLT!B594</f>
        <v>118.464599609375</v>
      </c>
      <c r="P594">
        <f>TSLA!B594</f>
        <v>209.67999267578119</v>
      </c>
      <c r="Q594">
        <f>VEA!B594</f>
        <v>44.363075256347663</v>
      </c>
      <c r="R594">
        <f>VOO!B594</f>
        <v>358.904541015625</v>
      </c>
      <c r="S594">
        <f>XOM!B594</f>
        <v>52.015861511230469</v>
      </c>
    </row>
    <row r="595" spans="1:19">
      <c r="A595" s="2">
        <v>44327</v>
      </c>
      <c r="B595">
        <f>AAPL!B595</f>
        <v>122.9590606689453</v>
      </c>
      <c r="C595">
        <f>AGG!B595</f>
        <v>99.049919128417969</v>
      </c>
      <c r="D595">
        <f>AMZN!B595</f>
        <v>161.19549560546881</v>
      </c>
      <c r="E595">
        <f>BND!B595</f>
        <v>73.488288879394531</v>
      </c>
      <c r="F595">
        <f>GOOGL!B595</f>
        <v>112.65183258056641</v>
      </c>
      <c r="G595">
        <f>JNJ!B595</f>
        <v>147.43205261230469</v>
      </c>
      <c r="H595">
        <f>JPM!B595</f>
        <v>141.07029724121091</v>
      </c>
      <c r="I595">
        <f>MSFT!B595</f>
        <v>236.81163024902341</v>
      </c>
      <c r="J595">
        <f>NVDA!B595</f>
        <v>14.271055221557621</v>
      </c>
      <c r="K595">
        <f>PG!B595</f>
        <v>122.38829040527339</v>
      </c>
      <c r="L595">
        <f>QQQ!B595</f>
        <v>316.08871459960938</v>
      </c>
      <c r="M595">
        <f>SCHP!B595</f>
        <v>25.335428237915039</v>
      </c>
      <c r="N595">
        <f>SPTL!B595</f>
        <v>33.986732482910163</v>
      </c>
      <c r="O595">
        <f>TLT!B595</f>
        <v>117.79416656494141</v>
      </c>
      <c r="P595">
        <f>TSLA!B595</f>
        <v>205.73333740234381</v>
      </c>
      <c r="Q595">
        <f>VEA!B595</f>
        <v>43.832809448242188</v>
      </c>
      <c r="R595">
        <f>VOO!B595</f>
        <v>355.756591796875</v>
      </c>
      <c r="S595">
        <f>XOM!B595</f>
        <v>50.361793518066413</v>
      </c>
    </row>
    <row r="596" spans="1:19">
      <c r="A596" s="2">
        <v>44328</v>
      </c>
      <c r="B596">
        <f>AAPL!B596</f>
        <v>119.8926239013672</v>
      </c>
      <c r="C596">
        <f>AGG!B596</f>
        <v>98.702919006347656</v>
      </c>
      <c r="D596">
        <f>AMZN!B596</f>
        <v>157.59700012207031</v>
      </c>
      <c r="E596">
        <f>BND!B596</f>
        <v>73.228874206542969</v>
      </c>
      <c r="F596">
        <f>GOOGL!B596</f>
        <v>109.1875076293945</v>
      </c>
      <c r="G596">
        <f>JNJ!B596</f>
        <v>146.83842468261719</v>
      </c>
      <c r="H596">
        <f>JPM!B596</f>
        <v>140.10038757324219</v>
      </c>
      <c r="I596">
        <f>MSFT!B596</f>
        <v>229.8581848144531</v>
      </c>
      <c r="J596">
        <f>NVDA!B596</f>
        <v>13.724654197692869</v>
      </c>
      <c r="K596">
        <f>PG!B596</f>
        <v>121.0928649902344</v>
      </c>
      <c r="L596">
        <f>QQQ!B596</f>
        <v>307.90740966796881</v>
      </c>
      <c r="M596">
        <f>SCHP!B596</f>
        <v>25.28659629821777</v>
      </c>
      <c r="N596">
        <f>SPTL!B596</f>
        <v>33.632968902587891</v>
      </c>
      <c r="O596">
        <f>TLT!B596</f>
        <v>116.5563583374023</v>
      </c>
      <c r="P596">
        <f>TSLA!B596</f>
        <v>196.6300048828125</v>
      </c>
      <c r="Q596">
        <f>VEA!B596</f>
        <v>43.063064575195313</v>
      </c>
      <c r="R596">
        <f>VOO!B596</f>
        <v>348.1624755859375</v>
      </c>
      <c r="S596">
        <f>XOM!B596</f>
        <v>50.631649017333977</v>
      </c>
    </row>
    <row r="597" spans="1:19">
      <c r="A597" s="2">
        <v>44329</v>
      </c>
      <c r="B597">
        <f>AAPL!B597</f>
        <v>122.0410690307617</v>
      </c>
      <c r="C597">
        <f>AGG!B597</f>
        <v>98.928451538085938</v>
      </c>
      <c r="D597">
        <f>AMZN!B597</f>
        <v>158.07350158691409</v>
      </c>
      <c r="E597">
        <f>BND!B597</f>
        <v>73.375907897949219</v>
      </c>
      <c r="F597">
        <f>GOOGL!B597</f>
        <v>110.6162109375</v>
      </c>
      <c r="G597">
        <f>JNJ!B597</f>
        <v>148.3748779296875</v>
      </c>
      <c r="H597">
        <f>JPM!B597</f>
        <v>143.70416259765619</v>
      </c>
      <c r="I597">
        <f>MSFT!B597</f>
        <v>233.7340393066406</v>
      </c>
      <c r="J597">
        <f>NVDA!B597</f>
        <v>13.631631851196291</v>
      </c>
      <c r="K597">
        <f>PG!B597</f>
        <v>123.04051208496089</v>
      </c>
      <c r="L597">
        <f>QQQ!B597</f>
        <v>310.28790283203119</v>
      </c>
      <c r="M597">
        <f>SCHP!B597</f>
        <v>25.29067420959473</v>
      </c>
      <c r="N597">
        <f>SPTL!B597</f>
        <v>33.676113128662109</v>
      </c>
      <c r="O597">
        <f>TLT!B597</f>
        <v>116.7368698120117</v>
      </c>
      <c r="P597">
        <f>TSLA!B597</f>
        <v>190.56333923339841</v>
      </c>
      <c r="Q597">
        <f>VEA!B597</f>
        <v>43.362411499023438</v>
      </c>
      <c r="R597">
        <f>VOO!B597</f>
        <v>352.30050659179688</v>
      </c>
      <c r="S597">
        <f>XOM!B597</f>
        <v>50.007606506347663</v>
      </c>
    </row>
    <row r="598" spans="1:19">
      <c r="A598" s="2">
        <v>44330</v>
      </c>
      <c r="B598">
        <f>AAPL!B598</f>
        <v>124.4629440307617</v>
      </c>
      <c r="C598">
        <f>AGG!B598</f>
        <v>99.154006958007813</v>
      </c>
      <c r="D598">
        <f>AMZN!B598</f>
        <v>161.14500427246091</v>
      </c>
      <c r="E598">
        <f>BND!B598</f>
        <v>73.548820495605469</v>
      </c>
      <c r="F598">
        <f>GOOGL!B598</f>
        <v>113.0647048950195</v>
      </c>
      <c r="G598">
        <f>JNJ!B598</f>
        <v>148.6018371582031</v>
      </c>
      <c r="H598">
        <f>JPM!B598</f>
        <v>145.93754577636719</v>
      </c>
      <c r="I598">
        <f>MSFT!B598</f>
        <v>238.6581726074219</v>
      </c>
      <c r="J598">
        <f>NVDA!B598</f>
        <v>14.20795917510986</v>
      </c>
      <c r="K598">
        <f>PG!B598</f>
        <v>123.29958343505859</v>
      </c>
      <c r="L598">
        <f>QQQ!B598</f>
        <v>317.13809204101563</v>
      </c>
      <c r="M598">
        <f>SCHP!B598</f>
        <v>25.37204742431641</v>
      </c>
      <c r="N598">
        <f>SPTL!B598</f>
        <v>33.960830688476563</v>
      </c>
      <c r="O598">
        <f>TLT!B598</f>
        <v>117.82851409912109</v>
      </c>
      <c r="P598">
        <f>TSLA!B598</f>
        <v>196.58000183105469</v>
      </c>
      <c r="Q598">
        <f>VEA!B598</f>
        <v>44.055171966552727</v>
      </c>
      <c r="R598">
        <f>VOO!B598</f>
        <v>357.70889282226563</v>
      </c>
      <c r="S598">
        <f>XOM!B598</f>
        <v>51.247268676757813</v>
      </c>
    </row>
    <row r="599" spans="1:19">
      <c r="A599" s="2">
        <v>44333</v>
      </c>
      <c r="B599">
        <f>AAPL!B599</f>
        <v>123.3106002807617</v>
      </c>
      <c r="C599">
        <f>AGG!B599</f>
        <v>99.067253112792969</v>
      </c>
      <c r="D599">
        <f>AMZN!B599</f>
        <v>163.5195007324219</v>
      </c>
      <c r="E599">
        <f>BND!B599</f>
        <v>73.479644775390625</v>
      </c>
      <c r="F599">
        <f>GOOGL!B599</f>
        <v>113.587760925293</v>
      </c>
      <c r="G599">
        <f>JNJ!B599</f>
        <v>148.750244140625</v>
      </c>
      <c r="H599">
        <f>JPM!B599</f>
        <v>146.52484130859381</v>
      </c>
      <c r="I599">
        <f>MSFT!B599</f>
        <v>235.8017883300781</v>
      </c>
      <c r="J599">
        <f>NVDA!B599</f>
        <v>14.13065242767334</v>
      </c>
      <c r="K599">
        <f>PG!B599</f>
        <v>123.0494003295898</v>
      </c>
      <c r="L599">
        <f>QQQ!B599</f>
        <v>315.21426391601563</v>
      </c>
      <c r="M599">
        <f>SCHP!B599</f>
        <v>25.416801452636719</v>
      </c>
      <c r="N599">
        <f>SPTL!B599</f>
        <v>33.883174896240227</v>
      </c>
      <c r="O599">
        <f>TLT!B599</f>
        <v>117.57928466796881</v>
      </c>
      <c r="P599">
        <f>TSLA!B599</f>
        <v>192.27667236328119</v>
      </c>
      <c r="Q599">
        <f>VEA!B599</f>
        <v>43.98675537109375</v>
      </c>
      <c r="R599">
        <f>VOO!B599</f>
        <v>356.84945678710938</v>
      </c>
      <c r="S599">
        <f>XOM!B599</f>
        <v>52.444736480712891</v>
      </c>
    </row>
    <row r="600" spans="1:19">
      <c r="A600" s="2">
        <v>44334</v>
      </c>
      <c r="B600">
        <f>AAPL!B600</f>
        <v>121.9238586425781</v>
      </c>
      <c r="C600">
        <f>AGG!B600</f>
        <v>98.945823669433594</v>
      </c>
      <c r="D600">
        <f>AMZN!B600</f>
        <v>161.61399841308591</v>
      </c>
      <c r="E600">
        <f>BND!B600</f>
        <v>73.401817321777344</v>
      </c>
      <c r="F600">
        <f>GOOGL!B600</f>
        <v>112.2751770019531</v>
      </c>
      <c r="G600">
        <f>JNJ!B600</f>
        <v>148.80265808105469</v>
      </c>
      <c r="H600">
        <f>JPM!B600</f>
        <v>144.46046447753909</v>
      </c>
      <c r="I600">
        <f>MSFT!B600</f>
        <v>233.78211975097659</v>
      </c>
      <c r="J600">
        <f>NVDA!B600</f>
        <v>13.981270790100099</v>
      </c>
      <c r="K600">
        <f>PG!B600</f>
        <v>121.7897033691406</v>
      </c>
      <c r="L600">
        <f>QQQ!B600</f>
        <v>313.08633422851563</v>
      </c>
      <c r="M600">
        <f>SCHP!B600</f>
        <v>25.38831901550293</v>
      </c>
      <c r="N600">
        <f>SPTL!B600</f>
        <v>33.814163208007813</v>
      </c>
      <c r="O600">
        <f>TLT!B600</f>
        <v>117.2783966064453</v>
      </c>
      <c r="P600">
        <f>TSLA!B600</f>
        <v>192.62333679199219</v>
      </c>
      <c r="Q600">
        <f>VEA!B600</f>
        <v>44.140701293945313</v>
      </c>
      <c r="R600">
        <f>VOO!B600</f>
        <v>353.7669677734375</v>
      </c>
      <c r="S600">
        <f>XOM!B600</f>
        <v>50.960529327392578</v>
      </c>
    </row>
    <row r="601" spans="1:19">
      <c r="A601" s="2">
        <v>44335</v>
      </c>
      <c r="B601">
        <f>AAPL!B601</f>
        <v>121.7676544189453</v>
      </c>
      <c r="C601">
        <f>AGG!B601</f>
        <v>98.806991577148438</v>
      </c>
      <c r="D601">
        <f>AMZN!B601</f>
        <v>161.5899963378906</v>
      </c>
      <c r="E601">
        <f>BND!B601</f>
        <v>73.324012756347656</v>
      </c>
      <c r="F601">
        <f>GOOGL!B601</f>
        <v>112.72328186035161</v>
      </c>
      <c r="G601">
        <f>JNJ!B601</f>
        <v>148.4796447753906</v>
      </c>
      <c r="H601">
        <f>JPM!B601</f>
        <v>143.35711669921881</v>
      </c>
      <c r="I601">
        <f>MSFT!B601</f>
        <v>234.36051940917969</v>
      </c>
      <c r="J601">
        <f>NVDA!B601</f>
        <v>14.03114604949951</v>
      </c>
      <c r="K601">
        <f>PG!B601</f>
        <v>122.0398712158203</v>
      </c>
      <c r="L601">
        <f>QQQ!B601</f>
        <v>313.44577026367188</v>
      </c>
      <c r="M601">
        <f>SCHP!B601</f>
        <v>25.221500396728519</v>
      </c>
      <c r="N601">
        <f>SPTL!B601</f>
        <v>33.719249725341797</v>
      </c>
      <c r="O601">
        <f>TLT!B601</f>
        <v>116.994758605957</v>
      </c>
      <c r="P601">
        <f>TSLA!B601</f>
        <v>187.82000732421881</v>
      </c>
      <c r="Q601">
        <f>VEA!B601</f>
        <v>43.747280120849609</v>
      </c>
      <c r="R601">
        <f>VOO!B601</f>
        <v>352.8328857421875</v>
      </c>
      <c r="S601">
        <f>XOM!B601</f>
        <v>49.737751007080078</v>
      </c>
    </row>
    <row r="602" spans="1:19">
      <c r="A602" s="2">
        <v>44336</v>
      </c>
      <c r="B602">
        <f>AAPL!B602</f>
        <v>124.3262023925781</v>
      </c>
      <c r="C602">
        <f>AGG!B602</f>
        <v>99.145339965820313</v>
      </c>
      <c r="D602">
        <f>AMZN!B602</f>
        <v>162.3840026855469</v>
      </c>
      <c r="E602">
        <f>BND!B602</f>
        <v>73.566093444824219</v>
      </c>
      <c r="F602">
        <f>GOOGL!B602</f>
        <v>114.4825057983398</v>
      </c>
      <c r="G602">
        <f>JNJ!B602</f>
        <v>149.34391784667969</v>
      </c>
      <c r="H602">
        <f>JPM!B602</f>
        <v>143.10797119140619</v>
      </c>
      <c r="I602">
        <f>MSFT!B602</f>
        <v>237.59944152832031</v>
      </c>
      <c r="J602">
        <f>NVDA!B602</f>
        <v>14.57655239105225</v>
      </c>
      <c r="K602">
        <f>PG!B602</f>
        <v>123.29066467285161</v>
      </c>
      <c r="L602">
        <f>QQQ!B602</f>
        <v>319.50885009765619</v>
      </c>
      <c r="M602">
        <f>SCHP!B602</f>
        <v>25.225576400756839</v>
      </c>
      <c r="N602">
        <f>SPTL!B602</f>
        <v>33.986732482910163</v>
      </c>
      <c r="O602">
        <f>TLT!B602</f>
        <v>117.9574508666992</v>
      </c>
      <c r="P602">
        <f>TSLA!B602</f>
        <v>195.59333801269531</v>
      </c>
      <c r="Q602">
        <f>VEA!B602</f>
        <v>44.354522705078118</v>
      </c>
      <c r="R602">
        <f>VOO!B602</f>
        <v>356.59722900390619</v>
      </c>
      <c r="S602">
        <f>XOM!B602</f>
        <v>49.619693756103523</v>
      </c>
    </row>
    <row r="603" spans="1:19">
      <c r="A603" s="2">
        <v>44337</v>
      </c>
      <c r="B603">
        <f>AAPL!B603</f>
        <v>122.4902801513672</v>
      </c>
      <c r="C603">
        <f>AGG!B603</f>
        <v>99.188682556152344</v>
      </c>
      <c r="D603">
        <f>AMZN!B603</f>
        <v>160.15400695800781</v>
      </c>
      <c r="E603">
        <f>BND!B603</f>
        <v>73.583427429199219</v>
      </c>
      <c r="F603">
        <f>GOOGL!B603</f>
        <v>113.846305847168</v>
      </c>
      <c r="G603">
        <f>JNJ!B603</f>
        <v>149.2478942871094</v>
      </c>
      <c r="H603">
        <f>JPM!B603</f>
        <v>144.7362976074219</v>
      </c>
      <c r="I603">
        <f>MSFT!B603</f>
        <v>236.33665466308591</v>
      </c>
      <c r="J603">
        <f>NVDA!B603</f>
        <v>14.954867362976071</v>
      </c>
      <c r="K603">
        <f>PG!B603</f>
        <v>123.29066467285161</v>
      </c>
      <c r="L603">
        <f>QQQ!B603</f>
        <v>317.740478515625</v>
      </c>
      <c r="M603">
        <f>SCHP!B603</f>
        <v>25.282539367675781</v>
      </c>
      <c r="N603">
        <f>SPTL!B603</f>
        <v>34.098884582519531</v>
      </c>
      <c r="O603">
        <f>TLT!B603</f>
        <v>118.3356552124023</v>
      </c>
      <c r="P603">
        <f>TSLA!B603</f>
        <v>193.62666320800781</v>
      </c>
      <c r="Q603">
        <f>VEA!B603</f>
        <v>44.345973968505859</v>
      </c>
      <c r="R603">
        <f>VOO!B603</f>
        <v>356.32638549804688</v>
      </c>
      <c r="S603">
        <f>XOM!B603</f>
        <v>49.687156677246087</v>
      </c>
    </row>
    <row r="604" spans="1:19">
      <c r="A604" s="2">
        <v>44340</v>
      </c>
      <c r="B604">
        <f>AAPL!B604</f>
        <v>124.1211471557617</v>
      </c>
      <c r="C604">
        <f>AGG!B604</f>
        <v>99.28411865234375</v>
      </c>
      <c r="D604">
        <f>AMZN!B604</f>
        <v>162.24949645996091</v>
      </c>
      <c r="E604">
        <f>BND!B604</f>
        <v>73.669891357421875</v>
      </c>
      <c r="F604">
        <f>GOOGL!B604</f>
        <v>117.16673278808589</v>
      </c>
      <c r="G604">
        <f>JNJ!B604</f>
        <v>149.81886291503909</v>
      </c>
      <c r="H604">
        <f>JPM!B604</f>
        <v>145.51934814453119</v>
      </c>
      <c r="I604">
        <f>MSFT!B604</f>
        <v>241.74452209472659</v>
      </c>
      <c r="J604">
        <f>NVDA!B604</f>
        <v>15.57359409332275</v>
      </c>
      <c r="K604">
        <f>PG!B604</f>
        <v>123.2549133300781</v>
      </c>
      <c r="L604">
        <f>QQQ!B604</f>
        <v>323.08462524414063</v>
      </c>
      <c r="M604">
        <f>SCHP!B604</f>
        <v>25.343570709228519</v>
      </c>
      <c r="N604">
        <f>SPTL!B604</f>
        <v>34.211067199707031</v>
      </c>
      <c r="O604">
        <f>TLT!B604</f>
        <v>118.774040222168</v>
      </c>
      <c r="P604">
        <f>TSLA!B604</f>
        <v>202.14666748046881</v>
      </c>
      <c r="Q604">
        <f>VEA!B604</f>
        <v>44.619663238525391</v>
      </c>
      <c r="R604">
        <f>VOO!B604</f>
        <v>359.92263793945313</v>
      </c>
      <c r="S604">
        <f>XOM!B604</f>
        <v>50.269035339355469</v>
      </c>
    </row>
    <row r="605" spans="1:19">
      <c r="A605" s="2">
        <v>44341</v>
      </c>
      <c r="B605">
        <f>AAPL!B605</f>
        <v>123.9258575439453</v>
      </c>
      <c r="C605">
        <f>AGG!B605</f>
        <v>99.527000427246094</v>
      </c>
      <c r="D605">
        <f>AMZN!B605</f>
        <v>162.95249938964841</v>
      </c>
      <c r="E605">
        <f>BND!B605</f>
        <v>73.860115051269531</v>
      </c>
      <c r="F605">
        <f>GOOGL!B605</f>
        <v>117.2575378417969</v>
      </c>
      <c r="G605">
        <f>JNJ!B605</f>
        <v>149.406005859375</v>
      </c>
      <c r="H605">
        <f>JPM!B605</f>
        <v>144.01554870605469</v>
      </c>
      <c r="I605">
        <f>MSFT!B605</f>
        <v>242.65068054199219</v>
      </c>
      <c r="J605">
        <f>NVDA!B605</f>
        <v>15.609255790710449</v>
      </c>
      <c r="K605">
        <f>PG!B605</f>
        <v>123.6747970581055</v>
      </c>
      <c r="L605">
        <f>QQQ!B605</f>
        <v>323.53155517578119</v>
      </c>
      <c r="M605">
        <f>SCHP!B605</f>
        <v>25.416801452636719</v>
      </c>
      <c r="N605">
        <f>SPTL!B605</f>
        <v>34.530307769775391</v>
      </c>
      <c r="O605">
        <f>TLT!B605</f>
        <v>119.8742980957031</v>
      </c>
      <c r="P605">
        <f>TSLA!B605</f>
        <v>201.56333923339841</v>
      </c>
      <c r="Q605">
        <f>VEA!B605</f>
        <v>44.619663238525391</v>
      </c>
      <c r="R605">
        <f>VOO!B605</f>
        <v>359.16607666015619</v>
      </c>
      <c r="S605">
        <f>XOM!B605</f>
        <v>49.130577087402337</v>
      </c>
    </row>
    <row r="606" spans="1:19">
      <c r="A606" s="2">
        <v>44342</v>
      </c>
      <c r="B606">
        <f>AAPL!B606</f>
        <v>123.8769912719727</v>
      </c>
      <c r="C606">
        <f>AGG!B606</f>
        <v>99.492332458496094</v>
      </c>
      <c r="D606">
        <f>AMZN!B606</f>
        <v>163.25799560546881</v>
      </c>
      <c r="E606">
        <f>BND!B606</f>
        <v>73.834182739257813</v>
      </c>
      <c r="F606">
        <f>GOOGL!B606</f>
        <v>118.1229934692383</v>
      </c>
      <c r="G606">
        <f>JNJ!B606</f>
        <v>148.51878356933591</v>
      </c>
      <c r="H606">
        <f>JPM!B606</f>
        <v>143.9977722167969</v>
      </c>
      <c r="I606">
        <f>MSFT!B606</f>
        <v>242.42893981933591</v>
      </c>
      <c r="J606">
        <f>NVDA!B606</f>
        <v>15.661375045776371</v>
      </c>
      <c r="K606">
        <f>PG!B606</f>
        <v>123.39785003662109</v>
      </c>
      <c r="L606">
        <f>QQQ!B606</f>
        <v>324.65863037109381</v>
      </c>
      <c r="M606">
        <f>SCHP!B606</f>
        <v>25.363908767700199</v>
      </c>
      <c r="N606">
        <f>SPTL!B606</f>
        <v>34.469902038574219</v>
      </c>
      <c r="O606">
        <f>TLT!B606</f>
        <v>119.66794586181641</v>
      </c>
      <c r="P606">
        <f>TSLA!B606</f>
        <v>206.37666320800781</v>
      </c>
      <c r="Q606">
        <f>VEA!B606</f>
        <v>44.619663238525391</v>
      </c>
      <c r="R606">
        <f>VOO!B606</f>
        <v>359.81982421875</v>
      </c>
      <c r="S606">
        <f>XOM!B606</f>
        <v>49.704021453857422</v>
      </c>
    </row>
    <row r="607" spans="1:19">
      <c r="A607" s="2">
        <v>44343</v>
      </c>
      <c r="B607">
        <f>AAPL!B607</f>
        <v>122.34381103515619</v>
      </c>
      <c r="C607">
        <f>AGG!B607</f>
        <v>99.370841979980469</v>
      </c>
      <c r="D607">
        <f>AMZN!B607</f>
        <v>161.5054931640625</v>
      </c>
      <c r="E607">
        <f>BND!B607</f>
        <v>73.730369567871094</v>
      </c>
      <c r="F607">
        <f>GOOGL!B607</f>
        <v>117.24810791015619</v>
      </c>
      <c r="G607">
        <f>JNJ!B607</f>
        <v>148.29039001464841</v>
      </c>
      <c r="H607">
        <f>JPM!B607</f>
        <v>146.2401123046875</v>
      </c>
      <c r="I607">
        <f>MSFT!B607</f>
        <v>240.3274841308594</v>
      </c>
      <c r="J607">
        <f>NVDA!B607</f>
        <v>15.449897766113279</v>
      </c>
      <c r="K607">
        <f>PG!B607</f>
        <v>120.5925216674805</v>
      </c>
      <c r="L607">
        <f>QQQ!B607</f>
        <v>323.444091796875</v>
      </c>
      <c r="M607">
        <f>SCHP!B607</f>
        <v>25.3516960144043</v>
      </c>
      <c r="N607">
        <f>SPTL!B607</f>
        <v>34.323226928710938</v>
      </c>
      <c r="O607">
        <f>TLT!B607</f>
        <v>119.1866073608398</v>
      </c>
      <c r="P607">
        <f>TSLA!B607</f>
        <v>210.28334045410159</v>
      </c>
      <c r="Q607">
        <f>VEA!B607</f>
        <v>44.705184936523438</v>
      </c>
      <c r="R607">
        <f>VOO!B607</f>
        <v>359.97869873046881</v>
      </c>
      <c r="S607">
        <f>XOM!B607</f>
        <v>49.383575439453118</v>
      </c>
    </row>
    <row r="608" spans="1:19">
      <c r="A608" s="2">
        <v>44344</v>
      </c>
      <c r="B608">
        <f>AAPL!B608</f>
        <v>121.6894912719727</v>
      </c>
      <c r="C608">
        <f>AGG!B608</f>
        <v>99.370841979980469</v>
      </c>
      <c r="D608">
        <f>AMZN!B608</f>
        <v>161.15350341796881</v>
      </c>
      <c r="E608">
        <f>BND!B608</f>
        <v>73.721748352050781</v>
      </c>
      <c r="F608">
        <f>GOOGL!B608</f>
        <v>116.9587936401367</v>
      </c>
      <c r="G608">
        <f>JNJ!B608</f>
        <v>148.6769104003906</v>
      </c>
      <c r="H608">
        <f>JPM!B608</f>
        <v>146.14222717285159</v>
      </c>
      <c r="I608">
        <f>MSFT!B608</f>
        <v>240.6841735839844</v>
      </c>
      <c r="J608">
        <f>NVDA!B608</f>
        <v>16.204534530639648</v>
      </c>
      <c r="K608">
        <f>PG!B608</f>
        <v>120.4764099121094</v>
      </c>
      <c r="L608">
        <f>QQQ!B608</f>
        <v>324.46429443359381</v>
      </c>
      <c r="M608">
        <f>SCHP!B608</f>
        <v>25.380178451538089</v>
      </c>
      <c r="N608">
        <f>SPTL!B608</f>
        <v>34.280082702636719</v>
      </c>
      <c r="O608">
        <f>TLT!B608</f>
        <v>118.99753570556641</v>
      </c>
      <c r="P608">
        <f>TSLA!B608</f>
        <v>208.40666198730469</v>
      </c>
      <c r="Q608">
        <f>VEA!B608</f>
        <v>44.833477020263672</v>
      </c>
      <c r="R608">
        <f>VOO!B608</f>
        <v>360.67922973632813</v>
      </c>
      <c r="S608">
        <f>XOM!B608</f>
        <v>49.223335266113281</v>
      </c>
    </row>
    <row r="609" spans="1:19">
      <c r="A609" s="2">
        <v>44348</v>
      </c>
      <c r="B609">
        <f>AAPL!B609</f>
        <v>121.3672409057617</v>
      </c>
      <c r="C609">
        <f>AGG!B609</f>
        <v>99.324806213378906</v>
      </c>
      <c r="D609">
        <f>AMZN!B609</f>
        <v>160.9324951171875</v>
      </c>
      <c r="E609">
        <f>BND!B609</f>
        <v>73.716552734375</v>
      </c>
      <c r="F609">
        <f>GOOGL!B609</f>
        <v>118.1661758422852</v>
      </c>
      <c r="G609">
        <f>JNJ!B609</f>
        <v>145.4090881347656</v>
      </c>
      <c r="H609">
        <f>JPM!B609</f>
        <v>147.75274658203119</v>
      </c>
      <c r="I609">
        <f>MSFT!B609</f>
        <v>238.48631286621091</v>
      </c>
      <c r="J609">
        <f>NVDA!B609</f>
        <v>16.2244873046875</v>
      </c>
      <c r="K609">
        <f>PG!B609</f>
        <v>118.7163925170898</v>
      </c>
      <c r="L609">
        <f>QQQ!B609</f>
        <v>323.38583374023438</v>
      </c>
      <c r="M609">
        <f>SCHP!B609</f>
        <v>25.43983268737793</v>
      </c>
      <c r="N609">
        <f>SPTL!B609</f>
        <v>34.255897521972663</v>
      </c>
      <c r="O609">
        <f>TLT!B609</f>
        <v>118.97084808349609</v>
      </c>
      <c r="P609">
        <f>TSLA!B609</f>
        <v>207.96665954589841</v>
      </c>
      <c r="Q609">
        <f>VEA!B609</f>
        <v>45.072963714599609</v>
      </c>
      <c r="R609">
        <f>VOO!B609</f>
        <v>360.39895629882813</v>
      </c>
      <c r="S609">
        <f>XOM!B609</f>
        <v>50.98583984375</v>
      </c>
    </row>
    <row r="610" spans="1:19">
      <c r="A610" s="2">
        <v>44349</v>
      </c>
      <c r="B610">
        <f>AAPL!B610</f>
        <v>122.1289443969727</v>
      </c>
      <c r="C610">
        <f>AGG!B610</f>
        <v>99.455146789550781</v>
      </c>
      <c r="D610">
        <f>AMZN!B610</f>
        <v>161.6994934082031</v>
      </c>
      <c r="E610">
        <f>BND!B610</f>
        <v>73.794486999511719</v>
      </c>
      <c r="F610">
        <f>GOOGL!B610</f>
        <v>117.64064788818359</v>
      </c>
      <c r="G610">
        <f>JNJ!B610</f>
        <v>145.99763488769531</v>
      </c>
      <c r="H610">
        <f>JPM!B610</f>
        <v>147.76165771484381</v>
      </c>
      <c r="I610">
        <f>MSFT!B610</f>
        <v>238.389892578125</v>
      </c>
      <c r="J610">
        <f>NVDA!B610</f>
        <v>16.73697662353516</v>
      </c>
      <c r="K610">
        <f>PG!B610</f>
        <v>119.2345733642578</v>
      </c>
      <c r="L610">
        <f>QQQ!B610</f>
        <v>324.01730346679688</v>
      </c>
      <c r="M610">
        <f>SCHP!B610</f>
        <v>25.431667327880859</v>
      </c>
      <c r="N610">
        <f>SPTL!B610</f>
        <v>34.333663940429688</v>
      </c>
      <c r="O610">
        <f>TLT!B610</f>
        <v>119.2462844848633</v>
      </c>
      <c r="P610">
        <f>TSLA!B610</f>
        <v>201.7066650390625</v>
      </c>
      <c r="Q610">
        <f>VEA!B610</f>
        <v>45.201251983642578</v>
      </c>
      <c r="R610">
        <f>VOO!B610</f>
        <v>361.00619506835938</v>
      </c>
      <c r="S610">
        <f>XOM!B610</f>
        <v>51.390613555908203</v>
      </c>
    </row>
    <row r="611" spans="1:19">
      <c r="A611" s="2">
        <v>44350</v>
      </c>
      <c r="B611">
        <f>AAPL!B611</f>
        <v>120.6445846557617</v>
      </c>
      <c r="C611">
        <f>AGG!B611</f>
        <v>99.2205810546875</v>
      </c>
      <c r="D611">
        <f>AMZN!B611</f>
        <v>159.3504943847656</v>
      </c>
      <c r="E611">
        <f>BND!B611</f>
        <v>73.655937194824219</v>
      </c>
      <c r="F611">
        <f>GOOGL!B611</f>
        <v>116.49876403808589</v>
      </c>
      <c r="G611">
        <f>JNJ!B611</f>
        <v>145.85707092285159</v>
      </c>
      <c r="H611">
        <f>JPM!B611</f>
        <v>147.85955810546881</v>
      </c>
      <c r="I611">
        <f>MSFT!B611</f>
        <v>236.85719299316409</v>
      </c>
      <c r="J611">
        <f>NVDA!B611</f>
        <v>16.92800140380859</v>
      </c>
      <c r="K611">
        <f>PG!B611</f>
        <v>121.3698272705078</v>
      </c>
      <c r="L611">
        <f>QQQ!B611</f>
        <v>320.64569091796881</v>
      </c>
      <c r="M611">
        <f>SCHP!B611</f>
        <v>25.33359527587891</v>
      </c>
      <c r="N611">
        <f>SPTL!B611</f>
        <v>34.204036712646477</v>
      </c>
      <c r="O611">
        <f>TLT!B611</f>
        <v>118.7986526489258</v>
      </c>
      <c r="P611">
        <f>TSLA!B611</f>
        <v>190.94667053222659</v>
      </c>
      <c r="Q611">
        <f>VEA!B611</f>
        <v>44.961772918701172</v>
      </c>
      <c r="R611">
        <f>VOO!B611</f>
        <v>359.633056640625</v>
      </c>
      <c r="S611">
        <f>XOM!B611</f>
        <v>51.593021392822273</v>
      </c>
    </row>
    <row r="612" spans="1:19">
      <c r="A612" s="2">
        <v>44351</v>
      </c>
      <c r="B612">
        <f>AAPL!B612</f>
        <v>122.9395065307617</v>
      </c>
      <c r="C612">
        <f>AGG!B612</f>
        <v>99.628890991210938</v>
      </c>
      <c r="D612">
        <f>AMZN!B612</f>
        <v>160.3110046386719</v>
      </c>
      <c r="E612">
        <f>BND!B612</f>
        <v>73.950401306152344</v>
      </c>
      <c r="F612">
        <f>GOOGL!B612</f>
        <v>118.78102111816411</v>
      </c>
      <c r="G612">
        <f>JNJ!B612</f>
        <v>145.79559326171881</v>
      </c>
      <c r="H612">
        <f>JPM!B612</f>
        <v>148.0997619628906</v>
      </c>
      <c r="I612">
        <f>MSFT!B612</f>
        <v>241.754150390625</v>
      </c>
      <c r="J612">
        <f>NVDA!B612</f>
        <v>17.535003662109379</v>
      </c>
      <c r="K612">
        <f>PG!B612</f>
        <v>121.45912933349609</v>
      </c>
      <c r="L612">
        <f>QQQ!B612</f>
        <v>326.08706665039063</v>
      </c>
      <c r="M612">
        <f>SCHP!B612</f>
        <v>25.443927764892582</v>
      </c>
      <c r="N612">
        <f>SPTL!B612</f>
        <v>34.653400421142578</v>
      </c>
      <c r="O612">
        <f>TLT!B612</f>
        <v>120.4256210327148</v>
      </c>
      <c r="P612">
        <f>TSLA!B612</f>
        <v>199.68333435058591</v>
      </c>
      <c r="Q612">
        <f>VEA!B612</f>
        <v>45.389415740966797</v>
      </c>
      <c r="R612">
        <f>VOO!B612</f>
        <v>362.8929443359375</v>
      </c>
      <c r="S612">
        <f>XOM!B612</f>
        <v>51.820705413818359</v>
      </c>
    </row>
    <row r="613" spans="1:19">
      <c r="A613" s="2">
        <v>44354</v>
      </c>
      <c r="B613">
        <f>AAPL!B613</f>
        <v>122.9492645263672</v>
      </c>
      <c r="C613">
        <f>AGG!B613</f>
        <v>99.559364318847656</v>
      </c>
      <c r="D613">
        <f>AMZN!B613</f>
        <v>159.90049743652341</v>
      </c>
      <c r="E613">
        <f>BND!B613</f>
        <v>73.898445129394531</v>
      </c>
      <c r="F613">
        <f>GOOGL!B613</f>
        <v>119.21424865722661</v>
      </c>
      <c r="G613">
        <f>JNJ!B613</f>
        <v>144.8029479980469</v>
      </c>
      <c r="H613">
        <f>JPM!B613</f>
        <v>147.40574645996091</v>
      </c>
      <c r="I613">
        <f>MSFT!B613</f>
        <v>244.6653137207031</v>
      </c>
      <c r="J613">
        <f>NVDA!B613</f>
        <v>17.575656890869141</v>
      </c>
      <c r="K613">
        <f>PG!B613</f>
        <v>121.8790740966797</v>
      </c>
      <c r="L613">
        <f>QQQ!B613</f>
        <v>327.05868530273438</v>
      </c>
      <c r="M613">
        <f>SCHP!B613</f>
        <v>25.3948860168457</v>
      </c>
      <c r="N613">
        <f>SPTL!B613</f>
        <v>34.566974639892578</v>
      </c>
      <c r="O613">
        <f>TLT!B613</f>
        <v>120.05544281005859</v>
      </c>
      <c r="P613">
        <f>TSLA!B613</f>
        <v>201.71000671386719</v>
      </c>
      <c r="Q613">
        <f>VEA!B613</f>
        <v>45.492038726806641</v>
      </c>
      <c r="R613">
        <f>VOO!B613</f>
        <v>362.58474731445313</v>
      </c>
      <c r="S613">
        <f>XOM!B613</f>
        <v>51.483390808105469</v>
      </c>
    </row>
    <row r="614" spans="1:19">
      <c r="A614" s="2">
        <v>44355</v>
      </c>
      <c r="B614">
        <f>AAPL!B614</f>
        <v>123.7695846557617</v>
      </c>
      <c r="C614">
        <f>AGG!B614</f>
        <v>99.741836547851563</v>
      </c>
      <c r="D614">
        <f>AMZN!B614</f>
        <v>163.20550537109381</v>
      </c>
      <c r="E614">
        <f>BND!B614</f>
        <v>74.037010192871094</v>
      </c>
      <c r="F614">
        <f>GOOGL!B614</f>
        <v>119.02268981933589</v>
      </c>
      <c r="G614">
        <f>JNJ!B614</f>
        <v>143.5292053222656</v>
      </c>
      <c r="H614">
        <f>JPM!B614</f>
        <v>146.8185119628906</v>
      </c>
      <c r="I614">
        <f>MSFT!B614</f>
        <v>243.47007751464841</v>
      </c>
      <c r="J614">
        <f>NVDA!B614</f>
        <v>17.4140625</v>
      </c>
      <c r="K614">
        <f>PG!B614</f>
        <v>120.4674453735352</v>
      </c>
      <c r="L614">
        <f>QQQ!B614</f>
        <v>327.214111328125</v>
      </c>
      <c r="M614">
        <f>SCHP!B614</f>
        <v>25.411226272583011</v>
      </c>
      <c r="N614">
        <f>SPTL!B614</f>
        <v>34.765758514404297</v>
      </c>
      <c r="O614">
        <f>TLT!B614</f>
        <v>120.8990097045898</v>
      </c>
      <c r="P614">
        <f>TSLA!B614</f>
        <v>201.19667053222659</v>
      </c>
      <c r="Q614">
        <f>VEA!B614</f>
        <v>45.466381072998047</v>
      </c>
      <c r="R614">
        <f>VOO!B614</f>
        <v>362.64080810546881</v>
      </c>
      <c r="S614">
        <f>XOM!B614</f>
        <v>52.394142150878913</v>
      </c>
    </row>
    <row r="615" spans="1:19">
      <c r="A615" s="2">
        <v>44356</v>
      </c>
      <c r="B615">
        <f>AAPL!B615</f>
        <v>124.1504364013672</v>
      </c>
      <c r="C615">
        <f>AGG!B615</f>
        <v>99.941650390625</v>
      </c>
      <c r="D615">
        <f>AMZN!B615</f>
        <v>164.0574951171875</v>
      </c>
      <c r="E615">
        <f>BND!B615</f>
        <v>74.184234619140625</v>
      </c>
      <c r="F615">
        <f>GOOGL!B615</f>
        <v>119.4941482543945</v>
      </c>
      <c r="G615">
        <f>JNJ!B615</f>
        <v>145.46177673339841</v>
      </c>
      <c r="H615">
        <f>JPM!B615</f>
        <v>144.98545837402341</v>
      </c>
      <c r="I615">
        <f>MSFT!B615</f>
        <v>244.4532775878906</v>
      </c>
      <c r="J615">
        <f>NVDA!B615</f>
        <v>17.319517135620121</v>
      </c>
      <c r="K615">
        <f>PG!B615</f>
        <v>120.4227752685547</v>
      </c>
      <c r="L615">
        <f>QQQ!B615</f>
        <v>327.2918701171875</v>
      </c>
      <c r="M615">
        <f>SCHP!B615</f>
        <v>25.41531944274902</v>
      </c>
      <c r="N615">
        <f>SPTL!B615</f>
        <v>35.059581756591797</v>
      </c>
      <c r="O615">
        <f>TLT!B615</f>
        <v>121.9663772583008</v>
      </c>
      <c r="P615">
        <f>TSLA!B615</f>
        <v>199.59333801269531</v>
      </c>
      <c r="Q615">
        <f>VEA!B615</f>
        <v>45.286781311035163</v>
      </c>
      <c r="R615">
        <f>VOO!B615</f>
        <v>362.07098388671881</v>
      </c>
      <c r="S615">
        <f>XOM!B615</f>
        <v>52.832660675048828</v>
      </c>
    </row>
    <row r="616" spans="1:19">
      <c r="A616" s="2">
        <v>44357</v>
      </c>
      <c r="B616">
        <f>AAPL!B616</f>
        <v>123.15435791015619</v>
      </c>
      <c r="C616">
        <f>AGG!B616</f>
        <v>100.1501388549805</v>
      </c>
      <c r="D616">
        <f>AMZN!B616</f>
        <v>167.48249816894531</v>
      </c>
      <c r="E616">
        <f>BND!B616</f>
        <v>74.340103149414063</v>
      </c>
      <c r="F616">
        <f>GOOGL!B616</f>
        <v>120.8434524536133</v>
      </c>
      <c r="G616">
        <f>JNJ!B616</f>
        <v>146.7706298828125</v>
      </c>
      <c r="H616">
        <f>JPM!B616</f>
        <v>142.72532653808591</v>
      </c>
      <c r="I616">
        <f>MSFT!B616</f>
        <v>247.97178649902341</v>
      </c>
      <c r="J616">
        <f>NVDA!B616</f>
        <v>17.386116027832031</v>
      </c>
      <c r="K616">
        <f>PG!B616</f>
        <v>121.3161926269531</v>
      </c>
      <c r="L616">
        <f>QQQ!B616</f>
        <v>330.702392578125</v>
      </c>
      <c r="M616">
        <f>SCHP!B616</f>
        <v>25.550163269042969</v>
      </c>
      <c r="N616">
        <f>SPTL!B616</f>
        <v>35.275611877441413</v>
      </c>
      <c r="O616">
        <f>TLT!B616</f>
        <v>122.6980895996094</v>
      </c>
      <c r="P616">
        <f>TSLA!B616</f>
        <v>203.37333679199219</v>
      </c>
      <c r="Q616">
        <f>VEA!B616</f>
        <v>45.432174682617188</v>
      </c>
      <c r="R616">
        <f>VOO!B616</f>
        <v>363.74301147460938</v>
      </c>
      <c r="S616">
        <f>XOM!B616</f>
        <v>52.9169921875</v>
      </c>
    </row>
    <row r="617" spans="1:19">
      <c r="A617" s="2">
        <v>44358</v>
      </c>
      <c r="B617">
        <f>AAPL!B617</f>
        <v>124.3652725219727</v>
      </c>
      <c r="C617">
        <f>AGG!B617</f>
        <v>100.1067199707031</v>
      </c>
      <c r="D617">
        <f>AMZN!B617</f>
        <v>167.34150695800781</v>
      </c>
      <c r="E617">
        <f>BND!B617</f>
        <v>74.322769165039063</v>
      </c>
      <c r="F617">
        <f>GOOGL!B617</f>
        <v>120.5987930297852</v>
      </c>
      <c r="G617">
        <f>JNJ!B617</f>
        <v>144.90837097167969</v>
      </c>
      <c r="H617">
        <f>JPM!B617</f>
        <v>142.6274719238281</v>
      </c>
      <c r="I617">
        <f>MSFT!B617</f>
        <v>248.5983581542969</v>
      </c>
      <c r="J617">
        <f>NVDA!B617</f>
        <v>17.785476684570309</v>
      </c>
      <c r="K617">
        <f>PG!B617</f>
        <v>120.48533630371089</v>
      </c>
      <c r="L617">
        <f>QQQ!B617</f>
        <v>331.56710815429688</v>
      </c>
      <c r="M617">
        <f>SCHP!B617</f>
        <v>25.480703353881839</v>
      </c>
      <c r="N617">
        <f>SPTL!B617</f>
        <v>35.223758697509773</v>
      </c>
      <c r="O617">
        <f>TLT!B617</f>
        <v>122.50006103515619</v>
      </c>
      <c r="P617">
        <f>TSLA!B617</f>
        <v>203.2966613769531</v>
      </c>
      <c r="Q617">
        <f>VEA!B617</f>
        <v>45.5091552734375</v>
      </c>
      <c r="R617">
        <f>VOO!B617</f>
        <v>364.378173828125</v>
      </c>
      <c r="S617">
        <f>XOM!B617</f>
        <v>52.427867889404297</v>
      </c>
    </row>
    <row r="618" spans="1:19">
      <c r="A618" s="2">
        <v>44361</v>
      </c>
      <c r="B618">
        <f>AAPL!B618</f>
        <v>127.4219436645508</v>
      </c>
      <c r="C618">
        <f>AGG!B618</f>
        <v>99.854782104492188</v>
      </c>
      <c r="D618">
        <f>AMZN!B618</f>
        <v>169.19349670410159</v>
      </c>
      <c r="E618">
        <f>BND!B618</f>
        <v>74.132255554199219</v>
      </c>
      <c r="F618">
        <f>GOOGL!B618</f>
        <v>121.5272674560547</v>
      </c>
      <c r="G618">
        <f>JNJ!B618</f>
        <v>145.26850891113281</v>
      </c>
      <c r="H618">
        <f>JPM!B618</f>
        <v>140.20721435546881</v>
      </c>
      <c r="I618">
        <f>MSFT!B618</f>
        <v>250.52630615234381</v>
      </c>
      <c r="J618">
        <f>NVDA!B618</f>
        <v>17.97854042053223</v>
      </c>
      <c r="K618">
        <f>PG!B618</f>
        <v>120.53001403808589</v>
      </c>
      <c r="L618">
        <f>QQQ!B618</f>
        <v>334.74447631835938</v>
      </c>
      <c r="M618">
        <f>SCHP!B618</f>
        <v>25.464357376098629</v>
      </c>
      <c r="N618">
        <f>SPTL!B618</f>
        <v>34.964523315429688</v>
      </c>
      <c r="O618">
        <f>TLT!B618</f>
        <v>121.5618591308594</v>
      </c>
      <c r="P618">
        <f>TSLA!B618</f>
        <v>205.89666748046881</v>
      </c>
      <c r="Q618">
        <f>VEA!B618</f>
        <v>45.577571868896477</v>
      </c>
      <c r="R618">
        <f>VOO!B618</f>
        <v>365.29364013671881</v>
      </c>
      <c r="S618">
        <f>XOM!B618</f>
        <v>52.343544006347663</v>
      </c>
    </row>
    <row r="619" spans="1:19">
      <c r="A619" s="2">
        <v>44362</v>
      </c>
      <c r="B619">
        <f>AAPL!B619</f>
        <v>126.6016006469727</v>
      </c>
      <c r="C619">
        <f>AGG!B619</f>
        <v>99.898216247558594</v>
      </c>
      <c r="D619">
        <f>AMZN!B619</f>
        <v>169.156494140625</v>
      </c>
      <c r="E619">
        <f>BND!B619</f>
        <v>74.132255554199219</v>
      </c>
      <c r="F619">
        <f>GOOGL!B619</f>
        <v>120.5089645385742</v>
      </c>
      <c r="G619">
        <f>JNJ!B619</f>
        <v>144.49549865722659</v>
      </c>
      <c r="H619">
        <f>JPM!B619</f>
        <v>138.08056640625</v>
      </c>
      <c r="I619">
        <f>MSFT!B619</f>
        <v>249.05140686035159</v>
      </c>
      <c r="J619">
        <f>NVDA!B619</f>
        <v>17.748805999755859</v>
      </c>
      <c r="K619">
        <f>PG!B619</f>
        <v>120.297721862793</v>
      </c>
      <c r="L619">
        <f>QQQ!B619</f>
        <v>332.55825805664063</v>
      </c>
      <c r="M619">
        <f>SCHP!B619</f>
        <v>25.517475128173832</v>
      </c>
      <c r="N619">
        <f>SPTL!B619</f>
        <v>34.929935455322273</v>
      </c>
      <c r="O619">
        <f>TLT!B619</f>
        <v>121.41552734375</v>
      </c>
      <c r="P619">
        <f>TSLA!B619</f>
        <v>199.78666687011719</v>
      </c>
      <c r="Q619">
        <f>VEA!B619</f>
        <v>45.58612060546875</v>
      </c>
      <c r="R619">
        <f>VOO!B619</f>
        <v>364.5277099609375</v>
      </c>
      <c r="S619">
        <f>XOM!B619</f>
        <v>54.249404907226563</v>
      </c>
    </row>
    <row r="620" spans="1:19">
      <c r="A620" s="2">
        <v>44363</v>
      </c>
      <c r="B620">
        <f>AAPL!B620</f>
        <v>127.09967041015619</v>
      </c>
      <c r="C620">
        <f>AGG!B620</f>
        <v>99.576805114746094</v>
      </c>
      <c r="D620">
        <f>AMZN!B620</f>
        <v>170.76249694824219</v>
      </c>
      <c r="E620">
        <f>BND!B620</f>
        <v>73.924392700195313</v>
      </c>
      <c r="F620">
        <f>GOOGL!B620</f>
        <v>119.866813659668</v>
      </c>
      <c r="G620">
        <f>JNJ!B620</f>
        <v>144.4427490234375</v>
      </c>
      <c r="H620">
        <f>JPM!B620</f>
        <v>139.05043029785159</v>
      </c>
      <c r="I620">
        <f>MSFT!B620</f>
        <v>248.10676574707031</v>
      </c>
      <c r="J620">
        <f>NVDA!B620</f>
        <v>17.770505905151371</v>
      </c>
      <c r="K620">
        <f>PG!B620</f>
        <v>118.62705230712891</v>
      </c>
      <c r="L620">
        <f>QQQ!B620</f>
        <v>331.34375</v>
      </c>
      <c r="M620">
        <f>SCHP!B620</f>
        <v>25.288654327392582</v>
      </c>
      <c r="N620">
        <f>SPTL!B620</f>
        <v>34.878089904785163</v>
      </c>
      <c r="O620">
        <f>TLT!B620</f>
        <v>121.3122100830078</v>
      </c>
      <c r="P620">
        <f>TSLA!B620</f>
        <v>201.62333679199219</v>
      </c>
      <c r="Q620">
        <f>VEA!B620</f>
        <v>45.286781311035163</v>
      </c>
      <c r="R620">
        <f>VOO!B620</f>
        <v>362.52871704101563</v>
      </c>
      <c r="S620">
        <f>XOM!B620</f>
        <v>54.055446624755859</v>
      </c>
    </row>
    <row r="621" spans="1:19">
      <c r="A621" s="2">
        <v>44364</v>
      </c>
      <c r="B621">
        <f>AAPL!B621</f>
        <v>128.7012023925781</v>
      </c>
      <c r="C621">
        <f>AGG!B621</f>
        <v>99.889533996582031</v>
      </c>
      <c r="D621">
        <f>AMZN!B621</f>
        <v>174.4620056152344</v>
      </c>
      <c r="E621">
        <f>BND!B621</f>
        <v>74.175552368164063</v>
      </c>
      <c r="F621">
        <f>GOOGL!B621</f>
        <v>120.83054351806641</v>
      </c>
      <c r="G621">
        <f>JNJ!B621</f>
        <v>145.13676452636719</v>
      </c>
      <c r="H621">
        <f>JPM!B621</f>
        <v>135.03741455078119</v>
      </c>
      <c r="I621">
        <f>MSFT!B621</f>
        <v>251.49993896484381</v>
      </c>
      <c r="J621">
        <f>NVDA!B621</f>
        <v>18.615615844726559</v>
      </c>
      <c r="K621">
        <f>PG!B621</f>
        <v>119.70806884765619</v>
      </c>
      <c r="L621">
        <f>QQQ!B621</f>
        <v>335.55093383789063</v>
      </c>
      <c r="M621">
        <f>SCHP!B621</f>
        <v>25.358121871948239</v>
      </c>
      <c r="N621">
        <f>SPTL!B621</f>
        <v>35.370662689208977</v>
      </c>
      <c r="O621">
        <f>TLT!B621</f>
        <v>123.12844085693359</v>
      </c>
      <c r="P621">
        <f>TSLA!B621</f>
        <v>205.53334045410159</v>
      </c>
      <c r="Q621">
        <f>VEA!B621</f>
        <v>44.953224182128913</v>
      </c>
      <c r="R621">
        <f>VOO!B621</f>
        <v>362.39794921875</v>
      </c>
      <c r="S621">
        <f>XOM!B621</f>
        <v>52.276084899902337</v>
      </c>
    </row>
    <row r="622" spans="1:19">
      <c r="A622" s="2">
        <v>44365</v>
      </c>
      <c r="B622">
        <f>AAPL!B622</f>
        <v>127.4024124145508</v>
      </c>
      <c r="C622">
        <f>AGG!B622</f>
        <v>100.1588439941406</v>
      </c>
      <c r="D622">
        <f>AMZN!B622</f>
        <v>174.3450012207031</v>
      </c>
      <c r="E622">
        <f>BND!B622</f>
        <v>74.409378051757813</v>
      </c>
      <c r="F622">
        <f>GOOGL!B622</f>
        <v>119.2102813720703</v>
      </c>
      <c r="G622">
        <f>JNJ!B622</f>
        <v>142.29058837890619</v>
      </c>
      <c r="H622">
        <f>JPM!B622</f>
        <v>131.62054443359381</v>
      </c>
      <c r="I622">
        <f>MSFT!B622</f>
        <v>250.0828552246094</v>
      </c>
      <c r="J622">
        <f>NVDA!B622</f>
        <v>18.597164154052731</v>
      </c>
      <c r="K622">
        <f>PG!B622</f>
        <v>117.9569931030273</v>
      </c>
      <c r="L622">
        <f>QQQ!B622</f>
        <v>332.91766357421881</v>
      </c>
      <c r="M622">
        <f>SCHP!B622</f>
        <v>25.374456405639648</v>
      </c>
      <c r="N622">
        <f>SPTL!B622</f>
        <v>36.001514434814453</v>
      </c>
      <c r="O622">
        <f>TLT!B622</f>
        <v>125.4440002441406</v>
      </c>
      <c r="P622">
        <f>TSLA!B622</f>
        <v>207.77000427246091</v>
      </c>
      <c r="Q622">
        <f>VEA!B622</f>
        <v>44.097946166992188</v>
      </c>
      <c r="R622">
        <f>VOO!B622</f>
        <v>357.58740234375</v>
      </c>
      <c r="S622">
        <f>XOM!B622</f>
        <v>50.935234069824219</v>
      </c>
    </row>
    <row r="623" spans="1:19">
      <c r="A623" s="2">
        <v>44368</v>
      </c>
      <c r="B623">
        <f>AAPL!B623</f>
        <v>129.19926452636719</v>
      </c>
      <c r="C623">
        <f>AGG!B623</f>
        <v>99.898216247558594</v>
      </c>
      <c r="D623">
        <f>AMZN!B623</f>
        <v>172.697998046875</v>
      </c>
      <c r="E623">
        <f>BND!B623</f>
        <v>74.149559020996094</v>
      </c>
      <c r="F623">
        <f>GOOGL!B623</f>
        <v>120.8990173339844</v>
      </c>
      <c r="G623">
        <f>JNJ!B623</f>
        <v>143.92449951171881</v>
      </c>
      <c r="H623">
        <f>JPM!B623</f>
        <v>133.85395812988281</v>
      </c>
      <c r="I623">
        <f>MSFT!B623</f>
        <v>253.16755676269531</v>
      </c>
      <c r="J623">
        <f>NVDA!B623</f>
        <v>18.386129379272461</v>
      </c>
      <c r="K623">
        <f>PG!B623</f>
        <v>118.8861541748047</v>
      </c>
      <c r="L623">
        <f>QQQ!B623</f>
        <v>334.98681640625</v>
      </c>
      <c r="M623">
        <f>SCHP!B623</f>
        <v>25.329513549804691</v>
      </c>
      <c r="N623">
        <f>SPTL!B623</f>
        <v>35.45709228515625</v>
      </c>
      <c r="O623">
        <f>TLT!B623</f>
        <v>123.3437118530273</v>
      </c>
      <c r="P623">
        <f>TSLA!B623</f>
        <v>206.9433288574219</v>
      </c>
      <c r="Q623">
        <f>VEA!B623</f>
        <v>44.704929351806641</v>
      </c>
      <c r="R623">
        <f>VOO!B623</f>
        <v>362.5941162109375</v>
      </c>
      <c r="S623">
        <f>XOM!B623</f>
        <v>52.782066345214837</v>
      </c>
    </row>
    <row r="624" spans="1:19">
      <c r="A624" s="2">
        <v>44369</v>
      </c>
      <c r="B624">
        <f>AAPL!B624</f>
        <v>130.83988952636719</v>
      </c>
      <c r="C624">
        <f>AGG!B624</f>
        <v>100.0024719238281</v>
      </c>
      <c r="D624">
        <f>AMZN!B624</f>
        <v>175.2720031738281</v>
      </c>
      <c r="E624">
        <f>BND!B624</f>
        <v>74.253509521484375</v>
      </c>
      <c r="F624">
        <f>GOOGL!B624</f>
        <v>121.4131317138672</v>
      </c>
      <c r="G624">
        <f>JNJ!B624</f>
        <v>143.73124694824219</v>
      </c>
      <c r="H624">
        <f>JPM!B624</f>
        <v>133.65821838378909</v>
      </c>
      <c r="I624">
        <f>MSFT!B624</f>
        <v>255.94380187988281</v>
      </c>
      <c r="J624">
        <f>NVDA!B624</f>
        <v>18.844606399536129</v>
      </c>
      <c r="K624">
        <f>PG!B624</f>
        <v>118.93077087402339</v>
      </c>
      <c r="L624">
        <f>QQQ!B624</f>
        <v>338.10946655273438</v>
      </c>
      <c r="M624">
        <f>SCHP!B624</f>
        <v>25.472524642944339</v>
      </c>
      <c r="N624">
        <f>SPTL!B624</f>
        <v>35.517578125</v>
      </c>
      <c r="O624">
        <f>TLT!B624</f>
        <v>123.64492034912109</v>
      </c>
      <c r="P624">
        <f>TSLA!B624</f>
        <v>207.90333557128909</v>
      </c>
      <c r="Q624">
        <f>VEA!B624</f>
        <v>44.748043060302727</v>
      </c>
      <c r="R624">
        <f>VOO!B624</f>
        <v>364.518310546875</v>
      </c>
      <c r="S624">
        <f>XOM!B624</f>
        <v>53.794025421142578</v>
      </c>
    </row>
    <row r="625" spans="1:19">
      <c r="A625" s="2">
        <v>44370</v>
      </c>
      <c r="B625">
        <f>AAPL!B625</f>
        <v>130.5664367675781</v>
      </c>
      <c r="C625">
        <f>AGG!B625</f>
        <v>99.950332641601563</v>
      </c>
      <c r="D625">
        <f>AMZN!B625</f>
        <v>175.19099426269531</v>
      </c>
      <c r="E625">
        <f>BND!B625</f>
        <v>74.2015380859375</v>
      </c>
      <c r="F625">
        <f>GOOGL!B625</f>
        <v>121.2111511230469</v>
      </c>
      <c r="G625">
        <f>JNJ!B625</f>
        <v>142.8615417480469</v>
      </c>
      <c r="H625">
        <f>JPM!B625</f>
        <v>134.4679260253906</v>
      </c>
      <c r="I625">
        <f>MSFT!B625</f>
        <v>255.71250915527341</v>
      </c>
      <c r="J625">
        <f>NVDA!B625</f>
        <v>19.01472091674805</v>
      </c>
      <c r="K625">
        <f>PG!B625</f>
        <v>118.7610321044922</v>
      </c>
      <c r="L625">
        <f>QQQ!B625</f>
        <v>338.2747802734375</v>
      </c>
      <c r="M625">
        <f>SCHP!B625</f>
        <v>25.480703353881839</v>
      </c>
      <c r="N625">
        <f>SPTL!B625</f>
        <v>35.439796447753913</v>
      </c>
      <c r="O625">
        <f>TLT!B625</f>
        <v>123.3264923095703</v>
      </c>
      <c r="P625">
        <f>TSLA!B625</f>
        <v>218.85667419433591</v>
      </c>
      <c r="Q625">
        <f>VEA!B625</f>
        <v>44.506622314453118</v>
      </c>
      <c r="R625">
        <f>VOO!B625</f>
        <v>364.1259765625</v>
      </c>
      <c r="S625">
        <f>XOM!B625</f>
        <v>54.190380096435547</v>
      </c>
    </row>
    <row r="626" spans="1:19">
      <c r="A626" s="2">
        <v>44371</v>
      </c>
      <c r="B626">
        <f>AAPL!B626</f>
        <v>130.2832336425781</v>
      </c>
      <c r="C626">
        <f>AGG!B626</f>
        <v>99.985061645507813</v>
      </c>
      <c r="D626">
        <f>AMZN!B626</f>
        <v>172.45399475097659</v>
      </c>
      <c r="E626">
        <f>BND!B626</f>
        <v>74.236175537109375</v>
      </c>
      <c r="F626">
        <f>GOOGL!B626</f>
        <v>121.5813674926758</v>
      </c>
      <c r="G626">
        <f>JNJ!B626</f>
        <v>143.51164245605469</v>
      </c>
      <c r="H626">
        <f>JPM!B626</f>
        <v>135.70477294921881</v>
      </c>
      <c r="I626">
        <f>MSFT!B626</f>
        <v>257.08135986328119</v>
      </c>
      <c r="J626">
        <f>NVDA!B626</f>
        <v>19.162639617919918</v>
      </c>
      <c r="K626">
        <f>PG!B626</f>
        <v>118.84145355224609</v>
      </c>
      <c r="L626">
        <f>QQQ!B626</f>
        <v>340.3663330078125</v>
      </c>
      <c r="M626">
        <f>SCHP!B626</f>
        <v>25.423496246337891</v>
      </c>
      <c r="N626">
        <f>SPTL!B626</f>
        <v>35.491657257080078</v>
      </c>
      <c r="O626">
        <f>TLT!B626</f>
        <v>123.5244674682617</v>
      </c>
      <c r="P626">
        <f>TSLA!B626</f>
        <v>226.60667419433591</v>
      </c>
      <c r="Q626">
        <f>VEA!B626</f>
        <v>44.877372741699219</v>
      </c>
      <c r="R626">
        <f>VOO!B626</f>
        <v>366.20904541015619</v>
      </c>
      <c r="S626">
        <f>XOM!B626</f>
        <v>54.409637451171882</v>
      </c>
    </row>
    <row r="627" spans="1:19">
      <c r="A627" s="2">
        <v>44372</v>
      </c>
      <c r="B627">
        <f>AAPL!B627</f>
        <v>129.9902648925781</v>
      </c>
      <c r="C627">
        <f>AGG!B627</f>
        <v>99.785285949707031</v>
      </c>
      <c r="D627">
        <f>AMZN!B627</f>
        <v>170.072998046875</v>
      </c>
      <c r="E627">
        <f>BND!B627</f>
        <v>74.09759521484375</v>
      </c>
      <c r="F627">
        <f>GOOGL!B627</f>
        <v>121.5897979736328</v>
      </c>
      <c r="G627">
        <f>JNJ!B627</f>
        <v>144.2495422363281</v>
      </c>
      <c r="H627">
        <f>JPM!B627</f>
        <v>137.07505798339841</v>
      </c>
      <c r="I627">
        <f>MSFT!B627</f>
        <v>255.47145080566409</v>
      </c>
      <c r="J627">
        <f>NVDA!B627</f>
        <v>18.988531112670898</v>
      </c>
      <c r="K627">
        <f>PG!B627</f>
        <v>120.5389404296875</v>
      </c>
      <c r="L627">
        <f>QQQ!B627</f>
        <v>339.94796752929688</v>
      </c>
      <c r="M627">
        <f>SCHP!B627</f>
        <v>25.4561882019043</v>
      </c>
      <c r="N627">
        <f>SPTL!B627</f>
        <v>35.154628753662109</v>
      </c>
      <c r="O627">
        <f>TLT!B627</f>
        <v>122.2418594360352</v>
      </c>
      <c r="P627">
        <f>TSLA!B627</f>
        <v>223.9566650390625</v>
      </c>
      <c r="Q627">
        <f>VEA!B627</f>
        <v>45.023948669433587</v>
      </c>
      <c r="R627">
        <f>VOO!B627</f>
        <v>367.5634765625</v>
      </c>
      <c r="S627">
        <f>XOM!B627</f>
        <v>54.527698516845703</v>
      </c>
    </row>
    <row r="628" spans="1:19">
      <c r="A628" s="2">
        <v>44375</v>
      </c>
      <c r="B628">
        <f>AAPL!B628</f>
        <v>131.62117004394531</v>
      </c>
      <c r="C628">
        <f>AGG!B628</f>
        <v>100.0719375610352</v>
      </c>
      <c r="D628">
        <f>AMZN!B628</f>
        <v>172.19450378417969</v>
      </c>
      <c r="E628">
        <f>BND!B628</f>
        <v>74.296806335449219</v>
      </c>
      <c r="F628">
        <f>GOOGL!B628</f>
        <v>121.6170959472656</v>
      </c>
      <c r="G628">
        <f>JNJ!B628</f>
        <v>144.0826110839844</v>
      </c>
      <c r="H628">
        <f>JPM!B628</f>
        <v>137.32421875</v>
      </c>
      <c r="I628">
        <f>MSFT!B628</f>
        <v>259.03817749023438</v>
      </c>
      <c r="J628">
        <f>NVDA!B628</f>
        <v>19.940402984619141</v>
      </c>
      <c r="K628">
        <f>PG!B628</f>
        <v>120.8962936401367</v>
      </c>
      <c r="L628">
        <f>QQQ!B628</f>
        <v>344.08230590820313</v>
      </c>
      <c r="M628">
        <f>SCHP!B628</f>
        <v>25.488870620727539</v>
      </c>
      <c r="N628">
        <f>SPTL!B628</f>
        <v>35.483001708984382</v>
      </c>
      <c r="O628">
        <f>TLT!B628</f>
        <v>123.498649597168</v>
      </c>
      <c r="P628">
        <f>TSLA!B628</f>
        <v>229.5733337402344</v>
      </c>
      <c r="Q628">
        <f>VEA!B628</f>
        <v>44.730789184570313</v>
      </c>
      <c r="R628">
        <f>VOO!B628</f>
        <v>368.32940673828119</v>
      </c>
      <c r="S628">
        <f>XOM!B628</f>
        <v>53.136234283447273</v>
      </c>
    </row>
    <row r="629" spans="1:19">
      <c r="A629" s="2">
        <v>44376</v>
      </c>
      <c r="B629">
        <f>AAPL!B629</f>
        <v>133.13482666015619</v>
      </c>
      <c r="C629">
        <f>AGG!B629</f>
        <v>100.1240692138672</v>
      </c>
      <c r="D629">
        <f>AMZN!B629</f>
        <v>172.40699768066409</v>
      </c>
      <c r="E629">
        <f>BND!B629</f>
        <v>74.331466674804688</v>
      </c>
      <c r="F629">
        <f>GOOGL!B629</f>
        <v>121.35557556152339</v>
      </c>
      <c r="G629">
        <f>JNJ!B629</f>
        <v>144.09144592285159</v>
      </c>
      <c r="H629">
        <f>JPM!B629</f>
        <v>137.15516662597659</v>
      </c>
      <c r="I629">
        <f>MSFT!B629</f>
        <v>261.62155151367188</v>
      </c>
      <c r="J629">
        <f>NVDA!B629</f>
        <v>19.982061386108398</v>
      </c>
      <c r="K629">
        <f>PG!B629</f>
        <v>120.0743713378906</v>
      </c>
      <c r="L629">
        <f>QQQ!B629</f>
        <v>345.32745361328119</v>
      </c>
      <c r="M629">
        <f>SCHP!B629</f>
        <v>25.509305953979489</v>
      </c>
      <c r="N629">
        <f>SPTL!B629</f>
        <v>35.543506622314453</v>
      </c>
      <c r="O629">
        <f>TLT!B629</f>
        <v>123.705207824707</v>
      </c>
      <c r="P629">
        <f>TSLA!B629</f>
        <v>226.91999816894531</v>
      </c>
      <c r="Q629">
        <f>VEA!B629</f>
        <v>44.72216796875</v>
      </c>
      <c r="R629">
        <f>VOO!B629</f>
        <v>368.49151611328119</v>
      </c>
      <c r="S629">
        <f>XOM!B629</f>
        <v>52.807357788085938</v>
      </c>
    </row>
    <row r="630" spans="1:19">
      <c r="A630" s="2">
        <v>44377</v>
      </c>
      <c r="B630">
        <f>AAPL!B630</f>
        <v>133.75006103515619</v>
      </c>
      <c r="C630">
        <f>AGG!B630</f>
        <v>100.19358062744141</v>
      </c>
      <c r="D630">
        <f>AMZN!B630</f>
        <v>172.00799560546881</v>
      </c>
      <c r="E630">
        <f>BND!B630</f>
        <v>74.383415222167969</v>
      </c>
      <c r="F630">
        <f>GOOGL!B630</f>
        <v>121.173942565918</v>
      </c>
      <c r="G630">
        <f>JNJ!B630</f>
        <v>144.7151184082031</v>
      </c>
      <c r="H630">
        <f>JPM!B630</f>
        <v>138.40086364746091</v>
      </c>
      <c r="I630">
        <f>MSFT!B630</f>
        <v>261.1396484375</v>
      </c>
      <c r="J630">
        <f>NVDA!B630</f>
        <v>19.95786285400391</v>
      </c>
      <c r="K630">
        <f>PG!B630</f>
        <v>120.54786682128911</v>
      </c>
      <c r="L630">
        <f>QQQ!B630</f>
        <v>344.78274536132813</v>
      </c>
      <c r="M630">
        <f>SCHP!B630</f>
        <v>25.5419921875</v>
      </c>
      <c r="N630">
        <f>SPTL!B630</f>
        <v>35.690418243408203</v>
      </c>
      <c r="O630">
        <f>TLT!B630</f>
        <v>124.2560958862305</v>
      </c>
      <c r="P630">
        <f>TSLA!B630</f>
        <v>226.56666564941409</v>
      </c>
      <c r="Q630">
        <f>VEA!B630</f>
        <v>44.420402526855469</v>
      </c>
      <c r="R630">
        <f>VOO!B630</f>
        <v>368.82891845703119</v>
      </c>
      <c r="S630">
        <f>XOM!B630</f>
        <v>53.195289611816413</v>
      </c>
    </row>
    <row r="631" spans="1:19">
      <c r="A631" s="2">
        <v>44378</v>
      </c>
      <c r="B631">
        <f>AAPL!B631</f>
        <v>134.05281066894531</v>
      </c>
      <c r="C631">
        <f>AGG!B631</f>
        <v>100.1378936767578</v>
      </c>
      <c r="D631">
        <f>AMZN!B631</f>
        <v>171.64849853515619</v>
      </c>
      <c r="E631">
        <f>BND!B631</f>
        <v>74.376480102539063</v>
      </c>
      <c r="F631">
        <f>GOOGL!B631</f>
        <v>121.5262832641602</v>
      </c>
      <c r="G631">
        <f>JNJ!B631</f>
        <v>145.78678894042969</v>
      </c>
      <c r="H631">
        <f>JPM!B631</f>
        <v>139.7712097167969</v>
      </c>
      <c r="I631">
        <f>MSFT!B631</f>
        <v>261.81439208984381</v>
      </c>
      <c r="J631">
        <f>NVDA!B631</f>
        <v>20.16689491271973</v>
      </c>
      <c r="K631">
        <f>PG!B631</f>
        <v>120.82481384277339</v>
      </c>
      <c r="L631">
        <f>QQQ!B631</f>
        <v>344.91900634765619</v>
      </c>
      <c r="M631">
        <f>SCHP!B631</f>
        <v>25.565813064575199</v>
      </c>
      <c r="N631">
        <f>SPTL!B631</f>
        <v>35.681755065917969</v>
      </c>
      <c r="O631">
        <f>TLT!B631</f>
        <v>124.2630310058594</v>
      </c>
      <c r="P631">
        <f>TSLA!B631</f>
        <v>225.97332763671881</v>
      </c>
      <c r="Q631">
        <f>VEA!B631</f>
        <v>44.549739837646477</v>
      </c>
      <c r="R631">
        <f>VOO!B631</f>
        <v>370.90966796875</v>
      </c>
      <c r="S631">
        <f>XOM!B631</f>
        <v>53.347076416015618</v>
      </c>
    </row>
    <row r="632" spans="1:19">
      <c r="A632" s="2">
        <v>44379</v>
      </c>
      <c r="B632">
        <f>AAPL!B632</f>
        <v>136.67979431152341</v>
      </c>
      <c r="C632">
        <f>AGG!B632</f>
        <v>100.3553848266602</v>
      </c>
      <c r="D632">
        <f>AMZN!B632</f>
        <v>175.54899597167969</v>
      </c>
      <c r="E632">
        <f>BND!B632</f>
        <v>74.506584167480469</v>
      </c>
      <c r="F632">
        <f>GOOGL!B632</f>
        <v>124.3181915283203</v>
      </c>
      <c r="G632">
        <f>JNJ!B632</f>
        <v>148.43971252441409</v>
      </c>
      <c r="H632">
        <f>JPM!B632</f>
        <v>139.6369323730469</v>
      </c>
      <c r="I632">
        <f>MSFT!B632</f>
        <v>267.64642333984381</v>
      </c>
      <c r="J632">
        <f>NVDA!B632</f>
        <v>20.441282272338871</v>
      </c>
      <c r="K632">
        <f>PG!B632</f>
        <v>121.4144973754883</v>
      </c>
      <c r="L632">
        <f>QQQ!B632</f>
        <v>348.87814331054688</v>
      </c>
      <c r="M632">
        <f>SCHP!B632</f>
        <v>25.67259407043457</v>
      </c>
      <c r="N632">
        <f>SPTL!B632</f>
        <v>35.889472961425781</v>
      </c>
      <c r="O632">
        <f>TLT!B632</f>
        <v>125.0129318237305</v>
      </c>
      <c r="P632">
        <f>TSLA!B632</f>
        <v>226.30000305175781</v>
      </c>
      <c r="Q632">
        <f>VEA!B632</f>
        <v>44.713550567626953</v>
      </c>
      <c r="R632">
        <f>VOO!B632</f>
        <v>373.73080444335938</v>
      </c>
      <c r="S632">
        <f>XOM!B632</f>
        <v>53.271175384521477</v>
      </c>
    </row>
    <row r="633" spans="1:19">
      <c r="A633" s="2">
        <v>44383</v>
      </c>
      <c r="B633">
        <f>AAPL!B633</f>
        <v>138.69148254394531</v>
      </c>
      <c r="C633">
        <f>AGG!B633</f>
        <v>100.6772766113281</v>
      </c>
      <c r="D633">
        <f>AMZN!B633</f>
        <v>183.78700256347659</v>
      </c>
      <c r="E633">
        <f>BND!B633</f>
        <v>74.775444030761719</v>
      </c>
      <c r="F633">
        <f>GOOGL!B633</f>
        <v>125.2436981201172</v>
      </c>
      <c r="G633">
        <f>JNJ!B633</f>
        <v>147.55247497558591</v>
      </c>
      <c r="H633">
        <f>JPM!B633</f>
        <v>137.292236328125</v>
      </c>
      <c r="I633">
        <f>MSFT!B633</f>
        <v>267.656005859375</v>
      </c>
      <c r="J633">
        <f>NVDA!B633</f>
        <v>20.652311325073239</v>
      </c>
      <c r="K633">
        <f>PG!B633</f>
        <v>121.4859619140625</v>
      </c>
      <c r="L633">
        <f>QQQ!B633</f>
        <v>350.38604736328119</v>
      </c>
      <c r="M633">
        <f>SCHP!B633</f>
        <v>25.74240684509277</v>
      </c>
      <c r="N633">
        <f>SPTL!B633</f>
        <v>36.304885864257813</v>
      </c>
      <c r="O633">
        <f>TLT!B633</f>
        <v>126.478141784668</v>
      </c>
      <c r="P633">
        <f>TSLA!B633</f>
        <v>219.86000061035159</v>
      </c>
      <c r="Q633">
        <f>VEA!B633</f>
        <v>44.446269989013672</v>
      </c>
      <c r="R633">
        <f>VOO!B633</f>
        <v>373.02789306640619</v>
      </c>
      <c r="S633">
        <f>XOM!B633</f>
        <v>51.753242492675781</v>
      </c>
    </row>
    <row r="634" spans="1:19">
      <c r="A634" s="2">
        <v>44384</v>
      </c>
      <c r="B634">
        <f>AAPL!B634</f>
        <v>141.18170166015619</v>
      </c>
      <c r="C634">
        <f>AGG!B634</f>
        <v>100.8512649536133</v>
      </c>
      <c r="D634">
        <f>AMZN!B634</f>
        <v>184.82899475097659</v>
      </c>
      <c r="E634">
        <f>BND!B634</f>
        <v>74.93157958984375</v>
      </c>
      <c r="F634">
        <f>GOOGL!B634</f>
        <v>125.5255584716797</v>
      </c>
      <c r="G634">
        <f>JNJ!B634</f>
        <v>148.81744384765619</v>
      </c>
      <c r="H634">
        <f>JPM!B634</f>
        <v>137.4532775878906</v>
      </c>
      <c r="I634">
        <f>MSFT!B634</f>
        <v>269.84423828125</v>
      </c>
      <c r="J634">
        <f>NVDA!B634</f>
        <v>20.326292037963871</v>
      </c>
      <c r="K634">
        <f>PG!B634</f>
        <v>122.3972549438477</v>
      </c>
      <c r="L634">
        <f>QQQ!B634</f>
        <v>351.125244140625</v>
      </c>
      <c r="M634">
        <f>SCHP!B634</f>
        <v>25.72187614440918</v>
      </c>
      <c r="N634">
        <f>SPTL!B634</f>
        <v>36.616432189941413</v>
      </c>
      <c r="O634">
        <f>TLT!B634</f>
        <v>127.59861755371089</v>
      </c>
      <c r="P634">
        <f>TSLA!B634</f>
        <v>214.8833312988281</v>
      </c>
      <c r="Q634">
        <f>VEA!B634</f>
        <v>44.601470947265618</v>
      </c>
      <c r="R634">
        <f>VOO!B634</f>
        <v>374.31185913085938</v>
      </c>
      <c r="S634">
        <f>XOM!B634</f>
        <v>50.943672180175781</v>
      </c>
    </row>
    <row r="635" spans="1:19">
      <c r="A635" s="2">
        <v>44385</v>
      </c>
      <c r="B635">
        <f>AAPL!B635</f>
        <v>139.88287353515619</v>
      </c>
      <c r="C635">
        <f>AGG!B635</f>
        <v>100.96433258056641</v>
      </c>
      <c r="D635">
        <f>AMZN!B635</f>
        <v>186.57049560546881</v>
      </c>
      <c r="E635">
        <f>BND!B635</f>
        <v>75.000946044921875</v>
      </c>
      <c r="F635">
        <f>GOOGL!B635</f>
        <v>124.1062927246094</v>
      </c>
      <c r="G635">
        <f>JNJ!B635</f>
        <v>148.527587890625</v>
      </c>
      <c r="H635">
        <f>JPM!B635</f>
        <v>135.0816955566406</v>
      </c>
      <c r="I635">
        <f>MSFT!B635</f>
        <v>267.42474365234381</v>
      </c>
      <c r="J635">
        <f>NVDA!B635</f>
        <v>19.858335494995121</v>
      </c>
      <c r="K635">
        <f>PG!B635</f>
        <v>122.37937927246089</v>
      </c>
      <c r="L635">
        <f>QQQ!B635</f>
        <v>349.00460815429688</v>
      </c>
      <c r="M635">
        <f>SCHP!B635</f>
        <v>25.697225570678711</v>
      </c>
      <c r="N635">
        <f>SPTL!B635</f>
        <v>36.7635498046875</v>
      </c>
      <c r="O635">
        <f>TLT!B635</f>
        <v>128.09855651855469</v>
      </c>
      <c r="P635">
        <f>TSLA!B635</f>
        <v>217.60333251953119</v>
      </c>
      <c r="Q635">
        <f>VEA!B635</f>
        <v>43.954814910888672</v>
      </c>
      <c r="R635">
        <f>VOO!B635</f>
        <v>371.33145141601563</v>
      </c>
      <c r="S635">
        <f>XOM!B635</f>
        <v>50.715980529785163</v>
      </c>
    </row>
    <row r="636" spans="1:19">
      <c r="A636" s="2">
        <v>44386</v>
      </c>
      <c r="B636">
        <f>AAPL!B636</f>
        <v>141.70906066894531</v>
      </c>
      <c r="C636">
        <f>AGG!B636</f>
        <v>100.6337585449219</v>
      </c>
      <c r="D636">
        <f>AMZN!B636</f>
        <v>185.96699523925781</v>
      </c>
      <c r="E636">
        <f>BND!B636</f>
        <v>74.766746520996094</v>
      </c>
      <c r="F636">
        <f>GOOGL!B636</f>
        <v>124.5772247314453</v>
      </c>
      <c r="G636">
        <f>JNJ!B636</f>
        <v>149.1161193847656</v>
      </c>
      <c r="H636">
        <f>JPM!B636</f>
        <v>139.40428161621091</v>
      </c>
      <c r="I636">
        <f>MSFT!B636</f>
        <v>267.92593383789063</v>
      </c>
      <c r="J636">
        <f>NVDA!B636</f>
        <v>20.005508422851559</v>
      </c>
      <c r="K636">
        <f>PG!B636</f>
        <v>122.4240188598633</v>
      </c>
      <c r="L636">
        <f>QQQ!B636</f>
        <v>351.18365478515619</v>
      </c>
      <c r="M636">
        <f>SCHP!B636</f>
        <v>25.701345443725589</v>
      </c>
      <c r="N636">
        <f>SPTL!B636</f>
        <v>36.270240783691413</v>
      </c>
      <c r="O636">
        <f>TLT!B636</f>
        <v>126.2971878051758</v>
      </c>
      <c r="P636">
        <f>TSLA!B636</f>
        <v>218.98333740234381</v>
      </c>
      <c r="Q636">
        <f>VEA!B636</f>
        <v>44.713550567626953</v>
      </c>
      <c r="R636">
        <f>VOO!B636</f>
        <v>375.2491455078125</v>
      </c>
      <c r="S636">
        <f>XOM!B636</f>
        <v>51.635169982910163</v>
      </c>
    </row>
    <row r="637" spans="1:19">
      <c r="A637" s="2">
        <v>44389</v>
      </c>
      <c r="B637">
        <f>AAPL!B637</f>
        <v>141.11335754394531</v>
      </c>
      <c r="C637">
        <f>AGG!B637</f>
        <v>100.57285308837891</v>
      </c>
      <c r="D637">
        <f>AMZN!B637</f>
        <v>185.92750549316409</v>
      </c>
      <c r="E637">
        <f>BND!B637</f>
        <v>74.740745544433594</v>
      </c>
      <c r="F637">
        <f>GOOGL!B637</f>
        <v>126.02330017089839</v>
      </c>
      <c r="G637">
        <f>JNJ!B637</f>
        <v>148.87892150878909</v>
      </c>
      <c r="H637">
        <f>JPM!B637</f>
        <v>141.39996337890619</v>
      </c>
      <c r="I637">
        <f>MSFT!B637</f>
        <v>267.32839965820313</v>
      </c>
      <c r="J637">
        <f>NVDA!B637</f>
        <v>20.466728210449219</v>
      </c>
      <c r="K637">
        <f>PG!B637</f>
        <v>122.52231597900391</v>
      </c>
      <c r="L637">
        <f>QQQ!B637</f>
        <v>352.55526733398438</v>
      </c>
      <c r="M637">
        <f>SCHP!B637</f>
        <v>25.75883674621582</v>
      </c>
      <c r="N637">
        <f>SPTL!B637</f>
        <v>36.226974487304688</v>
      </c>
      <c r="O637">
        <f>TLT!B637</f>
        <v>126.133415222168</v>
      </c>
      <c r="P637">
        <f>TSLA!B637</f>
        <v>228.56666564941409</v>
      </c>
      <c r="Q637">
        <f>VEA!B637</f>
        <v>44.877372741699219</v>
      </c>
      <c r="R637">
        <f>VOO!B637</f>
        <v>376.608154296875</v>
      </c>
      <c r="S637">
        <f>XOM!B637</f>
        <v>51.584583282470703</v>
      </c>
    </row>
    <row r="638" spans="1:19">
      <c r="A638" s="2">
        <v>44390</v>
      </c>
      <c r="B638">
        <f>AAPL!B638</f>
        <v>142.22657775878909</v>
      </c>
      <c r="C638">
        <f>AGG!B638</f>
        <v>100.3553848266602</v>
      </c>
      <c r="D638">
        <f>AMZN!B638</f>
        <v>183.86799621582031</v>
      </c>
      <c r="E638">
        <f>BND!B638</f>
        <v>74.506584167480469</v>
      </c>
      <c r="F638">
        <f>GOOGL!B638</f>
        <v>126.3865661621094</v>
      </c>
      <c r="G638">
        <f>JNJ!B638</f>
        <v>148.69447326660159</v>
      </c>
      <c r="H638">
        <f>JPM!B638</f>
        <v>139.29685974121091</v>
      </c>
      <c r="I638">
        <f>MSFT!B638</f>
        <v>270.85647583007813</v>
      </c>
      <c r="J638">
        <f>NVDA!B638</f>
        <v>20.20480918884277</v>
      </c>
      <c r="K638">
        <f>PG!B638</f>
        <v>122.37038421630859</v>
      </c>
      <c r="L638">
        <f>QQQ!B638</f>
        <v>352.55526733398438</v>
      </c>
      <c r="M638">
        <f>SCHP!B638</f>
        <v>25.75883674621582</v>
      </c>
      <c r="N638">
        <f>SPTL!B638</f>
        <v>35.967361450195313</v>
      </c>
      <c r="O638">
        <f>TLT!B638</f>
        <v>125.16802978515619</v>
      </c>
      <c r="P638">
        <f>TSLA!B638</f>
        <v>222.84666442871091</v>
      </c>
      <c r="Q638">
        <f>VEA!B638</f>
        <v>44.627330780029297</v>
      </c>
      <c r="R638">
        <f>VOO!B638</f>
        <v>375.33349609375</v>
      </c>
      <c r="S638">
        <f>XOM!B638</f>
        <v>51.340019226074219</v>
      </c>
    </row>
    <row r="639" spans="1:19">
      <c r="A639" s="2">
        <v>44391</v>
      </c>
      <c r="B639">
        <f>AAPL!B639</f>
        <v>145.6543273925781</v>
      </c>
      <c r="C639">
        <f>AGG!B639</f>
        <v>100.6946640014648</v>
      </c>
      <c r="D639">
        <f>AMZN!B639</f>
        <v>184.08399963378909</v>
      </c>
      <c r="E639">
        <f>BND!B639</f>
        <v>74.758110046386719</v>
      </c>
      <c r="F639">
        <f>GOOGL!B639</f>
        <v>127.2753372192383</v>
      </c>
      <c r="G639">
        <f>JNJ!B639</f>
        <v>149.7046813964844</v>
      </c>
      <c r="H639">
        <f>JPM!B639</f>
        <v>138.82257080078119</v>
      </c>
      <c r="I639">
        <f>MSFT!B639</f>
        <v>272.33132934570313</v>
      </c>
      <c r="J639">
        <f>NVDA!B639</f>
        <v>19.797225952148441</v>
      </c>
      <c r="K639">
        <f>PG!B639</f>
        <v>123.2727508544922</v>
      </c>
      <c r="L639">
        <f>QQQ!B639</f>
        <v>353.18759155273438</v>
      </c>
      <c r="M639">
        <f>SCHP!B639</f>
        <v>25.836868286132809</v>
      </c>
      <c r="N639">
        <f>SPTL!B639</f>
        <v>36.348148345947273</v>
      </c>
      <c r="O639">
        <f>TLT!B639</f>
        <v>126.59019470214839</v>
      </c>
      <c r="P639">
        <f>TSLA!B639</f>
        <v>217.7933349609375</v>
      </c>
      <c r="Q639">
        <f>VEA!B639</f>
        <v>44.739418029785163</v>
      </c>
      <c r="R639">
        <f>VOO!B639</f>
        <v>375.84902954101563</v>
      </c>
      <c r="S639">
        <f>XOM!B639</f>
        <v>50.201564788818359</v>
      </c>
    </row>
    <row r="640" spans="1:19">
      <c r="A640" s="2">
        <v>44392</v>
      </c>
      <c r="B640">
        <f>AAPL!B640</f>
        <v>145.0000305175781</v>
      </c>
      <c r="C640">
        <f>AGG!B640</f>
        <v>100.9121627807617</v>
      </c>
      <c r="D640">
        <f>AMZN!B640</f>
        <v>181.55999755859381</v>
      </c>
      <c r="E640">
        <f>BND!B640</f>
        <v>74.94024658203125</v>
      </c>
      <c r="F640">
        <f>GOOGL!B640</f>
        <v>126.05258941650391</v>
      </c>
      <c r="G640">
        <f>JNJ!B640</f>
        <v>147.90385437011719</v>
      </c>
      <c r="H640">
        <f>JPM!B640</f>
        <v>139.12681579589841</v>
      </c>
      <c r="I640">
        <f>MSFT!B640</f>
        <v>270.90469360351563</v>
      </c>
      <c r="J640">
        <f>NVDA!B640</f>
        <v>18.92392730712891</v>
      </c>
      <c r="K640">
        <f>PG!B640</f>
        <v>124.32700347900391</v>
      </c>
      <c r="L640">
        <f>QQQ!B640</f>
        <v>350.70697021484381</v>
      </c>
      <c r="M640">
        <f>SCHP!B640</f>
        <v>25.919008255004879</v>
      </c>
      <c r="N640">
        <f>SPTL!B640</f>
        <v>36.720279693603523</v>
      </c>
      <c r="O640">
        <f>TLT!B640</f>
        <v>127.9865417480469</v>
      </c>
      <c r="P640">
        <f>TSLA!B640</f>
        <v>216.8666687011719</v>
      </c>
      <c r="Q640">
        <f>VEA!B640</f>
        <v>44.377300262451172</v>
      </c>
      <c r="R640">
        <f>VOO!B640</f>
        <v>374.63992309570313</v>
      </c>
      <c r="S640">
        <f>XOM!B640</f>
        <v>49.712455749511719</v>
      </c>
    </row>
    <row r="641" spans="1:19">
      <c r="A641" s="2">
        <v>44393</v>
      </c>
      <c r="B641">
        <f>AAPL!B641</f>
        <v>142.95903015136719</v>
      </c>
      <c r="C641">
        <f>AGG!B641</f>
        <v>100.8251266479492</v>
      </c>
      <c r="D641">
        <f>AMZN!B641</f>
        <v>178.68150329589841</v>
      </c>
      <c r="E641">
        <f>BND!B641</f>
        <v>74.870872497558594</v>
      </c>
      <c r="F641">
        <f>GOOGL!B641</f>
        <v>126.0178527832031</v>
      </c>
      <c r="G641">
        <f>JNJ!B641</f>
        <v>147.66668701171881</v>
      </c>
      <c r="H641">
        <f>JPM!B641</f>
        <v>135.9498291015625</v>
      </c>
      <c r="I641">
        <f>MSFT!B641</f>
        <v>270.63470458984381</v>
      </c>
      <c r="J641">
        <f>NVDA!B641</f>
        <v>18.1204719543457</v>
      </c>
      <c r="K641">
        <f>PG!B641</f>
        <v>125.5331268310547</v>
      </c>
      <c r="L641">
        <f>QQQ!B641</f>
        <v>347.86648559570313</v>
      </c>
      <c r="M641">
        <f>SCHP!B641</f>
        <v>25.91489410400391</v>
      </c>
      <c r="N641">
        <f>SPTL!B641</f>
        <v>36.676998138427727</v>
      </c>
      <c r="O641">
        <f>TLT!B641</f>
        <v>127.74517822265619</v>
      </c>
      <c r="P641">
        <f>TSLA!B641</f>
        <v>214.74000549316409</v>
      </c>
      <c r="Q641">
        <f>VEA!B641</f>
        <v>44.032413482666023</v>
      </c>
      <c r="R641">
        <f>VOO!B641</f>
        <v>371.72506713867188</v>
      </c>
      <c r="S641">
        <f>XOM!B641</f>
        <v>48.337882995605469</v>
      </c>
    </row>
    <row r="642" spans="1:19">
      <c r="A642" s="2">
        <v>44396</v>
      </c>
      <c r="B642">
        <f>AAPL!B642</f>
        <v>139.11137390136719</v>
      </c>
      <c r="C642">
        <f>AGG!B642</f>
        <v>101.35581207275391</v>
      </c>
      <c r="D642">
        <f>AMZN!B642</f>
        <v>177.47950744628909</v>
      </c>
      <c r="E642">
        <f>BND!B642</f>
        <v>75.295852661132813</v>
      </c>
      <c r="F642">
        <f>GOOGL!B642</f>
        <v>123.64377593994141</v>
      </c>
      <c r="G642">
        <f>JNJ!B642</f>
        <v>146.594970703125</v>
      </c>
      <c r="H642">
        <f>JPM!B642</f>
        <v>131.52882385253909</v>
      </c>
      <c r="I642">
        <f>MSFT!B642</f>
        <v>267.02951049804688</v>
      </c>
      <c r="J642">
        <f>NVDA!B642</f>
        <v>18.737846374511719</v>
      </c>
      <c r="K642">
        <f>PG!B642</f>
        <v>125.47055816650391</v>
      </c>
      <c r="L642">
        <f>QQQ!B642</f>
        <v>345.01620483398438</v>
      </c>
      <c r="M642">
        <f>SCHP!B642</f>
        <v>25.92311859130859</v>
      </c>
      <c r="N642">
        <f>SPTL!B642</f>
        <v>37.429939270019531</v>
      </c>
      <c r="O642">
        <f>TLT!B642</f>
        <v>130.54644775390619</v>
      </c>
      <c r="P642">
        <f>TSLA!B642</f>
        <v>215.40666198730469</v>
      </c>
      <c r="Q642">
        <f>VEA!B642</f>
        <v>43.170223236083977</v>
      </c>
      <c r="R642">
        <f>VOO!B642</f>
        <v>366.16714477539063</v>
      </c>
      <c r="S642">
        <f>XOM!B642</f>
        <v>46.676578521728523</v>
      </c>
    </row>
    <row r="643" spans="1:19">
      <c r="A643" s="2">
        <v>44397</v>
      </c>
      <c r="B643">
        <f>AAPL!B643</f>
        <v>142.72465515136719</v>
      </c>
      <c r="C643">
        <f>AGG!B643</f>
        <v>101.260139465332</v>
      </c>
      <c r="D643">
        <f>AMZN!B643</f>
        <v>178.65950012207031</v>
      </c>
      <c r="E643">
        <f>BND!B643</f>
        <v>75.217819213867188</v>
      </c>
      <c r="F643">
        <f>GOOGL!B643</f>
        <v>125.26304626464839</v>
      </c>
      <c r="G643">
        <f>JNJ!B643</f>
        <v>147.97410583496091</v>
      </c>
      <c r="H643">
        <f>JPM!B643</f>
        <v>133.9809875488281</v>
      </c>
      <c r="I643">
        <f>MSFT!B643</f>
        <v>269.2562255859375</v>
      </c>
      <c r="J643">
        <f>NVDA!B643</f>
        <v>18.570468902587891</v>
      </c>
      <c r="K643">
        <f>PG!B643</f>
        <v>124.80051422119141</v>
      </c>
      <c r="L643">
        <f>QQQ!B643</f>
        <v>349.02410888671881</v>
      </c>
      <c r="M643">
        <f>SCHP!B643</f>
        <v>25.919008255004879</v>
      </c>
      <c r="N643">
        <f>SPTL!B643</f>
        <v>37.109725952148438</v>
      </c>
      <c r="O643">
        <f>TLT!B643</f>
        <v>129.28804016113281</v>
      </c>
      <c r="P643">
        <f>TSLA!B643</f>
        <v>220.16667175292969</v>
      </c>
      <c r="Q643">
        <f>VEA!B643</f>
        <v>43.558212280273438</v>
      </c>
      <c r="R643">
        <f>VOO!B643</f>
        <v>371.3408203125</v>
      </c>
      <c r="S643">
        <f>XOM!B643</f>
        <v>47.190986633300781</v>
      </c>
    </row>
    <row r="644" spans="1:19">
      <c r="A644" s="2">
        <v>44398</v>
      </c>
      <c r="B644">
        <f>AAPL!B644</f>
        <v>141.99223327636719</v>
      </c>
      <c r="C644">
        <f>AGG!B644</f>
        <v>100.9295196533203</v>
      </c>
      <c r="D644">
        <f>AMZN!B644</f>
        <v>179.25999450683591</v>
      </c>
      <c r="E644">
        <f>BND!B644</f>
        <v>74.974929809570313</v>
      </c>
      <c r="F644">
        <f>GOOGL!B644</f>
        <v>126.59251403808589</v>
      </c>
      <c r="G644">
        <f>JNJ!B644</f>
        <v>148.88774108886719</v>
      </c>
      <c r="H644">
        <f>JPM!B644</f>
        <v>136.80000305175781</v>
      </c>
      <c r="I644">
        <f>MSFT!B644</f>
        <v>271.26129150390619</v>
      </c>
      <c r="J644">
        <f>NVDA!B644</f>
        <v>19.366683959960941</v>
      </c>
      <c r="K644">
        <f>PG!B644</f>
        <v>124.3627471923828</v>
      </c>
      <c r="L644">
        <f>QQQ!B644</f>
        <v>351.7186279296875</v>
      </c>
      <c r="M644">
        <f>SCHP!B644</f>
        <v>25.861513137817379</v>
      </c>
      <c r="N644">
        <f>SPTL!B644</f>
        <v>36.651046752929688</v>
      </c>
      <c r="O644">
        <f>TLT!B644</f>
        <v>127.65036773681641</v>
      </c>
      <c r="P644">
        <f>TSLA!B644</f>
        <v>218.42999267578119</v>
      </c>
      <c r="Q644">
        <f>VEA!B644</f>
        <v>44.187610626220703</v>
      </c>
      <c r="R644">
        <f>VOO!B644</f>
        <v>374.46185302734381</v>
      </c>
      <c r="S644">
        <f>XOM!B644</f>
        <v>48.708927154541023</v>
      </c>
    </row>
    <row r="645" spans="1:19">
      <c r="A645" s="2">
        <v>44399</v>
      </c>
      <c r="B645">
        <f>AAPL!B645</f>
        <v>143.35943603515619</v>
      </c>
      <c r="C645">
        <f>AGG!B645</f>
        <v>101.16444396972661</v>
      </c>
      <c r="D645">
        <f>AMZN!B645</f>
        <v>181.90150451660159</v>
      </c>
      <c r="E645">
        <f>BND!B645</f>
        <v>75.139755249023438</v>
      </c>
      <c r="F645">
        <f>GOOGL!B645</f>
        <v>127.4584503173828</v>
      </c>
      <c r="G645">
        <f>JNJ!B645</f>
        <v>149.31817626953119</v>
      </c>
      <c r="H645">
        <f>JPM!B645</f>
        <v>135.07276916503909</v>
      </c>
      <c r="I645">
        <f>MSFT!B645</f>
        <v>275.83056640625</v>
      </c>
      <c r="J645">
        <f>NVDA!B645</f>
        <v>19.550277709960941</v>
      </c>
      <c r="K645">
        <f>PG!B645</f>
        <v>123.8862380981445</v>
      </c>
      <c r="L645">
        <f>QQQ!B645</f>
        <v>354.04364013671881</v>
      </c>
      <c r="M645">
        <f>SCHP!B645</f>
        <v>25.935434341430661</v>
      </c>
      <c r="N645">
        <f>SPTL!B645</f>
        <v>36.971256256103523</v>
      </c>
      <c r="O645">
        <f>TLT!B645</f>
        <v>128.8570556640625</v>
      </c>
      <c r="P645">
        <f>TSLA!B645</f>
        <v>216.41999816894531</v>
      </c>
      <c r="Q645">
        <f>VEA!B645</f>
        <v>44.247959136962891</v>
      </c>
      <c r="R645">
        <f>VOO!B645</f>
        <v>375.25857543945313</v>
      </c>
      <c r="S645">
        <f>XOM!B645</f>
        <v>48.160785675048828</v>
      </c>
    </row>
    <row r="646" spans="1:19">
      <c r="A646" s="2">
        <v>44400</v>
      </c>
      <c r="B646">
        <f>AAPL!B646</f>
        <v>145.07817077636719</v>
      </c>
      <c r="C646">
        <f>AGG!B646</f>
        <v>101.0948104858398</v>
      </c>
      <c r="D646">
        <f>AMZN!B646</f>
        <v>182.8320007324219</v>
      </c>
      <c r="E646">
        <f>BND!B646</f>
        <v>75.052993774414063</v>
      </c>
      <c r="F646">
        <f>GOOGL!B646</f>
        <v>132.01751708984381</v>
      </c>
      <c r="G646">
        <f>JNJ!B646</f>
        <v>150.90814208984381</v>
      </c>
      <c r="H646">
        <f>JPM!B646</f>
        <v>134.813232421875</v>
      </c>
      <c r="I646">
        <f>MSFT!B646</f>
        <v>279.23336791992188</v>
      </c>
      <c r="J646">
        <f>NVDA!B646</f>
        <v>19.514362335205082</v>
      </c>
      <c r="K646">
        <f>PG!B646</f>
        <v>125.67529296875</v>
      </c>
      <c r="L646">
        <f>QQQ!B646</f>
        <v>358.177978515625</v>
      </c>
      <c r="M646">
        <f>SCHP!B646</f>
        <v>26.050434112548832</v>
      </c>
      <c r="N646">
        <f>SPTL!B646</f>
        <v>36.746242523193359</v>
      </c>
      <c r="O646">
        <f>TLT!B646</f>
        <v>127.9951248168945</v>
      </c>
      <c r="P646">
        <f>TSLA!B646</f>
        <v>214.46000671386719</v>
      </c>
      <c r="Q646">
        <f>VEA!B646</f>
        <v>44.515251159667969</v>
      </c>
      <c r="R646">
        <f>VOO!B646</f>
        <v>379.00759887695313</v>
      </c>
      <c r="S646">
        <f>XOM!B646</f>
        <v>48.101749420166023</v>
      </c>
    </row>
    <row r="647" spans="1:19">
      <c r="A647" s="2">
        <v>44403</v>
      </c>
      <c r="B647">
        <f>AAPL!B647</f>
        <v>145.49812316894531</v>
      </c>
      <c r="C647">
        <f>AGG!B647</f>
        <v>101.0078430175781</v>
      </c>
      <c r="D647">
        <f>AMZN!B647</f>
        <v>184.9909973144531</v>
      </c>
      <c r="E647">
        <f>BND!B647</f>
        <v>75.009613037109375</v>
      </c>
      <c r="F647">
        <f>GOOGL!B647</f>
        <v>133.02986145019531</v>
      </c>
      <c r="G647">
        <f>JNJ!B647</f>
        <v>150.9784240722656</v>
      </c>
      <c r="H647">
        <f>JPM!B647</f>
        <v>135.7171325683594</v>
      </c>
      <c r="I647">
        <f>MSFT!B647</f>
        <v>278.63568115234381</v>
      </c>
      <c r="J647">
        <f>NVDA!B647</f>
        <v>19.25094032287598</v>
      </c>
      <c r="K647">
        <f>PG!B647</f>
        <v>126.11586761474609</v>
      </c>
      <c r="L647">
        <f>QQQ!B647</f>
        <v>358.45999145507813</v>
      </c>
      <c r="M647">
        <f>SCHP!B647</f>
        <v>26.15721321105957</v>
      </c>
      <c r="N647">
        <f>SPTL!B647</f>
        <v>36.651046752929688</v>
      </c>
      <c r="O647">
        <f>TLT!B647</f>
        <v>127.6158905029297</v>
      </c>
      <c r="P647">
        <f>TSLA!B647</f>
        <v>219.2066650390625</v>
      </c>
      <c r="Q647">
        <f>VEA!B647</f>
        <v>44.566982269287109</v>
      </c>
      <c r="R647">
        <f>VOO!B647</f>
        <v>379.97296142578119</v>
      </c>
      <c r="S647">
        <f>XOM!B647</f>
        <v>49.31610107421875</v>
      </c>
    </row>
    <row r="648" spans="1:19">
      <c r="A648" s="2">
        <v>44404</v>
      </c>
      <c r="B648">
        <f>AAPL!B648</f>
        <v>143.33013916015619</v>
      </c>
      <c r="C648">
        <f>AGG!B648</f>
        <v>101.2427215576172</v>
      </c>
      <c r="D648">
        <f>AMZN!B648</f>
        <v>181.31950378417969</v>
      </c>
      <c r="E648">
        <f>BND!B648</f>
        <v>75.200439453125</v>
      </c>
      <c r="F648">
        <f>GOOGL!B648</f>
        <v>130.9108581542969</v>
      </c>
      <c r="G648">
        <f>JNJ!B648</f>
        <v>151.6723937988281</v>
      </c>
      <c r="H648">
        <f>JPM!B648</f>
        <v>135.5381774902344</v>
      </c>
      <c r="I648">
        <f>MSFT!B648</f>
        <v>276.21615600585938</v>
      </c>
      <c r="J648">
        <f>NVDA!B648</f>
        <v>19.16513824462891</v>
      </c>
      <c r="K648">
        <f>PG!B648</f>
        <v>126.6282958984375</v>
      </c>
      <c r="L648">
        <f>QQQ!B648</f>
        <v>354.510498046875</v>
      </c>
      <c r="M648">
        <f>SCHP!B648</f>
        <v>26.165422439575199</v>
      </c>
      <c r="N648">
        <f>SPTL!B648</f>
        <v>37.0145263671875</v>
      </c>
      <c r="O648">
        <f>TLT!B648</f>
        <v>128.97770690917969</v>
      </c>
      <c r="P648">
        <f>TSLA!B648</f>
        <v>214.9266662597656</v>
      </c>
      <c r="Q648">
        <f>VEA!B648</f>
        <v>44.403163909912109</v>
      </c>
      <c r="R648">
        <f>VOO!B648</f>
        <v>378.285888671875</v>
      </c>
      <c r="S648">
        <f>XOM!B648</f>
        <v>48.767967224121087</v>
      </c>
    </row>
    <row r="649" spans="1:19">
      <c r="A649" s="2">
        <v>44405</v>
      </c>
      <c r="B649">
        <f>AAPL!B649</f>
        <v>141.58210754394531</v>
      </c>
      <c r="C649">
        <f>AGG!B649</f>
        <v>101.3384170532227</v>
      </c>
      <c r="D649">
        <f>AMZN!B649</f>
        <v>181.51600646972659</v>
      </c>
      <c r="E649">
        <f>BND!B649</f>
        <v>75.26983642578125</v>
      </c>
      <c r="F649">
        <f>GOOGL!B649</f>
        <v>135.07344055175781</v>
      </c>
      <c r="G649">
        <f>JNJ!B649</f>
        <v>151.25071716308591</v>
      </c>
      <c r="H649">
        <f>JPM!B649</f>
        <v>135.76188659667969</v>
      </c>
      <c r="I649">
        <f>MSFT!B649</f>
        <v>275.90765380859381</v>
      </c>
      <c r="J649">
        <f>NVDA!B649</f>
        <v>19.459478378295898</v>
      </c>
      <c r="K649">
        <f>PG!B649</f>
        <v>124.74932861328119</v>
      </c>
      <c r="L649">
        <f>QQQ!B649</f>
        <v>355.87240600585938</v>
      </c>
      <c r="M649">
        <f>SCHP!B649</f>
        <v>26.239353179931641</v>
      </c>
      <c r="N649">
        <f>SPTL!B649</f>
        <v>37.0145263671875</v>
      </c>
      <c r="O649">
        <f>TLT!B649</f>
        <v>128.98637390136719</v>
      </c>
      <c r="P649">
        <f>TSLA!B649</f>
        <v>215.6600036621094</v>
      </c>
      <c r="Q649">
        <f>VEA!B649</f>
        <v>44.601470947265618</v>
      </c>
      <c r="R649">
        <f>VOO!B649</f>
        <v>378.07965087890619</v>
      </c>
      <c r="S649">
        <f>XOM!B649</f>
        <v>49.096843719482422</v>
      </c>
    </row>
    <row r="650" spans="1:19">
      <c r="A650" s="2">
        <v>44406</v>
      </c>
      <c r="B650">
        <f>AAPL!B650</f>
        <v>142.22657775878909</v>
      </c>
      <c r="C650">
        <f>AGG!B650</f>
        <v>101.1731262207031</v>
      </c>
      <c r="D650">
        <f>AMZN!B650</f>
        <v>179.9960021972656</v>
      </c>
      <c r="E650">
        <f>BND!B650</f>
        <v>75.139755249023438</v>
      </c>
      <c r="F650">
        <f>GOOGL!B650</f>
        <v>134.75929260253909</v>
      </c>
      <c r="G650">
        <f>JNJ!B650</f>
        <v>151.25071716308591</v>
      </c>
      <c r="H650">
        <f>JPM!B650</f>
        <v>136.92529296875</v>
      </c>
      <c r="I650">
        <f>MSFT!B650</f>
        <v>276.17755126953119</v>
      </c>
      <c r="J650">
        <f>NVDA!B650</f>
        <v>19.61812591552734</v>
      </c>
      <c r="K650">
        <f>PG!B650</f>
        <v>125.396614074707</v>
      </c>
      <c r="L650">
        <f>QQQ!B650</f>
        <v>356.50479125976563</v>
      </c>
      <c r="M650">
        <f>SCHP!B650</f>
        <v>26.198282241821289</v>
      </c>
      <c r="N650">
        <f>SPTL!B650</f>
        <v>36.815475463867188</v>
      </c>
      <c r="O650">
        <f>TLT!B650</f>
        <v>128.27098083496091</v>
      </c>
      <c r="P650">
        <f>TSLA!B650</f>
        <v>225.78334045410159</v>
      </c>
      <c r="Q650">
        <f>VEA!B650</f>
        <v>44.937721252441413</v>
      </c>
      <c r="R650">
        <f>VOO!B650</f>
        <v>379.71047973632813</v>
      </c>
      <c r="S650">
        <f>XOM!B650</f>
        <v>49.695583343505859</v>
      </c>
    </row>
    <row r="651" spans="1:19">
      <c r="A651" s="2">
        <v>44407</v>
      </c>
      <c r="B651">
        <f>AAPL!B651</f>
        <v>142.44146728515619</v>
      </c>
      <c r="C651">
        <f>AGG!B651</f>
        <v>101.3123092651367</v>
      </c>
      <c r="D651">
        <f>AMZN!B651</f>
        <v>166.37950134277341</v>
      </c>
      <c r="E651">
        <f>BND!B651</f>
        <v>75.252494812011719</v>
      </c>
      <c r="F651">
        <f>GOOGL!B651</f>
        <v>133.71617126464841</v>
      </c>
      <c r="G651">
        <f>JNJ!B651</f>
        <v>151.26829528808591</v>
      </c>
      <c r="H651">
        <f>JPM!B651</f>
        <v>135.83345031738281</v>
      </c>
      <c r="I651">
        <f>MSFT!B651</f>
        <v>274.64492797851563</v>
      </c>
      <c r="J651">
        <f>NVDA!B651</f>
        <v>19.455484390258789</v>
      </c>
      <c r="K651">
        <f>PG!B651</f>
        <v>127.8689498901367</v>
      </c>
      <c r="L651">
        <f>QQQ!B651</f>
        <v>354.64669799804688</v>
      </c>
      <c r="M651">
        <f>SCHP!B651</f>
        <v>26.239353179931641</v>
      </c>
      <c r="N651">
        <f>SPTL!B651</f>
        <v>36.988571166992188</v>
      </c>
      <c r="O651">
        <f>TLT!B651</f>
        <v>128.87428283691409</v>
      </c>
      <c r="P651">
        <f>TSLA!B651</f>
        <v>229.06666564941409</v>
      </c>
      <c r="Q651">
        <f>VEA!B651</f>
        <v>44.644569396972663</v>
      </c>
      <c r="R651">
        <f>VOO!B651</f>
        <v>377.85476684570313</v>
      </c>
      <c r="S651">
        <f>XOM!B651</f>
        <v>48.548698425292969</v>
      </c>
    </row>
    <row r="652" spans="1:19">
      <c r="A652" s="2">
        <v>44410</v>
      </c>
      <c r="B652">
        <f>AAPL!B652</f>
        <v>142.10945129394531</v>
      </c>
      <c r="C652">
        <f>AGG!B652</f>
        <v>101.5275039672852</v>
      </c>
      <c r="D652">
        <f>AMZN!B652</f>
        <v>166.5740051269531</v>
      </c>
      <c r="E652">
        <f>BND!B652</f>
        <v>75.43145751953125</v>
      </c>
      <c r="F652">
        <f>GOOGL!B652</f>
        <v>133.84326171875</v>
      </c>
      <c r="G652">
        <f>JNJ!B652</f>
        <v>151.32981872558591</v>
      </c>
      <c r="H652">
        <f>JPM!B652</f>
        <v>135.2875671386719</v>
      </c>
      <c r="I652">
        <f>MSFT!B652</f>
        <v>274.55813598632813</v>
      </c>
      <c r="J652">
        <f>NVDA!B652</f>
        <v>19.705926895141602</v>
      </c>
      <c r="K652">
        <f>PG!B652</f>
        <v>127.554313659668</v>
      </c>
      <c r="L652">
        <f>QQQ!B652</f>
        <v>354.67593383789063</v>
      </c>
      <c r="M652">
        <f>SCHP!B652</f>
        <v>26.23977088928223</v>
      </c>
      <c r="N652">
        <f>SPTL!B652</f>
        <v>37.301425933837891</v>
      </c>
      <c r="O652">
        <f>TLT!B652</f>
        <v>130.02378845214841</v>
      </c>
      <c r="P652">
        <f>TSLA!B652</f>
        <v>236.5566711425781</v>
      </c>
      <c r="Q652">
        <f>VEA!B652</f>
        <v>44.860122680664063</v>
      </c>
      <c r="R652">
        <f>VOO!B652</f>
        <v>377.086181640625</v>
      </c>
      <c r="S652">
        <f>XOM!B652</f>
        <v>48.557140350341797</v>
      </c>
    </row>
    <row r="653" spans="1:19">
      <c r="A653" s="2">
        <v>44411</v>
      </c>
      <c r="B653">
        <f>AAPL!B653</f>
        <v>143.90631103515619</v>
      </c>
      <c r="C653">
        <f>AGG!B653</f>
        <v>101.56236267089839</v>
      </c>
      <c r="D653">
        <f>AMZN!B653</f>
        <v>168.31199645996091</v>
      </c>
      <c r="E653">
        <f>BND!B653</f>
        <v>75.448837280273438</v>
      </c>
      <c r="F653">
        <f>GOOGL!B653</f>
        <v>134.6129150390625</v>
      </c>
      <c r="G653">
        <f>JNJ!B653</f>
        <v>153.1921081542969</v>
      </c>
      <c r="H653">
        <f>JPM!B653</f>
        <v>136.82682800292969</v>
      </c>
      <c r="I653">
        <f>MSFT!B653</f>
        <v>276.77517700195313</v>
      </c>
      <c r="J653">
        <f>NVDA!B653</f>
        <v>19.770782470703121</v>
      </c>
      <c r="K653">
        <f>PG!B653</f>
        <v>129.41529846191409</v>
      </c>
      <c r="L653">
        <f>QQQ!B653</f>
        <v>356.82577514648438</v>
      </c>
      <c r="M653">
        <f>SCHP!B653</f>
        <v>26.268678665161129</v>
      </c>
      <c r="N653">
        <f>SPTL!B653</f>
        <v>37.327426910400391</v>
      </c>
      <c r="O653">
        <f>TLT!B653</f>
        <v>130.09283447265619</v>
      </c>
      <c r="P653">
        <f>TSLA!B653</f>
        <v>236.58000183105469</v>
      </c>
      <c r="Q653">
        <f>VEA!B653</f>
        <v>45.179134368896477</v>
      </c>
      <c r="R653">
        <f>VOO!B653</f>
        <v>380.13223266601563</v>
      </c>
      <c r="S653">
        <f>XOM!B653</f>
        <v>49.079982757568359</v>
      </c>
    </row>
    <row r="654" spans="1:19">
      <c r="A654" s="2">
        <v>44412</v>
      </c>
      <c r="B654">
        <f>AAPL!B654</f>
        <v>143.50592041015619</v>
      </c>
      <c r="C654">
        <f>AGG!B654</f>
        <v>101.5536422729492</v>
      </c>
      <c r="D654">
        <f>AMZN!B654</f>
        <v>167.7359924316406</v>
      </c>
      <c r="E654">
        <f>BND!B654</f>
        <v>75.448837280273438</v>
      </c>
      <c r="F654">
        <f>GOOGL!B654</f>
        <v>134.11216735839841</v>
      </c>
      <c r="G654">
        <f>JNJ!B654</f>
        <v>152.28729248046881</v>
      </c>
      <c r="H654">
        <f>JPM!B654</f>
        <v>135.35020446777341</v>
      </c>
      <c r="I654">
        <f>MSFT!B654</f>
        <v>276.18719482421881</v>
      </c>
      <c r="J654">
        <f>NVDA!B654</f>
        <v>20.228757858276371</v>
      </c>
      <c r="K654">
        <f>PG!B654</f>
        <v>128.04875183105469</v>
      </c>
      <c r="L654">
        <f>QQQ!B654</f>
        <v>357.34136962890619</v>
      </c>
      <c r="M654">
        <f>SCHP!B654</f>
        <v>26.219110488891602</v>
      </c>
      <c r="N654">
        <f>SPTL!B654</f>
        <v>37.396762847900391</v>
      </c>
      <c r="O654">
        <f>TLT!B654</f>
        <v>130.3603515625</v>
      </c>
      <c r="P654">
        <f>TSLA!B654</f>
        <v>236.97332763671881</v>
      </c>
      <c r="Q654">
        <f>VEA!B654</f>
        <v>45.0498046875</v>
      </c>
      <c r="R654">
        <f>VOO!B654</f>
        <v>378.31399536132813</v>
      </c>
      <c r="S654">
        <f>XOM!B654</f>
        <v>47.933094024658203</v>
      </c>
    </row>
    <row r="655" spans="1:19">
      <c r="A655" s="2">
        <v>44413</v>
      </c>
      <c r="B655">
        <f>AAPL!B655</f>
        <v>143.61332702636719</v>
      </c>
      <c r="C655">
        <f>AGG!B655</f>
        <v>101.3271102905273</v>
      </c>
      <c r="D655">
        <f>AMZN!B655</f>
        <v>168.79949951171881</v>
      </c>
      <c r="E655">
        <f>BND!B655</f>
        <v>75.275077819824219</v>
      </c>
      <c r="F655">
        <f>GOOGL!B655</f>
        <v>135.22975158691409</v>
      </c>
      <c r="G655">
        <f>JNJ!B655</f>
        <v>152.57720947265619</v>
      </c>
      <c r="H655">
        <f>JPM!B655</f>
        <v>137.05950927734381</v>
      </c>
      <c r="I655">
        <f>MSFT!B655</f>
        <v>279.0887451171875</v>
      </c>
      <c r="J655">
        <f>NVDA!B655</f>
        <v>20.590946197509769</v>
      </c>
      <c r="K655">
        <f>PG!B655</f>
        <v>128.1116638183594</v>
      </c>
      <c r="L655">
        <f>QQQ!B655</f>
        <v>359.60794067382813</v>
      </c>
      <c r="M655">
        <f>SCHP!B655</f>
        <v>26.124118804931641</v>
      </c>
      <c r="N655">
        <f>SPTL!B655</f>
        <v>37.214752197265618</v>
      </c>
      <c r="O655">
        <f>TLT!B655</f>
        <v>129.6958312988281</v>
      </c>
      <c r="P655">
        <f>TSLA!B655</f>
        <v>238.21000671386719</v>
      </c>
      <c r="Q655">
        <f>VEA!B655</f>
        <v>45.282604217529297</v>
      </c>
      <c r="R655">
        <f>VOO!B655</f>
        <v>380.67587280273438</v>
      </c>
      <c r="S655">
        <f>XOM!B655</f>
        <v>48.236679077148438</v>
      </c>
    </row>
    <row r="656" spans="1:19">
      <c r="A656" s="2">
        <v>44414</v>
      </c>
      <c r="B656">
        <f>AAPL!B656</f>
        <v>142.92875671386719</v>
      </c>
      <c r="C656">
        <f>AGG!B656</f>
        <v>100.87412261962891</v>
      </c>
      <c r="D656">
        <f>AMZN!B656</f>
        <v>167.24699401855469</v>
      </c>
      <c r="E656">
        <f>BND!B656</f>
        <v>74.918922424316406</v>
      </c>
      <c r="F656">
        <f>GOOGL!B656</f>
        <v>134.72056579589841</v>
      </c>
      <c r="G656">
        <f>JNJ!B656</f>
        <v>152.06770324707031</v>
      </c>
      <c r="H656">
        <f>JPM!B656</f>
        <v>140.9524841308594</v>
      </c>
      <c r="I656">
        <f>MSFT!B656</f>
        <v>279.0308837890625</v>
      </c>
      <c r="J656">
        <f>NVDA!B656</f>
        <v>20.320552825927731</v>
      </c>
      <c r="K656">
        <f>PG!B656</f>
        <v>127.13172912597661</v>
      </c>
      <c r="L656">
        <f>QQQ!B656</f>
        <v>358.03195190429688</v>
      </c>
      <c r="M656">
        <f>SCHP!B656</f>
        <v>26.07042121887207</v>
      </c>
      <c r="N656">
        <f>SPTL!B656</f>
        <v>36.642768859863281</v>
      </c>
      <c r="O656">
        <f>TLT!B656</f>
        <v>127.52972412109381</v>
      </c>
      <c r="P656">
        <f>TSLA!B656</f>
        <v>233.03334045410159</v>
      </c>
      <c r="Q656">
        <f>VEA!B656</f>
        <v>45.101547241210938</v>
      </c>
      <c r="R656">
        <f>VOO!B656</f>
        <v>381.3319091796875</v>
      </c>
      <c r="S656">
        <f>XOM!B656</f>
        <v>48.793270111083977</v>
      </c>
    </row>
    <row r="657" spans="1:19">
      <c r="A657" s="2">
        <v>44417</v>
      </c>
      <c r="B657">
        <f>AAPL!B657</f>
        <v>142.87982177734381</v>
      </c>
      <c r="C657">
        <f>AGG!B657</f>
        <v>100.691162109375</v>
      </c>
      <c r="D657">
        <f>AMZN!B657</f>
        <v>167.093505859375</v>
      </c>
      <c r="E657">
        <f>BND!B657</f>
        <v>74.779922485351563</v>
      </c>
      <c r="F657">
        <f>GOOGL!B657</f>
        <v>135.8862609863281</v>
      </c>
      <c r="G657">
        <f>JNJ!B657</f>
        <v>152.5947570800781</v>
      </c>
      <c r="H657">
        <f>JPM!B657</f>
        <v>140.80036926269531</v>
      </c>
      <c r="I657">
        <f>MSFT!B657</f>
        <v>277.94161987304688</v>
      </c>
      <c r="J657">
        <f>NVDA!B657</f>
        <v>20.249710083007809</v>
      </c>
      <c r="K657">
        <f>PG!B657</f>
        <v>127.8240051269531</v>
      </c>
      <c r="L657">
        <f>QQQ!B657</f>
        <v>358.69357299804688</v>
      </c>
      <c r="M657">
        <f>SCHP!B657</f>
        <v>26.024990081787109</v>
      </c>
      <c r="N657">
        <f>SPTL!B657</f>
        <v>36.521430969238281</v>
      </c>
      <c r="O657">
        <f>TLT!B657</f>
        <v>127.0724258422852</v>
      </c>
      <c r="P657">
        <f>TSLA!B657</f>
        <v>237.91999816894531</v>
      </c>
      <c r="Q657">
        <f>VEA!B657</f>
        <v>45.0498046875</v>
      </c>
      <c r="R657">
        <f>VOO!B657</f>
        <v>380.9664306640625</v>
      </c>
      <c r="S657">
        <f>XOM!B657</f>
        <v>48.236679077148438</v>
      </c>
    </row>
    <row r="658" spans="1:19">
      <c r="A658" s="2">
        <v>44418</v>
      </c>
      <c r="B658">
        <f>AAPL!B658</f>
        <v>142.40058898925781</v>
      </c>
      <c r="C658">
        <f>AGG!B658</f>
        <v>100.5604782104492</v>
      </c>
      <c r="D658">
        <f>AMZN!B658</f>
        <v>166.03399658203119</v>
      </c>
      <c r="E658">
        <f>BND!B658</f>
        <v>74.666976928710938</v>
      </c>
      <c r="F658">
        <f>GOOGL!B658</f>
        <v>135.78106689453119</v>
      </c>
      <c r="G658">
        <f>JNJ!B658</f>
        <v>152.64747619628909</v>
      </c>
      <c r="H658">
        <f>JPM!B658</f>
        <v>142.52757263183591</v>
      </c>
      <c r="I658">
        <f>MSFT!B658</f>
        <v>276.11965942382813</v>
      </c>
      <c r="J658">
        <f>NVDA!B658</f>
        <v>19.891513824462891</v>
      </c>
      <c r="K658">
        <f>PG!B658</f>
        <v>127.90493011474609</v>
      </c>
      <c r="L658">
        <f>QQQ!B658</f>
        <v>356.85491943359381</v>
      </c>
      <c r="M658">
        <f>SCHP!B658</f>
        <v>26.045644760131839</v>
      </c>
      <c r="N658">
        <f>SPTL!B658</f>
        <v>36.365421295166023</v>
      </c>
      <c r="O658">
        <f>TLT!B658</f>
        <v>126.48561096191411</v>
      </c>
      <c r="P658">
        <f>TSLA!B658</f>
        <v>236.663330078125</v>
      </c>
      <c r="Q658">
        <f>VEA!B658</f>
        <v>45.1446533203125</v>
      </c>
      <c r="R658">
        <f>VOO!B658</f>
        <v>381.4443359375</v>
      </c>
      <c r="S658">
        <f>XOM!B658</f>
        <v>49.063114166259773</v>
      </c>
    </row>
    <row r="659" spans="1:19">
      <c r="A659" s="2">
        <v>44419</v>
      </c>
      <c r="B659">
        <f>AAPL!B659</f>
        <v>142.65489196777341</v>
      </c>
      <c r="C659">
        <f>AGG!B659</f>
        <v>100.6563415527344</v>
      </c>
      <c r="D659">
        <f>AMZN!B659</f>
        <v>164.6054992675781</v>
      </c>
      <c r="E659">
        <f>BND!B659</f>
        <v>74.719108581542969</v>
      </c>
      <c r="F659">
        <f>GOOGL!B659</f>
        <v>135.2570495605469</v>
      </c>
      <c r="G659">
        <f>JNJ!B659</f>
        <v>152.673828125</v>
      </c>
      <c r="H659">
        <f>JPM!B659</f>
        <v>144.22796630859381</v>
      </c>
      <c r="I659">
        <f>MSFT!B659</f>
        <v>276.61135864257813</v>
      </c>
      <c r="J659">
        <f>NVDA!B659</f>
        <v>19.655038833618161</v>
      </c>
      <c r="K659">
        <f>PG!B659</f>
        <v>128.21955871582031</v>
      </c>
      <c r="L659">
        <f>QQQ!B659</f>
        <v>356.24212646484381</v>
      </c>
      <c r="M659">
        <f>SCHP!B659</f>
        <v>26.08693695068359</v>
      </c>
      <c r="N659">
        <f>SPTL!B659</f>
        <v>36.330764770507813</v>
      </c>
      <c r="O659">
        <f>TLT!B659</f>
        <v>126.4079284667969</v>
      </c>
      <c r="P659">
        <f>TSLA!B659</f>
        <v>235.94000244140619</v>
      </c>
      <c r="Q659">
        <f>VEA!B659</f>
        <v>45.429176330566413</v>
      </c>
      <c r="R659">
        <f>VOO!B659</f>
        <v>382.36288452148438</v>
      </c>
      <c r="S659">
        <f>XOM!B659</f>
        <v>49.206470489501953</v>
      </c>
    </row>
    <row r="660" spans="1:19">
      <c r="A660" s="2">
        <v>44420</v>
      </c>
      <c r="B660">
        <f>AAPL!B660</f>
        <v>145.61833190917969</v>
      </c>
      <c r="C660">
        <f>AGG!B660</f>
        <v>100.66501617431641</v>
      </c>
      <c r="D660">
        <f>AMZN!B660</f>
        <v>165.17500305175781</v>
      </c>
      <c r="E660">
        <f>BND!B660</f>
        <v>74.727798461914063</v>
      </c>
      <c r="F660">
        <f>GOOGL!B660</f>
        <v>136.16517639160159</v>
      </c>
      <c r="G660">
        <f>JNJ!B660</f>
        <v>153.90364074707031</v>
      </c>
      <c r="H660">
        <f>JPM!B660</f>
        <v>144.791748046875</v>
      </c>
      <c r="I660">
        <f>MSFT!B660</f>
        <v>279.3682861328125</v>
      </c>
      <c r="J660">
        <f>NVDA!B660</f>
        <v>19.860578536987301</v>
      </c>
      <c r="K660">
        <f>PG!B660</f>
        <v>128.5162658691406</v>
      </c>
      <c r="L660">
        <f>QQQ!B660</f>
        <v>357.52618408203119</v>
      </c>
      <c r="M660">
        <f>SCHP!B660</f>
        <v>26.062154769897461</v>
      </c>
      <c r="N660">
        <f>SPTL!B660</f>
        <v>36.278766632080078</v>
      </c>
      <c r="O660">
        <f>TLT!B660</f>
        <v>126.200798034668</v>
      </c>
      <c r="P660">
        <f>TSLA!B660</f>
        <v>240.75</v>
      </c>
      <c r="Q660">
        <f>VEA!B660</f>
        <v>45.325714111328118</v>
      </c>
      <c r="R660">
        <f>VOO!B660</f>
        <v>383.47821044921881</v>
      </c>
      <c r="S660">
        <f>XOM!B660</f>
        <v>49.095188140869141</v>
      </c>
    </row>
    <row r="661" spans="1:19">
      <c r="A661" s="2">
        <v>44421</v>
      </c>
      <c r="B661">
        <f>AAPL!B661</f>
        <v>145.82366943359381</v>
      </c>
      <c r="C661">
        <f>AGG!B661</f>
        <v>101.0309295654297</v>
      </c>
      <c r="D661">
        <f>AMZN!B661</f>
        <v>164.69850158691409</v>
      </c>
      <c r="E661">
        <f>BND!B661</f>
        <v>75.023147583007813</v>
      </c>
      <c r="F661">
        <f>GOOGL!B661</f>
        <v>136.69465637207031</v>
      </c>
      <c r="G661">
        <f>JNJ!B661</f>
        <v>154.8260192871094</v>
      </c>
      <c r="H661">
        <f>JPM!B661</f>
        <v>143.17192077636719</v>
      </c>
      <c r="I661">
        <f>MSFT!B661</f>
        <v>282.29873657226563</v>
      </c>
      <c r="J661">
        <f>NVDA!B661</f>
        <v>20.142950057983398</v>
      </c>
      <c r="K661">
        <f>PG!B661</f>
        <v>129.1365661621094</v>
      </c>
      <c r="L661">
        <f>QQQ!B661</f>
        <v>358.781005859375</v>
      </c>
      <c r="M661">
        <f>SCHP!B661</f>
        <v>26.12824821472168</v>
      </c>
      <c r="N661">
        <f>SPTL!B661</f>
        <v>36.807430267333977</v>
      </c>
      <c r="O661">
        <f>TLT!B661</f>
        <v>128.19427490234381</v>
      </c>
      <c r="P661">
        <f>TSLA!B661</f>
        <v>239.0566711425781</v>
      </c>
      <c r="Q661">
        <f>VEA!B661</f>
        <v>45.558502197265618</v>
      </c>
      <c r="R661">
        <f>VOO!B661</f>
        <v>384.2374267578125</v>
      </c>
      <c r="S661">
        <f>XOM!B661</f>
        <v>48.598674774169922</v>
      </c>
    </row>
    <row r="662" spans="1:19">
      <c r="A662" s="2">
        <v>44424</v>
      </c>
      <c r="B662">
        <f>AAPL!B662</f>
        <v>147.79927062988281</v>
      </c>
      <c r="C662">
        <f>AGG!B662</f>
        <v>101.08315277099609</v>
      </c>
      <c r="D662">
        <f>AMZN!B662</f>
        <v>164.9494934082031</v>
      </c>
      <c r="E662">
        <f>BND!B662</f>
        <v>75.092666625976563</v>
      </c>
      <c r="F662">
        <f>GOOGL!B662</f>
        <v>137.2723083496094</v>
      </c>
      <c r="G662">
        <f>JNJ!B662</f>
        <v>156.2227478027344</v>
      </c>
      <c r="H662">
        <f>JPM!B662</f>
        <v>142.23225402832031</v>
      </c>
      <c r="I662">
        <f>MSFT!B662</f>
        <v>283.98577880859381</v>
      </c>
      <c r="J662">
        <f>NVDA!B662</f>
        <v>19.905485153198239</v>
      </c>
      <c r="K662">
        <f>PG!B662</f>
        <v>130.0356140136719</v>
      </c>
      <c r="L662">
        <f>QQQ!B662</f>
        <v>358.93667602539063</v>
      </c>
      <c r="M662">
        <f>SCHP!B662</f>
        <v>26.161289215087891</v>
      </c>
      <c r="N662">
        <f>SPTL!B662</f>
        <v>36.90277099609375</v>
      </c>
      <c r="O662">
        <f>TLT!B662</f>
        <v>128.5049133300781</v>
      </c>
      <c r="P662">
        <f>TSLA!B662</f>
        <v>228.72332763671881</v>
      </c>
      <c r="Q662">
        <f>VEA!B662</f>
        <v>45.299842834472663</v>
      </c>
      <c r="R662">
        <f>VOO!B662</f>
        <v>385.15594482421881</v>
      </c>
      <c r="S662">
        <f>XOM!B662</f>
        <v>47.888141632080078</v>
      </c>
    </row>
    <row r="663" spans="1:19">
      <c r="A663" s="2">
        <v>44425</v>
      </c>
      <c r="B663">
        <f>AAPL!B663</f>
        <v>146.88972473144531</v>
      </c>
      <c r="C663">
        <f>AGG!B663</f>
        <v>101.0047988891602</v>
      </c>
      <c r="D663">
        <f>AMZN!B663</f>
        <v>162.09800720214841</v>
      </c>
      <c r="E663">
        <f>BND!B663</f>
        <v>75.01446533203125</v>
      </c>
      <c r="F663">
        <f>GOOGL!B663</f>
        <v>135.63667297363281</v>
      </c>
      <c r="G663">
        <f>JNJ!B663</f>
        <v>157.65458679199219</v>
      </c>
      <c r="H663">
        <f>JPM!B663</f>
        <v>140.5139465332031</v>
      </c>
      <c r="I663">
        <f>MSFT!B663</f>
        <v>282.52044677734381</v>
      </c>
      <c r="J663">
        <f>NVDA!B663</f>
        <v>19.414581298828121</v>
      </c>
      <c r="K663">
        <f>PG!B663</f>
        <v>130.25135803222659</v>
      </c>
      <c r="L663">
        <f>QQQ!B663</f>
        <v>355.775146484375</v>
      </c>
      <c r="M663">
        <f>SCHP!B663</f>
        <v>26.099336624145511</v>
      </c>
      <c r="N663">
        <f>SPTL!B663</f>
        <v>36.90277099609375</v>
      </c>
      <c r="O663">
        <f>TLT!B663</f>
        <v>128.45317077636719</v>
      </c>
      <c r="P663">
        <f>TSLA!B663</f>
        <v>221.90333557128909</v>
      </c>
      <c r="Q663">
        <f>VEA!B663</f>
        <v>44.799774169921882</v>
      </c>
      <c r="R663">
        <f>VOO!B663</f>
        <v>382.6160888671875</v>
      </c>
      <c r="S663">
        <f>XOM!B663</f>
        <v>47.562839508056641</v>
      </c>
    </row>
    <row r="664" spans="1:19">
      <c r="A664" s="2">
        <v>44426</v>
      </c>
      <c r="B664">
        <f>AAPL!B664</f>
        <v>143.14387512207031</v>
      </c>
      <c r="C664">
        <f>AGG!B664</f>
        <v>101.0135116577148</v>
      </c>
      <c r="D664">
        <f>AMZN!B664</f>
        <v>160.0610046386719</v>
      </c>
      <c r="E664">
        <f>BND!B664</f>
        <v>74.997116088867188</v>
      </c>
      <c r="F664">
        <f>GOOGL!B664</f>
        <v>134.4332580566406</v>
      </c>
      <c r="G664">
        <f>JNJ!B664</f>
        <v>155.65177917480469</v>
      </c>
      <c r="H664">
        <f>JPM!B664</f>
        <v>139.23420715332031</v>
      </c>
      <c r="I664">
        <f>MSFT!B664</f>
        <v>280.79168701171881</v>
      </c>
      <c r="J664">
        <f>NVDA!B664</f>
        <v>18.997514724731449</v>
      </c>
      <c r="K664">
        <f>PG!B664</f>
        <v>128.8309020996094</v>
      </c>
      <c r="L664">
        <f>QQQ!B664</f>
        <v>352.35098266601563</v>
      </c>
      <c r="M664">
        <f>SCHP!B664</f>
        <v>26.0910758972168</v>
      </c>
      <c r="N664">
        <f>SPTL!B664</f>
        <v>36.998092651367188</v>
      </c>
      <c r="O664">
        <f>TLT!B664</f>
        <v>128.88470458984381</v>
      </c>
      <c r="P664">
        <f>TSLA!B664</f>
        <v>229.663330078125</v>
      </c>
      <c r="Q664">
        <f>VEA!B664</f>
        <v>44.687694549560547</v>
      </c>
      <c r="R664">
        <f>VOO!B664</f>
        <v>378.50143432617188</v>
      </c>
      <c r="S664">
        <f>XOM!B664</f>
        <v>46.561237335205078</v>
      </c>
    </row>
    <row r="665" spans="1:19">
      <c r="A665" s="2">
        <v>44427</v>
      </c>
      <c r="B665">
        <f>AAPL!B665</f>
        <v>143.4764099121094</v>
      </c>
      <c r="C665">
        <f>AGG!B665</f>
        <v>101.1877517700195</v>
      </c>
      <c r="D665">
        <f>AMZN!B665</f>
        <v>159.38749694824219</v>
      </c>
      <c r="E665">
        <f>BND!B665</f>
        <v>75.162132263183594</v>
      </c>
      <c r="F665">
        <f>GOOGL!B665</f>
        <v>134.66253662109381</v>
      </c>
      <c r="G665">
        <f>JNJ!B665</f>
        <v>156.864013671875</v>
      </c>
      <c r="H665">
        <f>JPM!B665</f>
        <v>138.07080078125</v>
      </c>
      <c r="I665">
        <f>MSFT!B665</f>
        <v>286.62521362304688</v>
      </c>
      <c r="J665">
        <f>NVDA!B665</f>
        <v>19.75382041931152</v>
      </c>
      <c r="K665">
        <f>PG!B665</f>
        <v>130.35028076171881</v>
      </c>
      <c r="L665">
        <f>QQQ!B665</f>
        <v>354.05322265625</v>
      </c>
      <c r="M665">
        <f>SCHP!B665</f>
        <v>26.099336624145511</v>
      </c>
      <c r="N665">
        <f>SPTL!B665</f>
        <v>37.258110046386719</v>
      </c>
      <c r="O665">
        <f>TLT!B665</f>
        <v>129.8339538574219</v>
      </c>
      <c r="P665">
        <f>TSLA!B665</f>
        <v>224.49000549316409</v>
      </c>
      <c r="Q665">
        <f>VEA!B665</f>
        <v>44.196235656738281</v>
      </c>
      <c r="R665">
        <f>VOO!B665</f>
        <v>379.03570556640619</v>
      </c>
      <c r="S665">
        <f>XOM!B665</f>
        <v>45.140182495117188</v>
      </c>
    </row>
    <row r="666" spans="1:19">
      <c r="A666" s="2">
        <v>44428</v>
      </c>
      <c r="B666">
        <f>AAPL!B666</f>
        <v>144.9336853027344</v>
      </c>
      <c r="C666">
        <f>AGG!B666</f>
        <v>101.1964492797852</v>
      </c>
      <c r="D666">
        <f>AMZN!B666</f>
        <v>159.99749755859381</v>
      </c>
      <c r="E666">
        <f>BND!B666</f>
        <v>75.144805908203125</v>
      </c>
      <c r="F666">
        <f>GOOGL!B666</f>
        <v>136.39892578125</v>
      </c>
      <c r="G666">
        <f>JNJ!B666</f>
        <v>157.6282653808594</v>
      </c>
      <c r="H666">
        <f>JPM!B666</f>
        <v>138.46458435058591</v>
      </c>
      <c r="I666">
        <f>MSFT!B666</f>
        <v>293.95574951171881</v>
      </c>
      <c r="J666">
        <f>NVDA!B666</f>
        <v>20.769548416137699</v>
      </c>
      <c r="K666">
        <f>PG!B666</f>
        <v>130.4401550292969</v>
      </c>
      <c r="L666">
        <f>QQQ!B666</f>
        <v>357.72067260742188</v>
      </c>
      <c r="M666">
        <f>SCHP!B666</f>
        <v>26.024990081787109</v>
      </c>
      <c r="N666">
        <f>SPTL!B666</f>
        <v>37.275428771972663</v>
      </c>
      <c r="O666">
        <f>TLT!B666</f>
        <v>129.9202575683594</v>
      </c>
      <c r="P666">
        <f>TSLA!B666</f>
        <v>226.7533264160156</v>
      </c>
      <c r="Q666">
        <f>VEA!B666</f>
        <v>44.342803955078118</v>
      </c>
      <c r="R666">
        <f>VOO!B666</f>
        <v>382.03485107421881</v>
      </c>
      <c r="S666">
        <f>XOM!B666</f>
        <v>45.148738861083977</v>
      </c>
    </row>
    <row r="667" spans="1:19">
      <c r="A667" s="2">
        <v>44431</v>
      </c>
      <c r="B667">
        <f>AAPL!B667</f>
        <v>146.42027282714841</v>
      </c>
      <c r="C667">
        <f>AGG!B667</f>
        <v>101.1964492797852</v>
      </c>
      <c r="D667">
        <f>AMZN!B667</f>
        <v>163.29350280761719</v>
      </c>
      <c r="E667">
        <f>BND!B667</f>
        <v>75.162132263183594</v>
      </c>
      <c r="F667">
        <f>GOOGL!B667</f>
        <v>138.9913330078125</v>
      </c>
      <c r="G667">
        <f>JNJ!B667</f>
        <v>156.9478454589844</v>
      </c>
      <c r="H667">
        <f>JPM!B667</f>
        <v>140.2365417480469</v>
      </c>
      <c r="I667">
        <f>MSFT!B667</f>
        <v>294.23587036132813</v>
      </c>
      <c r="J667">
        <f>NVDA!B667</f>
        <v>21.909000396728519</v>
      </c>
      <c r="K667">
        <f>PG!B667</f>
        <v>129.77490234375</v>
      </c>
      <c r="L667">
        <f>QQQ!B667</f>
        <v>363.071044921875</v>
      </c>
      <c r="M667">
        <f>SCHP!B667</f>
        <v>26.08281326293945</v>
      </c>
      <c r="N667">
        <f>SPTL!B667</f>
        <v>37.249420166015618</v>
      </c>
      <c r="O667">
        <f>TLT!B667</f>
        <v>129.8339538574219</v>
      </c>
      <c r="P667">
        <f>TSLA!B667</f>
        <v>235.43333435058591</v>
      </c>
      <c r="Q667">
        <f>VEA!B667</f>
        <v>44.808395385742188</v>
      </c>
      <c r="R667">
        <f>VOO!B667</f>
        <v>385.41830444335938</v>
      </c>
      <c r="S667">
        <f>XOM!B667</f>
        <v>47.006404876708977</v>
      </c>
    </row>
    <row r="668" spans="1:19">
      <c r="A668" s="2">
        <v>44432</v>
      </c>
      <c r="B668">
        <f>AAPL!B668</f>
        <v>146.33226013183591</v>
      </c>
      <c r="C668">
        <f>AGG!B668</f>
        <v>101.04833984375</v>
      </c>
      <c r="D668">
        <f>AMZN!B668</f>
        <v>165.28900146484381</v>
      </c>
      <c r="E668">
        <f>BND!B668</f>
        <v>75.01446533203125</v>
      </c>
      <c r="F668">
        <f>GOOGL!B668</f>
        <v>140.2021789550781</v>
      </c>
      <c r="G668">
        <f>JNJ!B668</f>
        <v>154.98609924316409</v>
      </c>
      <c r="H668">
        <f>JPM!B668</f>
        <v>141.1046447753906</v>
      </c>
      <c r="I668">
        <f>MSFT!B668</f>
        <v>292.27517700195313</v>
      </c>
      <c r="J668">
        <f>NVDA!B668</f>
        <v>21.744367599487301</v>
      </c>
      <c r="K668">
        <f>PG!B668</f>
        <v>128.7230224609375</v>
      </c>
      <c r="L668">
        <f>QQQ!B668</f>
        <v>364.17996215820313</v>
      </c>
      <c r="M668">
        <f>SCHP!B668</f>
        <v>26.08281326293945</v>
      </c>
      <c r="N668">
        <f>SPTL!B668</f>
        <v>36.98944091796875</v>
      </c>
      <c r="O668">
        <f>TLT!B668</f>
        <v>128.8242492675781</v>
      </c>
      <c r="P668">
        <f>TSLA!B668</f>
        <v>236.163330078125</v>
      </c>
      <c r="Q668">
        <f>VEA!B668</f>
        <v>45.023948669433587</v>
      </c>
      <c r="R668">
        <f>VOO!B668</f>
        <v>386.027587890625</v>
      </c>
      <c r="S668">
        <f>XOM!B668</f>
        <v>47.391624450683587</v>
      </c>
    </row>
    <row r="669" spans="1:19">
      <c r="A669" s="2">
        <v>44433</v>
      </c>
      <c r="B669">
        <f>AAPL!B669</f>
        <v>145.09996032714841</v>
      </c>
      <c r="C669">
        <f>AGG!B669</f>
        <v>100.85666656494141</v>
      </c>
      <c r="D669">
        <f>AMZN!B669</f>
        <v>164.95899963378909</v>
      </c>
      <c r="E669">
        <f>BND!B669</f>
        <v>74.892822265625</v>
      </c>
      <c r="F669">
        <f>GOOGL!B669</f>
        <v>141.01353454589841</v>
      </c>
      <c r="G669">
        <f>JNJ!B669</f>
        <v>153.96101379394531</v>
      </c>
      <c r="H669">
        <f>JPM!B669</f>
        <v>144.01318359375</v>
      </c>
      <c r="I669">
        <f>MSFT!B669</f>
        <v>291.68609619140619</v>
      </c>
      <c r="J669">
        <f>NVDA!B669</f>
        <v>22.163434982299801</v>
      </c>
      <c r="K669">
        <f>PG!B669</f>
        <v>128.2645263671875</v>
      </c>
      <c r="L669">
        <f>QQQ!B669</f>
        <v>364.59823608398438</v>
      </c>
      <c r="M669">
        <f>SCHP!B669</f>
        <v>26.078681945800781</v>
      </c>
      <c r="N669">
        <f>SPTL!B669</f>
        <v>36.703437805175781</v>
      </c>
      <c r="O669">
        <f>TLT!B669</f>
        <v>127.7541427612305</v>
      </c>
      <c r="P669">
        <f>TSLA!B669</f>
        <v>237.06666564941409</v>
      </c>
      <c r="Q669">
        <f>VEA!B669</f>
        <v>45.058433532714837</v>
      </c>
      <c r="R669">
        <f>VOO!B669</f>
        <v>386.73992919921881</v>
      </c>
      <c r="S669">
        <f>XOM!B669</f>
        <v>47.477230072021477</v>
      </c>
    </row>
    <row r="670" spans="1:19">
      <c r="A670" s="2">
        <v>44434</v>
      </c>
      <c r="B670">
        <f>AAPL!B670</f>
        <v>144.2979736328125</v>
      </c>
      <c r="C670">
        <f>AGG!B670</f>
        <v>100.8654022216797</v>
      </c>
      <c r="D670">
        <f>AMZN!B670</f>
        <v>165.80000305175781</v>
      </c>
      <c r="E670">
        <f>BND!B670</f>
        <v>74.90155029296875</v>
      </c>
      <c r="F670">
        <f>GOOGL!B670</f>
        <v>140.3798522949219</v>
      </c>
      <c r="G670">
        <f>JNJ!B670</f>
        <v>153.1391906738281</v>
      </c>
      <c r="H670">
        <f>JPM!B670</f>
        <v>144.7559814453125</v>
      </c>
      <c r="I670">
        <f>MSFT!B670</f>
        <v>288.86593627929688</v>
      </c>
      <c r="J670">
        <f>NVDA!B670</f>
        <v>22.018756866455082</v>
      </c>
      <c r="K670">
        <f>PG!B670</f>
        <v>128.039794921875</v>
      </c>
      <c r="L670">
        <f>QQQ!B670</f>
        <v>362.28311157226563</v>
      </c>
      <c r="M670">
        <f>SCHP!B670</f>
        <v>26.08281326293945</v>
      </c>
      <c r="N670">
        <f>SPTL!B670</f>
        <v>36.790103912353523</v>
      </c>
      <c r="O670">
        <f>TLT!B670</f>
        <v>128.10797119140619</v>
      </c>
      <c r="P670">
        <f>TSLA!B670</f>
        <v>233.7200012207031</v>
      </c>
      <c r="Q670">
        <f>VEA!B670</f>
        <v>44.773906707763672</v>
      </c>
      <c r="R670">
        <f>VOO!B670</f>
        <v>384.48110961914063</v>
      </c>
      <c r="S670">
        <f>XOM!B670</f>
        <v>46.835182189941413</v>
      </c>
    </row>
    <row r="671" spans="1:19">
      <c r="A671" s="2">
        <v>44435</v>
      </c>
      <c r="B671">
        <f>AAPL!B671</f>
        <v>145.3346862792969</v>
      </c>
      <c r="C671">
        <f>AGG!B671</f>
        <v>101.144172668457</v>
      </c>
      <c r="D671">
        <f>AMZN!B671</f>
        <v>167.48150634765619</v>
      </c>
      <c r="E671">
        <f>BND!B671</f>
        <v>75.118705749511719</v>
      </c>
      <c r="F671">
        <f>GOOGL!B671</f>
        <v>142.92411804199219</v>
      </c>
      <c r="G671">
        <f>JNJ!B671</f>
        <v>152.8122863769531</v>
      </c>
      <c r="H671">
        <f>JPM!B671</f>
        <v>145.9194030761719</v>
      </c>
      <c r="I671">
        <f>MSFT!B671</f>
        <v>289.47433471679688</v>
      </c>
      <c r="J671">
        <f>NVDA!B671</f>
        <v>22.585489273071289</v>
      </c>
      <c r="K671">
        <f>PG!B671</f>
        <v>127.9408645629883</v>
      </c>
      <c r="L671">
        <f>QQQ!B671</f>
        <v>365.80453491210938</v>
      </c>
      <c r="M671">
        <f>SCHP!B671</f>
        <v>26.27280426025391</v>
      </c>
      <c r="N671">
        <f>SPTL!B671</f>
        <v>37.006771087646477</v>
      </c>
      <c r="O671">
        <f>TLT!B671</f>
        <v>128.97962951660159</v>
      </c>
      <c r="P671">
        <f>TSLA!B671</f>
        <v>237.3066711425781</v>
      </c>
      <c r="Q671">
        <f>VEA!B671</f>
        <v>45.239490509033203</v>
      </c>
      <c r="R671">
        <f>VOO!B671</f>
        <v>387.89279174804688</v>
      </c>
      <c r="S671">
        <f>XOM!B671</f>
        <v>47.742618560791023</v>
      </c>
    </row>
    <row r="672" spans="1:19">
      <c r="A672" s="2">
        <v>44438</v>
      </c>
      <c r="B672">
        <f>AAPL!B672</f>
        <v>149.75532531738281</v>
      </c>
      <c r="C672">
        <f>AGG!B672</f>
        <v>101.257453918457</v>
      </c>
      <c r="D672">
        <f>AMZN!B672</f>
        <v>171.07850646972659</v>
      </c>
      <c r="E672">
        <f>BND!B672</f>
        <v>75.205596923828125</v>
      </c>
      <c r="F672">
        <f>GOOGL!B672</f>
        <v>143.5061950683594</v>
      </c>
      <c r="G672">
        <f>JNJ!B672</f>
        <v>153.45735168457031</v>
      </c>
      <c r="H672">
        <f>JPM!B672</f>
        <v>143.58360290527341</v>
      </c>
      <c r="I672">
        <f>MSFT!B672</f>
        <v>293.2120361328125</v>
      </c>
      <c r="J672">
        <f>NVDA!B672</f>
        <v>22.637371063232418</v>
      </c>
      <c r="K672">
        <f>PG!B672</f>
        <v>128.4982604980469</v>
      </c>
      <c r="L672">
        <f>QQQ!B672</f>
        <v>369.90966796875</v>
      </c>
      <c r="M672">
        <f>SCHP!B672</f>
        <v>26.27280426025391</v>
      </c>
      <c r="N672">
        <f>SPTL!B672</f>
        <v>37.110752105712891</v>
      </c>
      <c r="O672">
        <f>TLT!B672</f>
        <v>129.31611633300781</v>
      </c>
      <c r="P672">
        <f>TSLA!B672</f>
        <v>243.63667297363281</v>
      </c>
      <c r="Q672">
        <f>VEA!B672</f>
        <v>45.230857849121087</v>
      </c>
      <c r="R672">
        <f>VOO!B672</f>
        <v>389.67352294921881</v>
      </c>
      <c r="S672">
        <f>XOM!B672</f>
        <v>47.220401763916023</v>
      </c>
    </row>
    <row r="673" spans="1:19">
      <c r="A673" s="2">
        <v>44439</v>
      </c>
      <c r="B673">
        <f>AAPL!B673</f>
        <v>148.49369812011719</v>
      </c>
      <c r="C673">
        <f>AGG!B673</f>
        <v>101.10931396484381</v>
      </c>
      <c r="D673">
        <f>AMZN!B673</f>
        <v>173.53950500488281</v>
      </c>
      <c r="E673">
        <f>BND!B673</f>
        <v>75.110023498535156</v>
      </c>
      <c r="F673">
        <f>GOOGL!B673</f>
        <v>143.61241149902341</v>
      </c>
      <c r="G673">
        <f>JNJ!B673</f>
        <v>152.98899841308591</v>
      </c>
      <c r="H673">
        <f>JPM!B673</f>
        <v>143.14509582519531</v>
      </c>
      <c r="I673">
        <f>MSFT!B673</f>
        <v>291.56048583984381</v>
      </c>
      <c r="J673">
        <f>NVDA!B673</f>
        <v>22.338985443115231</v>
      </c>
      <c r="K673">
        <f>PG!B673</f>
        <v>128.01277160644531</v>
      </c>
      <c r="L673">
        <f>QQQ!B673</f>
        <v>369.60812377929688</v>
      </c>
      <c r="M673">
        <f>SCHP!B673</f>
        <v>26.21085166931152</v>
      </c>
      <c r="N673">
        <f>SPTL!B673</f>
        <v>36.911434173583977</v>
      </c>
      <c r="O673">
        <f>TLT!B673</f>
        <v>128.4359130859375</v>
      </c>
      <c r="P673">
        <f>TSLA!B673</f>
        <v>245.24000549316409</v>
      </c>
      <c r="Q673">
        <f>VEA!B673</f>
        <v>45.230857849121087</v>
      </c>
      <c r="R673">
        <f>VOO!B673</f>
        <v>389.00808715820313</v>
      </c>
      <c r="S673">
        <f>XOM!B673</f>
        <v>46.672531127929688</v>
      </c>
    </row>
    <row r="674" spans="1:19">
      <c r="A674" s="2">
        <v>44440</v>
      </c>
      <c r="B674">
        <f>AAPL!B674</f>
        <v>149.15873718261719</v>
      </c>
      <c r="C674">
        <f>AGG!B674</f>
        <v>101.1416091918945</v>
      </c>
      <c r="D674">
        <f>AMZN!B674</f>
        <v>173.94999694824219</v>
      </c>
      <c r="E674">
        <f>BND!B674</f>
        <v>75.123092651367188</v>
      </c>
      <c r="F674">
        <f>GOOGL!B674</f>
        <v>144.12651062011719</v>
      </c>
      <c r="G674">
        <f>JNJ!B674</f>
        <v>153.52809143066409</v>
      </c>
      <c r="H674">
        <f>JPM!B674</f>
        <v>142.9392395019531</v>
      </c>
      <c r="I674">
        <f>MSFT!B674</f>
        <v>291.51223754882813</v>
      </c>
      <c r="J674">
        <f>NVDA!B674</f>
        <v>22.39487266540527</v>
      </c>
      <c r="K674">
        <f>PG!B674</f>
        <v>129.3163757324219</v>
      </c>
      <c r="L674">
        <f>QQQ!B674</f>
        <v>370.22100830078119</v>
      </c>
      <c r="M674">
        <f>SCHP!B674</f>
        <v>26.205448150634769</v>
      </c>
      <c r="N674">
        <f>SPTL!B674</f>
        <v>36.929672241210938</v>
      </c>
      <c r="O674">
        <f>TLT!B674</f>
        <v>128.6510925292969</v>
      </c>
      <c r="P674">
        <f>TSLA!B674</f>
        <v>244.69667053222659</v>
      </c>
      <c r="Q674">
        <f>VEA!B674</f>
        <v>45.627483367919922</v>
      </c>
      <c r="R674">
        <f>VOO!B674</f>
        <v>389.42041015625</v>
      </c>
      <c r="S674">
        <f>XOM!B674</f>
        <v>46.030487060546882</v>
      </c>
    </row>
    <row r="675" spans="1:19">
      <c r="A675" s="2">
        <v>44441</v>
      </c>
      <c r="B675">
        <f>AAPL!B675</f>
        <v>150.2737121582031</v>
      </c>
      <c r="C675">
        <f>AGG!B675</f>
        <v>101.24631500244141</v>
      </c>
      <c r="D675">
        <f>AMZN!B675</f>
        <v>173.156005859375</v>
      </c>
      <c r="E675">
        <f>BND!B675</f>
        <v>75.227508544921875</v>
      </c>
      <c r="F675">
        <f>GOOGL!B675</f>
        <v>142.2124938964844</v>
      </c>
      <c r="G675">
        <f>JNJ!B675</f>
        <v>154.57960510253909</v>
      </c>
      <c r="H675">
        <f>JPM!B675</f>
        <v>143.60150146484381</v>
      </c>
      <c r="I675">
        <f>MSFT!B675</f>
        <v>290.85549926757813</v>
      </c>
      <c r="J675">
        <f>NVDA!B675</f>
        <v>22.3499641418457</v>
      </c>
      <c r="K675">
        <f>PG!B675</f>
        <v>129.41529846191409</v>
      </c>
      <c r="L675">
        <f>QQQ!B675</f>
        <v>370.04583740234381</v>
      </c>
      <c r="M675">
        <f>SCHP!B675</f>
        <v>26.21791839599609</v>
      </c>
      <c r="N675">
        <f>SPTL!B675</f>
        <v>37.077190399169922</v>
      </c>
      <c r="O675">
        <f>TLT!B675</f>
        <v>129.21269226074219</v>
      </c>
      <c r="P675">
        <f>TSLA!B675</f>
        <v>244.1300048828125</v>
      </c>
      <c r="Q675">
        <f>VEA!B675</f>
        <v>45.843029022216797</v>
      </c>
      <c r="R675">
        <f>VOO!B675</f>
        <v>390.58267211914063</v>
      </c>
      <c r="S675">
        <f>XOM!B675</f>
        <v>47.151924133300781</v>
      </c>
    </row>
    <row r="676" spans="1:19">
      <c r="A676" s="2">
        <v>44442</v>
      </c>
      <c r="B676">
        <f>AAPL!B676</f>
        <v>150.909423828125</v>
      </c>
      <c r="C676">
        <f>AGG!B676</f>
        <v>101.0718307495117</v>
      </c>
      <c r="D676">
        <f>AMZN!B676</f>
        <v>173.9024963378906</v>
      </c>
      <c r="E676">
        <f>BND!B676</f>
        <v>75.070877075195313</v>
      </c>
      <c r="F676">
        <f>GOOGL!B676</f>
        <v>142.6615905761719</v>
      </c>
      <c r="G676">
        <f>JNJ!B676</f>
        <v>154.6767578125</v>
      </c>
      <c r="H676">
        <f>JPM!B676</f>
        <v>142.73344421386719</v>
      </c>
      <c r="I676">
        <f>MSFT!B676</f>
        <v>290.8458251953125</v>
      </c>
      <c r="J676">
        <f>NVDA!B676</f>
        <v>22.796049118041989</v>
      </c>
      <c r="K676">
        <f>PG!B676</f>
        <v>129.50518798828119</v>
      </c>
      <c r="L676">
        <f>QQQ!B676</f>
        <v>371.18408203125</v>
      </c>
      <c r="M676">
        <f>SCHP!B676</f>
        <v>26.180500030517582</v>
      </c>
      <c r="N676">
        <f>SPTL!B676</f>
        <v>36.7821044921875</v>
      </c>
      <c r="O676">
        <f>TLT!B676</f>
        <v>128.0375671386719</v>
      </c>
      <c r="P676">
        <f>TSLA!B676</f>
        <v>244.52333068847659</v>
      </c>
      <c r="Q676">
        <f>VEA!B676</f>
        <v>46.06719970703125</v>
      </c>
      <c r="R676">
        <f>VOO!B676</f>
        <v>390.43267822265619</v>
      </c>
      <c r="S676">
        <f>XOM!B676</f>
        <v>46.972152709960938</v>
      </c>
    </row>
    <row r="677" spans="1:19">
      <c r="A677" s="2">
        <v>44446</v>
      </c>
      <c r="B677">
        <f>AAPL!B677</f>
        <v>153.24687194824219</v>
      </c>
      <c r="C677">
        <f>AGG!B677</f>
        <v>100.80137634277339</v>
      </c>
      <c r="D677">
        <f>AMZN!B677</f>
        <v>175.46449279785159</v>
      </c>
      <c r="E677">
        <f>BND!B677</f>
        <v>74.853385925292969</v>
      </c>
      <c r="F677">
        <f>GOOGL!B677</f>
        <v>143.19853210449219</v>
      </c>
      <c r="G677">
        <f>JNJ!B677</f>
        <v>152.27323913574219</v>
      </c>
      <c r="H677">
        <f>JPM!B677</f>
        <v>142.48283386230469</v>
      </c>
      <c r="I677">
        <f>MSFT!B677</f>
        <v>289.91867065429688</v>
      </c>
      <c r="J677">
        <f>NVDA!B677</f>
        <v>22.615423202514648</v>
      </c>
      <c r="K677">
        <f>PG!B677</f>
        <v>129.01969909667969</v>
      </c>
      <c r="L677">
        <f>QQQ!B677</f>
        <v>371.70925903320313</v>
      </c>
      <c r="M677">
        <f>SCHP!B677</f>
        <v>26.1347770690918</v>
      </c>
      <c r="N677">
        <f>SPTL!B677</f>
        <v>36.487014770507813</v>
      </c>
      <c r="O677">
        <f>TLT!B677</f>
        <v>126.95749664306641</v>
      </c>
      <c r="P677">
        <f>TSLA!B677</f>
        <v>250.97332763671881</v>
      </c>
      <c r="Q677">
        <f>VEA!B677</f>
        <v>45.955116271972663</v>
      </c>
      <c r="R677">
        <f>VOO!B677</f>
        <v>388.98928833007813</v>
      </c>
      <c r="S677">
        <f>XOM!B677</f>
        <v>46.698211669921882</v>
      </c>
    </row>
    <row r="678" spans="1:19">
      <c r="A678" s="2">
        <v>44447</v>
      </c>
      <c r="B678">
        <f>AAPL!B678</f>
        <v>151.70166015625</v>
      </c>
      <c r="C678">
        <f>AGG!B678</f>
        <v>100.9671249389648</v>
      </c>
      <c r="D678">
        <f>AMZN!B678</f>
        <v>176.2749938964844</v>
      </c>
      <c r="E678">
        <f>BND!B678</f>
        <v>74.975151062011719</v>
      </c>
      <c r="F678">
        <f>GOOGL!B678</f>
        <v>142.61344909667969</v>
      </c>
      <c r="G678">
        <f>JNJ!B678</f>
        <v>151.90208435058591</v>
      </c>
      <c r="H678">
        <f>JPM!B678</f>
        <v>141.84745788574219</v>
      </c>
      <c r="I678">
        <f>MSFT!B678</f>
        <v>289.94757080078119</v>
      </c>
      <c r="J678">
        <f>NVDA!B678</f>
        <v>22.293081283569339</v>
      </c>
      <c r="K678">
        <f>PG!B678</f>
        <v>129.99961853027341</v>
      </c>
      <c r="L678">
        <f>QQQ!B678</f>
        <v>370.41546630859381</v>
      </c>
      <c r="M678">
        <f>SCHP!B678</f>
        <v>26.22623443603516</v>
      </c>
      <c r="N678">
        <f>SPTL!B678</f>
        <v>36.712680816650391</v>
      </c>
      <c r="O678">
        <f>TLT!B678</f>
        <v>127.8215713500977</v>
      </c>
      <c r="P678">
        <f>TSLA!B678</f>
        <v>251.28999328613281</v>
      </c>
      <c r="Q678">
        <f>VEA!B678</f>
        <v>45.618850708007813</v>
      </c>
      <c r="R678">
        <f>VOO!B678</f>
        <v>388.61441040039063</v>
      </c>
      <c r="S678">
        <f>XOM!B678</f>
        <v>46.270179748535163</v>
      </c>
    </row>
    <row r="679" spans="1:19">
      <c r="A679" s="2">
        <v>44448</v>
      </c>
      <c r="B679">
        <f>AAPL!B679</f>
        <v>150.6844482421875</v>
      </c>
      <c r="C679">
        <f>AGG!B679</f>
        <v>101.2899551391602</v>
      </c>
      <c r="D679">
        <f>AMZN!B679</f>
        <v>174.20799255371091</v>
      </c>
      <c r="E679">
        <f>BND!B679</f>
        <v>75.244880676269531</v>
      </c>
      <c r="F679">
        <f>GOOGL!B679</f>
        <v>142.4645690917969</v>
      </c>
      <c r="G679">
        <f>JNJ!B679</f>
        <v>148.5176696777344</v>
      </c>
      <c r="H679">
        <f>JPM!B679</f>
        <v>142.46498107910159</v>
      </c>
      <c r="I679">
        <f>MSFT!B679</f>
        <v>287.08883666992188</v>
      </c>
      <c r="J679">
        <f>NVDA!B679</f>
        <v>22.131414413452148</v>
      </c>
      <c r="K679">
        <f>PG!B679</f>
        <v>129.4512634277344</v>
      </c>
      <c r="L679">
        <f>QQQ!B679</f>
        <v>369.14111328125</v>
      </c>
      <c r="M679">
        <f>SCHP!B679</f>
        <v>26.363405227661129</v>
      </c>
      <c r="N679">
        <f>SPTL!B679</f>
        <v>37.137939453125</v>
      </c>
      <c r="O679">
        <f>TLT!B679</f>
        <v>129.36824035644531</v>
      </c>
      <c r="P679">
        <f>TSLA!B679</f>
        <v>251.6199951171875</v>
      </c>
      <c r="Q679">
        <f>VEA!B679</f>
        <v>45.567131042480469</v>
      </c>
      <c r="R679">
        <f>VOO!B679</f>
        <v>386.87118530273438</v>
      </c>
      <c r="S679">
        <f>XOM!B679</f>
        <v>46.304416656494141</v>
      </c>
    </row>
    <row r="680" spans="1:19">
      <c r="A680" s="2">
        <v>44449</v>
      </c>
      <c r="B680">
        <f>AAPL!B680</f>
        <v>145.69651794433591</v>
      </c>
      <c r="C680">
        <f>AGG!B680</f>
        <v>101.08925628662109</v>
      </c>
      <c r="D680">
        <f>AMZN!B680</f>
        <v>173.45750427246091</v>
      </c>
      <c r="E680">
        <f>BND!B680</f>
        <v>75.062164306640625</v>
      </c>
      <c r="F680">
        <f>GOOGL!B680</f>
        <v>139.81956481933591</v>
      </c>
      <c r="G680">
        <f>JNJ!B680</f>
        <v>147.54560852050781</v>
      </c>
      <c r="H680">
        <f>JPM!B680</f>
        <v>140.8271789550781</v>
      </c>
      <c r="I680">
        <f>MSFT!B680</f>
        <v>285.60140991210938</v>
      </c>
      <c r="J680">
        <f>NVDA!B680</f>
        <v>22.431793212890621</v>
      </c>
      <c r="K680">
        <f>PG!B680</f>
        <v>129.57710266113281</v>
      </c>
      <c r="L680">
        <f>QQQ!B680</f>
        <v>366.33953857421881</v>
      </c>
      <c r="M680">
        <f>SCHP!B680</f>
        <v>26.292741775512699</v>
      </c>
      <c r="N680">
        <f>SPTL!B680</f>
        <v>36.81683349609375</v>
      </c>
      <c r="O680">
        <f>TLT!B680</f>
        <v>128.22767639160159</v>
      </c>
      <c r="P680">
        <f>TSLA!B680</f>
        <v>245.42333984375</v>
      </c>
      <c r="Q680">
        <f>VEA!B680</f>
        <v>45.43780517578125</v>
      </c>
      <c r="R680">
        <f>VOO!B680</f>
        <v>383.88128662109381</v>
      </c>
      <c r="S680">
        <f>XOM!B680</f>
        <v>46.210254669189453</v>
      </c>
    </row>
    <row r="681" spans="1:19">
      <c r="A681" s="2">
        <v>44452</v>
      </c>
      <c r="B681">
        <f>AAPL!B681</f>
        <v>146.2637939453125</v>
      </c>
      <c r="C681">
        <f>AGG!B681</f>
        <v>101.22011566162109</v>
      </c>
      <c r="D681">
        <f>AMZN!B681</f>
        <v>172.85850524902341</v>
      </c>
      <c r="E681">
        <f>BND!B681</f>
        <v>75.175285339355469</v>
      </c>
      <c r="F681">
        <f>GOOGL!B681</f>
        <v>141.26515197753909</v>
      </c>
      <c r="G681">
        <f>JNJ!B681</f>
        <v>146.5117492675781</v>
      </c>
      <c r="H681">
        <f>JPM!B681</f>
        <v>143.06452941894531</v>
      </c>
      <c r="I681">
        <f>MSFT!B681</f>
        <v>286.83773803710938</v>
      </c>
      <c r="J681">
        <f>NVDA!B681</f>
        <v>22.106464385986332</v>
      </c>
      <c r="K681">
        <f>PG!B681</f>
        <v>130.9706115722656</v>
      </c>
      <c r="L681">
        <f>QQQ!B681</f>
        <v>366.08663940429688</v>
      </c>
      <c r="M681">
        <f>SCHP!B681</f>
        <v>26.292741775512699</v>
      </c>
      <c r="N681">
        <f>SPTL!B681</f>
        <v>37.042484283447273</v>
      </c>
      <c r="O681">
        <f>TLT!B681</f>
        <v>129.00535583496091</v>
      </c>
      <c r="P681">
        <f>TSLA!B681</f>
        <v>247.66667175292969</v>
      </c>
      <c r="Q681">
        <f>VEA!B681</f>
        <v>45.782680511474609</v>
      </c>
      <c r="R681">
        <f>VOO!B681</f>
        <v>384.781005859375</v>
      </c>
      <c r="S681">
        <f>XOM!B681</f>
        <v>47.400180816650391</v>
      </c>
    </row>
    <row r="682" spans="1:19">
      <c r="A682" s="2">
        <v>44453</v>
      </c>
      <c r="B682">
        <f>AAPL!B682</f>
        <v>144.8652038574219</v>
      </c>
      <c r="C682">
        <f>AGG!B682</f>
        <v>101.4469680786133</v>
      </c>
      <c r="D682">
        <f>AMZN!B682</f>
        <v>172.5</v>
      </c>
      <c r="E682">
        <f>BND!B682</f>
        <v>75.357986450195313</v>
      </c>
      <c r="F682">
        <f>GOOGL!B682</f>
        <v>141.47554016113281</v>
      </c>
      <c r="G682">
        <f>JNJ!B682</f>
        <v>145.6280822753906</v>
      </c>
      <c r="H682">
        <f>JPM!B682</f>
        <v>140.56767272949219</v>
      </c>
      <c r="I682">
        <f>MSFT!B682</f>
        <v>289.54193115234381</v>
      </c>
      <c r="J682">
        <f>NVDA!B682</f>
        <v>22.1962776184082</v>
      </c>
      <c r="K682">
        <f>PG!B682</f>
        <v>130.74583435058591</v>
      </c>
      <c r="L682">
        <f>QQQ!B682</f>
        <v>365.04574584960938</v>
      </c>
      <c r="M682">
        <f>SCHP!B682</f>
        <v>26.309370040893551</v>
      </c>
      <c r="N682">
        <f>SPTL!B682</f>
        <v>37.450420379638672</v>
      </c>
      <c r="O682">
        <f>TLT!B682</f>
        <v>130.5693054199219</v>
      </c>
      <c r="P682">
        <f>TSLA!B682</f>
        <v>248.163330078125</v>
      </c>
      <c r="Q682">
        <f>VEA!B682</f>
        <v>45.584377288818359</v>
      </c>
      <c r="R682">
        <f>VOO!B682</f>
        <v>382.78475952148438</v>
      </c>
      <c r="S682">
        <f>XOM!B682</f>
        <v>46.723896026611328</v>
      </c>
    </row>
    <row r="683" spans="1:19">
      <c r="A683" s="2">
        <v>44454</v>
      </c>
      <c r="B683">
        <f>AAPL!B683</f>
        <v>145.75520324707031</v>
      </c>
      <c r="C683">
        <f>AGG!B683</f>
        <v>101.3509979248047</v>
      </c>
      <c r="D683">
        <f>AMZN!B683</f>
        <v>173.78950500488281</v>
      </c>
      <c r="E683">
        <f>BND!B683</f>
        <v>75.288368225097656</v>
      </c>
      <c r="F683">
        <f>GOOGL!B683</f>
        <v>143.34642028808591</v>
      </c>
      <c r="G683">
        <f>JNJ!B683</f>
        <v>146.1759338378906</v>
      </c>
      <c r="H683">
        <f>JPM!B683</f>
        <v>141.54315185546881</v>
      </c>
      <c r="I683">
        <f>MSFT!B683</f>
        <v>294.40005493164063</v>
      </c>
      <c r="J683">
        <f>NVDA!B683</f>
        <v>22.295074462890621</v>
      </c>
      <c r="K683">
        <f>PG!B683</f>
        <v>130.46717834472659</v>
      </c>
      <c r="L683">
        <f>QQQ!B683</f>
        <v>367.75982666015619</v>
      </c>
      <c r="M683">
        <f>SCHP!B683</f>
        <v>26.31352615356445</v>
      </c>
      <c r="N683">
        <f>SPTL!B683</f>
        <v>37.311542510986328</v>
      </c>
      <c r="O683">
        <f>TLT!B683</f>
        <v>130.11131286621091</v>
      </c>
      <c r="P683">
        <f>TSLA!B683</f>
        <v>251.9433288574219</v>
      </c>
      <c r="Q683">
        <f>VEA!B683</f>
        <v>45.765434265136719</v>
      </c>
      <c r="R683">
        <f>VOO!B683</f>
        <v>385.98074340820313</v>
      </c>
      <c r="S683">
        <f>XOM!B683</f>
        <v>48.299049377441413</v>
      </c>
    </row>
    <row r="684" spans="1:19">
      <c r="A684" s="2">
        <v>44455</v>
      </c>
      <c r="B684">
        <f>AAPL!B684</f>
        <v>145.5204772949219</v>
      </c>
      <c r="C684">
        <f>AGG!B684</f>
        <v>101.176513671875</v>
      </c>
      <c r="D684">
        <f>AMZN!B684</f>
        <v>174.41200256347659</v>
      </c>
      <c r="E684">
        <f>BND!B684</f>
        <v>75.149208068847656</v>
      </c>
      <c r="F684">
        <f>GOOGL!B684</f>
        <v>142.5330505371094</v>
      </c>
      <c r="G684">
        <f>JNJ!B684</f>
        <v>145.99922180175781</v>
      </c>
      <c r="H684">
        <f>JPM!B684</f>
        <v>141.48051452636719</v>
      </c>
      <c r="I684">
        <f>MSFT!B684</f>
        <v>294.7862548828125</v>
      </c>
      <c r="J684">
        <f>NVDA!B684</f>
        <v>22.1962776184082</v>
      </c>
      <c r="K684">
        <f>PG!B684</f>
        <v>129.55912780761719</v>
      </c>
      <c r="L684">
        <f>QQQ!B684</f>
        <v>368.01266479492188</v>
      </c>
      <c r="M684">
        <f>SCHP!B684</f>
        <v>26.280271530151371</v>
      </c>
      <c r="N684">
        <f>SPTL!B684</f>
        <v>37.155319213867188</v>
      </c>
      <c r="O684">
        <f>TLT!B684</f>
        <v>129.51513671875</v>
      </c>
      <c r="P684">
        <f>TSLA!B684</f>
        <v>252.33000183105469</v>
      </c>
      <c r="Q684">
        <f>VEA!B684</f>
        <v>45.636100769042969</v>
      </c>
      <c r="R684">
        <f>VOO!B684</f>
        <v>385.31527709960938</v>
      </c>
      <c r="S684">
        <f>XOM!B684</f>
        <v>47.785415649414063</v>
      </c>
    </row>
    <row r="685" spans="1:19">
      <c r="A685" s="2">
        <v>44456</v>
      </c>
      <c r="B685">
        <f>AAPL!B685</f>
        <v>142.85047912597659</v>
      </c>
      <c r="C685">
        <f>AGG!B685</f>
        <v>101.08925628662109</v>
      </c>
      <c r="D685">
        <f>AMZN!B685</f>
        <v>173.1260070800781</v>
      </c>
      <c r="E685">
        <f>BND!B685</f>
        <v>75.053466796875</v>
      </c>
      <c r="F685">
        <f>GOOGL!B685</f>
        <v>139.744140625</v>
      </c>
      <c r="G685">
        <f>JNJ!B685</f>
        <v>145.58387756347659</v>
      </c>
      <c r="H685">
        <f>JPM!B685</f>
        <v>141.11360168457031</v>
      </c>
      <c r="I685">
        <f>MSFT!B685</f>
        <v>289.6192626953125</v>
      </c>
      <c r="J685">
        <f>NVDA!B685</f>
        <v>21.854982376098629</v>
      </c>
      <c r="K685">
        <f>PG!B685</f>
        <v>129.7658996582031</v>
      </c>
      <c r="L685">
        <f>QQQ!B685</f>
        <v>363.65469360351563</v>
      </c>
      <c r="M685">
        <f>SCHP!B685</f>
        <v>26.19713020324707</v>
      </c>
      <c r="N685">
        <f>SPTL!B685</f>
        <v>36.973052978515618</v>
      </c>
      <c r="O685">
        <f>TLT!B685</f>
        <v>128.89302062988281</v>
      </c>
      <c r="P685">
        <f>TSLA!B685</f>
        <v>253.163330078125</v>
      </c>
      <c r="Q685">
        <f>VEA!B685</f>
        <v>45.067050933837891</v>
      </c>
      <c r="R685">
        <f>VOO!B685</f>
        <v>381.5380859375</v>
      </c>
      <c r="S685">
        <f>XOM!B685</f>
        <v>47.220401763916023</v>
      </c>
    </row>
    <row r="686" spans="1:19">
      <c r="A686" s="2">
        <v>44459</v>
      </c>
      <c r="B686">
        <f>AAPL!B686</f>
        <v>139.7990417480469</v>
      </c>
      <c r="C686">
        <f>AGG!B686</f>
        <v>101.2812194824219</v>
      </c>
      <c r="D686">
        <f>AMZN!B686</f>
        <v>167.7864990234375</v>
      </c>
      <c r="E686">
        <f>BND!B686</f>
        <v>75.262306213378906</v>
      </c>
      <c r="F686">
        <f>GOOGL!B686</f>
        <v>137.6792297363281</v>
      </c>
      <c r="G686">
        <f>JNJ!B686</f>
        <v>144.75325012207031</v>
      </c>
      <c r="H686">
        <f>JPM!B686</f>
        <v>136.8894958496094</v>
      </c>
      <c r="I686">
        <f>MSFT!B686</f>
        <v>284.23956298828119</v>
      </c>
      <c r="J686">
        <f>NVDA!B686</f>
        <v>21.06960487365723</v>
      </c>
      <c r="K686">
        <f>PG!B686</f>
        <v>128.4623107910156</v>
      </c>
      <c r="L686">
        <f>QQQ!B686</f>
        <v>356.14041137695313</v>
      </c>
      <c r="M686">
        <f>SCHP!B686</f>
        <v>26.238702774047852</v>
      </c>
      <c r="N686">
        <f>SPTL!B686</f>
        <v>37.415683746337891</v>
      </c>
      <c r="O686">
        <f>TLT!B686</f>
        <v>130.49153137207031</v>
      </c>
      <c r="P686">
        <f>TSLA!B686</f>
        <v>243.38999938964841</v>
      </c>
      <c r="Q686">
        <f>VEA!B686</f>
        <v>44.210197448730469</v>
      </c>
      <c r="R686">
        <f>VOO!B686</f>
        <v>375.30538940429688</v>
      </c>
      <c r="S686">
        <f>XOM!B686</f>
        <v>45.961994171142578</v>
      </c>
    </row>
    <row r="687" spans="1:19">
      <c r="A687" s="2">
        <v>44460</v>
      </c>
      <c r="B687">
        <f>AAPL!B687</f>
        <v>140.27825927734381</v>
      </c>
      <c r="C687">
        <f>AGG!B687</f>
        <v>101.324821472168</v>
      </c>
      <c r="D687">
        <f>AMZN!B687</f>
        <v>167.18150329589841</v>
      </c>
      <c r="E687">
        <f>BND!B687</f>
        <v>75.244880676269531</v>
      </c>
      <c r="F687">
        <f>GOOGL!B687</f>
        <v>137.99037170410159</v>
      </c>
      <c r="G687">
        <f>JNJ!B687</f>
        <v>145.38948059082031</v>
      </c>
      <c r="H687">
        <f>JPM!B687</f>
        <v>136.9073791503906</v>
      </c>
      <c r="I687">
        <f>MSFT!B687</f>
        <v>284.7225341796875</v>
      </c>
      <c r="J687">
        <f>NVDA!B687</f>
        <v>21.202327728271481</v>
      </c>
      <c r="K687">
        <f>PG!B687</f>
        <v>128.66007995605469</v>
      </c>
      <c r="L687">
        <f>QQQ!B687</f>
        <v>356.57858276367188</v>
      </c>
      <c r="M687">
        <f>SCHP!B687</f>
        <v>26.2012939453125</v>
      </c>
      <c r="N687">
        <f>SPTL!B687</f>
        <v>37.372295379638672</v>
      </c>
      <c r="O687">
        <f>TLT!B687</f>
        <v>130.37925720214841</v>
      </c>
      <c r="P687">
        <f>TSLA!B687</f>
        <v>246.46000671386719</v>
      </c>
      <c r="Q687">
        <f>VEA!B687</f>
        <v>44.591014862060547</v>
      </c>
      <c r="R687">
        <f>VOO!B687</f>
        <v>374.93984985351563</v>
      </c>
      <c r="S687">
        <f>XOM!B687</f>
        <v>45.919200897216797</v>
      </c>
    </row>
    <row r="688" spans="1:19">
      <c r="A688" s="2">
        <v>44461</v>
      </c>
      <c r="B688">
        <f>AAPL!B688</f>
        <v>142.64509582519531</v>
      </c>
      <c r="C688">
        <f>AGG!B688</f>
        <v>101.35971832275391</v>
      </c>
      <c r="D688">
        <f>AMZN!B688</f>
        <v>169.00250244140619</v>
      </c>
      <c r="E688">
        <f>BND!B688</f>
        <v>75.323219299316406</v>
      </c>
      <c r="F688">
        <f>GOOGL!B688</f>
        <v>139.23150634765619</v>
      </c>
      <c r="G688">
        <f>JNJ!B688</f>
        <v>144.8592834472656</v>
      </c>
      <c r="H688">
        <f>JPM!B688</f>
        <v>139.5295715332031</v>
      </c>
      <c r="I688">
        <f>MSFT!B688</f>
        <v>288.37332153320313</v>
      </c>
      <c r="J688">
        <f>NVDA!B688</f>
        <v>21.895900726318359</v>
      </c>
      <c r="K688">
        <f>PG!B688</f>
        <v>129.1005859375</v>
      </c>
      <c r="L688">
        <f>QQQ!B688</f>
        <v>359.90921020507813</v>
      </c>
      <c r="M688">
        <f>SCHP!B688</f>
        <v>26.188823699951168</v>
      </c>
      <c r="N688">
        <f>SPTL!B688</f>
        <v>37.554557800292969</v>
      </c>
      <c r="O688">
        <f>TLT!B688</f>
        <v>131.15687561035159</v>
      </c>
      <c r="P688">
        <f>TSLA!B688</f>
        <v>250.64666748046881</v>
      </c>
      <c r="Q688">
        <f>VEA!B688</f>
        <v>44.833362579345703</v>
      </c>
      <c r="R688">
        <f>VOO!B688</f>
        <v>378.55764770507813</v>
      </c>
      <c r="S688">
        <f>XOM!B688</f>
        <v>47.263214111328118</v>
      </c>
    </row>
    <row r="689" spans="1:19">
      <c r="A689" s="2">
        <v>44462</v>
      </c>
      <c r="B689">
        <f>AAPL!B689</f>
        <v>143.6035461425781</v>
      </c>
      <c r="C689">
        <f>AGG!B689</f>
        <v>100.86241149902339</v>
      </c>
      <c r="D689">
        <f>AMZN!B689</f>
        <v>170.80000305175781</v>
      </c>
      <c r="E689">
        <f>BND!B689</f>
        <v>74.922958374023438</v>
      </c>
      <c r="F689">
        <f>GOOGL!B689</f>
        <v>140.1570129394531</v>
      </c>
      <c r="G689">
        <f>JNJ!B689</f>
        <v>145.6811218261719</v>
      </c>
      <c r="H689">
        <f>JPM!B689</f>
        <v>144.24589538574219</v>
      </c>
      <c r="I689">
        <f>MSFT!B689</f>
        <v>289.31982421875</v>
      </c>
      <c r="J689">
        <f>NVDA!B689</f>
        <v>22.435789108276371</v>
      </c>
      <c r="K689">
        <f>PG!B689</f>
        <v>129.63104248046881</v>
      </c>
      <c r="L689">
        <f>QQQ!B689</f>
        <v>363.23007202148438</v>
      </c>
      <c r="M689">
        <f>SCHP!B689</f>
        <v>26.089048385620121</v>
      </c>
      <c r="N689">
        <f>SPTL!B689</f>
        <v>36.7821044921875</v>
      </c>
      <c r="O689">
        <f>TLT!B689</f>
        <v>128.19313049316409</v>
      </c>
      <c r="P689">
        <f>TSLA!B689</f>
        <v>251.21333312988281</v>
      </c>
      <c r="Q689">
        <f>VEA!B689</f>
        <v>45.378631591796882</v>
      </c>
      <c r="R689">
        <f>VOO!B689</f>
        <v>383.13143920898438</v>
      </c>
      <c r="S689">
        <f>XOM!B689</f>
        <v>48.864051818847663</v>
      </c>
    </row>
    <row r="690" spans="1:19">
      <c r="A690" s="2">
        <v>44463</v>
      </c>
      <c r="B690">
        <f>AAPL!B690</f>
        <v>143.69158935546881</v>
      </c>
      <c r="C690">
        <f>AGG!B690</f>
        <v>100.6879425048828</v>
      </c>
      <c r="D690">
        <f>AMZN!B690</f>
        <v>171.2760009765625</v>
      </c>
      <c r="E690">
        <f>BND!B690</f>
        <v>74.766326904296875</v>
      </c>
      <c r="F690">
        <f>GOOGL!B690</f>
        <v>141.14854431152341</v>
      </c>
      <c r="G690">
        <f>JNJ!B690</f>
        <v>145.23927307128909</v>
      </c>
      <c r="H690">
        <f>JPM!B690</f>
        <v>145.91046142578119</v>
      </c>
      <c r="I690">
        <f>MSFT!B690</f>
        <v>289.11703491210938</v>
      </c>
      <c r="J690">
        <f>NVDA!B690</f>
        <v>22.035615921020511</v>
      </c>
      <c r="K690">
        <f>PG!B690</f>
        <v>129.05564880371091</v>
      </c>
      <c r="L690">
        <f>QQQ!B690</f>
        <v>363.57086181640619</v>
      </c>
      <c r="M690">
        <f>SCHP!B690</f>
        <v>26.022541046142582</v>
      </c>
      <c r="N690">
        <f>SPTL!B690</f>
        <v>36.452297210693359</v>
      </c>
      <c r="O690">
        <f>TLT!B690</f>
        <v>126.94020843505859</v>
      </c>
      <c r="P690">
        <f>TSLA!B690</f>
        <v>258.1300048828125</v>
      </c>
      <c r="Q690">
        <f>VEA!B690</f>
        <v>44.963199615478523</v>
      </c>
      <c r="R690">
        <f>VOO!B690</f>
        <v>383.76882934570313</v>
      </c>
      <c r="S690">
        <f>XOM!B690</f>
        <v>49.300647735595703</v>
      </c>
    </row>
    <row r="691" spans="1:19">
      <c r="A691" s="2">
        <v>44466</v>
      </c>
      <c r="B691">
        <f>AAPL!B691</f>
        <v>142.17564392089841</v>
      </c>
      <c r="C691">
        <f>AGG!B691</f>
        <v>100.54835510253911</v>
      </c>
      <c r="D691">
        <f>AMZN!B691</f>
        <v>170.28999328613281</v>
      </c>
      <c r="E691">
        <f>BND!B691</f>
        <v>74.679344177246094</v>
      </c>
      <c r="F691">
        <f>GOOGL!B691</f>
        <v>140.01409912109381</v>
      </c>
      <c r="G691">
        <f>JNJ!B691</f>
        <v>144.1877136230469</v>
      </c>
      <c r="H691">
        <f>JPM!B691</f>
        <v>149.43650817871091</v>
      </c>
      <c r="I691">
        <f>MSFT!B691</f>
        <v>284.1141357421875</v>
      </c>
      <c r="J691">
        <f>NVDA!B691</f>
        <v>21.615478515625</v>
      </c>
      <c r="K691">
        <f>PG!B691</f>
        <v>127.3564987182617</v>
      </c>
      <c r="L691">
        <f>QQQ!B691</f>
        <v>360.6688232421875</v>
      </c>
      <c r="M691">
        <f>SCHP!B691</f>
        <v>26.0391731262207</v>
      </c>
      <c r="N691">
        <f>SPTL!B691</f>
        <v>36.304759979248047</v>
      </c>
      <c r="O691">
        <f>TLT!B691</f>
        <v>126.4736328125</v>
      </c>
      <c r="P691">
        <f>TSLA!B691</f>
        <v>263.78668212890619</v>
      </c>
      <c r="Q691">
        <f>VEA!B691</f>
        <v>44.963199615478523</v>
      </c>
      <c r="R691">
        <f>VOO!B691</f>
        <v>382.68154907226563</v>
      </c>
      <c r="S691">
        <f>XOM!B691</f>
        <v>50.764511108398438</v>
      </c>
    </row>
    <row r="692" spans="1:19">
      <c r="A692" s="2">
        <v>44467</v>
      </c>
      <c r="B692">
        <f>AAPL!B692</f>
        <v>138.7916564941406</v>
      </c>
      <c r="C692">
        <f>AGG!B692</f>
        <v>100.12957763671881</v>
      </c>
      <c r="D692">
        <f>AMZN!B692</f>
        <v>165.7980041503906</v>
      </c>
      <c r="E692">
        <f>BND!B692</f>
        <v>74.357421875</v>
      </c>
      <c r="F692">
        <f>GOOGL!B692</f>
        <v>134.8114013671875</v>
      </c>
      <c r="G692">
        <f>JNJ!B692</f>
        <v>143.86956787109381</v>
      </c>
      <c r="H692">
        <f>JPM!B692</f>
        <v>148.63104248046881</v>
      </c>
      <c r="I692">
        <f>MSFT!B692</f>
        <v>273.82815551757813</v>
      </c>
      <c r="J692">
        <f>NVDA!B692</f>
        <v>20.656452178955082</v>
      </c>
      <c r="K692">
        <f>PG!B692</f>
        <v>126.39454650878911</v>
      </c>
      <c r="L692">
        <f>QQQ!B692</f>
        <v>350.46282958984381</v>
      </c>
      <c r="M692">
        <f>SCHP!B692</f>
        <v>25.98097991943359</v>
      </c>
      <c r="N692">
        <f>SPTL!B692</f>
        <v>35.784019470214837</v>
      </c>
      <c r="O692">
        <f>TLT!B692</f>
        <v>124.50355529785161</v>
      </c>
      <c r="P692">
        <f>TSLA!B692</f>
        <v>259.18667602539063</v>
      </c>
      <c r="Q692">
        <f>VEA!B692</f>
        <v>43.967849731445313</v>
      </c>
      <c r="R692">
        <f>VOO!B692</f>
        <v>375.03366088867188</v>
      </c>
      <c r="S692">
        <f>XOM!B692</f>
        <v>51.295261383056641</v>
      </c>
    </row>
    <row r="693" spans="1:19">
      <c r="A693" s="2">
        <v>44468</v>
      </c>
      <c r="B693">
        <f>AAPL!B693</f>
        <v>139.69148254394531</v>
      </c>
      <c r="C693">
        <f>AGG!B693</f>
        <v>100.1993789672852</v>
      </c>
      <c r="D693">
        <f>AMZN!B693</f>
        <v>165.0559997558594</v>
      </c>
      <c r="E693">
        <f>BND!B693</f>
        <v>74.366073608398438</v>
      </c>
      <c r="F693">
        <f>GOOGL!B693</f>
        <v>133.34596252441409</v>
      </c>
      <c r="G693">
        <f>JNJ!B693</f>
        <v>144.93879699707031</v>
      </c>
      <c r="H693">
        <f>JPM!B693</f>
        <v>148.51469421386719</v>
      </c>
      <c r="I693">
        <f>MSFT!B693</f>
        <v>274.291748046875</v>
      </c>
      <c r="J693">
        <f>NVDA!B693</f>
        <v>20.474824905395511</v>
      </c>
      <c r="K693">
        <f>PG!B693</f>
        <v>127.68015289306641</v>
      </c>
      <c r="L693">
        <f>QQQ!B693</f>
        <v>349.88815307617188</v>
      </c>
      <c r="M693">
        <f>SCHP!B693</f>
        <v>25.985134124755859</v>
      </c>
      <c r="N693">
        <f>SPTL!B693</f>
        <v>35.844776153564453</v>
      </c>
      <c r="O693">
        <f>TLT!B693</f>
        <v>124.71950531005859</v>
      </c>
      <c r="P693">
        <f>TSLA!B693</f>
        <v>260.43667602539063</v>
      </c>
      <c r="Q693">
        <f>VEA!B693</f>
        <v>43.829376220703118</v>
      </c>
      <c r="R693">
        <f>VOO!B693</f>
        <v>375.62411499023438</v>
      </c>
      <c r="S693">
        <f>XOM!B693</f>
        <v>51.261024475097663</v>
      </c>
    </row>
    <row r="694" spans="1:19">
      <c r="A694" s="2">
        <v>44469</v>
      </c>
      <c r="B694">
        <f>AAPL!B694</f>
        <v>138.39070129394531</v>
      </c>
      <c r="C694">
        <f>AGG!B694</f>
        <v>100.1819381713867</v>
      </c>
      <c r="D694">
        <f>AMZN!B694</f>
        <v>164.25199890136719</v>
      </c>
      <c r="E694">
        <f>BND!B694</f>
        <v>74.34869384765625</v>
      </c>
      <c r="F694">
        <f>GOOGL!B694</f>
        <v>132.6735534667969</v>
      </c>
      <c r="G694">
        <f>JNJ!B694</f>
        <v>142.71197509765619</v>
      </c>
      <c r="H694">
        <f>JPM!B694</f>
        <v>146.49217224121091</v>
      </c>
      <c r="I694">
        <f>MSFT!B694</f>
        <v>272.2828369140625</v>
      </c>
      <c r="J694">
        <f>NVDA!B694</f>
        <v>20.673416137695309</v>
      </c>
      <c r="K694">
        <f>PG!B694</f>
        <v>125.684326171875</v>
      </c>
      <c r="L694">
        <f>QQQ!B694</f>
        <v>348.60269165039063</v>
      </c>
      <c r="M694">
        <f>SCHP!B694</f>
        <v>26.01423263549805</v>
      </c>
      <c r="N694">
        <f>SPTL!B694</f>
        <v>35.836086273193359</v>
      </c>
      <c r="O694">
        <f>TLT!B694</f>
        <v>124.70229339599609</v>
      </c>
      <c r="P694">
        <f>TSLA!B694</f>
        <v>258.49334716796881</v>
      </c>
      <c r="Q694">
        <f>VEA!B694</f>
        <v>43.699542999267578</v>
      </c>
      <c r="R694">
        <f>VOO!B694</f>
        <v>370.86599731445313</v>
      </c>
      <c r="S694">
        <f>XOM!B694</f>
        <v>50.353595733642578</v>
      </c>
    </row>
    <row r="695" spans="1:19">
      <c r="A695" s="2">
        <v>44470</v>
      </c>
      <c r="B695">
        <f>AAPL!B695</f>
        <v>139.51539611816409</v>
      </c>
      <c r="C695">
        <f>AGG!B695</f>
        <v>100.4877624511719</v>
      </c>
      <c r="D695">
        <f>AMZN!B695</f>
        <v>164.1629943847656</v>
      </c>
      <c r="E695">
        <f>BND!B695</f>
        <v>74.601402282714844</v>
      </c>
      <c r="F695">
        <f>GOOGL!B695</f>
        <v>135.5190734863281</v>
      </c>
      <c r="G695">
        <f>JNJ!B695</f>
        <v>141.80180358886719</v>
      </c>
      <c r="H695">
        <f>JPM!B695</f>
        <v>149.57075500488281</v>
      </c>
      <c r="I695">
        <f>MSFT!B695</f>
        <v>279.2174072265625</v>
      </c>
      <c r="J695">
        <f>NVDA!B695</f>
        <v>20.699371337890621</v>
      </c>
      <c r="K695">
        <f>PG!B695</f>
        <v>125.4865417480469</v>
      </c>
      <c r="L695">
        <f>QQQ!B695</f>
        <v>350.76470947265619</v>
      </c>
      <c r="M695">
        <f>SCHP!B695</f>
        <v>26.104022979736332</v>
      </c>
      <c r="N695">
        <f>SPTL!B695</f>
        <v>36.112472534179688</v>
      </c>
      <c r="O695">
        <f>TLT!B695</f>
        <v>125.75173187255859</v>
      </c>
      <c r="P695">
        <f>TSLA!B695</f>
        <v>258.40667724609381</v>
      </c>
      <c r="Q695">
        <f>VEA!B695</f>
        <v>43.829376220703118</v>
      </c>
      <c r="R695">
        <f>VOO!B695</f>
        <v>375.30438232421881</v>
      </c>
      <c r="S695">
        <f>XOM!B695</f>
        <v>52.159893035888672</v>
      </c>
    </row>
    <row r="696" spans="1:19">
      <c r="A696" s="2">
        <v>44473</v>
      </c>
      <c r="B696">
        <f>AAPL!B696</f>
        <v>136.08251953125</v>
      </c>
      <c r="C696">
        <f>AGG!B696</f>
        <v>100.4178771972656</v>
      </c>
      <c r="D696">
        <f>AMZN!B696</f>
        <v>159.48899841308591</v>
      </c>
      <c r="E696">
        <f>BND!B696</f>
        <v>74.549125671386719</v>
      </c>
      <c r="F696">
        <f>GOOGL!B696</f>
        <v>132.65716552734381</v>
      </c>
      <c r="G696">
        <f>JNJ!B696</f>
        <v>140.69721984863281</v>
      </c>
      <c r="H696">
        <f>JPM!B696</f>
        <v>149.4096374511719</v>
      </c>
      <c r="I696">
        <f>MSFT!B696</f>
        <v>273.43215942382813</v>
      </c>
      <c r="J696">
        <f>NVDA!B696</f>
        <v>19.691434860229489</v>
      </c>
      <c r="K696">
        <f>PG!B696</f>
        <v>124.7762756347656</v>
      </c>
      <c r="L696">
        <f>QQQ!B696</f>
        <v>343.40228271484381</v>
      </c>
      <c r="M696">
        <f>SCHP!B696</f>
        <v>26.10820388793945</v>
      </c>
      <c r="N696">
        <f>SPTL!B696</f>
        <v>36.042938232421882</v>
      </c>
      <c r="O696">
        <f>TLT!B696</f>
        <v>125.4316024780273</v>
      </c>
      <c r="P696">
        <f>TSLA!B696</f>
        <v>260.510009765625</v>
      </c>
      <c r="Q696">
        <f>VEA!B696</f>
        <v>43.422576904296882</v>
      </c>
      <c r="R696">
        <f>VOO!B696</f>
        <v>370.6873779296875</v>
      </c>
      <c r="S696">
        <f>XOM!B696</f>
        <v>52.836174011230469</v>
      </c>
    </row>
    <row r="697" spans="1:19">
      <c r="A697" s="2">
        <v>44474</v>
      </c>
      <c r="B697">
        <f>AAPL!B697</f>
        <v>138.00926208496091</v>
      </c>
      <c r="C697">
        <f>AGG!B697</f>
        <v>100.1819381713867</v>
      </c>
      <c r="D697">
        <f>AMZN!B697</f>
        <v>161.05000305175781</v>
      </c>
      <c r="E697">
        <f>BND!B697</f>
        <v>74.366104125976563</v>
      </c>
      <c r="F697">
        <f>GOOGL!B697</f>
        <v>135.0029602050781</v>
      </c>
      <c r="G697">
        <f>JNJ!B697</f>
        <v>141.015380859375</v>
      </c>
      <c r="H697">
        <f>JPM!B697</f>
        <v>151.84956359863281</v>
      </c>
      <c r="I697">
        <f>MSFT!B697</f>
        <v>278.88897705078119</v>
      </c>
      <c r="J697">
        <f>NVDA!B697</f>
        <v>20.408962249755859</v>
      </c>
      <c r="K697">
        <f>PG!B697</f>
        <v>125.2617568969727</v>
      </c>
      <c r="L697">
        <f>QQQ!B697</f>
        <v>348.03793334960938</v>
      </c>
      <c r="M697">
        <f>SCHP!B697</f>
        <v>26.145793914794918</v>
      </c>
      <c r="N697">
        <f>SPTL!B697</f>
        <v>35.712677001953118</v>
      </c>
      <c r="O697">
        <f>TLT!B697</f>
        <v>124.22039794921881</v>
      </c>
      <c r="P697">
        <f>TSLA!B697</f>
        <v>260.1966552734375</v>
      </c>
      <c r="Q697">
        <f>VEA!B697</f>
        <v>43.673576354980469</v>
      </c>
      <c r="R697">
        <f>VOO!B697</f>
        <v>374.28887939453119</v>
      </c>
      <c r="S697">
        <f>XOM!B697</f>
        <v>52.750579833984382</v>
      </c>
    </row>
    <row r="698" spans="1:19">
      <c r="A698" s="2">
        <v>44475</v>
      </c>
      <c r="B698">
        <f>AAPL!B698</f>
        <v>138.87971496582031</v>
      </c>
      <c r="C698">
        <f>AGG!B698</f>
        <v>100.2256240844727</v>
      </c>
      <c r="D698">
        <f>AMZN!B698</f>
        <v>163.1004943847656</v>
      </c>
      <c r="E698">
        <f>BND!B698</f>
        <v>74.401023864746094</v>
      </c>
      <c r="F698">
        <f>GOOGL!B698</f>
        <v>136.53337097167969</v>
      </c>
      <c r="G698">
        <f>JNJ!B698</f>
        <v>141.30694580078119</v>
      </c>
      <c r="H698">
        <f>JPM!B698</f>
        <v>152.17366027832031</v>
      </c>
      <c r="I698">
        <f>MSFT!B698</f>
        <v>283.09030151367188</v>
      </c>
      <c r="J698">
        <f>NVDA!B698</f>
        <v>20.657451629638668</v>
      </c>
      <c r="K698">
        <f>PG!B698</f>
        <v>126.9339599609375</v>
      </c>
      <c r="L698">
        <f>QQQ!B698</f>
        <v>350.26800537109381</v>
      </c>
      <c r="M698">
        <f>SCHP!B698</f>
        <v>26.124904632568359</v>
      </c>
      <c r="N698">
        <f>SPTL!B698</f>
        <v>35.886505126953118</v>
      </c>
      <c r="O698">
        <f>TLT!B698</f>
        <v>124.9211349487305</v>
      </c>
      <c r="P698">
        <f>TSLA!B698</f>
        <v>260.91665649414063</v>
      </c>
      <c r="Q698">
        <f>VEA!B698</f>
        <v>43.353355407714837</v>
      </c>
      <c r="R698">
        <f>VOO!B698</f>
        <v>375.95321655273438</v>
      </c>
      <c r="S698">
        <f>XOM!B698</f>
        <v>51.783229827880859</v>
      </c>
    </row>
    <row r="699" spans="1:19">
      <c r="A699" s="2">
        <v>44476</v>
      </c>
      <c r="B699">
        <f>AAPL!B699</f>
        <v>140.141357421875</v>
      </c>
      <c r="C699">
        <f>AGG!B699</f>
        <v>99.946029663085938</v>
      </c>
      <c r="D699">
        <f>AMZN!B699</f>
        <v>165.12150573730469</v>
      </c>
      <c r="E699">
        <f>BND!B699</f>
        <v>74.191848754882813</v>
      </c>
      <c r="F699">
        <f>GOOGL!B699</f>
        <v>138.1809387207031</v>
      </c>
      <c r="G699">
        <f>JNJ!B699</f>
        <v>142.57057189941409</v>
      </c>
      <c r="H699">
        <f>JPM!B699</f>
        <v>153.13702392578119</v>
      </c>
      <c r="I699">
        <f>MSFT!B699</f>
        <v>284.77081298828119</v>
      </c>
      <c r="J699">
        <f>NVDA!B699</f>
        <v>21.031681060791019</v>
      </c>
      <c r="K699">
        <f>PG!B699</f>
        <v>127.94989013671881</v>
      </c>
      <c r="L699">
        <f>QQQ!B699</f>
        <v>353.48171997070313</v>
      </c>
      <c r="M699">
        <f>SCHP!B699</f>
        <v>26.095674514770511</v>
      </c>
      <c r="N699">
        <f>SPTL!B699</f>
        <v>35.538848876953118</v>
      </c>
      <c r="O699">
        <f>TLT!B699</f>
        <v>123.6147994995117</v>
      </c>
      <c r="P699">
        <f>TSLA!B699</f>
        <v>264.53668212890619</v>
      </c>
      <c r="Q699">
        <f>VEA!B699</f>
        <v>43.716854095458977</v>
      </c>
      <c r="R699">
        <f>VOO!B699</f>
        <v>379.18798828125</v>
      </c>
      <c r="S699">
        <f>XOM!B699</f>
        <v>51.928756713867188</v>
      </c>
    </row>
    <row r="700" spans="1:19">
      <c r="A700" s="2">
        <v>44477</v>
      </c>
      <c r="B700">
        <f>AAPL!B700</f>
        <v>139.7599182128906</v>
      </c>
      <c r="C700">
        <f>AGG!B700</f>
        <v>99.727561950683594</v>
      </c>
      <c r="D700">
        <f>AMZN!B700</f>
        <v>164.4309997558594</v>
      </c>
      <c r="E700">
        <f>BND!B700</f>
        <v>74.00885009765625</v>
      </c>
      <c r="F700">
        <f>GOOGL!B700</f>
        <v>138.73724365234381</v>
      </c>
      <c r="G700">
        <f>JNJ!B700</f>
        <v>142.2082824707031</v>
      </c>
      <c r="H700">
        <f>JPM!B700</f>
        <v>153.2540588378906</v>
      </c>
      <c r="I700">
        <f>MSFT!B700</f>
        <v>284.77081298828119</v>
      </c>
      <c r="J700">
        <f>NVDA!B700</f>
        <v>20.788181304931641</v>
      </c>
      <c r="K700">
        <f>PG!B700</f>
        <v>127.4194259643555</v>
      </c>
      <c r="L700">
        <f>QQQ!B700</f>
        <v>351.71905517578119</v>
      </c>
      <c r="M700">
        <f>SCHP!B700</f>
        <v>26.104022979736332</v>
      </c>
      <c r="N700">
        <f>SPTL!B700</f>
        <v>35.312870025634773</v>
      </c>
      <c r="O700">
        <f>TLT!B700</f>
        <v>122.74961090087891</v>
      </c>
      <c r="P700">
        <f>TSLA!B700</f>
        <v>261.82998657226563</v>
      </c>
      <c r="Q700">
        <f>VEA!B700</f>
        <v>43.725517272949219</v>
      </c>
      <c r="R700">
        <f>VOO!B700</f>
        <v>378.47332763671881</v>
      </c>
      <c r="S700">
        <f>XOM!B700</f>
        <v>53.229965209960938</v>
      </c>
    </row>
    <row r="701" spans="1:19">
      <c r="A701" s="2">
        <v>44480</v>
      </c>
      <c r="B701">
        <f>AAPL!B701</f>
        <v>139.67192077636719</v>
      </c>
      <c r="C701">
        <f>AGG!B701</f>
        <v>99.570266723632813</v>
      </c>
      <c r="D701">
        <f>AMZN!B701</f>
        <v>162.31500244140619</v>
      </c>
      <c r="E701">
        <f>BND!B701</f>
        <v>73.895553588867188</v>
      </c>
      <c r="F701">
        <f>GOOGL!B701</f>
        <v>137.87226867675781</v>
      </c>
      <c r="G701">
        <f>JNJ!B701</f>
        <v>141.6073913574219</v>
      </c>
      <c r="H701">
        <f>JPM!B701</f>
        <v>150.03083801269531</v>
      </c>
      <c r="I701">
        <f>MSFT!B701</f>
        <v>284.17205810546881</v>
      </c>
      <c r="J701">
        <f>NVDA!B701</f>
        <v>20.652463912963871</v>
      </c>
      <c r="K701">
        <f>PG!B701</f>
        <v>127.94989013671881</v>
      </c>
      <c r="L701">
        <f>QQQ!B701</f>
        <v>349.02151489257813</v>
      </c>
      <c r="M701">
        <f>SCHP!B701</f>
        <v>26.08314323425293</v>
      </c>
      <c r="N701">
        <f>SPTL!B701</f>
        <v>35.217266082763672</v>
      </c>
      <c r="O701">
        <f>TLT!B701</f>
        <v>122.4381637573242</v>
      </c>
      <c r="P701">
        <f>TSLA!B701</f>
        <v>263.98001098632813</v>
      </c>
      <c r="Q701">
        <f>VEA!B701</f>
        <v>43.595687866210938</v>
      </c>
      <c r="R701">
        <f>VOO!B701</f>
        <v>375.71810913085938</v>
      </c>
      <c r="S701">
        <f>XOM!B701</f>
        <v>52.699211120605469</v>
      </c>
    </row>
    <row r="702" spans="1:19">
      <c r="A702" s="2">
        <v>44481</v>
      </c>
      <c r="B702">
        <f>AAPL!B702</f>
        <v>138.40045166015619</v>
      </c>
      <c r="C702">
        <f>AGG!B702</f>
        <v>99.937286376953125</v>
      </c>
      <c r="D702">
        <f>AMZN!B702</f>
        <v>162.36650085449219</v>
      </c>
      <c r="E702">
        <f>BND!B702</f>
        <v>74.165695190429688</v>
      </c>
      <c r="F702">
        <f>GOOGL!B702</f>
        <v>135.42576599121091</v>
      </c>
      <c r="G702">
        <f>JNJ!B702</f>
        <v>139.34521484375</v>
      </c>
      <c r="H702">
        <f>JPM!B702</f>
        <v>148.8784484863281</v>
      </c>
      <c r="I702">
        <f>MSFT!B702</f>
        <v>282.8681640625</v>
      </c>
      <c r="J702">
        <f>NVDA!B702</f>
        <v>20.628507614135739</v>
      </c>
      <c r="K702">
        <f>PG!B702</f>
        <v>127.7610626220703</v>
      </c>
      <c r="L702">
        <f>QQQ!B702</f>
        <v>347.80413818359381</v>
      </c>
      <c r="M702">
        <f>SCHP!B702</f>
        <v>26.133258819580082</v>
      </c>
      <c r="N702">
        <f>SPTL!B702</f>
        <v>35.782203674316413</v>
      </c>
      <c r="O702">
        <f>TLT!B702</f>
        <v>124.53188323974609</v>
      </c>
      <c r="P702">
        <f>TSLA!B702</f>
        <v>268.57333374023438</v>
      </c>
      <c r="Q702">
        <f>VEA!B702</f>
        <v>43.578376770019531</v>
      </c>
      <c r="R702">
        <f>VOO!B702</f>
        <v>374.96591186523438</v>
      </c>
      <c r="S702">
        <f>XOM!B702</f>
        <v>52.425270080566413</v>
      </c>
    </row>
    <row r="703" spans="1:19">
      <c r="A703" s="2">
        <v>44482</v>
      </c>
      <c r="B703">
        <f>AAPL!B703</f>
        <v>137.81364440917969</v>
      </c>
      <c r="C703">
        <f>AGG!B703</f>
        <v>100.16444396972661</v>
      </c>
      <c r="D703">
        <f>AMZN!B703</f>
        <v>164.21400451660159</v>
      </c>
      <c r="E703">
        <f>BND!B703</f>
        <v>74.366104125976563</v>
      </c>
      <c r="F703">
        <f>GOOGL!B703</f>
        <v>136.5502624511719</v>
      </c>
      <c r="G703">
        <f>JNJ!B703</f>
        <v>140.6795349121094</v>
      </c>
      <c r="H703">
        <f>JPM!B703</f>
        <v>144.9530334472656</v>
      </c>
      <c r="I703">
        <f>MSFT!B703</f>
        <v>286.180908203125</v>
      </c>
      <c r="J703">
        <f>NVDA!B703</f>
        <v>20.89595985412598</v>
      </c>
      <c r="K703">
        <f>PG!B703</f>
        <v>128.0577697753906</v>
      </c>
      <c r="L703">
        <f>QQQ!B703</f>
        <v>350.58944702148438</v>
      </c>
      <c r="M703">
        <f>SCHP!B703</f>
        <v>26.258560180664059</v>
      </c>
      <c r="N703">
        <f>SPTL!B703</f>
        <v>36.103782653808587</v>
      </c>
      <c r="O703">
        <f>TLT!B703</f>
        <v>125.743049621582</v>
      </c>
      <c r="P703">
        <f>TSLA!B703</f>
        <v>270.3599853515625</v>
      </c>
      <c r="Q703">
        <f>VEA!B703</f>
        <v>44.063064575195313</v>
      </c>
      <c r="R703">
        <f>VOO!B703</f>
        <v>376.16946411132813</v>
      </c>
      <c r="S703">
        <f>XOM!B703</f>
        <v>52.279747009277337</v>
      </c>
    </row>
    <row r="704" spans="1:19">
      <c r="A704" s="2">
        <v>44483</v>
      </c>
      <c r="B704">
        <f>AAPL!B704</f>
        <v>140.60102844238281</v>
      </c>
      <c r="C704">
        <f>AGG!B704</f>
        <v>100.35670471191411</v>
      </c>
      <c r="D704">
        <f>AMZN!B704</f>
        <v>164.99299621582031</v>
      </c>
      <c r="E704">
        <f>BND!B704</f>
        <v>74.496856689453125</v>
      </c>
      <c r="F704">
        <f>GOOGL!B704</f>
        <v>140.09248352050781</v>
      </c>
      <c r="G704">
        <f>JNJ!B704</f>
        <v>141.48370361328119</v>
      </c>
      <c r="H704">
        <f>JPM!B704</f>
        <v>147.17681884765619</v>
      </c>
      <c r="I704">
        <f>MSFT!B704</f>
        <v>292.40078735351563</v>
      </c>
      <c r="J704">
        <f>NVDA!B704</f>
        <v>21.701297760009769</v>
      </c>
      <c r="K704">
        <f>PG!B704</f>
        <v>129.50518798828119</v>
      </c>
      <c r="L704">
        <f>QQQ!B704</f>
        <v>357.04605102539063</v>
      </c>
      <c r="M704">
        <f>SCHP!B704</f>
        <v>26.30867958068848</v>
      </c>
      <c r="N704">
        <f>SPTL!B704</f>
        <v>36.234165191650391</v>
      </c>
      <c r="O704">
        <f>TLT!B704</f>
        <v>126.2102355957031</v>
      </c>
      <c r="P704">
        <f>TSLA!B704</f>
        <v>272.77334594726563</v>
      </c>
      <c r="Q704">
        <f>VEA!B704</f>
        <v>44.539089202880859</v>
      </c>
      <c r="R704">
        <f>VOO!B704</f>
        <v>382.48855590820313</v>
      </c>
      <c r="S704">
        <f>XOM!B704</f>
        <v>53.075881958007813</v>
      </c>
    </row>
    <row r="705" spans="1:19">
      <c r="A705" s="2">
        <v>44484</v>
      </c>
      <c r="B705">
        <f>AAPL!B705</f>
        <v>141.65727233886719</v>
      </c>
      <c r="C705">
        <f>AGG!B705</f>
        <v>100.1120223999023</v>
      </c>
      <c r="D705">
        <f>AMZN!B705</f>
        <v>170.45100402832031</v>
      </c>
      <c r="E705">
        <f>BND!B705</f>
        <v>74.313819885253906</v>
      </c>
      <c r="F705">
        <f>GOOGL!B705</f>
        <v>140.30787658691409</v>
      </c>
      <c r="G705">
        <f>JNJ!B705</f>
        <v>142.5352783203125</v>
      </c>
      <c r="H705">
        <f>JPM!B705</f>
        <v>150.00389099121091</v>
      </c>
      <c r="I705">
        <f>MSFT!B705</f>
        <v>293.81085205078119</v>
      </c>
      <c r="J705">
        <f>NVDA!B705</f>
        <v>21.817060470581051</v>
      </c>
      <c r="K705">
        <f>PG!B705</f>
        <v>129.83782958984381</v>
      </c>
      <c r="L705">
        <f>QQQ!B705</f>
        <v>359.295654296875</v>
      </c>
      <c r="M705">
        <f>SCHP!B705</f>
        <v>26.271087646484379</v>
      </c>
      <c r="N705">
        <f>SPTL!B705</f>
        <v>36.025547027587891</v>
      </c>
      <c r="O705">
        <f>TLT!B705</f>
        <v>125.4748840332031</v>
      </c>
      <c r="P705">
        <f>TSLA!B705</f>
        <v>281.010009765625</v>
      </c>
      <c r="Q705">
        <f>VEA!B705</f>
        <v>44.893947601318359</v>
      </c>
      <c r="R705">
        <f>VOO!B705</f>
        <v>385.46939086914063</v>
      </c>
      <c r="S705">
        <f>XOM!B705</f>
        <v>53.580959320068359</v>
      </c>
    </row>
    <row r="706" spans="1:19">
      <c r="A706" s="2">
        <v>44487</v>
      </c>
      <c r="B706">
        <f>AAPL!B706</f>
        <v>143.32972717285159</v>
      </c>
      <c r="C706">
        <f>AGG!B706</f>
        <v>100.0421447753906</v>
      </c>
      <c r="D706">
        <f>AMZN!B706</f>
        <v>172.3370056152344</v>
      </c>
      <c r="E706">
        <f>BND!B706</f>
        <v>74.270278930664063</v>
      </c>
      <c r="F706">
        <f>GOOGL!B706</f>
        <v>141.7073059082031</v>
      </c>
      <c r="G706">
        <f>JNJ!B706</f>
        <v>141.4925537109375</v>
      </c>
      <c r="H706">
        <f>JPM!B706</f>
        <v>149.9498596191406</v>
      </c>
      <c r="I706">
        <f>MSFT!B706</f>
        <v>296.78555297851563</v>
      </c>
      <c r="J706">
        <f>NVDA!B706</f>
        <v>22.176321029663089</v>
      </c>
      <c r="K706">
        <f>PG!B706</f>
        <v>127.9678268432617</v>
      </c>
      <c r="L706">
        <f>QQQ!B706</f>
        <v>362.90866088867188</v>
      </c>
      <c r="M706">
        <f>SCHP!B706</f>
        <v>26.22097206115723</v>
      </c>
      <c r="N706">
        <f>SPTL!B706</f>
        <v>36.155933380126953</v>
      </c>
      <c r="O706">
        <f>TLT!B706</f>
        <v>126.0631866455078</v>
      </c>
      <c r="P706">
        <f>TSLA!B706</f>
        <v>290.03668212890619</v>
      </c>
      <c r="Q706">
        <f>VEA!B706</f>
        <v>44.729507446289063</v>
      </c>
      <c r="R706">
        <f>VOO!B706</f>
        <v>386.64480590820313</v>
      </c>
      <c r="S706">
        <f>XOM!B706</f>
        <v>53.555278778076172</v>
      </c>
    </row>
    <row r="707" spans="1:19">
      <c r="A707" s="2">
        <v>44488</v>
      </c>
      <c r="B707">
        <f>AAPL!B707</f>
        <v>145.49114990234381</v>
      </c>
      <c r="C707">
        <f>AGG!B707</f>
        <v>99.753746032714844</v>
      </c>
      <c r="D707">
        <f>AMZN!B707</f>
        <v>172.20750427246091</v>
      </c>
      <c r="E707">
        <f>BND!B707</f>
        <v>74.061111450195313</v>
      </c>
      <c r="F707">
        <f>GOOGL!B707</f>
        <v>142.162841796875</v>
      </c>
      <c r="G707">
        <f>JNJ!B707</f>
        <v>144.8062438964844</v>
      </c>
      <c r="H707">
        <f>JPM!B707</f>
        <v>151.7685241699219</v>
      </c>
      <c r="I707">
        <f>MSFT!B707</f>
        <v>297.69345092773438</v>
      </c>
      <c r="J707">
        <f>NVDA!B707</f>
        <v>22.244186401367191</v>
      </c>
      <c r="K707">
        <f>PG!B707</f>
        <v>126.4574813842773</v>
      </c>
      <c r="L707">
        <f>QQQ!B707</f>
        <v>365.65493774414063</v>
      </c>
      <c r="M707">
        <f>SCHP!B707</f>
        <v>26.149972915649411</v>
      </c>
      <c r="N707">
        <f>SPTL!B707</f>
        <v>35.686588287353523</v>
      </c>
      <c r="O707">
        <f>TLT!B707</f>
        <v>124.3241882324219</v>
      </c>
      <c r="P707">
        <f>TSLA!B707</f>
        <v>288.08999633789063</v>
      </c>
      <c r="Q707">
        <f>VEA!B707</f>
        <v>45.041088104248047</v>
      </c>
      <c r="R707">
        <f>VOO!B707</f>
        <v>389.65377807617188</v>
      </c>
      <c r="S707">
        <f>XOM!B707</f>
        <v>54.359977722167969</v>
      </c>
    </row>
    <row r="708" spans="1:19">
      <c r="A708" s="2">
        <v>44489</v>
      </c>
      <c r="B708">
        <f>AAPL!B708</f>
        <v>145.98011779785159</v>
      </c>
      <c r="C708">
        <f>AGG!B708</f>
        <v>99.683860778808594</v>
      </c>
      <c r="D708">
        <f>AMZN!B708</f>
        <v>170.75300598144531</v>
      </c>
      <c r="E708">
        <f>BND!B708</f>
        <v>73.9739990234375</v>
      </c>
      <c r="F708">
        <f>GOOGL!B708</f>
        <v>140.70588684082031</v>
      </c>
      <c r="G708">
        <f>JNJ!B708</f>
        <v>144.72676086425781</v>
      </c>
      <c r="H708">
        <f>JPM!B708</f>
        <v>153.8122863769531</v>
      </c>
      <c r="I708">
        <f>MSFT!B708</f>
        <v>296.9014892578125</v>
      </c>
      <c r="J708">
        <f>NVDA!B708</f>
        <v>22.05756759643555</v>
      </c>
      <c r="K708">
        <f>PG!B708</f>
        <v>126.9519348144531</v>
      </c>
      <c r="L708">
        <f>QQQ!B708</f>
        <v>365.17776489257813</v>
      </c>
      <c r="M708">
        <f>SCHP!B708</f>
        <v>26.195907592773441</v>
      </c>
      <c r="N708">
        <f>SPTL!B708</f>
        <v>35.469314575195313</v>
      </c>
      <c r="O708">
        <f>TLT!B708</f>
        <v>123.48496246337891</v>
      </c>
      <c r="P708">
        <f>TSLA!B708</f>
        <v>288.60000610351563</v>
      </c>
      <c r="Q708">
        <f>VEA!B708</f>
        <v>45.196884155273438</v>
      </c>
      <c r="R708">
        <f>VOO!B708</f>
        <v>391.16769409179688</v>
      </c>
      <c r="S708">
        <f>XOM!B708</f>
        <v>54.659591674804688</v>
      </c>
    </row>
    <row r="709" spans="1:19">
      <c r="A709" s="2">
        <v>44490</v>
      </c>
      <c r="B709">
        <f>AAPL!B709</f>
        <v>146.1953430175781</v>
      </c>
      <c r="C709">
        <f>AGG!B709</f>
        <v>99.474136352539063</v>
      </c>
      <c r="D709">
        <f>AMZN!B709</f>
        <v>171.75050354003909</v>
      </c>
      <c r="E709">
        <f>BND!B709</f>
        <v>73.869422912597656</v>
      </c>
      <c r="F709">
        <f>GOOGL!B709</f>
        <v>140.82200622558591</v>
      </c>
      <c r="G709">
        <f>JNJ!B709</f>
        <v>144.39094543457031</v>
      </c>
      <c r="H709">
        <f>JPM!B709</f>
        <v>152.60581970214841</v>
      </c>
      <c r="I709">
        <f>MSFT!B709</f>
        <v>300.13699340820313</v>
      </c>
      <c r="J709">
        <f>NVDA!B709</f>
        <v>22.645357131958011</v>
      </c>
      <c r="K709">
        <f>PG!B709</f>
        <v>126.0382843017578</v>
      </c>
      <c r="L709">
        <f>QQQ!B709</f>
        <v>367.407958984375</v>
      </c>
      <c r="M709">
        <f>SCHP!B709</f>
        <v>26.258560180664059</v>
      </c>
      <c r="N709">
        <f>SPTL!B709</f>
        <v>35.425846099853523</v>
      </c>
      <c r="O709">
        <f>TLT!B709</f>
        <v>123.337890625</v>
      </c>
      <c r="P709">
        <f>TSLA!B709</f>
        <v>298</v>
      </c>
      <c r="Q709">
        <f>VEA!B709</f>
        <v>44.971847534179688</v>
      </c>
      <c r="R709">
        <f>VOO!B709</f>
        <v>392.12692260742188</v>
      </c>
      <c r="S709">
        <f>XOM!B709</f>
        <v>53.666568756103523</v>
      </c>
    </row>
    <row r="710" spans="1:19">
      <c r="A710" s="2">
        <v>44491</v>
      </c>
      <c r="B710">
        <f>AAPL!B710</f>
        <v>145.42268371582031</v>
      </c>
      <c r="C710">
        <f>AGG!B710</f>
        <v>99.666389465332031</v>
      </c>
      <c r="D710">
        <f>AMZN!B710</f>
        <v>166.7774963378906</v>
      </c>
      <c r="E710">
        <f>BND!B710</f>
        <v>74.026283264160156</v>
      </c>
      <c r="F710">
        <f>GOOGL!B710</f>
        <v>136.53486633300781</v>
      </c>
      <c r="G710">
        <f>JNJ!B710</f>
        <v>144.6737060546875</v>
      </c>
      <c r="H710">
        <f>JPM!B710</f>
        <v>154.65855407714841</v>
      </c>
      <c r="I710">
        <f>MSFT!B710</f>
        <v>298.59164428710938</v>
      </c>
      <c r="J710">
        <f>NVDA!B710</f>
        <v>22.67928504943848</v>
      </c>
      <c r="K710">
        <f>PG!B710</f>
        <v>127.3951950073242</v>
      </c>
      <c r="L710">
        <f>QQQ!B710</f>
        <v>364.32083129882813</v>
      </c>
      <c r="M710">
        <f>SCHP!B710</f>
        <v>26.300333023071289</v>
      </c>
      <c r="N710">
        <f>SPTL!B710</f>
        <v>35.782203674316413</v>
      </c>
      <c r="O710">
        <f>TLT!B710</f>
        <v>124.6962356567383</v>
      </c>
      <c r="P710">
        <f>TSLA!B710</f>
        <v>303.22665405273438</v>
      </c>
      <c r="Q710">
        <f>VEA!B710</f>
        <v>45.179573059082031</v>
      </c>
      <c r="R710">
        <f>VOO!B710</f>
        <v>391.73199462890619</v>
      </c>
      <c r="S710">
        <f>XOM!B710</f>
        <v>54.034664154052727</v>
      </c>
    </row>
    <row r="711" spans="1:19">
      <c r="A711" s="2">
        <v>44494</v>
      </c>
      <c r="B711">
        <f>AAPL!B711</f>
        <v>145.37379455566409</v>
      </c>
      <c r="C711">
        <f>AGG!B711</f>
        <v>99.762504577636719</v>
      </c>
      <c r="D711">
        <f>AMZN!B711</f>
        <v>166.01849365234381</v>
      </c>
      <c r="E711">
        <f>BND!B711</f>
        <v>74.061111450195313</v>
      </c>
      <c r="F711">
        <f>GOOGL!B711</f>
        <v>136.41627502441409</v>
      </c>
      <c r="G711">
        <f>JNJ!B711</f>
        <v>144.9918212890625</v>
      </c>
      <c r="H711">
        <f>JPM!B711</f>
        <v>153.90228271484381</v>
      </c>
      <c r="I711">
        <f>MSFT!B711</f>
        <v>297.59683227539063</v>
      </c>
      <c r="J711">
        <f>NVDA!B711</f>
        <v>23.118381500244141</v>
      </c>
      <c r="K711">
        <f>PG!B711</f>
        <v>127.4132995605469</v>
      </c>
      <c r="L711">
        <f>QQQ!B711</f>
        <v>368.05068969726563</v>
      </c>
      <c r="M711">
        <f>SCHP!B711</f>
        <v>26.371332168579102</v>
      </c>
      <c r="N711">
        <f>SPTL!B711</f>
        <v>35.730045318603523</v>
      </c>
      <c r="O711">
        <f>TLT!B711</f>
        <v>124.50584411621089</v>
      </c>
      <c r="P711">
        <f>TSLA!B711</f>
        <v>341.6199951171875</v>
      </c>
      <c r="Q711">
        <f>VEA!B711</f>
        <v>45.144954681396477</v>
      </c>
      <c r="R711">
        <f>VOO!B711</f>
        <v>393.76309204101563</v>
      </c>
      <c r="S711">
        <f>XOM!B711</f>
        <v>55.087623596191413</v>
      </c>
    </row>
    <row r="712" spans="1:19">
      <c r="A712" s="2">
        <v>44495</v>
      </c>
      <c r="B712">
        <f>AAPL!B712</f>
        <v>146.03887939453119</v>
      </c>
      <c r="C712">
        <f>AGG!B712</f>
        <v>99.946029663085938</v>
      </c>
      <c r="D712">
        <f>AMZN!B712</f>
        <v>168.8034973144531</v>
      </c>
      <c r="E712">
        <f>BND!B712</f>
        <v>74.209297180175781</v>
      </c>
      <c r="F712">
        <f>GOOGL!B712</f>
        <v>138.26383972167969</v>
      </c>
      <c r="G712">
        <f>JNJ!B712</f>
        <v>146.46759033203119</v>
      </c>
      <c r="H712">
        <f>JPM!B712</f>
        <v>154.31645202636719</v>
      </c>
      <c r="I712">
        <f>MSFT!B712</f>
        <v>299.50918579101563</v>
      </c>
      <c r="J712">
        <f>NVDA!B712</f>
        <v>24.666189193725589</v>
      </c>
      <c r="K712">
        <f>PG!B712</f>
        <v>129.22248840332031</v>
      </c>
      <c r="L712">
        <f>QQQ!B712</f>
        <v>369.2095947265625</v>
      </c>
      <c r="M712">
        <f>SCHP!B712</f>
        <v>26.467390060424801</v>
      </c>
      <c r="N712">
        <f>SPTL!B712</f>
        <v>36.008174896240227</v>
      </c>
      <c r="O712">
        <f>TLT!B712</f>
        <v>125.53541564941411</v>
      </c>
      <c r="P712">
        <f>TSLA!B712</f>
        <v>339.47665405273438</v>
      </c>
      <c r="Q712">
        <f>VEA!B712</f>
        <v>45.231498718261719</v>
      </c>
      <c r="R712">
        <f>VOO!B712</f>
        <v>394.13919067382813</v>
      </c>
      <c r="S712">
        <f>XOM!B712</f>
        <v>56.363155364990227</v>
      </c>
    </row>
    <row r="713" spans="1:19">
      <c r="A713" s="2">
        <v>44496</v>
      </c>
      <c r="B713">
        <f>AAPL!B713</f>
        <v>145.5791931152344</v>
      </c>
      <c r="C713">
        <f>AGG!B713</f>
        <v>100.2780838012695</v>
      </c>
      <c r="D713">
        <f>AMZN!B713</f>
        <v>169.62449645996091</v>
      </c>
      <c r="E713">
        <f>BND!B713</f>
        <v>74.479415893554688</v>
      </c>
      <c r="F713">
        <f>GOOGL!B713</f>
        <v>145.12101745605469</v>
      </c>
      <c r="G713">
        <f>JNJ!B713</f>
        <v>144.6913757324219</v>
      </c>
      <c r="H713">
        <f>JPM!B713</f>
        <v>151.1022644042969</v>
      </c>
      <c r="I713">
        <f>MSFT!B713</f>
        <v>312.12271118164063</v>
      </c>
      <c r="J713">
        <f>NVDA!B713</f>
        <v>24.4007453918457</v>
      </c>
      <c r="K713">
        <f>PG!B713</f>
        <v>128.2997741699219</v>
      </c>
      <c r="L713">
        <f>QQQ!B713</f>
        <v>370.06649780273438</v>
      </c>
      <c r="M713">
        <f>SCHP!B713</f>
        <v>26.58851432800293</v>
      </c>
      <c r="N713">
        <f>SPTL!B713</f>
        <v>36.607883453369141</v>
      </c>
      <c r="O713">
        <f>TLT!B713</f>
        <v>127.8194580078125</v>
      </c>
      <c r="P713">
        <f>TSLA!B713</f>
        <v>345.95333862304688</v>
      </c>
      <c r="Q713">
        <f>VEA!B713</f>
        <v>44.989151000976563</v>
      </c>
      <c r="R713">
        <f>VOO!B713</f>
        <v>392.42779541015619</v>
      </c>
      <c r="S713">
        <f>XOM!B713</f>
        <v>54.899295806884773</v>
      </c>
    </row>
    <row r="714" spans="1:19">
      <c r="A714" s="2">
        <v>44497</v>
      </c>
      <c r="B714">
        <f>AAPL!B714</f>
        <v>149.21745300292969</v>
      </c>
      <c r="C714">
        <f>AGG!B714</f>
        <v>100.19940185546881</v>
      </c>
      <c r="D714">
        <f>AMZN!B714</f>
        <v>172.32850646972659</v>
      </c>
      <c r="E714">
        <f>BND!B714</f>
        <v>74.383560180664063</v>
      </c>
      <c r="F714">
        <f>GOOGL!B714</f>
        <v>144.75526428222659</v>
      </c>
      <c r="G714">
        <f>JNJ!B714</f>
        <v>143.90492248535159</v>
      </c>
      <c r="H714">
        <f>JPM!B714</f>
        <v>153.3800964355469</v>
      </c>
      <c r="I714">
        <f>MSFT!B714</f>
        <v>313.262451171875</v>
      </c>
      <c r="J714">
        <f>NVDA!B714</f>
        <v>24.889730453491211</v>
      </c>
      <c r="K714">
        <f>PG!B714</f>
        <v>129.06867980957031</v>
      </c>
      <c r="L714">
        <f>QQQ!B714</f>
        <v>374.17623901367188</v>
      </c>
      <c r="M714">
        <f>SCHP!B714</f>
        <v>26.35045051574707</v>
      </c>
      <c r="N714">
        <f>SPTL!B714</f>
        <v>36.460121154785163</v>
      </c>
      <c r="O714">
        <f>TLT!B714</f>
        <v>127.3868942260742</v>
      </c>
      <c r="P714">
        <f>TSLA!B714</f>
        <v>359.01333618164063</v>
      </c>
      <c r="Q714">
        <f>VEA!B714</f>
        <v>45.447872161865227</v>
      </c>
      <c r="R714">
        <f>VOO!B714</f>
        <v>396.26434326171881</v>
      </c>
      <c r="S714">
        <f>XOM!B714</f>
        <v>55.053382873535163</v>
      </c>
    </row>
    <row r="715" spans="1:19">
      <c r="A715" s="2">
        <v>44498</v>
      </c>
      <c r="B715">
        <f>AAPL!B715</f>
        <v>146.50830078125</v>
      </c>
      <c r="C715">
        <f>AGG!B715</f>
        <v>100.17319488525391</v>
      </c>
      <c r="D715">
        <f>AMZN!B715</f>
        <v>168.62150573730469</v>
      </c>
      <c r="E715">
        <f>BND!B715</f>
        <v>74.401023864746094</v>
      </c>
      <c r="F715">
        <f>GOOGL!B715</f>
        <v>146.935791015625</v>
      </c>
      <c r="G715">
        <f>JNJ!B715</f>
        <v>143.93144226074219</v>
      </c>
      <c r="H715">
        <f>JPM!B715</f>
        <v>152.9569396972656</v>
      </c>
      <c r="I715">
        <f>MSFT!B715</f>
        <v>320.28384399414063</v>
      </c>
      <c r="J715">
        <f>NVDA!B715</f>
        <v>25.51444053649902</v>
      </c>
      <c r="K715">
        <f>PG!B715</f>
        <v>129.34916687011719</v>
      </c>
      <c r="L715">
        <f>QQQ!B715</f>
        <v>376.01681518554688</v>
      </c>
      <c r="M715">
        <f>SCHP!B715</f>
        <v>26.304498672485352</v>
      </c>
      <c r="N715">
        <f>SPTL!B715</f>
        <v>36.538356781005859</v>
      </c>
      <c r="O715">
        <f>TLT!B715</f>
        <v>127.77618408203119</v>
      </c>
      <c r="P715">
        <f>TSLA!B715</f>
        <v>371.33334350585938</v>
      </c>
      <c r="Q715">
        <f>VEA!B715</f>
        <v>45.110324859619141</v>
      </c>
      <c r="R715">
        <f>VOO!B715</f>
        <v>396.9696044921875</v>
      </c>
      <c r="S715">
        <f>XOM!B715</f>
        <v>55.190357208251953</v>
      </c>
    </row>
    <row r="716" spans="1:19">
      <c r="A716" s="2">
        <v>44501</v>
      </c>
      <c r="B716">
        <f>AAPL!B716</f>
        <v>145.68675231933591</v>
      </c>
      <c r="C716">
        <f>AGG!B716</f>
        <v>100.111946105957</v>
      </c>
      <c r="D716">
        <f>AMZN!B716</f>
        <v>165.90550231933591</v>
      </c>
      <c r="E716">
        <f>BND!B716</f>
        <v>74.3433837890625</v>
      </c>
      <c r="F716">
        <f>GOOGL!B716</f>
        <v>142.4208984375</v>
      </c>
      <c r="G716">
        <f>JNJ!B716</f>
        <v>144.0551452636719</v>
      </c>
      <c r="H716">
        <f>JPM!B716</f>
        <v>152.87590026855469</v>
      </c>
      <c r="I716">
        <f>MSFT!B716</f>
        <v>318.11077880859381</v>
      </c>
      <c r="J716">
        <f>NVDA!B716</f>
        <v>25.77391242980957</v>
      </c>
      <c r="K716">
        <f>PG!B716</f>
        <v>129.03253173828119</v>
      </c>
      <c r="L716">
        <f>QQQ!B716</f>
        <v>377.30230712890619</v>
      </c>
      <c r="M716">
        <f>SCHP!B716</f>
        <v>26.2018928527832</v>
      </c>
      <c r="N716">
        <f>SPTL!B716</f>
        <v>36.312049865722663</v>
      </c>
      <c r="O716">
        <f>TLT!B716</f>
        <v>126.85622406005859</v>
      </c>
      <c r="P716">
        <f>TSLA!B716</f>
        <v>402.86334228515619</v>
      </c>
      <c r="Q716">
        <f>VEA!B716</f>
        <v>45.534420013427727</v>
      </c>
      <c r="R716">
        <f>VOO!B716</f>
        <v>397.80654907226563</v>
      </c>
      <c r="S716">
        <f>XOM!B716</f>
        <v>56.183387756347663</v>
      </c>
    </row>
    <row r="717" spans="1:19">
      <c r="A717" s="2">
        <v>44502</v>
      </c>
      <c r="B717">
        <f>AAPL!B717</f>
        <v>146.72344970703119</v>
      </c>
      <c r="C717">
        <f>AGG!B717</f>
        <v>100.3132400512695</v>
      </c>
      <c r="D717">
        <f>AMZN!B717</f>
        <v>165.63749694824219</v>
      </c>
      <c r="E717">
        <f>BND!B717</f>
        <v>74.483047485351563</v>
      </c>
      <c r="F717">
        <f>GOOGL!B717</f>
        <v>144.34187316894531</v>
      </c>
      <c r="G717">
        <f>JNJ!B717</f>
        <v>146.32618713378909</v>
      </c>
      <c r="H717">
        <f>JPM!B717</f>
        <v>153.4791259765625</v>
      </c>
      <c r="I717">
        <f>MSFT!B717</f>
        <v>321.74224853515619</v>
      </c>
      <c r="J717">
        <f>NVDA!B717</f>
        <v>26.346733093261719</v>
      </c>
      <c r="K717">
        <f>PG!B717</f>
        <v>130.31709289550781</v>
      </c>
      <c r="L717">
        <f>QQQ!B717</f>
        <v>378.87997436523438</v>
      </c>
      <c r="M717">
        <f>SCHP!B717</f>
        <v>26.294033050537109</v>
      </c>
      <c r="N717">
        <f>SPTL!B717</f>
        <v>36.477420806884773</v>
      </c>
      <c r="O717">
        <f>TLT!B717</f>
        <v>127.4192810058594</v>
      </c>
      <c r="P717">
        <f>TSLA!B717</f>
        <v>390.66665649414063</v>
      </c>
      <c r="Q717">
        <f>VEA!B717</f>
        <v>45.430568695068359</v>
      </c>
      <c r="R717">
        <f>VOO!B717</f>
        <v>399.34869384765619</v>
      </c>
      <c r="S717">
        <f>XOM!B717</f>
        <v>55.489967346191413</v>
      </c>
    </row>
    <row r="718" spans="1:19">
      <c r="A718" s="2">
        <v>44503</v>
      </c>
      <c r="B718">
        <f>AAPL!B718</f>
        <v>148.16114807128909</v>
      </c>
      <c r="C718">
        <f>AGG!B718</f>
        <v>100.111946105957</v>
      </c>
      <c r="D718">
        <f>AMZN!B718</f>
        <v>169.19999694824219</v>
      </c>
      <c r="E718">
        <f>BND!B718</f>
        <v>74.35211181640625</v>
      </c>
      <c r="F718">
        <f>GOOGL!B718</f>
        <v>145.4986572265625</v>
      </c>
      <c r="G718">
        <f>JNJ!B718</f>
        <v>145.85784912109381</v>
      </c>
      <c r="H718">
        <f>JPM!B718</f>
        <v>153.53315734863281</v>
      </c>
      <c r="I718">
        <f>MSFT!B718</f>
        <v>322.58248901367188</v>
      </c>
      <c r="J718">
        <f>NVDA!B718</f>
        <v>26.543327331542969</v>
      </c>
      <c r="K718">
        <f>PG!B718</f>
        <v>131.2126159667969</v>
      </c>
      <c r="L718">
        <f>QQQ!B718</f>
        <v>382.90200805664063</v>
      </c>
      <c r="M718">
        <f>SCHP!B718</f>
        <v>26.25633430480957</v>
      </c>
      <c r="N718">
        <f>SPTL!B718</f>
        <v>36.137981414794922</v>
      </c>
      <c r="O718">
        <f>TLT!B718</f>
        <v>126.1025848388672</v>
      </c>
      <c r="P718">
        <f>TSLA!B718</f>
        <v>404.6199951171875</v>
      </c>
      <c r="Q718">
        <f>VEA!B718</f>
        <v>45.742149353027337</v>
      </c>
      <c r="R718">
        <f>VOO!B718</f>
        <v>401.755859375</v>
      </c>
      <c r="S718">
        <f>XOM!B718</f>
        <v>54.728080749511719</v>
      </c>
    </row>
    <row r="719" spans="1:19">
      <c r="A719" s="2">
        <v>44504</v>
      </c>
      <c r="B719">
        <f>AAPL!B719</f>
        <v>147.642822265625</v>
      </c>
      <c r="C719">
        <f>AGG!B719</f>
        <v>100.44448089599609</v>
      </c>
      <c r="D719">
        <f>AMZN!B719</f>
        <v>173.8500061035156</v>
      </c>
      <c r="E719">
        <f>BND!B719</f>
        <v>74.692520141601563</v>
      </c>
      <c r="F719">
        <f>GOOGL!B719</f>
        <v>147.15562438964841</v>
      </c>
      <c r="G719">
        <f>JNJ!B719</f>
        <v>145.45133972167969</v>
      </c>
      <c r="H719">
        <f>JPM!B719</f>
        <v>151.5163879394531</v>
      </c>
      <c r="I719">
        <f>MSFT!B719</f>
        <v>324.93911743164063</v>
      </c>
      <c r="J719">
        <f>NVDA!B719</f>
        <v>29.739742279052731</v>
      </c>
      <c r="K719">
        <f>PG!B719</f>
        <v>131.45686340332031</v>
      </c>
      <c r="L719">
        <f>QQQ!B719</f>
        <v>387.810302734375</v>
      </c>
      <c r="M719">
        <f>SCHP!B719</f>
        <v>26.42387580871582</v>
      </c>
      <c r="N719">
        <f>SPTL!B719</f>
        <v>36.486118316650391</v>
      </c>
      <c r="O719">
        <f>TLT!B719</f>
        <v>127.4279251098633</v>
      </c>
      <c r="P719">
        <f>TSLA!B719</f>
        <v>409.97000122070313</v>
      </c>
      <c r="Q719">
        <f>VEA!B719</f>
        <v>45.707523345947273</v>
      </c>
      <c r="R719">
        <f>VOO!B719</f>
        <v>403.63653564453119</v>
      </c>
      <c r="S719">
        <f>XOM!B719</f>
        <v>55.138996124267578</v>
      </c>
    </row>
    <row r="720" spans="1:19">
      <c r="A720" s="2">
        <v>44505</v>
      </c>
      <c r="B720">
        <f>AAPL!B720</f>
        <v>148.17173767089841</v>
      </c>
      <c r="C720">
        <f>AGG!B720</f>
        <v>100.8383407592773</v>
      </c>
      <c r="D720">
        <f>AMZN!B720</f>
        <v>175.9494934082031</v>
      </c>
      <c r="E720">
        <f>BND!B720</f>
        <v>74.919425964355469</v>
      </c>
      <c r="F720">
        <f>GOOGL!B720</f>
        <v>147.7357482910156</v>
      </c>
      <c r="G720">
        <f>JNJ!B720</f>
        <v>144.4174499511719</v>
      </c>
      <c r="H720">
        <f>JPM!B720</f>
        <v>151.30030822753909</v>
      </c>
      <c r="I720">
        <f>MSFT!B720</f>
        <v>324.5721435546875</v>
      </c>
      <c r="J720">
        <f>NVDA!B720</f>
        <v>29.69084548950195</v>
      </c>
      <c r="K720">
        <f>PG!B720</f>
        <v>132.10816955566409</v>
      </c>
      <c r="L720">
        <f>QQQ!B720</f>
        <v>388.18032836914063</v>
      </c>
      <c r="M720">
        <f>SCHP!B720</f>
        <v>26.520200729370121</v>
      </c>
      <c r="N720">
        <f>SPTL!B720</f>
        <v>37.008350372314453</v>
      </c>
      <c r="O720">
        <f>TLT!B720</f>
        <v>129.3337707519531</v>
      </c>
      <c r="P720">
        <f>TSLA!B720</f>
        <v>407.36334228515619</v>
      </c>
      <c r="Q720">
        <f>VEA!B720</f>
        <v>45.802734375</v>
      </c>
      <c r="R720">
        <f>VOO!B720</f>
        <v>405.00942993164063</v>
      </c>
      <c r="S720">
        <f>XOM!B720</f>
        <v>55.661190032958977</v>
      </c>
    </row>
    <row r="721" spans="1:19">
      <c r="A721" s="2">
        <v>44508</v>
      </c>
      <c r="B721">
        <f>AAPL!B721</f>
        <v>147.34898376464841</v>
      </c>
      <c r="C721">
        <f>AGG!B721</f>
        <v>100.6545486450195</v>
      </c>
      <c r="D721">
        <f>AMZN!B721</f>
        <v>174.4490051269531</v>
      </c>
      <c r="E721">
        <f>BND!B721</f>
        <v>74.753616333007813</v>
      </c>
      <c r="F721">
        <f>GOOGL!B721</f>
        <v>147.91340637207031</v>
      </c>
      <c r="G721">
        <f>JNJ!B721</f>
        <v>143.92259216308591</v>
      </c>
      <c r="H721">
        <f>JPM!B721</f>
        <v>152.20967102050781</v>
      </c>
      <c r="I721">
        <f>MSFT!B721</f>
        <v>325.47027587890619</v>
      </c>
      <c r="J721">
        <f>NVDA!B721</f>
        <v>30.74068450927734</v>
      </c>
      <c r="K721">
        <f>PG!B721</f>
        <v>131.12214660644531</v>
      </c>
      <c r="L721">
        <f>QQQ!B721</f>
        <v>387.65451049804688</v>
      </c>
      <c r="M721">
        <f>SCHP!B721</f>
        <v>26.608156204223629</v>
      </c>
      <c r="N721">
        <f>SPTL!B721</f>
        <v>36.930019378662109</v>
      </c>
      <c r="O721">
        <f>TLT!B721</f>
        <v>129.09120178222659</v>
      </c>
      <c r="P721">
        <f>TSLA!B721</f>
        <v>387.64666748046881</v>
      </c>
      <c r="Q721">
        <f>VEA!B721</f>
        <v>45.828701019287109</v>
      </c>
      <c r="R721">
        <f>VOO!B721</f>
        <v>405.4984130859375</v>
      </c>
      <c r="S721">
        <f>XOM!B721</f>
        <v>56.260429382324219</v>
      </c>
    </row>
    <row r="722" spans="1:19">
      <c r="A722" s="2">
        <v>44509</v>
      </c>
      <c r="B722">
        <f>AAPL!B722</f>
        <v>147.71138000488281</v>
      </c>
      <c r="C722">
        <f>AGG!B722</f>
        <v>100.9346084594727</v>
      </c>
      <c r="D722">
        <f>AMZN!B722</f>
        <v>178.8114929199219</v>
      </c>
      <c r="E722">
        <f>BND!B722</f>
        <v>74.963043212890625</v>
      </c>
      <c r="F722">
        <f>GOOGL!B722</f>
        <v>147.80177307128909</v>
      </c>
      <c r="G722">
        <f>JNJ!B722</f>
        <v>143.6044616699219</v>
      </c>
      <c r="H722">
        <f>JPM!B722</f>
        <v>151.05726623535159</v>
      </c>
      <c r="I722">
        <f>MSFT!B722</f>
        <v>324.46588134765619</v>
      </c>
      <c r="J722">
        <f>NVDA!B722</f>
        <v>30.5939826965332</v>
      </c>
      <c r="K722">
        <f>PG!B722</f>
        <v>131.52020263671881</v>
      </c>
      <c r="L722">
        <f>QQQ!B722</f>
        <v>384.98611450195313</v>
      </c>
      <c r="M722">
        <f>SCHP!B722</f>
        <v>26.758930206298832</v>
      </c>
      <c r="N722">
        <f>SPTL!B722</f>
        <v>37.347793579101563</v>
      </c>
      <c r="O722">
        <f>TLT!B722</f>
        <v>130.7716979980469</v>
      </c>
      <c r="P722">
        <f>TSLA!B722</f>
        <v>341.16665649414063</v>
      </c>
      <c r="Q722">
        <f>VEA!B722</f>
        <v>45.716182708740227</v>
      </c>
      <c r="R722">
        <f>VOO!B722</f>
        <v>404.07852172851563</v>
      </c>
      <c r="S722">
        <f>XOM!B722</f>
        <v>56.808307647705078</v>
      </c>
    </row>
    <row r="723" spans="1:19">
      <c r="A723" s="2">
        <v>44510</v>
      </c>
      <c r="B723">
        <f>AAPL!B723</f>
        <v>144.88078308105469</v>
      </c>
      <c r="C723">
        <f>AGG!B723</f>
        <v>100.25197601318359</v>
      </c>
      <c r="D723">
        <f>AMZN!B723</f>
        <v>174.10249328613281</v>
      </c>
      <c r="E723">
        <f>BND!B723</f>
        <v>74.456825256347656</v>
      </c>
      <c r="F723">
        <f>GOOGL!B723</f>
        <v>144.79945373535159</v>
      </c>
      <c r="G723">
        <f>JNJ!B723</f>
        <v>145.15971374511719</v>
      </c>
      <c r="H723">
        <f>JPM!B723</f>
        <v>150.91319274902341</v>
      </c>
      <c r="I723">
        <f>MSFT!B723</f>
        <v>319.49191284179688</v>
      </c>
      <c r="J723">
        <f>NVDA!B723</f>
        <v>29.398445129394531</v>
      </c>
      <c r="K723">
        <f>PG!B723</f>
        <v>132.81378173828119</v>
      </c>
      <c r="L723">
        <f>QQQ!B723</f>
        <v>379.32803344726563</v>
      </c>
      <c r="M723">
        <f>SCHP!B723</f>
        <v>26.69191932678223</v>
      </c>
      <c r="N723">
        <f>SPTL!B723</f>
        <v>36.729831695556641</v>
      </c>
      <c r="O723">
        <f>TLT!B723</f>
        <v>128.3808288574219</v>
      </c>
      <c r="P723">
        <f>TSLA!B723</f>
        <v>355.98333740234381</v>
      </c>
      <c r="Q723">
        <f>VEA!B723</f>
        <v>45.13629150390625</v>
      </c>
      <c r="R723">
        <f>VOO!B723</f>
        <v>400.82498168945313</v>
      </c>
      <c r="S723">
        <f>XOM!B723</f>
        <v>55.689155578613281</v>
      </c>
    </row>
    <row r="724" spans="1:19">
      <c r="A724" s="2">
        <v>44511</v>
      </c>
      <c r="B724">
        <f>AAPL!B724</f>
        <v>144.831787109375</v>
      </c>
      <c r="C724">
        <f>AGG!B724</f>
        <v>100.0681610107422</v>
      </c>
      <c r="D724">
        <f>AMZN!B724</f>
        <v>173.625</v>
      </c>
      <c r="E724">
        <f>BND!B724</f>
        <v>74.334663391113281</v>
      </c>
      <c r="F724">
        <f>GOOGL!B724</f>
        <v>144.67338562011719</v>
      </c>
      <c r="G724">
        <f>JNJ!B724</f>
        <v>144.09046936035159</v>
      </c>
      <c r="H724">
        <f>JPM!B724</f>
        <v>150.9041748046875</v>
      </c>
      <c r="I724">
        <f>MSFT!B724</f>
        <v>321.066162109375</v>
      </c>
      <c r="J724">
        <f>NVDA!B724</f>
        <v>30.327529907226559</v>
      </c>
      <c r="K724">
        <f>PG!B724</f>
        <v>132.433837890625</v>
      </c>
      <c r="L724">
        <f>QQQ!B724</f>
        <v>380.3797607421875</v>
      </c>
      <c r="M724">
        <f>SCHP!B724</f>
        <v>26.67935752868652</v>
      </c>
      <c r="N724">
        <f>SPTL!B724</f>
        <v>36.6514892578125</v>
      </c>
      <c r="O724">
        <f>TLT!B724</f>
        <v>128.19024658203119</v>
      </c>
      <c r="P724">
        <f>TSLA!B724</f>
        <v>354.50332641601563</v>
      </c>
      <c r="Q724">
        <f>VEA!B724</f>
        <v>45.292087554931641</v>
      </c>
      <c r="R724">
        <f>VOO!B724</f>
        <v>400.95654296875</v>
      </c>
      <c r="S724">
        <f>XOM!B724</f>
        <v>55.793258666992188</v>
      </c>
    </row>
    <row r="725" spans="1:19">
      <c r="A725" s="2">
        <v>44512</v>
      </c>
      <c r="B725">
        <f>AAPL!B725</f>
        <v>146.908203125</v>
      </c>
      <c r="C725">
        <f>AGG!B725</f>
        <v>100.0506973266602</v>
      </c>
      <c r="D725">
        <f>AMZN!B725</f>
        <v>176.25750732421881</v>
      </c>
      <c r="E725">
        <f>BND!B725</f>
        <v>74.3433837890625</v>
      </c>
      <c r="F725">
        <f>GOOGL!B725</f>
        <v>147.56306457519531</v>
      </c>
      <c r="G725">
        <f>JNJ!B725</f>
        <v>145.81365966796881</v>
      </c>
      <c r="H725">
        <f>JPM!B725</f>
        <v>150.22894287109381</v>
      </c>
      <c r="I725">
        <f>MSFT!B725</f>
        <v>325.20956420898438</v>
      </c>
      <c r="J725">
        <f>NVDA!B725</f>
        <v>30.327529907226559</v>
      </c>
      <c r="K725">
        <f>PG!B725</f>
        <v>132.57855224609381</v>
      </c>
      <c r="L725">
        <f>QQQ!B725</f>
        <v>384.38235473632813</v>
      </c>
      <c r="M725">
        <f>SCHP!B725</f>
        <v>26.683540344238281</v>
      </c>
      <c r="N725">
        <f>SPTL!B725</f>
        <v>36.529651641845703</v>
      </c>
      <c r="O725">
        <f>TLT!B725</f>
        <v>127.62721252441411</v>
      </c>
      <c r="P725">
        <f>TSLA!B725</f>
        <v>344.47332763671881</v>
      </c>
      <c r="Q725">
        <f>VEA!B725</f>
        <v>45.603668212890618</v>
      </c>
      <c r="R725">
        <f>VOO!B725</f>
        <v>403.93743896484381</v>
      </c>
      <c r="S725">
        <f>XOM!B725</f>
        <v>55.368160247802727</v>
      </c>
    </row>
    <row r="726" spans="1:19">
      <c r="A726" s="2">
        <v>44515</v>
      </c>
      <c r="B726">
        <f>AAPL!B726</f>
        <v>146.91801452636719</v>
      </c>
      <c r="C726">
        <f>AGG!B726</f>
        <v>99.683082580566406</v>
      </c>
      <c r="D726">
        <f>AMZN!B726</f>
        <v>177.28399658203119</v>
      </c>
      <c r="E726">
        <f>BND!B726</f>
        <v>74.037940979003906</v>
      </c>
      <c r="F726">
        <f>GOOGL!B726</f>
        <v>147.3387451171875</v>
      </c>
      <c r="G726">
        <f>JNJ!B726</f>
        <v>144.49696350097659</v>
      </c>
      <c r="H726">
        <f>JPM!B726</f>
        <v>149.95884704589841</v>
      </c>
      <c r="I726">
        <f>MSFT!B726</f>
        <v>324.581787109375</v>
      </c>
      <c r="J726">
        <f>NVDA!B726</f>
        <v>29.963287353515621</v>
      </c>
      <c r="K726">
        <f>PG!B726</f>
        <v>133.33843994140619</v>
      </c>
      <c r="L726">
        <f>QQQ!B726</f>
        <v>384.29464721679688</v>
      </c>
      <c r="M726">
        <f>SCHP!B726</f>
        <v>26.67935752868652</v>
      </c>
      <c r="N726">
        <f>SPTL!B726</f>
        <v>36.077053070068359</v>
      </c>
      <c r="O726">
        <f>TLT!B726</f>
        <v>126.0246963500977</v>
      </c>
      <c r="P726">
        <f>TSLA!B726</f>
        <v>337.79666137695313</v>
      </c>
      <c r="Q726">
        <f>VEA!B726</f>
        <v>45.525775909423828</v>
      </c>
      <c r="R726">
        <f>VOO!B726</f>
        <v>404.12542724609381</v>
      </c>
      <c r="S726">
        <f>XOM!B726</f>
        <v>55.845321655273438</v>
      </c>
    </row>
    <row r="727" spans="1:19">
      <c r="A727" s="2">
        <v>44516</v>
      </c>
      <c r="B727">
        <f>AAPL!B727</f>
        <v>147.89747619628909</v>
      </c>
      <c r="C727">
        <f>AGG!B727</f>
        <v>99.648094177246094</v>
      </c>
      <c r="D727">
        <f>AMZN!B727</f>
        <v>177.0350036621094</v>
      </c>
      <c r="E727">
        <f>BND!B727</f>
        <v>73.98553466796875</v>
      </c>
      <c r="F727">
        <f>GOOGL!B727</f>
        <v>146.76707458496091</v>
      </c>
      <c r="G727">
        <f>JNJ!B727</f>
        <v>143.74586486816409</v>
      </c>
      <c r="H727">
        <f>JPM!B727</f>
        <v>148.8784484863281</v>
      </c>
      <c r="I727">
        <f>MSFT!B727</f>
        <v>327.90420532226563</v>
      </c>
      <c r="J727">
        <f>NVDA!B727</f>
        <v>30.140914916992191</v>
      </c>
      <c r="K727">
        <f>PG!B727</f>
        <v>133.14849853515619</v>
      </c>
      <c r="L727">
        <f>QQQ!B727</f>
        <v>387.03125</v>
      </c>
      <c r="M727">
        <f>SCHP!B727</f>
        <v>26.637470245361332</v>
      </c>
      <c r="N727">
        <f>SPTL!B727</f>
        <v>36.007419586181641</v>
      </c>
      <c r="O727">
        <f>TLT!B727</f>
        <v>125.7040557861328</v>
      </c>
      <c r="P727">
        <f>TSLA!B727</f>
        <v>351.57666015625</v>
      </c>
      <c r="Q727">
        <f>VEA!B727</f>
        <v>45.421913146972663</v>
      </c>
      <c r="R727">
        <f>VOO!B727</f>
        <v>405.66766357421881</v>
      </c>
      <c r="S727">
        <f>XOM!B727</f>
        <v>56.409233093261719</v>
      </c>
    </row>
    <row r="728" spans="1:19">
      <c r="A728" s="2">
        <v>44517</v>
      </c>
      <c r="B728">
        <f>AAPL!B728</f>
        <v>150.33631896972659</v>
      </c>
      <c r="C728">
        <f>AGG!B728</f>
        <v>99.884376525878906</v>
      </c>
      <c r="D728">
        <f>AMZN!B728</f>
        <v>177.44999694824219</v>
      </c>
      <c r="E728">
        <f>BND!B728</f>
        <v>74.142646789550781</v>
      </c>
      <c r="F728">
        <f>GOOGL!B728</f>
        <v>146.93678283691409</v>
      </c>
      <c r="G728">
        <f>JNJ!B728</f>
        <v>144.2848815917969</v>
      </c>
      <c r="H728">
        <f>JPM!B728</f>
        <v>148.0771484375</v>
      </c>
      <c r="I728">
        <f>MSFT!B728</f>
        <v>328.126708984375</v>
      </c>
      <c r="J728">
        <f>NVDA!B728</f>
        <v>29.20085334777832</v>
      </c>
      <c r="K728">
        <f>PG!B728</f>
        <v>133.06709289550781</v>
      </c>
      <c r="L728">
        <f>QQQ!B728</f>
        <v>387.23565673828119</v>
      </c>
      <c r="M728">
        <f>SCHP!B728</f>
        <v>26.69191932678223</v>
      </c>
      <c r="N728">
        <f>SPTL!B728</f>
        <v>36.268535614013672</v>
      </c>
      <c r="O728">
        <f>TLT!B728</f>
        <v>126.7002716064453</v>
      </c>
      <c r="P728">
        <f>TSLA!B728</f>
        <v>363.00332641601563</v>
      </c>
      <c r="Q728">
        <f>VEA!B728</f>
        <v>45.30938720703125</v>
      </c>
      <c r="R728">
        <f>VOO!B728</f>
        <v>404.68972778320313</v>
      </c>
      <c r="S728">
        <f>XOM!B728</f>
        <v>55.793258666992188</v>
      </c>
    </row>
    <row r="729" spans="1:19">
      <c r="A729" s="2">
        <v>44518</v>
      </c>
      <c r="B729">
        <f>AAPL!B729</f>
        <v>154.6263122558594</v>
      </c>
      <c r="C729">
        <f>AGG!B729</f>
        <v>99.971893310546875</v>
      </c>
      <c r="D729">
        <f>AMZN!B729</f>
        <v>184.80299377441409</v>
      </c>
      <c r="E729">
        <f>BND!B729</f>
        <v>74.229927062988281</v>
      </c>
      <c r="F729">
        <f>GOOGL!B729</f>
        <v>148.7148742675781</v>
      </c>
      <c r="G729">
        <f>JNJ!B729</f>
        <v>143.50726318359381</v>
      </c>
      <c r="H729">
        <f>JPM!B729</f>
        <v>146.79869079589841</v>
      </c>
      <c r="I729">
        <f>MSFT!B729</f>
        <v>330.20697021484381</v>
      </c>
      <c r="J729">
        <f>NVDA!B729</f>
        <v>31.609889984130859</v>
      </c>
      <c r="K729">
        <f>PG!B729</f>
        <v>133.08512878417969</v>
      </c>
      <c r="L729">
        <f>QQQ!B729</f>
        <v>391.24801635742188</v>
      </c>
      <c r="M729">
        <f>SCHP!B729</f>
        <v>26.708675384521481</v>
      </c>
      <c r="N729">
        <f>SPTL!B729</f>
        <v>36.390380859375</v>
      </c>
      <c r="O729">
        <f>TLT!B729</f>
        <v>127.1767501831055</v>
      </c>
      <c r="P729">
        <f>TSLA!B729</f>
        <v>365.45999145507813</v>
      </c>
      <c r="Q729">
        <f>VEA!B729</f>
        <v>45.344017028808587</v>
      </c>
      <c r="R729">
        <f>VOO!B729</f>
        <v>406.0908203125</v>
      </c>
      <c r="S729">
        <f>XOM!B729</f>
        <v>55.185966491699219</v>
      </c>
    </row>
    <row r="730" spans="1:19">
      <c r="A730" s="2">
        <v>44519</v>
      </c>
      <c r="B730">
        <f>AAPL!B730</f>
        <v>157.25126647949219</v>
      </c>
      <c r="C730">
        <f>AGG!B730</f>
        <v>100.16444396972661</v>
      </c>
      <c r="D730">
        <f>AMZN!B730</f>
        <v>183.82850646972659</v>
      </c>
      <c r="E730">
        <f>BND!B730</f>
        <v>74.387031555175781</v>
      </c>
      <c r="F730">
        <f>GOOGL!B730</f>
        <v>147.8096923828125</v>
      </c>
      <c r="G730">
        <f>JNJ!B730</f>
        <v>143.9402770996094</v>
      </c>
      <c r="H730">
        <f>JPM!B730</f>
        <v>144.88099670410159</v>
      </c>
      <c r="I730">
        <f>MSFT!B730</f>
        <v>331.98733520507813</v>
      </c>
      <c r="J730">
        <f>NVDA!B730</f>
        <v>32.917198181152337</v>
      </c>
      <c r="K730">
        <f>PG!B730</f>
        <v>132.81378173828119</v>
      </c>
      <c r="L730">
        <f>QQQ!B730</f>
        <v>393.42947387695313</v>
      </c>
      <c r="M730">
        <f>SCHP!B730</f>
        <v>26.654226303100589</v>
      </c>
      <c r="N730">
        <f>SPTL!B730</f>
        <v>36.747234344482422</v>
      </c>
      <c r="O730">
        <f>TLT!B730</f>
        <v>128.5195007324219</v>
      </c>
      <c r="P730">
        <f>TSLA!B730</f>
        <v>379.01998901367188</v>
      </c>
      <c r="Q730">
        <f>VEA!B730</f>
        <v>44.997817993164063</v>
      </c>
      <c r="R730">
        <f>VOO!B730</f>
        <v>405.32913208007813</v>
      </c>
      <c r="S730">
        <f>XOM!B730</f>
        <v>52.635326385498047</v>
      </c>
    </row>
    <row r="731" spans="1:19">
      <c r="A731" s="2">
        <v>44522</v>
      </c>
      <c r="B731">
        <f>AAPL!B731</f>
        <v>157.71159362792969</v>
      </c>
      <c r="C731">
        <f>AGG!B731</f>
        <v>99.683082580566406</v>
      </c>
      <c r="D731">
        <f>AMZN!B731</f>
        <v>178.62849426269531</v>
      </c>
      <c r="E731">
        <f>BND!B731</f>
        <v>74.020454406738281</v>
      </c>
      <c r="F731">
        <f>GOOGL!B731</f>
        <v>145.20487976074219</v>
      </c>
      <c r="G731">
        <f>JNJ!B731</f>
        <v>142.04571533203119</v>
      </c>
      <c r="H731">
        <f>JPM!B731</f>
        <v>147.9691467285156</v>
      </c>
      <c r="I731">
        <f>MSFT!B731</f>
        <v>328.81375122070313</v>
      </c>
      <c r="J731">
        <f>NVDA!B731</f>
        <v>31.890314102172852</v>
      </c>
      <c r="K731">
        <f>PG!B731</f>
        <v>133.70027160644531</v>
      </c>
      <c r="L731">
        <f>QQQ!B731</f>
        <v>388.86199951171881</v>
      </c>
      <c r="M731">
        <f>SCHP!B731</f>
        <v>26.44481086730957</v>
      </c>
      <c r="N731">
        <f>SPTL!B731</f>
        <v>36.320762634277337</v>
      </c>
      <c r="O731">
        <f>TLT!B731</f>
        <v>127.01219177246089</v>
      </c>
      <c r="P731">
        <f>TSLA!B731</f>
        <v>385.62332153320313</v>
      </c>
      <c r="Q731">
        <f>VEA!B731</f>
        <v>44.755466461181641</v>
      </c>
      <c r="R731">
        <f>VOO!B731</f>
        <v>404.25714111328119</v>
      </c>
      <c r="S731">
        <f>XOM!B731</f>
        <v>53.364070892333977</v>
      </c>
    </row>
    <row r="732" spans="1:19">
      <c r="A732" s="2">
        <v>44523</v>
      </c>
      <c r="B732">
        <f>AAPL!B732</f>
        <v>158.0935974121094</v>
      </c>
      <c r="C732">
        <f>AGG!B732</f>
        <v>99.28924560546875</v>
      </c>
      <c r="D732">
        <f>AMZN!B732</f>
        <v>179.00199890136719</v>
      </c>
      <c r="E732">
        <f>BND!B732</f>
        <v>73.72369384765625</v>
      </c>
      <c r="F732">
        <f>GOOGL!B732</f>
        <v>144.68876647949219</v>
      </c>
      <c r="G732">
        <f>JNJ!B732</f>
        <v>142.92633056640619</v>
      </c>
      <c r="H732">
        <f>JPM!B732</f>
        <v>151.50743103027341</v>
      </c>
      <c r="I732">
        <f>MSFT!B732</f>
        <v>326.7333984375</v>
      </c>
      <c r="J732">
        <f>NVDA!B732</f>
        <v>31.680742263793949</v>
      </c>
      <c r="K732">
        <f>PG!B732</f>
        <v>135.18382263183591</v>
      </c>
      <c r="L732">
        <f>QQQ!B732</f>
        <v>387.08966064453119</v>
      </c>
      <c r="M732">
        <f>SCHP!B732</f>
        <v>26.335916519165039</v>
      </c>
      <c r="N732">
        <f>SPTL!B732</f>
        <v>35.842048645019531</v>
      </c>
      <c r="O732">
        <f>TLT!B732</f>
        <v>125.175666809082</v>
      </c>
      <c r="P732">
        <f>TSLA!B732</f>
        <v>369.67666625976563</v>
      </c>
      <c r="Q732">
        <f>VEA!B732</f>
        <v>44.677570343017578</v>
      </c>
      <c r="R732">
        <f>VOO!B732</f>
        <v>404.78378295898438</v>
      </c>
      <c r="S732">
        <f>XOM!B732</f>
        <v>54.769535064697273</v>
      </c>
    </row>
    <row r="733" spans="1:19">
      <c r="A733" s="2">
        <v>44524</v>
      </c>
      <c r="B733">
        <f>AAPL!B733</f>
        <v>158.6127014160156</v>
      </c>
      <c r="C733">
        <f>AGG!B733</f>
        <v>99.516799926757813</v>
      </c>
      <c r="D733">
        <f>AMZN!B733</f>
        <v>179.02049255371091</v>
      </c>
      <c r="E733">
        <f>BND!B733</f>
        <v>73.898269653320313</v>
      </c>
      <c r="F733">
        <f>GOOGL!B733</f>
        <v>145.02423095703119</v>
      </c>
      <c r="G733">
        <f>JNJ!B733</f>
        <v>142.52604675292969</v>
      </c>
      <c r="H733">
        <f>JPM!B733</f>
        <v>150.31895446777341</v>
      </c>
      <c r="I733">
        <f>MSFT!B733</f>
        <v>326.9559326171875</v>
      </c>
      <c r="J733">
        <f>NVDA!B733</f>
        <v>32.606838226318359</v>
      </c>
      <c r="K733">
        <f>PG!B733</f>
        <v>134.47822570800781</v>
      </c>
      <c r="L733">
        <f>QQQ!B733</f>
        <v>388.33621215820313</v>
      </c>
      <c r="M733">
        <f>SCHP!B733</f>
        <v>26.42387580871582</v>
      </c>
      <c r="N733">
        <f>SPTL!B733</f>
        <v>36.355564117431641</v>
      </c>
      <c r="O733">
        <f>TLT!B733</f>
        <v>127.18540954589839</v>
      </c>
      <c r="P733">
        <f>TSLA!B733</f>
        <v>372</v>
      </c>
      <c r="Q733">
        <f>VEA!B733</f>
        <v>44.443874359130859</v>
      </c>
      <c r="R733">
        <f>VOO!B733</f>
        <v>405.78048706054688</v>
      </c>
      <c r="S733">
        <f>XOM!B733</f>
        <v>55.07318115234375</v>
      </c>
    </row>
    <row r="734" spans="1:19">
      <c r="A734" s="2">
        <v>44526</v>
      </c>
      <c r="B734">
        <f>AAPL!B734</f>
        <v>153.5881042480469</v>
      </c>
      <c r="C734">
        <f>AGG!B734</f>
        <v>100.22568511962891</v>
      </c>
      <c r="D734">
        <f>AMZN!B734</f>
        <v>175.2279968261719</v>
      </c>
      <c r="E734">
        <f>BND!B734</f>
        <v>74.421920776367188</v>
      </c>
      <c r="F734">
        <f>GOOGL!B734</f>
        <v>141.11674499511719</v>
      </c>
      <c r="G734">
        <f>JNJ!B734</f>
        <v>141.60101318359381</v>
      </c>
      <c r="H734">
        <f>JPM!B734</f>
        <v>145.7903137207031</v>
      </c>
      <c r="I734">
        <f>MSFT!B734</f>
        <v>318.99273681640619</v>
      </c>
      <c r="J734">
        <f>NVDA!B734</f>
        <v>31.43824577331543</v>
      </c>
      <c r="K734">
        <f>PG!B734</f>
        <v>133.40177917480469</v>
      </c>
      <c r="L734">
        <f>QQQ!B734</f>
        <v>380.97378540039063</v>
      </c>
      <c r="M734">
        <f>SCHP!B734</f>
        <v>26.562078475952148</v>
      </c>
      <c r="N734">
        <f>SPTL!B734</f>
        <v>37.217239379882813</v>
      </c>
      <c r="O734">
        <f>TLT!B734</f>
        <v>130.3992614746094</v>
      </c>
      <c r="P734">
        <f>TSLA!B734</f>
        <v>360.6400146484375</v>
      </c>
      <c r="Q734">
        <f>VEA!B734</f>
        <v>43.232177734375</v>
      </c>
      <c r="R734">
        <f>VOO!B734</f>
        <v>396.95083618164063</v>
      </c>
      <c r="S734">
        <f>XOM!B734</f>
        <v>53.138504028320313</v>
      </c>
    </row>
    <row r="735" spans="1:19">
      <c r="A735" s="2">
        <v>44529</v>
      </c>
      <c r="B735">
        <f>AAPL!B735</f>
        <v>156.9476318359375</v>
      </c>
      <c r="C735">
        <f>AGG!B735</f>
        <v>100.2782363891602</v>
      </c>
      <c r="D735">
        <f>AMZN!B735</f>
        <v>178.07850646972659</v>
      </c>
      <c r="E735">
        <f>BND!B735</f>
        <v>74.413200378417969</v>
      </c>
      <c r="F735">
        <f>GOOGL!B735</f>
        <v>144.43914794921881</v>
      </c>
      <c r="G735">
        <f>JNJ!B735</f>
        <v>142.0902099609375</v>
      </c>
      <c r="H735">
        <f>JPM!B735</f>
        <v>145.16011047363281</v>
      </c>
      <c r="I735">
        <f>MSFT!B735</f>
        <v>325.71737670898438</v>
      </c>
      <c r="J735">
        <f>NVDA!B735</f>
        <v>33.307392120361328</v>
      </c>
      <c r="K735">
        <f>PG!B735</f>
        <v>134.80390930175781</v>
      </c>
      <c r="L735">
        <f>QQQ!B735</f>
        <v>389.24188232421881</v>
      </c>
      <c r="M735">
        <f>SCHP!B735</f>
        <v>26.4992561340332</v>
      </c>
      <c r="N735">
        <f>SPTL!B735</f>
        <v>36.947410583496087</v>
      </c>
      <c r="O735">
        <f>TLT!B735</f>
        <v>129.35113525390619</v>
      </c>
      <c r="P735">
        <f>TSLA!B735</f>
        <v>378.99667358398438</v>
      </c>
      <c r="Q735">
        <f>VEA!B735</f>
        <v>43.439895629882813</v>
      </c>
      <c r="R735">
        <f>VOO!B735</f>
        <v>401.7464599609375</v>
      </c>
      <c r="S735">
        <f>XOM!B735</f>
        <v>53.433479309082031</v>
      </c>
    </row>
    <row r="736" spans="1:19">
      <c r="A736" s="2">
        <v>44530</v>
      </c>
      <c r="B736">
        <f>AAPL!B736</f>
        <v>161.9036560058594</v>
      </c>
      <c r="C736">
        <f>AGG!B736</f>
        <v>100.44448089599609</v>
      </c>
      <c r="D736">
        <f>AMZN!B736</f>
        <v>175.35350036621091</v>
      </c>
      <c r="E736">
        <f>BND!B736</f>
        <v>74.5528564453125</v>
      </c>
      <c r="F736">
        <f>GOOGL!B736</f>
        <v>140.83341979980469</v>
      </c>
      <c r="G736">
        <f>JNJ!B736</f>
        <v>138.69248962402341</v>
      </c>
      <c r="H736">
        <f>JPM!B736</f>
        <v>142.9992980957031</v>
      </c>
      <c r="I736">
        <f>MSFT!B736</f>
        <v>319.87319946289063</v>
      </c>
      <c r="J736">
        <f>NVDA!B736</f>
        <v>32.608837127685547</v>
      </c>
      <c r="K736">
        <f>PG!B736</f>
        <v>130.7874450683594</v>
      </c>
      <c r="L736">
        <f>QQQ!B736</f>
        <v>383.52529907226563</v>
      </c>
      <c r="M736">
        <f>SCHP!B736</f>
        <v>26.511821746826168</v>
      </c>
      <c r="N736">
        <f>SPTL!B736</f>
        <v>37.495761871337891</v>
      </c>
      <c r="O736">
        <f>TLT!B736</f>
        <v>131.31748962402341</v>
      </c>
      <c r="P736">
        <f>TSLA!B736</f>
        <v>381.586669921875</v>
      </c>
      <c r="Q736">
        <f>VEA!B736</f>
        <v>43.015804290771477</v>
      </c>
      <c r="R736">
        <f>VOO!B736</f>
        <v>394.05462646484381</v>
      </c>
      <c r="S736">
        <f>XOM!B736</f>
        <v>51.915233612060547</v>
      </c>
    </row>
    <row r="737" spans="1:19">
      <c r="A737" s="2">
        <v>44531</v>
      </c>
      <c r="B737">
        <f>AAPL!B737</f>
        <v>161.3845520019531</v>
      </c>
      <c r="C737">
        <f>AGG!B737</f>
        <v>100.46376800537109</v>
      </c>
      <c r="D737">
        <f>AMZN!B737</f>
        <v>172.1860046386719</v>
      </c>
      <c r="E737">
        <f>BND!B737</f>
        <v>74.600898742675781</v>
      </c>
      <c r="F737">
        <f>GOOGL!B737</f>
        <v>139.99372863769531</v>
      </c>
      <c r="G737">
        <f>JNJ!B737</f>
        <v>140.60481262207031</v>
      </c>
      <c r="H737">
        <f>JPM!B737</f>
        <v>142.15299987792969</v>
      </c>
      <c r="I737">
        <f>MSFT!B737</f>
        <v>319.37979125976563</v>
      </c>
      <c r="J737">
        <f>NVDA!B737</f>
        <v>31.374225616455082</v>
      </c>
      <c r="K737">
        <f>PG!B737</f>
        <v>132.433837890625</v>
      </c>
      <c r="L737">
        <f>QQQ!B737</f>
        <v>377.00045776367188</v>
      </c>
      <c r="M737">
        <f>SCHP!B737</f>
        <v>26.435844421386719</v>
      </c>
      <c r="N737">
        <f>SPTL!B737</f>
        <v>37.669212341308587</v>
      </c>
      <c r="O737">
        <f>TLT!B737</f>
        <v>132.1275634765625</v>
      </c>
      <c r="P737">
        <f>TSLA!B737</f>
        <v>365</v>
      </c>
      <c r="Q737">
        <f>VEA!B737</f>
        <v>42.790760040283203</v>
      </c>
      <c r="R737">
        <f>VOO!B737</f>
        <v>389.52218627929688</v>
      </c>
      <c r="S737">
        <f>XOM!B737</f>
        <v>51.871852874755859</v>
      </c>
    </row>
    <row r="738" spans="1:19">
      <c r="A738" s="2">
        <v>44532</v>
      </c>
      <c r="B738">
        <f>AAPL!B738</f>
        <v>160.39527893066409</v>
      </c>
      <c r="C738">
        <f>AGG!B738</f>
        <v>100.4462585449219</v>
      </c>
      <c r="D738">
        <f>AMZN!B738</f>
        <v>171.86799621582031</v>
      </c>
      <c r="E738">
        <f>BND!B738</f>
        <v>74.609672546386719</v>
      </c>
      <c r="F738">
        <f>GOOGL!B738</f>
        <v>141.8938903808594</v>
      </c>
      <c r="G738">
        <f>JNJ!B738</f>
        <v>139.72425842285159</v>
      </c>
      <c r="H738">
        <f>JPM!B738</f>
        <v>145.1420593261719</v>
      </c>
      <c r="I738">
        <f>MSFT!B738</f>
        <v>318.80886840820313</v>
      </c>
      <c r="J738">
        <f>NVDA!B738</f>
        <v>32.063896179199219</v>
      </c>
      <c r="K738">
        <f>PG!B738</f>
        <v>133.21177673339841</v>
      </c>
      <c r="L738">
        <f>QQQ!B738</f>
        <v>379.71755981445313</v>
      </c>
      <c r="M738">
        <f>SCHP!B738</f>
        <v>26.51140022277832</v>
      </c>
      <c r="N738">
        <f>SPTL!B738</f>
        <v>37.704059600830078</v>
      </c>
      <c r="O738">
        <f>TLT!B738</f>
        <v>132.29240417480469</v>
      </c>
      <c r="P738">
        <f>TSLA!B738</f>
        <v>361.5333251953125</v>
      </c>
      <c r="Q738">
        <f>VEA!B738</f>
        <v>43.387966156005859</v>
      </c>
      <c r="R738">
        <f>VOO!B738</f>
        <v>395.465087890625</v>
      </c>
      <c r="S738">
        <f>XOM!B738</f>
        <v>53.164524078369141</v>
      </c>
    </row>
    <row r="739" spans="1:19">
      <c r="A739" s="2">
        <v>44533</v>
      </c>
      <c r="B739">
        <f>AAPL!B739</f>
        <v>158.5147399902344</v>
      </c>
      <c r="C739">
        <f>AGG!B739</f>
        <v>100.8494110107422</v>
      </c>
      <c r="D739">
        <f>AMZN!B739</f>
        <v>169.489501953125</v>
      </c>
      <c r="E739">
        <f>BND!B739</f>
        <v>74.898139953613281</v>
      </c>
      <c r="F739">
        <f>GOOGL!B739</f>
        <v>140.93663024902341</v>
      </c>
      <c r="G739">
        <f>JNJ!B739</f>
        <v>141.7611389160156</v>
      </c>
      <c r="H739">
        <f>JPM!B739</f>
        <v>142.51312255859381</v>
      </c>
      <c r="I739">
        <f>MSFT!B739</f>
        <v>312.53897094726563</v>
      </c>
      <c r="J739">
        <f>NVDA!B739</f>
        <v>30.633661270141602</v>
      </c>
      <c r="K739">
        <f>PG!B739</f>
        <v>135.58184814453119</v>
      </c>
      <c r="L739">
        <f>QQQ!B739</f>
        <v>373.11480712890619</v>
      </c>
      <c r="M739">
        <f>SCHP!B739</f>
        <v>26.557573318481449</v>
      </c>
      <c r="N739">
        <f>SPTL!B739</f>
        <v>38.104988098144531</v>
      </c>
      <c r="O739">
        <f>TLT!B739</f>
        <v>133.87092590332031</v>
      </c>
      <c r="P739">
        <f>TSLA!B739</f>
        <v>338.32333374023438</v>
      </c>
      <c r="Q739">
        <f>VEA!B739</f>
        <v>43.171596527099609</v>
      </c>
      <c r="R739">
        <f>VOO!B739</f>
        <v>391.96697998046881</v>
      </c>
      <c r="S739">
        <f>XOM!B739</f>
        <v>52.826190948486328</v>
      </c>
    </row>
    <row r="740" spans="1:19">
      <c r="A740" s="2">
        <v>44536</v>
      </c>
      <c r="B740">
        <f>AAPL!B740</f>
        <v>161.92323303222659</v>
      </c>
      <c r="C740">
        <f>AGG!B740</f>
        <v>100.4988250732422</v>
      </c>
      <c r="D740">
        <f>AMZN!B740</f>
        <v>171.3684997558594</v>
      </c>
      <c r="E740">
        <f>BND!B740</f>
        <v>74.697105407714844</v>
      </c>
      <c r="F740">
        <f>GOOGL!B740</f>
        <v>142.0814514160156</v>
      </c>
      <c r="G740">
        <f>JNJ!B740</f>
        <v>144.92756652832031</v>
      </c>
      <c r="H740">
        <f>JPM!B740</f>
        <v>144.19673156738281</v>
      </c>
      <c r="I740">
        <f>MSFT!B740</f>
        <v>315.61587524414063</v>
      </c>
      <c r="J740">
        <f>NVDA!B740</f>
        <v>29.97893142700195</v>
      </c>
      <c r="K740">
        <f>PG!B740</f>
        <v>137.63529968261719</v>
      </c>
      <c r="L740">
        <f>QQQ!B740</f>
        <v>376.10458374023438</v>
      </c>
      <c r="M740">
        <f>SCHP!B740</f>
        <v>26.456838607788089</v>
      </c>
      <c r="N740">
        <f>SPTL!B740</f>
        <v>37.625617980957031</v>
      </c>
      <c r="O740">
        <f>TLT!B740</f>
        <v>132.03215026855469</v>
      </c>
      <c r="P740">
        <f>TSLA!B740</f>
        <v>336.336669921875</v>
      </c>
      <c r="Q740">
        <f>VEA!B740</f>
        <v>43.587028503417969</v>
      </c>
      <c r="R740">
        <f>VOO!B740</f>
        <v>396.64993286132813</v>
      </c>
      <c r="S740">
        <f>XOM!B740</f>
        <v>53.424800872802727</v>
      </c>
    </row>
    <row r="741" spans="1:19">
      <c r="A741" s="2">
        <v>44537</v>
      </c>
      <c r="B741">
        <f>AAPL!B741</f>
        <v>167.66282653808591</v>
      </c>
      <c r="C741">
        <f>AGG!B741</f>
        <v>100.3410949707031</v>
      </c>
      <c r="D741">
        <f>AMZN!B741</f>
        <v>176.16450500488281</v>
      </c>
      <c r="E741">
        <f>BND!B741</f>
        <v>74.530990600585938</v>
      </c>
      <c r="F741">
        <f>GOOGL!B741</f>
        <v>146.1651306152344</v>
      </c>
      <c r="G741">
        <f>JNJ!B741</f>
        <v>145.30113220214841</v>
      </c>
      <c r="H741">
        <f>JPM!B741</f>
        <v>146.36653137207031</v>
      </c>
      <c r="I741">
        <f>MSFT!B741</f>
        <v>324.0628662109375</v>
      </c>
      <c r="J741">
        <f>NVDA!B741</f>
        <v>32.364295959472663</v>
      </c>
      <c r="K741">
        <f>PG!B741</f>
        <v>137.27349853515619</v>
      </c>
      <c r="L741">
        <f>QQQ!B741</f>
        <v>387.43051147460938</v>
      </c>
      <c r="M741">
        <f>SCHP!B741</f>
        <v>26.490423202514648</v>
      </c>
      <c r="N741">
        <f>SPTL!B741</f>
        <v>37.346721649169922</v>
      </c>
      <c r="O741">
        <f>TLT!B741</f>
        <v>130.96539306640619</v>
      </c>
      <c r="P741">
        <f>TSLA!B741</f>
        <v>350.58334350585938</v>
      </c>
      <c r="Q741">
        <f>VEA!B741</f>
        <v>44.521778106689453</v>
      </c>
      <c r="R741">
        <f>VOO!B741</f>
        <v>404.80255126953119</v>
      </c>
      <c r="S741">
        <f>XOM!B741</f>
        <v>54.023422241210938</v>
      </c>
    </row>
    <row r="742" spans="1:19">
      <c r="A742" s="2">
        <v>44538</v>
      </c>
      <c r="B742">
        <f>AAPL!B742</f>
        <v>171.4826965332031</v>
      </c>
      <c r="C742">
        <f>AGG!B742</f>
        <v>100.0781707763672</v>
      </c>
      <c r="D742">
        <f>AMZN!B742</f>
        <v>176.15800476074219</v>
      </c>
      <c r="E742">
        <f>BND!B742</f>
        <v>74.303733825683594</v>
      </c>
      <c r="F742">
        <f>GOOGL!B742</f>
        <v>147.07524108886719</v>
      </c>
      <c r="G742">
        <f>JNJ!B742</f>
        <v>146.17280578613281</v>
      </c>
      <c r="H742">
        <f>JPM!B742</f>
        <v>144.69194030761719</v>
      </c>
      <c r="I742">
        <f>MSFT!B742</f>
        <v>324.1112060546875</v>
      </c>
      <c r="J742">
        <f>NVDA!B742</f>
        <v>31.764467239379879</v>
      </c>
      <c r="K742">
        <f>PG!B742</f>
        <v>137.88859558105469</v>
      </c>
      <c r="L742">
        <f>QQQ!B742</f>
        <v>389.1639404296875</v>
      </c>
      <c r="M742">
        <f>SCHP!B742</f>
        <v>26.448444366455082</v>
      </c>
      <c r="N742">
        <f>SPTL!B742</f>
        <v>36.788921356201172</v>
      </c>
      <c r="O742">
        <f>TLT!B742</f>
        <v>128.70167541503909</v>
      </c>
      <c r="P742">
        <f>TSLA!B742</f>
        <v>356.32000732421881</v>
      </c>
      <c r="Q742">
        <f>VEA!B742</f>
        <v>44.582359313964837</v>
      </c>
      <c r="R742">
        <f>VOO!B742</f>
        <v>405.94039916992188</v>
      </c>
      <c r="S742">
        <f>XOM!B742</f>
        <v>54.179592132568359</v>
      </c>
    </row>
    <row r="743" spans="1:19">
      <c r="A743" s="2">
        <v>44539</v>
      </c>
      <c r="B743">
        <f>AAPL!B743</f>
        <v>170.9734191894531</v>
      </c>
      <c r="C743">
        <f>AGG!B743</f>
        <v>100.0869140625</v>
      </c>
      <c r="D743">
        <f>AMZN!B743</f>
        <v>174.17100524902341</v>
      </c>
      <c r="E743">
        <f>BND!B743</f>
        <v>74.33868408203125</v>
      </c>
      <c r="F743">
        <f>GOOGL!B743</f>
        <v>146.53135681152341</v>
      </c>
      <c r="G743">
        <f>JNJ!B743</f>
        <v>147.56036376953119</v>
      </c>
      <c r="H743">
        <f>JPM!B743</f>
        <v>144.46681213378909</v>
      </c>
      <c r="I743">
        <f>MSFT!B743</f>
        <v>322.30184936523438</v>
      </c>
      <c r="J743">
        <f>NVDA!B743</f>
        <v>30.431049346923832</v>
      </c>
      <c r="K743">
        <f>PG!B743</f>
        <v>138.6937255859375</v>
      </c>
      <c r="L743">
        <f>QQQ!B743</f>
        <v>383.43765258789063</v>
      </c>
      <c r="M743">
        <f>SCHP!B743</f>
        <v>26.343503952026371</v>
      </c>
      <c r="N743">
        <f>SPTL!B743</f>
        <v>37.006820678710938</v>
      </c>
      <c r="O743">
        <f>TLT!B743</f>
        <v>129.4215393066406</v>
      </c>
      <c r="P743">
        <f>TSLA!B743</f>
        <v>334.60000610351563</v>
      </c>
      <c r="Q743">
        <f>VEA!B743</f>
        <v>44.192893981933587</v>
      </c>
      <c r="R743">
        <f>VOO!B743</f>
        <v>403.17575073242188</v>
      </c>
      <c r="S743">
        <f>XOM!B743</f>
        <v>54.318401336669922</v>
      </c>
    </row>
    <row r="744" spans="1:19">
      <c r="A744" s="2">
        <v>44540</v>
      </c>
      <c r="B744">
        <f>AAPL!B744</f>
        <v>175.7629089355469</v>
      </c>
      <c r="C744">
        <f>AGG!B744</f>
        <v>100.1132125854492</v>
      </c>
      <c r="D744">
        <f>AMZN!B744</f>
        <v>172.2120056152344</v>
      </c>
      <c r="E744">
        <f>BND!B744</f>
        <v>74.364921569824219</v>
      </c>
      <c r="F744">
        <f>GOOGL!B744</f>
        <v>146.89161682128909</v>
      </c>
      <c r="G744">
        <f>JNJ!B744</f>
        <v>147.1956787109375</v>
      </c>
      <c r="H744">
        <f>JPM!B744</f>
        <v>143.890625</v>
      </c>
      <c r="I744">
        <f>MSFT!B744</f>
        <v>331.43582153320313</v>
      </c>
      <c r="J744">
        <f>NVDA!B744</f>
        <v>30.139617919921879</v>
      </c>
      <c r="K744">
        <f>PG!B744</f>
        <v>140.62953186035159</v>
      </c>
      <c r="L744">
        <f>QQQ!B744</f>
        <v>387.60577392578119</v>
      </c>
      <c r="M744">
        <f>SCHP!B744</f>
        <v>26.343503952026371</v>
      </c>
      <c r="N744">
        <f>SPTL!B744</f>
        <v>36.919647216796882</v>
      </c>
      <c r="O744">
        <f>TLT!B744</f>
        <v>129.1092529296875</v>
      </c>
      <c r="P744">
        <f>TSLA!B744</f>
        <v>339.010009765625</v>
      </c>
      <c r="Q744">
        <f>VEA!B744</f>
        <v>44.253467559814453</v>
      </c>
      <c r="R744">
        <f>VOO!B744</f>
        <v>407.02175903320313</v>
      </c>
      <c r="S744">
        <f>XOM!B744</f>
        <v>54.665420532226563</v>
      </c>
    </row>
    <row r="745" spans="1:19">
      <c r="A745" s="2">
        <v>44543</v>
      </c>
      <c r="B745">
        <f>AAPL!B745</f>
        <v>172.129150390625</v>
      </c>
      <c r="C745">
        <f>AGG!B745</f>
        <v>100.46376800537109</v>
      </c>
      <c r="D745">
        <f>AMZN!B745</f>
        <v>169.5675048828125</v>
      </c>
      <c r="E745">
        <f>BND!B745</f>
        <v>74.618423461914063</v>
      </c>
      <c r="F745">
        <f>GOOGL!B745</f>
        <v>144.7329406738281</v>
      </c>
      <c r="G745">
        <f>JNJ!B745</f>
        <v>149.82841491699219</v>
      </c>
      <c r="H745">
        <f>JPM!B745</f>
        <v>142.17999267578119</v>
      </c>
      <c r="I745">
        <f>MSFT!B745</f>
        <v>328.397705078125</v>
      </c>
      <c r="J745">
        <f>NVDA!B745</f>
        <v>28.106552124023441</v>
      </c>
      <c r="K745">
        <f>PG!B745</f>
        <v>142.62870788574219</v>
      </c>
      <c r="L745">
        <f>QQQ!B745</f>
        <v>382.00616455078119</v>
      </c>
      <c r="M745">
        <f>SCHP!B745</f>
        <v>26.33930778503418</v>
      </c>
      <c r="N745">
        <f>SPTL!B745</f>
        <v>37.407726287841797</v>
      </c>
      <c r="O745">
        <f>TLT!B745</f>
        <v>131.01737976074219</v>
      </c>
      <c r="P745">
        <f>TSLA!B745</f>
        <v>322.13665771484381</v>
      </c>
      <c r="Q745">
        <f>VEA!B745</f>
        <v>43.803409576416023</v>
      </c>
      <c r="R745">
        <f>VOO!B745</f>
        <v>403.41091918945313</v>
      </c>
      <c r="S745">
        <f>XOM!B745</f>
        <v>53.468181610107422</v>
      </c>
    </row>
    <row r="746" spans="1:19">
      <c r="A746" s="2">
        <v>44544</v>
      </c>
      <c r="B746">
        <f>AAPL!B746</f>
        <v>170.74810791015619</v>
      </c>
      <c r="C746">
        <f>AGG!B746</f>
        <v>100.27097320556641</v>
      </c>
      <c r="D746">
        <f>AMZN!B746</f>
        <v>169.09150695800781</v>
      </c>
      <c r="E746">
        <f>BND!B746</f>
        <v>74.49603271484375</v>
      </c>
      <c r="F746">
        <f>GOOGL!B746</f>
        <v>142.82781982421881</v>
      </c>
      <c r="G746">
        <f>JNJ!B746</f>
        <v>151.46504211425781</v>
      </c>
      <c r="H746">
        <f>JPM!B746</f>
        <v>143.2694091796875</v>
      </c>
      <c r="I746">
        <f>MSFT!B746</f>
        <v>317.69625854492188</v>
      </c>
      <c r="J746">
        <f>NVDA!B746</f>
        <v>28.28221321105957</v>
      </c>
      <c r="K746">
        <f>PG!B746</f>
        <v>143.15339660644531</v>
      </c>
      <c r="L746">
        <f>QQQ!B746</f>
        <v>378.05218505859381</v>
      </c>
      <c r="M746">
        <f>SCHP!B746</f>
        <v>26.272140502929691</v>
      </c>
      <c r="N746">
        <f>SPTL!B746</f>
        <v>37.338020324707031</v>
      </c>
      <c r="O746">
        <f>TLT!B746</f>
        <v>130.7052001953125</v>
      </c>
      <c r="P746">
        <f>TSLA!B746</f>
        <v>319.50332641601563</v>
      </c>
      <c r="Q746">
        <f>VEA!B746</f>
        <v>43.578376770019531</v>
      </c>
      <c r="R746">
        <f>VOO!B746</f>
        <v>400.6650390625</v>
      </c>
      <c r="S746">
        <f>XOM!B746</f>
        <v>53.390098571777337</v>
      </c>
    </row>
    <row r="747" spans="1:19">
      <c r="A747" s="2">
        <v>44545</v>
      </c>
      <c r="B747">
        <f>AAPL!B747</f>
        <v>175.61601257324219</v>
      </c>
      <c r="C747">
        <f>AGG!B747</f>
        <v>100.1921005249023</v>
      </c>
      <c r="D747">
        <f>AMZN!B747</f>
        <v>173.31500244140619</v>
      </c>
      <c r="E747">
        <f>BND!B747</f>
        <v>74.399864196777344</v>
      </c>
      <c r="F747">
        <f>GOOGL!B747</f>
        <v>145.34281921386719</v>
      </c>
      <c r="G747">
        <f>JNJ!B747</f>
        <v>152.2210998535156</v>
      </c>
      <c r="H747">
        <f>JPM!B747</f>
        <v>142.19804382324219</v>
      </c>
      <c r="I747">
        <f>MSFT!B747</f>
        <v>323.80160522460938</v>
      </c>
      <c r="J747">
        <f>NVDA!B747</f>
        <v>30.40011024475098</v>
      </c>
      <c r="K747">
        <f>PG!B747</f>
        <v>143.7051696777344</v>
      </c>
      <c r="L747">
        <f>QQQ!B747</f>
        <v>386.67086791992188</v>
      </c>
      <c r="M747">
        <f>SCHP!B747</f>
        <v>26.297334671020511</v>
      </c>
      <c r="N747">
        <f>SPTL!B747</f>
        <v>37.024227142333977</v>
      </c>
      <c r="O747">
        <f>TLT!B747</f>
        <v>129.44752502441409</v>
      </c>
      <c r="P747">
        <f>TSLA!B747</f>
        <v>325.32998657226563</v>
      </c>
      <c r="Q747">
        <f>VEA!B747</f>
        <v>44.114990234375</v>
      </c>
      <c r="R747">
        <f>VOO!B747</f>
        <v>406.927734375</v>
      </c>
      <c r="S747">
        <f>XOM!B747</f>
        <v>53.155864715576172</v>
      </c>
    </row>
    <row r="748" spans="1:19">
      <c r="A748" s="2">
        <v>44546</v>
      </c>
      <c r="B748">
        <f>AAPL!B748</f>
        <v>168.72064208984381</v>
      </c>
      <c r="C748">
        <f>AGG!B748</f>
        <v>100.3298416137695</v>
      </c>
      <c r="D748">
        <f>AMZN!B748</f>
        <v>168.8710021972656</v>
      </c>
      <c r="E748">
        <f>BND!B748</f>
        <v>74.49603271484375</v>
      </c>
      <c r="F748">
        <f>GOOGL!B748</f>
        <v>143.36181640625</v>
      </c>
      <c r="G748">
        <f>JNJ!B748</f>
        <v>153.8843688964844</v>
      </c>
      <c r="H748">
        <f>JPM!B748</f>
        <v>144.42182922363281</v>
      </c>
      <c r="I748">
        <f>MSFT!B748</f>
        <v>314.36767578125</v>
      </c>
      <c r="J748">
        <f>NVDA!B748</f>
        <v>28.33211708068848</v>
      </c>
      <c r="K748">
        <f>PG!B748</f>
        <v>145.74052429199219</v>
      </c>
      <c r="L748">
        <f>QQQ!B748</f>
        <v>376.727783203125</v>
      </c>
      <c r="M748">
        <f>SCHP!B748</f>
        <v>26.343503952026371</v>
      </c>
      <c r="N748">
        <f>SPTL!B748</f>
        <v>37.032962799072273</v>
      </c>
      <c r="O748">
        <f>TLT!B748</f>
        <v>129.49790954589841</v>
      </c>
      <c r="P748">
        <f>TSLA!B748</f>
        <v>308.97332763671881</v>
      </c>
      <c r="Q748">
        <f>VEA!B748</f>
        <v>44.123645782470703</v>
      </c>
      <c r="R748">
        <f>VOO!B748</f>
        <v>403.25100708007813</v>
      </c>
      <c r="S748">
        <f>XOM!B748</f>
        <v>53.24261474609375</v>
      </c>
    </row>
    <row r="749" spans="1:19">
      <c r="A749" s="2">
        <v>44547</v>
      </c>
      <c r="B749">
        <f>AAPL!B749</f>
        <v>167.62364196777341</v>
      </c>
      <c r="C749">
        <f>AGG!B749</f>
        <v>100.4526824951172</v>
      </c>
      <c r="D749">
        <f>AMZN!B749</f>
        <v>170.01750183105469</v>
      </c>
      <c r="E749">
        <f>BND!B749</f>
        <v>74.627174377441406</v>
      </c>
      <c r="F749">
        <f>GOOGL!B749</f>
        <v>140.6622009277344</v>
      </c>
      <c r="G749">
        <f>JNJ!B749</f>
        <v>149.6327819824219</v>
      </c>
      <c r="H749">
        <f>JPM!B749</f>
        <v>141.13560485839841</v>
      </c>
      <c r="I749">
        <f>MSFT!B749</f>
        <v>313.3033447265625</v>
      </c>
      <c r="J749">
        <f>NVDA!B749</f>
        <v>27.747247695922852</v>
      </c>
      <c r="K749">
        <f>PG!B749</f>
        <v>142.4387512207031</v>
      </c>
      <c r="L749">
        <f>QQQ!B749</f>
        <v>374.84820556640619</v>
      </c>
      <c r="M749">
        <f>SCHP!B749</f>
        <v>26.371442794799801</v>
      </c>
      <c r="N749">
        <f>SPTL!B749</f>
        <v>37.390811920166023</v>
      </c>
      <c r="O749">
        <f>TLT!B749</f>
        <v>130.96533203125</v>
      </c>
      <c r="P749">
        <f>TSLA!B749</f>
        <v>310.85665893554688</v>
      </c>
      <c r="Q749">
        <f>VEA!B749</f>
        <v>43.612998962402337</v>
      </c>
      <c r="R749">
        <f>VOO!B749</f>
        <v>399.0665283203125</v>
      </c>
      <c r="S749">
        <f>XOM!B749</f>
        <v>52.080078125</v>
      </c>
    </row>
    <row r="750" spans="1:19">
      <c r="A750" s="2">
        <v>44550</v>
      </c>
      <c r="B750">
        <f>AAPL!B750</f>
        <v>166.2621765136719</v>
      </c>
      <c r="C750">
        <f>AGG!B750</f>
        <v>100.3035354614258</v>
      </c>
      <c r="D750">
        <f>AMZN!B750</f>
        <v>167.07899475097659</v>
      </c>
      <c r="E750">
        <f>BND!B750</f>
        <v>74.5047607421875</v>
      </c>
      <c r="F750">
        <f>GOOGL!B750</f>
        <v>140.54505920410159</v>
      </c>
      <c r="G750">
        <f>JNJ!B750</f>
        <v>149.205810546875</v>
      </c>
      <c r="H750">
        <f>JPM!B750</f>
        <v>138.5967102050781</v>
      </c>
      <c r="I750">
        <f>MSFT!B750</f>
        <v>309.53945922851563</v>
      </c>
      <c r="J750">
        <f>NVDA!B750</f>
        <v>27.665409088134769</v>
      </c>
      <c r="K750">
        <f>PG!B750</f>
        <v>142.80055236816409</v>
      </c>
      <c r="L750">
        <f>QQQ!B750</f>
        <v>371.2120361328125</v>
      </c>
      <c r="M750">
        <f>SCHP!B750</f>
        <v>26.350271224975589</v>
      </c>
      <c r="N750">
        <f>SPTL!B750</f>
        <v>37.163883209228523</v>
      </c>
      <c r="O750">
        <f>TLT!B750</f>
        <v>129.98420715332031</v>
      </c>
      <c r="P750">
        <f>TSLA!B750</f>
        <v>299.98001098632813</v>
      </c>
      <c r="Q750">
        <f>VEA!B750</f>
        <v>43.401172637939453</v>
      </c>
      <c r="R750">
        <f>VOO!B750</f>
        <v>394.75042724609381</v>
      </c>
      <c r="S750">
        <f>XOM!B750</f>
        <v>51.325286865234382</v>
      </c>
    </row>
    <row r="751" spans="1:19">
      <c r="A751" s="2">
        <v>44551</v>
      </c>
      <c r="B751">
        <f>AAPL!B751</f>
        <v>169.43565368652341</v>
      </c>
      <c r="C751">
        <f>AGG!B751</f>
        <v>100.22454833984381</v>
      </c>
      <c r="D751">
        <f>AMZN!B751</f>
        <v>170.41700744628909</v>
      </c>
      <c r="E751">
        <f>BND!B751</f>
        <v>74.426109313964844</v>
      </c>
      <c r="F751">
        <f>GOOGL!B751</f>
        <v>142.39659118652341</v>
      </c>
      <c r="G751">
        <f>JNJ!B751</f>
        <v>148.7254943847656</v>
      </c>
      <c r="H751">
        <f>JPM!B751</f>
        <v>140.53240966796881</v>
      </c>
      <c r="I751">
        <f>MSFT!B751</f>
        <v>316.68017578125</v>
      </c>
      <c r="J751">
        <f>NVDA!B751</f>
        <v>29.01878547668457</v>
      </c>
      <c r="K751">
        <f>PG!B751</f>
        <v>142.7101745605469</v>
      </c>
      <c r="L751">
        <f>QQQ!B751</f>
        <v>379.51986694335938</v>
      </c>
      <c r="M751">
        <f>SCHP!B751</f>
        <v>26.396835327148441</v>
      </c>
      <c r="N751">
        <f>SPTL!B751</f>
        <v>37.032962799072273</v>
      </c>
      <c r="O751">
        <f>TLT!B751</f>
        <v>129.48918151855469</v>
      </c>
      <c r="P751">
        <f>TSLA!B751</f>
        <v>312.84332275390619</v>
      </c>
      <c r="Q751">
        <f>VEA!B751</f>
        <v>43.946113586425781</v>
      </c>
      <c r="R751">
        <f>VOO!B751</f>
        <v>401.75604248046881</v>
      </c>
      <c r="S751">
        <f>XOM!B751</f>
        <v>52.487823486328118</v>
      </c>
    </row>
    <row r="752" spans="1:19">
      <c r="A752" s="2">
        <v>44552</v>
      </c>
      <c r="B752">
        <f>AAPL!B752</f>
        <v>172.03120422363281</v>
      </c>
      <c r="C752">
        <f>AGG!B752</f>
        <v>100.3123016357422</v>
      </c>
      <c r="D752">
        <f>AMZN!B752</f>
        <v>171.03700256347659</v>
      </c>
      <c r="E752">
        <f>BND!B752</f>
        <v>74.5047607421875</v>
      </c>
      <c r="F752">
        <f>GOOGL!B752</f>
        <v>145.3170166015625</v>
      </c>
      <c r="G752">
        <f>JNJ!B752</f>
        <v>149.36595153808591</v>
      </c>
      <c r="H752">
        <f>JPM!B752</f>
        <v>141.08158874511719</v>
      </c>
      <c r="I752">
        <f>MSFT!B752</f>
        <v>322.39862060546881</v>
      </c>
      <c r="J752">
        <f>NVDA!B752</f>
        <v>29.343158721923832</v>
      </c>
      <c r="K752">
        <f>PG!B752</f>
        <v>144.121337890625</v>
      </c>
      <c r="L752">
        <f>QQQ!B752</f>
        <v>384.141845703125</v>
      </c>
      <c r="M752">
        <f>SCHP!B752</f>
        <v>26.481496810913089</v>
      </c>
      <c r="N752">
        <f>SPTL!B752</f>
        <v>37.172611236572273</v>
      </c>
      <c r="O752">
        <f>TLT!B752</f>
        <v>130.08836364746091</v>
      </c>
      <c r="P752">
        <f>TSLA!B752</f>
        <v>336.29000854492188</v>
      </c>
      <c r="Q752">
        <f>VEA!B752</f>
        <v>44.394351959228523</v>
      </c>
      <c r="R752">
        <f>VOO!B752</f>
        <v>405.8143310546875</v>
      </c>
      <c r="S752">
        <f>XOM!B752</f>
        <v>52.912937164306641</v>
      </c>
    </row>
    <row r="753" spans="1:19">
      <c r="A753" s="2">
        <v>44553</v>
      </c>
      <c r="B753">
        <f>AAPL!B753</f>
        <v>172.6580505371094</v>
      </c>
      <c r="C753">
        <f>AGG!B753</f>
        <v>100.189453125</v>
      </c>
      <c r="D753">
        <f>AMZN!B753</f>
        <v>171.06849670410159</v>
      </c>
      <c r="E753">
        <f>BND!B753</f>
        <v>74.391647338867188</v>
      </c>
      <c r="F753">
        <f>GOOGL!B753</f>
        <v>145.81477355957031</v>
      </c>
      <c r="G753">
        <f>JNJ!B753</f>
        <v>149.65055847167969</v>
      </c>
      <c r="H753">
        <f>JPM!B753</f>
        <v>141.58575439453119</v>
      </c>
      <c r="I753">
        <f>MSFT!B753</f>
        <v>323.84030151367188</v>
      </c>
      <c r="J753">
        <f>NVDA!B753</f>
        <v>29.582695007324219</v>
      </c>
      <c r="K753">
        <f>PG!B753</f>
        <v>144.82688903808591</v>
      </c>
      <c r="L753">
        <f>QQQ!B753</f>
        <v>387.0379638671875</v>
      </c>
      <c r="M753">
        <f>SCHP!B753</f>
        <v>26.41800498962402</v>
      </c>
      <c r="N753">
        <f>SPTL!B753</f>
        <v>36.902034759521477</v>
      </c>
      <c r="O753">
        <f>TLT!B753</f>
        <v>128.95954895019531</v>
      </c>
      <c r="P753">
        <f>TSLA!B753</f>
        <v>355.66665649414063</v>
      </c>
      <c r="Q753">
        <f>VEA!B753</f>
        <v>44.666835784912109</v>
      </c>
      <c r="R753">
        <f>VOO!B753</f>
        <v>408.31533813476563</v>
      </c>
      <c r="S753">
        <f>XOM!B753</f>
        <v>52.93896484375</v>
      </c>
    </row>
    <row r="754" spans="1:19">
      <c r="A754" s="2">
        <v>44557</v>
      </c>
      <c r="B754">
        <f>AAPL!B754</f>
        <v>176.6248474121094</v>
      </c>
      <c r="C754">
        <f>AGG!B754</f>
        <v>100.2421112060547</v>
      </c>
      <c r="D754">
        <f>AMZN!B754</f>
        <v>169.66949462890619</v>
      </c>
      <c r="E754">
        <f>BND!B754</f>
        <v>74.426734924316406</v>
      </c>
      <c r="F754">
        <f>GOOGL!B754</f>
        <v>146.7973327636719</v>
      </c>
      <c r="G754">
        <f>JNJ!B754</f>
        <v>150.9136047363281</v>
      </c>
      <c r="H754">
        <f>JPM!B754</f>
        <v>142.39605712890619</v>
      </c>
      <c r="I754">
        <f>MSFT!B754</f>
        <v>331.34878540039063</v>
      </c>
      <c r="J754">
        <f>NVDA!B754</f>
        <v>30.885171890258789</v>
      </c>
      <c r="K754">
        <f>PG!B754</f>
        <v>146.51849365234381</v>
      </c>
      <c r="L754">
        <f>QQQ!B754</f>
        <v>393.43463134765619</v>
      </c>
      <c r="M754">
        <f>SCHP!B754</f>
        <v>26.519596099853519</v>
      </c>
      <c r="N754">
        <f>SPTL!B754</f>
        <v>36.963123321533203</v>
      </c>
      <c r="O754">
        <f>TLT!B754</f>
        <v>129.2721862792969</v>
      </c>
      <c r="P754">
        <f>TSLA!B754</f>
        <v>364.64666748046881</v>
      </c>
      <c r="Q754">
        <f>VEA!B754</f>
        <v>45.009601593017578</v>
      </c>
      <c r="R754">
        <f>VOO!B754</f>
        <v>414.13839721679688</v>
      </c>
      <c r="S754">
        <f>XOM!B754</f>
        <v>53.693744659423828</v>
      </c>
    </row>
    <row r="755" spans="1:19">
      <c r="A755" s="2">
        <v>44558</v>
      </c>
      <c r="B755">
        <f>AAPL!B755</f>
        <v>175.606201171875</v>
      </c>
      <c r="C755">
        <f>AGG!B755</f>
        <v>100.1982345581055</v>
      </c>
      <c r="D755">
        <f>AMZN!B755</f>
        <v>170.66099548339841</v>
      </c>
      <c r="E755">
        <f>BND!B755</f>
        <v>74.417953491210938</v>
      </c>
      <c r="F755">
        <f>GOOGL!B755</f>
        <v>145.58697509765619</v>
      </c>
      <c r="G755">
        <f>JNJ!B755</f>
        <v>151.51841735839841</v>
      </c>
      <c r="H755">
        <f>JPM!B755</f>
        <v>142.8282165527344</v>
      </c>
      <c r="I755">
        <f>MSFT!B755</f>
        <v>330.18765258789063</v>
      </c>
      <c r="J755">
        <f>NVDA!B755</f>
        <v>30.263374328613281</v>
      </c>
      <c r="K755">
        <f>PG!B755</f>
        <v>147.30549621582031</v>
      </c>
      <c r="L755">
        <f>QQQ!B755</f>
        <v>391.6112060546875</v>
      </c>
      <c r="M755">
        <f>SCHP!B755</f>
        <v>26.502666473388668</v>
      </c>
      <c r="N755">
        <f>SPTL!B755</f>
        <v>36.8409423828125</v>
      </c>
      <c r="O755">
        <f>TLT!B755</f>
        <v>128.75987243652341</v>
      </c>
      <c r="P755">
        <f>TSLA!B755</f>
        <v>362.82333374023438</v>
      </c>
      <c r="Q755">
        <f>VEA!B755</f>
        <v>45.009601593017578</v>
      </c>
      <c r="R755">
        <f>VOO!B755</f>
        <v>413.82693481445313</v>
      </c>
      <c r="S755">
        <f>XOM!B755</f>
        <v>53.520236968994141</v>
      </c>
    </row>
    <row r="756" spans="1:19">
      <c r="A756" s="2">
        <v>44559</v>
      </c>
      <c r="B756">
        <f>AAPL!B756</f>
        <v>175.69438171386719</v>
      </c>
      <c r="C756">
        <f>AGG!B756</f>
        <v>99.899948120117188</v>
      </c>
      <c r="D756">
        <f>AMZN!B756</f>
        <v>169.20100402832031</v>
      </c>
      <c r="E756">
        <f>BND!B756</f>
        <v>74.172393798828125</v>
      </c>
      <c r="F756">
        <f>GOOGL!B756</f>
        <v>145.55522155761719</v>
      </c>
      <c r="G756">
        <f>JNJ!B756</f>
        <v>152.58573913574219</v>
      </c>
      <c r="H756">
        <f>JPM!B756</f>
        <v>142.75617980957031</v>
      </c>
      <c r="I756">
        <f>MSFT!B756</f>
        <v>330.86505126953119</v>
      </c>
      <c r="J756">
        <f>NVDA!B756</f>
        <v>29.942998886108398</v>
      </c>
      <c r="K756">
        <f>PG!B756</f>
        <v>148.5267028808594</v>
      </c>
      <c r="L756">
        <f>QQQ!B756</f>
        <v>391.552734375</v>
      </c>
      <c r="M756">
        <f>SCHP!B756</f>
        <v>26.523834228515621</v>
      </c>
      <c r="N756">
        <f>SPTL!B756</f>
        <v>36.448169708251953</v>
      </c>
      <c r="O756">
        <f>TLT!B756</f>
        <v>127.3532333374023</v>
      </c>
      <c r="P756">
        <f>TSLA!B756</f>
        <v>362.06332397460938</v>
      </c>
      <c r="Q756">
        <f>VEA!B756</f>
        <v>45.000816345214837</v>
      </c>
      <c r="R756">
        <f>VOO!B756</f>
        <v>414.32717895507813</v>
      </c>
      <c r="S756">
        <f>XOM!B756</f>
        <v>53.051746368408203</v>
      </c>
    </row>
    <row r="757" spans="1:19">
      <c r="A757" s="2">
        <v>44560</v>
      </c>
      <c r="B757">
        <f>AAPL!B757</f>
        <v>174.53858947753909</v>
      </c>
      <c r="C757">
        <f>AGG!B757</f>
        <v>100.11928558349609</v>
      </c>
      <c r="D757">
        <f>AMZN!B757</f>
        <v>168.6445007324219</v>
      </c>
      <c r="E757">
        <f>BND!B757</f>
        <v>74.339012145996094</v>
      </c>
      <c r="F757">
        <f>GOOGL!B757</f>
        <v>145.1041259765625</v>
      </c>
      <c r="G757">
        <f>JNJ!B757</f>
        <v>153.26173400878909</v>
      </c>
      <c r="H757">
        <f>JPM!B757</f>
        <v>142.6841735839844</v>
      </c>
      <c r="I757">
        <f>MSFT!B757</f>
        <v>328.32022094726563</v>
      </c>
      <c r="J757">
        <f>NVDA!B757</f>
        <v>29.528800964355469</v>
      </c>
      <c r="K757">
        <f>PG!B757</f>
        <v>147.2421875</v>
      </c>
      <c r="L757">
        <f>QQQ!B757</f>
        <v>390.38262939453119</v>
      </c>
      <c r="M757">
        <f>SCHP!B757</f>
        <v>26.663516998291019</v>
      </c>
      <c r="N757">
        <f>SPTL!B757</f>
        <v>36.727466583251953</v>
      </c>
      <c r="O757">
        <f>TLT!B757</f>
        <v>128.42121887207031</v>
      </c>
      <c r="P757">
        <f>TSLA!B757</f>
        <v>356.77999877929688</v>
      </c>
      <c r="Q757">
        <f>VEA!B757</f>
        <v>44.895339965820313</v>
      </c>
      <c r="R757">
        <f>VOO!B757</f>
        <v>413.1568603515625</v>
      </c>
      <c r="S757">
        <f>XOM!B757</f>
        <v>52.739421844482422</v>
      </c>
    </row>
    <row r="758" spans="1:19">
      <c r="A758" s="2">
        <v>44561</v>
      </c>
      <c r="B758">
        <f>AAPL!B758</f>
        <v>173.9215393066406</v>
      </c>
      <c r="C758">
        <f>AGG!B758</f>
        <v>100.0841827392578</v>
      </c>
      <c r="D758">
        <f>AMZN!B758</f>
        <v>166.71699523925781</v>
      </c>
      <c r="E758">
        <f>BND!B758</f>
        <v>74.321502685546875</v>
      </c>
      <c r="F758">
        <f>GOOGL!B758</f>
        <v>143.7657470703125</v>
      </c>
      <c r="G758">
        <f>JNJ!B758</f>
        <v>152.1588134765625</v>
      </c>
      <c r="H758">
        <f>JPM!B758</f>
        <v>142.567138671875</v>
      </c>
      <c r="I758">
        <f>MSFT!B758</f>
        <v>325.41744995117188</v>
      </c>
      <c r="J758">
        <f>NVDA!B758</f>
        <v>29.3541374206543</v>
      </c>
      <c r="K758">
        <f>PG!B758</f>
        <v>147.9748840332031</v>
      </c>
      <c r="L758">
        <f>QQQ!B758</f>
        <v>387.94482421875</v>
      </c>
      <c r="M758">
        <f>SCHP!B758</f>
        <v>26.621185302734379</v>
      </c>
      <c r="N758">
        <f>SPTL!B758</f>
        <v>36.788562774658203</v>
      </c>
      <c r="O758">
        <f>TLT!B758</f>
        <v>128.67303466796881</v>
      </c>
      <c r="P758">
        <f>TSLA!B758</f>
        <v>352.260009765625</v>
      </c>
      <c r="Q758">
        <f>VEA!B758</f>
        <v>44.877765655517578</v>
      </c>
      <c r="R758">
        <f>VOO!B758</f>
        <v>412.02438354492188</v>
      </c>
      <c r="S758">
        <f>XOM!B758</f>
        <v>53.086448669433587</v>
      </c>
    </row>
    <row r="759" spans="1:19">
      <c r="A759" s="2">
        <v>44564</v>
      </c>
      <c r="B759">
        <f>AAPL!B759</f>
        <v>178.2702941894531</v>
      </c>
      <c r="C759">
        <f>AGG!B759</f>
        <v>99.399894714355469</v>
      </c>
      <c r="D759">
        <f>AMZN!B759</f>
        <v>170.40449523925781</v>
      </c>
      <c r="E759">
        <f>BND!B759</f>
        <v>73.821624755859375</v>
      </c>
      <c r="F759">
        <f>GOOGL!B759</f>
        <v>143.9042053222656</v>
      </c>
      <c r="G759">
        <f>JNJ!B759</f>
        <v>152.57685852050781</v>
      </c>
      <c r="H759">
        <f>JPM!B759</f>
        <v>145.583251953125</v>
      </c>
      <c r="I759">
        <f>MSFT!B759</f>
        <v>323.89837646484381</v>
      </c>
      <c r="J759">
        <f>NVDA!B759</f>
        <v>30.062765121459961</v>
      </c>
      <c r="K759">
        <f>PG!B759</f>
        <v>147.3597717285156</v>
      </c>
      <c r="L759">
        <f>QQQ!B759</f>
        <v>391.67941284179688</v>
      </c>
      <c r="M759">
        <f>SCHP!B759</f>
        <v>26.481496810913089</v>
      </c>
      <c r="N759">
        <f>SPTL!B759</f>
        <v>35.907039642333977</v>
      </c>
      <c r="O759">
        <f>TLT!B759</f>
        <v>125.29539489746089</v>
      </c>
      <c r="P759">
        <f>TSLA!B759</f>
        <v>399.92666625976563</v>
      </c>
      <c r="Q759">
        <f>VEA!B759</f>
        <v>45.150230407714837</v>
      </c>
      <c r="R759">
        <f>VOO!B759</f>
        <v>414.55368041992188</v>
      </c>
      <c r="S759">
        <f>XOM!B759</f>
        <v>55.125240325927727</v>
      </c>
    </row>
    <row r="760" spans="1:19">
      <c r="A760" s="2">
        <v>44565</v>
      </c>
      <c r="B760">
        <f>AAPL!B760</f>
        <v>176.00776672363281</v>
      </c>
      <c r="C760">
        <f>AGG!B760</f>
        <v>99.391105651855469</v>
      </c>
      <c r="D760">
        <f>AMZN!B760</f>
        <v>167.5220031738281</v>
      </c>
      <c r="E760">
        <f>BND!B760</f>
        <v>73.812843322753906</v>
      </c>
      <c r="F760">
        <f>GOOGL!B760</f>
        <v>143.316650390625</v>
      </c>
      <c r="G760">
        <f>JNJ!B760</f>
        <v>152.16770935058591</v>
      </c>
      <c r="H760">
        <f>JPM!B760</f>
        <v>151.1022644042969</v>
      </c>
      <c r="I760">
        <f>MSFT!B760</f>
        <v>318.34451293945313</v>
      </c>
      <c r="J760">
        <f>NVDA!B760</f>
        <v>29.23337364196777</v>
      </c>
      <c r="K760">
        <f>PG!B760</f>
        <v>147.8753967285156</v>
      </c>
      <c r="L760">
        <f>QQQ!B760</f>
        <v>386.59918212890619</v>
      </c>
      <c r="M760">
        <f>SCHP!B760</f>
        <v>26.375677108764648</v>
      </c>
      <c r="N760">
        <f>SPTL!B760</f>
        <v>35.776126861572273</v>
      </c>
      <c r="O760">
        <f>TLT!B760</f>
        <v>124.7743453979492</v>
      </c>
      <c r="P760">
        <f>TSLA!B760</f>
        <v>383.1966552734375</v>
      </c>
      <c r="Q760">
        <f>VEA!B760</f>
        <v>45.317230224609382</v>
      </c>
      <c r="R760">
        <f>VOO!B760</f>
        <v>414.38388061523438</v>
      </c>
      <c r="S760">
        <f>XOM!B760</f>
        <v>57.198726654052727</v>
      </c>
    </row>
    <row r="761" spans="1:19">
      <c r="A761" s="2">
        <v>44566</v>
      </c>
      <c r="B761">
        <f>AAPL!B761</f>
        <v>171.32600402832031</v>
      </c>
      <c r="C761">
        <f>AGG!B761</f>
        <v>99.084053039550781</v>
      </c>
      <c r="D761">
        <f>AMZN!B761</f>
        <v>164.35699462890619</v>
      </c>
      <c r="E761">
        <f>BND!B761</f>
        <v>73.55853271484375</v>
      </c>
      <c r="F761">
        <f>GOOGL!B761</f>
        <v>136.74180603027341</v>
      </c>
      <c r="G761">
        <f>JNJ!B761</f>
        <v>153.18171691894531</v>
      </c>
      <c r="H761">
        <f>JPM!B761</f>
        <v>148.3398132324219</v>
      </c>
      <c r="I761">
        <f>MSFT!B761</f>
        <v>306.1239013671875</v>
      </c>
      <c r="J761">
        <f>NVDA!B761</f>
        <v>27.550632476806641</v>
      </c>
      <c r="K761">
        <f>PG!B761</f>
        <v>148.5448303222656</v>
      </c>
      <c r="L761">
        <f>QQQ!B761</f>
        <v>374.722412109375</v>
      </c>
      <c r="M761">
        <f>SCHP!B761</f>
        <v>26.180948257446289</v>
      </c>
      <c r="N761">
        <f>SPTL!B761</f>
        <v>35.61029052734375</v>
      </c>
      <c r="O761">
        <f>TLT!B761</f>
        <v>124.0971298217773</v>
      </c>
      <c r="P761">
        <f>TSLA!B761</f>
        <v>362.7066650390625</v>
      </c>
      <c r="Q761">
        <f>VEA!B761</f>
        <v>44.921714782714837</v>
      </c>
      <c r="R761">
        <f>VOO!B761</f>
        <v>406.44662475585938</v>
      </c>
      <c r="S761">
        <f>XOM!B761</f>
        <v>57.910114288330078</v>
      </c>
    </row>
    <row r="762" spans="1:19">
      <c r="A762" s="2">
        <v>44567</v>
      </c>
      <c r="B762">
        <f>AAPL!B762</f>
        <v>168.4659729003906</v>
      </c>
      <c r="C762">
        <f>AGG!B762</f>
        <v>98.978759765625</v>
      </c>
      <c r="D762">
        <f>AMZN!B762</f>
        <v>163.2539978027344</v>
      </c>
      <c r="E762">
        <f>BND!B762</f>
        <v>73.479598999023438</v>
      </c>
      <c r="F762">
        <f>GOOGL!B762</f>
        <v>136.71452331542969</v>
      </c>
      <c r="G762">
        <f>JNJ!B762</f>
        <v>152.65692138671881</v>
      </c>
      <c r="H762">
        <f>JPM!B762</f>
        <v>149.91575622558591</v>
      </c>
      <c r="I762">
        <f>MSFT!B762</f>
        <v>303.70492553710938</v>
      </c>
      <c r="J762">
        <f>NVDA!B762</f>
        <v>28.1235237121582</v>
      </c>
      <c r="K762">
        <f>PG!B762</f>
        <v>147.29644775390619</v>
      </c>
      <c r="L762">
        <f>QQQ!B762</f>
        <v>374.45916748046881</v>
      </c>
      <c r="M762">
        <f>SCHP!B762</f>
        <v>26.062431335449219</v>
      </c>
      <c r="N762">
        <f>SPTL!B762</f>
        <v>35.662666320800781</v>
      </c>
      <c r="O762">
        <f>TLT!B762</f>
        <v>124.4184036254883</v>
      </c>
      <c r="P762">
        <f>TSLA!B762</f>
        <v>354.89999389648438</v>
      </c>
      <c r="Q762">
        <f>VEA!B762</f>
        <v>44.675613403320313</v>
      </c>
      <c r="R762">
        <f>VOO!B762</f>
        <v>405.89920043945313</v>
      </c>
      <c r="S762">
        <f>XOM!B762</f>
        <v>59.272209167480469</v>
      </c>
    </row>
    <row r="763" spans="1:19">
      <c r="A763" s="2">
        <v>44568</v>
      </c>
      <c r="B763">
        <f>AAPL!B763</f>
        <v>168.6324768066406</v>
      </c>
      <c r="C763">
        <f>AGG!B763</f>
        <v>98.689262390136719</v>
      </c>
      <c r="D763">
        <f>AMZN!B763</f>
        <v>162.55400085449219</v>
      </c>
      <c r="E763">
        <f>BND!B763</f>
        <v>73.277908325195313</v>
      </c>
      <c r="F763">
        <f>GOOGL!B763</f>
        <v>135.98948669433591</v>
      </c>
      <c r="G763">
        <f>JNJ!B763</f>
        <v>154.72047424316409</v>
      </c>
      <c r="H763">
        <f>JPM!B763</f>
        <v>151.40116882324219</v>
      </c>
      <c r="I763">
        <f>MSFT!B763</f>
        <v>303.85968017578119</v>
      </c>
      <c r="J763">
        <f>NVDA!B763</f>
        <v>27.19432258605957</v>
      </c>
      <c r="K763">
        <f>PG!B763</f>
        <v>147.21504211425781</v>
      </c>
      <c r="L763">
        <f>QQQ!B763</f>
        <v>370.40267944335938</v>
      </c>
      <c r="M763">
        <f>SCHP!B763</f>
        <v>26.028573989868161</v>
      </c>
      <c r="N763">
        <f>SPTL!B763</f>
        <v>35.409549713134773</v>
      </c>
      <c r="O763">
        <f>TLT!B763</f>
        <v>123.5240020751953</v>
      </c>
      <c r="P763">
        <f>TSLA!B763</f>
        <v>342.32000732421881</v>
      </c>
      <c r="Q763">
        <f>VEA!B763</f>
        <v>44.860187530517578</v>
      </c>
      <c r="R763">
        <f>VOO!B763</f>
        <v>404.49301147460938</v>
      </c>
      <c r="S763">
        <f>XOM!B763</f>
        <v>59.758041381835938</v>
      </c>
    </row>
    <row r="764" spans="1:19">
      <c r="A764" s="2">
        <v>44571</v>
      </c>
      <c r="B764">
        <f>AAPL!B764</f>
        <v>168.652099609375</v>
      </c>
      <c r="C764">
        <f>AGG!B764</f>
        <v>98.601486206054688</v>
      </c>
      <c r="D764">
        <f>AMZN!B764</f>
        <v>161.4859924316406</v>
      </c>
      <c r="E764">
        <f>BND!B764</f>
        <v>73.216506958007813</v>
      </c>
      <c r="F764">
        <f>GOOGL!B764</f>
        <v>137.62962341308591</v>
      </c>
      <c r="G764">
        <f>JNJ!B764</f>
        <v>153.95552062988281</v>
      </c>
      <c r="H764">
        <f>JPM!B764</f>
        <v>151.54606628417969</v>
      </c>
      <c r="I764">
        <f>MSFT!B764</f>
        <v>304.08230590820313</v>
      </c>
      <c r="J764">
        <f>NVDA!B764</f>
        <v>27.347026824951168</v>
      </c>
      <c r="K764">
        <f>PG!B764</f>
        <v>145.20680236816409</v>
      </c>
      <c r="L764">
        <f>QQQ!B764</f>
        <v>370.646484375</v>
      </c>
      <c r="M764">
        <f>SCHP!B764</f>
        <v>26.045503616333011</v>
      </c>
      <c r="N764">
        <f>SPTL!B764</f>
        <v>35.488090515136719</v>
      </c>
      <c r="O764">
        <f>TLT!B764</f>
        <v>123.8279495239258</v>
      </c>
      <c r="P764">
        <f>TSLA!B764</f>
        <v>352.7066650390625</v>
      </c>
      <c r="Q764">
        <f>VEA!B764</f>
        <v>44.447097778320313</v>
      </c>
      <c r="R764">
        <f>VOO!B764</f>
        <v>403.96456909179688</v>
      </c>
      <c r="S764">
        <f>XOM!B764</f>
        <v>59.402347564697273</v>
      </c>
    </row>
    <row r="765" spans="1:19">
      <c r="A765" s="2">
        <v>44572</v>
      </c>
      <c r="B765">
        <f>AAPL!B765</f>
        <v>171.4826965332031</v>
      </c>
      <c r="C765">
        <f>AGG!B765</f>
        <v>98.785758972167969</v>
      </c>
      <c r="D765">
        <f>AMZN!B765</f>
        <v>165.36199951171881</v>
      </c>
      <c r="E765">
        <f>BND!B765</f>
        <v>73.3656005859375</v>
      </c>
      <c r="F765">
        <f>GOOGL!B765</f>
        <v>138.6881103515625</v>
      </c>
      <c r="G765">
        <f>JNJ!B765</f>
        <v>152.31890869140619</v>
      </c>
      <c r="H765">
        <f>JPM!B765</f>
        <v>151.7000732421875</v>
      </c>
      <c r="I765">
        <f>MSFT!B765</f>
        <v>304.76931762695313</v>
      </c>
      <c r="J765">
        <f>NVDA!B765</f>
        <v>27.76321983337402</v>
      </c>
      <c r="K765">
        <f>PG!B765</f>
        <v>143.52424621582031</v>
      </c>
      <c r="L765">
        <f>QQQ!B765</f>
        <v>376.21435546875</v>
      </c>
      <c r="M765">
        <f>SCHP!B765</f>
        <v>26.22751426696777</v>
      </c>
      <c r="N765">
        <f>SPTL!B765</f>
        <v>35.688835144042969</v>
      </c>
      <c r="O765">
        <f>TLT!B765</f>
        <v>124.65283203125</v>
      </c>
      <c r="P765">
        <f>TSLA!B765</f>
        <v>354.79998779296881</v>
      </c>
      <c r="Q765">
        <f>VEA!B765</f>
        <v>44.974445343017578</v>
      </c>
      <c r="R765">
        <f>VOO!B765</f>
        <v>407.50369262695313</v>
      </c>
      <c r="S765">
        <f>XOM!B765</f>
        <v>61.90093994140625</v>
      </c>
    </row>
    <row r="766" spans="1:19">
      <c r="A766" s="2">
        <v>44573</v>
      </c>
      <c r="B766">
        <f>AAPL!B766</f>
        <v>171.92344665527341</v>
      </c>
      <c r="C766">
        <f>AGG!B766</f>
        <v>98.785758972167969</v>
      </c>
      <c r="D766">
        <f>AMZN!B766</f>
        <v>165.2070007324219</v>
      </c>
      <c r="E766">
        <f>BND!B766</f>
        <v>73.339286804199219</v>
      </c>
      <c r="F766">
        <f>GOOGL!B766</f>
        <v>140.36988830566409</v>
      </c>
      <c r="G766">
        <f>JNJ!B766</f>
        <v>151.02030944824219</v>
      </c>
      <c r="H766">
        <f>JPM!B766</f>
        <v>152.56048583984381</v>
      </c>
      <c r="I766">
        <f>MSFT!B766</f>
        <v>307.95257568359381</v>
      </c>
      <c r="J766">
        <f>NVDA!B766</f>
        <v>27.944868087768551</v>
      </c>
      <c r="K766">
        <f>PG!B766</f>
        <v>143.84089660644531</v>
      </c>
      <c r="L766">
        <f>QQQ!B766</f>
        <v>377.70623779296881</v>
      </c>
      <c r="M766">
        <f>SCHP!B766</f>
        <v>26.062431335449219</v>
      </c>
      <c r="N766">
        <f>SPTL!B766</f>
        <v>35.575374603271477</v>
      </c>
      <c r="O766">
        <f>TLT!B766</f>
        <v>124.17527008056641</v>
      </c>
      <c r="P766">
        <f>TSLA!B766</f>
        <v>368.739990234375</v>
      </c>
      <c r="Q766">
        <f>VEA!B766</f>
        <v>45.457859039306641</v>
      </c>
      <c r="R766">
        <f>VOO!B766</f>
        <v>408.72116088867188</v>
      </c>
      <c r="S766">
        <f>XOM!B766</f>
        <v>61.71875</v>
      </c>
    </row>
    <row r="767" spans="1:19">
      <c r="A767" s="2">
        <v>44574</v>
      </c>
      <c r="B767">
        <f>AAPL!B767</f>
        <v>168.652099609375</v>
      </c>
      <c r="C767">
        <f>AGG!B767</f>
        <v>98.961219787597656</v>
      </c>
      <c r="D767">
        <f>AMZN!B767</f>
        <v>161.21400451660159</v>
      </c>
      <c r="E767">
        <f>BND!B767</f>
        <v>73.462081909179688</v>
      </c>
      <c r="F767">
        <f>GOOGL!B767</f>
        <v>137.5477294921875</v>
      </c>
      <c r="G767">
        <f>JNJ!B767</f>
        <v>150.1041564941406</v>
      </c>
      <c r="H767">
        <f>JPM!B767</f>
        <v>152.37028503417969</v>
      </c>
      <c r="I767">
        <f>MSFT!B767</f>
        <v>294.91921997070313</v>
      </c>
      <c r="J767">
        <f>NVDA!B767</f>
        <v>26.52362060546875</v>
      </c>
      <c r="K767">
        <f>PG!B767</f>
        <v>143.1895446777344</v>
      </c>
      <c r="L767">
        <f>QQQ!B767</f>
        <v>368.25747680664063</v>
      </c>
      <c r="M767">
        <f>SCHP!B767</f>
        <v>26.083597183227539</v>
      </c>
      <c r="N767">
        <f>SPTL!B767</f>
        <v>35.854663848876953</v>
      </c>
      <c r="O767">
        <f>TLT!B767</f>
        <v>125.2779998779297</v>
      </c>
      <c r="P767">
        <f>TSLA!B767</f>
        <v>343.85333251953119</v>
      </c>
      <c r="Q767">
        <f>VEA!B767</f>
        <v>45.132648468017578</v>
      </c>
      <c r="R767">
        <f>VOO!B767</f>
        <v>403.08682250976563</v>
      </c>
      <c r="S767">
        <f>XOM!B767</f>
        <v>61.276279449462891</v>
      </c>
    </row>
    <row r="768" spans="1:19">
      <c r="A768" s="2">
        <v>44575</v>
      </c>
      <c r="B768">
        <f>AAPL!B768</f>
        <v>169.5140380859375</v>
      </c>
      <c r="C768">
        <f>AGG!B768</f>
        <v>98.408500671386719</v>
      </c>
      <c r="D768">
        <f>AMZN!B768</f>
        <v>162.13800048828119</v>
      </c>
      <c r="E768">
        <f>BND!B768</f>
        <v>73.058685302734375</v>
      </c>
      <c r="F768">
        <f>GOOGL!B768</f>
        <v>138.43452453613281</v>
      </c>
      <c r="G768">
        <f>JNJ!B768</f>
        <v>149.285888671875</v>
      </c>
      <c r="H768">
        <f>JPM!B768</f>
        <v>143.00508117675781</v>
      </c>
      <c r="I768">
        <f>MSFT!B768</f>
        <v>300.14422607421881</v>
      </c>
      <c r="J768">
        <f>NVDA!B768</f>
        <v>26.889909744262699</v>
      </c>
      <c r="K768">
        <f>PG!B768</f>
        <v>144.5645446777344</v>
      </c>
      <c r="L768">
        <f>QQQ!B768</f>
        <v>370.54898071289063</v>
      </c>
      <c r="M768">
        <f>SCHP!B768</f>
        <v>25.95237922668457</v>
      </c>
      <c r="N768">
        <f>SPTL!B768</f>
        <v>35.348445892333977</v>
      </c>
      <c r="O768">
        <f>TLT!B768</f>
        <v>123.385124206543</v>
      </c>
      <c r="P768">
        <f>TSLA!B768</f>
        <v>349.8699951171875</v>
      </c>
      <c r="Q768">
        <f>VEA!B768</f>
        <v>45.027175903320313</v>
      </c>
      <c r="R768">
        <f>VOO!B768</f>
        <v>403.20944213867188</v>
      </c>
      <c r="S768">
        <f>XOM!B768</f>
        <v>62.352073669433587</v>
      </c>
    </row>
    <row r="769" spans="1:19">
      <c r="A769" s="2">
        <v>44579</v>
      </c>
      <c r="B769">
        <f>AAPL!B769</f>
        <v>166.3111877441406</v>
      </c>
      <c r="C769">
        <f>AGG!B769</f>
        <v>97.811920166015625</v>
      </c>
      <c r="D769">
        <f>AMZN!B769</f>
        <v>158.91749572753909</v>
      </c>
      <c r="E769">
        <f>BND!B769</f>
        <v>72.602676391601563</v>
      </c>
      <c r="F769">
        <f>GOOGL!B769</f>
        <v>134.9781494140625</v>
      </c>
      <c r="G769">
        <f>JNJ!B769</f>
        <v>148.627685546875</v>
      </c>
      <c r="H769">
        <f>JPM!B769</f>
        <v>137.0091552734375</v>
      </c>
      <c r="I769">
        <f>MSFT!B769</f>
        <v>292.83895874023438</v>
      </c>
      <c r="J769">
        <f>NVDA!B769</f>
        <v>25.852920532226559</v>
      </c>
      <c r="K769">
        <f>PG!B769</f>
        <v>141.77836608886719</v>
      </c>
      <c r="L769">
        <f>QQQ!B769</f>
        <v>361.32452392578119</v>
      </c>
      <c r="M769">
        <f>SCHP!B769</f>
        <v>25.829622268676761</v>
      </c>
      <c r="N769">
        <f>SPTL!B769</f>
        <v>34.859672546386719</v>
      </c>
      <c r="O769">
        <f>TLT!B769</f>
        <v>121.6485137939453</v>
      </c>
      <c r="P769">
        <f>TSLA!B769</f>
        <v>343.50332641601563</v>
      </c>
      <c r="Q769">
        <f>VEA!B769</f>
        <v>44.367988586425781</v>
      </c>
      <c r="R769">
        <f>VOO!B769</f>
        <v>396.14053344726563</v>
      </c>
      <c r="S769">
        <f>XOM!B769</f>
        <v>63.401828765869141</v>
      </c>
    </row>
    <row r="770" spans="1:19">
      <c r="A770" s="2">
        <v>44580</v>
      </c>
      <c r="B770">
        <f>AAPL!B770</f>
        <v>162.81455993652341</v>
      </c>
      <c r="C770">
        <f>AGG!B770</f>
        <v>98.022483825683594</v>
      </c>
      <c r="D770">
        <f>AMZN!B770</f>
        <v>156.29899597167969</v>
      </c>
      <c r="E770">
        <f>BND!B770</f>
        <v>72.778083801269531</v>
      </c>
      <c r="F770">
        <f>GOOGL!B770</f>
        <v>134.103271484375</v>
      </c>
      <c r="G770">
        <f>JNJ!B770</f>
        <v>148.1651611328125</v>
      </c>
      <c r="H770">
        <f>JPM!B770</f>
        <v>134.8897705078125</v>
      </c>
      <c r="I770">
        <f>MSFT!B770</f>
        <v>293.49700927734381</v>
      </c>
      <c r="J770">
        <f>NVDA!B770</f>
        <v>25.018535614013668</v>
      </c>
      <c r="K770">
        <f>PG!B770</f>
        <v>146.54563903808591</v>
      </c>
      <c r="L770">
        <f>QQQ!B770</f>
        <v>357.3558349609375</v>
      </c>
      <c r="M770">
        <f>SCHP!B770</f>
        <v>25.787282943725589</v>
      </c>
      <c r="N770">
        <f>SPTL!B770</f>
        <v>35.112800598144531</v>
      </c>
      <c r="O770">
        <f>TLT!B770</f>
        <v>122.49073791503911</v>
      </c>
      <c r="P770">
        <f>TSLA!B770</f>
        <v>331.88333129882813</v>
      </c>
      <c r="Q770">
        <f>VEA!B770</f>
        <v>44.359195709228523</v>
      </c>
      <c r="R770">
        <f>VOO!B770</f>
        <v>391.97848510742188</v>
      </c>
      <c r="S770">
        <f>XOM!B770</f>
        <v>63.427845001220703</v>
      </c>
    </row>
    <row r="771" spans="1:19">
      <c r="A771" s="2">
        <v>44581</v>
      </c>
      <c r="B771">
        <f>AAPL!B771</f>
        <v>161.12986755371091</v>
      </c>
      <c r="C771">
        <f>AGG!B771</f>
        <v>98.075157165527344</v>
      </c>
      <c r="D771">
        <f>AMZN!B771</f>
        <v>151.66749572753909</v>
      </c>
      <c r="E771">
        <f>BND!B771</f>
        <v>72.856986999511719</v>
      </c>
      <c r="F771">
        <f>GOOGL!B771</f>
        <v>132.3078308105469</v>
      </c>
      <c r="G771">
        <f>JNJ!B771</f>
        <v>146.98219299316409</v>
      </c>
      <c r="H771">
        <f>JPM!B771</f>
        <v>133.73948669433591</v>
      </c>
      <c r="I771">
        <f>MSFT!B771</f>
        <v>291.82305908203119</v>
      </c>
      <c r="J771">
        <f>NVDA!B771</f>
        <v>24.10330772399902</v>
      </c>
      <c r="K771">
        <f>PG!B771</f>
        <v>147.33689880371091</v>
      </c>
      <c r="L771">
        <f>QQQ!B771</f>
        <v>352.71435546875</v>
      </c>
      <c r="M771">
        <f>SCHP!B771</f>
        <v>25.829622268676761</v>
      </c>
      <c r="N771">
        <f>SPTL!B771</f>
        <v>35.313518524169922</v>
      </c>
      <c r="O771">
        <f>TLT!B771</f>
        <v>123.2461624145508</v>
      </c>
      <c r="P771">
        <f>TSLA!B771</f>
        <v>332.08999633789063</v>
      </c>
      <c r="Q771">
        <f>VEA!B771</f>
        <v>44.07794189453125</v>
      </c>
      <c r="R771">
        <f>VOO!B771</f>
        <v>387.6654052734375</v>
      </c>
      <c r="S771">
        <f>XOM!B771</f>
        <v>63.566669464111328</v>
      </c>
    </row>
    <row r="772" spans="1:19">
      <c r="A772" s="2">
        <v>44582</v>
      </c>
      <c r="B772">
        <f>AAPL!B772</f>
        <v>159.0730285644531</v>
      </c>
      <c r="C772">
        <f>AGG!B772</f>
        <v>98.461135864257813</v>
      </c>
      <c r="D772">
        <f>AMZN!B772</f>
        <v>142.64300537109381</v>
      </c>
      <c r="E772">
        <f>BND!B772</f>
        <v>73.128860473632813</v>
      </c>
      <c r="F772">
        <f>GOOGL!B772</f>
        <v>129.37400817871091</v>
      </c>
      <c r="G772">
        <f>JNJ!B772</f>
        <v>146.64421081542969</v>
      </c>
      <c r="H772">
        <f>JPM!B772</f>
        <v>131.4027404785156</v>
      </c>
      <c r="I772">
        <f>MSFT!B772</f>
        <v>286.43359375</v>
      </c>
      <c r="J772">
        <f>NVDA!B772</f>
        <v>23.32880973815918</v>
      </c>
      <c r="K772">
        <f>PG!B772</f>
        <v>147.90074157714841</v>
      </c>
      <c r="L772">
        <f>QQQ!B772</f>
        <v>342.93402099609381</v>
      </c>
      <c r="M772">
        <f>SCHP!B772</f>
        <v>25.9777717590332</v>
      </c>
      <c r="N772">
        <f>SPTL!B772</f>
        <v>35.697578430175781</v>
      </c>
      <c r="O772">
        <f>TLT!B772</f>
        <v>124.7135696411133</v>
      </c>
      <c r="P772">
        <f>TSLA!B772</f>
        <v>314.63333129882813</v>
      </c>
      <c r="Q772">
        <f>VEA!B772</f>
        <v>43.471488952636719</v>
      </c>
      <c r="R772">
        <f>VOO!B772</f>
        <v>380.04925537109381</v>
      </c>
      <c r="S772">
        <f>XOM!B772</f>
        <v>62.612342834472663</v>
      </c>
    </row>
    <row r="773" spans="1:19">
      <c r="A773" s="2">
        <v>44585</v>
      </c>
      <c r="B773">
        <f>AAPL!B773</f>
        <v>158.29927062988281</v>
      </c>
      <c r="C773">
        <f>AGG!B773</f>
        <v>98.347129821777344</v>
      </c>
      <c r="D773">
        <f>AMZN!B773</f>
        <v>144.54400634765619</v>
      </c>
      <c r="E773">
        <f>BND!B773</f>
        <v>73.014839172363281</v>
      </c>
      <c r="F773">
        <f>GOOGL!B773</f>
        <v>129.82310485839841</v>
      </c>
      <c r="G773">
        <f>JNJ!B773</f>
        <v>144.9542541503906</v>
      </c>
      <c r="H773">
        <f>JPM!B773</f>
        <v>131.28498840332031</v>
      </c>
      <c r="I773">
        <f>MSFT!B773</f>
        <v>286.76254272460938</v>
      </c>
      <c r="J773">
        <f>NVDA!B773</f>
        <v>23.326814651489261</v>
      </c>
      <c r="K773">
        <f>PG!B773</f>
        <v>146.70025634765619</v>
      </c>
      <c r="L773">
        <f>QQQ!B773</f>
        <v>344.50390625</v>
      </c>
      <c r="M773">
        <f>SCHP!B773</f>
        <v>26.0539665222168</v>
      </c>
      <c r="N773">
        <f>SPTL!B773</f>
        <v>35.444454193115227</v>
      </c>
      <c r="O773">
        <f>TLT!B773</f>
        <v>123.68902587890619</v>
      </c>
      <c r="P773">
        <f>TSLA!B773</f>
        <v>310</v>
      </c>
      <c r="Q773">
        <f>VEA!B773</f>
        <v>42.988075256347663</v>
      </c>
      <c r="R773">
        <f>VOO!B773</f>
        <v>381.634765625</v>
      </c>
      <c r="S773">
        <f>XOM!B773</f>
        <v>63.150234222412109</v>
      </c>
    </row>
    <row r="774" spans="1:19">
      <c r="A774" s="2">
        <v>44586</v>
      </c>
      <c r="B774">
        <f>AAPL!B774</f>
        <v>156.4970703125</v>
      </c>
      <c r="C774">
        <f>AGG!B774</f>
        <v>98.250572204589844</v>
      </c>
      <c r="D774">
        <f>AMZN!B774</f>
        <v>139.9859924316406</v>
      </c>
      <c r="E774">
        <f>BND!B774</f>
        <v>72.918365478515625</v>
      </c>
      <c r="F774">
        <f>GOOGL!B774</f>
        <v>125.9831085205078</v>
      </c>
      <c r="G774">
        <f>JNJ!B774</f>
        <v>149.09912109375</v>
      </c>
      <c r="H774">
        <f>JPM!B774</f>
        <v>132.7160339355469</v>
      </c>
      <c r="I774">
        <f>MSFT!B774</f>
        <v>279.13796997070313</v>
      </c>
      <c r="J774">
        <f>NVDA!B774</f>
        <v>22.280841827392582</v>
      </c>
      <c r="K774">
        <f>PG!B774</f>
        <v>145.09956359863281</v>
      </c>
      <c r="L774">
        <f>QQQ!B774</f>
        <v>336.51791381835938</v>
      </c>
      <c r="M774">
        <f>SCHP!B774</f>
        <v>25.98200798034668</v>
      </c>
      <c r="N774">
        <f>SPTL!B774</f>
        <v>35.357166290283203</v>
      </c>
      <c r="O774">
        <f>TLT!B774</f>
        <v>123.4893035888672</v>
      </c>
      <c r="P774">
        <f>TSLA!B774</f>
        <v>306.13333129882813</v>
      </c>
      <c r="Q774">
        <f>VEA!B774</f>
        <v>42.759563446044922</v>
      </c>
      <c r="R774">
        <f>VOO!B774</f>
        <v>377.00079345703119</v>
      </c>
      <c r="S774">
        <f>XOM!B774</f>
        <v>65.006828308105469</v>
      </c>
    </row>
    <row r="775" spans="1:19">
      <c r="A775" s="2">
        <v>44587</v>
      </c>
      <c r="B775">
        <f>AAPL!B775</f>
        <v>156.4089050292969</v>
      </c>
      <c r="C775">
        <f>AGG!B775</f>
        <v>97.697883605957031</v>
      </c>
      <c r="D775">
        <f>AMZN!B775</f>
        <v>138.87249755859381</v>
      </c>
      <c r="E775">
        <f>BND!B775</f>
        <v>72.514976501464844</v>
      </c>
      <c r="F775">
        <f>GOOGL!B775</f>
        <v>128.2638854980469</v>
      </c>
      <c r="G775">
        <f>JNJ!B775</f>
        <v>149.76618957519531</v>
      </c>
      <c r="H775">
        <f>JPM!B775</f>
        <v>133.9750061035156</v>
      </c>
      <c r="I775">
        <f>MSFT!B775</f>
        <v>287.09152221679688</v>
      </c>
      <c r="J775">
        <f>NVDA!B775</f>
        <v>22.72797775268555</v>
      </c>
      <c r="K775">
        <f>PG!B775</f>
        <v>143.8353576660156</v>
      </c>
      <c r="L775">
        <f>QQQ!B775</f>
        <v>335.99130249023438</v>
      </c>
      <c r="M775">
        <f>SCHP!B775</f>
        <v>25.83808708190918</v>
      </c>
      <c r="N775">
        <f>SPTL!B775</f>
        <v>34.981887817382813</v>
      </c>
      <c r="O775">
        <f>TLT!B775</f>
        <v>121.9957962036133</v>
      </c>
      <c r="P775">
        <f>TSLA!B775</f>
        <v>312.47000122070313</v>
      </c>
      <c r="Q775">
        <f>VEA!B775</f>
        <v>42.557411193847663</v>
      </c>
      <c r="R775">
        <f>VOO!B775</f>
        <v>376.15139770507813</v>
      </c>
      <c r="S775">
        <f>XOM!B775</f>
        <v>64.347457885742188</v>
      </c>
    </row>
    <row r="776" spans="1:19">
      <c r="A776" s="2">
        <v>44588</v>
      </c>
      <c r="B776">
        <f>AAPL!B776</f>
        <v>155.9485778808594</v>
      </c>
      <c r="C776">
        <f>AGG!B776</f>
        <v>98.022483825683594</v>
      </c>
      <c r="D776">
        <f>AMZN!B776</f>
        <v>139.63749694824219</v>
      </c>
      <c r="E776">
        <f>BND!B776</f>
        <v>72.751762390136719</v>
      </c>
      <c r="F776">
        <f>GOOGL!B776</f>
        <v>128.03759765625</v>
      </c>
      <c r="G776">
        <f>JNJ!B776</f>
        <v>151.7318420410156</v>
      </c>
      <c r="H776">
        <f>JPM!B776</f>
        <v>131.61103820800781</v>
      </c>
      <c r="I776">
        <f>MSFT!B776</f>
        <v>290.12008666992188</v>
      </c>
      <c r="J776">
        <f>NVDA!B776</f>
        <v>21.90157508850098</v>
      </c>
      <c r="K776">
        <f>PG!B776</f>
        <v>144.72666931152341</v>
      </c>
      <c r="L776">
        <f>QQQ!B776</f>
        <v>332.60772705078119</v>
      </c>
      <c r="M776">
        <f>SCHP!B776</f>
        <v>25.922746658325199</v>
      </c>
      <c r="N776">
        <f>SPTL!B776</f>
        <v>35.549198150634773</v>
      </c>
      <c r="O776">
        <f>TLT!B776</f>
        <v>124.23606872558589</v>
      </c>
      <c r="P776">
        <f>TSLA!B776</f>
        <v>276.36666870117188</v>
      </c>
      <c r="Q776">
        <f>VEA!B776</f>
        <v>42.276153564453118</v>
      </c>
      <c r="R776">
        <f>VOO!B776</f>
        <v>374.2449951171875</v>
      </c>
      <c r="S776">
        <f>XOM!B776</f>
        <v>65.171661376953125</v>
      </c>
    </row>
    <row r="777" spans="1:19">
      <c r="A777" s="2">
        <v>44589</v>
      </c>
      <c r="B777">
        <f>AAPL!B777</f>
        <v>166.830322265625</v>
      </c>
      <c r="C777">
        <f>AGG!B777</f>
        <v>98.092689514160156</v>
      </c>
      <c r="D777">
        <f>AMZN!B777</f>
        <v>143.9779968261719</v>
      </c>
      <c r="E777">
        <f>BND!B777</f>
        <v>72.839431762695313</v>
      </c>
      <c r="F777">
        <f>GOOGL!B777</f>
        <v>132.3509826660156</v>
      </c>
      <c r="G777">
        <f>JNJ!B777</f>
        <v>152.7992248535156</v>
      </c>
      <c r="H777">
        <f>JPM!B777</f>
        <v>132.7884826660156</v>
      </c>
      <c r="I777">
        <f>MSFT!B777</f>
        <v>298.26712036132813</v>
      </c>
      <c r="J777">
        <f>NVDA!B777</f>
        <v>22.795845031738281</v>
      </c>
      <c r="K777">
        <f>PG!B777</f>
        <v>145.97264099121091</v>
      </c>
      <c r="L777">
        <f>QQQ!B777</f>
        <v>343.04129028320313</v>
      </c>
      <c r="M777">
        <f>SCHP!B777</f>
        <v>26.00740814208984</v>
      </c>
      <c r="N777">
        <f>SPTL!B777</f>
        <v>35.566650390625</v>
      </c>
      <c r="O777">
        <f>TLT!B777</f>
        <v>124.27947998046881</v>
      </c>
      <c r="P777">
        <f>TSLA!B777</f>
        <v>282.11666870117188</v>
      </c>
      <c r="Q777">
        <f>VEA!B777</f>
        <v>42.469520568847663</v>
      </c>
      <c r="R777">
        <f>VOO!B777</f>
        <v>383.41845703125</v>
      </c>
      <c r="S777">
        <f>XOM!B777</f>
        <v>65.310478210449219</v>
      </c>
    </row>
    <row r="778" spans="1:19">
      <c r="A778" s="2">
        <v>44592</v>
      </c>
      <c r="B778">
        <f>AAPL!B778</f>
        <v>171.1888427734375</v>
      </c>
      <c r="C778">
        <f>AGG!B778</f>
        <v>98.083908081054688</v>
      </c>
      <c r="D778">
        <f>AMZN!B778</f>
        <v>149.57350158691409</v>
      </c>
      <c r="E778">
        <f>BND!B778</f>
        <v>72.786842346191406</v>
      </c>
      <c r="F778">
        <f>GOOGL!B778</f>
        <v>134.28886413574219</v>
      </c>
      <c r="G778">
        <f>JNJ!B778</f>
        <v>153.24391174316409</v>
      </c>
      <c r="H778">
        <f>JPM!B778</f>
        <v>134.59088134765619</v>
      </c>
      <c r="I778">
        <f>MSFT!B778</f>
        <v>300.89892578125</v>
      </c>
      <c r="J778">
        <f>NVDA!B778</f>
        <v>24.438661575317379</v>
      </c>
      <c r="K778">
        <f>PG!B778</f>
        <v>145.9271545410156</v>
      </c>
      <c r="L778">
        <f>QQQ!B778</f>
        <v>354.01119995117188</v>
      </c>
      <c r="M778">
        <f>SCHP!B778</f>
        <v>26.087827682495121</v>
      </c>
      <c r="N778">
        <f>SPTL!B778</f>
        <v>35.426994323730469</v>
      </c>
      <c r="O778">
        <f>TLT!B778</f>
        <v>123.6369247436523</v>
      </c>
      <c r="P778">
        <f>TSLA!B778</f>
        <v>312.239990234375</v>
      </c>
      <c r="Q778">
        <f>VEA!B778</f>
        <v>43.146286010742188</v>
      </c>
      <c r="R778">
        <f>VOO!B778</f>
        <v>390.43075561523438</v>
      </c>
      <c r="S778">
        <f>XOM!B778</f>
        <v>65.900421142578125</v>
      </c>
    </row>
    <row r="779" spans="1:19">
      <c r="A779" s="2">
        <v>44593</v>
      </c>
      <c r="B779">
        <f>AAPL!B779</f>
        <v>171.02238464355469</v>
      </c>
      <c r="C779">
        <f>AGG!B779</f>
        <v>98.049659729003906</v>
      </c>
      <c r="D779">
        <f>AMZN!B779</f>
        <v>151.19349670410159</v>
      </c>
      <c r="E779">
        <f>BND!B779</f>
        <v>72.757827758789063</v>
      </c>
      <c r="F779">
        <f>GOOGL!B779</f>
        <v>136.61180114746091</v>
      </c>
      <c r="G779">
        <f>JNJ!B779</f>
        <v>151.9898376464844</v>
      </c>
      <c r="H779">
        <f>JPM!B779</f>
        <v>136.90049743652341</v>
      </c>
      <c r="I779">
        <f>MSFT!B779</f>
        <v>298.75088500976563</v>
      </c>
      <c r="J779">
        <f>NVDA!B779</f>
        <v>24.590366363525391</v>
      </c>
      <c r="K779">
        <f>PG!B779</f>
        <v>145.28147888183591</v>
      </c>
      <c r="L779">
        <f>QQQ!B779</f>
        <v>356.41970825195313</v>
      </c>
      <c r="M779">
        <f>SCHP!B779</f>
        <v>25.925395965576168</v>
      </c>
      <c r="N779">
        <f>SPTL!B779</f>
        <v>35.297637939453118</v>
      </c>
      <c r="O779">
        <f>TLT!B779</f>
        <v>123.2264862060547</v>
      </c>
      <c r="P779">
        <f>TSLA!B779</f>
        <v>310.41665649414063</v>
      </c>
      <c r="Q779">
        <f>VEA!B779</f>
        <v>43.576957702636719</v>
      </c>
      <c r="R779">
        <f>VOO!B779</f>
        <v>392.97897338867188</v>
      </c>
      <c r="S779">
        <f>XOM!B779</f>
        <v>70.125473022460938</v>
      </c>
    </row>
    <row r="780" spans="1:19">
      <c r="A780" s="2">
        <v>44594</v>
      </c>
      <c r="B780">
        <f>AAPL!B780</f>
        <v>172.2270812988281</v>
      </c>
      <c r="C780">
        <f>AGG!B780</f>
        <v>98.155075073242188</v>
      </c>
      <c r="D780">
        <f>AMZN!B780</f>
        <v>150.61250305175781</v>
      </c>
      <c r="E780">
        <f>BND!B780</f>
        <v>72.863227844238281</v>
      </c>
      <c r="F780">
        <f>GOOGL!B780</f>
        <v>146.89015197753909</v>
      </c>
      <c r="G780">
        <f>JNJ!B780</f>
        <v>153.67088317871091</v>
      </c>
      <c r="H780">
        <f>JPM!B780</f>
        <v>135.80455017089841</v>
      </c>
      <c r="I780">
        <f>MSFT!B780</f>
        <v>303.298583984375</v>
      </c>
      <c r="J780">
        <f>NVDA!B780</f>
        <v>25.19319915771484</v>
      </c>
      <c r="K780">
        <f>PG!B780</f>
        <v>147.88258361816409</v>
      </c>
      <c r="L780">
        <f>QQQ!B780</f>
        <v>359.3157958984375</v>
      </c>
      <c r="M780">
        <f>SCHP!B780</f>
        <v>25.942363739013668</v>
      </c>
      <c r="N780">
        <f>SPTL!B780</f>
        <v>35.454963684082031</v>
      </c>
      <c r="O780">
        <f>TLT!B780</f>
        <v>123.64390563964839</v>
      </c>
      <c r="P780">
        <f>TSLA!B780</f>
        <v>301.88665771484381</v>
      </c>
      <c r="Q780">
        <f>VEA!B780</f>
        <v>43.928531646728523</v>
      </c>
      <c r="R780">
        <f>VOO!B780</f>
        <v>396.72576904296881</v>
      </c>
      <c r="S780">
        <f>XOM!B780</f>
        <v>69.943290710449219</v>
      </c>
    </row>
    <row r="781" spans="1:19">
      <c r="A781" s="2">
        <v>44595</v>
      </c>
      <c r="B781">
        <f>AAPL!B781</f>
        <v>169.3475036621094</v>
      </c>
      <c r="C781">
        <f>AGG!B781</f>
        <v>97.759719848632813</v>
      </c>
      <c r="D781">
        <f>AMZN!B781</f>
        <v>138.84550476074219</v>
      </c>
      <c r="E781">
        <f>BND!B781</f>
        <v>72.555801391601563</v>
      </c>
      <c r="F781">
        <f>GOOGL!B781</f>
        <v>142.01695251464841</v>
      </c>
      <c r="G781">
        <f>JNJ!B781</f>
        <v>153.66200256347659</v>
      </c>
      <c r="H781">
        <f>JPM!B781</f>
        <v>134.68145751953119</v>
      </c>
      <c r="I781">
        <f>MSFT!B781</f>
        <v>291.48434448242188</v>
      </c>
      <c r="J781">
        <f>NVDA!B781</f>
        <v>23.90169715881348</v>
      </c>
      <c r="K781">
        <f>PG!B781</f>
        <v>149.2831726074219</v>
      </c>
      <c r="L781">
        <f>QQQ!B781</f>
        <v>344.74771118164063</v>
      </c>
      <c r="M781">
        <f>SCHP!B781</f>
        <v>25.781206130981449</v>
      </c>
      <c r="N781">
        <f>SPTL!B781</f>
        <v>35.192726135253913</v>
      </c>
      <c r="O781">
        <f>TLT!B781</f>
        <v>122.6787033081055</v>
      </c>
      <c r="P781">
        <f>TSLA!B781</f>
        <v>297.04666137695313</v>
      </c>
      <c r="Q781">
        <f>VEA!B781</f>
        <v>43.225391387939453</v>
      </c>
      <c r="R781">
        <f>VOO!B781</f>
        <v>387.50506591796881</v>
      </c>
      <c r="S781">
        <f>XOM!B781</f>
        <v>69.127784729003906</v>
      </c>
    </row>
    <row r="782" spans="1:19">
      <c r="A782" s="2">
        <v>44596</v>
      </c>
      <c r="B782">
        <f>AAPL!B782</f>
        <v>169.06306457519531</v>
      </c>
      <c r="C782">
        <f>AGG!B782</f>
        <v>97.144691467285156</v>
      </c>
      <c r="D782">
        <f>AMZN!B782</f>
        <v>157.6394958496094</v>
      </c>
      <c r="E782">
        <f>BND!B782</f>
        <v>72.107841491699219</v>
      </c>
      <c r="F782">
        <f>GOOGL!B782</f>
        <v>142.21846008300781</v>
      </c>
      <c r="G782">
        <f>JNJ!B782</f>
        <v>152.65692138671881</v>
      </c>
      <c r="H782">
        <f>JPM!B782</f>
        <v>138.1775817871094</v>
      </c>
      <c r="I782">
        <f>MSFT!B782</f>
        <v>296.02239990234381</v>
      </c>
      <c r="J782">
        <f>NVDA!B782</f>
        <v>24.271982192993161</v>
      </c>
      <c r="K782">
        <f>PG!B782</f>
        <v>146.909423828125</v>
      </c>
      <c r="L782">
        <f>QQQ!B782</f>
        <v>349.09674072265619</v>
      </c>
      <c r="M782">
        <f>SCHP!B782</f>
        <v>25.641252517700199</v>
      </c>
      <c r="N782">
        <f>SPTL!B782</f>
        <v>34.676986694335938</v>
      </c>
      <c r="O782">
        <f>TLT!B782</f>
        <v>120.87013244628911</v>
      </c>
      <c r="P782">
        <f>TSLA!B782</f>
        <v>307.77334594726563</v>
      </c>
      <c r="Q782">
        <f>VEA!B782</f>
        <v>43.339649200439453</v>
      </c>
      <c r="R782">
        <f>VOO!B782</f>
        <v>389.32650756835938</v>
      </c>
      <c r="S782">
        <f>XOM!B782</f>
        <v>70.628669738769531</v>
      </c>
    </row>
    <row r="783" spans="1:19">
      <c r="A783" s="2">
        <v>44599</v>
      </c>
      <c r="B783">
        <f>AAPL!B783</f>
        <v>168.34718322753909</v>
      </c>
      <c r="C783">
        <f>AGG!B783</f>
        <v>97.232551574707031</v>
      </c>
      <c r="D783">
        <f>AMZN!B783</f>
        <v>157.93550109863281</v>
      </c>
      <c r="E783">
        <f>BND!B783</f>
        <v>72.169326782226563</v>
      </c>
      <c r="F783">
        <f>GOOGL!B783</f>
        <v>138.1571350097656</v>
      </c>
      <c r="G783">
        <f>JNJ!B783</f>
        <v>152.14994812011719</v>
      </c>
      <c r="H783">
        <f>JPM!B783</f>
        <v>138.63951110839841</v>
      </c>
      <c r="I783">
        <f>MSFT!B783</f>
        <v>291.19403076171881</v>
      </c>
      <c r="J783">
        <f>NVDA!B783</f>
        <v>24.680196762084961</v>
      </c>
      <c r="K783">
        <f>PG!B783</f>
        <v>145.80894470214841</v>
      </c>
      <c r="L783">
        <f>QQQ!B783</f>
        <v>346.28836059570313</v>
      </c>
      <c r="M783">
        <f>SCHP!B783</f>
        <v>25.628524780273441</v>
      </c>
      <c r="N783">
        <f>SPTL!B783</f>
        <v>34.703208923339837</v>
      </c>
      <c r="O783">
        <f>TLT!B783</f>
        <v>120.9484100341797</v>
      </c>
      <c r="P783">
        <f>TSLA!B783</f>
        <v>302.4466552734375</v>
      </c>
      <c r="Q783">
        <f>VEA!B783</f>
        <v>43.418754577636719</v>
      </c>
      <c r="R783">
        <f>VOO!B783</f>
        <v>388.04299926757813</v>
      </c>
      <c r="S783">
        <f>XOM!B783</f>
        <v>71.4788818359375</v>
      </c>
    </row>
    <row r="784" spans="1:19">
      <c r="A784" s="2">
        <v>44600</v>
      </c>
      <c r="B784">
        <f>AAPL!B784</f>
        <v>171.4560241699219</v>
      </c>
      <c r="C784">
        <f>AGG!B784</f>
        <v>96.933837890625</v>
      </c>
      <c r="D784">
        <f>AMZN!B784</f>
        <v>161.41349792480469</v>
      </c>
      <c r="E784">
        <f>BND!B784</f>
        <v>71.932144165039063</v>
      </c>
      <c r="F784">
        <f>GOOGL!B784</f>
        <v>138.35362243652341</v>
      </c>
      <c r="G784">
        <f>JNJ!B784</f>
        <v>152.55018615722659</v>
      </c>
      <c r="H784">
        <f>JPM!B784</f>
        <v>141.2479553222656</v>
      </c>
      <c r="I784">
        <f>MSFT!B784</f>
        <v>294.68701171875</v>
      </c>
      <c r="J784">
        <f>NVDA!B784</f>
        <v>25.059453964233398</v>
      </c>
      <c r="K784">
        <f>PG!B784</f>
        <v>145.4815368652344</v>
      </c>
      <c r="L784">
        <f>QQQ!B784</f>
        <v>350.17910766601563</v>
      </c>
      <c r="M784">
        <f>SCHP!B784</f>
        <v>25.590362548828121</v>
      </c>
      <c r="N784">
        <f>SPTL!B784</f>
        <v>34.467197418212891</v>
      </c>
      <c r="O784">
        <f>TLT!B784</f>
        <v>120.13979339599609</v>
      </c>
      <c r="P784">
        <f>TSLA!B784</f>
        <v>307.33334350585938</v>
      </c>
      <c r="Q784">
        <f>VEA!B784</f>
        <v>43.629692077636719</v>
      </c>
      <c r="R784">
        <f>VOO!B784</f>
        <v>391.185791015625</v>
      </c>
      <c r="S784">
        <f>XOM!B784</f>
        <v>69.630958557128906</v>
      </c>
    </row>
    <row r="785" spans="1:19">
      <c r="A785" s="2">
        <v>44601</v>
      </c>
      <c r="B785">
        <f>AAPL!B785</f>
        <v>172.87800598144531</v>
      </c>
      <c r="C785">
        <f>AGG!B785</f>
        <v>96.995353698730469</v>
      </c>
      <c r="D785">
        <f>AMZN!B785</f>
        <v>161.18949890136719</v>
      </c>
      <c r="E785">
        <f>BND!B785</f>
        <v>71.984825134277344</v>
      </c>
      <c r="F785">
        <f>GOOGL!B785</f>
        <v>140.53019714355469</v>
      </c>
      <c r="G785">
        <f>JNJ!B785</f>
        <v>152.53236389160159</v>
      </c>
      <c r="H785">
        <f>JPM!B785</f>
        <v>141.8367004394531</v>
      </c>
      <c r="I785">
        <f>MSFT!B785</f>
        <v>301.12142944335938</v>
      </c>
      <c r="J785">
        <f>NVDA!B785</f>
        <v>26.65336799621582</v>
      </c>
      <c r="K785">
        <f>PG!B785</f>
        <v>145.15412902832031</v>
      </c>
      <c r="L785">
        <f>QQQ!B785</f>
        <v>357.599609375</v>
      </c>
      <c r="M785">
        <f>SCHP!B785</f>
        <v>25.641252517700199</v>
      </c>
      <c r="N785">
        <f>SPTL!B785</f>
        <v>34.563350677490227</v>
      </c>
      <c r="O785">
        <f>TLT!B785</f>
        <v>120.3658142089844</v>
      </c>
      <c r="P785">
        <f>TSLA!B785</f>
        <v>310.66665649414063</v>
      </c>
      <c r="Q785">
        <f>VEA!B785</f>
        <v>44.324039459228523</v>
      </c>
      <c r="R785">
        <f>VOO!B785</f>
        <v>396.92391967773438</v>
      </c>
      <c r="S785">
        <f>XOM!B785</f>
        <v>69.297622680664063</v>
      </c>
    </row>
    <row r="786" spans="1:19">
      <c r="A786" s="2">
        <v>44602</v>
      </c>
      <c r="B786">
        <f>AAPL!B786</f>
        <v>168.79829406738281</v>
      </c>
      <c r="C786">
        <f>AGG!B786</f>
        <v>96.099189758300781</v>
      </c>
      <c r="D786">
        <f>AMZN!B786</f>
        <v>159.00349426269531</v>
      </c>
      <c r="E786">
        <f>BND!B786</f>
        <v>71.326065063476563</v>
      </c>
      <c r="F786">
        <f>GOOGL!B786</f>
        <v>137.5804748535156</v>
      </c>
      <c r="G786">
        <f>JNJ!B786</f>
        <v>150.69120788574219</v>
      </c>
      <c r="H786">
        <f>JPM!B786</f>
        <v>141.2479553222656</v>
      </c>
      <c r="I786">
        <f>MSFT!B786</f>
        <v>292.57769775390619</v>
      </c>
      <c r="J786">
        <f>NVDA!B786</f>
        <v>25.77407073974609</v>
      </c>
      <c r="K786">
        <f>PG!B786</f>
        <v>142.94404602050781</v>
      </c>
      <c r="L786">
        <f>QQQ!B786</f>
        <v>349.5062255859375</v>
      </c>
      <c r="M786">
        <f>SCHP!B786</f>
        <v>25.420721054077148</v>
      </c>
      <c r="N786">
        <f>SPTL!B786</f>
        <v>34.038871765136719</v>
      </c>
      <c r="O786">
        <f>TLT!B786</f>
        <v>118.4529190063477</v>
      </c>
      <c r="P786">
        <f>TSLA!B786</f>
        <v>301.51666259765619</v>
      </c>
      <c r="Q786">
        <f>VEA!B786</f>
        <v>43.805488586425781</v>
      </c>
      <c r="R786">
        <f>VOO!B786</f>
        <v>389.94943237304688</v>
      </c>
      <c r="S786">
        <f>XOM!B786</f>
        <v>68.6309814453125</v>
      </c>
    </row>
    <row r="787" spans="1:19">
      <c r="A787" s="2">
        <v>44603</v>
      </c>
      <c r="B787">
        <f>AAPL!B787</f>
        <v>165.38548278808591</v>
      </c>
      <c r="C787">
        <f>AGG!B787</f>
        <v>96.731781005859375</v>
      </c>
      <c r="D787">
        <f>AMZN!B787</f>
        <v>153.29350280761719</v>
      </c>
      <c r="E787">
        <f>BND!B787</f>
        <v>71.791610717773438</v>
      </c>
      <c r="F787">
        <f>GOOGL!B787</f>
        <v>133.2755126953125</v>
      </c>
      <c r="G787">
        <f>JNJ!B787</f>
        <v>149.17027282714841</v>
      </c>
      <c r="H787">
        <f>JPM!B787</f>
        <v>139.40934753417969</v>
      </c>
      <c r="I787">
        <f>MSFT!B787</f>
        <v>285.47561645507813</v>
      </c>
      <c r="J787">
        <f>NVDA!B787</f>
        <v>23.90269660949707</v>
      </c>
      <c r="K787">
        <f>PG!B787</f>
        <v>142.14372253417969</v>
      </c>
      <c r="L787">
        <f>QQQ!B787</f>
        <v>338.41928100585938</v>
      </c>
      <c r="M787">
        <f>SCHP!B787</f>
        <v>25.65821647644043</v>
      </c>
      <c r="N787">
        <f>SPTL!B787</f>
        <v>34.528385162353523</v>
      </c>
      <c r="O787">
        <f>TLT!B787</f>
        <v>120.2093124389648</v>
      </c>
      <c r="P787">
        <f>TSLA!B787</f>
        <v>286.66665649414063</v>
      </c>
      <c r="Q787">
        <f>VEA!B787</f>
        <v>43.199024200439453</v>
      </c>
      <c r="R787">
        <f>VOO!B787</f>
        <v>382.1727294921875</v>
      </c>
      <c r="S787">
        <f>XOM!B787</f>
        <v>70.359024047851563</v>
      </c>
    </row>
    <row r="788" spans="1:19">
      <c r="A788" s="2">
        <v>44606</v>
      </c>
      <c r="B788">
        <f>AAPL!B788</f>
        <v>165.6208801269531</v>
      </c>
      <c r="C788">
        <f>AGG!B788</f>
        <v>96.169471740722656</v>
      </c>
      <c r="D788">
        <f>AMZN!B788</f>
        <v>155.16700744628909</v>
      </c>
      <c r="E788">
        <f>BND!B788</f>
        <v>71.387535095214844</v>
      </c>
      <c r="F788">
        <f>GOOGL!B788</f>
        <v>134.5096740722656</v>
      </c>
      <c r="G788">
        <f>JNJ!B788</f>
        <v>147.29353332519531</v>
      </c>
      <c r="H788">
        <f>JPM!B788</f>
        <v>138.11415100097659</v>
      </c>
      <c r="I788">
        <f>MSFT!B788</f>
        <v>285.43695068359381</v>
      </c>
      <c r="J788">
        <f>NVDA!B788</f>
        <v>24.220087051391602</v>
      </c>
      <c r="K788">
        <f>PG!B788</f>
        <v>142.55299377441409</v>
      </c>
      <c r="L788">
        <f>QQQ!B788</f>
        <v>338.838623046875</v>
      </c>
      <c r="M788">
        <f>SCHP!B788</f>
        <v>25.6115608215332</v>
      </c>
      <c r="N788">
        <f>SPTL!B788</f>
        <v>34.108818054199219</v>
      </c>
      <c r="O788">
        <f>TLT!B788</f>
        <v>118.7137756347656</v>
      </c>
      <c r="P788">
        <f>TSLA!B788</f>
        <v>291.92001342773438</v>
      </c>
      <c r="Q788">
        <f>VEA!B788</f>
        <v>42.944137573242188</v>
      </c>
      <c r="R788">
        <f>VOO!B788</f>
        <v>380.92694091796881</v>
      </c>
      <c r="S788">
        <f>XOM!B788</f>
        <v>69.280105590820313</v>
      </c>
    </row>
    <row r="789" spans="1:19">
      <c r="A789" s="2">
        <v>44607</v>
      </c>
      <c r="B789">
        <f>AAPL!B789</f>
        <v>169.4553527832031</v>
      </c>
      <c r="C789">
        <f>AGG!B789</f>
        <v>96.011329650878906</v>
      </c>
      <c r="D789">
        <f>AMZN!B789</f>
        <v>156.510498046875</v>
      </c>
      <c r="E789">
        <f>BND!B789</f>
        <v>71.238235473632813</v>
      </c>
      <c r="F789">
        <f>GOOGL!B789</f>
        <v>135.58406066894531</v>
      </c>
      <c r="G789">
        <f>JNJ!B789</f>
        <v>148.81446838378909</v>
      </c>
      <c r="H789">
        <f>JPM!B789</f>
        <v>140.13392639160159</v>
      </c>
      <c r="I789">
        <f>MSFT!B789</f>
        <v>290.72964477539063</v>
      </c>
      <c r="J789">
        <f>NVDA!B789</f>
        <v>26.443777084350589</v>
      </c>
      <c r="K789">
        <f>PG!B789</f>
        <v>142.62574768066409</v>
      </c>
      <c r="L789">
        <f>QQQ!B789</f>
        <v>347.26351928710938</v>
      </c>
      <c r="M789">
        <f>SCHP!B789</f>
        <v>25.497055053710941</v>
      </c>
      <c r="N789">
        <f>SPTL!B789</f>
        <v>33.759147644042969</v>
      </c>
      <c r="O789">
        <f>TLT!B789</f>
        <v>117.3660430908203</v>
      </c>
      <c r="P789">
        <f>TSLA!B789</f>
        <v>307.47665405273438</v>
      </c>
      <c r="Q789">
        <f>VEA!B789</f>
        <v>43.656063079833977</v>
      </c>
      <c r="R789">
        <f>VOO!B789</f>
        <v>387.04263305664063</v>
      </c>
      <c r="S789">
        <f>XOM!B789</f>
        <v>68.411674499511719</v>
      </c>
    </row>
    <row r="790" spans="1:19">
      <c r="A790" s="2">
        <v>44608</v>
      </c>
      <c r="B790">
        <f>AAPL!B790</f>
        <v>169.21998596191409</v>
      </c>
      <c r="C790">
        <f>AGG!B790</f>
        <v>96.12554931640625</v>
      </c>
      <c r="D790">
        <f>AMZN!B790</f>
        <v>158.1004943847656</v>
      </c>
      <c r="E790">
        <f>BND!B790</f>
        <v>71.334823608398438</v>
      </c>
      <c r="F790">
        <f>GOOGL!B790</f>
        <v>136.705078125</v>
      </c>
      <c r="G790">
        <f>JNJ!B790</f>
        <v>148.7254943847656</v>
      </c>
      <c r="H790">
        <f>JPM!B790</f>
        <v>140.38752746582031</v>
      </c>
      <c r="I790">
        <f>MSFT!B790</f>
        <v>290.39028930664063</v>
      </c>
      <c r="J790">
        <f>NVDA!B790</f>
        <v>26.459743499755859</v>
      </c>
      <c r="K790">
        <f>PG!B790</f>
        <v>143.70806884765619</v>
      </c>
      <c r="L790">
        <f>QQQ!B790</f>
        <v>347.17581176757813</v>
      </c>
      <c r="M790">
        <f>SCHP!B790</f>
        <v>25.543704986572269</v>
      </c>
      <c r="N790">
        <f>SPTL!B790</f>
        <v>33.925239562988281</v>
      </c>
      <c r="O790">
        <f>TLT!B790</f>
        <v>118.06163024902339</v>
      </c>
      <c r="P790">
        <f>TSLA!B790</f>
        <v>307.79666137695313</v>
      </c>
      <c r="Q790">
        <f>VEA!B790</f>
        <v>43.84063720703125</v>
      </c>
      <c r="R790">
        <f>VOO!B790</f>
        <v>387.50506591796881</v>
      </c>
      <c r="S790">
        <f>XOM!B790</f>
        <v>68.727455139160156</v>
      </c>
    </row>
    <row r="791" spans="1:19">
      <c r="A791" s="2">
        <v>44609</v>
      </c>
      <c r="B791">
        <f>AAPL!B791</f>
        <v>165.6208801269531</v>
      </c>
      <c r="C791">
        <f>AGG!B791</f>
        <v>96.327621459960938</v>
      </c>
      <c r="D791">
        <f>AMZN!B791</f>
        <v>154.6524963378906</v>
      </c>
      <c r="E791">
        <f>BND!B791</f>
        <v>71.492935180664063</v>
      </c>
      <c r="F791">
        <f>GOOGL!B791</f>
        <v>131.5450744628906</v>
      </c>
      <c r="G791">
        <f>JNJ!B791</f>
        <v>147.81828308105469</v>
      </c>
      <c r="H791">
        <f>JPM!B791</f>
        <v>137.15409851074219</v>
      </c>
      <c r="I791">
        <f>MSFT!B791</f>
        <v>281.8870849609375</v>
      </c>
      <c r="J791">
        <f>NVDA!B791</f>
        <v>24.45961761474609</v>
      </c>
      <c r="K791">
        <f>PG!B791</f>
        <v>145.3542175292969</v>
      </c>
      <c r="L791">
        <f>QQQ!B791</f>
        <v>336.84942626953119</v>
      </c>
      <c r="M791">
        <f>SCHP!B791</f>
        <v>25.6115608215332</v>
      </c>
      <c r="N791">
        <f>SPTL!B791</f>
        <v>34.178730010986328</v>
      </c>
      <c r="O791">
        <f>TLT!B791</f>
        <v>118.9398727416992</v>
      </c>
      <c r="P791">
        <f>TSLA!B791</f>
        <v>292.11666870117188</v>
      </c>
      <c r="Q791">
        <f>VEA!B791</f>
        <v>43.172649383544922</v>
      </c>
      <c r="R791">
        <f>VOO!B791</f>
        <v>379.26583862304688</v>
      </c>
      <c r="S791">
        <f>XOM!B791</f>
        <v>68.622207641601563</v>
      </c>
    </row>
    <row r="792" spans="1:19">
      <c r="A792" s="2">
        <v>44610</v>
      </c>
      <c r="B792">
        <f>AAPL!B792</f>
        <v>164.07135009765619</v>
      </c>
      <c r="C792">
        <f>AGG!B792</f>
        <v>96.529670715332031</v>
      </c>
      <c r="D792">
        <f>AMZN!B792</f>
        <v>152.60150146484381</v>
      </c>
      <c r="E792">
        <f>BND!B792</f>
        <v>71.615913391113281</v>
      </c>
      <c r="F792">
        <f>GOOGL!B792</f>
        <v>129.42510986328119</v>
      </c>
      <c r="G792">
        <f>JNJ!B792</f>
        <v>146.2338562011719</v>
      </c>
      <c r="H792">
        <f>JPM!B792</f>
        <v>137.79713439941409</v>
      </c>
      <c r="I792">
        <f>MSFT!B792</f>
        <v>279.17214965820313</v>
      </c>
      <c r="J792">
        <f>NVDA!B792</f>
        <v>23.59629058837891</v>
      </c>
      <c r="K792">
        <f>PG!B792</f>
        <v>145.4269714355469</v>
      </c>
      <c r="L792">
        <f>QQQ!B792</f>
        <v>333.00753784179688</v>
      </c>
      <c r="M792">
        <f>SCHP!B792</f>
        <v>25.675180435180661</v>
      </c>
      <c r="N792">
        <f>SPTL!B792</f>
        <v>34.502178192138672</v>
      </c>
      <c r="O792">
        <f>TLT!B792</f>
        <v>120.19189453125</v>
      </c>
      <c r="P792">
        <f>TSLA!B792</f>
        <v>285.66000366210938</v>
      </c>
      <c r="Q792">
        <f>VEA!B792</f>
        <v>42.944137573242188</v>
      </c>
      <c r="R792">
        <f>VOO!B792</f>
        <v>376.84036254882813</v>
      </c>
      <c r="S792">
        <f>XOM!B792</f>
        <v>67.859046936035156</v>
      </c>
    </row>
    <row r="793" spans="1:19">
      <c r="A793" s="2">
        <v>44614</v>
      </c>
      <c r="B793">
        <f>AAPL!B793</f>
        <v>161.14888000488281</v>
      </c>
      <c r="C793">
        <f>AGG!B793</f>
        <v>96.42425537109375</v>
      </c>
      <c r="D793">
        <f>AMZN!B793</f>
        <v>150.19749450683591</v>
      </c>
      <c r="E793">
        <f>BND!B793</f>
        <v>71.572006225585938</v>
      </c>
      <c r="F793">
        <f>GOOGL!B793</f>
        <v>128.84002685546881</v>
      </c>
      <c r="G793">
        <f>JNJ!B793</f>
        <v>144.24659729003909</v>
      </c>
      <c r="H793">
        <f>JPM!B793</f>
        <v>137.55262756347659</v>
      </c>
      <c r="I793">
        <f>MSFT!B793</f>
        <v>278.9686279296875</v>
      </c>
      <c r="J793">
        <f>NVDA!B793</f>
        <v>23.344778060913089</v>
      </c>
      <c r="K793">
        <f>PG!B793</f>
        <v>143.6352844238281</v>
      </c>
      <c r="L793">
        <f>QQQ!B793</f>
        <v>329.66290283203119</v>
      </c>
      <c r="M793">
        <f>SCHP!B793</f>
        <v>25.75576210021973</v>
      </c>
      <c r="N793">
        <f>SPTL!B793</f>
        <v>34.580841064453118</v>
      </c>
      <c r="O793">
        <f>TLT!B793</f>
        <v>120.5049285888672</v>
      </c>
      <c r="P793">
        <f>TSLA!B793</f>
        <v>273.84332275390619</v>
      </c>
      <c r="Q793">
        <f>VEA!B793</f>
        <v>42.495891571044922</v>
      </c>
      <c r="R793">
        <f>VOO!B793</f>
        <v>372.71603393554688</v>
      </c>
      <c r="S793">
        <f>XOM!B793</f>
        <v>67.069580078125</v>
      </c>
    </row>
    <row r="794" spans="1:19">
      <c r="A794" s="2">
        <v>44615</v>
      </c>
      <c r="B794">
        <f>AAPL!B794</f>
        <v>156.98088073730469</v>
      </c>
      <c r="C794">
        <f>AGG!B794</f>
        <v>95.993766784667969</v>
      </c>
      <c r="D794">
        <f>AMZN!B794</f>
        <v>144.8269958496094</v>
      </c>
      <c r="E794">
        <f>BND!B794</f>
        <v>71.21185302734375</v>
      </c>
      <c r="F794">
        <f>GOOGL!B794</f>
        <v>126.63121032714839</v>
      </c>
      <c r="G794">
        <f>JNJ!B794</f>
        <v>144.31819152832031</v>
      </c>
      <c r="H794">
        <f>JPM!B794</f>
        <v>134.67240905761719</v>
      </c>
      <c r="I794">
        <f>MSFT!B794</f>
        <v>271.74514770507813</v>
      </c>
      <c r="J794">
        <f>NVDA!B794</f>
        <v>22.343715667724609</v>
      </c>
      <c r="K794">
        <f>PG!B794</f>
        <v>141.8435974121094</v>
      </c>
      <c r="L794">
        <f>QQQ!B794</f>
        <v>321.218505859375</v>
      </c>
      <c r="M794">
        <f>SCHP!B794</f>
        <v>25.781206130981449</v>
      </c>
      <c r="N794">
        <f>SPTL!B794</f>
        <v>34.135032653808587</v>
      </c>
      <c r="O794">
        <f>TLT!B794</f>
        <v>118.84421539306641</v>
      </c>
      <c r="P794">
        <f>TSLA!B794</f>
        <v>254.67999267578119</v>
      </c>
      <c r="Q794">
        <f>VEA!B794</f>
        <v>42.100368499755859</v>
      </c>
      <c r="R794">
        <f>VOO!B794</f>
        <v>366.00582885742188</v>
      </c>
      <c r="S794">
        <f>XOM!B794</f>
        <v>67.341506958007813</v>
      </c>
    </row>
    <row r="795" spans="1:19">
      <c r="A795" s="2">
        <v>44616</v>
      </c>
      <c r="B795">
        <f>AAPL!B795</f>
        <v>159.59931945800781</v>
      </c>
      <c r="C795">
        <f>AGG!B795</f>
        <v>96.169471740722656</v>
      </c>
      <c r="D795">
        <f>AMZN!B795</f>
        <v>151.3580017089844</v>
      </c>
      <c r="E795">
        <f>BND!B795</f>
        <v>71.369964599609375</v>
      </c>
      <c r="F795">
        <f>GOOGL!B795</f>
        <v>131.69593811035159</v>
      </c>
      <c r="G795">
        <f>JNJ!B795</f>
        <v>141.56108093261719</v>
      </c>
      <c r="H795">
        <f>JPM!B795</f>
        <v>130.92268371582031</v>
      </c>
      <c r="I795">
        <f>MSFT!B795</f>
        <v>285.62960815429688</v>
      </c>
      <c r="J795">
        <f>NVDA!B795</f>
        <v>23.70208740234375</v>
      </c>
      <c r="K795">
        <f>PG!B795</f>
        <v>138.02372741699219</v>
      </c>
      <c r="L795">
        <f>QQQ!B795</f>
        <v>332.01290893554688</v>
      </c>
      <c r="M795">
        <f>SCHP!B795</f>
        <v>25.88723182678223</v>
      </c>
      <c r="N795">
        <f>SPTL!B795</f>
        <v>34.152507781982422</v>
      </c>
      <c r="O795">
        <f>TLT!B795</f>
        <v>118.92247009277339</v>
      </c>
      <c r="P795">
        <f>TSLA!B795</f>
        <v>266.92333984375</v>
      </c>
      <c r="Q795">
        <f>VEA!B795</f>
        <v>41.555435180664063</v>
      </c>
      <c r="R795">
        <f>VOO!B795</f>
        <v>371.63079833984381</v>
      </c>
      <c r="S795">
        <f>XOM!B795</f>
        <v>66.490631103515625</v>
      </c>
    </row>
    <row r="796" spans="1:19">
      <c r="A796" s="2">
        <v>44617</v>
      </c>
      <c r="B796">
        <f>AAPL!B796</f>
        <v>161.66859436035159</v>
      </c>
      <c r="C796">
        <f>AGG!B796</f>
        <v>96.26611328125</v>
      </c>
      <c r="D796">
        <f>AMZN!B796</f>
        <v>153.78849792480469</v>
      </c>
      <c r="E796">
        <f>BND!B796</f>
        <v>71.431480407714844</v>
      </c>
      <c r="F796">
        <f>GOOGL!B796</f>
        <v>133.45118713378909</v>
      </c>
      <c r="G796">
        <f>JNJ!B796</f>
        <v>148.5970764160156</v>
      </c>
      <c r="H796">
        <f>JPM!B796</f>
        <v>134.02027893066409</v>
      </c>
      <c r="I796">
        <f>MSFT!B796</f>
        <v>288.26690673828119</v>
      </c>
      <c r="J796">
        <f>NVDA!B796</f>
        <v>24.110296249389648</v>
      </c>
      <c r="K796">
        <f>PG!B796</f>
        <v>143.917236328125</v>
      </c>
      <c r="L796">
        <f>QQQ!B796</f>
        <v>337.16152954101563</v>
      </c>
      <c r="M796">
        <f>SCHP!B796</f>
        <v>25.861785888671879</v>
      </c>
      <c r="N796">
        <f>SPTL!B796</f>
        <v>34.152507781982422</v>
      </c>
      <c r="O796">
        <f>TLT!B796</f>
        <v>119.0093688964844</v>
      </c>
      <c r="P796">
        <f>TSLA!B796</f>
        <v>269.9566650390625</v>
      </c>
      <c r="Q796">
        <f>VEA!B796</f>
        <v>42.601356506347663</v>
      </c>
      <c r="R796">
        <f>VOO!B796</f>
        <v>379.7471923828125</v>
      </c>
      <c r="S796">
        <f>XOM!B796</f>
        <v>68.28009033203125</v>
      </c>
    </row>
    <row r="797" spans="1:19">
      <c r="A797" s="2">
        <v>44620</v>
      </c>
      <c r="B797">
        <f>AAPL!B797</f>
        <v>161.93341064453119</v>
      </c>
      <c r="C797">
        <f>AGG!B797</f>
        <v>96.960182189941406</v>
      </c>
      <c r="D797">
        <f>AMZN!B797</f>
        <v>153.56300354003909</v>
      </c>
      <c r="E797">
        <f>BND!B797</f>
        <v>71.958511352539063</v>
      </c>
      <c r="F797">
        <f>GOOGL!B797</f>
        <v>134.04420471191409</v>
      </c>
      <c r="G797">
        <f>JNJ!B797</f>
        <v>147.31697082519531</v>
      </c>
      <c r="H797">
        <f>JPM!B797</f>
        <v>128.43193054199219</v>
      </c>
      <c r="I797">
        <f>MSFT!B797</f>
        <v>289.701904296875</v>
      </c>
      <c r="J797">
        <f>NVDA!B797</f>
        <v>24.33785247802734</v>
      </c>
      <c r="K797">
        <f>PG!B797</f>
        <v>141.77996826171881</v>
      </c>
      <c r="L797">
        <f>QQQ!B797</f>
        <v>338.16583251953119</v>
      </c>
      <c r="M797">
        <f>SCHP!B797</f>
        <v>26.298614501953121</v>
      </c>
      <c r="N797">
        <f>SPTL!B797</f>
        <v>34.913013458251953</v>
      </c>
      <c r="O797">
        <f>TLT!B797</f>
        <v>121.61790466308589</v>
      </c>
      <c r="P797">
        <f>TSLA!B797</f>
        <v>290.14334106445313</v>
      </c>
      <c r="Q797">
        <f>VEA!B797</f>
        <v>42.003696441650391</v>
      </c>
      <c r="R797">
        <f>VOO!B797</f>
        <v>378.79397583007813</v>
      </c>
      <c r="S797">
        <f>XOM!B797</f>
        <v>68.788871765136719</v>
      </c>
    </row>
    <row r="798" spans="1:19">
      <c r="A798" s="2">
        <v>44621</v>
      </c>
      <c r="B798">
        <f>AAPL!B798</f>
        <v>160.0504455566406</v>
      </c>
      <c r="C798">
        <f>AGG!B798</f>
        <v>97.506591796875</v>
      </c>
      <c r="D798">
        <f>AMZN!B798</f>
        <v>151.1419982910156</v>
      </c>
      <c r="E798">
        <f>BND!B798</f>
        <v>72.335929870605469</v>
      </c>
      <c r="F798">
        <f>GOOGL!B798</f>
        <v>133.05615234375</v>
      </c>
      <c r="G798">
        <f>JNJ!B798</f>
        <v>146.8067626953125</v>
      </c>
      <c r="H798">
        <f>JPM!B798</f>
        <v>123.586311340332</v>
      </c>
      <c r="I798">
        <f>MSFT!B798</f>
        <v>285.97866821289063</v>
      </c>
      <c r="J798">
        <f>NVDA!B798</f>
        <v>23.43160438537598</v>
      </c>
      <c r="K798">
        <f>PG!B798</f>
        <v>139.4334411621094</v>
      </c>
      <c r="L798">
        <f>QQQ!B798</f>
        <v>332.98794555664063</v>
      </c>
      <c r="M798">
        <f>SCHP!B798</f>
        <v>26.50896072387695</v>
      </c>
      <c r="N798">
        <f>SPTL!B798</f>
        <v>35.286808013916023</v>
      </c>
      <c r="O798">
        <f>TLT!B798</f>
        <v>123.024040222168</v>
      </c>
      <c r="P798">
        <f>TSLA!B798</f>
        <v>288.12332153320313</v>
      </c>
      <c r="Q798">
        <f>VEA!B798</f>
        <v>41.177501678466797</v>
      </c>
      <c r="R798">
        <f>VOO!B798</f>
        <v>373.11245727539063</v>
      </c>
      <c r="S798">
        <f>XOM!B798</f>
        <v>69.446731567382813</v>
      </c>
    </row>
    <row r="799" spans="1:19">
      <c r="A799" s="2">
        <v>44622</v>
      </c>
      <c r="B799">
        <f>AAPL!B799</f>
        <v>163.34559631347659</v>
      </c>
      <c r="C799">
        <f>AGG!B799</f>
        <v>96.336372375488281</v>
      </c>
      <c r="D799">
        <f>AMZN!B799</f>
        <v>152.05250549316409</v>
      </c>
      <c r="E799">
        <f>BND!B799</f>
        <v>71.44732666015625</v>
      </c>
      <c r="F799">
        <f>GOOGL!B799</f>
        <v>133.5623474121094</v>
      </c>
      <c r="G799">
        <f>JNJ!B799</f>
        <v>148.63288879394531</v>
      </c>
      <c r="H799">
        <f>JPM!B799</f>
        <v>126.149528503418</v>
      </c>
      <c r="I799">
        <f>MSFT!B799</f>
        <v>291.05929565429688</v>
      </c>
      <c r="J799">
        <f>NVDA!B799</f>
        <v>24.177289962768551</v>
      </c>
      <c r="K799">
        <f>PG!B799</f>
        <v>139.8699951171875</v>
      </c>
      <c r="L799">
        <f>QQQ!B799</f>
        <v>338.57537841796881</v>
      </c>
      <c r="M799">
        <f>SCHP!B799</f>
        <v>26.330478668212891</v>
      </c>
      <c r="N799">
        <f>SPTL!B799</f>
        <v>34.140033721923828</v>
      </c>
      <c r="O799">
        <f>TLT!B799</f>
        <v>118.8187561035156</v>
      </c>
      <c r="P799">
        <f>TSLA!B799</f>
        <v>293.29666137695313</v>
      </c>
      <c r="Q799">
        <f>VEA!B799</f>
        <v>41.678485870361328</v>
      </c>
      <c r="R799">
        <f>VOO!B799</f>
        <v>379.96432495117188</v>
      </c>
      <c r="S799">
        <f>XOM!B799</f>
        <v>70.639732360839844</v>
      </c>
    </row>
    <row r="800" spans="1:19">
      <c r="A800" s="2">
        <v>44623</v>
      </c>
      <c r="B800">
        <f>AAPL!B800</f>
        <v>163.0220031738281</v>
      </c>
      <c r="C800">
        <f>AGG!B800</f>
        <v>96.661933898925781</v>
      </c>
      <c r="D800">
        <f>AMZN!B800</f>
        <v>147.89849853515619</v>
      </c>
      <c r="E800">
        <f>BND!B800</f>
        <v>71.764053344726563</v>
      </c>
      <c r="F800">
        <f>GOOGL!B800</f>
        <v>132.8953552246094</v>
      </c>
      <c r="G800">
        <f>JNJ!B800</f>
        <v>150.81707763671881</v>
      </c>
      <c r="H800">
        <f>JPM!B800</f>
        <v>125.2528457641602</v>
      </c>
      <c r="I800">
        <f>MSFT!B800</f>
        <v>286.91921997070313</v>
      </c>
      <c r="J800">
        <f>NVDA!B800</f>
        <v>23.672183990478519</v>
      </c>
      <c r="K800">
        <f>PG!B800</f>
        <v>140.38841247558591</v>
      </c>
      <c r="L800">
        <f>QQQ!B800</f>
        <v>333.73880004882813</v>
      </c>
      <c r="M800">
        <f>SCHP!B800</f>
        <v>26.300729751586911</v>
      </c>
      <c r="N800">
        <f>SPTL!B800</f>
        <v>34.472682952880859</v>
      </c>
      <c r="O800">
        <f>TLT!B800</f>
        <v>120.0289306640625</v>
      </c>
      <c r="P800">
        <f>TSLA!B800</f>
        <v>279.76333618164063</v>
      </c>
      <c r="Q800">
        <f>VEA!B800</f>
        <v>41.019294738769531</v>
      </c>
      <c r="R800">
        <f>VOO!B800</f>
        <v>378.057861328125</v>
      </c>
      <c r="S800">
        <f>XOM!B800</f>
        <v>71.08709716796875</v>
      </c>
    </row>
    <row r="801" spans="1:19">
      <c r="A801" s="2">
        <v>44624</v>
      </c>
      <c r="B801">
        <f>AAPL!B801</f>
        <v>160.0210266113281</v>
      </c>
      <c r="C801">
        <f>AGG!B801</f>
        <v>97.049072265625</v>
      </c>
      <c r="D801">
        <f>AMZN!B801</f>
        <v>145.64100646972659</v>
      </c>
      <c r="E801">
        <f>BND!B801</f>
        <v>72.019195556640625</v>
      </c>
      <c r="F801">
        <f>GOOGL!B801</f>
        <v>130.91731262207031</v>
      </c>
      <c r="G801">
        <f>JNJ!B801</f>
        <v>151.71223449707031</v>
      </c>
      <c r="H801">
        <f>JPM!B801</f>
        <v>121.7295837402344</v>
      </c>
      <c r="I801">
        <f>MSFT!B801</f>
        <v>281.04345703125</v>
      </c>
      <c r="J801">
        <f>NVDA!B801</f>
        <v>22.895559310913089</v>
      </c>
      <c r="K801">
        <f>PG!B801</f>
        <v>141.09779357910159</v>
      </c>
      <c r="L801">
        <f>QQQ!B801</f>
        <v>328.90240478515619</v>
      </c>
      <c r="M801">
        <f>SCHP!B801</f>
        <v>26.4962158203125</v>
      </c>
      <c r="N801">
        <f>SPTL!B801</f>
        <v>35.076713562011719</v>
      </c>
      <c r="O801">
        <f>TLT!B801</f>
        <v>122.10113525390619</v>
      </c>
      <c r="P801">
        <f>TSLA!B801</f>
        <v>279.42999267578119</v>
      </c>
      <c r="Q801">
        <f>VEA!B801</f>
        <v>39.964588165283203</v>
      </c>
      <c r="R801">
        <f>VOO!B801</f>
        <v>375</v>
      </c>
      <c r="S801">
        <f>XOM!B801</f>
        <v>73.76251220703125</v>
      </c>
    </row>
    <row r="802" spans="1:19">
      <c r="A802" s="2">
        <v>44627</v>
      </c>
      <c r="B802">
        <f>AAPL!B802</f>
        <v>156.22575378417969</v>
      </c>
      <c r="C802">
        <f>AGG!B802</f>
        <v>96.4859619140625</v>
      </c>
      <c r="D802">
        <f>AMZN!B802</f>
        <v>137.4530029296875</v>
      </c>
      <c r="E802">
        <f>BND!B802</f>
        <v>71.66729736328125</v>
      </c>
      <c r="F802">
        <f>GOOGL!B802</f>
        <v>125.4307861328125</v>
      </c>
      <c r="G802">
        <f>JNJ!B802</f>
        <v>154.15605163574219</v>
      </c>
      <c r="H802">
        <f>JPM!B802</f>
        <v>117.0288467407227</v>
      </c>
      <c r="I802">
        <f>MSFT!B802</f>
        <v>270.42657470703119</v>
      </c>
      <c r="J802">
        <f>NVDA!B802</f>
        <v>21.314348220825199</v>
      </c>
      <c r="K802">
        <f>PG!B802</f>
        <v>139.0059814453125</v>
      </c>
      <c r="L802">
        <f>QQQ!B802</f>
        <v>316.77200317382813</v>
      </c>
      <c r="M802">
        <f>SCHP!B802</f>
        <v>26.66194915771484</v>
      </c>
      <c r="N802">
        <f>SPTL!B802</f>
        <v>34.787834167480469</v>
      </c>
      <c r="O802">
        <f>TLT!B802</f>
        <v>121.16953277587891</v>
      </c>
      <c r="P802">
        <f>TSLA!B802</f>
        <v>268.19332885742188</v>
      </c>
      <c r="Q802">
        <f>VEA!B802</f>
        <v>38.786838531494141</v>
      </c>
      <c r="R802">
        <f>VOO!B802</f>
        <v>363.92950439453119</v>
      </c>
      <c r="S802">
        <f>XOM!B802</f>
        <v>76.420379638671875</v>
      </c>
    </row>
    <row r="803" spans="1:19">
      <c r="A803" s="2">
        <v>44628</v>
      </c>
      <c r="B803">
        <f>AAPL!B803</f>
        <v>154.40162658691409</v>
      </c>
      <c r="C803">
        <f>AGG!B803</f>
        <v>96.14276123046875</v>
      </c>
      <c r="D803">
        <f>AMZN!B803</f>
        <v>136.0144958496094</v>
      </c>
      <c r="E803">
        <f>BND!B803</f>
        <v>71.332977294921875</v>
      </c>
      <c r="F803">
        <f>GOOGL!B803</f>
        <v>126.1513366699219</v>
      </c>
      <c r="G803">
        <f>JNJ!B803</f>
        <v>151.0318908691406</v>
      </c>
      <c r="H803">
        <f>JPM!B803</f>
        <v>116.2046356201172</v>
      </c>
      <c r="I803">
        <f>MSFT!B803</f>
        <v>267.45968627929688</v>
      </c>
      <c r="J803">
        <f>NVDA!B803</f>
        <v>21.476064682006839</v>
      </c>
      <c r="K803">
        <f>PG!B803</f>
        <v>133.50355529785159</v>
      </c>
      <c r="L803">
        <f>QQQ!B803</f>
        <v>315.299560546875</v>
      </c>
      <c r="M803">
        <f>SCHP!B803</f>
        <v>26.768192291259769</v>
      </c>
      <c r="N803">
        <f>SPTL!B803</f>
        <v>34.472682952880859</v>
      </c>
      <c r="O803">
        <f>TLT!B803</f>
        <v>119.9506378173828</v>
      </c>
      <c r="P803">
        <f>TSLA!B803</f>
        <v>274.79998779296881</v>
      </c>
      <c r="Q803">
        <f>VEA!B803</f>
        <v>39.024143218994141</v>
      </c>
      <c r="R803">
        <f>VOO!B803</f>
        <v>361.18310546875</v>
      </c>
      <c r="S803">
        <f>XOM!B803</f>
        <v>76.999313354492188</v>
      </c>
    </row>
    <row r="804" spans="1:19">
      <c r="A804" s="2">
        <v>44629</v>
      </c>
      <c r="B804">
        <f>AAPL!B804</f>
        <v>159.8052673339844</v>
      </c>
      <c r="C804">
        <f>AGG!B804</f>
        <v>95.9404296875</v>
      </c>
      <c r="D804">
        <f>AMZN!B804</f>
        <v>139.27900695800781</v>
      </c>
      <c r="E804">
        <f>BND!B804</f>
        <v>71.139419555664063</v>
      </c>
      <c r="F804">
        <f>GOOGL!B804</f>
        <v>132.4194641113281</v>
      </c>
      <c r="G804">
        <f>JNJ!B804</f>
        <v>151.6048583984375</v>
      </c>
      <c r="H804">
        <f>JPM!B804</f>
        <v>120.8600692749023</v>
      </c>
      <c r="I804">
        <f>MSFT!B804</f>
        <v>279.72488403320313</v>
      </c>
      <c r="J804">
        <f>NVDA!B804</f>
        <v>22.973421096801761</v>
      </c>
      <c r="K804">
        <f>PG!B804</f>
        <v>135.30438232421881</v>
      </c>
      <c r="L804">
        <f>QQQ!B804</f>
        <v>326.64984130859381</v>
      </c>
      <c r="M804">
        <f>SCHP!B804</f>
        <v>26.513217926025391</v>
      </c>
      <c r="N804">
        <f>SPTL!B804</f>
        <v>34.148799896240227</v>
      </c>
      <c r="O804">
        <f>TLT!B804</f>
        <v>118.77525329589839</v>
      </c>
      <c r="P804">
        <f>TSLA!B804</f>
        <v>286.32333374023438</v>
      </c>
      <c r="Q804">
        <f>VEA!B804</f>
        <v>40.518306732177727</v>
      </c>
      <c r="R804">
        <f>VOO!B804</f>
        <v>370.80963134765619</v>
      </c>
      <c r="S804">
        <f>XOM!B804</f>
        <v>72.622161865234375</v>
      </c>
    </row>
    <row r="805" spans="1:19">
      <c r="A805" s="2">
        <v>44630</v>
      </c>
      <c r="B805">
        <f>AAPL!B805</f>
        <v>155.4607849121094</v>
      </c>
      <c r="C805">
        <f>AGG!B805</f>
        <v>95.403724670410156</v>
      </c>
      <c r="D805">
        <f>AMZN!B805</f>
        <v>146.8175048828125</v>
      </c>
      <c r="E805">
        <f>BND!B805</f>
        <v>70.761123657226563</v>
      </c>
      <c r="F805">
        <f>GOOGL!B805</f>
        <v>131.43641662597659</v>
      </c>
      <c r="G805">
        <f>JNJ!B805</f>
        <v>151.87336730957031</v>
      </c>
      <c r="H805">
        <f>JPM!B805</f>
        <v>119.4290313720703</v>
      </c>
      <c r="I805">
        <f>MSFT!B805</f>
        <v>276.90335083007813</v>
      </c>
      <c r="J805">
        <f>NVDA!B805</f>
        <v>22.618049621582031</v>
      </c>
      <c r="K805">
        <f>PG!B805</f>
        <v>131.82106018066409</v>
      </c>
      <c r="L805">
        <f>QQQ!B805</f>
        <v>323.02243041992188</v>
      </c>
      <c r="M805">
        <f>SCHP!B805</f>
        <v>26.45372200012207</v>
      </c>
      <c r="N805">
        <f>SPTL!B805</f>
        <v>33.719856262207031</v>
      </c>
      <c r="O805">
        <f>TLT!B805</f>
        <v>117.06870269775391</v>
      </c>
      <c r="P805">
        <f>TSLA!B805</f>
        <v>279.43331909179688</v>
      </c>
      <c r="Q805">
        <f>VEA!B805</f>
        <v>40.061279296875</v>
      </c>
      <c r="R805">
        <f>VOO!B805</f>
        <v>369.15802001953119</v>
      </c>
      <c r="S805">
        <f>XOM!B805</f>
        <v>74.876548767089844</v>
      </c>
    </row>
    <row r="806" spans="1:19">
      <c r="A806" s="2">
        <v>44631</v>
      </c>
      <c r="B806">
        <f>AAPL!B806</f>
        <v>151.74388122558591</v>
      </c>
      <c r="C806">
        <f>AGG!B806</f>
        <v>95.386123657226563</v>
      </c>
      <c r="D806">
        <f>AMZN!B806</f>
        <v>145.5245056152344</v>
      </c>
      <c r="E806">
        <f>BND!B806</f>
        <v>70.708335876464844</v>
      </c>
      <c r="F806">
        <f>GOOGL!B806</f>
        <v>128.89659118652341</v>
      </c>
      <c r="G806">
        <f>JNJ!B806</f>
        <v>151.59587097167969</v>
      </c>
      <c r="H806">
        <f>JPM!B806</f>
        <v>116.739013671875</v>
      </c>
      <c r="I806">
        <f>MSFT!B806</f>
        <v>271.55133056640619</v>
      </c>
      <c r="J806">
        <f>NVDA!B806</f>
        <v>22.06103515625</v>
      </c>
      <c r="K806">
        <f>PG!B806</f>
        <v>130.25672912597659</v>
      </c>
      <c r="L806">
        <f>QQQ!B806</f>
        <v>316.323486328125</v>
      </c>
      <c r="M806">
        <f>SCHP!B806</f>
        <v>26.636455535888668</v>
      </c>
      <c r="N806">
        <f>SPTL!B806</f>
        <v>33.807392120361328</v>
      </c>
      <c r="O806">
        <f>TLT!B806</f>
        <v>117.46051025390619</v>
      </c>
      <c r="P806">
        <f>TSLA!B806</f>
        <v>265.11666870117188</v>
      </c>
      <c r="Q806">
        <f>VEA!B806</f>
        <v>39.683341979980469</v>
      </c>
      <c r="R806">
        <f>VOO!B806</f>
        <v>364.44857788085938</v>
      </c>
      <c r="S806">
        <f>XOM!B806</f>
        <v>74.490562438964844</v>
      </c>
    </row>
    <row r="807" spans="1:19">
      <c r="A807" s="2">
        <v>44634</v>
      </c>
      <c r="B807">
        <f>AAPL!B807</f>
        <v>147.71324157714841</v>
      </c>
      <c r="C807">
        <f>AGG!B807</f>
        <v>94.462265014648438</v>
      </c>
      <c r="D807">
        <f>AMZN!B807</f>
        <v>141.8529968261719</v>
      </c>
      <c r="E807">
        <f>BND!B807</f>
        <v>70.057258605957031</v>
      </c>
      <c r="F807">
        <f>GOOGL!B807</f>
        <v>125.00649261474609</v>
      </c>
      <c r="G807">
        <f>JNJ!B807</f>
        <v>153.6905517578125</v>
      </c>
      <c r="H807">
        <f>JPM!B807</f>
        <v>117.8983535766602</v>
      </c>
      <c r="I807">
        <f>MSFT!B807</f>
        <v>268.03170776367188</v>
      </c>
      <c r="J807">
        <f>NVDA!B807</f>
        <v>21.292387008666989</v>
      </c>
      <c r="K807">
        <f>PG!B807</f>
        <v>131.9211120605469</v>
      </c>
      <c r="L807">
        <f>QQQ!B807</f>
        <v>310.24862670898438</v>
      </c>
      <c r="M807">
        <f>SCHP!B807</f>
        <v>26.35173416137695</v>
      </c>
      <c r="N807">
        <f>SPTL!B807</f>
        <v>33.063320159912109</v>
      </c>
      <c r="O807">
        <f>TLT!B807</f>
        <v>114.7179260253906</v>
      </c>
      <c r="P807">
        <f>TSLA!B807</f>
        <v>255.4566650390625</v>
      </c>
      <c r="Q807">
        <f>VEA!B807</f>
        <v>39.938220977783203</v>
      </c>
      <c r="R807">
        <f>VOO!B807</f>
        <v>361.78720092773438</v>
      </c>
      <c r="S807">
        <f>XOM!B807</f>
        <v>71.823928833007813</v>
      </c>
    </row>
    <row r="808" spans="1:19">
      <c r="A808" s="2">
        <v>44635</v>
      </c>
      <c r="B808">
        <f>AAPL!B808</f>
        <v>152.0969543457031</v>
      </c>
      <c r="C808">
        <f>AGG!B808</f>
        <v>94.673416137695313</v>
      </c>
      <c r="D808">
        <f>AMZN!B808</f>
        <v>147.36650085449219</v>
      </c>
      <c r="E808">
        <f>BND!B808</f>
        <v>70.171669006347656</v>
      </c>
      <c r="F808">
        <f>GOOGL!B808</f>
        <v>128.22911071777341</v>
      </c>
      <c r="G808">
        <f>JNJ!B808</f>
        <v>157.67405700683591</v>
      </c>
      <c r="H808">
        <f>JPM!B808</f>
        <v>119.99058532714839</v>
      </c>
      <c r="I808">
        <f>MSFT!B808</f>
        <v>278.41586303710938</v>
      </c>
      <c r="J808">
        <f>NVDA!B808</f>
        <v>22.932493209838871</v>
      </c>
      <c r="K808">
        <f>PG!B808</f>
        <v>136.6686096191406</v>
      </c>
      <c r="L808">
        <f>QQQ!B808</f>
        <v>319.98013305664063</v>
      </c>
      <c r="M808">
        <f>SCHP!B808</f>
        <v>26.135000228881839</v>
      </c>
      <c r="N808">
        <f>SPTL!B808</f>
        <v>33.019557952880859</v>
      </c>
      <c r="O808">
        <f>TLT!B808</f>
        <v>114.5177383422852</v>
      </c>
      <c r="P808">
        <f>TSLA!B808</f>
        <v>267.29666137695313</v>
      </c>
      <c r="Q808">
        <f>VEA!B808</f>
        <v>40.289783477783203</v>
      </c>
      <c r="R808">
        <f>VOO!B808</f>
        <v>369.72433471679688</v>
      </c>
      <c r="S808">
        <f>XOM!B808</f>
        <v>67.736221313476563</v>
      </c>
    </row>
    <row r="809" spans="1:19">
      <c r="A809" s="2">
        <v>44636</v>
      </c>
      <c r="B809">
        <f>AAPL!B809</f>
        <v>156.5101318359375</v>
      </c>
      <c r="C809">
        <f>AGG!B809</f>
        <v>94.743820190429688</v>
      </c>
      <c r="D809">
        <f>AMZN!B809</f>
        <v>153.10400390625</v>
      </c>
      <c r="E809">
        <f>BND!B809</f>
        <v>70.277236938476563</v>
      </c>
      <c r="F809">
        <f>GOOGL!B809</f>
        <v>132.28102111816409</v>
      </c>
      <c r="G809">
        <f>JNJ!B809</f>
        <v>156.22389221191409</v>
      </c>
      <c r="H809">
        <f>JPM!B809</f>
        <v>125.3524627685547</v>
      </c>
      <c r="I809">
        <f>MSFT!B809</f>
        <v>285.43569946289063</v>
      </c>
      <c r="J809">
        <f>NVDA!B809</f>
        <v>24.45280647277832</v>
      </c>
      <c r="K809">
        <f>PG!B809</f>
        <v>136.20477294921881</v>
      </c>
      <c r="L809">
        <f>QQQ!B809</f>
        <v>331.84716796875</v>
      </c>
      <c r="M809">
        <f>SCHP!B809</f>
        <v>26.003261566162109</v>
      </c>
      <c r="N809">
        <f>SPTL!B809</f>
        <v>33.28216552734375</v>
      </c>
      <c r="O809">
        <f>TLT!B809</f>
        <v>115.6408615112305</v>
      </c>
      <c r="P809">
        <f>TSLA!B809</f>
        <v>280.07666015625</v>
      </c>
      <c r="Q809">
        <f>VEA!B809</f>
        <v>41.652118682861328</v>
      </c>
      <c r="R809">
        <f>VOO!B809</f>
        <v>377.99179077148438</v>
      </c>
      <c r="S809">
        <f>XOM!B809</f>
        <v>67.481857299804688</v>
      </c>
    </row>
    <row r="810" spans="1:19">
      <c r="A810" s="2">
        <v>44637</v>
      </c>
      <c r="B810">
        <f>AAPL!B810</f>
        <v>157.52024841308591</v>
      </c>
      <c r="C810">
        <f>AGG!B810</f>
        <v>94.902168273925781</v>
      </c>
      <c r="D810">
        <f>AMZN!B810</f>
        <v>157.23899841308591</v>
      </c>
      <c r="E810">
        <f>BND!B810</f>
        <v>70.338813781738281</v>
      </c>
      <c r="F810">
        <f>GOOGL!B810</f>
        <v>132.8353576660156</v>
      </c>
      <c r="G810">
        <f>JNJ!B810</f>
        <v>158.26483154296881</v>
      </c>
      <c r="H810">
        <f>JPM!B810</f>
        <v>126.9374923706055</v>
      </c>
      <c r="I810">
        <f>MSFT!B810</f>
        <v>286.240478515625</v>
      </c>
      <c r="J810">
        <f>NVDA!B810</f>
        <v>24.722333908081051</v>
      </c>
      <c r="K810">
        <f>PG!B810</f>
        <v>136.63224792480469</v>
      </c>
      <c r="L810">
        <f>QQQ!B810</f>
        <v>335.86459350585938</v>
      </c>
      <c r="M810">
        <f>SCHP!B810</f>
        <v>26.347482681274411</v>
      </c>
      <c r="N810">
        <f>SPTL!B810</f>
        <v>33.037063598632813</v>
      </c>
      <c r="O810">
        <f>TLT!B810</f>
        <v>114.7788925170898</v>
      </c>
      <c r="P810">
        <f>TSLA!B810</f>
        <v>290.5333251953125</v>
      </c>
      <c r="Q810">
        <f>VEA!B810</f>
        <v>42.030055999755859</v>
      </c>
      <c r="R810">
        <f>VOO!B810</f>
        <v>382.61630249023438</v>
      </c>
      <c r="S810">
        <f>XOM!B810</f>
        <v>69.280105590820313</v>
      </c>
    </row>
    <row r="811" spans="1:19">
      <c r="A811" s="2">
        <v>44638</v>
      </c>
      <c r="B811">
        <f>AAPL!B811</f>
        <v>160.81536865234381</v>
      </c>
      <c r="C811">
        <f>AGG!B811</f>
        <v>95.113349914550781</v>
      </c>
      <c r="D811">
        <f>AMZN!B811</f>
        <v>161.25050354003909</v>
      </c>
      <c r="E811">
        <f>BND!B811</f>
        <v>70.541160583496094</v>
      </c>
      <c r="F811">
        <f>GOOGL!B811</f>
        <v>135.10466003417969</v>
      </c>
      <c r="G811">
        <f>JNJ!B811</f>
        <v>156.51033020019531</v>
      </c>
      <c r="H811">
        <f>JPM!B811</f>
        <v>126.89218902587891</v>
      </c>
      <c r="I811">
        <f>MSFT!B811</f>
        <v>291.2919921875</v>
      </c>
      <c r="J811">
        <f>NVDA!B811</f>
        <v>26.406351089477539</v>
      </c>
      <c r="K811">
        <f>PG!B811</f>
        <v>136.5594482421875</v>
      </c>
      <c r="L811">
        <f>QQQ!B811</f>
        <v>342.73907470703119</v>
      </c>
      <c r="M811">
        <f>SCHP!B811</f>
        <v>26.275236129760739</v>
      </c>
      <c r="N811">
        <f>SPTL!B811</f>
        <v>33.395969390869141</v>
      </c>
      <c r="O811">
        <f>TLT!B811</f>
        <v>116.1806640625</v>
      </c>
      <c r="P811">
        <f>TSLA!B811</f>
        <v>301.79666137695313</v>
      </c>
      <c r="Q811">
        <f>VEA!B811</f>
        <v>42.390415191650391</v>
      </c>
      <c r="R811">
        <f>VOO!B811</f>
        <v>386.8443603515625</v>
      </c>
      <c r="S811">
        <f>XOM!B811</f>
        <v>69.008163452148438</v>
      </c>
    </row>
    <row r="812" spans="1:19">
      <c r="A812" s="2">
        <v>44641</v>
      </c>
      <c r="B812">
        <f>AAPL!B812</f>
        <v>162.18841552734381</v>
      </c>
      <c r="C812">
        <f>AGG!B812</f>
        <v>94.18072509765625</v>
      </c>
      <c r="D812">
        <f>AMZN!B812</f>
        <v>161.49150085449219</v>
      </c>
      <c r="E812">
        <f>BND!B812</f>
        <v>69.819740295410156</v>
      </c>
      <c r="F812">
        <f>GOOGL!B812</f>
        <v>135.0808410644531</v>
      </c>
      <c r="G812">
        <f>JNJ!B812</f>
        <v>157.3965148925781</v>
      </c>
      <c r="H812">
        <f>JPM!B812</f>
        <v>126.484619140625</v>
      </c>
      <c r="I812">
        <f>MSFT!B812</f>
        <v>290.06063842773438</v>
      </c>
      <c r="J812">
        <f>NVDA!B812</f>
        <v>26.686859130859379</v>
      </c>
      <c r="K812">
        <f>PG!B812</f>
        <v>137.07786560058591</v>
      </c>
      <c r="L812">
        <f>QQQ!B812</f>
        <v>341.78610229492188</v>
      </c>
      <c r="M812">
        <f>SCHP!B812</f>
        <v>26.041509628295898</v>
      </c>
      <c r="N812">
        <f>SPTL!B812</f>
        <v>32.651893615722663</v>
      </c>
      <c r="O812">
        <f>TLT!B812</f>
        <v>113.4903030395508</v>
      </c>
      <c r="P812">
        <f>TSLA!B812</f>
        <v>307.0533447265625</v>
      </c>
      <c r="Q812">
        <f>VEA!B812</f>
        <v>42.164138793945313</v>
      </c>
      <c r="R812">
        <f>VOO!B812</f>
        <v>386.86331176757813</v>
      </c>
      <c r="S812">
        <f>XOM!B812</f>
        <v>72.104629516601563</v>
      </c>
    </row>
    <row r="813" spans="1:19">
      <c r="A813" s="2">
        <v>44642</v>
      </c>
      <c r="B813">
        <f>AAPL!B813</f>
        <v>165.56201171875</v>
      </c>
      <c r="C813">
        <f>AGG!B813</f>
        <v>93.925552368164063</v>
      </c>
      <c r="D813">
        <f>AMZN!B813</f>
        <v>164.8890075683594</v>
      </c>
      <c r="E813">
        <f>BND!B813</f>
        <v>69.643806457519531</v>
      </c>
      <c r="F813">
        <f>GOOGL!B813</f>
        <v>138.81913757324219</v>
      </c>
      <c r="G813">
        <f>JNJ!B813</f>
        <v>156.65351867675781</v>
      </c>
      <c r="H813">
        <f>JPM!B813</f>
        <v>129.1746520996094</v>
      </c>
      <c r="I813">
        <f>MSFT!B813</f>
        <v>294.81161499023438</v>
      </c>
      <c r="J813">
        <f>NVDA!B813</f>
        <v>26.477230072021481</v>
      </c>
      <c r="K813">
        <f>PG!B813</f>
        <v>138.13288879394531</v>
      </c>
      <c r="L813">
        <f>QQQ!B813</f>
        <v>348.503173828125</v>
      </c>
      <c r="M813">
        <f>SCHP!B813</f>
        <v>25.918272018432621</v>
      </c>
      <c r="N813">
        <f>SPTL!B813</f>
        <v>32.28424072265625</v>
      </c>
      <c r="O813">
        <f>TLT!B813</f>
        <v>112.0363082885742</v>
      </c>
      <c r="P813">
        <f>TSLA!B813</f>
        <v>331.32666015625</v>
      </c>
      <c r="Q813">
        <f>VEA!B813</f>
        <v>42.551532745361328</v>
      </c>
      <c r="R813">
        <f>VOO!B813</f>
        <v>391.35565185546881</v>
      </c>
      <c r="S813">
        <f>XOM!B813</f>
        <v>71.788833618164063</v>
      </c>
    </row>
    <row r="814" spans="1:19">
      <c r="A814" s="2">
        <v>44643</v>
      </c>
      <c r="B814">
        <f>AAPL!B814</f>
        <v>166.9251708984375</v>
      </c>
      <c r="C814">
        <f>AGG!B814</f>
        <v>94.312690734863281</v>
      </c>
      <c r="D814">
        <f>AMZN!B814</f>
        <v>163.40800476074219</v>
      </c>
      <c r="E814">
        <f>BND!B814</f>
        <v>69.960533142089844</v>
      </c>
      <c r="F814">
        <f>GOOGL!B814</f>
        <v>137.23857116699219</v>
      </c>
      <c r="G814">
        <f>JNJ!B814</f>
        <v>156.06275939941409</v>
      </c>
      <c r="H814">
        <f>JPM!B814</f>
        <v>126.60239410400391</v>
      </c>
      <c r="I814">
        <f>MSFT!B814</f>
        <v>290.38058471679688</v>
      </c>
      <c r="J814">
        <f>NVDA!B814</f>
        <v>25.588796615600589</v>
      </c>
      <c r="K814">
        <f>PG!B814</f>
        <v>137.16883850097659</v>
      </c>
      <c r="L814">
        <f>QQQ!B814</f>
        <v>343.49465942382813</v>
      </c>
      <c r="M814">
        <f>SCHP!B814</f>
        <v>26.245489120483398</v>
      </c>
      <c r="N814">
        <f>SPTL!B814</f>
        <v>32.940769195556641</v>
      </c>
      <c r="O814">
        <f>TLT!B814</f>
        <v>114.49156188964839</v>
      </c>
      <c r="P814">
        <f>TSLA!B814</f>
        <v>333.03668212890619</v>
      </c>
      <c r="Q814">
        <f>VEA!B814</f>
        <v>42.01446533203125</v>
      </c>
      <c r="R814">
        <f>VOO!B814</f>
        <v>386.31585693359381</v>
      </c>
      <c r="S814">
        <f>XOM!B814</f>
        <v>72.920394897460938</v>
      </c>
    </row>
    <row r="815" spans="1:19">
      <c r="A815" s="2">
        <v>44644</v>
      </c>
      <c r="B815">
        <f>AAPL!B815</f>
        <v>170.71067810058591</v>
      </c>
      <c r="C815">
        <f>AGG!B815</f>
        <v>94.101524353027344</v>
      </c>
      <c r="D815">
        <f>AMZN!B815</f>
        <v>163.6495056152344</v>
      </c>
      <c r="E815">
        <f>BND!B815</f>
        <v>69.872528076171875</v>
      </c>
      <c r="F815">
        <f>GOOGL!B815</f>
        <v>140.5103454589844</v>
      </c>
      <c r="G815">
        <f>JNJ!B815</f>
        <v>156.868408203125</v>
      </c>
      <c r="H815">
        <f>JPM!B815</f>
        <v>127.42657470703119</v>
      </c>
      <c r="I815">
        <f>MSFT!B815</f>
        <v>294.85040283203119</v>
      </c>
      <c r="J815">
        <f>NVDA!B815</f>
        <v>28.100360870361332</v>
      </c>
      <c r="K815">
        <f>PG!B815</f>
        <v>137.4053039550781</v>
      </c>
      <c r="L815">
        <f>QQQ!B815</f>
        <v>351.12945556640619</v>
      </c>
      <c r="M815">
        <f>SCHP!B815</f>
        <v>26.084011077880859</v>
      </c>
      <c r="N815">
        <f>SPTL!B815</f>
        <v>32.695655822753913</v>
      </c>
      <c r="O815">
        <f>TLT!B815</f>
        <v>113.5947799682617</v>
      </c>
      <c r="P815">
        <f>TSLA!B815</f>
        <v>337.97332763671881</v>
      </c>
      <c r="Q815">
        <f>VEA!B815</f>
        <v>42.349029541015618</v>
      </c>
      <c r="R815">
        <f>VOO!B815</f>
        <v>392.05825805664063</v>
      </c>
      <c r="S815">
        <f>XOM!B815</f>
        <v>73.139694213867188</v>
      </c>
    </row>
    <row r="816" spans="1:19">
      <c r="A816" s="2">
        <v>44645</v>
      </c>
      <c r="B816">
        <f>AAPL!B816</f>
        <v>171.34814453125</v>
      </c>
      <c r="C816">
        <f>AGG!B816</f>
        <v>93.353630065917969</v>
      </c>
      <c r="D816">
        <f>AMZN!B816</f>
        <v>164.77349853515619</v>
      </c>
      <c r="E816">
        <f>BND!B816</f>
        <v>69.256675720214844</v>
      </c>
      <c r="F816">
        <f>GOOGL!B816</f>
        <v>140.610595703125</v>
      </c>
      <c r="G816">
        <f>JNJ!B816</f>
        <v>158.37226867675781</v>
      </c>
      <c r="H816">
        <f>JPM!B816</f>
        <v>128.54063415527341</v>
      </c>
      <c r="I816">
        <f>MSFT!B816</f>
        <v>294.44314575195313</v>
      </c>
      <c r="J816">
        <f>NVDA!B816</f>
        <v>27.643169403076168</v>
      </c>
      <c r="K816">
        <f>PG!B816</f>
        <v>138.9969177246094</v>
      </c>
      <c r="L816">
        <f>QQQ!B816</f>
        <v>350.83651733398438</v>
      </c>
      <c r="M816">
        <f>SCHP!B816</f>
        <v>25.901275634765621</v>
      </c>
      <c r="N816">
        <f>SPTL!B816</f>
        <v>32.231700897216797</v>
      </c>
      <c r="O816">
        <f>TLT!B816</f>
        <v>112.0189514160156</v>
      </c>
      <c r="P816">
        <f>TSLA!B816</f>
        <v>336.8800048828125</v>
      </c>
      <c r="Q816">
        <f>VEA!B816</f>
        <v>42.410671234130859</v>
      </c>
      <c r="R816">
        <f>VOO!B816</f>
        <v>394.04681396484381</v>
      </c>
      <c r="S816">
        <f>XOM!B816</f>
        <v>74.736183166503906</v>
      </c>
    </row>
    <row r="817" spans="1:19">
      <c r="A817" s="2">
        <v>44648</v>
      </c>
      <c r="B817">
        <f>AAPL!B817</f>
        <v>172.21113586425781</v>
      </c>
      <c r="C817">
        <f>AGG!B817</f>
        <v>93.582389831542969</v>
      </c>
      <c r="D817">
        <f>AMZN!B817</f>
        <v>168.99049377441409</v>
      </c>
      <c r="E817">
        <f>BND!B817</f>
        <v>69.459022521972656</v>
      </c>
      <c r="F817">
        <f>GOOGL!B817</f>
        <v>140.39472961425781</v>
      </c>
      <c r="G817">
        <f>JNJ!B817</f>
        <v>159.18684387207031</v>
      </c>
      <c r="H817">
        <f>JPM!B817</f>
        <v>127.5896301269531</v>
      </c>
      <c r="I817">
        <f>MSFT!B817</f>
        <v>301.24960327148438</v>
      </c>
      <c r="J817">
        <f>NVDA!B817</f>
        <v>28.169240951538089</v>
      </c>
      <c r="K817">
        <f>PG!B817</f>
        <v>139.95185852050781</v>
      </c>
      <c r="L817">
        <f>QQQ!B817</f>
        <v>356.26486206054688</v>
      </c>
      <c r="M817">
        <f>SCHP!B817</f>
        <v>25.884273529052731</v>
      </c>
      <c r="N817">
        <f>SPTL!B817</f>
        <v>32.511825561523438</v>
      </c>
      <c r="O817">
        <f>TLT!B817</f>
        <v>112.97662353515619</v>
      </c>
      <c r="P817">
        <f>TSLA!B817</f>
        <v>363.9466552734375</v>
      </c>
      <c r="Q817">
        <f>VEA!B817</f>
        <v>42.278606414794922</v>
      </c>
      <c r="R817">
        <f>VOO!B817</f>
        <v>396.76461791992188</v>
      </c>
      <c r="S817">
        <f>XOM!B817</f>
        <v>72.63970947265625</v>
      </c>
    </row>
    <row r="818" spans="1:19">
      <c r="A818" s="2">
        <v>44649</v>
      </c>
      <c r="B818">
        <f>AAPL!B818</f>
        <v>175.5063171386719</v>
      </c>
      <c r="C818">
        <f>AGG!B818</f>
        <v>94.022331237792969</v>
      </c>
      <c r="D818">
        <f>AMZN!B818</f>
        <v>169.31500244140619</v>
      </c>
      <c r="E818">
        <f>BND!B818</f>
        <v>69.766944885253906</v>
      </c>
      <c r="F818">
        <f>GOOGL!B818</f>
        <v>141.43684387207031</v>
      </c>
      <c r="G818">
        <f>JNJ!B818</f>
        <v>159.1062927246094</v>
      </c>
      <c r="H818">
        <f>JPM!B818</f>
        <v>127.8703536987305</v>
      </c>
      <c r="I818">
        <f>MSFT!B818</f>
        <v>305.81634521484381</v>
      </c>
      <c r="J818">
        <f>NVDA!B818</f>
        <v>28.605472564697269</v>
      </c>
      <c r="K818">
        <f>PG!B818</f>
        <v>141.38883972167969</v>
      </c>
      <c r="L818">
        <f>QQQ!B818</f>
        <v>362.39605712890619</v>
      </c>
      <c r="M818">
        <f>SCHP!B818</f>
        <v>25.782281875610352</v>
      </c>
      <c r="N818">
        <f>SPTL!B818</f>
        <v>32.730670928955078</v>
      </c>
      <c r="O818">
        <f>TLT!B818</f>
        <v>113.8298873901367</v>
      </c>
      <c r="P818">
        <f>TSLA!B818</f>
        <v>366.52334594726563</v>
      </c>
      <c r="Q818">
        <f>VEA!B818</f>
        <v>43.106208801269531</v>
      </c>
      <c r="R818">
        <f>VOO!B818</f>
        <v>401.783447265625</v>
      </c>
      <c r="S818">
        <f>XOM!B818</f>
        <v>72.253753662109375</v>
      </c>
    </row>
    <row r="819" spans="1:19">
      <c r="A819" s="2">
        <v>44650</v>
      </c>
      <c r="B819">
        <f>AAPL!B819</f>
        <v>174.33927917480469</v>
      </c>
      <c r="C819">
        <f>AGG!B819</f>
        <v>94.277503967285156</v>
      </c>
      <c r="D819">
        <f>AMZN!B819</f>
        <v>166.3009948730469</v>
      </c>
      <c r="E819">
        <f>BND!B819</f>
        <v>69.925338745117188</v>
      </c>
      <c r="F819">
        <f>GOOGL!B819</f>
        <v>140.87409973144531</v>
      </c>
      <c r="G819">
        <f>JNJ!B819</f>
        <v>160.7623596191406</v>
      </c>
      <c r="H819">
        <f>JPM!B819</f>
        <v>127.2907257080078</v>
      </c>
      <c r="I819">
        <f>MSFT!B819</f>
        <v>304.3134765625</v>
      </c>
      <c r="J819">
        <f>NVDA!B819</f>
        <v>27.64117431640625</v>
      </c>
      <c r="K819">
        <f>PG!B819</f>
        <v>140.41566467285159</v>
      </c>
      <c r="L819">
        <f>QQQ!B819</f>
        <v>358.39321899414063</v>
      </c>
      <c r="M819">
        <f>SCHP!B819</f>
        <v>25.892778396606449</v>
      </c>
      <c r="N819">
        <f>SPTL!B819</f>
        <v>32.967018127441413</v>
      </c>
      <c r="O819">
        <f>TLT!B819</f>
        <v>114.7179260253906</v>
      </c>
      <c r="P819">
        <f>TSLA!B819</f>
        <v>364.663330078125</v>
      </c>
      <c r="Q819">
        <f>VEA!B819</f>
        <v>42.947727203369141</v>
      </c>
      <c r="R819">
        <f>VOO!B819</f>
        <v>399.283447265625</v>
      </c>
      <c r="S819">
        <f>XOM!B819</f>
        <v>73.490577697753906</v>
      </c>
    </row>
    <row r="820" spans="1:19">
      <c r="A820" s="2">
        <v>44651</v>
      </c>
      <c r="B820">
        <f>AAPL!B820</f>
        <v>171.24028015136719</v>
      </c>
      <c r="C820">
        <f>AGG!B820</f>
        <v>94.233489990234375</v>
      </c>
      <c r="D820">
        <f>AMZN!B820</f>
        <v>162.99749755859381</v>
      </c>
      <c r="E820">
        <f>BND!B820</f>
        <v>69.978096008300781</v>
      </c>
      <c r="F820">
        <f>GOOGL!B820</f>
        <v>138.02464294433591</v>
      </c>
      <c r="G820">
        <f>JNJ!B820</f>
        <v>158.64976501464841</v>
      </c>
      <c r="H820">
        <f>JPM!B820</f>
        <v>123.46860504150391</v>
      </c>
      <c r="I820">
        <f>MSFT!B820</f>
        <v>298.93234252929688</v>
      </c>
      <c r="J820">
        <f>NVDA!B820</f>
        <v>27.237882614135739</v>
      </c>
      <c r="K820">
        <f>PG!B820</f>
        <v>138.96965026855469</v>
      </c>
      <c r="L820">
        <f>QQQ!B820</f>
        <v>353.95101928710938</v>
      </c>
      <c r="M820">
        <f>SCHP!B820</f>
        <v>25.799283981323239</v>
      </c>
      <c r="N820">
        <f>SPTL!B820</f>
        <v>33.107082366943359</v>
      </c>
      <c r="O820">
        <f>TLT!B820</f>
        <v>114.99656677246089</v>
      </c>
      <c r="P820">
        <f>TSLA!B820</f>
        <v>359.20001220703119</v>
      </c>
      <c r="Q820">
        <f>VEA!B820</f>
        <v>42.287403106689453</v>
      </c>
      <c r="R820">
        <f>VOO!B820</f>
        <v>393.14727783203119</v>
      </c>
      <c r="S820">
        <f>XOM!B820</f>
        <v>72.446731567382813</v>
      </c>
    </row>
    <row r="821" spans="1:19">
      <c r="A821" s="2">
        <v>44652</v>
      </c>
      <c r="B821">
        <f>AAPL!B821</f>
        <v>170.94606018066409</v>
      </c>
      <c r="C821">
        <f>AGG!B821</f>
        <v>94.066078186035156</v>
      </c>
      <c r="D821">
        <f>AMZN!B821</f>
        <v>163.55999755859381</v>
      </c>
      <c r="E821">
        <f>BND!B821</f>
        <v>69.826400756835938</v>
      </c>
      <c r="F821">
        <f>GOOGL!B821</f>
        <v>139.09950256347659</v>
      </c>
      <c r="G821">
        <f>JNJ!B821</f>
        <v>159.50910949707031</v>
      </c>
      <c r="H821">
        <f>JPM!B821</f>
        <v>122.5537948608398</v>
      </c>
      <c r="I821">
        <f>MSFT!B821</f>
        <v>300.008544921875</v>
      </c>
      <c r="J821">
        <f>NVDA!B821</f>
        <v>26.664896011352539</v>
      </c>
      <c r="K821">
        <f>PG!B821</f>
        <v>141.05235290527341</v>
      </c>
      <c r="L821">
        <f>QQQ!B821</f>
        <v>353.27731323242188</v>
      </c>
      <c r="M821">
        <f>SCHP!B821</f>
        <v>25.676345825195309</v>
      </c>
      <c r="N821">
        <f>SPTL!B821</f>
        <v>33.129009246826172</v>
      </c>
      <c r="O821">
        <f>TLT!B821</f>
        <v>115.4343185424805</v>
      </c>
      <c r="P821">
        <f>TSLA!B821</f>
        <v>361.52999877929688</v>
      </c>
      <c r="Q821">
        <f>VEA!B821</f>
        <v>42.657192230224609</v>
      </c>
      <c r="R821">
        <f>VOO!B821</f>
        <v>394.2362060546875</v>
      </c>
      <c r="S821">
        <f>XOM!B821</f>
        <v>72.911643981933594</v>
      </c>
    </row>
    <row r="822" spans="1:19">
      <c r="A822" s="2">
        <v>44655</v>
      </c>
      <c r="B822">
        <f>AAPL!B822</f>
        <v>174.996337890625</v>
      </c>
      <c r="C822">
        <f>AGG!B822</f>
        <v>94.145378112792969</v>
      </c>
      <c r="D822">
        <f>AMZN!B822</f>
        <v>168.34649658203119</v>
      </c>
      <c r="E822">
        <f>BND!B822</f>
        <v>69.879310607910156</v>
      </c>
      <c r="F822">
        <f>GOOGL!B822</f>
        <v>141.89933776855469</v>
      </c>
      <c r="G822">
        <f>JNJ!B822</f>
        <v>157.96943664550781</v>
      </c>
      <c r="H822">
        <f>JPM!B822</f>
        <v>123.0972137451172</v>
      </c>
      <c r="I822">
        <f>MSFT!B822</f>
        <v>305.38980102539063</v>
      </c>
      <c r="J822">
        <f>NVDA!B822</f>
        <v>27.31175422668457</v>
      </c>
      <c r="K822">
        <f>PG!B822</f>
        <v>140.1337585449219</v>
      </c>
      <c r="L822">
        <f>QQQ!B822</f>
        <v>360.55081176757813</v>
      </c>
      <c r="M822">
        <f>SCHP!B822</f>
        <v>25.667806625366211</v>
      </c>
      <c r="N822">
        <f>SPTL!B822</f>
        <v>32.927330017089837</v>
      </c>
      <c r="O822">
        <f>TLT!B822</f>
        <v>114.6320495605469</v>
      </c>
      <c r="P822">
        <f>TSLA!B822</f>
        <v>381.81668090820313</v>
      </c>
      <c r="Q822">
        <f>VEA!B822</f>
        <v>42.842079162597663</v>
      </c>
      <c r="R822">
        <f>VOO!B822</f>
        <v>397.57901000976563</v>
      </c>
      <c r="S822">
        <f>XOM!B822</f>
        <v>72.946731567382813</v>
      </c>
    </row>
    <row r="823" spans="1:19">
      <c r="A823" s="2">
        <v>44656</v>
      </c>
      <c r="B823">
        <f>AAPL!B823</f>
        <v>171.6815490722656</v>
      </c>
      <c r="C823">
        <f>AGG!B823</f>
        <v>93.1937255859375</v>
      </c>
      <c r="D823">
        <f>AMZN!B823</f>
        <v>164.05499267578119</v>
      </c>
      <c r="E823">
        <f>BND!B823</f>
        <v>69.173728942871094</v>
      </c>
      <c r="F823">
        <f>GOOGL!B823</f>
        <v>139.5367126464844</v>
      </c>
      <c r="G823">
        <f>JNJ!B823</f>
        <v>158.9899597167969</v>
      </c>
      <c r="H823">
        <f>JPM!B823</f>
        <v>121.6647033691406</v>
      </c>
      <c r="I823">
        <f>MSFT!B823</f>
        <v>301.42422485351563</v>
      </c>
      <c r="J823">
        <f>NVDA!B823</f>
        <v>25.88527679443359</v>
      </c>
      <c r="K823">
        <f>PG!B823</f>
        <v>140.62486267089841</v>
      </c>
      <c r="L823">
        <f>QQQ!B823</f>
        <v>352.54507446289063</v>
      </c>
      <c r="M823">
        <f>SCHP!B823</f>
        <v>25.475713729858398</v>
      </c>
      <c r="N823">
        <f>SPTL!B823</f>
        <v>32.225803375244141</v>
      </c>
      <c r="O823">
        <f>TLT!B823</f>
        <v>112.04225921630859</v>
      </c>
      <c r="P823">
        <f>TSLA!B823</f>
        <v>363.75332641601563</v>
      </c>
      <c r="Q823">
        <f>VEA!B823</f>
        <v>42.331428527832031</v>
      </c>
      <c r="R823">
        <f>VOO!B823</f>
        <v>392.66427612304688</v>
      </c>
      <c r="S823">
        <f>XOM!B823</f>
        <v>72.569534301757813</v>
      </c>
    </row>
    <row r="824" spans="1:19">
      <c r="A824" s="2">
        <v>44657</v>
      </c>
      <c r="B824">
        <f>AAPL!B824</f>
        <v>168.513916015625</v>
      </c>
      <c r="C824">
        <f>AGG!B824</f>
        <v>92.955772399902344</v>
      </c>
      <c r="D824">
        <f>AMZN!B824</f>
        <v>158.75599670410159</v>
      </c>
      <c r="E824">
        <f>BND!B824</f>
        <v>68.962081909179688</v>
      </c>
      <c r="F824">
        <f>GOOGL!B824</f>
        <v>135.5240173339844</v>
      </c>
      <c r="G824">
        <f>JNJ!B824</f>
        <v>163.1256103515625</v>
      </c>
      <c r="H824">
        <f>JPM!B824</f>
        <v>119.9766845703125</v>
      </c>
      <c r="I824">
        <f>MSFT!B824</f>
        <v>290.39028930664063</v>
      </c>
      <c r="J824">
        <f>NVDA!B824</f>
        <v>24.36396408081055</v>
      </c>
      <c r="K824">
        <f>PG!B824</f>
        <v>142.63484191894531</v>
      </c>
      <c r="L824">
        <f>QQQ!B824</f>
        <v>344.890869140625</v>
      </c>
      <c r="M824">
        <f>SCHP!B824</f>
        <v>25.37326812744141</v>
      </c>
      <c r="N824">
        <f>SPTL!B824</f>
        <v>31.953969955444339</v>
      </c>
      <c r="O824">
        <f>TLT!B824</f>
        <v>111.135383605957</v>
      </c>
      <c r="P824">
        <f>TSLA!B824</f>
        <v>348.586669921875</v>
      </c>
      <c r="Q824">
        <f>VEA!B824</f>
        <v>41.785552978515618</v>
      </c>
      <c r="R824">
        <f>VOO!B824</f>
        <v>388.68707275390619</v>
      </c>
      <c r="S824">
        <f>XOM!B824</f>
        <v>73.376541137695313</v>
      </c>
    </row>
    <row r="825" spans="1:19">
      <c r="A825" s="2">
        <v>44658</v>
      </c>
      <c r="B825">
        <f>AAPL!B825</f>
        <v>168.81793212890619</v>
      </c>
      <c r="C825">
        <f>AGG!B825</f>
        <v>92.753120422363281</v>
      </c>
      <c r="D825">
        <f>AMZN!B825</f>
        <v>157.78450012207031</v>
      </c>
      <c r="E825">
        <f>BND!B825</f>
        <v>68.820907592773438</v>
      </c>
      <c r="F825">
        <f>GOOGL!B825</f>
        <v>134.8694763183594</v>
      </c>
      <c r="G825">
        <f>JNJ!B825</f>
        <v>162.704833984375</v>
      </c>
      <c r="H825">
        <f>JPM!B825</f>
        <v>119.6116943359375</v>
      </c>
      <c r="I825">
        <f>MSFT!B825</f>
        <v>292.20346069335938</v>
      </c>
      <c r="J825">
        <f>NVDA!B825</f>
        <v>24.165315628051761</v>
      </c>
      <c r="K825">
        <f>PG!B825</f>
        <v>144.4811096191406</v>
      </c>
      <c r="L825">
        <f>QQQ!B825</f>
        <v>345.7109375</v>
      </c>
      <c r="M825">
        <f>SCHP!B825</f>
        <v>25.334848403930661</v>
      </c>
      <c r="N825">
        <f>SPTL!B825</f>
        <v>31.734748840332031</v>
      </c>
      <c r="O825">
        <f>TLT!B825</f>
        <v>110.2982482910156</v>
      </c>
      <c r="P825">
        <f>TSLA!B825</f>
        <v>352.42001342773438</v>
      </c>
      <c r="Q825">
        <f>VEA!B825</f>
        <v>41.829570770263672</v>
      </c>
      <c r="R825">
        <f>VOO!B825</f>
        <v>390.647216796875</v>
      </c>
      <c r="S825">
        <f>XOM!B825</f>
        <v>74.604598999023438</v>
      </c>
    </row>
    <row r="826" spans="1:19">
      <c r="A826" s="2">
        <v>44659</v>
      </c>
      <c r="B826">
        <f>AAPL!B826</f>
        <v>166.80751037597659</v>
      </c>
      <c r="C826">
        <f>AGG!B826</f>
        <v>92.286079406738281</v>
      </c>
      <c r="D826">
        <f>AMZN!B826</f>
        <v>154.46049499511719</v>
      </c>
      <c r="E826">
        <f>BND!B826</f>
        <v>68.450515747070313</v>
      </c>
      <c r="F826">
        <f>GOOGL!B826</f>
        <v>132.28797912597659</v>
      </c>
      <c r="G826">
        <f>JNJ!B826</f>
        <v>163.02711486816409</v>
      </c>
      <c r="H826">
        <f>JPM!B826</f>
        <v>121.8015670776367</v>
      </c>
      <c r="I826">
        <f>MSFT!B826</f>
        <v>287.937255859375</v>
      </c>
      <c r="J826">
        <f>NVDA!B826</f>
        <v>23.078231811523441</v>
      </c>
      <c r="K826">
        <f>PG!B826</f>
        <v>145.60888671875</v>
      </c>
      <c r="L826">
        <f>QQQ!B826</f>
        <v>340.87811279296881</v>
      </c>
      <c r="M826">
        <f>SCHP!B826</f>
        <v>25.37753868103027</v>
      </c>
      <c r="N826">
        <f>SPTL!B826</f>
        <v>31.383993148803711</v>
      </c>
      <c r="O826">
        <f>TLT!B826</f>
        <v>109.1036376953125</v>
      </c>
      <c r="P826">
        <f>TSLA!B826</f>
        <v>341.82998657226563</v>
      </c>
      <c r="Q826">
        <f>VEA!B826</f>
        <v>41.820766448974609</v>
      </c>
      <c r="R826">
        <f>VOO!B826</f>
        <v>389.70025634765619</v>
      </c>
      <c r="S826">
        <f>XOM!B826</f>
        <v>76.174751281738281</v>
      </c>
    </row>
    <row r="827" spans="1:19">
      <c r="A827" s="2">
        <v>44662</v>
      </c>
      <c r="B827">
        <f>AAPL!B827</f>
        <v>162.5512390136719</v>
      </c>
      <c r="C827">
        <f>AGG!B827</f>
        <v>91.889556884765625</v>
      </c>
      <c r="D827">
        <f>AMZN!B827</f>
        <v>151.12199401855469</v>
      </c>
      <c r="E827">
        <f>BND!B827</f>
        <v>68.13299560546875</v>
      </c>
      <c r="F827">
        <f>GOOGL!B827</f>
        <v>127.85744476318359</v>
      </c>
      <c r="G827">
        <f>JNJ!B827</f>
        <v>160.98609924316409</v>
      </c>
      <c r="H827">
        <f>JPM!B827</f>
        <v>121.35446929931641</v>
      </c>
      <c r="I827">
        <f>MSFT!B827</f>
        <v>276.58343505859381</v>
      </c>
      <c r="J827">
        <f>NVDA!B827</f>
        <v>21.878353118896481</v>
      </c>
      <c r="K827">
        <f>PG!B827</f>
        <v>145.05409240722659</v>
      </c>
      <c r="L827">
        <f>QQQ!B827</f>
        <v>332.81393432617188</v>
      </c>
      <c r="M827">
        <f>SCHP!B827</f>
        <v>25.339120864868161</v>
      </c>
      <c r="N827">
        <f>SPTL!B827</f>
        <v>30.954319000244141</v>
      </c>
      <c r="O827">
        <f>TLT!B827</f>
        <v>107.3771057128906</v>
      </c>
      <c r="P827">
        <f>TSLA!B827</f>
        <v>325.30999755859381</v>
      </c>
      <c r="Q827">
        <f>VEA!B827</f>
        <v>41.380550384521477</v>
      </c>
      <c r="R827">
        <f>VOO!B827</f>
        <v>382.94851684570313</v>
      </c>
      <c r="S827">
        <f>XOM!B827</f>
        <v>73.551963806152344</v>
      </c>
    </row>
    <row r="828" spans="1:19">
      <c r="A828" s="2">
        <v>44663</v>
      </c>
      <c r="B828">
        <f>AAPL!B828</f>
        <v>164.42437744140619</v>
      </c>
      <c r="C828">
        <f>AGG!B828</f>
        <v>92.180335998535156</v>
      </c>
      <c r="D828">
        <f>AMZN!B828</f>
        <v>150.7875061035156</v>
      </c>
      <c r="E828">
        <f>BND!B828</f>
        <v>68.353485107421875</v>
      </c>
      <c r="F828">
        <f>GOOGL!B828</f>
        <v>126.7567596435547</v>
      </c>
      <c r="G828">
        <f>JNJ!B828</f>
        <v>161.03981018066409</v>
      </c>
      <c r="H828">
        <f>JPM!B828</f>
        <v>120.0223083496094</v>
      </c>
      <c r="I828">
        <f>MSFT!B828</f>
        <v>273.480712890625</v>
      </c>
      <c r="J828">
        <f>NVDA!B828</f>
        <v>21.466079711914059</v>
      </c>
      <c r="K828">
        <f>PG!B828</f>
        <v>144.61753845214841</v>
      </c>
      <c r="L828">
        <f>QQQ!B828</f>
        <v>331.40805053710938</v>
      </c>
      <c r="M828">
        <f>SCHP!B828</f>
        <v>25.334848403930661</v>
      </c>
      <c r="N828">
        <f>SPTL!B828</f>
        <v>30.936777114868161</v>
      </c>
      <c r="O828">
        <f>TLT!B828</f>
        <v>107.2288513183594</v>
      </c>
      <c r="P828">
        <f>TSLA!B828</f>
        <v>328.98333740234381</v>
      </c>
      <c r="Q828">
        <f>VEA!B828</f>
        <v>41.107608795166023</v>
      </c>
      <c r="R828">
        <f>VOO!B828</f>
        <v>381.54702758789063</v>
      </c>
      <c r="S828">
        <f>XOM!B828</f>
        <v>75.0870361328125</v>
      </c>
    </row>
    <row r="829" spans="1:19">
      <c r="A829" s="2">
        <v>44664</v>
      </c>
      <c r="B829">
        <f>AAPL!B829</f>
        <v>167.1114807128906</v>
      </c>
      <c r="C829">
        <f>AGG!B829</f>
        <v>92.365425109863281</v>
      </c>
      <c r="D829">
        <f>AMZN!B829</f>
        <v>155.54100036621091</v>
      </c>
      <c r="E829">
        <f>BND!B829</f>
        <v>68.432868957519531</v>
      </c>
      <c r="F829">
        <f>GOOGL!B829</f>
        <v>128.91990661621091</v>
      </c>
      <c r="G829">
        <f>JNJ!B829</f>
        <v>161.7201843261719</v>
      </c>
      <c r="H829">
        <f>JPM!B829</f>
        <v>116.1535568237305</v>
      </c>
      <c r="I829">
        <f>MSFT!B829</f>
        <v>278.87164306640619</v>
      </c>
      <c r="J829">
        <f>NVDA!B829</f>
        <v>22.163850784301761</v>
      </c>
      <c r="K829">
        <f>PG!B829</f>
        <v>145.0268249511719</v>
      </c>
      <c r="L829">
        <f>QQQ!B829</f>
        <v>338.14453125</v>
      </c>
      <c r="M829">
        <f>SCHP!B829</f>
        <v>25.296428680419918</v>
      </c>
      <c r="N829">
        <f>SPTL!B829</f>
        <v>31.015705108642582</v>
      </c>
      <c r="O829">
        <f>TLT!B829</f>
        <v>107.4468612670898</v>
      </c>
      <c r="P829">
        <f>TSLA!B829</f>
        <v>340.79000854492188</v>
      </c>
      <c r="Q829">
        <f>VEA!B829</f>
        <v>41.59185791015625</v>
      </c>
      <c r="R829">
        <f>VOO!B829</f>
        <v>385.85568237304688</v>
      </c>
      <c r="S829">
        <f>XOM!B829</f>
        <v>76.148445129394531</v>
      </c>
    </row>
    <row r="830" spans="1:19">
      <c r="A830" s="2">
        <v>44665</v>
      </c>
      <c r="B830">
        <f>AAPL!B830</f>
        <v>162.10011291503909</v>
      </c>
      <c r="C830">
        <f>AGG!B830</f>
        <v>91.616401672363281</v>
      </c>
      <c r="D830">
        <f>AMZN!B830</f>
        <v>151.70649719238281</v>
      </c>
      <c r="E830">
        <f>BND!B830</f>
        <v>67.965415954589844</v>
      </c>
      <c r="F830">
        <f>GOOGL!B830</f>
        <v>125.779655456543</v>
      </c>
      <c r="G830">
        <f>JNJ!B830</f>
        <v>161.03981018066409</v>
      </c>
      <c r="H830">
        <f>JPM!B830</f>
        <v>115.07688140869141</v>
      </c>
      <c r="I830">
        <f>MSFT!B830</f>
        <v>271.31857299804688</v>
      </c>
      <c r="J830">
        <f>NVDA!B830</f>
        <v>21.220514297485352</v>
      </c>
      <c r="K830">
        <f>PG!B830</f>
        <v>144.21736145019531</v>
      </c>
      <c r="L830">
        <f>QQQ!B830</f>
        <v>330.41217041015619</v>
      </c>
      <c r="M830">
        <f>SCHP!B830</f>
        <v>25.283624649047852</v>
      </c>
      <c r="N830">
        <f>SPTL!B830</f>
        <v>30.41064453125</v>
      </c>
      <c r="O830">
        <f>TLT!B830</f>
        <v>105.2930221557617</v>
      </c>
      <c r="P830">
        <f>TSLA!B830</f>
        <v>328.33334350585938</v>
      </c>
      <c r="Q830">
        <f>VEA!B830</f>
        <v>41.389354705810547</v>
      </c>
      <c r="R830">
        <f>VOO!B830</f>
        <v>381.16824340820313</v>
      </c>
      <c r="S830">
        <f>XOM!B830</f>
        <v>77.043167114257813</v>
      </c>
    </row>
    <row r="831" spans="1:19">
      <c r="A831" s="2">
        <v>44669</v>
      </c>
      <c r="B831">
        <f>AAPL!B831</f>
        <v>161.88438415527341</v>
      </c>
      <c r="C831">
        <f>AGG!B831</f>
        <v>91.334381103515625</v>
      </c>
      <c r="D831">
        <f>AMZN!B831</f>
        <v>152.7850036621094</v>
      </c>
      <c r="E831">
        <f>BND!B831</f>
        <v>67.744926452636719</v>
      </c>
      <c r="F831">
        <f>GOOGL!B831</f>
        <v>126.71905517578119</v>
      </c>
      <c r="G831">
        <f>JNJ!B831</f>
        <v>159.0346984863281</v>
      </c>
      <c r="H831">
        <f>JPM!B831</f>
        <v>117.2120056152344</v>
      </c>
      <c r="I831">
        <f>MSFT!B831</f>
        <v>271.98757934570313</v>
      </c>
      <c r="J831">
        <f>NVDA!B831</f>
        <v>21.744586944580082</v>
      </c>
      <c r="K831">
        <f>PG!B831</f>
        <v>142.84403991699219</v>
      </c>
      <c r="L831">
        <f>QQQ!B831</f>
        <v>330.66598510742188</v>
      </c>
      <c r="M831">
        <f>SCHP!B831</f>
        <v>25.275083541870121</v>
      </c>
      <c r="N831">
        <f>SPTL!B831</f>
        <v>30.2440299987793</v>
      </c>
      <c r="O831">
        <f>TLT!B831</f>
        <v>104.7698593139648</v>
      </c>
      <c r="P831">
        <f>TSLA!B831</f>
        <v>334.76333618164063</v>
      </c>
      <c r="Q831">
        <f>VEA!B831</f>
        <v>41.213272094726563</v>
      </c>
      <c r="R831">
        <f>VOO!B831</f>
        <v>381.23452758789063</v>
      </c>
      <c r="S831">
        <f>XOM!B831</f>
        <v>77.67474365234375</v>
      </c>
    </row>
    <row r="832" spans="1:19">
      <c r="A832" s="2">
        <v>44670</v>
      </c>
      <c r="B832">
        <f>AAPL!B832</f>
        <v>164.1694030761719</v>
      </c>
      <c r="C832">
        <f>AGG!B832</f>
        <v>90.779243469238281</v>
      </c>
      <c r="D832">
        <f>AMZN!B832</f>
        <v>158.11549377441409</v>
      </c>
      <c r="E832">
        <f>BND!B832</f>
        <v>67.321586608886719</v>
      </c>
      <c r="F832">
        <f>GOOGL!B832</f>
        <v>129.03407287597659</v>
      </c>
      <c r="G832">
        <f>JNJ!B832</f>
        <v>163.88648986816409</v>
      </c>
      <c r="H832">
        <f>JPM!B832</f>
        <v>119.6390762329102</v>
      </c>
      <c r="I832">
        <f>MSFT!B832</f>
        <v>276.62213134765619</v>
      </c>
      <c r="J832">
        <f>NVDA!B832</f>
        <v>22.158855438232418</v>
      </c>
      <c r="K832">
        <f>PG!B832</f>
        <v>144.9813232421875</v>
      </c>
      <c r="L832">
        <f>QQQ!B832</f>
        <v>338.05667114257813</v>
      </c>
      <c r="M832">
        <f>SCHP!B832</f>
        <v>25.138490676879879</v>
      </c>
      <c r="N832">
        <f>SPTL!B832</f>
        <v>30.05111122131348</v>
      </c>
      <c r="O832">
        <f>TLT!B832</f>
        <v>103.9850616455078</v>
      </c>
      <c r="P832">
        <f>TSLA!B832</f>
        <v>342.7166748046875</v>
      </c>
      <c r="Q832">
        <f>VEA!B832</f>
        <v>41.398162841796882</v>
      </c>
      <c r="R832">
        <f>VOO!B832</f>
        <v>387.3233642578125</v>
      </c>
      <c r="S832">
        <f>XOM!B832</f>
        <v>76.981796264648438</v>
      </c>
    </row>
    <row r="833" spans="1:19">
      <c r="A833" s="2">
        <v>44671</v>
      </c>
      <c r="B833">
        <f>AAPL!B833</f>
        <v>164.002685546875</v>
      </c>
      <c r="C833">
        <f>AGG!B833</f>
        <v>91.299171447753906</v>
      </c>
      <c r="D833">
        <f>AMZN!B833</f>
        <v>153.99800109863281</v>
      </c>
      <c r="E833">
        <f>BND!B833</f>
        <v>67.744926452636719</v>
      </c>
      <c r="F833">
        <f>GOOGL!B833</f>
        <v>127.0798034667969</v>
      </c>
      <c r="G833">
        <f>JNJ!B833</f>
        <v>164.611572265625</v>
      </c>
      <c r="H833">
        <f>JPM!B833</f>
        <v>120.0587997436523</v>
      </c>
      <c r="I833">
        <f>MSFT!B833</f>
        <v>277.64996337890619</v>
      </c>
      <c r="J833">
        <f>NVDA!B833</f>
        <v>21.444120407104489</v>
      </c>
      <c r="K833">
        <f>PG!B833</f>
        <v>148.8375244140625</v>
      </c>
      <c r="L833">
        <f>QQQ!B833</f>
        <v>333.12631225585938</v>
      </c>
      <c r="M833">
        <f>SCHP!B833</f>
        <v>25.3305778503418</v>
      </c>
      <c r="N833">
        <f>SPTL!B833</f>
        <v>30.60356330871582</v>
      </c>
      <c r="O833">
        <f>TLT!B833</f>
        <v>106.0778427124023</v>
      </c>
      <c r="P833">
        <f>TSLA!B833</f>
        <v>325.73333740234381</v>
      </c>
      <c r="Q833">
        <f>VEA!B833</f>
        <v>41.706314086914063</v>
      </c>
      <c r="R833">
        <f>VOO!B833</f>
        <v>387.02987670898438</v>
      </c>
      <c r="S833">
        <f>XOM!B833</f>
        <v>77.157211303710938</v>
      </c>
    </row>
    <row r="834" spans="1:19">
      <c r="A834" s="2">
        <v>44672</v>
      </c>
      <c r="B834">
        <f>AAPL!B834</f>
        <v>163.20832824707031</v>
      </c>
      <c r="C834">
        <f>AGG!B834</f>
        <v>90.796882629394531</v>
      </c>
      <c r="D834">
        <f>AMZN!B834</f>
        <v>148.29600524902341</v>
      </c>
      <c r="E834">
        <f>BND!B834</f>
        <v>67.383308410644531</v>
      </c>
      <c r="F834">
        <f>GOOGL!B834</f>
        <v>123.87851715087891</v>
      </c>
      <c r="G834">
        <f>JNJ!B834</f>
        <v>164.1371154785156</v>
      </c>
      <c r="H834">
        <f>JPM!B834</f>
        <v>119.1281204223633</v>
      </c>
      <c r="I834">
        <f>MSFT!B834</f>
        <v>272.26870727539063</v>
      </c>
      <c r="J834">
        <f>NVDA!B834</f>
        <v>20.147407531738281</v>
      </c>
      <c r="K834">
        <f>PG!B834</f>
        <v>148.72142028808591</v>
      </c>
      <c r="L834">
        <f>QQQ!B834</f>
        <v>326.23361206054688</v>
      </c>
      <c r="M834">
        <f>SCHP!B834</f>
        <v>25.428764343261719</v>
      </c>
      <c r="N834">
        <f>SPTL!B834</f>
        <v>30.366786956787109</v>
      </c>
      <c r="O834">
        <f>TLT!B834</f>
        <v>105.2930221557617</v>
      </c>
      <c r="P834">
        <f>TSLA!B834</f>
        <v>336.260009765625</v>
      </c>
      <c r="Q834">
        <f>VEA!B834</f>
        <v>41.213272094726563</v>
      </c>
      <c r="R834">
        <f>VOO!B834</f>
        <v>381.29135131835938</v>
      </c>
      <c r="S834">
        <f>XOM!B834</f>
        <v>76.341423034667969</v>
      </c>
    </row>
    <row r="835" spans="1:19">
      <c r="A835" s="2">
        <v>44673</v>
      </c>
      <c r="B835">
        <f>AAPL!B835</f>
        <v>158.6676330566406</v>
      </c>
      <c r="C835">
        <f>AGG!B835</f>
        <v>90.708786010742188</v>
      </c>
      <c r="D835">
        <f>AMZN!B835</f>
        <v>144.3500061035156</v>
      </c>
      <c r="E835">
        <f>BND!B835</f>
        <v>67.295135498046875</v>
      </c>
      <c r="F835">
        <f>GOOGL!B835</f>
        <v>118.73834228515619</v>
      </c>
      <c r="G835">
        <f>JNJ!B835</f>
        <v>162.50788879394531</v>
      </c>
      <c r="H835">
        <f>JPM!B835</f>
        <v>115.7064514160156</v>
      </c>
      <c r="I835">
        <f>MSFT!B835</f>
        <v>265.6949462890625</v>
      </c>
      <c r="J835">
        <f>NVDA!B835</f>
        <v>19.4805908203125</v>
      </c>
      <c r="K835">
        <f>PG!B835</f>
        <v>147.4775390625</v>
      </c>
      <c r="L835">
        <f>QQQ!B835</f>
        <v>317.69091796875</v>
      </c>
      <c r="M835">
        <f>SCHP!B835</f>
        <v>25.3305778503418</v>
      </c>
      <c r="N835">
        <f>SPTL!B835</f>
        <v>30.235271453857418</v>
      </c>
      <c r="O835">
        <f>TLT!B835</f>
        <v>104.6303253173828</v>
      </c>
      <c r="P835">
        <f>TSLA!B835</f>
        <v>335.01666259765619</v>
      </c>
      <c r="Q835">
        <f>VEA!B835</f>
        <v>40.456089019775391</v>
      </c>
      <c r="R835">
        <f>VOO!B835</f>
        <v>370.88433837890619</v>
      </c>
      <c r="S835">
        <f>XOM!B835</f>
        <v>74.674774169921875</v>
      </c>
    </row>
    <row r="836" spans="1:19">
      <c r="A836" s="2">
        <v>44676</v>
      </c>
      <c r="B836">
        <f>AAPL!B836</f>
        <v>159.73663330078119</v>
      </c>
      <c r="C836">
        <f>AGG!B836</f>
        <v>91.3167724609375</v>
      </c>
      <c r="D836">
        <f>AMZN!B836</f>
        <v>146.0740051269531</v>
      </c>
      <c r="E836">
        <f>BND!B836</f>
        <v>67.718437194824219</v>
      </c>
      <c r="F836">
        <f>GOOGL!B836</f>
        <v>122.1510543823242</v>
      </c>
      <c r="G836">
        <f>JNJ!B836</f>
        <v>166.5093078613281</v>
      </c>
      <c r="H836">
        <f>JPM!B836</f>
        <v>115.6699600219727</v>
      </c>
      <c r="I836">
        <f>MSFT!B836</f>
        <v>272.18154907226563</v>
      </c>
      <c r="J836">
        <f>NVDA!B836</f>
        <v>19.86690521240234</v>
      </c>
      <c r="K836">
        <f>PG!B836</f>
        <v>148.66650390625</v>
      </c>
      <c r="L836">
        <f>QQQ!B836</f>
        <v>321.77182006835938</v>
      </c>
      <c r="M836">
        <f>SCHP!B836</f>
        <v>25.317775726318359</v>
      </c>
      <c r="N836">
        <f>SPTL!B836</f>
        <v>30.515865325927731</v>
      </c>
      <c r="O836">
        <f>TLT!B836</f>
        <v>105.6767120361328</v>
      </c>
      <c r="P836">
        <f>TSLA!B836</f>
        <v>332.67333984375</v>
      </c>
      <c r="Q836">
        <f>VEA!B836</f>
        <v>40.218379974365227</v>
      </c>
      <c r="R836">
        <f>VOO!B836</f>
        <v>372.91082763671881</v>
      </c>
      <c r="S836">
        <f>XOM!B836</f>
        <v>72.157264709472656</v>
      </c>
    </row>
    <row r="837" spans="1:19">
      <c r="A837" s="2">
        <v>44677</v>
      </c>
      <c r="B837">
        <f>AAPL!B837</f>
        <v>153.7739562988281</v>
      </c>
      <c r="C837">
        <f>AGG!B837</f>
        <v>91.5987548828125</v>
      </c>
      <c r="D837">
        <f>AMZN!B837</f>
        <v>139.39100646972659</v>
      </c>
      <c r="E837">
        <f>BND!B837</f>
        <v>67.894859313964844</v>
      </c>
      <c r="F837">
        <f>GOOGL!B837</f>
        <v>117.7602462768555</v>
      </c>
      <c r="G837">
        <f>JNJ!B837</f>
        <v>165.31871032714841</v>
      </c>
      <c r="H837">
        <f>JPM!B837</f>
        <v>112.24830627441411</v>
      </c>
      <c r="I837">
        <f>MSFT!B837</f>
        <v>262.00088500976563</v>
      </c>
      <c r="J837">
        <f>NVDA!B837</f>
        <v>18.75486946105957</v>
      </c>
      <c r="K837">
        <f>PG!B837</f>
        <v>146.1422424316406</v>
      </c>
      <c r="L837">
        <f>QQQ!B837</f>
        <v>309.6265869140625</v>
      </c>
      <c r="M837">
        <f>SCHP!B837</f>
        <v>25.36899566650391</v>
      </c>
      <c r="N837">
        <f>SPTL!B837</f>
        <v>30.805246353149411</v>
      </c>
      <c r="O837">
        <f>TLT!B837</f>
        <v>106.74053955078119</v>
      </c>
      <c r="P837">
        <f>TSLA!B837</f>
        <v>292.1400146484375</v>
      </c>
      <c r="Q837">
        <f>VEA!B837</f>
        <v>39.126632690429688</v>
      </c>
      <c r="R837">
        <f>VOO!B837</f>
        <v>362.248046875</v>
      </c>
      <c r="S837">
        <f>XOM!B837</f>
        <v>72.18359375</v>
      </c>
    </row>
    <row r="838" spans="1:19">
      <c r="A838" s="2">
        <v>44678</v>
      </c>
      <c r="B838">
        <f>AAPL!B838</f>
        <v>153.5484313964844</v>
      </c>
      <c r="C838">
        <f>AGG!B838</f>
        <v>91.228660583496094</v>
      </c>
      <c r="D838">
        <f>AMZN!B838</f>
        <v>138.16700744628909</v>
      </c>
      <c r="E838">
        <f>BND!B838</f>
        <v>67.683181762695313</v>
      </c>
      <c r="F838">
        <f>GOOGL!B838</f>
        <v>113.43740081787109</v>
      </c>
      <c r="G838">
        <f>JNJ!B838</f>
        <v>163.00921630859381</v>
      </c>
      <c r="H838">
        <f>JPM!B838</f>
        <v>110.7884140014648</v>
      </c>
      <c r="I838">
        <f>MSFT!B838</f>
        <v>274.60546875</v>
      </c>
      <c r="J838">
        <f>NVDA!B838</f>
        <v>18.38253021240234</v>
      </c>
      <c r="K838">
        <f>PG!B838</f>
        <v>145.74897766113281</v>
      </c>
      <c r="L838">
        <f>QQQ!B838</f>
        <v>309.25555419921881</v>
      </c>
      <c r="M838">
        <f>SCHP!B838</f>
        <v>25.322038650512699</v>
      </c>
      <c r="N838">
        <f>SPTL!B838</f>
        <v>30.428178787231449</v>
      </c>
      <c r="O838">
        <f>TLT!B838</f>
        <v>105.3715133666992</v>
      </c>
      <c r="P838">
        <f>TSLA!B838</f>
        <v>293.836669921875</v>
      </c>
      <c r="Q838">
        <f>VEA!B838</f>
        <v>39.302719116210938</v>
      </c>
      <c r="R838">
        <f>VOO!B838</f>
        <v>363.185546875</v>
      </c>
      <c r="S838">
        <f>XOM!B838</f>
        <v>74.244956970214844</v>
      </c>
    </row>
    <row r="839" spans="1:19">
      <c r="A839" s="2">
        <v>44679</v>
      </c>
      <c r="B839">
        <f>AAPL!B839</f>
        <v>160.48197937011719</v>
      </c>
      <c r="C839">
        <f>AGG!B839</f>
        <v>91.193443298339844</v>
      </c>
      <c r="D839">
        <f>AMZN!B839</f>
        <v>144.59649658203119</v>
      </c>
      <c r="E839">
        <f>BND!B839</f>
        <v>67.656730651855469</v>
      </c>
      <c r="F839">
        <f>GOOGL!B839</f>
        <v>117.6336975097656</v>
      </c>
      <c r="G839">
        <f>JNJ!B839</f>
        <v>164.2266540527344</v>
      </c>
      <c r="H839">
        <f>JPM!B839</f>
        <v>112.5402908325195</v>
      </c>
      <c r="I839">
        <f>MSFT!B839</f>
        <v>280.82049560546881</v>
      </c>
      <c r="J839">
        <f>NVDA!B839</f>
        <v>19.74711799621582</v>
      </c>
      <c r="K839">
        <f>PG!B839</f>
        <v>149.45306396484381</v>
      </c>
      <c r="L839">
        <f>QQQ!B839</f>
        <v>320.23907470703119</v>
      </c>
      <c r="M839">
        <f>SCHP!B839</f>
        <v>25.462909698486332</v>
      </c>
      <c r="N839">
        <f>SPTL!B839</f>
        <v>30.454483032226559</v>
      </c>
      <c r="O839">
        <f>TLT!B839</f>
        <v>105.52846527099609</v>
      </c>
      <c r="P839">
        <f>TSLA!B839</f>
        <v>292.50332641601563</v>
      </c>
      <c r="Q839">
        <f>VEA!B839</f>
        <v>39.919025421142578</v>
      </c>
      <c r="R839">
        <f>VOO!B839</f>
        <v>372.28582763671881</v>
      </c>
      <c r="S839">
        <f>XOM!B839</f>
        <v>76.490554809570313</v>
      </c>
    </row>
    <row r="840" spans="1:19">
      <c r="A840" s="2">
        <v>44680</v>
      </c>
      <c r="B840">
        <f>AAPL!B840</f>
        <v>154.60758972167969</v>
      </c>
      <c r="C840">
        <f>AGG!B840</f>
        <v>90.6470947265625</v>
      </c>
      <c r="D840">
        <f>AMZN!B840</f>
        <v>124.2815017700195</v>
      </c>
      <c r="E840">
        <f>BND!B840</f>
        <v>67.198112487792969</v>
      </c>
      <c r="F840">
        <f>GOOGL!B840</f>
        <v>113.25376892089839</v>
      </c>
      <c r="G840">
        <f>JNJ!B840</f>
        <v>161.5411682128906</v>
      </c>
      <c r="H840">
        <f>JPM!B840</f>
        <v>108.90879058837891</v>
      </c>
      <c r="I840">
        <f>MSFT!B840</f>
        <v>269.07888793945313</v>
      </c>
      <c r="J840">
        <f>NVDA!B840</f>
        <v>18.514297485351559</v>
      </c>
      <c r="K840">
        <f>PG!B840</f>
        <v>146.83732604980469</v>
      </c>
      <c r="L840">
        <f>QQQ!B840</f>
        <v>305.82870483398438</v>
      </c>
      <c r="M840">
        <f>SCHP!B840</f>
        <v>25.236663818359379</v>
      </c>
      <c r="N840">
        <f>SPTL!B840</f>
        <v>30.103719711303711</v>
      </c>
      <c r="O840">
        <f>TLT!B840</f>
        <v>104.1594619750977</v>
      </c>
      <c r="P840">
        <f>TSLA!B840</f>
        <v>290.25332641601563</v>
      </c>
      <c r="Q840">
        <f>VEA!B840</f>
        <v>39.417179107666023</v>
      </c>
      <c r="R840">
        <f>VOO!B840</f>
        <v>358.61178588867188</v>
      </c>
      <c r="S840">
        <f>XOM!B840</f>
        <v>74.780036926269531</v>
      </c>
    </row>
    <row r="841" spans="1:19">
      <c r="A841" s="2">
        <v>44683</v>
      </c>
      <c r="B841">
        <f>AAPL!B841</f>
        <v>154.91157531738281</v>
      </c>
      <c r="C841">
        <f>AGG!B841</f>
        <v>90.153640747070313</v>
      </c>
      <c r="D841">
        <f>AMZN!B841</f>
        <v>124.5</v>
      </c>
      <c r="E841">
        <f>BND!B841</f>
        <v>66.854362487792969</v>
      </c>
      <c r="F841">
        <f>GOOGL!B841</f>
        <v>115.70872497558589</v>
      </c>
      <c r="G841">
        <f>JNJ!B841</f>
        <v>159.91197204589841</v>
      </c>
      <c r="H841">
        <f>JPM!B841</f>
        <v>109.9033508300781</v>
      </c>
      <c r="I841">
        <f>MSFT!B841</f>
        <v>275.81744384765619</v>
      </c>
      <c r="J841">
        <f>NVDA!B841</f>
        <v>19.49855804443359</v>
      </c>
      <c r="K841">
        <f>PG!B841</f>
        <v>144.8526611328125</v>
      </c>
      <c r="L841">
        <f>QQQ!B841</f>
        <v>310.934814453125</v>
      </c>
      <c r="M841">
        <f>SCHP!B841</f>
        <v>24.9161376953125</v>
      </c>
      <c r="N841">
        <f>SPTL!B841</f>
        <v>29.623184204101559</v>
      </c>
      <c r="O841">
        <f>TLT!B841</f>
        <v>102.35398101806641</v>
      </c>
      <c r="P841">
        <f>TSLA!B841</f>
        <v>300.98001098632813</v>
      </c>
      <c r="Q841">
        <f>VEA!B841</f>
        <v>39.285114288330078</v>
      </c>
      <c r="R841">
        <f>VOO!B841</f>
        <v>360.86550903320313</v>
      </c>
      <c r="S841">
        <f>XOM!B841</f>
        <v>75.797576904296875</v>
      </c>
    </row>
    <row r="842" spans="1:19">
      <c r="A842" s="2">
        <v>44684</v>
      </c>
      <c r="B842">
        <f>AAPL!B842</f>
        <v>156.4022521972656</v>
      </c>
      <c r="C842">
        <f>AGG!B842</f>
        <v>90.356704711914063</v>
      </c>
      <c r="D842">
        <f>AMZN!B842</f>
        <v>124.2535018920898</v>
      </c>
      <c r="E842">
        <f>BND!B842</f>
        <v>67.013420104980469</v>
      </c>
      <c r="F842">
        <f>GOOGL!B842</f>
        <v>116.4541015625</v>
      </c>
      <c r="G842">
        <f>JNJ!B842</f>
        <v>159.59864807128909</v>
      </c>
      <c r="H842">
        <f>JPM!B842</f>
        <v>112.2574462890625</v>
      </c>
      <c r="I842">
        <f>MSFT!B842</f>
        <v>273.20925903320313</v>
      </c>
      <c r="J842">
        <f>NVDA!B842</f>
        <v>19.567434310913089</v>
      </c>
      <c r="K842">
        <f>PG!B842</f>
        <v>142.8680419921875</v>
      </c>
      <c r="L842">
        <f>QQQ!B842</f>
        <v>311.26678466796881</v>
      </c>
      <c r="M842">
        <f>SCHP!B842</f>
        <v>24.9805793762207</v>
      </c>
      <c r="N842">
        <f>SPTL!B842</f>
        <v>29.790098190307621</v>
      </c>
      <c r="O842">
        <f>TLT!B842</f>
        <v>103.0440216064453</v>
      </c>
      <c r="P842">
        <f>TSLA!B842</f>
        <v>303.08334350585938</v>
      </c>
      <c r="Q842">
        <f>VEA!B842</f>
        <v>39.602069854736328</v>
      </c>
      <c r="R842">
        <f>VOO!B842</f>
        <v>362.42800903320313</v>
      </c>
      <c r="S842">
        <f>XOM!B842</f>
        <v>77.358970642089844</v>
      </c>
    </row>
    <row r="843" spans="1:19">
      <c r="A843" s="2">
        <v>44685</v>
      </c>
      <c r="B843">
        <f>AAPL!B843</f>
        <v>162.8160400390625</v>
      </c>
      <c r="C843">
        <f>AGG!B843</f>
        <v>90.939254760742188</v>
      </c>
      <c r="D843">
        <f>AMZN!B843</f>
        <v>125.9284973144531</v>
      </c>
      <c r="E843">
        <f>BND!B843</f>
        <v>67.446395874023438</v>
      </c>
      <c r="F843">
        <f>GOOGL!B843</f>
        <v>121.3441619873047</v>
      </c>
      <c r="G843">
        <f>JNJ!B843</f>
        <v>161.30841064453119</v>
      </c>
      <c r="H843">
        <f>JPM!B843</f>
        <v>115.9710693359375</v>
      </c>
      <c r="I843">
        <f>MSFT!B843</f>
        <v>281.159912109375</v>
      </c>
      <c r="J843">
        <f>NVDA!B843</f>
        <v>20.298149108886719</v>
      </c>
      <c r="K843">
        <f>PG!B843</f>
        <v>143.91981506347659</v>
      </c>
      <c r="L843">
        <f>QQQ!B843</f>
        <v>321.79135131835938</v>
      </c>
      <c r="M843">
        <f>SCHP!B843</f>
        <v>25.19112586975098</v>
      </c>
      <c r="N843">
        <f>SPTL!B843</f>
        <v>29.948238372802731</v>
      </c>
      <c r="O843">
        <f>TLT!B843</f>
        <v>103.6117782592773</v>
      </c>
      <c r="P843">
        <f>TSLA!B843</f>
        <v>317.54000854492188</v>
      </c>
      <c r="Q843">
        <f>VEA!B843</f>
        <v>40.280006408691413</v>
      </c>
      <c r="R843">
        <f>VOO!B843</f>
        <v>373.422119140625</v>
      </c>
      <c r="S843">
        <f>XOM!B843</f>
        <v>80.437881469726563</v>
      </c>
    </row>
    <row r="844" spans="1:19">
      <c r="A844" s="2">
        <v>44686</v>
      </c>
      <c r="B844">
        <f>AAPL!B844</f>
        <v>153.7445373535156</v>
      </c>
      <c r="C844">
        <f>AGG!B844</f>
        <v>90.038871765136719</v>
      </c>
      <c r="D844">
        <f>AMZN!B844</f>
        <v>116.40699768066411</v>
      </c>
      <c r="E844">
        <f>BND!B844</f>
        <v>66.77484130859375</v>
      </c>
      <c r="F844">
        <f>GOOGL!B844</f>
        <v>115.6318283081055</v>
      </c>
      <c r="G844">
        <f>JNJ!B844</f>
        <v>158.2290344238281</v>
      </c>
      <c r="H844">
        <f>JPM!B844</f>
        <v>113.0695114135742</v>
      </c>
      <c r="I844">
        <f>MSFT!B844</f>
        <v>268.91403198242188</v>
      </c>
      <c r="J844">
        <f>NVDA!B844</f>
        <v>18.810770034790039</v>
      </c>
      <c r="K844">
        <f>PG!B844</f>
        <v>141.2674865722656</v>
      </c>
      <c r="L844">
        <f>QQQ!B844</f>
        <v>305.58465576171881</v>
      </c>
      <c r="M844">
        <f>SCHP!B844</f>
        <v>24.92043304443359</v>
      </c>
      <c r="N844">
        <f>SPTL!B844</f>
        <v>29.20150184631348</v>
      </c>
      <c r="O844">
        <f>TLT!B844</f>
        <v>100.7729797363281</v>
      </c>
      <c r="P844">
        <f>TSLA!B844</f>
        <v>291.09332275390619</v>
      </c>
      <c r="Q844">
        <f>VEA!B844</f>
        <v>38.99456787109375</v>
      </c>
      <c r="R844">
        <f>VOO!B844</f>
        <v>360.30679321289063</v>
      </c>
      <c r="S844">
        <f>XOM!B844</f>
        <v>79.218597412109375</v>
      </c>
    </row>
    <row r="845" spans="1:19">
      <c r="A845" s="2">
        <v>44687</v>
      </c>
      <c r="B845">
        <f>AAPL!B845</f>
        <v>154.47132873535159</v>
      </c>
      <c r="C845">
        <f>AGG!B845</f>
        <v>89.6593017578125</v>
      </c>
      <c r="D845">
        <f>AMZN!B845</f>
        <v>114.7724990844727</v>
      </c>
      <c r="E845">
        <f>BND!B845</f>
        <v>66.492088317871094</v>
      </c>
      <c r="F845">
        <f>GOOGL!B845</f>
        <v>114.8785095214844</v>
      </c>
      <c r="G845">
        <f>JNJ!B845</f>
        <v>157.87989807128909</v>
      </c>
      <c r="H845">
        <f>JPM!B845</f>
        <v>112.8870391845703</v>
      </c>
      <c r="I845">
        <f>MSFT!B845</f>
        <v>266.3736572265625</v>
      </c>
      <c r="J845">
        <f>NVDA!B845</f>
        <v>18.642070770263668</v>
      </c>
      <c r="K845">
        <f>PG!B845</f>
        <v>142.67597961425781</v>
      </c>
      <c r="L845">
        <f>QQQ!B845</f>
        <v>301.92349243164063</v>
      </c>
      <c r="M845">
        <f>SCHP!B845</f>
        <v>24.847396850585941</v>
      </c>
      <c r="N845">
        <f>SPTL!B845</f>
        <v>28.779811859130859</v>
      </c>
      <c r="O845">
        <f>TLT!B845</f>
        <v>99.288055419921875</v>
      </c>
      <c r="P845">
        <f>TSLA!B845</f>
        <v>288.54998779296881</v>
      </c>
      <c r="Q845">
        <f>VEA!B845</f>
        <v>38.642387390136719</v>
      </c>
      <c r="R845">
        <f>VOO!B845</f>
        <v>358.04367065429688</v>
      </c>
      <c r="S845">
        <f>XOM!B845</f>
        <v>80.429115295410156</v>
      </c>
    </row>
    <row r="846" spans="1:19">
      <c r="A846" s="2">
        <v>44690</v>
      </c>
      <c r="B846">
        <f>AAPL!B846</f>
        <v>149.34454345703119</v>
      </c>
      <c r="C846">
        <f>AGG!B846</f>
        <v>90.100685119628906</v>
      </c>
      <c r="D846">
        <f>AMZN!B846</f>
        <v>108.78900146484381</v>
      </c>
      <c r="E846">
        <f>BND!B846</f>
        <v>66.792533874511719</v>
      </c>
      <c r="F846">
        <f>GOOGL!B846</f>
        <v>111.6672744750977</v>
      </c>
      <c r="G846">
        <f>JNJ!B846</f>
        <v>158.73930358886719</v>
      </c>
      <c r="H846">
        <f>JPM!B846</f>
        <v>111.1898880004883</v>
      </c>
      <c r="I846">
        <f>MSFT!B846</f>
        <v>256.53244018554688</v>
      </c>
      <c r="J846">
        <f>NVDA!B846</f>
        <v>16.920112609863281</v>
      </c>
      <c r="K846">
        <f>PG!B846</f>
        <v>142.31925964355469</v>
      </c>
      <c r="L846">
        <f>QQQ!B846</f>
        <v>290.11016845703119</v>
      </c>
      <c r="M846">
        <f>SCHP!B846</f>
        <v>24.761457443237301</v>
      </c>
      <c r="N846">
        <f>SPTL!B846</f>
        <v>29.025796890258789</v>
      </c>
      <c r="O846">
        <f>TLT!B846</f>
        <v>100.1615447998047</v>
      </c>
      <c r="P846">
        <f>TSLA!B846</f>
        <v>262.3699951171875</v>
      </c>
      <c r="Q846">
        <f>VEA!B846</f>
        <v>37.444992065429688</v>
      </c>
      <c r="R846">
        <f>VOO!B846</f>
        <v>346.49075317382813</v>
      </c>
      <c r="S846">
        <f>XOM!B846</f>
        <v>74.087043762207031</v>
      </c>
    </row>
    <row r="847" spans="1:19">
      <c r="A847" s="2">
        <v>44691</v>
      </c>
      <c r="B847">
        <f>AAPL!B847</f>
        <v>151.75083923339841</v>
      </c>
      <c r="C847">
        <f>AGG!B847</f>
        <v>90.37432861328125</v>
      </c>
      <c r="D847">
        <f>AMZN!B847</f>
        <v>108.859001159668</v>
      </c>
      <c r="E847">
        <f>BND!B847</f>
        <v>66.986885070800781</v>
      </c>
      <c r="F847">
        <f>GOOGL!B847</f>
        <v>113.5371398925781</v>
      </c>
      <c r="G847">
        <f>JNJ!B847</f>
        <v>158.52442932128909</v>
      </c>
      <c r="H847">
        <f>JPM!B847</f>
        <v>108.4799346923828</v>
      </c>
      <c r="I847">
        <f>MSFT!B847</f>
        <v>261.30276489257813</v>
      </c>
      <c r="J847">
        <f>NVDA!B847</f>
        <v>17.563980102539059</v>
      </c>
      <c r="K847">
        <f>PG!B847</f>
        <v>141.56932067871091</v>
      </c>
      <c r="L847">
        <f>QQQ!B847</f>
        <v>293.63467407226563</v>
      </c>
      <c r="M847">
        <f>SCHP!B847</f>
        <v>24.649747848510739</v>
      </c>
      <c r="N847">
        <f>SPTL!B847</f>
        <v>29.280574798583981</v>
      </c>
      <c r="O847">
        <f>TLT!B847</f>
        <v>101.0699462890625</v>
      </c>
      <c r="P847">
        <f>TSLA!B847</f>
        <v>266.67999267578119</v>
      </c>
      <c r="Q847">
        <f>VEA!B847</f>
        <v>37.629890441894531</v>
      </c>
      <c r="R847">
        <f>VOO!B847</f>
        <v>347.380859375</v>
      </c>
      <c r="S847">
        <f>XOM!B847</f>
        <v>74.578292846679688</v>
      </c>
    </row>
    <row r="848" spans="1:19">
      <c r="A848" s="2">
        <v>44692</v>
      </c>
      <c r="B848">
        <f>AAPL!B848</f>
        <v>143.88383483886719</v>
      </c>
      <c r="C848">
        <f>AGG!B848</f>
        <v>90.709762573242188</v>
      </c>
      <c r="D848">
        <f>AMZN!B848</f>
        <v>105.3720016479492</v>
      </c>
      <c r="E848">
        <f>BND!B848</f>
        <v>67.2166748046875</v>
      </c>
      <c r="F848">
        <f>GOOGL!B848</f>
        <v>112.7505798339844</v>
      </c>
      <c r="G848">
        <f>JNJ!B848</f>
        <v>157.66508483886719</v>
      </c>
      <c r="H848">
        <f>JPM!B848</f>
        <v>107.7956237792969</v>
      </c>
      <c r="I848">
        <f>MSFT!B848</f>
        <v>252.6249694824219</v>
      </c>
      <c r="J848">
        <f>NVDA!B848</f>
        <v>16.600673675537109</v>
      </c>
      <c r="K848">
        <f>PG!B848</f>
        <v>139.57551574707031</v>
      </c>
      <c r="L848">
        <f>QQQ!B848</f>
        <v>284.92593383789063</v>
      </c>
      <c r="M848">
        <f>SCHP!B848</f>
        <v>24.9376220703125</v>
      </c>
      <c r="N848">
        <f>SPTL!B848</f>
        <v>29.772527694702148</v>
      </c>
      <c r="O848">
        <f>TLT!B848</f>
        <v>103.01779937744141</v>
      </c>
      <c r="P848">
        <f>TSLA!B848</f>
        <v>244.66667175292969</v>
      </c>
      <c r="Q848">
        <f>VEA!B848</f>
        <v>37.436191558837891</v>
      </c>
      <c r="R848">
        <f>VOO!B848</f>
        <v>341.78436279296881</v>
      </c>
      <c r="S848">
        <f>XOM!B848</f>
        <v>76.130905151367188</v>
      </c>
    </row>
    <row r="849" spans="1:19">
      <c r="A849" s="2">
        <v>44693</v>
      </c>
      <c r="B849">
        <f>AAPL!B849</f>
        <v>140.01417541503909</v>
      </c>
      <c r="C849">
        <f>AGG!B849</f>
        <v>90.877487182617188</v>
      </c>
      <c r="D849">
        <f>AMZN!B849</f>
        <v>106.9304962158203</v>
      </c>
      <c r="E849">
        <f>BND!B849</f>
        <v>67.349220275878906</v>
      </c>
      <c r="F849">
        <f>GOOGL!B849</f>
        <v>111.99777984619141</v>
      </c>
      <c r="G849">
        <f>JNJ!B849</f>
        <v>159.22264099121091</v>
      </c>
      <c r="H849">
        <f>JPM!B849</f>
        <v>107.70436859130859</v>
      </c>
      <c r="I849">
        <f>MSFT!B849</f>
        <v>247.58317565917969</v>
      </c>
      <c r="J849">
        <f>NVDA!B849</f>
        <v>16.146478652954102</v>
      </c>
      <c r="K849">
        <f>PG!B849</f>
        <v>139.0084533691406</v>
      </c>
      <c r="L849">
        <f>QQQ!B849</f>
        <v>284.2523193359375</v>
      </c>
      <c r="M849">
        <f>SCHP!B849</f>
        <v>24.813014984130859</v>
      </c>
      <c r="N849">
        <f>SPTL!B849</f>
        <v>29.754962921142582</v>
      </c>
      <c r="O849">
        <f>TLT!B849</f>
        <v>102.82566070556641</v>
      </c>
      <c r="P849">
        <f>TSLA!B849</f>
        <v>242.66667175292969</v>
      </c>
      <c r="Q849">
        <f>VEA!B849</f>
        <v>37.295330047607422</v>
      </c>
      <c r="R849">
        <f>VOO!B849</f>
        <v>341.51919555664063</v>
      </c>
      <c r="S849">
        <f>XOM!B849</f>
        <v>76.47650146484375</v>
      </c>
    </row>
    <row r="850" spans="1:19">
      <c r="A850" s="2">
        <v>44694</v>
      </c>
      <c r="B850">
        <f>AAPL!B850</f>
        <v>144.48297119140619</v>
      </c>
      <c r="C850">
        <f>AGG!B850</f>
        <v>90.489089965820313</v>
      </c>
      <c r="D850">
        <f>AMZN!B850</f>
        <v>113.0550003051758</v>
      </c>
      <c r="E850">
        <f>BND!B850</f>
        <v>67.101776123046875</v>
      </c>
      <c r="F850">
        <f>GOOGL!B850</f>
        <v>115.1802291870117</v>
      </c>
      <c r="G850">
        <f>JNJ!B850</f>
        <v>158.3096008300781</v>
      </c>
      <c r="H850">
        <f>JPM!B850</f>
        <v>108.6624221801758</v>
      </c>
      <c r="I850">
        <f>MSFT!B850</f>
        <v>253.17771911621091</v>
      </c>
      <c r="J850">
        <f>NVDA!B850</f>
        <v>17.67477989196777</v>
      </c>
      <c r="K850">
        <f>PG!B850</f>
        <v>140.4992370605469</v>
      </c>
      <c r="L850">
        <f>QQQ!B850</f>
        <v>294.78665161132813</v>
      </c>
      <c r="M850">
        <f>SCHP!B850</f>
        <v>24.959100723266602</v>
      </c>
      <c r="N850">
        <f>SPTL!B850</f>
        <v>29.33327674865723</v>
      </c>
      <c r="O850">
        <f>TLT!B850</f>
        <v>101.305793762207</v>
      </c>
      <c r="P850">
        <f>TSLA!B850</f>
        <v>256.52999877929688</v>
      </c>
      <c r="Q850">
        <f>VEA!B850</f>
        <v>38.343040466308587</v>
      </c>
      <c r="R850">
        <f>VOO!B850</f>
        <v>349.577880859375</v>
      </c>
      <c r="S850">
        <f>XOM!B850</f>
        <v>78.745101928710938</v>
      </c>
    </row>
    <row r="851" spans="1:19">
      <c r="A851" s="2">
        <v>44697</v>
      </c>
      <c r="B851">
        <f>AAPL!B851</f>
        <v>142.9410095214844</v>
      </c>
      <c r="C851">
        <f>AGG!B851</f>
        <v>90.692085266113281</v>
      </c>
      <c r="D851">
        <f>AMZN!B851</f>
        <v>110.8105010986328</v>
      </c>
      <c r="E851">
        <f>BND!B851</f>
        <v>67.207809448242188</v>
      </c>
      <c r="F851">
        <f>GOOGL!B851</f>
        <v>113.5867614746094</v>
      </c>
      <c r="G851">
        <f>JNJ!B851</f>
        <v>159.41065979003909</v>
      </c>
      <c r="H851">
        <f>JPM!B851</f>
        <v>107.9051055908203</v>
      </c>
      <c r="I851">
        <f>MSFT!B851</f>
        <v>253.5461120605469</v>
      </c>
      <c r="J851">
        <f>NVDA!B851</f>
        <v>17.233560562133789</v>
      </c>
      <c r="K851">
        <f>PG!B851</f>
        <v>141.87110900878909</v>
      </c>
      <c r="L851">
        <f>QQQ!B851</f>
        <v>291.3695068359375</v>
      </c>
      <c r="M851">
        <f>SCHP!B851</f>
        <v>24.96769905090332</v>
      </c>
      <c r="N851">
        <f>SPTL!B851</f>
        <v>29.33327674865723</v>
      </c>
      <c r="O851">
        <f>TLT!B851</f>
        <v>101.2009811401367</v>
      </c>
      <c r="P851">
        <f>TSLA!B851</f>
        <v>241.4566650390625</v>
      </c>
      <c r="Q851">
        <f>VEA!B851</f>
        <v>38.395870208740227</v>
      </c>
      <c r="R851">
        <f>VOO!B851</f>
        <v>348.3277587890625</v>
      </c>
      <c r="S851">
        <f>XOM!B851</f>
        <v>80.597206115722656</v>
      </c>
    </row>
    <row r="852" spans="1:19">
      <c r="A852" s="2">
        <v>44698</v>
      </c>
      <c r="B852">
        <f>AAPL!B852</f>
        <v>146.57493591308591</v>
      </c>
      <c r="C852">
        <f>AGG!B852</f>
        <v>90.197799682617188</v>
      </c>
      <c r="D852">
        <f>AMZN!B852</f>
        <v>115.3684997558594</v>
      </c>
      <c r="E852">
        <f>BND!B852</f>
        <v>66.8101806640625</v>
      </c>
      <c r="F852">
        <f>GOOGL!B852</f>
        <v>115.5995635986328</v>
      </c>
      <c r="G852">
        <f>JNJ!B852</f>
        <v>160.0730285644531</v>
      </c>
      <c r="H852">
        <f>JPM!B852</f>
        <v>111.48187255859381</v>
      </c>
      <c r="I852">
        <f>MSFT!B852</f>
        <v>258.70431518554688</v>
      </c>
      <c r="J852">
        <f>NVDA!B852</f>
        <v>18.144950866699219</v>
      </c>
      <c r="K852">
        <f>PG!B852</f>
        <v>141.4686584472656</v>
      </c>
      <c r="L852">
        <f>QQQ!B852</f>
        <v>298.91641235351563</v>
      </c>
      <c r="M852">
        <f>SCHP!B852</f>
        <v>24.834506988525391</v>
      </c>
      <c r="N852">
        <f>SPTL!B852</f>
        <v>29.025796890258789</v>
      </c>
      <c r="O852">
        <f>TLT!B852</f>
        <v>99.978111267089844</v>
      </c>
      <c r="P852">
        <f>TSLA!B852</f>
        <v>253.8699951171875</v>
      </c>
      <c r="Q852">
        <f>VEA!B852</f>
        <v>39.135444641113281</v>
      </c>
      <c r="R852">
        <f>VOO!B852</f>
        <v>355.29742431640619</v>
      </c>
      <c r="S852">
        <f>XOM!B852</f>
        <v>81.625160217285156</v>
      </c>
    </row>
    <row r="853" spans="1:19">
      <c r="A853" s="2">
        <v>44699</v>
      </c>
      <c r="B853">
        <f>AAPL!B853</f>
        <v>138.30528259277341</v>
      </c>
      <c r="C853">
        <f>AGG!B853</f>
        <v>90.5596923828125</v>
      </c>
      <c r="D853">
        <f>AMZN!B853</f>
        <v>107.1125030517578</v>
      </c>
      <c r="E853">
        <f>BND!B853</f>
        <v>67.09295654296875</v>
      </c>
      <c r="F853">
        <f>GOOGL!B853</f>
        <v>111.06036376953119</v>
      </c>
      <c r="G853">
        <f>JNJ!B853</f>
        <v>157.10111999511719</v>
      </c>
      <c r="H853">
        <f>JPM!B853</f>
        <v>109.5748825073242</v>
      </c>
      <c r="I853">
        <f>MSFT!B853</f>
        <v>246.9255676269531</v>
      </c>
      <c r="J853">
        <f>NVDA!B853</f>
        <v>16.908134460449219</v>
      </c>
      <c r="K853">
        <f>PG!B853</f>
        <v>132.6520690917969</v>
      </c>
      <c r="L853">
        <f>QQQ!B853</f>
        <v>284.2425537109375</v>
      </c>
      <c r="M853">
        <f>SCHP!B853</f>
        <v>25.010663986206051</v>
      </c>
      <c r="N853">
        <f>SPTL!B853</f>
        <v>29.588047027587891</v>
      </c>
      <c r="O853">
        <f>TLT!B853</f>
        <v>102.1093826293945</v>
      </c>
      <c r="P853">
        <f>TSLA!B853</f>
        <v>236.60333251953119</v>
      </c>
      <c r="Q853">
        <f>VEA!B853</f>
        <v>38.202171325683587</v>
      </c>
      <c r="R853">
        <f>VOO!B853</f>
        <v>341.22567749023438</v>
      </c>
      <c r="S853">
        <f>XOM!B853</f>
        <v>80.33135986328125</v>
      </c>
    </row>
    <row r="854" spans="1:19">
      <c r="A854" s="2">
        <v>44700</v>
      </c>
      <c r="B854">
        <f>AAPL!B854</f>
        <v>134.8972473144531</v>
      </c>
      <c r="C854">
        <f>AGG!B854</f>
        <v>90.789230346679688</v>
      </c>
      <c r="D854">
        <f>AMZN!B854</f>
        <v>107.3190002441406</v>
      </c>
      <c r="E854">
        <f>BND!B854</f>
        <v>67.234321594238281</v>
      </c>
      <c r="F854">
        <f>GOOGL!B854</f>
        <v>109.5562210083008</v>
      </c>
      <c r="G854">
        <f>JNJ!B854</f>
        <v>155.7046813964844</v>
      </c>
      <c r="H854">
        <f>JPM!B854</f>
        <v>107.9507369995117</v>
      </c>
      <c r="I854">
        <f>MSFT!B854</f>
        <v>246.0120544433594</v>
      </c>
      <c r="J854">
        <f>NVDA!B854</f>
        <v>17.093803405761719</v>
      </c>
      <c r="K854">
        <f>PG!B854</f>
        <v>129.59735107421881</v>
      </c>
      <c r="L854">
        <f>QQQ!B854</f>
        <v>282.71945190429688</v>
      </c>
      <c r="M854">
        <f>SCHP!B854</f>
        <v>24.911844253540039</v>
      </c>
      <c r="N854">
        <f>SPTL!B854</f>
        <v>29.649545669555661</v>
      </c>
      <c r="O854">
        <f>TLT!B854</f>
        <v>102.35398101806641</v>
      </c>
      <c r="P854">
        <f>TSLA!B854</f>
        <v>236.47332763671881</v>
      </c>
      <c r="Q854">
        <f>VEA!B854</f>
        <v>38.598369598388672</v>
      </c>
      <c r="R854">
        <f>VOO!B854</f>
        <v>338.94351196289063</v>
      </c>
      <c r="S854">
        <f>XOM!B854</f>
        <v>80.765579223632813</v>
      </c>
    </row>
    <row r="855" spans="1:19">
      <c r="A855" s="2">
        <v>44701</v>
      </c>
      <c r="B855">
        <f>AAPL!B855</f>
        <v>135.1329345703125</v>
      </c>
      <c r="C855">
        <f>AGG!B855</f>
        <v>91.062835693359375</v>
      </c>
      <c r="D855">
        <f>AMZN!B855</f>
        <v>107.59100341796881</v>
      </c>
      <c r="E855">
        <f>BND!B855</f>
        <v>67.437568664550781</v>
      </c>
      <c r="F855">
        <f>GOOGL!B855</f>
        <v>108.09129333496089</v>
      </c>
      <c r="G855">
        <f>JNJ!B855</f>
        <v>158.42597961425781</v>
      </c>
      <c r="H855">
        <f>JPM!B855</f>
        <v>107.06565856933589</v>
      </c>
      <c r="I855">
        <f>MSFT!B855</f>
        <v>245.4483642578125</v>
      </c>
      <c r="J855">
        <f>NVDA!B855</f>
        <v>16.6645622253418</v>
      </c>
      <c r="K855">
        <f>PG!B855</f>
        <v>129.67962646484381</v>
      </c>
      <c r="L855">
        <f>QQQ!B855</f>
        <v>281.8408203125</v>
      </c>
      <c r="M855">
        <f>SCHP!B855</f>
        <v>24.933322906494141</v>
      </c>
      <c r="N855">
        <f>SPTL!B855</f>
        <v>29.983377456665039</v>
      </c>
      <c r="O855">
        <f>TLT!B855</f>
        <v>103.5157089233398</v>
      </c>
      <c r="P855">
        <f>TSLA!B855</f>
        <v>221.30000305175781</v>
      </c>
      <c r="Q855">
        <f>VEA!B855</f>
        <v>38.818473815917969</v>
      </c>
      <c r="R855">
        <f>VOO!B855</f>
        <v>339.02874755859381</v>
      </c>
      <c r="S855">
        <f>XOM!B855</f>
        <v>81.40362548828125</v>
      </c>
    </row>
    <row r="856" spans="1:19">
      <c r="A856" s="2">
        <v>44704</v>
      </c>
      <c r="B856">
        <f>AAPL!B856</f>
        <v>140.55438232421881</v>
      </c>
      <c r="C856">
        <f>AGG!B856</f>
        <v>90.76275634765625</v>
      </c>
      <c r="D856">
        <f>AMZN!B856</f>
        <v>107.556999206543</v>
      </c>
      <c r="E856">
        <f>BND!B856</f>
        <v>67.198974609375</v>
      </c>
      <c r="F856">
        <f>GOOGL!B856</f>
        <v>110.6519317626953</v>
      </c>
      <c r="G856">
        <f>JNJ!B856</f>
        <v>161.6602783203125</v>
      </c>
      <c r="H856">
        <f>JPM!B856</f>
        <v>113.6899719238281</v>
      </c>
      <c r="I856">
        <f>MSFT!B856</f>
        <v>253.310546875</v>
      </c>
      <c r="J856">
        <f>NVDA!B856</f>
        <v>16.868206024169918</v>
      </c>
      <c r="K856">
        <f>PG!B856</f>
        <v>132.66119384765619</v>
      </c>
      <c r="L856">
        <f>QQQ!B856</f>
        <v>286.527099609375</v>
      </c>
      <c r="M856">
        <f>SCHP!B856</f>
        <v>24.847396850585941</v>
      </c>
      <c r="N856">
        <f>SPTL!B856</f>
        <v>29.517766952514648</v>
      </c>
      <c r="O856">
        <f>TLT!B856</f>
        <v>101.8124084472656</v>
      </c>
      <c r="P856">
        <f>TSLA!B856</f>
        <v>224.96665954589841</v>
      </c>
      <c r="Q856">
        <f>VEA!B856</f>
        <v>39.487617492675781</v>
      </c>
      <c r="R856">
        <f>VOO!B856</f>
        <v>345.45855712890619</v>
      </c>
      <c r="S856">
        <f>XOM!B856</f>
        <v>83.202545166015625</v>
      </c>
    </row>
    <row r="857" spans="1:19">
      <c r="A857" s="2">
        <v>44705</v>
      </c>
      <c r="B857">
        <f>AAPL!B857</f>
        <v>137.85346984863281</v>
      </c>
      <c r="C857">
        <f>AGG!B857</f>
        <v>91.460113525390625</v>
      </c>
      <c r="D857">
        <f>AMZN!B857</f>
        <v>104.09999847412109</v>
      </c>
      <c r="E857">
        <f>BND!B857</f>
        <v>67.746833801269531</v>
      </c>
      <c r="F857">
        <f>GOOGL!B857</f>
        <v>105.1753234863281</v>
      </c>
      <c r="G857">
        <f>JNJ!B857</f>
        <v>163.426025390625</v>
      </c>
      <c r="H857">
        <f>JPM!B857</f>
        <v>115.2958602905273</v>
      </c>
      <c r="I857">
        <f>MSFT!B857</f>
        <v>252.3095703125</v>
      </c>
      <c r="J857">
        <f>NVDA!B857</f>
        <v>16.125518798828121</v>
      </c>
      <c r="K857">
        <f>PG!B857</f>
        <v>135.0208435058594</v>
      </c>
      <c r="L857">
        <f>QQQ!B857</f>
        <v>280.43490600585938</v>
      </c>
      <c r="M857">
        <f>SCHP!B857</f>
        <v>24.976291656494141</v>
      </c>
      <c r="N857">
        <f>SPTL!B857</f>
        <v>30.062454223632809</v>
      </c>
      <c r="O857">
        <f>TLT!B857</f>
        <v>103.8214111328125</v>
      </c>
      <c r="P857">
        <f>TSLA!B857</f>
        <v>209.38667297363281</v>
      </c>
      <c r="Q857">
        <f>VEA!B857</f>
        <v>39.346744537353523</v>
      </c>
      <c r="R857">
        <f>VOO!B857</f>
        <v>342.9681396484375</v>
      </c>
      <c r="S857">
        <f>XOM!B857</f>
        <v>83.654487609863281</v>
      </c>
    </row>
    <row r="858" spans="1:19">
      <c r="A858" s="2">
        <v>44706</v>
      </c>
      <c r="B858">
        <f>AAPL!B858</f>
        <v>138.0106201171875</v>
      </c>
      <c r="C858">
        <f>AGG!B858</f>
        <v>91.83966064453125</v>
      </c>
      <c r="D858">
        <f>AMZN!B858</f>
        <v>106.77500152587891</v>
      </c>
      <c r="E858">
        <f>BND!B858</f>
        <v>68.020744323730469</v>
      </c>
      <c r="F858">
        <f>GOOGL!B858</f>
        <v>105.0115585327148</v>
      </c>
      <c r="G858">
        <f>JNJ!B858</f>
        <v>161.8224182128906</v>
      </c>
      <c r="H858">
        <f>JPM!B858</f>
        <v>116.0988235473633</v>
      </c>
      <c r="I858">
        <f>MSFT!B858</f>
        <v>255.12791442871091</v>
      </c>
      <c r="J858">
        <f>NVDA!B858</f>
        <v>16.945068359375</v>
      </c>
      <c r="K858">
        <f>PG!B858</f>
        <v>132.80755615234381</v>
      </c>
      <c r="L858">
        <f>QQQ!B858</f>
        <v>284.35964965820313</v>
      </c>
      <c r="M858">
        <f>SCHP!B858</f>
        <v>25.006366729736332</v>
      </c>
      <c r="N858">
        <f>SPTL!B858</f>
        <v>30.1678581237793</v>
      </c>
      <c r="O858">
        <f>TLT!B858</f>
        <v>104.23191833496089</v>
      </c>
      <c r="P858">
        <f>TSLA!B858</f>
        <v>219.6000061035156</v>
      </c>
      <c r="Q858">
        <f>VEA!B858</f>
        <v>39.329128265380859</v>
      </c>
      <c r="R858">
        <f>VOO!B858</f>
        <v>345.827880859375</v>
      </c>
      <c r="S858">
        <f>XOM!B858</f>
        <v>85.338203430175781</v>
      </c>
    </row>
    <row r="859" spans="1:19">
      <c r="A859" s="2">
        <v>44707</v>
      </c>
      <c r="B859">
        <f>AAPL!B859</f>
        <v>141.2124328613281</v>
      </c>
      <c r="C859">
        <f>AGG!B859</f>
        <v>91.769058227539063</v>
      </c>
      <c r="D859">
        <f>AMZN!B859</f>
        <v>111.07749938964839</v>
      </c>
      <c r="E859">
        <f>BND!B859</f>
        <v>67.9500732421875</v>
      </c>
      <c r="F859">
        <f>GOOGL!B859</f>
        <v>106.98415374755859</v>
      </c>
      <c r="G859">
        <f>JNJ!B859</f>
        <v>161.67829895019531</v>
      </c>
      <c r="H859">
        <f>JPM!B859</f>
        <v>118.10618591308589</v>
      </c>
      <c r="I859">
        <f>MSFT!B859</f>
        <v>258.4127197265625</v>
      </c>
      <c r="J859">
        <f>NVDA!B859</f>
        <v>17.819526672363281</v>
      </c>
      <c r="K859">
        <f>PG!B859</f>
        <v>133.9690246582031</v>
      </c>
      <c r="L859">
        <f>QQQ!B859</f>
        <v>292.23849487304688</v>
      </c>
      <c r="M859">
        <f>SCHP!B859</f>
        <v>25.105192184448239</v>
      </c>
      <c r="N859">
        <f>SPTL!B859</f>
        <v>30.036090850830082</v>
      </c>
      <c r="O859">
        <f>TLT!B859</f>
        <v>103.76026916503911</v>
      </c>
      <c r="P859">
        <f>TSLA!B859</f>
        <v>235.9100036621094</v>
      </c>
      <c r="Q859">
        <f>VEA!B859</f>
        <v>39.760543823242188</v>
      </c>
      <c r="R859">
        <f>VOO!B859</f>
        <v>352.70278930664063</v>
      </c>
      <c r="S859">
        <f>XOM!B859</f>
        <v>85.639511108398438</v>
      </c>
    </row>
    <row r="860" spans="1:19">
      <c r="A860" s="2">
        <v>44708</v>
      </c>
      <c r="B860">
        <f>AAPL!B860</f>
        <v>146.9677429199219</v>
      </c>
      <c r="C860">
        <f>AGG!B860</f>
        <v>91.919090270996094</v>
      </c>
      <c r="D860">
        <f>AMZN!B860</f>
        <v>115.14649963378911</v>
      </c>
      <c r="E860">
        <f>BND!B860</f>
        <v>68.14447021484375</v>
      </c>
      <c r="F860">
        <f>GOOGL!B860</f>
        <v>111.47422790527339</v>
      </c>
      <c r="G860">
        <f>JNJ!B860</f>
        <v>163.1467590332031</v>
      </c>
      <c r="H860">
        <f>JPM!B860</f>
        <v>119.77593994140619</v>
      </c>
      <c r="I860">
        <f>MSFT!B860</f>
        <v>265.54611206054688</v>
      </c>
      <c r="J860">
        <f>NVDA!B860</f>
        <v>18.777830123901371</v>
      </c>
      <c r="K860">
        <f>PG!B860</f>
        <v>136.0177917480469</v>
      </c>
      <c r="L860">
        <f>QQQ!B860</f>
        <v>301.77703857421881</v>
      </c>
      <c r="M860">
        <f>SCHP!B860</f>
        <v>25.165342330932621</v>
      </c>
      <c r="N860">
        <f>SPTL!B860</f>
        <v>30.115144729614261</v>
      </c>
      <c r="O860">
        <f>TLT!B860</f>
        <v>104.0135955810547</v>
      </c>
      <c r="P860">
        <f>TSLA!B860</f>
        <v>253.21000671386719</v>
      </c>
      <c r="Q860">
        <f>VEA!B860</f>
        <v>40.253593444824219</v>
      </c>
      <c r="R860">
        <f>VOO!B860</f>
        <v>361.54733276367188</v>
      </c>
      <c r="S860">
        <f>XOM!B860</f>
        <v>86.481361389160156</v>
      </c>
    </row>
    <row r="861" spans="1:19">
      <c r="A861" s="2">
        <v>44712</v>
      </c>
      <c r="B861">
        <f>AAPL!B861</f>
        <v>146.18206787109381</v>
      </c>
      <c r="C861">
        <f>AGG!B861</f>
        <v>91.336502075195313</v>
      </c>
      <c r="D861">
        <f>AMZN!B861</f>
        <v>120.2095031738281</v>
      </c>
      <c r="E861">
        <f>BND!B861</f>
        <v>67.755653381347656</v>
      </c>
      <c r="F861">
        <f>GOOGL!B861</f>
        <v>112.9088973999023</v>
      </c>
      <c r="G861">
        <f>JNJ!B861</f>
        <v>161.7413330078125</v>
      </c>
      <c r="H861">
        <f>JPM!B861</f>
        <v>120.65187835693359</v>
      </c>
      <c r="I861">
        <f>MSFT!B861</f>
        <v>264.21466064453119</v>
      </c>
      <c r="J861">
        <f>NVDA!B861</f>
        <v>18.63907623291016</v>
      </c>
      <c r="K861">
        <f>PG!B861</f>
        <v>135.24949645996091</v>
      </c>
      <c r="L861">
        <f>QQQ!B861</f>
        <v>300.9764404296875</v>
      </c>
      <c r="M861">
        <f>SCHP!B861</f>
        <v>25.006366729736332</v>
      </c>
      <c r="N861">
        <f>SPTL!B861</f>
        <v>29.517766952514648</v>
      </c>
      <c r="O861">
        <f>TLT!B861</f>
        <v>101.8124084472656</v>
      </c>
      <c r="P861">
        <f>TSLA!B861</f>
        <v>252.7533264160156</v>
      </c>
      <c r="Q861">
        <f>VEA!B861</f>
        <v>40.068695068359382</v>
      </c>
      <c r="R861">
        <f>VOO!B861</f>
        <v>359.53982543945313</v>
      </c>
      <c r="S861">
        <f>XOM!B861</f>
        <v>85.072372436523438</v>
      </c>
    </row>
    <row r="862" spans="1:19">
      <c r="A862" s="2">
        <v>44713</v>
      </c>
      <c r="B862">
        <f>AAPL!B862</f>
        <v>146.05438232421881</v>
      </c>
      <c r="C862">
        <f>AGG!B862</f>
        <v>90.9615478515625</v>
      </c>
      <c r="D862">
        <f>AMZN!B862</f>
        <v>121.6839981079102</v>
      </c>
      <c r="E862">
        <f>BND!B862</f>
        <v>67.452896118164063</v>
      </c>
      <c r="F862">
        <f>GOOGL!B862</f>
        <v>113.0379180908203</v>
      </c>
      <c r="G862">
        <f>JNJ!B862</f>
        <v>160.1016845703125</v>
      </c>
      <c r="H862">
        <f>JPM!B862</f>
        <v>118.535026550293</v>
      </c>
      <c r="I862">
        <f>MSFT!B862</f>
        <v>264.74917602539063</v>
      </c>
      <c r="J862">
        <f>NVDA!B862</f>
        <v>18.287693023681641</v>
      </c>
      <c r="K862">
        <f>PG!B862</f>
        <v>133.2008056640625</v>
      </c>
      <c r="L862">
        <f>QQQ!B862</f>
        <v>298.75045776367188</v>
      </c>
      <c r="M862">
        <f>SCHP!B862</f>
        <v>24.895648956298832</v>
      </c>
      <c r="N862">
        <f>SPTL!B862</f>
        <v>29.47022819519043</v>
      </c>
      <c r="O862">
        <f>TLT!B862</f>
        <v>101.6960372924805</v>
      </c>
      <c r="P862">
        <f>TSLA!B862</f>
        <v>246.78999328613281</v>
      </c>
      <c r="Q862">
        <f>VEA!B862</f>
        <v>39.707717895507813</v>
      </c>
      <c r="R862">
        <f>VOO!B862</f>
        <v>356.52847290039063</v>
      </c>
      <c r="S862">
        <f>XOM!B862</f>
        <v>86.702903747558594</v>
      </c>
    </row>
    <row r="863" spans="1:19">
      <c r="A863" s="2">
        <v>44714</v>
      </c>
      <c r="B863">
        <f>AAPL!B863</f>
        <v>148.50975036621091</v>
      </c>
      <c r="C863">
        <f>AGG!B863</f>
        <v>91.076507568359375</v>
      </c>
      <c r="D863">
        <f>AMZN!B863</f>
        <v>125.51100158691411</v>
      </c>
      <c r="E863">
        <f>BND!B863</f>
        <v>67.514869689941406</v>
      </c>
      <c r="F863">
        <f>GOOGL!B863</f>
        <v>116.7404403686523</v>
      </c>
      <c r="G863">
        <f>JNJ!B863</f>
        <v>159.59716796875</v>
      </c>
      <c r="H863">
        <f>JPM!B863</f>
        <v>120.442024230957</v>
      </c>
      <c r="I863">
        <f>MSFT!B863</f>
        <v>266.84832763671881</v>
      </c>
      <c r="J863">
        <f>NVDA!B863</f>
        <v>19.557453155517582</v>
      </c>
      <c r="K863">
        <f>PG!B863</f>
        <v>134.6366882324219</v>
      </c>
      <c r="L863">
        <f>QQQ!B863</f>
        <v>306.93197631835938</v>
      </c>
      <c r="M863">
        <f>SCHP!B863</f>
        <v>25.008541107177731</v>
      </c>
      <c r="N863">
        <f>SPTL!B863</f>
        <v>29.48783111572266</v>
      </c>
      <c r="O863">
        <f>TLT!B863</f>
        <v>101.74853515625</v>
      </c>
      <c r="P863">
        <f>TSLA!B863</f>
        <v>258.33334350585938</v>
      </c>
      <c r="Q863">
        <f>VEA!B863</f>
        <v>40.544132232666023</v>
      </c>
      <c r="R863">
        <f>VOO!B863</f>
        <v>363.2991943359375</v>
      </c>
      <c r="S863">
        <f>XOM!B863</f>
        <v>86.552261352539063</v>
      </c>
    </row>
    <row r="864" spans="1:19">
      <c r="A864" s="2">
        <v>44715</v>
      </c>
      <c r="B864">
        <f>AAPL!B864</f>
        <v>142.7838439941406</v>
      </c>
      <c r="C864">
        <f>AGG!B864</f>
        <v>90.92620849609375</v>
      </c>
      <c r="D864">
        <f>AMZN!B864</f>
        <v>122.34999847412109</v>
      </c>
      <c r="E864">
        <f>BND!B864</f>
        <v>67.417472839355469</v>
      </c>
      <c r="F864">
        <f>GOOGL!B864</f>
        <v>113.6820526123047</v>
      </c>
      <c r="G864">
        <f>JNJ!B864</f>
        <v>158.93946838378909</v>
      </c>
      <c r="H864">
        <f>JPM!B864</f>
        <v>118.7631301879883</v>
      </c>
      <c r="I864">
        <f>MSFT!B864</f>
        <v>262.41677856445313</v>
      </c>
      <c r="J864">
        <f>NVDA!B864</f>
        <v>18.686992645263668</v>
      </c>
      <c r="K864">
        <f>PG!B864</f>
        <v>133.42945861816409</v>
      </c>
      <c r="L864">
        <f>QQQ!B864</f>
        <v>298.94580078125</v>
      </c>
      <c r="M864">
        <f>SCHP!B864</f>
        <v>25.182207107543949</v>
      </c>
      <c r="N864">
        <f>SPTL!B864</f>
        <v>29.399814605712891</v>
      </c>
      <c r="O864">
        <f>TLT!B864</f>
        <v>101.5297775268555</v>
      </c>
      <c r="P864">
        <f>TSLA!B864</f>
        <v>234.51666259765619</v>
      </c>
      <c r="Q864">
        <f>VEA!B864</f>
        <v>39.919025421142578</v>
      </c>
      <c r="R864">
        <f>VOO!B864</f>
        <v>357.41867065429688</v>
      </c>
      <c r="S864">
        <f>XOM!B864</f>
        <v>87.810638427734375</v>
      </c>
    </row>
    <row r="865" spans="1:19">
      <c r="A865" s="2">
        <v>44718</v>
      </c>
      <c r="B865">
        <f>AAPL!B865</f>
        <v>143.53028869628909</v>
      </c>
      <c r="C865">
        <f>AGG!B865</f>
        <v>90.369064331054688</v>
      </c>
      <c r="D865">
        <f>AMZN!B865</f>
        <v>124.7900009155273</v>
      </c>
      <c r="E865">
        <f>BND!B865</f>
        <v>67.019088745117188</v>
      </c>
      <c r="F865">
        <f>GOOGL!B865</f>
        <v>115.9444580078125</v>
      </c>
      <c r="G865">
        <f>JNJ!B865</f>
        <v>158.92144775390619</v>
      </c>
      <c r="H865">
        <f>JPM!B865</f>
        <v>118.3707733154297</v>
      </c>
      <c r="I865">
        <f>MSFT!B865</f>
        <v>261.18252563476563</v>
      </c>
      <c r="J865">
        <f>NVDA!B865</f>
        <v>18.752874374389648</v>
      </c>
      <c r="K865">
        <f>PG!B865</f>
        <v>132.90814208984381</v>
      </c>
      <c r="L865">
        <f>QQQ!B865</f>
        <v>299.94149780273438</v>
      </c>
      <c r="M865">
        <f>SCHP!B865</f>
        <v>25.004192352294918</v>
      </c>
      <c r="N865">
        <f>SPTL!B865</f>
        <v>28.906887054443359</v>
      </c>
      <c r="O865">
        <f>TLT!B865</f>
        <v>99.657196044921875</v>
      </c>
      <c r="P865">
        <f>TSLA!B865</f>
        <v>238.2799987792969</v>
      </c>
      <c r="Q865">
        <f>VEA!B865</f>
        <v>40.068695068359382</v>
      </c>
      <c r="R865">
        <f>VOO!B865</f>
        <v>358.39401245117188</v>
      </c>
      <c r="S865">
        <f>XOM!B865</f>
        <v>87.589073181152344</v>
      </c>
    </row>
    <row r="866" spans="1:19">
      <c r="A866" s="2">
        <v>44719</v>
      </c>
      <c r="B866">
        <f>AAPL!B866</f>
        <v>146.05438232421881</v>
      </c>
      <c r="C866">
        <f>AGG!B866</f>
        <v>90.71392822265625</v>
      </c>
      <c r="D866">
        <f>AMZN!B866</f>
        <v>123</v>
      </c>
      <c r="E866">
        <f>BND!B866</f>
        <v>67.249237060546875</v>
      </c>
      <c r="F866">
        <f>GOOGL!B866</f>
        <v>116.2709884643555</v>
      </c>
      <c r="G866">
        <f>JNJ!B866</f>
        <v>160.66925048828119</v>
      </c>
      <c r="H866">
        <f>JPM!B866</f>
        <v>118.68101501464839</v>
      </c>
      <c r="I866">
        <f>MSFT!B866</f>
        <v>264.82693481445313</v>
      </c>
      <c r="J866">
        <f>NVDA!B866</f>
        <v>18.89262580871582</v>
      </c>
      <c r="K866">
        <f>PG!B866</f>
        <v>134.38978576660159</v>
      </c>
      <c r="L866">
        <f>QQQ!B866</f>
        <v>302.52871704101563</v>
      </c>
      <c r="M866">
        <f>SCHP!B866</f>
        <v>25.0693244934082</v>
      </c>
      <c r="N866">
        <f>SPTL!B866</f>
        <v>29.179758071899411</v>
      </c>
      <c r="O866">
        <f>TLT!B866</f>
        <v>100.7335205078125</v>
      </c>
      <c r="P866">
        <f>TSLA!B866</f>
        <v>238.88667297363281</v>
      </c>
      <c r="Q866">
        <f>VEA!B866</f>
        <v>40.165550231933587</v>
      </c>
      <c r="R866">
        <f>VOO!B866</f>
        <v>361.89767456054688</v>
      </c>
      <c r="S866">
        <f>XOM!B866</f>
        <v>91.603446960449219</v>
      </c>
    </row>
    <row r="867" spans="1:19">
      <c r="A867" s="2">
        <v>44720</v>
      </c>
      <c r="B867">
        <f>AAPL!B867</f>
        <v>145.31776428222659</v>
      </c>
      <c r="C867">
        <f>AGG!B867</f>
        <v>90.342529296875</v>
      </c>
      <c r="D867">
        <f>AMZN!B867</f>
        <v>121.1800003051758</v>
      </c>
      <c r="E867">
        <f>BND!B867</f>
        <v>66.974815368652344</v>
      </c>
      <c r="F867">
        <f>GOOGL!B867</f>
        <v>116.3151473999023</v>
      </c>
      <c r="G867">
        <f>JNJ!B867</f>
        <v>159.71427917480469</v>
      </c>
      <c r="H867">
        <f>JPM!B867</f>
        <v>116.7922744750977</v>
      </c>
      <c r="I867">
        <f>MSFT!B867</f>
        <v>262.79574584960938</v>
      </c>
      <c r="J867">
        <f>NVDA!B867</f>
        <v>18.619052886962891</v>
      </c>
      <c r="K867">
        <f>PG!B867</f>
        <v>132.71607971191409</v>
      </c>
      <c r="L867">
        <f>QQQ!B867</f>
        <v>300.35165405273438</v>
      </c>
      <c r="M867">
        <f>SCHP!B867</f>
        <v>24.995510101318359</v>
      </c>
      <c r="N867">
        <f>SPTL!B867</f>
        <v>28.968500137329102</v>
      </c>
      <c r="O867">
        <f>TLT!B867</f>
        <v>99.840988159179688</v>
      </c>
      <c r="P867">
        <f>TSLA!B867</f>
        <v>241.8666687011719</v>
      </c>
      <c r="Q867">
        <f>VEA!B867</f>
        <v>39.663700103759773</v>
      </c>
      <c r="R867">
        <f>VOO!B867</f>
        <v>357.93942260742188</v>
      </c>
      <c r="S867">
        <f>XOM!B867</f>
        <v>92.684562683105469</v>
      </c>
    </row>
    <row r="868" spans="1:19">
      <c r="A868" s="2">
        <v>44721</v>
      </c>
      <c r="B868">
        <f>AAPL!B868</f>
        <v>140.09275817871091</v>
      </c>
      <c r="C868">
        <f>AGG!B868</f>
        <v>90.245246887207031</v>
      </c>
      <c r="D868">
        <f>AMZN!B868</f>
        <v>116.15000152587891</v>
      </c>
      <c r="E868">
        <f>BND!B868</f>
        <v>66.886276245117188</v>
      </c>
      <c r="F868">
        <f>GOOGL!B868</f>
        <v>113.97434234619141</v>
      </c>
      <c r="G868">
        <f>JNJ!B868</f>
        <v>156.49800109863281</v>
      </c>
      <c r="H868">
        <f>JPM!B868</f>
        <v>114.3378067016602</v>
      </c>
      <c r="I868">
        <f>MSFT!B868</f>
        <v>257.33401489257813</v>
      </c>
      <c r="J868">
        <f>NVDA!B868</f>
        <v>18.01998329162598</v>
      </c>
      <c r="K868">
        <f>PG!B868</f>
        <v>130.3198547363281</v>
      </c>
      <c r="L868">
        <f>QQQ!B868</f>
        <v>292.30682373046881</v>
      </c>
      <c r="M868">
        <f>SCHP!B868</f>
        <v>25.008541107177731</v>
      </c>
      <c r="N868">
        <f>SPTL!B868</f>
        <v>29.030117034912109</v>
      </c>
      <c r="O868">
        <f>TLT!B868</f>
        <v>100.1735000610352</v>
      </c>
      <c r="P868">
        <f>TSLA!B868</f>
        <v>239.7066650390625</v>
      </c>
      <c r="Q868">
        <f>VEA!B868</f>
        <v>38.836090087890618</v>
      </c>
      <c r="R868">
        <f>VOO!B868</f>
        <v>349.52105712890619</v>
      </c>
      <c r="S868">
        <f>XOM!B868</f>
        <v>90.681831359863281</v>
      </c>
    </row>
    <row r="869" spans="1:19">
      <c r="A869" s="2">
        <v>44722</v>
      </c>
      <c r="B869">
        <f>AAPL!B869</f>
        <v>134.68115234375</v>
      </c>
      <c r="C869">
        <f>AGG!B869</f>
        <v>89.546638488769531</v>
      </c>
      <c r="D869">
        <f>AMZN!B869</f>
        <v>109.65000152587891</v>
      </c>
      <c r="E869">
        <f>BND!B869</f>
        <v>66.319686889648438</v>
      </c>
      <c r="F869">
        <f>GOOGL!B869</f>
        <v>110.3278884887695</v>
      </c>
      <c r="G869">
        <f>JNJ!B869</f>
        <v>155.45294189453119</v>
      </c>
      <c r="H869">
        <f>JPM!B869</f>
        <v>109.082160949707</v>
      </c>
      <c r="I869">
        <f>MSFT!B869</f>
        <v>245.86628723144531</v>
      </c>
      <c r="J869">
        <f>NVDA!B869</f>
        <v>16.947652816772461</v>
      </c>
      <c r="K869">
        <f>PG!B869</f>
        <v>129.82594299316409</v>
      </c>
      <c r="L869">
        <f>QQQ!B869</f>
        <v>281.99700927734381</v>
      </c>
      <c r="M869">
        <f>SCHP!B869</f>
        <v>24.891311645507809</v>
      </c>
      <c r="N869">
        <f>SPTL!B869</f>
        <v>28.84527587890625</v>
      </c>
      <c r="O869">
        <f>TLT!B869</f>
        <v>99.552215576171875</v>
      </c>
      <c r="P869">
        <f>TSLA!B869</f>
        <v>232.22999572753909</v>
      </c>
      <c r="Q869">
        <f>VEA!B869</f>
        <v>37.938041687011719</v>
      </c>
      <c r="R869">
        <f>VOO!B869</f>
        <v>339.26547241210938</v>
      </c>
      <c r="S869">
        <f>XOM!B869</f>
        <v>89.024688720703125</v>
      </c>
    </row>
    <row r="870" spans="1:19">
      <c r="A870" s="2">
        <v>44725</v>
      </c>
      <c r="B870">
        <f>AAPL!B870</f>
        <v>129.52491760253909</v>
      </c>
      <c r="C870">
        <f>AGG!B870</f>
        <v>88.07867431640625</v>
      </c>
      <c r="D870">
        <f>AMZN!B870</f>
        <v>103.6699981689453</v>
      </c>
      <c r="E870">
        <f>BND!B870</f>
        <v>65.2484130859375</v>
      </c>
      <c r="F870">
        <f>GOOGL!B870</f>
        <v>105.5946502685547</v>
      </c>
      <c r="G870">
        <f>JNJ!B870</f>
        <v>153.8853454589844</v>
      </c>
      <c r="H870">
        <f>JPM!B870</f>
        <v>105.8338623046875</v>
      </c>
      <c r="I870">
        <f>MSFT!B870</f>
        <v>235.43840026855469</v>
      </c>
      <c r="J870">
        <f>NVDA!B870</f>
        <v>15.62271213531494</v>
      </c>
      <c r="K870">
        <f>PG!B870</f>
        <v>126.3505172729492</v>
      </c>
      <c r="L870">
        <f>QQQ!B870</f>
        <v>268.88525390625</v>
      </c>
      <c r="M870">
        <f>SCHP!B870</f>
        <v>24.465814590454102</v>
      </c>
      <c r="N870">
        <f>SPTL!B870</f>
        <v>27.991447448730469</v>
      </c>
      <c r="O870">
        <f>TLT!B870</f>
        <v>96.428352355957031</v>
      </c>
      <c r="P870">
        <f>TSLA!B870</f>
        <v>215.7366638183594</v>
      </c>
      <c r="Q870">
        <f>VEA!B870</f>
        <v>36.643798828125</v>
      </c>
      <c r="R870">
        <f>VOO!B870</f>
        <v>326.18807983398438</v>
      </c>
      <c r="S870">
        <f>XOM!B870</f>
        <v>84.939445495605469</v>
      </c>
    </row>
    <row r="871" spans="1:19">
      <c r="A871" s="2">
        <v>44726</v>
      </c>
      <c r="B871">
        <f>AAPL!B871</f>
        <v>130.38916015625</v>
      </c>
      <c r="C871">
        <f>AGG!B871</f>
        <v>87.556930541992188</v>
      </c>
      <c r="D871">
        <f>AMZN!B871</f>
        <v>102.30999755859381</v>
      </c>
      <c r="E871">
        <f>BND!B871</f>
        <v>64.894302368164063</v>
      </c>
      <c r="F871">
        <f>GOOGL!B871</f>
        <v>105.9152450561523</v>
      </c>
      <c r="G871">
        <f>JNJ!B871</f>
        <v>151.52494812011719</v>
      </c>
      <c r="H871">
        <f>JPM!B871</f>
        <v>104.07285308837891</v>
      </c>
      <c r="I871">
        <f>MSFT!B871</f>
        <v>237.60560607910159</v>
      </c>
      <c r="J871">
        <f>NVDA!B871</f>
        <v>15.81141948699951</v>
      </c>
      <c r="K871">
        <f>PG!B871</f>
        <v>122.4086456298828</v>
      </c>
      <c r="L871">
        <f>QQQ!B871</f>
        <v>269.37332153320313</v>
      </c>
      <c r="M871">
        <f>SCHP!B871</f>
        <v>24.135845184326168</v>
      </c>
      <c r="N871">
        <f>SPTL!B871</f>
        <v>27.621736526489261</v>
      </c>
      <c r="O871">
        <f>TLT!B871</f>
        <v>95.212059020996094</v>
      </c>
      <c r="P871">
        <f>TSLA!B871</f>
        <v>220.88999938964841</v>
      </c>
      <c r="Q871">
        <f>VEA!B871</f>
        <v>36.309238433837891</v>
      </c>
      <c r="R871">
        <f>VOO!B871</f>
        <v>325.3736572265625</v>
      </c>
      <c r="S871">
        <f>XOM!B871</f>
        <v>85.160995483398438</v>
      </c>
    </row>
    <row r="872" spans="1:19">
      <c r="A872" s="2">
        <v>44727</v>
      </c>
      <c r="B872">
        <f>AAPL!B872</f>
        <v>133.01153564453119</v>
      </c>
      <c r="C872">
        <f>AGG!B872</f>
        <v>88.529685974121094</v>
      </c>
      <c r="D872">
        <f>AMZN!B872</f>
        <v>107.6699981689453</v>
      </c>
      <c r="E872">
        <f>BND!B872</f>
        <v>65.637954711914063</v>
      </c>
      <c r="F872">
        <f>GOOGL!B872</f>
        <v>108.9413681030273</v>
      </c>
      <c r="G872">
        <f>JNJ!B872</f>
        <v>153.14659118652341</v>
      </c>
      <c r="H872">
        <f>JPM!B872</f>
        <v>105.3046569824219</v>
      </c>
      <c r="I872">
        <f>MSFT!B872</f>
        <v>244.67088317871091</v>
      </c>
      <c r="J872">
        <f>NVDA!B872</f>
        <v>16.501344680786129</v>
      </c>
      <c r="K872">
        <f>PG!B872</f>
        <v>121.19224548339839</v>
      </c>
      <c r="L872">
        <f>QQQ!B872</f>
        <v>276.10006713867188</v>
      </c>
      <c r="M872">
        <f>SCHP!B872</f>
        <v>24.465814590454102</v>
      </c>
      <c r="N872">
        <f>SPTL!B872</f>
        <v>28.185092926025391</v>
      </c>
      <c r="O872">
        <f>TLT!B872</f>
        <v>96.988357543945313</v>
      </c>
      <c r="P872">
        <f>TSLA!B872</f>
        <v>233</v>
      </c>
      <c r="Q872">
        <f>VEA!B872</f>
        <v>36.951950073242188</v>
      </c>
      <c r="R872">
        <f>VOO!B872</f>
        <v>330.03265380859381</v>
      </c>
      <c r="S872">
        <f>XOM!B872</f>
        <v>84.088714599609375</v>
      </c>
    </row>
    <row r="873" spans="1:19">
      <c r="A873" s="2">
        <v>44728</v>
      </c>
      <c r="B873">
        <f>AAPL!B873</f>
        <v>127.73740386962891</v>
      </c>
      <c r="C873">
        <f>AGG!B873</f>
        <v>88.74188232421875</v>
      </c>
      <c r="D873">
        <f>AMZN!B873</f>
        <v>103.6600036621094</v>
      </c>
      <c r="E873">
        <f>BND!B873</f>
        <v>65.77960205078125</v>
      </c>
      <c r="F873">
        <f>GOOGL!B873</f>
        <v>105.2383499145508</v>
      </c>
      <c r="G873">
        <f>JNJ!B873</f>
        <v>153.22767639160159</v>
      </c>
      <c r="H873">
        <f>JPM!B873</f>
        <v>103.49802398681641</v>
      </c>
      <c r="I873">
        <f>MSFT!B873</f>
        <v>238.07212829589841</v>
      </c>
      <c r="J873">
        <f>NVDA!B873</f>
        <v>15.576784133911129</v>
      </c>
      <c r="K873">
        <f>PG!B873</f>
        <v>121.9330673217773</v>
      </c>
      <c r="L873">
        <f>QQQ!B873</f>
        <v>264.96047973632813</v>
      </c>
      <c r="M873">
        <f>SCHP!B873</f>
        <v>24.418058395385739</v>
      </c>
      <c r="N873">
        <f>SPTL!B873</f>
        <v>28.361141204833981</v>
      </c>
      <c r="O873">
        <f>TLT!B873</f>
        <v>97.758369445800781</v>
      </c>
      <c r="P873">
        <f>TSLA!B873</f>
        <v>213.1000061035156</v>
      </c>
      <c r="Q873">
        <f>VEA!B873</f>
        <v>36.062705993652337</v>
      </c>
      <c r="R873">
        <f>VOO!B873</f>
        <v>319.19009399414063</v>
      </c>
      <c r="S873">
        <f>XOM!B873</f>
        <v>80.987129211425781</v>
      </c>
    </row>
    <row r="874" spans="1:19">
      <c r="A874" s="2">
        <v>44729</v>
      </c>
      <c r="B874">
        <f>AAPL!B874</f>
        <v>129.2106018066406</v>
      </c>
      <c r="C874">
        <f>AGG!B874</f>
        <v>88.733062744140625</v>
      </c>
      <c r="D874">
        <f>AMZN!B874</f>
        <v>106.2200012207031</v>
      </c>
      <c r="E874">
        <f>BND!B874</f>
        <v>65.815025329589844</v>
      </c>
      <c r="F874">
        <f>GOOGL!B874</f>
        <v>106.34002685546881</v>
      </c>
      <c r="G874">
        <f>JNJ!B874</f>
        <v>152.66911315917969</v>
      </c>
      <c r="H874">
        <f>JPM!B874</f>
        <v>103.1330490112305</v>
      </c>
      <c r="I874">
        <f>MSFT!B874</f>
        <v>240.6766357421875</v>
      </c>
      <c r="J874">
        <f>NVDA!B874</f>
        <v>15.85535144805908</v>
      </c>
      <c r="K874">
        <f>PG!B874</f>
        <v>121.05506896972661</v>
      </c>
      <c r="L874">
        <f>QQQ!B874</f>
        <v>268.18228149414063</v>
      </c>
      <c r="M874">
        <f>SCHP!B874</f>
        <v>24.405027389526371</v>
      </c>
      <c r="N874">
        <f>SPTL!B874</f>
        <v>28.466768264770511</v>
      </c>
      <c r="O874">
        <f>TLT!B874</f>
        <v>98.073417663574219</v>
      </c>
      <c r="P874">
        <f>TSLA!B874</f>
        <v>216.75999450683591</v>
      </c>
      <c r="Q874">
        <f>VEA!B874</f>
        <v>35.939453125</v>
      </c>
      <c r="R874">
        <f>VOO!B874</f>
        <v>320.02334594726563</v>
      </c>
      <c r="S874">
        <f>XOM!B874</f>
        <v>76.317001342773438</v>
      </c>
    </row>
    <row r="875" spans="1:19">
      <c r="A875" s="2">
        <v>44733</v>
      </c>
      <c r="B875">
        <f>AAPL!B875</f>
        <v>133.44367980957031</v>
      </c>
      <c r="C875">
        <f>AGG!B875</f>
        <v>88.379318237304688</v>
      </c>
      <c r="D875">
        <f>AMZN!B875</f>
        <v>108.6800003051758</v>
      </c>
      <c r="E875">
        <f>BND!B875</f>
        <v>65.513984680175781</v>
      </c>
      <c r="F875">
        <f>GOOGL!B875</f>
        <v>110.7075271606445</v>
      </c>
      <c r="G875">
        <f>JNJ!B875</f>
        <v>155.86735534667969</v>
      </c>
      <c r="H875">
        <f>JPM!B875</f>
        <v>105.68788909912109</v>
      </c>
      <c r="I875">
        <f>MSFT!B875</f>
        <v>246.5951843261719</v>
      </c>
      <c r="J875">
        <f>NVDA!B875</f>
        <v>16.540287017822269</v>
      </c>
      <c r="K875">
        <f>PG!B875</f>
        <v>124.7225646972656</v>
      </c>
      <c r="L875">
        <f>QQQ!B875</f>
        <v>274.94839477539063</v>
      </c>
      <c r="M875">
        <f>SCHP!B875</f>
        <v>24.309514999389648</v>
      </c>
      <c r="N875">
        <f>SPTL!B875</f>
        <v>28.009042739868161</v>
      </c>
      <c r="O875">
        <f>TLT!B875</f>
        <v>96.410896301269531</v>
      </c>
      <c r="P875">
        <f>TSLA!B875</f>
        <v>237.03666687011719</v>
      </c>
      <c r="Q875">
        <f>VEA!B875</f>
        <v>36.49249267578125</v>
      </c>
      <c r="R875">
        <f>VOO!B875</f>
        <v>327.86419677734381</v>
      </c>
      <c r="S875">
        <f>XOM!B875</f>
        <v>81.066871643066406</v>
      </c>
    </row>
    <row r="876" spans="1:19">
      <c r="A876" s="2">
        <v>44734</v>
      </c>
      <c r="B876">
        <f>AAPL!B876</f>
        <v>132.9329833984375</v>
      </c>
      <c r="C876">
        <f>AGG!B876</f>
        <v>89.131019592285156</v>
      </c>
      <c r="D876">
        <f>AMZN!B876</f>
        <v>108.9499969482422</v>
      </c>
      <c r="E876">
        <f>BND!B876</f>
        <v>66.054069519042969</v>
      </c>
      <c r="F876">
        <f>GOOGL!B876</f>
        <v>110.6514434814453</v>
      </c>
      <c r="G876">
        <f>JNJ!B876</f>
        <v>158.326904296875</v>
      </c>
      <c r="H876">
        <f>JPM!B876</f>
        <v>105.09478759765619</v>
      </c>
      <c r="I876">
        <f>MSFT!B876</f>
        <v>246.0023193359375</v>
      </c>
      <c r="J876">
        <f>NVDA!B876</f>
        <v>16.3346061706543</v>
      </c>
      <c r="K876">
        <f>PG!B876</f>
        <v>126.670654296875</v>
      </c>
      <c r="L876">
        <f>QQQ!B876</f>
        <v>274.54733276367188</v>
      </c>
      <c r="M876">
        <f>SCHP!B876</f>
        <v>24.47015380859375</v>
      </c>
      <c r="N876">
        <f>SPTL!B876</f>
        <v>28.713224411010739</v>
      </c>
      <c r="O876">
        <f>TLT!B876</f>
        <v>99.062202453613281</v>
      </c>
      <c r="P876">
        <f>TSLA!B876</f>
        <v>236.086669921875</v>
      </c>
      <c r="Q876">
        <f>VEA!B876</f>
        <v>36.153533935546882</v>
      </c>
      <c r="R876">
        <f>VOO!B876</f>
        <v>327.17291259765619</v>
      </c>
      <c r="S876">
        <f>XOM!B876</f>
        <v>77.858940124511719</v>
      </c>
    </row>
    <row r="877" spans="1:19">
      <c r="A877" s="2">
        <v>44735</v>
      </c>
      <c r="B877">
        <f>AAPL!B877</f>
        <v>135.80079650878909</v>
      </c>
      <c r="C877">
        <f>AGG!B877</f>
        <v>89.502426147460938</v>
      </c>
      <c r="D877">
        <f>AMZN!B877</f>
        <v>112.44000244140619</v>
      </c>
      <c r="E877">
        <f>BND!B877</f>
        <v>66.372779846191406</v>
      </c>
      <c r="F877">
        <f>GOOGL!B877</f>
        <v>111.40028381347661</v>
      </c>
      <c r="G877">
        <f>JNJ!B877</f>
        <v>161.85844421386719</v>
      </c>
      <c r="H877">
        <f>JPM!B877</f>
        <v>103.9451141357422</v>
      </c>
      <c r="I877">
        <f>MSFT!B877</f>
        <v>251.57099914550781</v>
      </c>
      <c r="J877">
        <f>NVDA!B877</f>
        <v>16.199811935424801</v>
      </c>
      <c r="K877">
        <f>PG!B877</f>
        <v>130.14607238769531</v>
      </c>
      <c r="L877">
        <f>QQQ!B877</f>
        <v>278.63607788085938</v>
      </c>
      <c r="M877">
        <f>SCHP!B877</f>
        <v>24.530942916870121</v>
      </c>
      <c r="N877">
        <f>SPTL!B877</f>
        <v>28.942092895507809</v>
      </c>
      <c r="O877">
        <f>TLT!B877</f>
        <v>99.875984191894531</v>
      </c>
      <c r="P877">
        <f>TSLA!B877</f>
        <v>235.07000732421881</v>
      </c>
      <c r="Q877">
        <f>VEA!B877</f>
        <v>36.019733428955078</v>
      </c>
      <c r="R877">
        <f>VOO!B877</f>
        <v>330.6103515625</v>
      </c>
      <c r="S877">
        <f>XOM!B877</f>
        <v>75.510574340820313</v>
      </c>
    </row>
    <row r="878" spans="1:19">
      <c r="A878" s="2">
        <v>44736</v>
      </c>
      <c r="B878">
        <f>AAPL!B878</f>
        <v>139.1302490234375</v>
      </c>
      <c r="C878">
        <f>AGG!B878</f>
        <v>89.360931396484375</v>
      </c>
      <c r="D878">
        <f>AMZN!B878</f>
        <v>116.4599990844727</v>
      </c>
      <c r="E878">
        <f>BND!B878</f>
        <v>66.248855590820313</v>
      </c>
      <c r="F878">
        <f>GOOGL!B878</f>
        <v>117.0902938842773</v>
      </c>
      <c r="G878">
        <f>JNJ!B878</f>
        <v>164.22784423828119</v>
      </c>
      <c r="H878">
        <f>JPM!B878</f>
        <v>107.04742431640619</v>
      </c>
      <c r="I878">
        <f>MSFT!B878</f>
        <v>260.162109375</v>
      </c>
      <c r="J878">
        <f>NVDA!B878</f>
        <v>17.09941482543945</v>
      </c>
      <c r="K878">
        <f>PG!B878</f>
        <v>132.02098083496091</v>
      </c>
      <c r="L878">
        <f>QQQ!B878</f>
        <v>288.1832275390625</v>
      </c>
      <c r="M878">
        <f>SCHP!B878</f>
        <v>24.561332702636719</v>
      </c>
      <c r="N878">
        <f>SPTL!B878</f>
        <v>28.572393417358398</v>
      </c>
      <c r="O878">
        <f>TLT!B878</f>
        <v>98.493408203125</v>
      </c>
      <c r="P878">
        <f>TSLA!B878</f>
        <v>245.7066650390625</v>
      </c>
      <c r="Q878">
        <f>VEA!B878</f>
        <v>37.090160369873047</v>
      </c>
      <c r="R878">
        <f>VOO!B878</f>
        <v>340.90377807617188</v>
      </c>
      <c r="S878">
        <f>XOM!B878</f>
        <v>77.008216857910156</v>
      </c>
    </row>
    <row r="879" spans="1:19">
      <c r="A879" s="2">
        <v>44739</v>
      </c>
      <c r="B879">
        <f>AAPL!B879</f>
        <v>139.1302490234375</v>
      </c>
      <c r="C879">
        <f>AGG!B879</f>
        <v>88.963005065917969</v>
      </c>
      <c r="D879">
        <f>AMZN!B879</f>
        <v>113.2200012207031</v>
      </c>
      <c r="E879">
        <f>BND!B879</f>
        <v>65.930145263671875</v>
      </c>
      <c r="F879">
        <f>GOOGL!B879</f>
        <v>114.96485900878911</v>
      </c>
      <c r="G879">
        <f>JNJ!B879</f>
        <v>164.07470703125</v>
      </c>
      <c r="H879">
        <f>JPM!B879</f>
        <v>106.18972015380859</v>
      </c>
      <c r="I879">
        <f>MSFT!B879</f>
        <v>257.43121337890619</v>
      </c>
      <c r="J879">
        <f>NVDA!B879</f>
        <v>16.842819213867191</v>
      </c>
      <c r="K879">
        <f>PG!B879</f>
        <v>131.01493835449219</v>
      </c>
      <c r="L879">
        <f>QQQ!B879</f>
        <v>286.07034301757813</v>
      </c>
      <c r="M879">
        <f>SCHP!B879</f>
        <v>24.378988265991211</v>
      </c>
      <c r="N879">
        <f>SPTL!B879</f>
        <v>28.352327346801761</v>
      </c>
      <c r="O879">
        <f>TLT!B879</f>
        <v>97.653396606445313</v>
      </c>
      <c r="P879">
        <f>TSLA!B879</f>
        <v>244.91999816894531</v>
      </c>
      <c r="Q879">
        <f>VEA!B879</f>
        <v>37.018798828125</v>
      </c>
      <c r="R879">
        <f>VOO!B879</f>
        <v>339.62530517578119</v>
      </c>
      <c r="S879">
        <f>XOM!B879</f>
        <v>78.895736694335938</v>
      </c>
    </row>
    <row r="880" spans="1:19">
      <c r="A880" s="2">
        <v>44740</v>
      </c>
      <c r="B880">
        <f>AAPL!B880</f>
        <v>134.9856262207031</v>
      </c>
      <c r="C880">
        <f>AGG!B880</f>
        <v>88.998374938964844</v>
      </c>
      <c r="D880">
        <f>AMZN!B880</f>
        <v>107.40000152587891</v>
      </c>
      <c r="E880">
        <f>BND!B880</f>
        <v>65.965538024902344</v>
      </c>
      <c r="F880">
        <f>GOOGL!B880</f>
        <v>111.1675567626953</v>
      </c>
      <c r="G880">
        <f>JNJ!B880</f>
        <v>159.4079895019531</v>
      </c>
      <c r="H880">
        <f>JPM!B880</f>
        <v>105.6787567138672</v>
      </c>
      <c r="I880">
        <f>MSFT!B880</f>
        <v>249.258056640625</v>
      </c>
      <c r="J880">
        <f>NVDA!B880</f>
        <v>15.95719051361084</v>
      </c>
      <c r="K880">
        <f>PG!B880</f>
        <v>128.88392639160159</v>
      </c>
      <c r="L880">
        <f>QQQ!B880</f>
        <v>277.35467529296881</v>
      </c>
      <c r="M880">
        <f>SCHP!B880</f>
        <v>24.30082893371582</v>
      </c>
      <c r="N880">
        <f>SPTL!B880</f>
        <v>28.44035720825195</v>
      </c>
      <c r="O880">
        <f>TLT!B880</f>
        <v>98.108428955078125</v>
      </c>
      <c r="P880">
        <f>TSLA!B880</f>
        <v>232.663330078125</v>
      </c>
      <c r="Q880">
        <f>VEA!B880</f>
        <v>36.822551727294922</v>
      </c>
      <c r="R880">
        <f>VOO!B880</f>
        <v>332.28643798828119</v>
      </c>
      <c r="S880">
        <f>XOM!B880</f>
        <v>81.0845947265625</v>
      </c>
    </row>
    <row r="881" spans="1:19">
      <c r="A881" s="2">
        <v>44741</v>
      </c>
      <c r="B881">
        <f>AAPL!B881</f>
        <v>136.74363708496091</v>
      </c>
      <c r="C881">
        <f>AGG!B881</f>
        <v>89.511268615722656</v>
      </c>
      <c r="D881">
        <f>AMZN!B881</f>
        <v>108.9199981689453</v>
      </c>
      <c r="E881">
        <f>BND!B881</f>
        <v>66.346244812011719</v>
      </c>
      <c r="F881">
        <f>GOOGL!B881</f>
        <v>110.8638381958008</v>
      </c>
      <c r="G881">
        <f>JNJ!B881</f>
        <v>159.45301818847659</v>
      </c>
      <c r="H881">
        <f>JPM!B881</f>
        <v>105.2042922973633</v>
      </c>
      <c r="I881">
        <f>MSFT!B881</f>
        <v>252.93157958984381</v>
      </c>
      <c r="J881">
        <f>NVDA!B881</f>
        <v>15.517873764038089</v>
      </c>
      <c r="K881">
        <f>PG!B881</f>
        <v>130.05464172363281</v>
      </c>
      <c r="L881">
        <f>QQQ!B881</f>
        <v>277.60903930664063</v>
      </c>
      <c r="M881">
        <f>SCHP!B881</f>
        <v>24.25306510925293</v>
      </c>
      <c r="N881">
        <f>SPTL!B881</f>
        <v>28.85406494140625</v>
      </c>
      <c r="O881">
        <f>TLT!B881</f>
        <v>99.639732360839844</v>
      </c>
      <c r="P881">
        <f>TSLA!B881</f>
        <v>228.49000549316409</v>
      </c>
      <c r="Q881">
        <f>VEA!B881</f>
        <v>36.59954833984375</v>
      </c>
      <c r="R881">
        <f>VOO!B881</f>
        <v>332.45004272460938</v>
      </c>
      <c r="S881">
        <f>XOM!B881</f>
        <v>78.089340209960938</v>
      </c>
    </row>
    <row r="882" spans="1:19">
      <c r="A882" s="2">
        <v>44742</v>
      </c>
      <c r="B882">
        <f>AAPL!B882</f>
        <v>134.27845764160159</v>
      </c>
      <c r="C882">
        <f>AGG!B882</f>
        <v>89.918052673339844</v>
      </c>
      <c r="D882">
        <f>AMZN!B882</f>
        <v>106.2099990844727</v>
      </c>
      <c r="E882">
        <f>BND!B882</f>
        <v>66.629524230957031</v>
      </c>
      <c r="F882">
        <f>GOOGL!B882</f>
        <v>108.145866394043</v>
      </c>
      <c r="G882">
        <f>JNJ!B882</f>
        <v>159.9215087890625</v>
      </c>
      <c r="H882">
        <f>JPM!B882</f>
        <v>102.74981689453119</v>
      </c>
      <c r="I882">
        <f>MSFT!B882</f>
        <v>249.59814453125</v>
      </c>
      <c r="J882">
        <f>NVDA!B882</f>
        <v>15.13546848297119</v>
      </c>
      <c r="K882">
        <f>PG!B882</f>
        <v>131.50883483886719</v>
      </c>
      <c r="L882">
        <f>QQQ!B882</f>
        <v>274.165771484375</v>
      </c>
      <c r="M882">
        <f>SCHP!B882</f>
        <v>24.227018356323239</v>
      </c>
      <c r="N882">
        <f>SPTL!B882</f>
        <v>29.109333038330082</v>
      </c>
      <c r="O882">
        <f>TLT!B882</f>
        <v>100.514778137207</v>
      </c>
      <c r="P882">
        <f>TSLA!B882</f>
        <v>224.47332763671881</v>
      </c>
      <c r="Q882">
        <f>VEA!B882</f>
        <v>36.394386291503913</v>
      </c>
      <c r="R882">
        <f>VOO!B882</f>
        <v>329.82571411132813</v>
      </c>
      <c r="S882">
        <f>XOM!B882</f>
        <v>75.891639709472656</v>
      </c>
    </row>
    <row r="883" spans="1:19">
      <c r="A883" s="2">
        <v>44743</v>
      </c>
      <c r="B883">
        <f>AAPL!B883</f>
        <v>136.44905090332031</v>
      </c>
      <c r="C883">
        <f>AGG!B883</f>
        <v>90.667579650878906</v>
      </c>
      <c r="D883">
        <f>AMZN!B883</f>
        <v>109.55999755859381</v>
      </c>
      <c r="E883">
        <f>BND!B883</f>
        <v>67.160881042480469</v>
      </c>
      <c r="F883">
        <f>GOOGL!B883</f>
        <v>107.9220657348633</v>
      </c>
      <c r="G883">
        <f>JNJ!B883</f>
        <v>161.73234558105469</v>
      </c>
      <c r="H883">
        <f>JPM!B883</f>
        <v>104.06373596191411</v>
      </c>
      <c r="I883">
        <f>MSFT!B883</f>
        <v>252.27073669433591</v>
      </c>
      <c r="J883">
        <f>NVDA!B883</f>
        <v>14.50045585632324</v>
      </c>
      <c r="K883">
        <f>PG!B883</f>
        <v>133.63066101074219</v>
      </c>
      <c r="L883">
        <f>QQQ!B883</f>
        <v>275.9754638671875</v>
      </c>
      <c r="M883">
        <f>SCHP!B883</f>
        <v>24.622161865234379</v>
      </c>
      <c r="N883">
        <f>SPTL!B883</f>
        <v>29.431253433227539</v>
      </c>
      <c r="O883">
        <f>TLT!B883</f>
        <v>101.5466690063477</v>
      </c>
      <c r="P883">
        <f>TSLA!B883</f>
        <v>227.2633361816406</v>
      </c>
      <c r="Q883">
        <f>VEA!B883</f>
        <v>36.474655151367188</v>
      </c>
      <c r="R883">
        <f>VOO!B883</f>
        <v>333.21063232421881</v>
      </c>
      <c r="S883">
        <f>XOM!B883</f>
        <v>77.584236145019531</v>
      </c>
    </row>
    <row r="884" spans="1:19">
      <c r="A884" s="2">
        <v>44747</v>
      </c>
      <c r="B884">
        <f>AAPL!B884</f>
        <v>139.0320129394531</v>
      </c>
      <c r="C884">
        <f>AGG!B884</f>
        <v>90.835891723632813</v>
      </c>
      <c r="D884">
        <f>AMZN!B884</f>
        <v>113.5</v>
      </c>
      <c r="E884">
        <f>BND!B884</f>
        <v>67.276199340820313</v>
      </c>
      <c r="F884">
        <f>GOOGL!B884</f>
        <v>112.41363525390619</v>
      </c>
      <c r="G884">
        <f>JNJ!B884</f>
        <v>160.48905944824219</v>
      </c>
      <c r="H884">
        <f>JPM!B884</f>
        <v>103.6679229736328</v>
      </c>
      <c r="I884">
        <f>MSFT!B884</f>
        <v>255.44865417480469</v>
      </c>
      <c r="J884">
        <f>NVDA!B884</f>
        <v>14.94077110290527</v>
      </c>
      <c r="K884">
        <f>PG!B884</f>
        <v>132.34104919433591</v>
      </c>
      <c r="L884">
        <f>QQQ!B884</f>
        <v>280.7000732421875</v>
      </c>
      <c r="M884">
        <f>SCHP!B884</f>
        <v>24.547853469848629</v>
      </c>
      <c r="N884">
        <f>SPTL!B884</f>
        <v>29.6164665222168</v>
      </c>
      <c r="O884">
        <f>TLT!B884</f>
        <v>102.3445510864258</v>
      </c>
      <c r="P884">
        <f>TSLA!B884</f>
        <v>233.06666564941409</v>
      </c>
      <c r="Q884">
        <f>VEA!B884</f>
        <v>35.689685821533203</v>
      </c>
      <c r="R884">
        <f>VOO!B884</f>
        <v>333.80020141601563</v>
      </c>
      <c r="S884">
        <f>XOM!B884</f>
        <v>75.156120300292969</v>
      </c>
    </row>
    <row r="885" spans="1:19">
      <c r="A885" s="2">
        <v>44748</v>
      </c>
      <c r="B885">
        <f>AAPL!B885</f>
        <v>140.3677673339844</v>
      </c>
      <c r="C885">
        <f>AGG!B885</f>
        <v>90.224571228027344</v>
      </c>
      <c r="D885">
        <f>AMZN!B885</f>
        <v>114.3300018310547</v>
      </c>
      <c r="E885">
        <f>BND!B885</f>
        <v>66.868148803710938</v>
      </c>
      <c r="F885">
        <f>GOOGL!B885</f>
        <v>113.7128067016602</v>
      </c>
      <c r="G885">
        <f>JNJ!B885</f>
        <v>160.6332092285156</v>
      </c>
      <c r="H885">
        <f>JPM!B885</f>
        <v>102.99594879150391</v>
      </c>
      <c r="I885">
        <f>MSFT!B885</f>
        <v>258.71405029296881</v>
      </c>
      <c r="J885">
        <f>NVDA!B885</f>
        <v>15.106513977050779</v>
      </c>
      <c r="K885">
        <f>PG!B885</f>
        <v>133.5757751464844</v>
      </c>
      <c r="L885">
        <f>QQQ!B885</f>
        <v>282.5</v>
      </c>
      <c r="M885">
        <f>SCHP!B885</f>
        <v>24.320556640625</v>
      </c>
      <c r="N885">
        <f>SPTL!B885</f>
        <v>29.166660308837891</v>
      </c>
      <c r="O885">
        <f>TLT!B885</f>
        <v>100.626091003418</v>
      </c>
      <c r="P885">
        <f>TSLA!B885</f>
        <v>231.73333740234381</v>
      </c>
      <c r="Q885">
        <f>VEA!B885</f>
        <v>35.689685821533203</v>
      </c>
      <c r="R885">
        <f>VOO!B885</f>
        <v>335.00765991210938</v>
      </c>
      <c r="S885">
        <f>XOM!B885</f>
        <v>73.800277709960938</v>
      </c>
    </row>
    <row r="886" spans="1:19">
      <c r="A886" s="2">
        <v>44749</v>
      </c>
      <c r="B886">
        <f>AAPL!B886</f>
        <v>143.73652648925781</v>
      </c>
      <c r="C886">
        <f>AGG!B886</f>
        <v>90.020843505859375</v>
      </c>
      <c r="D886">
        <f>AMZN!B886</f>
        <v>116.3300018310547</v>
      </c>
      <c r="E886">
        <f>BND!B886</f>
        <v>66.681877136230469</v>
      </c>
      <c r="F886">
        <f>GOOGL!B886</f>
        <v>117.8922424316406</v>
      </c>
      <c r="G886">
        <f>JNJ!B886</f>
        <v>160.81341552734381</v>
      </c>
      <c r="H886">
        <f>JPM!B886</f>
        <v>105.6009826660156</v>
      </c>
      <c r="I886">
        <f>MSFT!B886</f>
        <v>260.84234619140619</v>
      </c>
      <c r="J886">
        <f>NVDA!B886</f>
        <v>15.833383560180661</v>
      </c>
      <c r="K886">
        <f>PG!B886</f>
        <v>133.5300598144531</v>
      </c>
      <c r="L886">
        <f>QQQ!B886</f>
        <v>288.54510498046881</v>
      </c>
      <c r="M886">
        <f>SCHP!B886</f>
        <v>24.281223297119141</v>
      </c>
      <c r="N886">
        <f>SPTL!B886</f>
        <v>28.946170806884769</v>
      </c>
      <c r="O886">
        <f>TLT!B886</f>
        <v>99.740554809570313</v>
      </c>
      <c r="P886">
        <f>TSLA!B886</f>
        <v>244.5433349609375</v>
      </c>
      <c r="Q886">
        <f>VEA!B886</f>
        <v>36.269493103027337</v>
      </c>
      <c r="R886">
        <f>VOO!B886</f>
        <v>339.92355346679688</v>
      </c>
      <c r="S886">
        <f>XOM!B886</f>
        <v>76.157485961914063</v>
      </c>
    </row>
    <row r="887" spans="1:19">
      <c r="A887" s="2">
        <v>44750</v>
      </c>
      <c r="B887">
        <f>AAPL!B887</f>
        <v>144.41416931152341</v>
      </c>
      <c r="C887">
        <f>AGG!B887</f>
        <v>89.684150695800781</v>
      </c>
      <c r="D887">
        <f>AMZN!B887</f>
        <v>115.5400009155273</v>
      </c>
      <c r="E887">
        <f>BND!B887</f>
        <v>66.460075378417969</v>
      </c>
      <c r="F887">
        <f>GOOGL!B887</f>
        <v>118.4584579467773</v>
      </c>
      <c r="G887">
        <f>JNJ!B887</f>
        <v>160.61518859863281</v>
      </c>
      <c r="H887">
        <f>JPM!B887</f>
        <v>105.2696075439453</v>
      </c>
      <c r="I887">
        <f>MSFT!B887</f>
        <v>260.12319946289063</v>
      </c>
      <c r="J887">
        <f>NVDA!B887</f>
        <v>15.81341648101807</v>
      </c>
      <c r="K887">
        <f>PG!B887</f>
        <v>132.6337890625</v>
      </c>
      <c r="L887">
        <f>QQQ!B887</f>
        <v>288.9071044921875</v>
      </c>
      <c r="M887">
        <f>SCHP!B887</f>
        <v>24.276849746704102</v>
      </c>
      <c r="N887">
        <f>SPTL!B887</f>
        <v>28.61985015869141</v>
      </c>
      <c r="O887">
        <f>TLT!B887</f>
        <v>98.635841369628906</v>
      </c>
      <c r="P887">
        <f>TSLA!B887</f>
        <v>250.7633361816406</v>
      </c>
      <c r="Q887">
        <f>VEA!B887</f>
        <v>36.358699798583977</v>
      </c>
      <c r="R887">
        <f>VOO!B887</f>
        <v>339.72390747070313</v>
      </c>
      <c r="S887">
        <f>XOM!B887</f>
        <v>76.281562805175781</v>
      </c>
    </row>
    <row r="888" spans="1:19">
      <c r="A888" s="2">
        <v>44753</v>
      </c>
      <c r="B888">
        <f>AAPL!B888</f>
        <v>142.28294372558591</v>
      </c>
      <c r="C888">
        <f>AGG!B888</f>
        <v>90.100563049316406</v>
      </c>
      <c r="D888">
        <f>AMZN!B888</f>
        <v>111.75</v>
      </c>
      <c r="E888">
        <f>BND!B888</f>
        <v>66.708488464355469</v>
      </c>
      <c r="F888">
        <f>GOOGL!B888</f>
        <v>114.8090438842773</v>
      </c>
      <c r="G888">
        <f>JNJ!B888</f>
        <v>160.67828369140619</v>
      </c>
      <c r="H888">
        <f>JPM!B888</f>
        <v>103.8888320922852</v>
      </c>
      <c r="I888">
        <f>MSFT!B888</f>
        <v>257.0618896484375</v>
      </c>
      <c r="J888">
        <f>NVDA!B888</f>
        <v>15.128480911254879</v>
      </c>
      <c r="K888">
        <f>PG!B888</f>
        <v>133.56663513183591</v>
      </c>
      <c r="L888">
        <f>QQQ!B888</f>
        <v>282.73477172851563</v>
      </c>
      <c r="M888">
        <f>SCHP!B888</f>
        <v>24.31181716918945</v>
      </c>
      <c r="N888">
        <f>SPTL!B888</f>
        <v>29.087287902832031</v>
      </c>
      <c r="O888">
        <f>TLT!B888</f>
        <v>100.33676910400391</v>
      </c>
      <c r="P888">
        <f>TSLA!B888</f>
        <v>234.34333801269531</v>
      </c>
      <c r="Q888">
        <f>VEA!B888</f>
        <v>35.752128601074219</v>
      </c>
      <c r="R888">
        <f>VOO!B888</f>
        <v>335.88247680664063</v>
      </c>
      <c r="S888">
        <f>XOM!B888</f>
        <v>75.891639709472656</v>
      </c>
    </row>
    <row r="889" spans="1:19">
      <c r="A889" s="2">
        <v>44754</v>
      </c>
      <c r="B889">
        <f>AAPL!B889</f>
        <v>143.2552795410156</v>
      </c>
      <c r="C889">
        <f>AGG!B889</f>
        <v>90.224571228027344</v>
      </c>
      <c r="D889">
        <f>AMZN!B889</f>
        <v>109.2200012207031</v>
      </c>
      <c r="E889">
        <f>BND!B889</f>
        <v>66.823799133300781</v>
      </c>
      <c r="F889">
        <f>GOOGL!B889</f>
        <v>113.1654586791992</v>
      </c>
      <c r="G889">
        <f>JNJ!B889</f>
        <v>158.4259948730469</v>
      </c>
      <c r="H889">
        <f>JPM!B889</f>
        <v>103.990104675293</v>
      </c>
      <c r="I889">
        <f>MSFT!B889</f>
        <v>246.52711486816409</v>
      </c>
      <c r="J889">
        <f>NVDA!B889</f>
        <v>15.05858898162842</v>
      </c>
      <c r="K889">
        <f>PG!B889</f>
        <v>132.3868408203125</v>
      </c>
      <c r="L889">
        <f>QQQ!B889</f>
        <v>279.9957275390625</v>
      </c>
      <c r="M889">
        <f>SCHP!B889</f>
        <v>24.30307769775391</v>
      </c>
      <c r="N889">
        <f>SPTL!B889</f>
        <v>29.228399276733398</v>
      </c>
      <c r="O889">
        <f>TLT!B889</f>
        <v>100.9329528808594</v>
      </c>
      <c r="P889">
        <f>TSLA!B889</f>
        <v>233.07000732421881</v>
      </c>
      <c r="Q889">
        <f>VEA!B889</f>
        <v>35.716445922851563</v>
      </c>
      <c r="R889">
        <f>VOO!B889</f>
        <v>332.78274536132813</v>
      </c>
      <c r="S889">
        <f>XOM!B889</f>
        <v>74.881401062011719</v>
      </c>
    </row>
    <row r="890" spans="1:19">
      <c r="A890" s="2">
        <v>44755</v>
      </c>
      <c r="B890">
        <f>AAPL!B890</f>
        <v>142.89186096191409</v>
      </c>
      <c r="C890">
        <f>AGG!B890</f>
        <v>90.552391052246094</v>
      </c>
      <c r="D890">
        <f>AMZN!B890</f>
        <v>110.40000152587891</v>
      </c>
      <c r="E890">
        <f>BND!B890</f>
        <v>67.036697387695313</v>
      </c>
      <c r="F890">
        <f>GOOGL!B890</f>
        <v>110.5184707641602</v>
      </c>
      <c r="G890">
        <f>JNJ!B890</f>
        <v>158.05659484863281</v>
      </c>
      <c r="H890">
        <f>JPM!B890</f>
        <v>103.0143356323242</v>
      </c>
      <c r="I890">
        <f>MSFT!B890</f>
        <v>245.6038818359375</v>
      </c>
      <c r="J890">
        <f>NVDA!B890</f>
        <v>15.14046096801758</v>
      </c>
      <c r="K890">
        <f>PG!B890</f>
        <v>133.2557067871094</v>
      </c>
      <c r="L890">
        <f>QQQ!B890</f>
        <v>279.418701171875</v>
      </c>
      <c r="M890">
        <f>SCHP!B890</f>
        <v>24.412349700927731</v>
      </c>
      <c r="N890">
        <f>SPTL!B890</f>
        <v>29.545904159545898</v>
      </c>
      <c r="O890">
        <f>TLT!B890</f>
        <v>102.09027099609381</v>
      </c>
      <c r="P890">
        <f>TSLA!B890</f>
        <v>237.03999328613281</v>
      </c>
      <c r="Q890">
        <f>VEA!B890</f>
        <v>35.671852111816413</v>
      </c>
      <c r="R890">
        <f>VOO!B890</f>
        <v>331.23287963867188</v>
      </c>
      <c r="S890">
        <f>XOM!B890</f>
        <v>75.182693481445313</v>
      </c>
    </row>
    <row r="891" spans="1:19">
      <c r="A891" s="2">
        <v>44756</v>
      </c>
      <c r="B891">
        <f>AAPL!B891</f>
        <v>145.81866455078119</v>
      </c>
      <c r="C891">
        <f>AGG!B891</f>
        <v>90.233451843261719</v>
      </c>
      <c r="D891">
        <f>AMZN!B891</f>
        <v>110.629997253418</v>
      </c>
      <c r="E891">
        <f>BND!B891</f>
        <v>66.823799133300781</v>
      </c>
      <c r="F891">
        <f>GOOGL!B891</f>
        <v>109.53985595703119</v>
      </c>
      <c r="G891">
        <f>JNJ!B891</f>
        <v>158.27281188964841</v>
      </c>
      <c r="H891">
        <f>JPM!B891</f>
        <v>99.415153503417969</v>
      </c>
      <c r="I891">
        <f>MSFT!B891</f>
        <v>246.9255676269531</v>
      </c>
      <c r="J891">
        <f>NVDA!B891</f>
        <v>15.34813785552979</v>
      </c>
      <c r="K891">
        <f>PG!B891</f>
        <v>132.86241149902341</v>
      </c>
      <c r="L891">
        <f>QQQ!B891</f>
        <v>280.41644287109381</v>
      </c>
      <c r="M891">
        <f>SCHP!B891</f>
        <v>24.377382278442379</v>
      </c>
      <c r="N891">
        <f>SPTL!B891</f>
        <v>29.307783126831051</v>
      </c>
      <c r="O891">
        <f>TLT!B891</f>
        <v>101.2573547363281</v>
      </c>
      <c r="P891">
        <f>TSLA!B891</f>
        <v>238.31333923339841</v>
      </c>
      <c r="Q891">
        <f>VEA!B891</f>
        <v>35.145549774169922</v>
      </c>
      <c r="R891">
        <f>VOO!B891</f>
        <v>330.35812377929688</v>
      </c>
      <c r="S891">
        <f>XOM!B891</f>
        <v>73.67620849609375</v>
      </c>
    </row>
    <row r="892" spans="1:19">
      <c r="A892" s="2">
        <v>44757</v>
      </c>
      <c r="B892">
        <f>AAPL!B892</f>
        <v>147.48828125</v>
      </c>
      <c r="C892">
        <f>AGG!B892</f>
        <v>90.587806701660156</v>
      </c>
      <c r="D892">
        <f>AMZN!B892</f>
        <v>113.5500030517578</v>
      </c>
      <c r="E892">
        <f>BND!B892</f>
        <v>67.063308715820313</v>
      </c>
      <c r="F892">
        <f>GOOGL!B892</f>
        <v>110.9392776489258</v>
      </c>
      <c r="G892">
        <f>JNJ!B892</f>
        <v>160.57012939453119</v>
      </c>
      <c r="H892">
        <f>JPM!B892</f>
        <v>103.9716796875</v>
      </c>
      <c r="I892">
        <f>MSFT!B892</f>
        <v>249.49122619628909</v>
      </c>
      <c r="J892">
        <f>NVDA!B892</f>
        <v>15.737531661987299</v>
      </c>
      <c r="K892">
        <f>PG!B892</f>
        <v>132.67951965332031</v>
      </c>
      <c r="L892">
        <f>QQQ!B892</f>
        <v>285.50299072265619</v>
      </c>
      <c r="M892">
        <f>SCHP!B892</f>
        <v>24.508514404296879</v>
      </c>
      <c r="N892">
        <f>SPTL!B892</f>
        <v>29.493000030517582</v>
      </c>
      <c r="O892">
        <f>TLT!B892</f>
        <v>101.82725524902339</v>
      </c>
      <c r="P892">
        <f>TSLA!B892</f>
        <v>240.06666564941409</v>
      </c>
      <c r="Q892">
        <f>VEA!B892</f>
        <v>35.680763244628913</v>
      </c>
      <c r="R892">
        <f>VOO!B892</f>
        <v>336.6051025390625</v>
      </c>
      <c r="S892">
        <f>XOM!B892</f>
        <v>74.916854858398438</v>
      </c>
    </row>
    <row r="893" spans="1:19">
      <c r="A893" s="2">
        <v>44760</v>
      </c>
      <c r="B893">
        <f>AAPL!B893</f>
        <v>144.4436340332031</v>
      </c>
      <c r="C893">
        <f>AGG!B893</f>
        <v>90.29547119140625</v>
      </c>
      <c r="D893">
        <f>AMZN!B893</f>
        <v>113.7600021362305</v>
      </c>
      <c r="E893">
        <f>BND!B893</f>
        <v>66.859283447265625</v>
      </c>
      <c r="F893">
        <f>GOOGL!B893</f>
        <v>108.2123718261719</v>
      </c>
      <c r="G893">
        <f>JNJ!B893</f>
        <v>156.96649169921881</v>
      </c>
      <c r="H893">
        <f>JPM!B893</f>
        <v>102.9038848876953</v>
      </c>
      <c r="I893">
        <f>MSFT!B893</f>
        <v>247.09077453613281</v>
      </c>
      <c r="J893">
        <f>NVDA!B893</f>
        <v>16.076007843017582</v>
      </c>
      <c r="K893">
        <f>PG!B893</f>
        <v>131.06980895996091</v>
      </c>
      <c r="L893">
        <f>QQQ!B893</f>
        <v>283.08688354492188</v>
      </c>
      <c r="M893">
        <f>SCHP!B893</f>
        <v>24.482284545898441</v>
      </c>
      <c r="N893">
        <f>SPTL!B893</f>
        <v>29.201944351196289</v>
      </c>
      <c r="O893">
        <f>TLT!B893</f>
        <v>100.766357421875</v>
      </c>
      <c r="P893">
        <f>TSLA!B893</f>
        <v>240.5466613769531</v>
      </c>
      <c r="Q893">
        <f>VEA!B893</f>
        <v>35.903774261474609</v>
      </c>
      <c r="R893">
        <f>VOO!B893</f>
        <v>333.8192138671875</v>
      </c>
      <c r="S893">
        <f>XOM!B893</f>
        <v>76.299278259277344</v>
      </c>
    </row>
    <row r="894" spans="1:19">
      <c r="A894" s="2">
        <v>44761</v>
      </c>
      <c r="B894">
        <f>AAPL!B894</f>
        <v>148.30348205566409</v>
      </c>
      <c r="C894">
        <f>AGG!B894</f>
        <v>90.171424865722656</v>
      </c>
      <c r="D894">
        <f>AMZN!B894</f>
        <v>118.2099990844727</v>
      </c>
      <c r="E894">
        <f>BND!B894</f>
        <v>66.806076049804688</v>
      </c>
      <c r="F894">
        <f>GOOGL!B894</f>
        <v>112.95652008056641</v>
      </c>
      <c r="G894">
        <f>JNJ!B894</f>
        <v>154.67817687988281</v>
      </c>
      <c r="H894">
        <f>JPM!B894</f>
        <v>105.45371246337891</v>
      </c>
      <c r="I894">
        <f>MSFT!B894</f>
        <v>252.22215270996091</v>
      </c>
      <c r="J894">
        <f>NVDA!B894</f>
        <v>16.965621948242191</v>
      </c>
      <c r="K894">
        <f>PG!B894</f>
        <v>131.7374572753906</v>
      </c>
      <c r="L894">
        <f>QQQ!B894</f>
        <v>291.79269409179688</v>
      </c>
      <c r="M894">
        <f>SCHP!B894</f>
        <v>24.447319030761719</v>
      </c>
      <c r="N894">
        <f>SPTL!B894</f>
        <v>29.04319000244141</v>
      </c>
      <c r="O894">
        <f>TLT!B894</f>
        <v>100.22279357910161</v>
      </c>
      <c r="P894">
        <f>TSLA!B894</f>
        <v>245.5299987792969</v>
      </c>
      <c r="Q894">
        <f>VEA!B894</f>
        <v>36.831474304199219</v>
      </c>
      <c r="R894">
        <f>VOO!B894</f>
        <v>342.88058471679688</v>
      </c>
      <c r="S894">
        <f>XOM!B894</f>
        <v>78.222259521484375</v>
      </c>
    </row>
    <row r="895" spans="1:19">
      <c r="A895" s="2">
        <v>44762</v>
      </c>
      <c r="B895">
        <f>AAPL!B895</f>
        <v>150.3070373535156</v>
      </c>
      <c r="C895">
        <f>AGG!B895</f>
        <v>90.109420776367188</v>
      </c>
      <c r="D895">
        <f>AMZN!B895</f>
        <v>122.76999664306641</v>
      </c>
      <c r="E895">
        <f>BND!B895</f>
        <v>66.743965148925781</v>
      </c>
      <c r="F895">
        <f>GOOGL!B895</f>
        <v>113.0458602905273</v>
      </c>
      <c r="G895">
        <f>JNJ!B895</f>
        <v>153.79530334472659</v>
      </c>
      <c r="H895">
        <f>JPM!B895</f>
        <v>105.435302734375</v>
      </c>
      <c r="I895">
        <f>MSFT!B895</f>
        <v>254.88494873046881</v>
      </c>
      <c r="J895">
        <f>NVDA!B895</f>
        <v>17.77935791015625</v>
      </c>
      <c r="K895">
        <f>PG!B895</f>
        <v>129.46012878417969</v>
      </c>
      <c r="L895">
        <f>QQQ!B895</f>
        <v>296.41958618164063</v>
      </c>
      <c r="M895">
        <f>SCHP!B895</f>
        <v>24.42546463012695</v>
      </c>
      <c r="N895">
        <f>SPTL!B895</f>
        <v>29.131387710571289</v>
      </c>
      <c r="O895">
        <f>TLT!B895</f>
        <v>100.4858093261719</v>
      </c>
      <c r="P895">
        <f>TSLA!B895</f>
        <v>247.5</v>
      </c>
      <c r="Q895">
        <f>VEA!B895</f>
        <v>36.653068542480469</v>
      </c>
      <c r="R895">
        <f>VOO!B895</f>
        <v>345.07708740234381</v>
      </c>
      <c r="S895">
        <f>XOM!B895</f>
        <v>79.08184814453125</v>
      </c>
    </row>
    <row r="896" spans="1:19">
      <c r="A896" s="2">
        <v>44763</v>
      </c>
      <c r="B896">
        <f>AAPL!B896</f>
        <v>152.57582092285159</v>
      </c>
      <c r="C896">
        <f>AGG!B896</f>
        <v>90.862457275390625</v>
      </c>
      <c r="D896">
        <f>AMZN!B896</f>
        <v>124.629997253418</v>
      </c>
      <c r="E896">
        <f>BND!B896</f>
        <v>67.293975830078125</v>
      </c>
      <c r="F896">
        <f>GOOGL!B896</f>
        <v>113.482551574707</v>
      </c>
      <c r="G896">
        <f>JNJ!B896</f>
        <v>154.3358154296875</v>
      </c>
      <c r="H896">
        <f>JPM!B896</f>
        <v>106.15329742431641</v>
      </c>
      <c r="I896">
        <f>MSFT!B896</f>
        <v>257.382568359375</v>
      </c>
      <c r="J896">
        <f>NVDA!B896</f>
        <v>18.021982192993161</v>
      </c>
      <c r="K896">
        <f>PG!B896</f>
        <v>129.58256530761719</v>
      </c>
      <c r="L896">
        <f>QQQ!B896</f>
        <v>300.6746826171875</v>
      </c>
      <c r="M896">
        <f>SCHP!B896</f>
        <v>24.582826614379879</v>
      </c>
      <c r="N896">
        <f>SPTL!B896</f>
        <v>29.590005874633789</v>
      </c>
      <c r="O896">
        <f>TLT!B896</f>
        <v>102.2217712402344</v>
      </c>
      <c r="P896">
        <f>TSLA!B896</f>
        <v>271.7066650390625</v>
      </c>
      <c r="Q896">
        <f>VEA!B896</f>
        <v>37.063396453857422</v>
      </c>
      <c r="R896">
        <f>VOO!B896</f>
        <v>348.56668090820313</v>
      </c>
      <c r="S896">
        <f>XOM!B896</f>
        <v>77.761451721191406</v>
      </c>
    </row>
    <row r="897" spans="1:19">
      <c r="A897" s="2">
        <v>44764</v>
      </c>
      <c r="B897">
        <f>AAPL!B897</f>
        <v>151.33830261230469</v>
      </c>
      <c r="C897">
        <f>AGG!B897</f>
        <v>91.571205139160156</v>
      </c>
      <c r="D897">
        <f>AMZN!B897</f>
        <v>122.4199981689453</v>
      </c>
      <c r="E897">
        <f>BND!B897</f>
        <v>67.843948364257813</v>
      </c>
      <c r="F897">
        <f>GOOGL!B897</f>
        <v>107.0908584594727</v>
      </c>
      <c r="G897">
        <f>JNJ!B897</f>
        <v>155.0655517578125</v>
      </c>
      <c r="H897">
        <f>JPM!B897</f>
        <v>105.637809753418</v>
      </c>
      <c r="I897">
        <f>MSFT!B897</f>
        <v>253.0287170410156</v>
      </c>
      <c r="J897">
        <f>NVDA!B897</f>
        <v>17.292116165161129</v>
      </c>
      <c r="K897">
        <f>PG!B897</f>
        <v>131.65376281738281</v>
      </c>
      <c r="L897">
        <f>QQQ!B897</f>
        <v>295.40225219726563</v>
      </c>
      <c r="M897">
        <f>SCHP!B897</f>
        <v>24.788259506225589</v>
      </c>
      <c r="N897">
        <f>SPTL!B897</f>
        <v>30.08390045166016</v>
      </c>
      <c r="O897">
        <f>TLT!B897</f>
        <v>103.9402542114258</v>
      </c>
      <c r="P897">
        <f>TSLA!B897</f>
        <v>272.24334716796881</v>
      </c>
      <c r="Q897">
        <f>VEA!B897</f>
        <v>36.938514709472663</v>
      </c>
      <c r="R897">
        <f>VOO!B897</f>
        <v>345.390869140625</v>
      </c>
      <c r="S897">
        <f>XOM!B897</f>
        <v>77.167724609375</v>
      </c>
    </row>
    <row r="898" spans="1:19">
      <c r="A898" s="2">
        <v>44767</v>
      </c>
      <c r="B898">
        <f>AAPL!B898</f>
        <v>150.2186584472656</v>
      </c>
      <c r="C898">
        <f>AGG!B898</f>
        <v>91.234580993652344</v>
      </c>
      <c r="D898">
        <f>AMZN!B898</f>
        <v>121.13999938964839</v>
      </c>
      <c r="E898">
        <f>BND!B898</f>
        <v>67.595565795898438</v>
      </c>
      <c r="F898">
        <f>GOOGL!B898</f>
        <v>106.7037811279297</v>
      </c>
      <c r="G898">
        <f>JNJ!B898</f>
        <v>155.3718566894531</v>
      </c>
      <c r="H898">
        <f>JPM!B898</f>
        <v>106.0612411499023</v>
      </c>
      <c r="I898">
        <f>MSFT!B898</f>
        <v>251.5418395996094</v>
      </c>
      <c r="J898">
        <f>NVDA!B898</f>
        <v>16.997575759887699</v>
      </c>
      <c r="K898">
        <f>PG!B898</f>
        <v>132.54667663574219</v>
      </c>
      <c r="L898">
        <f>QQQ!B898</f>
        <v>293.7197265625</v>
      </c>
      <c r="M898">
        <f>SCHP!B898</f>
        <v>24.727066040039059</v>
      </c>
      <c r="N898">
        <f>SPTL!B898</f>
        <v>29.76640701293945</v>
      </c>
      <c r="O898">
        <f>TLT!B898</f>
        <v>102.92320251464839</v>
      </c>
      <c r="P898">
        <f>TSLA!B898</f>
        <v>268.43331909179688</v>
      </c>
      <c r="Q898">
        <f>VEA!B898</f>
        <v>37.241802215576172</v>
      </c>
      <c r="R898">
        <f>VOO!B898</f>
        <v>345.73312377929688</v>
      </c>
      <c r="S898">
        <f>XOM!B898</f>
        <v>79.737617492675781</v>
      </c>
    </row>
    <row r="899" spans="1:19">
      <c r="A899" s="2">
        <v>44768</v>
      </c>
      <c r="B899">
        <f>AAPL!B899</f>
        <v>148.89277648925781</v>
      </c>
      <c r="C899">
        <f>AGG!B899</f>
        <v>91.216819763183594</v>
      </c>
      <c r="D899">
        <f>AMZN!B899</f>
        <v>114.80999755859381</v>
      </c>
      <c r="E899">
        <f>BND!B899</f>
        <v>67.613304138183594</v>
      </c>
      <c r="F899">
        <f>GOOGL!B899</f>
        <v>104.23243713378911</v>
      </c>
      <c r="G899">
        <f>JNJ!B899</f>
        <v>156.47096252441409</v>
      </c>
      <c r="H899">
        <f>JPM!B899</f>
        <v>104.40431976318359</v>
      </c>
      <c r="I899">
        <f>MSFT!B899</f>
        <v>244.80696105957031</v>
      </c>
      <c r="J899">
        <f>NVDA!B899</f>
        <v>16.50733757019043</v>
      </c>
      <c r="K899">
        <f>PG!B899</f>
        <v>132.804443359375</v>
      </c>
      <c r="L899">
        <f>QQQ!B899</f>
        <v>287.94842529296881</v>
      </c>
      <c r="M899">
        <f>SCHP!B899</f>
        <v>24.74455451965332</v>
      </c>
      <c r="N899">
        <f>SPTL!B899</f>
        <v>29.828140258789059</v>
      </c>
      <c r="O899">
        <f>TLT!B899</f>
        <v>103.0021514892578</v>
      </c>
      <c r="P899">
        <f>TSLA!B899</f>
        <v>258.8599853515625</v>
      </c>
      <c r="Q899">
        <f>VEA!B899</f>
        <v>36.733348846435547</v>
      </c>
      <c r="R899">
        <f>VOO!B899</f>
        <v>341.58749389648438</v>
      </c>
      <c r="S899">
        <f>XOM!B899</f>
        <v>79.427452087402344</v>
      </c>
    </row>
    <row r="900" spans="1:19">
      <c r="A900" s="2">
        <v>44769</v>
      </c>
      <c r="B900">
        <f>AAPL!B900</f>
        <v>153.99006652832031</v>
      </c>
      <c r="C900">
        <f>AGG!B900</f>
        <v>91.535781860351563</v>
      </c>
      <c r="D900">
        <f>AMZN!B900</f>
        <v>120.9700012207031</v>
      </c>
      <c r="E900">
        <f>BND!B900</f>
        <v>67.799583435058594</v>
      </c>
      <c r="F900">
        <f>GOOGL!B900</f>
        <v>112.2121505737305</v>
      </c>
      <c r="G900">
        <f>JNJ!B900</f>
        <v>156.0385437011719</v>
      </c>
      <c r="H900">
        <f>JPM!B900</f>
        <v>106.07965087890619</v>
      </c>
      <c r="I900">
        <f>MSFT!B900</f>
        <v>261.1727294921875</v>
      </c>
      <c r="J900">
        <f>NVDA!B900</f>
        <v>17.762384414672852</v>
      </c>
      <c r="K900">
        <f>PG!B900</f>
        <v>134.06553649902341</v>
      </c>
      <c r="L900">
        <f>QQQ!B900</f>
        <v>300.11709594726563</v>
      </c>
      <c r="M900">
        <f>SCHP!B900</f>
        <v>24.888797760009769</v>
      </c>
      <c r="N900">
        <f>SPTL!B900</f>
        <v>29.704669952392582</v>
      </c>
      <c r="O900">
        <f>TLT!B900</f>
        <v>102.42343902587891</v>
      </c>
      <c r="P900">
        <f>TSLA!B900</f>
        <v>274.82000732421881</v>
      </c>
      <c r="Q900">
        <f>VEA!B900</f>
        <v>37.571842193603523</v>
      </c>
      <c r="R900">
        <f>VOO!B900</f>
        <v>350.53488159179688</v>
      </c>
      <c r="S900">
        <f>XOM!B900</f>
        <v>81.146629333496094</v>
      </c>
    </row>
    <row r="901" spans="1:19">
      <c r="A901" s="2">
        <v>44770</v>
      </c>
      <c r="B901">
        <f>AAPL!B901</f>
        <v>154.54010009765619</v>
      </c>
      <c r="C901">
        <f>AGG!B901</f>
        <v>92.191375732421875</v>
      </c>
      <c r="D901">
        <f>AMZN!B901</f>
        <v>122.2799987792969</v>
      </c>
      <c r="E901">
        <f>BND!B901</f>
        <v>68.269729614257813</v>
      </c>
      <c r="F901">
        <f>GOOGL!B901</f>
        <v>113.3634567260742</v>
      </c>
      <c r="G901">
        <f>JNJ!B901</f>
        <v>156.93946838378909</v>
      </c>
      <c r="H901">
        <f>JPM!B901</f>
        <v>105.683837890625</v>
      </c>
      <c r="I901">
        <f>MSFT!B901</f>
        <v>268.62686157226563</v>
      </c>
      <c r="J901">
        <f>NVDA!B901</f>
        <v>17.956083297729489</v>
      </c>
      <c r="K901">
        <f>PG!B901</f>
        <v>136.29322814941409</v>
      </c>
      <c r="L901">
        <f>QQQ!B901</f>
        <v>303.05160522460938</v>
      </c>
      <c r="M901">
        <f>SCHP!B901</f>
        <v>25.151060104370121</v>
      </c>
      <c r="N901">
        <f>SPTL!B901</f>
        <v>29.93397331237793</v>
      </c>
      <c r="O901">
        <f>TLT!B901</f>
        <v>103.2388534545898</v>
      </c>
      <c r="P901">
        <f>TSLA!B901</f>
        <v>280.89999389648438</v>
      </c>
      <c r="Q901">
        <f>VEA!B901</f>
        <v>37.812694549560547</v>
      </c>
      <c r="R901">
        <f>VOO!B901</f>
        <v>354.96575927734381</v>
      </c>
      <c r="S901">
        <f>XOM!B901</f>
        <v>82.094825744628906</v>
      </c>
    </row>
    <row r="902" spans="1:19">
      <c r="A902" s="2">
        <v>44771</v>
      </c>
      <c r="B902">
        <f>AAPL!B902</f>
        <v>159.60791015625</v>
      </c>
      <c r="C902">
        <f>AGG!B902</f>
        <v>92.20025634765625</v>
      </c>
      <c r="D902">
        <f>AMZN!B902</f>
        <v>134.94999694824219</v>
      </c>
      <c r="E902">
        <f>BND!B902</f>
        <v>68.216522216796875</v>
      </c>
      <c r="F902">
        <f>GOOGL!B902</f>
        <v>115.4477157592773</v>
      </c>
      <c r="G902">
        <f>JNJ!B902</f>
        <v>157.2277526855469</v>
      </c>
      <c r="H902">
        <f>JPM!B902</f>
        <v>106.19012451171881</v>
      </c>
      <c r="I902">
        <f>MSFT!B902</f>
        <v>272.83493041992188</v>
      </c>
      <c r="J902">
        <f>NVDA!B902</f>
        <v>18.134809494018551</v>
      </c>
      <c r="K902">
        <f>PG!B902</f>
        <v>127.8703689575195</v>
      </c>
      <c r="L902">
        <f>QQQ!B902</f>
        <v>308.57839965820313</v>
      </c>
      <c r="M902">
        <f>SCHP!B902</f>
        <v>25.299684524536129</v>
      </c>
      <c r="N902">
        <f>SPTL!B902</f>
        <v>29.87224197387695</v>
      </c>
      <c r="O902">
        <f>TLT!B902</f>
        <v>102.9582977294922</v>
      </c>
      <c r="P902">
        <f>TSLA!B902</f>
        <v>297.14999389648438</v>
      </c>
      <c r="Q902">
        <f>VEA!B902</f>
        <v>38.321136474609382</v>
      </c>
      <c r="R902">
        <f>VOO!B902</f>
        <v>360.16683959960938</v>
      </c>
      <c r="S902">
        <f>XOM!B902</f>
        <v>85.896514892578125</v>
      </c>
    </row>
    <row r="903" spans="1:19">
      <c r="A903" s="2">
        <v>44774</v>
      </c>
      <c r="B903">
        <f>AAPL!B903</f>
        <v>158.62580871582031</v>
      </c>
      <c r="C903">
        <f>AGG!B903</f>
        <v>92.519798278808594</v>
      </c>
      <c r="D903">
        <f>AMZN!B903</f>
        <v>135.38999938964841</v>
      </c>
      <c r="E903">
        <f>BND!B903</f>
        <v>68.512504577636719</v>
      </c>
      <c r="F903">
        <f>GOOGL!B903</f>
        <v>113.9986572265625</v>
      </c>
      <c r="G903">
        <f>JNJ!B903</f>
        <v>156.67817687988281</v>
      </c>
      <c r="H903">
        <f>JPM!B903</f>
        <v>105.13153076171881</v>
      </c>
      <c r="I903">
        <f>MSFT!B903</f>
        <v>270.18182373046881</v>
      </c>
      <c r="J903">
        <f>NVDA!B903</f>
        <v>18.412374496459961</v>
      </c>
      <c r="K903">
        <f>PG!B903</f>
        <v>131.54327392578119</v>
      </c>
      <c r="L903">
        <f>QQQ!B903</f>
        <v>308.3924560546875</v>
      </c>
      <c r="M903">
        <f>SCHP!B903</f>
        <v>25.293941497802731</v>
      </c>
      <c r="N903">
        <f>SPTL!B903</f>
        <v>30.506769180297852</v>
      </c>
      <c r="O903">
        <f>TLT!B903</f>
        <v>105.4378662109375</v>
      </c>
      <c r="P903">
        <f>TSLA!B903</f>
        <v>297.27667236328119</v>
      </c>
      <c r="Q903">
        <f>VEA!B903</f>
        <v>38.321136474609382</v>
      </c>
      <c r="R903">
        <f>VOO!B903</f>
        <v>359.08285522460938</v>
      </c>
      <c r="S903">
        <f>XOM!B903</f>
        <v>83.725395202636719</v>
      </c>
    </row>
    <row r="904" spans="1:19">
      <c r="A904" s="2">
        <v>44775</v>
      </c>
      <c r="B904">
        <f>AAPL!B904</f>
        <v>157.15257263183591</v>
      </c>
      <c r="C904">
        <f>AGG!B904</f>
        <v>91.57000732421875</v>
      </c>
      <c r="D904">
        <f>AMZN!B904</f>
        <v>134.1600036621094</v>
      </c>
      <c r="E904">
        <f>BND!B904</f>
        <v>67.819229125976563</v>
      </c>
      <c r="F904">
        <f>GOOGL!B904</f>
        <v>114.2666320800781</v>
      </c>
      <c r="G904">
        <f>JNJ!B904</f>
        <v>155.78627014160159</v>
      </c>
      <c r="H904">
        <f>JPM!B904</f>
        <v>103.4930114746094</v>
      </c>
      <c r="I904">
        <f>MSFT!B904</f>
        <v>267.08160400390619</v>
      </c>
      <c r="J904">
        <f>NVDA!B904</f>
        <v>18.497238159179691</v>
      </c>
      <c r="K904">
        <f>PG!B904</f>
        <v>130.66874694824219</v>
      </c>
      <c r="L904">
        <f>QQQ!B904</f>
        <v>307.47299194335938</v>
      </c>
      <c r="M904">
        <f>SCHP!B904</f>
        <v>24.989835739135739</v>
      </c>
      <c r="N904">
        <f>SPTL!B904</f>
        <v>29.914657592773441</v>
      </c>
      <c r="O904">
        <f>TLT!B904</f>
        <v>103.2068710327148</v>
      </c>
      <c r="P904">
        <f>TSLA!B904</f>
        <v>300.586669921875</v>
      </c>
      <c r="Q904">
        <f>VEA!B904</f>
        <v>37.723487854003913</v>
      </c>
      <c r="R904">
        <f>VOO!B904</f>
        <v>356.7628173828125</v>
      </c>
      <c r="S904">
        <f>XOM!B904</f>
        <v>83.362060546875</v>
      </c>
    </row>
    <row r="905" spans="1:19">
      <c r="A905" s="2">
        <v>44776</v>
      </c>
      <c r="B905">
        <f>AAPL!B905</f>
        <v>163.16328430175781</v>
      </c>
      <c r="C905">
        <f>AGG!B905</f>
        <v>91.978347778320313</v>
      </c>
      <c r="D905">
        <f>AMZN!B905</f>
        <v>139.52000427246091</v>
      </c>
      <c r="E905">
        <f>BND!B905</f>
        <v>68.156951904296875</v>
      </c>
      <c r="F905">
        <f>GOOGL!B905</f>
        <v>117.1945037841797</v>
      </c>
      <c r="G905">
        <f>JNJ!B905</f>
        <v>157.2908020019531</v>
      </c>
      <c r="H905">
        <f>JPM!B905</f>
        <v>104.5792236328125</v>
      </c>
      <c r="I905">
        <f>MSFT!B905</f>
        <v>274.51620483398438</v>
      </c>
      <c r="J905">
        <f>NVDA!B905</f>
        <v>18.86367225646973</v>
      </c>
      <c r="K905">
        <f>PG!B905</f>
        <v>133.36592102050781</v>
      </c>
      <c r="L905">
        <f>QQQ!B905</f>
        <v>315.84634399414063</v>
      </c>
      <c r="M905">
        <f>SCHP!B905</f>
        <v>25.11765289306641</v>
      </c>
      <c r="N905">
        <f>SPTL!B905</f>
        <v>30.347682952880859</v>
      </c>
      <c r="O905">
        <f>TLT!B905</f>
        <v>104.83180999755859</v>
      </c>
      <c r="P905">
        <f>TSLA!B905</f>
        <v>307.39666748046881</v>
      </c>
      <c r="Q905">
        <f>VEA!B905</f>
        <v>37.991096496582031</v>
      </c>
      <c r="R905">
        <f>VOO!B905</f>
        <v>362.33468627929688</v>
      </c>
      <c r="S905">
        <f>XOM!B905</f>
        <v>80.659233093261719</v>
      </c>
    </row>
    <row r="906" spans="1:19">
      <c r="A906" s="2">
        <v>44777</v>
      </c>
      <c r="B906">
        <f>AAPL!B906</f>
        <v>162.84898376464841</v>
      </c>
      <c r="C906">
        <f>AGG!B906</f>
        <v>92.200218200683594</v>
      </c>
      <c r="D906">
        <f>AMZN!B906</f>
        <v>142.57000732421881</v>
      </c>
      <c r="E906">
        <f>BND!B906</f>
        <v>68.325859069824219</v>
      </c>
      <c r="F906">
        <f>GOOGL!B906</f>
        <v>117.30368804931641</v>
      </c>
      <c r="G906">
        <f>JNJ!B906</f>
        <v>154.76826477050781</v>
      </c>
      <c r="H906">
        <f>JPM!B906</f>
        <v>103.4285888671875</v>
      </c>
      <c r="I906">
        <f>MSFT!B906</f>
        <v>275.66290283203119</v>
      </c>
      <c r="J906">
        <f>NVDA!B906</f>
        <v>19.185174942016602</v>
      </c>
      <c r="K906">
        <f>PG!B906</f>
        <v>133.15419006347659</v>
      </c>
      <c r="L906">
        <f>QQQ!B906</f>
        <v>317.32339477539063</v>
      </c>
      <c r="M906">
        <f>SCHP!B906</f>
        <v>25.113246917724609</v>
      </c>
      <c r="N906">
        <f>SPTL!B906</f>
        <v>30.338859558105469</v>
      </c>
      <c r="O906">
        <f>TLT!B906</f>
        <v>104.7966766357422</v>
      </c>
      <c r="P906">
        <f>TSLA!B906</f>
        <v>308.63333129882813</v>
      </c>
      <c r="Q906">
        <f>VEA!B906</f>
        <v>38.178413391113281</v>
      </c>
      <c r="R906">
        <f>VOO!B906</f>
        <v>362.0494384765625</v>
      </c>
      <c r="S906">
        <f>XOM!B906</f>
        <v>77.265220642089844</v>
      </c>
    </row>
    <row r="907" spans="1:19">
      <c r="A907" s="2">
        <v>44778</v>
      </c>
      <c r="B907">
        <f>AAPL!B907</f>
        <v>162.62281799316409</v>
      </c>
      <c r="C907">
        <f>AGG!B907</f>
        <v>91.170585632324219</v>
      </c>
      <c r="D907">
        <f>AMZN!B907</f>
        <v>140.80000305175781</v>
      </c>
      <c r="E907">
        <f>BND!B907</f>
        <v>67.552528381347656</v>
      </c>
      <c r="F907">
        <f>GOOGL!B907</f>
        <v>116.58908843994141</v>
      </c>
      <c r="G907">
        <f>JNJ!B907</f>
        <v>154.1556396484375</v>
      </c>
      <c r="H907">
        <f>JPM!B907</f>
        <v>106.55833435058589</v>
      </c>
      <c r="I907">
        <f>MSFT!B907</f>
        <v>274.94381713867188</v>
      </c>
      <c r="J907">
        <f>NVDA!B907</f>
        <v>18.959524154663089</v>
      </c>
      <c r="K907">
        <f>PG!B907</f>
        <v>133.21864318847659</v>
      </c>
      <c r="L907">
        <f>QQQ!B907</f>
        <v>314.731201171875</v>
      </c>
      <c r="M907">
        <f>SCHP!B907</f>
        <v>24.875244140625</v>
      </c>
      <c r="N907">
        <f>SPTL!B907</f>
        <v>29.667215347290039</v>
      </c>
      <c r="O907">
        <f>TLT!B907</f>
        <v>102.30213928222661</v>
      </c>
      <c r="P907">
        <f>TSLA!B907</f>
        <v>288.17001342773438</v>
      </c>
      <c r="Q907">
        <f>VEA!B907</f>
        <v>37.910808563232422</v>
      </c>
      <c r="R907">
        <f>VOO!B907</f>
        <v>361.29837036132813</v>
      </c>
      <c r="S907">
        <f>XOM!B907</f>
        <v>78.381767272949219</v>
      </c>
    </row>
    <row r="908" spans="1:19">
      <c r="A908" s="2">
        <v>44781</v>
      </c>
      <c r="B908">
        <f>AAPL!B908</f>
        <v>162.15069580078119</v>
      </c>
      <c r="C908">
        <f>AGG!B908</f>
        <v>91.587753295898438</v>
      </c>
      <c r="D908">
        <f>AMZN!B908</f>
        <v>139.4100036621094</v>
      </c>
      <c r="E908">
        <f>BND!B908</f>
        <v>67.854766845703125</v>
      </c>
      <c r="F908">
        <f>GOOGL!B908</f>
        <v>116.4203643798828</v>
      </c>
      <c r="G908">
        <f>JNJ!B908</f>
        <v>153.33580017089841</v>
      </c>
      <c r="H908">
        <f>JPM!B908</f>
        <v>105.2604064941406</v>
      </c>
      <c r="I908">
        <f>MSFT!B908</f>
        <v>272.4267578125</v>
      </c>
      <c r="J908">
        <f>NVDA!B908</f>
        <v>17.765380859375</v>
      </c>
      <c r="K908">
        <f>PG!B908</f>
        <v>133.72496032714841</v>
      </c>
      <c r="L908">
        <f>QQQ!B908</f>
        <v>313.71377563476563</v>
      </c>
      <c r="M908">
        <f>SCHP!B908</f>
        <v>25.033908843994141</v>
      </c>
      <c r="N908">
        <f>SPTL!B908</f>
        <v>30.064899444580082</v>
      </c>
      <c r="O908">
        <f>TLT!B908</f>
        <v>103.95346832275391</v>
      </c>
      <c r="P908">
        <f>TSLA!B908</f>
        <v>290.42333984375</v>
      </c>
      <c r="Q908">
        <f>VEA!B908</f>
        <v>38.026779174804688</v>
      </c>
      <c r="R908">
        <f>VOO!B908</f>
        <v>360.97509765625</v>
      </c>
      <c r="S908">
        <f>XOM!B908</f>
        <v>78.824851989746094</v>
      </c>
    </row>
    <row r="909" spans="1:19">
      <c r="A909" s="2">
        <v>44782</v>
      </c>
      <c r="B909">
        <f>AAPL!B909</f>
        <v>162.19990539550781</v>
      </c>
      <c r="C909">
        <f>AGG!B909</f>
        <v>91.383575439453125</v>
      </c>
      <c r="D909">
        <f>AMZN!B909</f>
        <v>137.83000183105469</v>
      </c>
      <c r="E909">
        <f>BND!B909</f>
        <v>67.703651428222656</v>
      </c>
      <c r="F909">
        <f>GOOGL!B909</f>
        <v>115.7553787231445</v>
      </c>
      <c r="G909">
        <f>JNJ!B909</f>
        <v>153.3177490234375</v>
      </c>
      <c r="H909">
        <f>JPM!B909</f>
        <v>106.20851898193359</v>
      </c>
      <c r="I909">
        <f>MSFT!B909</f>
        <v>274.3509521484375</v>
      </c>
      <c r="J909">
        <f>NVDA!B909</f>
        <v>17.05947303771973</v>
      </c>
      <c r="K909">
        <f>PG!B909</f>
        <v>133.41192626953119</v>
      </c>
      <c r="L909">
        <f>QQQ!B909</f>
        <v>310.16302490234381</v>
      </c>
      <c r="M909">
        <f>SCHP!B909</f>
        <v>24.96779632568359</v>
      </c>
      <c r="N909">
        <f>SPTL!B909</f>
        <v>29.967683792114261</v>
      </c>
      <c r="O909">
        <f>TLT!B909</f>
        <v>103.5494079589844</v>
      </c>
      <c r="P909">
        <f>TSLA!B909</f>
        <v>283.33334350585938</v>
      </c>
      <c r="Q909">
        <f>VEA!B909</f>
        <v>37.794853210449219</v>
      </c>
      <c r="R909">
        <f>VOO!B909</f>
        <v>359.548828125</v>
      </c>
      <c r="S909">
        <f>XOM!B909</f>
        <v>80.278182983398438</v>
      </c>
    </row>
    <row r="910" spans="1:19">
      <c r="A910" s="2">
        <v>44783</v>
      </c>
      <c r="B910">
        <f>AAPL!B910</f>
        <v>166.4486389160156</v>
      </c>
      <c r="C910">
        <f>AGG!B910</f>
        <v>91.6143798828125</v>
      </c>
      <c r="D910">
        <f>AMZN!B910</f>
        <v>142.69000244140619</v>
      </c>
      <c r="E910">
        <f>BND!B910</f>
        <v>67.890304565429688</v>
      </c>
      <c r="F910">
        <f>GOOGL!B910</f>
        <v>118.80235290527339</v>
      </c>
      <c r="G910">
        <f>JNJ!B910</f>
        <v>153.75921630859381</v>
      </c>
      <c r="H910">
        <f>JPM!B910</f>
        <v>108.97926330566411</v>
      </c>
      <c r="I910">
        <f>MSFT!B910</f>
        <v>281.01779174804688</v>
      </c>
      <c r="J910">
        <f>NVDA!B910</f>
        <v>18.068910598754879</v>
      </c>
      <c r="K910">
        <f>PG!B910</f>
        <v>134.67308044433591</v>
      </c>
      <c r="L910">
        <f>QQQ!B910</f>
        <v>318.8199462890625</v>
      </c>
      <c r="M910">
        <f>SCHP!B910</f>
        <v>24.932538986206051</v>
      </c>
      <c r="N910">
        <f>SPTL!B910</f>
        <v>29.79093170166016</v>
      </c>
      <c r="O910">
        <f>TLT!B910</f>
        <v>102.87310791015619</v>
      </c>
      <c r="P910">
        <f>TSLA!B910</f>
        <v>294.35665893554688</v>
      </c>
      <c r="Q910">
        <f>VEA!B910</f>
        <v>38.695793151855469</v>
      </c>
      <c r="R910">
        <f>VOO!B910</f>
        <v>367.07943725585938</v>
      </c>
      <c r="S910">
        <f>XOM!B910</f>
        <v>81.040298461914063</v>
      </c>
    </row>
    <row r="911" spans="1:19">
      <c r="A911" s="2">
        <v>44784</v>
      </c>
      <c r="B911">
        <f>AAPL!B911</f>
        <v>165.71101379394531</v>
      </c>
      <c r="C911">
        <f>AGG!B911</f>
        <v>91.126190185546875</v>
      </c>
      <c r="D911">
        <f>AMZN!B911</f>
        <v>140.63999938964841</v>
      </c>
      <c r="E911">
        <f>BND!B911</f>
        <v>67.508094787597656</v>
      </c>
      <c r="F911">
        <f>GOOGL!B911</f>
        <v>117.9488143920898</v>
      </c>
      <c r="G911">
        <f>JNJ!B911</f>
        <v>150.5790100097656</v>
      </c>
      <c r="H911">
        <f>JPM!B911</f>
        <v>110.59014892578119</v>
      </c>
      <c r="I911">
        <f>MSFT!B911</f>
        <v>278.93804931640619</v>
      </c>
      <c r="J911">
        <f>NVDA!B911</f>
        <v>17.91414833068848</v>
      </c>
      <c r="K911">
        <f>PG!B911</f>
        <v>133.71574401855469</v>
      </c>
      <c r="L911">
        <f>QQQ!B911</f>
        <v>317.01031494140619</v>
      </c>
      <c r="M911">
        <f>SCHP!B911</f>
        <v>24.826765060424801</v>
      </c>
      <c r="N911">
        <f>SPTL!B911</f>
        <v>29.17231369018555</v>
      </c>
      <c r="O911">
        <f>TLT!B911</f>
        <v>100.4751739501953</v>
      </c>
      <c r="P911">
        <f>TSLA!B911</f>
        <v>286.6300048828125</v>
      </c>
      <c r="Q911">
        <f>VEA!B911</f>
        <v>38.695793151855469</v>
      </c>
      <c r="R911">
        <f>VOO!B911</f>
        <v>367.07943725585938</v>
      </c>
      <c r="S911">
        <f>XOM!B911</f>
        <v>83.384605407714844</v>
      </c>
    </row>
    <row r="912" spans="1:19">
      <c r="A912" s="2">
        <v>44785</v>
      </c>
      <c r="B912">
        <f>AAPL!B912</f>
        <v>169.26145935058591</v>
      </c>
      <c r="C912">
        <f>AGG!B912</f>
        <v>91.534530639648438</v>
      </c>
      <c r="D912">
        <f>AMZN!B912</f>
        <v>143.55000305175781</v>
      </c>
      <c r="E912">
        <f>BND!B912</f>
        <v>67.819229125976563</v>
      </c>
      <c r="F912">
        <f>GOOGL!B912</f>
        <v>120.7675094604492</v>
      </c>
      <c r="G912">
        <f>JNJ!B912</f>
        <v>148.92134094238281</v>
      </c>
      <c r="H912">
        <f>JPM!B912</f>
        <v>112.42198181152339</v>
      </c>
      <c r="I912">
        <f>MSFT!B912</f>
        <v>283.6903076171875</v>
      </c>
      <c r="J912">
        <f>NVDA!B912</f>
        <v>18.679958343505859</v>
      </c>
      <c r="K912">
        <f>PG!B912</f>
        <v>135.01368713378909</v>
      </c>
      <c r="L912">
        <f>QQQ!B912</f>
        <v>323.18267822265619</v>
      </c>
      <c r="M912">
        <f>SCHP!B912</f>
        <v>24.936952590942379</v>
      </c>
      <c r="N912">
        <f>SPTL!B912</f>
        <v>29.455121994018551</v>
      </c>
      <c r="O912">
        <f>TLT!B912</f>
        <v>101.4940490722656</v>
      </c>
      <c r="P912">
        <f>TSLA!B912</f>
        <v>300.02999877929688</v>
      </c>
      <c r="Q912">
        <f>VEA!B912</f>
        <v>39.016921997070313</v>
      </c>
      <c r="R912">
        <f>VOO!B912</f>
        <v>373.36441040039063</v>
      </c>
      <c r="S912">
        <f>XOM!B912</f>
        <v>84.109382629394531</v>
      </c>
    </row>
    <row r="913" spans="1:19">
      <c r="A913" s="2">
        <v>44788</v>
      </c>
      <c r="B913">
        <f>AAPL!B913</f>
        <v>170.33349609375</v>
      </c>
      <c r="C913">
        <f>AGG!B913</f>
        <v>91.64990234375</v>
      </c>
      <c r="D913">
        <f>AMZN!B913</f>
        <v>143.17999267578119</v>
      </c>
      <c r="E913">
        <f>BND!B913</f>
        <v>67.890304565429688</v>
      </c>
      <c r="F913">
        <f>GOOGL!B913</f>
        <v>121.1645202636719</v>
      </c>
      <c r="G913">
        <f>JNJ!B913</f>
        <v>149.63304138183591</v>
      </c>
      <c r="H913">
        <f>JPM!B913</f>
        <v>112.7257461547852</v>
      </c>
      <c r="I913">
        <f>MSFT!B913</f>
        <v>285.20645141601563</v>
      </c>
      <c r="J913">
        <f>NVDA!B913</f>
        <v>19.002458572387699</v>
      </c>
      <c r="K913">
        <f>PG!B913</f>
        <v>136.75347900390619</v>
      </c>
      <c r="L913">
        <f>QQQ!B913</f>
        <v>325.79443359375</v>
      </c>
      <c r="M913">
        <f>SCHP!B913</f>
        <v>24.914913177490231</v>
      </c>
      <c r="N913">
        <f>SPTL!B913</f>
        <v>29.472784042358398</v>
      </c>
      <c r="O913">
        <f>TLT!B913</f>
        <v>101.40622711181641</v>
      </c>
      <c r="P913">
        <f>TSLA!B913</f>
        <v>309.32000732421881</v>
      </c>
      <c r="Q913">
        <f>VEA!B913</f>
        <v>38.740390777587891</v>
      </c>
      <c r="R913">
        <f>VOO!B913</f>
        <v>374.96185302734381</v>
      </c>
      <c r="S913">
        <f>XOM!B913</f>
        <v>82.606155395507813</v>
      </c>
    </row>
    <row r="914" spans="1:19">
      <c r="A914" s="2">
        <v>44789</v>
      </c>
      <c r="B914">
        <f>AAPL!B914</f>
        <v>170.17613220214841</v>
      </c>
      <c r="C914">
        <f>AGG!B914</f>
        <v>91.516754150390625</v>
      </c>
      <c r="D914">
        <f>AMZN!B914</f>
        <v>144.7799987792969</v>
      </c>
      <c r="E914">
        <f>BND!B914</f>
        <v>67.801406860351563</v>
      </c>
      <c r="F914">
        <f>GOOGL!B914</f>
        <v>120.787353515625</v>
      </c>
      <c r="G914">
        <f>JNJ!B914</f>
        <v>150.96641540527341</v>
      </c>
      <c r="H914">
        <f>JPM!B914</f>
        <v>113.8027420043945</v>
      </c>
      <c r="I914">
        <f>MSFT!B914</f>
        <v>284.46783447265619</v>
      </c>
      <c r="J914">
        <f>NVDA!B914</f>
        <v>18.84969520568848</v>
      </c>
      <c r="K914">
        <f>PG!B914</f>
        <v>138.01457214355469</v>
      </c>
      <c r="L914">
        <f>QQQ!B914</f>
        <v>325.031494140625</v>
      </c>
      <c r="M914">
        <f>SCHP!B914</f>
        <v>24.910503387451168</v>
      </c>
      <c r="N914">
        <f>SPTL!B914</f>
        <v>29.578836441040039</v>
      </c>
      <c r="O914">
        <f>TLT!B914</f>
        <v>101.82781982421881</v>
      </c>
      <c r="P914">
        <f>TSLA!B914</f>
        <v>306.56332397460938</v>
      </c>
      <c r="Q914">
        <f>VEA!B914</f>
        <v>38.776065826416023</v>
      </c>
      <c r="R914">
        <f>VOO!B914</f>
        <v>375.61795043945313</v>
      </c>
      <c r="S914">
        <f>XOM!B914</f>
        <v>81.836654663085938</v>
      </c>
    </row>
    <row r="915" spans="1:19">
      <c r="A915" s="2">
        <v>44790</v>
      </c>
      <c r="B915">
        <f>AAPL!B915</f>
        <v>171.6710205078125</v>
      </c>
      <c r="C915">
        <f>AGG!B915</f>
        <v>90.975288391113281</v>
      </c>
      <c r="D915">
        <f>AMZN!B915</f>
        <v>142.1000061035156</v>
      </c>
      <c r="E915">
        <f>BND!B915</f>
        <v>67.401451110839844</v>
      </c>
      <c r="F915">
        <f>GOOGL!B915</f>
        <v>118.6534881591797</v>
      </c>
      <c r="G915">
        <f>JNJ!B915</f>
        <v>150.97540283203119</v>
      </c>
      <c r="H915">
        <f>JPM!B915</f>
        <v>112.84539794921881</v>
      </c>
      <c r="I915">
        <f>MSFT!B915</f>
        <v>283.71795654296881</v>
      </c>
      <c r="J915">
        <f>NVDA!B915</f>
        <v>18.306539535522461</v>
      </c>
      <c r="K915">
        <f>PG!B915</f>
        <v>137.37944030761719</v>
      </c>
      <c r="L915">
        <f>QQQ!B915</f>
        <v>321.32412719726563</v>
      </c>
      <c r="M915">
        <f>SCHP!B915</f>
        <v>24.839986801147461</v>
      </c>
      <c r="N915">
        <f>SPTL!B915</f>
        <v>29.243009567260739</v>
      </c>
      <c r="O915">
        <f>TLT!B915</f>
        <v>100.76503753662109</v>
      </c>
      <c r="P915">
        <f>TSLA!B915</f>
        <v>303.99667358398438</v>
      </c>
      <c r="Q915">
        <f>VEA!B915</f>
        <v>38.446025848388672</v>
      </c>
      <c r="R915">
        <f>VOO!B915</f>
        <v>373.05072021484381</v>
      </c>
      <c r="S915">
        <f>XOM!B915</f>
        <v>82.498771667480469</v>
      </c>
    </row>
    <row r="916" spans="1:19">
      <c r="A916" s="2">
        <v>44791</v>
      </c>
      <c r="B916">
        <f>AAPL!B916</f>
        <v>171.27764892578119</v>
      </c>
      <c r="C916">
        <f>AGG!B916</f>
        <v>91.170585632324219</v>
      </c>
      <c r="D916">
        <f>AMZN!B916</f>
        <v>142.30000305175781</v>
      </c>
      <c r="E916">
        <f>BND!B916</f>
        <v>67.525871276855469</v>
      </c>
      <c r="F916">
        <f>GOOGL!B916</f>
        <v>119.2688369750977</v>
      </c>
      <c r="G916">
        <f>JNJ!B916</f>
        <v>150.24568176269531</v>
      </c>
      <c r="H916">
        <f>JPM!B916</f>
        <v>111.9709167480469</v>
      </c>
      <c r="I916">
        <f>MSFT!B916</f>
        <v>282.59793090820313</v>
      </c>
      <c r="J916">
        <f>NVDA!B916</f>
        <v>18.743862152099609</v>
      </c>
      <c r="K916">
        <f>PG!B916</f>
        <v>137.86729431152341</v>
      </c>
      <c r="L916">
        <f>QQQ!B916</f>
        <v>322.096923828125</v>
      </c>
      <c r="M916">
        <f>SCHP!B916</f>
        <v>24.981023788452148</v>
      </c>
      <c r="N916">
        <f>SPTL!B916</f>
        <v>29.313714981079102</v>
      </c>
      <c r="O916">
        <f>TLT!B916</f>
        <v>100.9143447875977</v>
      </c>
      <c r="P916">
        <f>TSLA!B916</f>
        <v>302.8699951171875</v>
      </c>
      <c r="Q916">
        <f>VEA!B916</f>
        <v>38.321136474609382</v>
      </c>
      <c r="R916">
        <f>VOO!B916</f>
        <v>374.20120239257813</v>
      </c>
      <c r="S916">
        <f>XOM!B916</f>
        <v>84.449417114257813</v>
      </c>
    </row>
    <row r="917" spans="1:19">
      <c r="A917" s="2">
        <v>44792</v>
      </c>
      <c r="B917">
        <f>AAPL!B917</f>
        <v>168.6910400390625</v>
      </c>
      <c r="C917">
        <f>AGG!B917</f>
        <v>90.531463623046875</v>
      </c>
      <c r="D917">
        <f>AMZN!B917</f>
        <v>138.22999572753909</v>
      </c>
      <c r="E917">
        <f>BND!B917</f>
        <v>67.099220275878906</v>
      </c>
      <c r="F917">
        <f>GOOGL!B917</f>
        <v>116.33103942871089</v>
      </c>
      <c r="G917">
        <f>JNJ!B917</f>
        <v>152.53401184082031</v>
      </c>
      <c r="H917">
        <f>JPM!B917</f>
        <v>109.20017242431641</v>
      </c>
      <c r="I917">
        <f>MSFT!B917</f>
        <v>278.68283081054688</v>
      </c>
      <c r="J917">
        <f>NVDA!B917</f>
        <v>17.821294784545898</v>
      </c>
      <c r="K917">
        <f>PG!B917</f>
        <v>137.83049011230469</v>
      </c>
      <c r="L917">
        <f>QQQ!B917</f>
        <v>315.81698608398438</v>
      </c>
      <c r="M917">
        <f>SCHP!B917</f>
        <v>24.936952590942379</v>
      </c>
      <c r="N917">
        <f>SPTL!B917</f>
        <v>28.85417366027832</v>
      </c>
      <c r="O917">
        <f>TLT!B917</f>
        <v>99.289390563964844</v>
      </c>
      <c r="P917">
        <f>TSLA!B917</f>
        <v>296.66665649414063</v>
      </c>
      <c r="Q917">
        <f>VEA!B917</f>
        <v>37.750247955322273</v>
      </c>
      <c r="R917">
        <f>VOO!B917</f>
        <v>369.0380859375</v>
      </c>
      <c r="S917">
        <f>XOM!B917</f>
        <v>84.180953979492188</v>
      </c>
    </row>
    <row r="918" spans="1:19">
      <c r="A918" s="2">
        <v>44795</v>
      </c>
      <c r="B918">
        <f>AAPL!B918</f>
        <v>164.80621337890619</v>
      </c>
      <c r="C918">
        <f>AGG!B918</f>
        <v>90.140899658203125</v>
      </c>
      <c r="D918">
        <f>AMZN!B918</f>
        <v>133.2200012207031</v>
      </c>
      <c r="E918">
        <f>BND!B918</f>
        <v>66.797042846679688</v>
      </c>
      <c r="F918">
        <f>GOOGL!B918</f>
        <v>113.3833084106445</v>
      </c>
      <c r="G918">
        <f>JNJ!B918</f>
        <v>151.99885559082031</v>
      </c>
      <c r="H918">
        <f>JPM!B918</f>
        <v>107.39597320556641</v>
      </c>
      <c r="I918">
        <f>MSFT!B918</f>
        <v>270.50201416015619</v>
      </c>
      <c r="J918">
        <f>NVDA!B918</f>
        <v>17.007560729980469</v>
      </c>
      <c r="K918">
        <f>PG!B918</f>
        <v>137.46226501464841</v>
      </c>
      <c r="L918">
        <f>QQQ!B918</f>
        <v>307.50238037109381</v>
      </c>
      <c r="M918">
        <f>SCHP!B918</f>
        <v>24.88846397399902</v>
      </c>
      <c r="N918">
        <f>SPTL!B918</f>
        <v>28.73928260803223</v>
      </c>
      <c r="O918">
        <f>TLT!B918</f>
        <v>98.955612182617188</v>
      </c>
      <c r="P918">
        <f>TSLA!B918</f>
        <v>289.913330078125</v>
      </c>
      <c r="Q918">
        <f>VEA!B918</f>
        <v>37.143672943115227</v>
      </c>
      <c r="R918">
        <f>VOO!B918</f>
        <v>361.26028442382813</v>
      </c>
      <c r="S918">
        <f>XOM!B918</f>
        <v>84.11834716796875</v>
      </c>
    </row>
    <row r="919" spans="1:19">
      <c r="A919" s="2">
        <v>44796</v>
      </c>
      <c r="B919">
        <f>AAPL!B919</f>
        <v>164.47181701660159</v>
      </c>
      <c r="C919">
        <f>AGG!B919</f>
        <v>90.105369567871094</v>
      </c>
      <c r="D919">
        <f>AMZN!B919</f>
        <v>133.6199951171875</v>
      </c>
      <c r="E919">
        <f>BND!B919</f>
        <v>66.770370483398438</v>
      </c>
      <c r="F919">
        <f>GOOGL!B919</f>
        <v>113.00616455078119</v>
      </c>
      <c r="G919">
        <f>JNJ!B919</f>
        <v>150.6746826171875</v>
      </c>
      <c r="H919">
        <f>JPM!B919</f>
        <v>106.33738708496089</v>
      </c>
      <c r="I919">
        <f>MSFT!B919</f>
        <v>269.2261962890625</v>
      </c>
      <c r="J919">
        <f>NVDA!B919</f>
        <v>17.154331207275391</v>
      </c>
      <c r="K919">
        <f>PG!B919</f>
        <v>134.8111267089844</v>
      </c>
      <c r="L919">
        <f>QQQ!B919</f>
        <v>307.248046875</v>
      </c>
      <c r="M919">
        <f>SCHP!B919</f>
        <v>24.919319152832031</v>
      </c>
      <c r="N919">
        <f>SPTL!B919</f>
        <v>28.606718063354489</v>
      </c>
      <c r="O919">
        <f>TLT!B919</f>
        <v>98.411018371582031</v>
      </c>
      <c r="P919">
        <f>TSLA!B919</f>
        <v>296.45333862304688</v>
      </c>
      <c r="Q919">
        <f>VEA!B919</f>
        <v>37.215038299560547</v>
      </c>
      <c r="R919">
        <f>VOO!B919</f>
        <v>360.40451049804688</v>
      </c>
      <c r="S919">
        <f>XOM!B919</f>
        <v>87.688507080078125</v>
      </c>
    </row>
    <row r="920" spans="1:19">
      <c r="A920" s="2">
        <v>44797</v>
      </c>
      <c r="B920">
        <f>AAPL!B920</f>
        <v>164.7668151855469</v>
      </c>
      <c r="C920">
        <f>AGG!B920</f>
        <v>89.865699768066406</v>
      </c>
      <c r="D920">
        <f>AMZN!B920</f>
        <v>133.80000305175781</v>
      </c>
      <c r="E920">
        <f>BND!B920</f>
        <v>66.60150146484375</v>
      </c>
      <c r="F920">
        <f>GOOGL!B920</f>
        <v>112.83742523193359</v>
      </c>
      <c r="G920">
        <f>JNJ!B920</f>
        <v>150.1758728027344</v>
      </c>
      <c r="H920">
        <f>JPM!B920</f>
        <v>106.59515380859381</v>
      </c>
      <c r="I920">
        <f>MSFT!B920</f>
        <v>268.59323120117188</v>
      </c>
      <c r="J920">
        <f>NVDA!B920</f>
        <v>17.19526481628418</v>
      </c>
      <c r="K920">
        <f>PG!B920</f>
        <v>134.23121643066409</v>
      </c>
      <c r="L920">
        <f>QQQ!B920</f>
        <v>308.13818359375</v>
      </c>
      <c r="M920">
        <f>SCHP!B920</f>
        <v>24.919319152832031</v>
      </c>
      <c r="N920">
        <f>SPTL!B920</f>
        <v>28.40345573425293</v>
      </c>
      <c r="O920">
        <f>TLT!B920</f>
        <v>97.690773010253906</v>
      </c>
      <c r="P920">
        <f>TSLA!B920</f>
        <v>297.0966796875</v>
      </c>
      <c r="Q920">
        <f>VEA!B920</f>
        <v>37.259632110595703</v>
      </c>
      <c r="R920">
        <f>VOO!B920</f>
        <v>361.49798583984381</v>
      </c>
      <c r="S920">
        <f>XOM!B920</f>
        <v>88.207481384277344</v>
      </c>
    </row>
    <row r="921" spans="1:19">
      <c r="A921" s="2">
        <v>44798</v>
      </c>
      <c r="B921">
        <f>AAPL!B921</f>
        <v>167.2255859375</v>
      </c>
      <c r="C921">
        <f>AGG!B921</f>
        <v>90.362808227539063</v>
      </c>
      <c r="D921">
        <f>AMZN!B921</f>
        <v>137.2799987792969</v>
      </c>
      <c r="E921">
        <f>BND!B921</f>
        <v>66.965934753417969</v>
      </c>
      <c r="F921">
        <f>GOOGL!B921</f>
        <v>115.77524566650391</v>
      </c>
      <c r="G921">
        <f>JNJ!B921</f>
        <v>151.58171081542969</v>
      </c>
      <c r="H921">
        <f>JPM!B921</f>
        <v>109.1265487670898</v>
      </c>
      <c r="I921">
        <f>MSFT!B921</f>
        <v>271.57333374023438</v>
      </c>
      <c r="J921">
        <f>NVDA!B921</f>
        <v>17.88519287109375</v>
      </c>
      <c r="K921">
        <f>PG!B921</f>
        <v>134.12077331542969</v>
      </c>
      <c r="L921">
        <f>QQQ!B921</f>
        <v>313.58673095703119</v>
      </c>
      <c r="M921">
        <f>SCHP!B921</f>
        <v>24.998651504516602</v>
      </c>
      <c r="N921">
        <f>SPTL!B921</f>
        <v>28.78347206115723</v>
      </c>
      <c r="O921">
        <f>TLT!B921</f>
        <v>99.052230834960938</v>
      </c>
      <c r="P921">
        <f>TSLA!B921</f>
        <v>296.07000732421881</v>
      </c>
      <c r="Q921">
        <f>VEA!B921</f>
        <v>37.696723937988281</v>
      </c>
      <c r="R921">
        <f>VOO!B921</f>
        <v>366.76559448242188</v>
      </c>
      <c r="S921">
        <f>XOM!B921</f>
        <v>88.663818359375</v>
      </c>
    </row>
    <row r="922" spans="1:19">
      <c r="A922" s="2">
        <v>44799</v>
      </c>
      <c r="B922">
        <f>AAPL!B922</f>
        <v>160.92132568359381</v>
      </c>
      <c r="C922">
        <f>AGG!B922</f>
        <v>90.194175720214844</v>
      </c>
      <c r="D922">
        <f>AMZN!B922</f>
        <v>130.75</v>
      </c>
      <c r="E922">
        <f>BND!B922</f>
        <v>66.832565307617188</v>
      </c>
      <c r="F922">
        <f>GOOGL!B922</f>
        <v>109.5125427246094</v>
      </c>
      <c r="G922">
        <f>JNJ!B922</f>
        <v>148.98773193359381</v>
      </c>
      <c r="H922">
        <f>JPM!B922</f>
        <v>105.5549621582031</v>
      </c>
      <c r="I922">
        <f>MSFT!B922</f>
        <v>261.09408569335938</v>
      </c>
      <c r="J922">
        <f>NVDA!B922</f>
        <v>16.234762191772461</v>
      </c>
      <c r="K922">
        <f>PG!B922</f>
        <v>130.98176574707031</v>
      </c>
      <c r="L922">
        <f>QQQ!B922</f>
        <v>300.73336791992188</v>
      </c>
      <c r="M922">
        <f>SCHP!B922</f>
        <v>24.958982467651371</v>
      </c>
      <c r="N922">
        <f>SPTL!B922</f>
        <v>28.960224151611332</v>
      </c>
      <c r="O922">
        <f>TLT!B922</f>
        <v>99.798851013183594</v>
      </c>
      <c r="P922">
        <f>TSLA!B922</f>
        <v>288.08999633789063</v>
      </c>
      <c r="Q922">
        <f>VEA!B922</f>
        <v>36.697669982910163</v>
      </c>
      <c r="R922">
        <f>VOO!B922</f>
        <v>354.19561767578119</v>
      </c>
      <c r="S922">
        <f>XOM!B922</f>
        <v>87.572189331054688</v>
      </c>
    </row>
    <row r="923" spans="1:19">
      <c r="A923" s="2">
        <v>44802</v>
      </c>
      <c r="B923">
        <f>AAPL!B923</f>
        <v>158.7182922363281</v>
      </c>
      <c r="C923">
        <f>AGG!B923</f>
        <v>89.759223937988281</v>
      </c>
      <c r="D923">
        <f>AMZN!B923</f>
        <v>129.78999328613281</v>
      </c>
      <c r="E923">
        <f>BND!B923</f>
        <v>66.530372619628906</v>
      </c>
      <c r="F923">
        <f>GOOGL!B923</f>
        <v>108.5994491577148</v>
      </c>
      <c r="G923">
        <f>JNJ!B923</f>
        <v>147.83589172363281</v>
      </c>
      <c r="H923">
        <f>JPM!B923</f>
        <v>105.29721832275391</v>
      </c>
      <c r="I923">
        <f>MSFT!B923</f>
        <v>258.30877685546881</v>
      </c>
      <c r="J923">
        <f>NVDA!B923</f>
        <v>15.776472091674799</v>
      </c>
      <c r="K923">
        <f>PG!B923</f>
        <v>130.429443359375</v>
      </c>
      <c r="L923">
        <f>QQQ!B923</f>
        <v>297.7694091796875</v>
      </c>
      <c r="M923">
        <f>SCHP!B923</f>
        <v>24.85761642456055</v>
      </c>
      <c r="N923">
        <f>SPTL!B923</f>
        <v>28.712776184082031</v>
      </c>
      <c r="O923">
        <f>TLT!B923</f>
        <v>98.973175048828125</v>
      </c>
      <c r="P923">
        <f>TSLA!B923</f>
        <v>284.82000732421881</v>
      </c>
      <c r="Q923">
        <f>VEA!B923</f>
        <v>36.608470916748047</v>
      </c>
      <c r="R923">
        <f>VOO!B923</f>
        <v>351.85647583007813</v>
      </c>
      <c r="S923">
        <f>XOM!B923</f>
        <v>89.585456848144531</v>
      </c>
    </row>
    <row r="924" spans="1:19">
      <c r="A924" s="2">
        <v>44803</v>
      </c>
      <c r="B924">
        <f>AAPL!B924</f>
        <v>156.2890319824219</v>
      </c>
      <c r="C924">
        <f>AGG!B924</f>
        <v>89.874603271484375</v>
      </c>
      <c r="D924">
        <f>AMZN!B924</f>
        <v>128.72999572753909</v>
      </c>
      <c r="E924">
        <f>BND!B924</f>
        <v>66.583709716796875</v>
      </c>
      <c r="F924">
        <f>GOOGL!B924</f>
        <v>108.1230545043945</v>
      </c>
      <c r="G924">
        <f>JNJ!B924</f>
        <v>147.31890869140619</v>
      </c>
      <c r="H924">
        <f>JPM!B924</f>
        <v>105.3156433105469</v>
      </c>
      <c r="I924">
        <f>MSFT!B924</f>
        <v>256.10769653320313</v>
      </c>
      <c r="J924">
        <f>NVDA!B924</f>
        <v>15.443989753723139</v>
      </c>
      <c r="K924">
        <f>PG!B924</f>
        <v>129.03944396972659</v>
      </c>
      <c r="L924">
        <f>QQQ!B924</f>
        <v>294.45343017578119</v>
      </c>
      <c r="M924">
        <f>SCHP!B924</f>
        <v>24.817949295043949</v>
      </c>
      <c r="N924">
        <f>SPTL!B924</f>
        <v>28.765792846679691</v>
      </c>
      <c r="O924">
        <f>TLT!B924</f>
        <v>99.219131469726563</v>
      </c>
      <c r="P924">
        <f>TSLA!B924</f>
        <v>277.70001220703119</v>
      </c>
      <c r="Q924">
        <f>VEA!B924</f>
        <v>36.305179595947273</v>
      </c>
      <c r="R924">
        <f>VOO!B924</f>
        <v>348.03414916992188</v>
      </c>
      <c r="S924">
        <f>XOM!B924</f>
        <v>86.176338195800781</v>
      </c>
    </row>
    <row r="925" spans="1:19">
      <c r="A925" s="2">
        <v>44804</v>
      </c>
      <c r="B925">
        <f>AAPL!B925</f>
        <v>154.62687683105469</v>
      </c>
      <c r="C925">
        <f>AGG!B925</f>
        <v>89.395256042480469</v>
      </c>
      <c r="D925">
        <f>AMZN!B925</f>
        <v>126.76999664306641</v>
      </c>
      <c r="E925">
        <f>BND!B925</f>
        <v>66.308181762695313</v>
      </c>
      <c r="F925">
        <f>GOOGL!B925</f>
        <v>107.4084548950195</v>
      </c>
      <c r="G925">
        <f>JNJ!B925</f>
        <v>146.33030700683591</v>
      </c>
      <c r="H925">
        <f>JPM!B925</f>
        <v>104.6896896362305</v>
      </c>
      <c r="I925">
        <f>MSFT!B925</f>
        <v>254.64683532714841</v>
      </c>
      <c r="J925">
        <f>NVDA!B925</f>
        <v>15.07056903839111</v>
      </c>
      <c r="K925">
        <f>PG!B925</f>
        <v>126.9774856567383</v>
      </c>
      <c r="L925">
        <f>QQQ!B925</f>
        <v>292.74154663085938</v>
      </c>
      <c r="M925">
        <f>SCHP!B925</f>
        <v>24.624027252197269</v>
      </c>
      <c r="N925">
        <f>SPTL!B925</f>
        <v>28.527179718017582</v>
      </c>
      <c r="O925">
        <f>TLT!B925</f>
        <v>98.270477294921875</v>
      </c>
      <c r="P925">
        <f>TSLA!B925</f>
        <v>275.6099853515625</v>
      </c>
      <c r="Q925">
        <f>VEA!B925</f>
        <v>36.091087341308587</v>
      </c>
      <c r="R925">
        <f>VOO!B925</f>
        <v>345.29574584960938</v>
      </c>
      <c r="S925">
        <f>XOM!B925</f>
        <v>85.532081604003906</v>
      </c>
    </row>
    <row r="926" spans="1:19">
      <c r="A926" s="2">
        <v>44805</v>
      </c>
      <c r="B926">
        <f>AAPL!B926</f>
        <v>155.3547058105469</v>
      </c>
      <c r="C926">
        <f>AGG!B926</f>
        <v>89.007476806640625</v>
      </c>
      <c r="D926">
        <f>AMZN!B926</f>
        <v>127.8199996948242</v>
      </c>
      <c r="E926">
        <f>BND!B926</f>
        <v>65.948318481445313</v>
      </c>
      <c r="F926">
        <f>GOOGL!B926</f>
        <v>108.9170455932617</v>
      </c>
      <c r="G926">
        <f>JNJ!B926</f>
        <v>149.95820617675781</v>
      </c>
      <c r="H926">
        <f>JPM!B926</f>
        <v>105.4076843261719</v>
      </c>
      <c r="I926">
        <f>MSFT!B926</f>
        <v>253.6047668457031</v>
      </c>
      <c r="J926">
        <f>NVDA!B926</f>
        <v>13.91536712646484</v>
      </c>
      <c r="K926">
        <f>PG!B926</f>
        <v>128.54237365722659</v>
      </c>
      <c r="L926">
        <f>QQQ!B926</f>
        <v>292.86868286132813</v>
      </c>
      <c r="M926">
        <f>SCHP!B926</f>
        <v>24.429935455322269</v>
      </c>
      <c r="N926">
        <f>SPTL!B926</f>
        <v>28.040067672729489</v>
      </c>
      <c r="O926">
        <f>TLT!B926</f>
        <v>96.471336364746094</v>
      </c>
      <c r="P926">
        <f>TSLA!B926</f>
        <v>277.16000366210938</v>
      </c>
      <c r="Q926">
        <f>VEA!B926</f>
        <v>35.609405517578118</v>
      </c>
      <c r="R926">
        <f>VOO!B926</f>
        <v>346.36068725585938</v>
      </c>
      <c r="S926">
        <f>XOM!B926</f>
        <v>83.993072509765625</v>
      </c>
    </row>
    <row r="927" spans="1:19">
      <c r="A927" s="2">
        <v>44806</v>
      </c>
      <c r="B927">
        <f>AAPL!B927</f>
        <v>153.24012756347659</v>
      </c>
      <c r="C927">
        <f>AGG!B927</f>
        <v>89.265380859375</v>
      </c>
      <c r="D927">
        <f>AMZN!B927</f>
        <v>127.5100021362305</v>
      </c>
      <c r="E927">
        <f>BND!B927</f>
        <v>66.117538452148438</v>
      </c>
      <c r="F927">
        <f>GOOGL!B927</f>
        <v>107.0412292480469</v>
      </c>
      <c r="G927">
        <f>JNJ!B927</f>
        <v>147.60008239746091</v>
      </c>
      <c r="H927">
        <f>JPM!B927</f>
        <v>104.67127990722661</v>
      </c>
      <c r="I927">
        <f>MSFT!B927</f>
        <v>249.3780212402344</v>
      </c>
      <c r="J927">
        <f>NVDA!B927</f>
        <v>13.62581634521484</v>
      </c>
      <c r="K927">
        <f>PG!B927</f>
        <v>126.2594757080078</v>
      </c>
      <c r="L927">
        <f>QQQ!B927</f>
        <v>288.73101806640619</v>
      </c>
      <c r="M927">
        <f>SCHP!B927</f>
        <v>24.558441162109379</v>
      </c>
      <c r="N927">
        <f>SPTL!B927</f>
        <v>28.19948768615723</v>
      </c>
      <c r="O927">
        <f>TLT!B927</f>
        <v>97.017059326171875</v>
      </c>
      <c r="P927">
        <f>TSLA!B927</f>
        <v>270.20999145507813</v>
      </c>
      <c r="Q927">
        <f>VEA!B927</f>
        <v>35.386390686035163</v>
      </c>
      <c r="R927">
        <f>VOO!B927</f>
        <v>342.728515625</v>
      </c>
      <c r="S927">
        <f>XOM!B927</f>
        <v>85.532081604003906</v>
      </c>
    </row>
    <row r="928" spans="1:19">
      <c r="A928" s="2">
        <v>44810</v>
      </c>
      <c r="B928">
        <f>AAPL!B928</f>
        <v>151.98126220703119</v>
      </c>
      <c r="C928">
        <f>AGG!B928</f>
        <v>88.4293212890625</v>
      </c>
      <c r="D928">
        <f>AMZN!B928</f>
        <v>126.11000061035161</v>
      </c>
      <c r="E928">
        <f>BND!B928</f>
        <v>65.520751953125</v>
      </c>
      <c r="F928">
        <f>GOOGL!B928</f>
        <v>106.009033203125</v>
      </c>
      <c r="G928">
        <f>JNJ!B928</f>
        <v>147.99913024902341</v>
      </c>
      <c r="H928">
        <f>JPM!B928</f>
        <v>104.6988830566406</v>
      </c>
      <c r="I928">
        <f>MSFT!B928</f>
        <v>246.64137268066409</v>
      </c>
      <c r="J928">
        <f>NVDA!B928</f>
        <v>13.44409847259521</v>
      </c>
      <c r="K928">
        <f>PG!B928</f>
        <v>124.8510665893555</v>
      </c>
      <c r="L928">
        <f>QQQ!B928</f>
        <v>286.6572265625</v>
      </c>
      <c r="M928">
        <f>SCHP!B928</f>
        <v>24.3280143737793</v>
      </c>
      <c r="N928">
        <f>SPTL!B928</f>
        <v>27.52638053894043</v>
      </c>
      <c r="O928">
        <f>TLT!B928</f>
        <v>94.614082336425781</v>
      </c>
      <c r="P928">
        <f>TSLA!B928</f>
        <v>274.42001342773438</v>
      </c>
      <c r="Q928">
        <f>VEA!B928</f>
        <v>35.234748840332031</v>
      </c>
      <c r="R928">
        <f>VOO!B928</f>
        <v>341.57797241210938</v>
      </c>
      <c r="S928">
        <f>XOM!B928</f>
        <v>84.959426879882813</v>
      </c>
    </row>
    <row r="929" spans="1:19">
      <c r="A929" s="2">
        <v>44811</v>
      </c>
      <c r="B929">
        <f>AAPL!B929</f>
        <v>153.3876953125</v>
      </c>
      <c r="C929">
        <f>AGG!B929</f>
        <v>89.043037414550781</v>
      </c>
      <c r="D929">
        <f>AMZN!B929</f>
        <v>129.47999572753909</v>
      </c>
      <c r="E929">
        <f>BND!B929</f>
        <v>65.992828369140625</v>
      </c>
      <c r="F929">
        <f>GOOGL!B929</f>
        <v>108.6292190551758</v>
      </c>
      <c r="G929">
        <f>JNJ!B929</f>
        <v>148.80638122558591</v>
      </c>
      <c r="H929">
        <f>JPM!B929</f>
        <v>106.6871795654297</v>
      </c>
      <c r="I929">
        <f>MSFT!B929</f>
        <v>251.3550720214844</v>
      </c>
      <c r="J929">
        <f>NVDA!B929</f>
        <v>13.696779251098629</v>
      </c>
      <c r="K929">
        <f>PG!B929</f>
        <v>126.7381591796875</v>
      </c>
      <c r="L929">
        <f>QQQ!B929</f>
        <v>292.4481201171875</v>
      </c>
      <c r="M929">
        <f>SCHP!B929</f>
        <v>24.421072006225589</v>
      </c>
      <c r="N929">
        <f>SPTL!B929</f>
        <v>27.96036529541016</v>
      </c>
      <c r="O929">
        <f>TLT!B929</f>
        <v>96.110458374023438</v>
      </c>
      <c r="P929">
        <f>TSLA!B929</f>
        <v>283.70001220703119</v>
      </c>
      <c r="Q929">
        <f>VEA!B929</f>
        <v>35.538040161132813</v>
      </c>
      <c r="R929">
        <f>VOO!B929</f>
        <v>347.70135498046881</v>
      </c>
      <c r="S929">
        <f>XOM!B929</f>
        <v>84.234649658203125</v>
      </c>
    </row>
    <row r="930" spans="1:19">
      <c r="A930" s="2">
        <v>44812</v>
      </c>
      <c r="B930">
        <f>AAPL!B930</f>
        <v>151.91241455078119</v>
      </c>
      <c r="C930">
        <f>AGG!B930</f>
        <v>88.758415222167969</v>
      </c>
      <c r="D930">
        <f>AMZN!B930</f>
        <v>129.82000732421881</v>
      </c>
      <c r="E930">
        <f>BND!B930</f>
        <v>65.787979125976563</v>
      </c>
      <c r="F930">
        <f>GOOGL!B930</f>
        <v>107.56724548339839</v>
      </c>
      <c r="G930">
        <f>JNJ!B930</f>
        <v>150.00355529785159</v>
      </c>
      <c r="H930">
        <f>JPM!B930</f>
        <v>109.1725616455078</v>
      </c>
      <c r="I930">
        <f>MSFT!B930</f>
        <v>251.77386474609381</v>
      </c>
      <c r="J930">
        <f>NVDA!B930</f>
        <v>13.972434043884279</v>
      </c>
      <c r="K930">
        <f>PG!B930</f>
        <v>126.90382385253911</v>
      </c>
      <c r="L930">
        <f>QQQ!B930</f>
        <v>293.9642333984375</v>
      </c>
      <c r="M930">
        <f>SCHP!B930</f>
        <v>24.297000885009769</v>
      </c>
      <c r="N930">
        <f>SPTL!B930</f>
        <v>27.69465446472168</v>
      </c>
      <c r="O930">
        <f>TLT!B930</f>
        <v>95.124588012695313</v>
      </c>
      <c r="P930">
        <f>TSLA!B930</f>
        <v>289.260009765625</v>
      </c>
      <c r="Q930">
        <f>VEA!B930</f>
        <v>35.591564178466797</v>
      </c>
      <c r="R930">
        <f>VOO!B930</f>
        <v>349.97393798828119</v>
      </c>
      <c r="S930">
        <f>XOM!B930</f>
        <v>84.92364501953125</v>
      </c>
    </row>
    <row r="931" spans="1:19">
      <c r="A931" s="2">
        <v>44813</v>
      </c>
      <c r="B931">
        <f>AAPL!B931</f>
        <v>154.7744140625</v>
      </c>
      <c r="C931">
        <f>AGG!B931</f>
        <v>88.749519348144531</v>
      </c>
      <c r="D931">
        <f>AMZN!B931</f>
        <v>133.27000427246091</v>
      </c>
      <c r="E931">
        <f>BND!B931</f>
        <v>65.761253356933594</v>
      </c>
      <c r="F931">
        <f>GOOGL!B931</f>
        <v>109.8202362060547</v>
      </c>
      <c r="G931">
        <f>JNJ!B931</f>
        <v>150.2937927246094</v>
      </c>
      <c r="H931">
        <f>JPM!B931</f>
        <v>109.69725036621089</v>
      </c>
      <c r="I931">
        <f>MSFT!B931</f>
        <v>257.558837890625</v>
      </c>
      <c r="J931">
        <f>NVDA!B931</f>
        <v>14.368935585021971</v>
      </c>
      <c r="K931">
        <f>PG!B931</f>
        <v>128.8369445800781</v>
      </c>
      <c r="L931">
        <f>QQQ!B931</f>
        <v>300.3909912109375</v>
      </c>
      <c r="M931">
        <f>SCHP!B931</f>
        <v>24.301422119140621</v>
      </c>
      <c r="N931">
        <f>SPTL!B931</f>
        <v>27.747802734375</v>
      </c>
      <c r="O931">
        <f>TLT!B931</f>
        <v>95.33587646484375</v>
      </c>
      <c r="P931">
        <f>TSLA!B931</f>
        <v>299.67999267578119</v>
      </c>
      <c r="Q931">
        <f>VEA!B931</f>
        <v>36.510345458984382</v>
      </c>
      <c r="R931">
        <f>VOO!B931</f>
        <v>355.3746337890625</v>
      </c>
      <c r="S931">
        <f>XOM!B931</f>
        <v>86.346328735351563</v>
      </c>
    </row>
    <row r="932" spans="1:19">
      <c r="A932" s="2">
        <v>44816</v>
      </c>
      <c r="B932">
        <f>AAPL!B932</f>
        <v>160.7344665527344</v>
      </c>
      <c r="C932">
        <f>AGG!B932</f>
        <v>88.616111755371094</v>
      </c>
      <c r="D932">
        <f>AMZN!B932</f>
        <v>136.44999694824219</v>
      </c>
      <c r="E932">
        <f>BND!B932</f>
        <v>65.681121826171875</v>
      </c>
      <c r="F932">
        <f>GOOGL!B932</f>
        <v>110.0286560058594</v>
      </c>
      <c r="G932">
        <f>JNJ!B932</f>
        <v>150.23027038574219</v>
      </c>
      <c r="H932">
        <f>JPM!B932</f>
        <v>110.99517822265619</v>
      </c>
      <c r="I932">
        <f>MSFT!B932</f>
        <v>259.69171142578119</v>
      </c>
      <c r="J932">
        <f>NVDA!B932</f>
        <v>14.48678779602051</v>
      </c>
      <c r="K932">
        <f>PG!B932</f>
        <v>129.8863525390625</v>
      </c>
      <c r="L932">
        <f>QQQ!B932</f>
        <v>303.96136474609381</v>
      </c>
      <c r="M932">
        <f>SCHP!B932</f>
        <v>24.226089477539059</v>
      </c>
      <c r="N932">
        <f>SPTL!B932</f>
        <v>27.544095993041989</v>
      </c>
      <c r="O932">
        <f>TLT!B932</f>
        <v>94.552490234375</v>
      </c>
      <c r="P932">
        <f>TSLA!B932</f>
        <v>304.42001342773438</v>
      </c>
      <c r="Q932">
        <f>VEA!B932</f>
        <v>36.974197387695313</v>
      </c>
      <c r="R932">
        <f>VOO!B932</f>
        <v>359.28253173828119</v>
      </c>
      <c r="S932">
        <f>XOM!B932</f>
        <v>87.339546203613281</v>
      </c>
    </row>
    <row r="933" spans="1:19">
      <c r="A933" s="2">
        <v>44817</v>
      </c>
      <c r="B933">
        <f>AAPL!B933</f>
        <v>151.30262756347659</v>
      </c>
      <c r="C933">
        <f>AGG!B933</f>
        <v>88.118026733398438</v>
      </c>
      <c r="D933">
        <f>AMZN!B933</f>
        <v>126.8199996948242</v>
      </c>
      <c r="E933">
        <f>BND!B933</f>
        <v>65.351516723632813</v>
      </c>
      <c r="F933">
        <f>GOOGL!B933</f>
        <v>103.53769683837891</v>
      </c>
      <c r="G933">
        <f>JNJ!B933</f>
        <v>146.3212585449219</v>
      </c>
      <c r="H933">
        <f>JPM!B933</f>
        <v>107.1382293701172</v>
      </c>
      <c r="I933">
        <f>MSFT!B933</f>
        <v>245.41426086425781</v>
      </c>
      <c r="J933">
        <f>NVDA!B933</f>
        <v>13.1145133972168</v>
      </c>
      <c r="K933">
        <f>PG!B933</f>
        <v>127.1984100341797</v>
      </c>
      <c r="L933">
        <f>QQQ!B933</f>
        <v>287.2930908203125</v>
      </c>
      <c r="M933">
        <f>SCHP!B933</f>
        <v>24.155191421508789</v>
      </c>
      <c r="N933">
        <f>SPTL!B933</f>
        <v>27.570663452148441</v>
      </c>
      <c r="O933">
        <f>TLT!B933</f>
        <v>94.772499084472656</v>
      </c>
      <c r="P933">
        <f>TSLA!B933</f>
        <v>292.1300048828125</v>
      </c>
      <c r="Q933">
        <f>VEA!B933</f>
        <v>35.707523345947273</v>
      </c>
      <c r="R933">
        <f>VOO!B933</f>
        <v>343.61276245117188</v>
      </c>
      <c r="S933">
        <f>XOM!B933</f>
        <v>85.299446105957031</v>
      </c>
    </row>
    <row r="934" spans="1:19">
      <c r="A934" s="2">
        <v>44818</v>
      </c>
      <c r="B934">
        <f>AAPL!B934</f>
        <v>152.74839782714841</v>
      </c>
      <c r="C934">
        <f>AGG!B934</f>
        <v>88.233642578125</v>
      </c>
      <c r="D934">
        <f>AMZN!B934</f>
        <v>128.55000305175781</v>
      </c>
      <c r="E934">
        <f>BND!B934</f>
        <v>65.431716918945313</v>
      </c>
      <c r="F934">
        <f>GOOGL!B934</f>
        <v>104.2125930786133</v>
      </c>
      <c r="G934">
        <f>JNJ!B934</f>
        <v>149.34144592285159</v>
      </c>
      <c r="H934">
        <f>JPM!B934</f>
        <v>106.88970947265619</v>
      </c>
      <c r="I934">
        <f>MSFT!B934</f>
        <v>245.63822937011719</v>
      </c>
      <c r="J934">
        <f>NVDA!B934</f>
        <v>13.11151599884033</v>
      </c>
      <c r="K934">
        <f>PG!B934</f>
        <v>127.5021667480469</v>
      </c>
      <c r="L934">
        <f>QQQ!B934</f>
        <v>289.57220458984381</v>
      </c>
      <c r="M934">
        <f>SCHP!B934</f>
        <v>24.217229843139648</v>
      </c>
      <c r="N934">
        <f>SPTL!B934</f>
        <v>27.641525268554691</v>
      </c>
      <c r="O934">
        <f>TLT!B934</f>
        <v>95.098213195800781</v>
      </c>
      <c r="P934">
        <f>TSLA!B934</f>
        <v>302.6099853515625</v>
      </c>
      <c r="Q934">
        <f>VEA!B934</f>
        <v>35.868091583251953</v>
      </c>
      <c r="R934">
        <f>VOO!B934</f>
        <v>344.89645385742188</v>
      </c>
      <c r="S934">
        <f>XOM!B934</f>
        <v>87.393234252929688</v>
      </c>
    </row>
    <row r="935" spans="1:19">
      <c r="A935" s="2">
        <v>44819</v>
      </c>
      <c r="B935">
        <f>AAPL!B935</f>
        <v>149.85688781738281</v>
      </c>
      <c r="C935">
        <f>AGG!B935</f>
        <v>87.966804504394531</v>
      </c>
      <c r="D935">
        <f>AMZN!B935</f>
        <v>126.2799987792969</v>
      </c>
      <c r="E935">
        <f>BND!B935</f>
        <v>65.235740661621094</v>
      </c>
      <c r="F935">
        <f>GOOGL!B935</f>
        <v>102.1382751464844</v>
      </c>
      <c r="G935">
        <f>JNJ!B935</f>
        <v>149.7223815917969</v>
      </c>
      <c r="H935">
        <f>JPM!B935</f>
        <v>108.5006103515625</v>
      </c>
      <c r="I935">
        <f>MSFT!B935</f>
        <v>238.97676086425781</v>
      </c>
      <c r="J935">
        <f>NVDA!B935</f>
        <v>12.91276836395264</v>
      </c>
      <c r="K935">
        <f>PG!B935</f>
        <v>126.5172119140625</v>
      </c>
      <c r="L935">
        <f>QQQ!B935</f>
        <v>284.749755859375</v>
      </c>
      <c r="M935">
        <f>SCHP!B935</f>
        <v>24.106447219848629</v>
      </c>
      <c r="N935">
        <f>SPTL!B935</f>
        <v>27.588382720947269</v>
      </c>
      <c r="O935">
        <f>TLT!B935</f>
        <v>95.036605834960938</v>
      </c>
      <c r="P935">
        <f>TSLA!B935</f>
        <v>303.75</v>
      </c>
      <c r="Q935">
        <f>VEA!B935</f>
        <v>35.520206451416023</v>
      </c>
      <c r="R935">
        <f>VOO!B935</f>
        <v>341.04547119140619</v>
      </c>
      <c r="S935">
        <f>XOM!B935</f>
        <v>84.852058410644531</v>
      </c>
    </row>
    <row r="936" spans="1:19">
      <c r="A936" s="2">
        <v>44820</v>
      </c>
      <c r="B936">
        <f>AAPL!B936</f>
        <v>148.21443176269531</v>
      </c>
      <c r="C936">
        <f>AGG!B936</f>
        <v>87.904556274414063</v>
      </c>
      <c r="D936">
        <f>AMZN!B936</f>
        <v>123.5299987792969</v>
      </c>
      <c r="E936">
        <f>BND!B936</f>
        <v>65.164497375488281</v>
      </c>
      <c r="F936">
        <f>GOOGL!B936</f>
        <v>102.0291061401367</v>
      </c>
      <c r="G936">
        <f>JNJ!B936</f>
        <v>152.00794982910159</v>
      </c>
      <c r="H936">
        <f>JPM!B936</f>
        <v>107.7733840942383</v>
      </c>
      <c r="I936">
        <f>MSFT!B936</f>
        <v>238.35345458984381</v>
      </c>
      <c r="J936">
        <f>NVDA!B936</f>
        <v>13.181429862976071</v>
      </c>
      <c r="K936">
        <f>PG!B936</f>
        <v>127.2904739379883</v>
      </c>
      <c r="L936">
        <f>QQQ!B936</f>
        <v>283.00860595703119</v>
      </c>
      <c r="M936">
        <f>SCHP!B936</f>
        <v>24.000093460083011</v>
      </c>
      <c r="N936">
        <f>SPTL!B936</f>
        <v>27.411251068115231</v>
      </c>
      <c r="O936">
        <f>TLT!B936</f>
        <v>94.244415283203125</v>
      </c>
      <c r="P936">
        <f>TSLA!B936</f>
        <v>303.35000610351563</v>
      </c>
      <c r="Q936">
        <f>VEA!B936</f>
        <v>35.288280487060547</v>
      </c>
      <c r="R936">
        <f>VOO!B936</f>
        <v>338.3641357421875</v>
      </c>
      <c r="S936">
        <f>XOM!B936</f>
        <v>83.402519226074219</v>
      </c>
    </row>
    <row r="937" spans="1:19">
      <c r="A937" s="2">
        <v>44823</v>
      </c>
      <c r="B937">
        <f>AAPL!B937</f>
        <v>151.93206787109381</v>
      </c>
      <c r="C937">
        <f>AGG!B937</f>
        <v>87.7711181640625</v>
      </c>
      <c r="D937">
        <f>AMZN!B937</f>
        <v>124.6600036621094</v>
      </c>
      <c r="E937">
        <f>BND!B937</f>
        <v>65.119956970214844</v>
      </c>
      <c r="F937">
        <f>GOOGL!B937</f>
        <v>102.2970733642578</v>
      </c>
      <c r="G937">
        <f>JNJ!B937</f>
        <v>150.81072998046881</v>
      </c>
      <c r="H937">
        <f>JPM!B937</f>
        <v>108.7675476074219</v>
      </c>
      <c r="I937">
        <f>MSFT!B937</f>
        <v>238.13920593261719</v>
      </c>
      <c r="J937">
        <f>NVDA!B937</f>
        <v>13.36519718170166</v>
      </c>
      <c r="K937">
        <f>PG!B937</f>
        <v>127.0235061645508</v>
      </c>
      <c r="L937">
        <f>QQQ!B937</f>
        <v>285.21249389648438</v>
      </c>
      <c r="M937">
        <f>SCHP!B937</f>
        <v>23.898178100585941</v>
      </c>
      <c r="N937">
        <f>SPTL!B937</f>
        <v>27.44667816162109</v>
      </c>
      <c r="O937">
        <f>TLT!B937</f>
        <v>94.464439392089844</v>
      </c>
      <c r="P937">
        <f>TSLA!B937</f>
        <v>309.07000732421881</v>
      </c>
      <c r="Q937">
        <f>VEA!B937</f>
        <v>35.422481536865227</v>
      </c>
      <c r="R937">
        <f>VOO!B937</f>
        <v>340.95999145507813</v>
      </c>
      <c r="S937">
        <f>XOM!B937</f>
        <v>83.393569946289063</v>
      </c>
    </row>
    <row r="938" spans="1:19">
      <c r="A938" s="2">
        <v>44824</v>
      </c>
      <c r="B938">
        <f>AAPL!B938</f>
        <v>154.3121337890625</v>
      </c>
      <c r="C938">
        <f>AGG!B938</f>
        <v>87.379768371582031</v>
      </c>
      <c r="D938">
        <f>AMZN!B938</f>
        <v>122.19000244140619</v>
      </c>
      <c r="E938">
        <f>BND!B938</f>
        <v>64.799285888671875</v>
      </c>
      <c r="F938">
        <f>GOOGL!B938</f>
        <v>100.3815460205078</v>
      </c>
      <c r="G938">
        <f>JNJ!B938</f>
        <v>149.62261962890619</v>
      </c>
      <c r="H938">
        <f>JPM!B938</f>
        <v>106.6227569580078</v>
      </c>
      <c r="I938">
        <f>MSFT!B938</f>
        <v>236.1231994628906</v>
      </c>
      <c r="J938">
        <f>NVDA!B938</f>
        <v>13.159458160400391</v>
      </c>
      <c r="K938">
        <f>PG!B938</f>
        <v>126.5724792480469</v>
      </c>
      <c r="L938">
        <f>QQQ!B938</f>
        <v>282.9390869140625</v>
      </c>
      <c r="M938">
        <f>SCHP!B938</f>
        <v>23.862724304199219</v>
      </c>
      <c r="N938">
        <f>SPTL!B938</f>
        <v>27.189838409423832</v>
      </c>
      <c r="O938">
        <f>TLT!B938</f>
        <v>93.522636413574219</v>
      </c>
      <c r="P938">
        <f>TSLA!B938</f>
        <v>308.73001098632813</v>
      </c>
      <c r="Q938">
        <f>VEA!B938</f>
        <v>34.831966400146477</v>
      </c>
      <c r="R938">
        <f>VOO!B938</f>
        <v>337.11859130859381</v>
      </c>
      <c r="S938">
        <f>XOM!B938</f>
        <v>82.713539123535156</v>
      </c>
    </row>
    <row r="939" spans="1:19">
      <c r="A939" s="2">
        <v>44825</v>
      </c>
      <c r="B939">
        <f>AAPL!B939</f>
        <v>151.18461608886719</v>
      </c>
      <c r="C939">
        <f>AGG!B939</f>
        <v>87.655494689941406</v>
      </c>
      <c r="D939">
        <f>AMZN!B939</f>
        <v>118.5400009155273</v>
      </c>
      <c r="E939">
        <f>BND!B939</f>
        <v>64.977462768554688</v>
      </c>
      <c r="F939">
        <f>GOOGL!B939</f>
        <v>98.535484313964844</v>
      </c>
      <c r="G939">
        <f>JNJ!B939</f>
        <v>148.08982849121091</v>
      </c>
      <c r="H939">
        <f>JPM!B939</f>
        <v>103.5482482910156</v>
      </c>
      <c r="I939">
        <f>MSFT!B939</f>
        <v>232.71452331542969</v>
      </c>
      <c r="J939">
        <f>NVDA!B939</f>
        <v>13.244350433349609</v>
      </c>
      <c r="K939">
        <f>PG!B939</f>
        <v>124.943115234375</v>
      </c>
      <c r="L939">
        <f>QQQ!B939</f>
        <v>277.87274169921881</v>
      </c>
      <c r="M939">
        <f>SCHP!B939</f>
        <v>23.911466598510739</v>
      </c>
      <c r="N939">
        <f>SPTL!B939</f>
        <v>27.61495208740234</v>
      </c>
      <c r="O939">
        <f>TLT!B939</f>
        <v>95.089401245117188</v>
      </c>
      <c r="P939">
        <f>TSLA!B939</f>
        <v>300.79998779296881</v>
      </c>
      <c r="Q939">
        <f>VEA!B939</f>
        <v>34.384597778320313</v>
      </c>
      <c r="R939">
        <f>VOO!B939</f>
        <v>331.185302734375</v>
      </c>
      <c r="S939">
        <f>XOM!B939</f>
        <v>81.380302429199219</v>
      </c>
    </row>
    <row r="940" spans="1:19">
      <c r="A940" s="2">
        <v>44826</v>
      </c>
      <c r="B940">
        <f>AAPL!B940</f>
        <v>150.22077941894531</v>
      </c>
      <c r="C940">
        <f>AGG!B940</f>
        <v>86.721580505371094</v>
      </c>
      <c r="D940">
        <f>AMZN!B940</f>
        <v>117.30999755859381</v>
      </c>
      <c r="E940">
        <f>BND!B940</f>
        <v>64.30938720703125</v>
      </c>
      <c r="F940">
        <f>GOOGL!B940</f>
        <v>99.3890380859375</v>
      </c>
      <c r="G940">
        <f>JNJ!B940</f>
        <v>150.72004699707031</v>
      </c>
      <c r="H940">
        <f>JPM!B940</f>
        <v>102.369987487793</v>
      </c>
      <c r="I940">
        <f>MSFT!B940</f>
        <v>234.69154357910159</v>
      </c>
      <c r="J940">
        <f>NVDA!B940</f>
        <v>12.54522705078125</v>
      </c>
      <c r="K940">
        <f>PG!B940</f>
        <v>125.3849639892578</v>
      </c>
      <c r="L940">
        <f>QQQ!B940</f>
        <v>274.45269775390619</v>
      </c>
      <c r="M940">
        <f>SCHP!B940</f>
        <v>23.632297515869141</v>
      </c>
      <c r="N940">
        <f>SPTL!B940</f>
        <v>26.915281295776371</v>
      </c>
      <c r="O940">
        <f>TLT!B940</f>
        <v>92.660003662109375</v>
      </c>
      <c r="P940">
        <f>TSLA!B940</f>
        <v>288.58999633789063</v>
      </c>
      <c r="Q940">
        <f>VEA!B940</f>
        <v>34.223545074462891</v>
      </c>
      <c r="R940">
        <f>VOO!B940</f>
        <v>328.38995361328119</v>
      </c>
      <c r="S940">
        <f>XOM!B940</f>
        <v>81.040298461914063</v>
      </c>
    </row>
    <row r="941" spans="1:19">
      <c r="A941" s="2">
        <v>44827</v>
      </c>
      <c r="B941">
        <f>AAPL!B941</f>
        <v>147.9488830566406</v>
      </c>
      <c r="C941">
        <f>AGG!B941</f>
        <v>86.454742431640625</v>
      </c>
      <c r="D941">
        <f>AMZN!B941</f>
        <v>113.7799987792969</v>
      </c>
      <c r="E941">
        <f>BND!B941</f>
        <v>64.131278991699219</v>
      </c>
      <c r="F941">
        <f>GOOGL!B941</f>
        <v>97.999542236328125</v>
      </c>
      <c r="G941">
        <f>JNJ!B941</f>
        <v>151.20982360839841</v>
      </c>
      <c r="H941">
        <f>JPM!B941</f>
        <v>100.46453857421881</v>
      </c>
      <c r="I941">
        <f>MSFT!B941</f>
        <v>231.7113952636719</v>
      </c>
      <c r="J941">
        <f>NVDA!B941</f>
        <v>12.500283241271971</v>
      </c>
      <c r="K941">
        <f>PG!B941</f>
        <v>124.805046081543</v>
      </c>
      <c r="L941">
        <f>QQQ!B941</f>
        <v>269.98419189453119</v>
      </c>
      <c r="M941">
        <f>SCHP!B941</f>
        <v>23.53480339050293</v>
      </c>
      <c r="N941">
        <f>SPTL!B941</f>
        <v>27.056980133056641</v>
      </c>
      <c r="O941">
        <f>TLT!B941</f>
        <v>93.03851318359375</v>
      </c>
      <c r="P941">
        <f>TSLA!B941</f>
        <v>275.32998657226563</v>
      </c>
      <c r="Q941">
        <f>VEA!B941</f>
        <v>33.105125427246087</v>
      </c>
      <c r="R941">
        <f>VOO!B941</f>
        <v>322.93209838867188</v>
      </c>
      <c r="S941">
        <f>XOM!B941</f>
        <v>76.727447509765625</v>
      </c>
    </row>
    <row r="942" spans="1:19">
      <c r="A942" s="2">
        <v>44830</v>
      </c>
      <c r="B942">
        <f>AAPL!B942</f>
        <v>148.28326416015619</v>
      </c>
      <c r="C942">
        <f>AGG!B942</f>
        <v>85.342933654785156</v>
      </c>
      <c r="D942">
        <f>AMZN!B942</f>
        <v>115.15000152587891</v>
      </c>
      <c r="E942">
        <f>BND!B942</f>
        <v>63.311798095703118</v>
      </c>
      <c r="F942">
        <f>GOOGL!B942</f>
        <v>97.433822631835938</v>
      </c>
      <c r="G942">
        <f>JNJ!B942</f>
        <v>150.28468322753909</v>
      </c>
      <c r="H942">
        <f>JPM!B942</f>
        <v>98.301338195800781</v>
      </c>
      <c r="I942">
        <f>MSFT!B942</f>
        <v>231.25364685058591</v>
      </c>
      <c r="J942">
        <f>NVDA!B942</f>
        <v>12.212648391723629</v>
      </c>
      <c r="K942">
        <f>PG!B942</f>
        <v>124.92470550537109</v>
      </c>
      <c r="L942">
        <f>QQQ!B942</f>
        <v>268.86700439453119</v>
      </c>
      <c r="M942">
        <f>SCHP!B942</f>
        <v>23.14484786987305</v>
      </c>
      <c r="N942">
        <f>SPTL!B942</f>
        <v>26.52558708190918</v>
      </c>
      <c r="O942">
        <f>TLT!B942</f>
        <v>91.260467529296875</v>
      </c>
      <c r="P942">
        <f>TSLA!B942</f>
        <v>276.010009765625</v>
      </c>
      <c r="Q942">
        <f>VEA!B942</f>
        <v>32.577232360839837</v>
      </c>
      <c r="R942">
        <f>VOO!B942</f>
        <v>319.80389404296881</v>
      </c>
      <c r="S942">
        <f>XOM!B942</f>
        <v>75.143692016601563</v>
      </c>
    </row>
    <row r="943" spans="1:19">
      <c r="A943" s="2">
        <v>44831</v>
      </c>
      <c r="B943">
        <f>AAPL!B943</f>
        <v>149.2569274902344</v>
      </c>
      <c r="C943">
        <f>AGG!B943</f>
        <v>84.978240966796875</v>
      </c>
      <c r="D943">
        <f>AMZN!B943</f>
        <v>114.4100036621094</v>
      </c>
      <c r="E943">
        <f>BND!B943</f>
        <v>63.035675048828118</v>
      </c>
      <c r="F943">
        <f>GOOGL!B943</f>
        <v>96.768836975097656</v>
      </c>
      <c r="G943">
        <f>JNJ!B943</f>
        <v>149.59541320800781</v>
      </c>
      <c r="H943">
        <f>JPM!B943</f>
        <v>97.436065673828125</v>
      </c>
      <c r="I943">
        <f>MSFT!B943</f>
        <v>230.24078369140619</v>
      </c>
      <c r="J943">
        <f>NVDA!B943</f>
        <v>12.3974142074585</v>
      </c>
      <c r="K943">
        <f>PG!B943</f>
        <v>121.4911270141602</v>
      </c>
      <c r="L943">
        <f>QQQ!B943</f>
        <v>268.97488403320313</v>
      </c>
      <c r="M943">
        <f>SCHP!B943</f>
        <v>23.03850173950195</v>
      </c>
      <c r="N943">
        <f>SPTL!B943</f>
        <v>25.86134147644043</v>
      </c>
      <c r="O943">
        <f>TLT!B943</f>
        <v>88.857498168945313</v>
      </c>
      <c r="P943">
        <f>TSLA!B943</f>
        <v>282.94000244140619</v>
      </c>
      <c r="Q943">
        <f>VEA!B943</f>
        <v>32.380390167236328</v>
      </c>
      <c r="R943">
        <f>VOO!B943</f>
        <v>318.90057373046881</v>
      </c>
      <c r="S943">
        <f>XOM!B943</f>
        <v>76.718505859375</v>
      </c>
    </row>
    <row r="944" spans="1:19">
      <c r="A944" s="2">
        <v>44832</v>
      </c>
      <c r="B944">
        <f>AAPL!B944</f>
        <v>147.36860656738281</v>
      </c>
      <c r="C944">
        <f>AGG!B944</f>
        <v>86.348014831542969</v>
      </c>
      <c r="D944">
        <f>AMZN!B944</f>
        <v>118.0100021362305</v>
      </c>
      <c r="E944">
        <f>BND!B944</f>
        <v>64.015464782714844</v>
      </c>
      <c r="F944">
        <f>GOOGL!B944</f>
        <v>99.299728393554688</v>
      </c>
      <c r="G944">
        <f>JNJ!B944</f>
        <v>150.88328552246091</v>
      </c>
      <c r="H944">
        <f>JPM!B944</f>
        <v>99.40594482421875</v>
      </c>
      <c r="I944">
        <f>MSFT!B944</f>
        <v>234.7792053222656</v>
      </c>
      <c r="J944">
        <f>NVDA!B944</f>
        <v>12.72000789642334</v>
      </c>
      <c r="K944">
        <f>PG!B944</f>
        <v>121.4911270141602</v>
      </c>
      <c r="L944">
        <f>QQQ!B944</f>
        <v>274.32537841796881</v>
      </c>
      <c r="M944">
        <f>SCHP!B944</f>
        <v>23.432882308959961</v>
      </c>
      <c r="N944">
        <f>SPTL!B944</f>
        <v>26.71157073974609</v>
      </c>
      <c r="O944">
        <f>TLT!B944</f>
        <v>91.832595825195313</v>
      </c>
      <c r="P944">
        <f>TSLA!B944</f>
        <v>287.80999755859381</v>
      </c>
      <c r="Q944">
        <f>VEA!B944</f>
        <v>33.105125427246087</v>
      </c>
      <c r="R944">
        <f>VOO!B944</f>
        <v>325.16458129882813</v>
      </c>
      <c r="S944">
        <f>XOM!B944</f>
        <v>79.510208129882813</v>
      </c>
    </row>
    <row r="945" spans="1:19">
      <c r="A945" s="2">
        <v>44833</v>
      </c>
      <c r="B945">
        <f>AAPL!B945</f>
        <v>140.12998962402341</v>
      </c>
      <c r="C945">
        <f>AGG!B945</f>
        <v>85.894378662109375</v>
      </c>
      <c r="D945">
        <f>AMZN!B945</f>
        <v>114.8000030517578</v>
      </c>
      <c r="E945">
        <f>BND!B945</f>
        <v>63.6859130859375</v>
      </c>
      <c r="F945">
        <f>GOOGL!B945</f>
        <v>96.689437866210938</v>
      </c>
      <c r="G945">
        <f>JNJ!B945</f>
        <v>149.2235412597656</v>
      </c>
      <c r="H945">
        <f>JPM!B945</f>
        <v>97.721412658691406</v>
      </c>
      <c r="I945">
        <f>MSFT!B945</f>
        <v>231.3023376464844</v>
      </c>
      <c r="J945">
        <f>NVDA!B945</f>
        <v>12.20465660095215</v>
      </c>
      <c r="K945">
        <f>PG!B945</f>
        <v>118.4718017578125</v>
      </c>
      <c r="L945">
        <f>QQQ!B945</f>
        <v>266.41717529296881</v>
      </c>
      <c r="M945">
        <f>SCHP!B945</f>
        <v>23.113828659057621</v>
      </c>
      <c r="N945">
        <f>SPTL!B945</f>
        <v>26.561019897460941</v>
      </c>
      <c r="O945">
        <f>TLT!B945</f>
        <v>91.357322692871094</v>
      </c>
      <c r="P945">
        <f>TSLA!B945</f>
        <v>268.20999145507813</v>
      </c>
      <c r="Q945">
        <f>VEA!B945</f>
        <v>32.693553924560547</v>
      </c>
      <c r="R945">
        <f>VOO!B945</f>
        <v>318.38394165039063</v>
      </c>
      <c r="S945">
        <f>XOM!B945</f>
        <v>79.349151611328125</v>
      </c>
    </row>
    <row r="946" spans="1:19">
      <c r="A946" s="2">
        <v>44834</v>
      </c>
      <c r="B946">
        <f>AAPL!B946</f>
        <v>135.92057800292969</v>
      </c>
      <c r="C946">
        <f>AGG!B946</f>
        <v>85.6898193359375</v>
      </c>
      <c r="D946">
        <f>AMZN!B946</f>
        <v>113</v>
      </c>
      <c r="E946">
        <f>BND!B946</f>
        <v>63.53448486328125</v>
      </c>
      <c r="F946">
        <f>GOOGL!B946</f>
        <v>94.932708740234375</v>
      </c>
      <c r="G946">
        <f>JNJ!B946</f>
        <v>148.1623840332031</v>
      </c>
      <c r="H946">
        <f>JPM!B946</f>
        <v>96.193374633789063</v>
      </c>
      <c r="I946">
        <f>MSFT!B946</f>
        <v>226.82243347167969</v>
      </c>
      <c r="J946">
        <f>NVDA!B946</f>
        <v>12.123757362365721</v>
      </c>
      <c r="K946">
        <f>PG!B946</f>
        <v>116.21653747558589</v>
      </c>
      <c r="L946">
        <f>QQQ!B946</f>
        <v>261.89962768554688</v>
      </c>
      <c r="M946">
        <f>SCHP!B946</f>
        <v>22.954299926757809</v>
      </c>
      <c r="N946">
        <f>SPTL!B946</f>
        <v>26.251028060913089</v>
      </c>
      <c r="O946">
        <f>TLT!B946</f>
        <v>90.177818298339844</v>
      </c>
      <c r="P946">
        <f>TSLA!B946</f>
        <v>265.25</v>
      </c>
      <c r="Q946">
        <f>VEA!B946</f>
        <v>32.532497406005859</v>
      </c>
      <c r="R946">
        <f>VOO!B946</f>
        <v>313.53244018554688</v>
      </c>
      <c r="S946">
        <f>XOM!B946</f>
        <v>78.123298645019531</v>
      </c>
    </row>
    <row r="947" spans="1:19">
      <c r="A947" s="2">
        <v>44837</v>
      </c>
      <c r="B947">
        <f>AAPL!B947</f>
        <v>140.1004943847656</v>
      </c>
      <c r="C947">
        <f>AGG!B947</f>
        <v>86.386009216308594</v>
      </c>
      <c r="D947">
        <f>AMZN!B947</f>
        <v>115.879997253418</v>
      </c>
      <c r="E947">
        <f>BND!B947</f>
        <v>64.066520690917969</v>
      </c>
      <c r="F947">
        <f>GOOGL!B947</f>
        <v>97.900283813476563</v>
      </c>
      <c r="G947">
        <f>JNJ!B947</f>
        <v>148.01725769042969</v>
      </c>
      <c r="H947">
        <f>JPM!B947</f>
        <v>99.166633605957031</v>
      </c>
      <c r="I947">
        <f>MSFT!B947</f>
        <v>234.45782470703119</v>
      </c>
      <c r="J947">
        <f>NVDA!B947</f>
        <v>12.496292114257811</v>
      </c>
      <c r="K947">
        <f>PG!B947</f>
        <v>118.29689788818359</v>
      </c>
      <c r="L947">
        <f>QQQ!B947</f>
        <v>268.04388427734381</v>
      </c>
      <c r="M947">
        <f>SCHP!B947</f>
        <v>23.26356315612793</v>
      </c>
      <c r="N947">
        <f>SPTL!B947</f>
        <v>26.674444198608398</v>
      </c>
      <c r="O947">
        <f>TLT!B947</f>
        <v>91.610694885253906</v>
      </c>
      <c r="P947">
        <f>TSLA!B947</f>
        <v>242.3999938964844</v>
      </c>
      <c r="Q947">
        <f>VEA!B947</f>
        <v>33.257228851318359</v>
      </c>
      <c r="R947">
        <f>VOO!B947</f>
        <v>321.82199096679688</v>
      </c>
      <c r="S947">
        <f>XOM!B947</f>
        <v>82.248237609863281</v>
      </c>
    </row>
    <row r="948" spans="1:19">
      <c r="A948" s="2">
        <v>44838</v>
      </c>
      <c r="B948">
        <f>AAPL!B948</f>
        <v>143.6902770996094</v>
      </c>
      <c r="C948">
        <f>AGG!B948</f>
        <v>86.617759704589844</v>
      </c>
      <c r="D948">
        <f>AMZN!B948</f>
        <v>121.0899963378906</v>
      </c>
      <c r="E948">
        <f>BND!B948</f>
        <v>64.227218627929688</v>
      </c>
      <c r="F948">
        <f>GOOGL!B948</f>
        <v>100.87779235839839</v>
      </c>
      <c r="G948">
        <f>JNJ!B948</f>
        <v>150.212158203125</v>
      </c>
      <c r="H948">
        <f>JPM!B948</f>
        <v>103.8059997558594</v>
      </c>
      <c r="I948">
        <f>MSFT!B948</f>
        <v>242.38543701171881</v>
      </c>
      <c r="J948">
        <f>NVDA!B948</f>
        <v>13.150466918945311</v>
      </c>
      <c r="K948">
        <f>PG!B948</f>
        <v>119.7605514526367</v>
      </c>
      <c r="L948">
        <f>QQQ!B948</f>
        <v>276.471435546875</v>
      </c>
      <c r="M948">
        <f>SCHP!B948</f>
        <v>23.348102569580082</v>
      </c>
      <c r="N948">
        <f>SPTL!B948</f>
        <v>26.612310409545898</v>
      </c>
      <c r="O948">
        <f>TLT!B948</f>
        <v>91.354820251464844</v>
      </c>
      <c r="P948">
        <f>TSLA!B948</f>
        <v>249.44000244140619</v>
      </c>
      <c r="Q948">
        <f>VEA!B948</f>
        <v>34.581443786621087</v>
      </c>
      <c r="R948">
        <f>VOO!B948</f>
        <v>331.59182739257813</v>
      </c>
      <c r="S948">
        <f>XOM!B948</f>
        <v>85.245758056640625</v>
      </c>
    </row>
    <row r="949" spans="1:19">
      <c r="A949" s="2">
        <v>44839</v>
      </c>
      <c r="B949">
        <f>AAPL!B949</f>
        <v>143.98533630371091</v>
      </c>
      <c r="C949">
        <f>AGG!B949</f>
        <v>86.163185119628906</v>
      </c>
      <c r="D949">
        <f>AMZN!B949</f>
        <v>120.9499969482422</v>
      </c>
      <c r="E949">
        <f>BND!B949</f>
        <v>63.887954711914063</v>
      </c>
      <c r="F949">
        <f>GOOGL!B949</f>
        <v>100.66937255859381</v>
      </c>
      <c r="G949">
        <f>JNJ!B949</f>
        <v>149.74958801269531</v>
      </c>
      <c r="H949">
        <f>JPM!B949</f>
        <v>102.5243225097656</v>
      </c>
      <c r="I949">
        <f>MSFT!B949</f>
        <v>242.69706726074219</v>
      </c>
      <c r="J949">
        <f>NVDA!B949</f>
        <v>13.192416191101071</v>
      </c>
      <c r="K949">
        <f>PG!B949</f>
        <v>118.9320602416992</v>
      </c>
      <c r="L949">
        <f>QQQ!B949</f>
        <v>276.324462890625</v>
      </c>
      <c r="M949">
        <f>SCHP!B949</f>
        <v>23.17011642456055</v>
      </c>
      <c r="N949">
        <f>SPTL!B949</f>
        <v>26.328256607055661</v>
      </c>
      <c r="O949">
        <f>TLT!B949</f>
        <v>90.481346130371094</v>
      </c>
      <c r="P949">
        <f>TSLA!B949</f>
        <v>240.80999755859381</v>
      </c>
      <c r="Q949">
        <f>VEA!B949</f>
        <v>34.169853210449219</v>
      </c>
      <c r="R949">
        <f>VOO!B949</f>
        <v>331.018798828125</v>
      </c>
      <c r="S949">
        <f>XOM!B949</f>
        <v>88.690673828125</v>
      </c>
    </row>
    <row r="950" spans="1:19">
      <c r="A950" s="2">
        <v>44840</v>
      </c>
      <c r="B950">
        <f>AAPL!B950</f>
        <v>143.0313415527344</v>
      </c>
      <c r="C950">
        <f>AGG!B950</f>
        <v>85.824417114257813</v>
      </c>
      <c r="D950">
        <f>AMZN!B950</f>
        <v>120.3000030517578</v>
      </c>
      <c r="E950">
        <f>BND!B950</f>
        <v>63.646961212158203</v>
      </c>
      <c r="F950">
        <f>GOOGL!B950</f>
        <v>100.65943908691411</v>
      </c>
      <c r="G950">
        <f>JNJ!B950</f>
        <v>146.8472900390625</v>
      </c>
      <c r="H950">
        <f>JPM!B950</f>
        <v>100.4346466064453</v>
      </c>
      <c r="I950">
        <f>MSFT!B950</f>
        <v>240.3499450683594</v>
      </c>
      <c r="J950">
        <f>NVDA!B950</f>
        <v>13.1135139465332</v>
      </c>
      <c r="K950">
        <f>PG!B950</f>
        <v>116.42824554443359</v>
      </c>
      <c r="L950">
        <f>QQQ!B950</f>
        <v>274.14895629882813</v>
      </c>
      <c r="M950">
        <f>SCHP!B950</f>
        <v>23.085569381713871</v>
      </c>
      <c r="N950">
        <f>SPTL!B950</f>
        <v>26.221736907958981</v>
      </c>
      <c r="O950">
        <f>TLT!B950</f>
        <v>89.978401184082031</v>
      </c>
      <c r="P950">
        <f>TSLA!B950</f>
        <v>238.1300048828125</v>
      </c>
      <c r="Q950">
        <f>VEA!B950</f>
        <v>33.597225189208977</v>
      </c>
      <c r="R950">
        <f>VOO!B950</f>
        <v>327.53298950195313</v>
      </c>
      <c r="S950">
        <f>XOM!B950</f>
        <v>91.321319580078125</v>
      </c>
    </row>
    <row r="951" spans="1:19">
      <c r="A951" s="2">
        <v>44841</v>
      </c>
      <c r="B951">
        <f>AAPL!B951</f>
        <v>137.77943420410159</v>
      </c>
      <c r="C951">
        <f>AGG!B951</f>
        <v>85.369834899902344</v>
      </c>
      <c r="D951">
        <f>AMZN!B951</f>
        <v>114.55999755859381</v>
      </c>
      <c r="E951">
        <f>BND!B951</f>
        <v>63.316673278808587</v>
      </c>
      <c r="F951">
        <f>GOOGL!B951</f>
        <v>97.939987182617188</v>
      </c>
      <c r="G951">
        <f>JNJ!B951</f>
        <v>145.29640197753909</v>
      </c>
      <c r="H951">
        <f>JPM!B951</f>
        <v>98.428565979003906</v>
      </c>
      <c r="I951">
        <f>MSFT!B951</f>
        <v>228.12742614746091</v>
      </c>
      <c r="J951">
        <f>NVDA!B951</f>
        <v>12.06083869934082</v>
      </c>
      <c r="K951">
        <f>PG!B951</f>
        <v>114.3938751220703</v>
      </c>
      <c r="L951">
        <f>QQQ!B951</f>
        <v>263.70281982421881</v>
      </c>
      <c r="M951">
        <f>SCHP!B951</f>
        <v>23.103366851806641</v>
      </c>
      <c r="N951">
        <f>SPTL!B951</f>
        <v>25.982065200805661</v>
      </c>
      <c r="O951">
        <f>TLT!B951</f>
        <v>89.104911804199219</v>
      </c>
      <c r="P951">
        <f>TSLA!B951</f>
        <v>223.07000732421881</v>
      </c>
      <c r="Q951">
        <f>VEA!B951</f>
        <v>33.0693359375</v>
      </c>
      <c r="R951">
        <f>VOO!B951</f>
        <v>318.33612060546881</v>
      </c>
      <c r="S951">
        <f>XOM!B951</f>
        <v>90.399696350097656</v>
      </c>
    </row>
    <row r="952" spans="1:19">
      <c r="A952" s="2">
        <v>44844</v>
      </c>
      <c r="B952">
        <f>AAPL!B952</f>
        <v>138.1039733886719</v>
      </c>
      <c r="C952">
        <f>AGG!B952</f>
        <v>84.986503601074219</v>
      </c>
      <c r="D952">
        <f>AMZN!B952</f>
        <v>113.6699981689453</v>
      </c>
      <c r="E952">
        <f>BND!B952</f>
        <v>63.031021118164063</v>
      </c>
      <c r="F952">
        <f>GOOGL!B952</f>
        <v>97.126144409179688</v>
      </c>
      <c r="G952">
        <f>JNJ!B952</f>
        <v>145.48686218261719</v>
      </c>
      <c r="H952">
        <f>JPM!B952</f>
        <v>97.509071350097656</v>
      </c>
      <c r="I952">
        <f>MSFT!B952</f>
        <v>223.26763916015619</v>
      </c>
      <c r="J952">
        <f>NVDA!B952</f>
        <v>11.65534782409668</v>
      </c>
      <c r="K952">
        <f>PG!B952</f>
        <v>113.9244079589844</v>
      </c>
      <c r="L952">
        <f>QQQ!B952</f>
        <v>261.06668090820313</v>
      </c>
      <c r="M952">
        <f>SCHP!B952</f>
        <v>23.02772331237793</v>
      </c>
      <c r="N952">
        <f>SPTL!B952</f>
        <v>25.609243392944339</v>
      </c>
      <c r="O952">
        <f>TLT!B952</f>
        <v>87.719696044921875</v>
      </c>
      <c r="P952">
        <f>TSLA!B952</f>
        <v>222.96000671386719</v>
      </c>
      <c r="Q952">
        <f>VEA!B952</f>
        <v>32.845653533935547</v>
      </c>
      <c r="R952">
        <f>VOO!B952</f>
        <v>315.95816040039063</v>
      </c>
      <c r="S952">
        <f>XOM!B952</f>
        <v>88.440116882324219</v>
      </c>
    </row>
    <row r="953" spans="1:19">
      <c r="A953" s="2">
        <v>44845</v>
      </c>
      <c r="B953">
        <f>AAPL!B953</f>
        <v>136.6877136230469</v>
      </c>
      <c r="C953">
        <f>AGG!B953</f>
        <v>85.039993286132813</v>
      </c>
      <c r="D953">
        <f>AMZN!B953</f>
        <v>112.2099990844727</v>
      </c>
      <c r="E953">
        <f>BND!B953</f>
        <v>63.048866271972663</v>
      </c>
      <c r="F953">
        <f>GOOGL!B953</f>
        <v>96.451248168945313</v>
      </c>
      <c r="G953">
        <f>JNJ!B953</f>
        <v>147.59100341796881</v>
      </c>
      <c r="H953">
        <f>JPM!B953</f>
        <v>94.694999694824219</v>
      </c>
      <c r="I953">
        <f>MSFT!B953</f>
        <v>219.52784729003909</v>
      </c>
      <c r="J953">
        <f>NVDA!B953</f>
        <v>11.57145404815674</v>
      </c>
      <c r="K953">
        <f>PG!B953</f>
        <v>114.357048034668</v>
      </c>
      <c r="L953">
        <f>QQQ!B953</f>
        <v>257.48019409179688</v>
      </c>
      <c r="M953">
        <f>SCHP!B953</f>
        <v>23.094463348388668</v>
      </c>
      <c r="N953">
        <f>SPTL!B953</f>
        <v>25.724639892578121</v>
      </c>
      <c r="O953">
        <f>TLT!B953</f>
        <v>88.10791015625</v>
      </c>
      <c r="P953">
        <f>TSLA!B953</f>
        <v>216.5</v>
      </c>
      <c r="Q953">
        <f>VEA!B953</f>
        <v>32.460914611816413</v>
      </c>
      <c r="R953">
        <f>VOO!B953</f>
        <v>313.876220703125</v>
      </c>
      <c r="S953">
        <f>XOM!B953</f>
        <v>87.688507080078125</v>
      </c>
    </row>
    <row r="954" spans="1:19">
      <c r="A954" s="2">
        <v>44846</v>
      </c>
      <c r="B954">
        <f>AAPL!B954</f>
        <v>136.05827331542969</v>
      </c>
      <c r="C954">
        <f>AGG!B954</f>
        <v>85.111289978027344</v>
      </c>
      <c r="D954">
        <f>AMZN!B954</f>
        <v>112.90000152587891</v>
      </c>
      <c r="E954">
        <f>BND!B954</f>
        <v>63.120296478271477</v>
      </c>
      <c r="F954">
        <f>GOOGL!B954</f>
        <v>96.828384399414063</v>
      </c>
      <c r="G954">
        <f>JNJ!B954</f>
        <v>147.55473327636719</v>
      </c>
      <c r="H954">
        <f>JPM!B954</f>
        <v>96.227401733398438</v>
      </c>
      <c r="I954">
        <f>MSFT!B954</f>
        <v>219.8589782714844</v>
      </c>
      <c r="J954">
        <f>NVDA!B954</f>
        <v>11.485561370849609</v>
      </c>
      <c r="K954">
        <f>PG!B954</f>
        <v>114.54115295410161</v>
      </c>
      <c r="L954">
        <f>QQQ!B954</f>
        <v>257.3919677734375</v>
      </c>
      <c r="M954">
        <f>SCHP!B954</f>
        <v>23.1434211730957</v>
      </c>
      <c r="N954">
        <f>SPTL!B954</f>
        <v>25.83116340637207</v>
      </c>
      <c r="O954">
        <f>TLT!B954</f>
        <v>88.54022216796875</v>
      </c>
      <c r="P954">
        <f>TSLA!B954</f>
        <v>217.24000549316409</v>
      </c>
      <c r="Q954">
        <f>VEA!B954</f>
        <v>32.380390167236328</v>
      </c>
      <c r="R954">
        <f>VOO!B954</f>
        <v>312.90216064453119</v>
      </c>
      <c r="S954">
        <f>XOM!B954</f>
        <v>88.073265075683594</v>
      </c>
    </row>
    <row r="955" spans="1:19">
      <c r="A955" s="2">
        <v>44847</v>
      </c>
      <c r="B955">
        <f>AAPL!B955</f>
        <v>140.6316223144531</v>
      </c>
      <c r="C955">
        <f>AGG!B955</f>
        <v>84.843887329101563</v>
      </c>
      <c r="D955">
        <f>AMZN!B955</f>
        <v>112.5299987792969</v>
      </c>
      <c r="E955">
        <f>BND!B955</f>
        <v>62.897117614746087</v>
      </c>
      <c r="F955">
        <f>GOOGL!B955</f>
        <v>98.317123413085938</v>
      </c>
      <c r="G955">
        <f>JNJ!B955</f>
        <v>149.785888671875</v>
      </c>
      <c r="H955">
        <f>JPM!B955</f>
        <v>101.57700347900391</v>
      </c>
      <c r="I955">
        <f>MSFT!B955</f>
        <v>228.12742614746091</v>
      </c>
      <c r="J955">
        <f>NVDA!B955</f>
        <v>11.94498252868652</v>
      </c>
      <c r="K955">
        <f>PG!B955</f>
        <v>116.2717361450195</v>
      </c>
      <c r="L955">
        <f>QQQ!B955</f>
        <v>263.42840576171881</v>
      </c>
      <c r="M955">
        <f>SCHP!B955</f>
        <v>23.11671257019043</v>
      </c>
      <c r="N955">
        <f>SPTL!B955</f>
        <v>25.609243392944339</v>
      </c>
      <c r="O955">
        <f>TLT!B955</f>
        <v>87.693206787109375</v>
      </c>
      <c r="P955">
        <f>TSLA!B955</f>
        <v>221.7200012207031</v>
      </c>
      <c r="Q955">
        <f>VEA!B955</f>
        <v>33.051441192626953</v>
      </c>
      <c r="R955">
        <f>VOO!B955</f>
        <v>321.09619140625</v>
      </c>
      <c r="S955">
        <f>XOM!B955</f>
        <v>91.151321411132813</v>
      </c>
    </row>
    <row r="956" spans="1:19">
      <c r="A956" s="2">
        <v>44848</v>
      </c>
      <c r="B956">
        <f>AAPL!B956</f>
        <v>136.09761047363281</v>
      </c>
      <c r="C956">
        <f>AGG!B956</f>
        <v>84.380332946777344</v>
      </c>
      <c r="D956">
        <f>AMZN!B956</f>
        <v>106.90000152587891</v>
      </c>
      <c r="E956">
        <f>BND!B956</f>
        <v>62.593612670898438</v>
      </c>
      <c r="F956">
        <f>GOOGL!B956</f>
        <v>95.835891723632813</v>
      </c>
      <c r="G956">
        <f>JNJ!B956</f>
        <v>149.16011047363281</v>
      </c>
      <c r="H956">
        <f>JPM!B956</f>
        <v>103.2673263549805</v>
      </c>
      <c r="I956">
        <f>MSFT!B956</f>
        <v>222.59564208984381</v>
      </c>
      <c r="J956">
        <f>NVDA!B956</f>
        <v>11.21290397644043</v>
      </c>
      <c r="K956">
        <f>PG!B956</f>
        <v>115.13951110839839</v>
      </c>
      <c r="L956">
        <f>QQQ!B956</f>
        <v>255.5104064941406</v>
      </c>
      <c r="M956">
        <f>SCHP!B956</f>
        <v>23.125617980957031</v>
      </c>
      <c r="N956">
        <f>SPTL!B956</f>
        <v>25.431716918945309</v>
      </c>
      <c r="O956">
        <f>TLT!B956</f>
        <v>86.969703674316406</v>
      </c>
      <c r="P956">
        <f>TSLA!B956</f>
        <v>204.99000549316409</v>
      </c>
      <c r="Q956">
        <f>VEA!B956</f>
        <v>32.487762451171882</v>
      </c>
      <c r="R956">
        <f>VOO!B956</f>
        <v>313.86669921875</v>
      </c>
      <c r="S956">
        <f>XOM!B956</f>
        <v>88.753303527832031</v>
      </c>
    </row>
    <row r="957" spans="1:19">
      <c r="A957" s="2">
        <v>44851</v>
      </c>
      <c r="B957">
        <f>AAPL!B957</f>
        <v>140.06117248535159</v>
      </c>
      <c r="C957">
        <f>AGG!B957</f>
        <v>84.558624267578125</v>
      </c>
      <c r="D957">
        <f>AMZN!B957</f>
        <v>113.7900009155273</v>
      </c>
      <c r="E957">
        <f>BND!B957</f>
        <v>62.727523803710938</v>
      </c>
      <c r="F957">
        <f>GOOGL!B957</f>
        <v>99.220329284667969</v>
      </c>
      <c r="G957">
        <f>JNJ!B957</f>
        <v>151.09190368652341</v>
      </c>
      <c r="H957">
        <f>JPM!B957</f>
        <v>107.6045761108398</v>
      </c>
      <c r="I957">
        <f>MSFT!B957</f>
        <v>231.3315734863281</v>
      </c>
      <c r="J957">
        <f>NVDA!B957</f>
        <v>11.873072624206539</v>
      </c>
      <c r="K957">
        <f>PG!B957</f>
        <v>117.2198867797852</v>
      </c>
      <c r="L957">
        <f>QQQ!B957</f>
        <v>263.94772338867188</v>
      </c>
      <c r="M957">
        <f>SCHP!B957</f>
        <v>23.196817398071289</v>
      </c>
      <c r="N957">
        <f>SPTL!B957</f>
        <v>25.307439804077148</v>
      </c>
      <c r="O957">
        <f>TLT!B957</f>
        <v>86.54620361328125</v>
      </c>
      <c r="P957">
        <f>TSLA!B957</f>
        <v>219.3500061035156</v>
      </c>
      <c r="Q957">
        <f>VEA!B957</f>
        <v>33.346694946289063</v>
      </c>
      <c r="R957">
        <f>VOO!B957</f>
        <v>321.84109497070313</v>
      </c>
      <c r="S957">
        <f>XOM!B957</f>
        <v>90.032844543457031</v>
      </c>
    </row>
    <row r="958" spans="1:19">
      <c r="A958" s="2">
        <v>44852</v>
      </c>
      <c r="B958">
        <f>AAPL!B958</f>
        <v>141.37901306152341</v>
      </c>
      <c r="C958">
        <f>AGG!B958</f>
        <v>84.70123291015625</v>
      </c>
      <c r="D958">
        <f>AMZN!B958</f>
        <v>116.36000061035161</v>
      </c>
      <c r="E958">
        <f>BND!B958</f>
        <v>62.870342254638672</v>
      </c>
      <c r="F958">
        <f>GOOGL!B958</f>
        <v>100.0143203735352</v>
      </c>
      <c r="G958">
        <f>JNJ!B958</f>
        <v>150.56585693359381</v>
      </c>
      <c r="H958">
        <f>JPM!B958</f>
        <v>110.37221527099609</v>
      </c>
      <c r="I958">
        <f>MSFT!B958</f>
        <v>232.2762756347656</v>
      </c>
      <c r="J958">
        <f>NVDA!B958</f>
        <v>11.95197582244873</v>
      </c>
      <c r="K958">
        <f>PG!B958</f>
        <v>118.1680374145508</v>
      </c>
      <c r="L958">
        <f>QQQ!B958</f>
        <v>266.0350341796875</v>
      </c>
      <c r="M958">
        <f>SCHP!B958</f>
        <v>23.134523391723629</v>
      </c>
      <c r="N958">
        <f>SPTL!B958</f>
        <v>25.405084609985352</v>
      </c>
      <c r="O958">
        <f>TLT!B958</f>
        <v>86.749137878417969</v>
      </c>
      <c r="P958">
        <f>TSLA!B958</f>
        <v>220.19000244140619</v>
      </c>
      <c r="Q958">
        <f>VEA!B958</f>
        <v>33.570396423339837</v>
      </c>
      <c r="R958">
        <f>VOO!B958</f>
        <v>325.63253784179688</v>
      </c>
      <c r="S958">
        <f>XOM!B958</f>
        <v>90.193901062011719</v>
      </c>
    </row>
    <row r="959" spans="1:19">
      <c r="A959" s="2">
        <v>44853</v>
      </c>
      <c r="B959">
        <f>AAPL!B959</f>
        <v>141.48725891113281</v>
      </c>
      <c r="C959">
        <f>AGG!B959</f>
        <v>83.970283508300781</v>
      </c>
      <c r="D959">
        <f>AMZN!B959</f>
        <v>115.0699996948242</v>
      </c>
      <c r="E959">
        <f>BND!B959</f>
        <v>62.35260009765625</v>
      </c>
      <c r="F959">
        <f>GOOGL!B959</f>
        <v>98.882881164550781</v>
      </c>
      <c r="G959">
        <f>JNJ!B959</f>
        <v>149.36866760253909</v>
      </c>
      <c r="H959">
        <f>JPM!B959</f>
        <v>108.2082443237305</v>
      </c>
      <c r="I959">
        <f>MSFT!B959</f>
        <v>230.30897521972659</v>
      </c>
      <c r="J959">
        <f>NVDA!B959</f>
        <v>12.035867691040041</v>
      </c>
      <c r="K959">
        <f>PG!B959</f>
        <v>119.2634658813477</v>
      </c>
      <c r="L959">
        <f>QQQ!B959</f>
        <v>265.0648193359375</v>
      </c>
      <c r="M959">
        <f>SCHP!B959</f>
        <v>23.023271560668949</v>
      </c>
      <c r="N959">
        <f>SPTL!B959</f>
        <v>24.9434928894043</v>
      </c>
      <c r="O959">
        <f>TLT!B959</f>
        <v>85.1697998046875</v>
      </c>
      <c r="P959">
        <f>TSLA!B959</f>
        <v>222.03999328613281</v>
      </c>
      <c r="Q959">
        <f>VEA!B959</f>
        <v>33.185657501220703</v>
      </c>
      <c r="R959">
        <f>VOO!B959</f>
        <v>323.37860107421881</v>
      </c>
      <c r="S959">
        <f>XOM!B959</f>
        <v>92.869293212890625</v>
      </c>
    </row>
    <row r="960" spans="1:19">
      <c r="A960" s="2">
        <v>44854</v>
      </c>
      <c r="B960">
        <f>AAPL!B960</f>
        <v>141.0249938964844</v>
      </c>
      <c r="C960">
        <f>AGG!B960</f>
        <v>83.462203979492188</v>
      </c>
      <c r="D960">
        <f>AMZN!B960</f>
        <v>115.25</v>
      </c>
      <c r="E960">
        <f>BND!B960</f>
        <v>61.933059692382813</v>
      </c>
      <c r="F960">
        <f>GOOGL!B960</f>
        <v>99.220329284667969</v>
      </c>
      <c r="G960">
        <f>JNJ!B960</f>
        <v>149.74958801269531</v>
      </c>
      <c r="H960">
        <f>JPM!B960</f>
        <v>107.85533142089839</v>
      </c>
      <c r="I960">
        <f>MSFT!B960</f>
        <v>229.98762512207031</v>
      </c>
      <c r="J960">
        <f>NVDA!B960</f>
        <v>12.178689956665041</v>
      </c>
      <c r="K960">
        <f>PG!B960</f>
        <v>117.72731781005859</v>
      </c>
      <c r="L960">
        <f>QQQ!B960</f>
        <v>263.7125244140625</v>
      </c>
      <c r="M960">
        <f>SCHP!B960</f>
        <v>22.992124557495121</v>
      </c>
      <c r="N960">
        <f>SPTL!B960</f>
        <v>24.570676803588871</v>
      </c>
      <c r="O960">
        <f>TLT!B960</f>
        <v>83.713966369628906</v>
      </c>
      <c r="P960">
        <f>TSLA!B960</f>
        <v>207.2799987792969</v>
      </c>
      <c r="Q960">
        <f>VEA!B960</f>
        <v>33.096176147460938</v>
      </c>
      <c r="R960">
        <f>VOO!B960</f>
        <v>320.72369384765619</v>
      </c>
      <c r="S960">
        <f>XOM!B960</f>
        <v>92.994560241699219</v>
      </c>
    </row>
    <row r="961" spans="1:19">
      <c r="A961" s="2">
        <v>44855</v>
      </c>
      <c r="B961">
        <f>AAPL!B961</f>
        <v>144.84101867675781</v>
      </c>
      <c r="C961">
        <f>AGG!B961</f>
        <v>83.586967468261719</v>
      </c>
      <c r="D961">
        <f>AMZN!B961</f>
        <v>119.3199996948242</v>
      </c>
      <c r="E961">
        <f>BND!B961</f>
        <v>62.040149688720703</v>
      </c>
      <c r="F961">
        <f>GOOGL!B961</f>
        <v>100.3716201782227</v>
      </c>
      <c r="G961">
        <f>JNJ!B961</f>
        <v>153.01466369628909</v>
      </c>
      <c r="H961">
        <f>JPM!B961</f>
        <v>113.5206680297852</v>
      </c>
      <c r="I961">
        <f>MSFT!B961</f>
        <v>235.80180358886719</v>
      </c>
      <c r="J961">
        <f>NVDA!B961</f>
        <v>12.45034694671631</v>
      </c>
      <c r="K961">
        <f>PG!B961</f>
        <v>119.20135498046881</v>
      </c>
      <c r="L961">
        <f>QQQ!B961</f>
        <v>269.89602661132813</v>
      </c>
      <c r="M961">
        <f>SCHP!B961</f>
        <v>23.04551887512207</v>
      </c>
      <c r="N961">
        <f>SPTL!B961</f>
        <v>24.17122650146484</v>
      </c>
      <c r="O961">
        <f>TLT!B961</f>
        <v>82.205215454101563</v>
      </c>
      <c r="P961">
        <f>TSLA!B961</f>
        <v>214.44000244140619</v>
      </c>
      <c r="Q961">
        <f>VEA!B961</f>
        <v>33.713542938232422</v>
      </c>
      <c r="R961">
        <f>VOO!B961</f>
        <v>328.43072509765619</v>
      </c>
      <c r="S961">
        <f>XOM!B961</f>
        <v>94.721488952636719</v>
      </c>
    </row>
    <row r="962" spans="1:19">
      <c r="A962" s="2">
        <v>44858</v>
      </c>
      <c r="B962">
        <f>AAPL!B962</f>
        <v>146.98503112792969</v>
      </c>
      <c r="C962">
        <f>AGG!B962</f>
        <v>83.471092224121094</v>
      </c>
      <c r="D962">
        <f>AMZN!B962</f>
        <v>119.8199996948242</v>
      </c>
      <c r="E962">
        <f>BND!B962</f>
        <v>61.950908660888672</v>
      </c>
      <c r="F962">
        <f>GOOGL!B962</f>
        <v>101.75119781494141</v>
      </c>
      <c r="G962">
        <f>JNJ!B962</f>
        <v>155.07350158691409</v>
      </c>
      <c r="H962">
        <f>JPM!B962</f>
        <v>113.6599960327148</v>
      </c>
      <c r="I962">
        <f>MSFT!B962</f>
        <v>240.7979431152344</v>
      </c>
      <c r="J962">
        <f>NVDA!B962</f>
        <v>12.583181381225589</v>
      </c>
      <c r="K962">
        <f>PG!B962</f>
        <v>119.933723449707</v>
      </c>
      <c r="L962">
        <f>QQQ!B962</f>
        <v>272.86520385742188</v>
      </c>
      <c r="M962">
        <f>SCHP!B962</f>
        <v>23.10781288146973</v>
      </c>
      <c r="N962">
        <f>SPTL!B962</f>
        <v>24.002569198608398</v>
      </c>
      <c r="O962">
        <f>TLT!B962</f>
        <v>81.52581787109375</v>
      </c>
      <c r="P962">
        <f>TSLA!B962</f>
        <v>211.25</v>
      </c>
      <c r="Q962">
        <f>VEA!B962</f>
        <v>33.659858703613281</v>
      </c>
      <c r="R962">
        <f>VOO!B962</f>
        <v>332.43222045898438</v>
      </c>
      <c r="S962">
        <f>XOM!B962</f>
        <v>95.383636474609375</v>
      </c>
    </row>
    <row r="963" spans="1:19">
      <c r="A963" s="2">
        <v>44859</v>
      </c>
      <c r="B963">
        <f>AAPL!B963</f>
        <v>149.82737731933591</v>
      </c>
      <c r="C963">
        <f>AGG!B963</f>
        <v>84.29119873046875</v>
      </c>
      <c r="D963">
        <f>AMZN!B963</f>
        <v>120.59999847412109</v>
      </c>
      <c r="E963">
        <f>BND!B963</f>
        <v>62.540065765380859</v>
      </c>
      <c r="F963">
        <f>GOOGL!B963</f>
        <v>103.69651031494141</v>
      </c>
      <c r="G963">
        <f>JNJ!B963</f>
        <v>154.82862854003909</v>
      </c>
      <c r="H963">
        <f>JPM!B963</f>
        <v>113.9571914672852</v>
      </c>
      <c r="I963">
        <f>MSFT!B963</f>
        <v>244.11897277832031</v>
      </c>
      <c r="J963">
        <f>NVDA!B963</f>
        <v>13.244350433349609</v>
      </c>
      <c r="K963">
        <f>PG!B963</f>
        <v>121.31504821777339</v>
      </c>
      <c r="L963">
        <f>QQQ!B963</f>
        <v>278.50967407226563</v>
      </c>
      <c r="M963">
        <f>SCHP!B963</f>
        <v>23.201259613037109</v>
      </c>
      <c r="N963">
        <f>SPTL!B963</f>
        <v>24.632810592651371</v>
      </c>
      <c r="O963">
        <f>TLT!B963</f>
        <v>83.899261474609375</v>
      </c>
      <c r="P963">
        <f>TSLA!B963</f>
        <v>222.41999816894531</v>
      </c>
      <c r="Q963">
        <f>VEA!B963</f>
        <v>34.411434173583977</v>
      </c>
      <c r="R963">
        <f>VOO!B963</f>
        <v>337.83767700195313</v>
      </c>
      <c r="S963">
        <f>XOM!B963</f>
        <v>94.739387512207031</v>
      </c>
    </row>
    <row r="964" spans="1:19">
      <c r="A964" s="2">
        <v>44860</v>
      </c>
      <c r="B964">
        <f>AAPL!B964</f>
        <v>146.8866882324219</v>
      </c>
      <c r="C964">
        <f>AGG!B964</f>
        <v>84.665580749511719</v>
      </c>
      <c r="D964">
        <f>AMZN!B964</f>
        <v>115.6600036621094</v>
      </c>
      <c r="E964">
        <f>BND!B964</f>
        <v>62.789989471435547</v>
      </c>
      <c r="F964">
        <f>GOOGL!B964</f>
        <v>94.218109130859375</v>
      </c>
      <c r="G964">
        <f>JNJ!B964</f>
        <v>156.18910217285159</v>
      </c>
      <c r="H964">
        <f>JPM!B964</f>
        <v>115.266716003418</v>
      </c>
      <c r="I964">
        <f>MSFT!B964</f>
        <v>225.28364562988281</v>
      </c>
      <c r="J964">
        <f>NVDA!B964</f>
        <v>12.87980842590332</v>
      </c>
      <c r="K964">
        <f>PG!B964</f>
        <v>122.16795349121089</v>
      </c>
      <c r="L964">
        <f>QQQ!B964</f>
        <v>272.35565185546881</v>
      </c>
      <c r="M964">
        <f>SCHP!B964</f>
        <v>23.165666580200199</v>
      </c>
      <c r="N964">
        <f>SPTL!B964</f>
        <v>24.95236778259277</v>
      </c>
      <c r="O964">
        <f>TLT!B964</f>
        <v>85.108047485351563</v>
      </c>
      <c r="P964">
        <f>TSLA!B964</f>
        <v>224.63999938964841</v>
      </c>
      <c r="Q964">
        <f>VEA!B964</f>
        <v>34.7603759765625</v>
      </c>
      <c r="R964">
        <f>VOO!B964</f>
        <v>335.31634521484381</v>
      </c>
      <c r="S964">
        <f>XOM!B964</f>
        <v>95.866813659667969</v>
      </c>
    </row>
    <row r="965" spans="1:19">
      <c r="A965" s="2">
        <v>44861</v>
      </c>
      <c r="B965">
        <f>AAPL!B965</f>
        <v>142.41175842285159</v>
      </c>
      <c r="C965">
        <f>AGG!B965</f>
        <v>85.093467712402344</v>
      </c>
      <c r="D965">
        <f>AMZN!B965</f>
        <v>110.9599990844727</v>
      </c>
      <c r="E965">
        <f>BND!B965</f>
        <v>63.120296478271477</v>
      </c>
      <c r="F965">
        <f>GOOGL!B965</f>
        <v>91.528434753417969</v>
      </c>
      <c r="G965">
        <f>JNJ!B965</f>
        <v>156.27978515625</v>
      </c>
      <c r="H965">
        <f>JPM!B965</f>
        <v>115.721809387207</v>
      </c>
      <c r="I965">
        <f>MSFT!B965</f>
        <v>220.8328857421875</v>
      </c>
      <c r="J965">
        <f>NVDA!B965</f>
        <v>13.159458160400391</v>
      </c>
      <c r="K965">
        <f>PG!B965</f>
        <v>122.2606506347656</v>
      </c>
      <c r="L965">
        <f>QQQ!B965</f>
        <v>267.3970947265625</v>
      </c>
      <c r="M965">
        <f>SCHP!B965</f>
        <v>23.343658447265621</v>
      </c>
      <c r="N965">
        <f>SPTL!B965</f>
        <v>25.209794998168949</v>
      </c>
      <c r="O965">
        <f>TLT!B965</f>
        <v>85.999183654785156</v>
      </c>
      <c r="P965">
        <f>TSLA!B965</f>
        <v>225.0899963378906</v>
      </c>
      <c r="Q965">
        <f>VEA!B965</f>
        <v>34.527751922607422</v>
      </c>
      <c r="R965">
        <f>VOO!B965</f>
        <v>333.52093505859381</v>
      </c>
      <c r="S965">
        <f>XOM!B965</f>
        <v>96.233657836914063</v>
      </c>
    </row>
    <row r="966" spans="1:19">
      <c r="A966" s="2">
        <v>44862</v>
      </c>
      <c r="B966">
        <f>AAPL!B966</f>
        <v>153.17131042480469</v>
      </c>
      <c r="C966">
        <f>AGG!B966</f>
        <v>84.879531860351563</v>
      </c>
      <c r="D966">
        <f>AMZN!B966</f>
        <v>103.4100036621094</v>
      </c>
      <c r="E966">
        <f>BND!B966</f>
        <v>62.995323181152337</v>
      </c>
      <c r="F966">
        <f>GOOGL!B966</f>
        <v>95.567916870117188</v>
      </c>
      <c r="G966">
        <f>JNJ!B966</f>
        <v>158.6015930175781</v>
      </c>
      <c r="H966">
        <f>JPM!B966</f>
        <v>117.0963516235352</v>
      </c>
      <c r="I966">
        <f>MSFT!B966</f>
        <v>229.71492004394531</v>
      </c>
      <c r="J966">
        <f>NVDA!B966</f>
        <v>13.81663131713867</v>
      </c>
      <c r="K966">
        <f>PG!B966</f>
        <v>125.3570556640625</v>
      </c>
      <c r="L966">
        <f>QQQ!B966</f>
        <v>275.5797119140625</v>
      </c>
      <c r="M966">
        <f>SCHP!B966</f>
        <v>23.325859069824219</v>
      </c>
      <c r="N966">
        <f>SPTL!B966</f>
        <v>25.023380279541019</v>
      </c>
      <c r="O966">
        <f>TLT!B966</f>
        <v>85.408050537109375</v>
      </c>
      <c r="P966">
        <f>TSLA!B966</f>
        <v>228.52000427246091</v>
      </c>
      <c r="Q966">
        <f>VEA!B966</f>
        <v>34.796173095703118</v>
      </c>
      <c r="R966">
        <f>VOO!B966</f>
        <v>341.30441284179688</v>
      </c>
      <c r="S966">
        <f>XOM!B966</f>
        <v>99.052223205566406</v>
      </c>
    </row>
    <row r="967" spans="1:19">
      <c r="A967" s="2">
        <v>44865</v>
      </c>
      <c r="B967">
        <f>AAPL!B967</f>
        <v>150.81085205078119</v>
      </c>
      <c r="C967">
        <f>AGG!B967</f>
        <v>84.594284057617188</v>
      </c>
      <c r="D967">
        <f>AMZN!B967</f>
        <v>102.44000244140619</v>
      </c>
      <c r="E967">
        <f>BND!B967</f>
        <v>62.798931121826172</v>
      </c>
      <c r="F967">
        <f>GOOGL!B967</f>
        <v>93.80126953125</v>
      </c>
      <c r="G967">
        <f>JNJ!B967</f>
        <v>157.78533935546881</v>
      </c>
      <c r="H967">
        <f>JPM!B967</f>
        <v>116.9105987548828</v>
      </c>
      <c r="I967">
        <f>MSFT!B967</f>
        <v>226.07249450683591</v>
      </c>
      <c r="J967">
        <f>NVDA!B967</f>
        <v>13.48005485534668</v>
      </c>
      <c r="K967">
        <f>PG!B967</f>
        <v>124.84715270996089</v>
      </c>
      <c r="L967">
        <f>QQQ!B967</f>
        <v>272.37527465820313</v>
      </c>
      <c r="M967">
        <f>SCHP!B967</f>
        <v>23.268009185791019</v>
      </c>
      <c r="N967">
        <f>SPTL!B967</f>
        <v>24.845851898193359</v>
      </c>
      <c r="O967">
        <f>TLT!B967</f>
        <v>84.799217224121094</v>
      </c>
      <c r="P967">
        <f>TSLA!B967</f>
        <v>227.53999328613281</v>
      </c>
      <c r="Q967">
        <f>VEA!B967</f>
        <v>34.509853363037109</v>
      </c>
      <c r="R967">
        <f>VOO!B967</f>
        <v>338.98367309570313</v>
      </c>
      <c r="S967">
        <f>XOM!B967</f>
        <v>99.150642395019531</v>
      </c>
    </row>
    <row r="968" spans="1:19">
      <c r="A968" s="2">
        <v>44866</v>
      </c>
      <c r="B968">
        <f>AAPL!B968</f>
        <v>148.1652526855469</v>
      </c>
      <c r="C968">
        <f>AGG!B968</f>
        <v>84.751518249511719</v>
      </c>
      <c r="D968">
        <f>AMZN!B968</f>
        <v>96.790000915527344</v>
      </c>
      <c r="E968">
        <f>BND!B968</f>
        <v>62.864231109619141</v>
      </c>
      <c r="F968">
        <f>GOOGL!B968</f>
        <v>89.79156494140625</v>
      </c>
      <c r="G968">
        <f>JNJ!B968</f>
        <v>156.9872131347656</v>
      </c>
      <c r="H968">
        <f>JPM!B968</f>
        <v>119.01885986328119</v>
      </c>
      <c r="I968">
        <f>MSFT!B968</f>
        <v>222.2157897949219</v>
      </c>
      <c r="J968">
        <f>NVDA!B968</f>
        <v>13.525997161865231</v>
      </c>
      <c r="K968">
        <f>PG!B968</f>
        <v>125.0418395996094</v>
      </c>
      <c r="L968">
        <f>QQQ!B968</f>
        <v>269.5921630859375</v>
      </c>
      <c r="M968">
        <f>SCHP!B968</f>
        <v>23.287204742431641</v>
      </c>
      <c r="N968">
        <f>SPTL!B968</f>
        <v>25.0505256652832</v>
      </c>
      <c r="O968">
        <f>TLT!B968</f>
        <v>85.59173583984375</v>
      </c>
      <c r="P968">
        <f>TSLA!B968</f>
        <v>227.82000732421881</v>
      </c>
      <c r="Q968">
        <f>VEA!B968</f>
        <v>34.805122375488281</v>
      </c>
      <c r="R968">
        <f>VOO!B968</f>
        <v>337.61798095703119</v>
      </c>
      <c r="S968">
        <f>XOM!B968</f>
        <v>100.13490295410161</v>
      </c>
    </row>
    <row r="969" spans="1:19">
      <c r="A969" s="2">
        <v>44867</v>
      </c>
      <c r="B969">
        <f>AAPL!B969</f>
        <v>142.63792419433591</v>
      </c>
      <c r="C969">
        <f>AGG!B969</f>
        <v>84.608558654785156</v>
      </c>
      <c r="D969">
        <f>AMZN!B969</f>
        <v>92.120002746582031</v>
      </c>
      <c r="E969">
        <f>BND!B969</f>
        <v>62.765846252441413</v>
      </c>
      <c r="F969">
        <f>GOOGL!B969</f>
        <v>86.317794799804688</v>
      </c>
      <c r="G969">
        <f>JNJ!B969</f>
        <v>154.57466125488281</v>
      </c>
      <c r="H969">
        <f>JPM!B969</f>
        <v>117.9229354858398</v>
      </c>
      <c r="I969">
        <f>MSFT!B969</f>
        <v>214.3564147949219</v>
      </c>
      <c r="J969">
        <f>NVDA!B969</f>
        <v>13.202402114868161</v>
      </c>
      <c r="K969">
        <f>PG!B969</f>
        <v>123.2433319091797</v>
      </c>
      <c r="L969">
        <f>QQQ!B969</f>
        <v>260.35128784179688</v>
      </c>
      <c r="M969">
        <f>SCHP!B969</f>
        <v>23.224723815917969</v>
      </c>
      <c r="N969">
        <f>SPTL!B969</f>
        <v>24.961532592773441</v>
      </c>
      <c r="O969">
        <f>TLT!B969</f>
        <v>85.220252990722656</v>
      </c>
      <c r="P969">
        <f>TSLA!B969</f>
        <v>214.97999572753909</v>
      </c>
      <c r="Q969">
        <f>VEA!B969</f>
        <v>34.277236938476563</v>
      </c>
      <c r="R969">
        <f>VOO!B969</f>
        <v>329.00375366210938</v>
      </c>
      <c r="S969">
        <f>XOM!B969</f>
        <v>98.076904296875</v>
      </c>
    </row>
    <row r="970" spans="1:19">
      <c r="A970" s="2">
        <v>44868</v>
      </c>
      <c r="B970">
        <f>AAPL!B970</f>
        <v>136.58935546875</v>
      </c>
      <c r="C970">
        <f>AGG!B970</f>
        <v>84.295867919921875</v>
      </c>
      <c r="D970">
        <f>AMZN!B970</f>
        <v>89.300003051757813</v>
      </c>
      <c r="E970">
        <f>BND!B970</f>
        <v>62.524234771728523</v>
      </c>
      <c r="F970">
        <f>GOOGL!B970</f>
        <v>82.804359436035156</v>
      </c>
      <c r="G970">
        <f>JNJ!B970</f>
        <v>154.83769226074219</v>
      </c>
      <c r="H970">
        <f>JPM!B970</f>
        <v>118.1365509033203</v>
      </c>
      <c r="I970">
        <f>MSFT!B970</f>
        <v>208.6590881347656</v>
      </c>
      <c r="J970">
        <f>NVDA!B970</f>
        <v>13.404147148132321</v>
      </c>
      <c r="K970">
        <f>PG!B970</f>
        <v>122.3997116088867</v>
      </c>
      <c r="L970">
        <f>QQQ!B970</f>
        <v>255.265380859375</v>
      </c>
      <c r="M970">
        <f>SCHP!B970</f>
        <v>22.970342636108398</v>
      </c>
      <c r="N970">
        <f>SPTL!B970</f>
        <v>24.836954116821289</v>
      </c>
      <c r="O970">
        <f>TLT!B970</f>
        <v>84.760322570800781</v>
      </c>
      <c r="P970">
        <f>TSLA!B970</f>
        <v>215.30999755859381</v>
      </c>
      <c r="Q970">
        <f>VEA!B970</f>
        <v>33.999866485595703</v>
      </c>
      <c r="R970">
        <f>VOO!B970</f>
        <v>325.498779296875</v>
      </c>
      <c r="S970">
        <f>XOM!B970</f>
        <v>99.410133361816406</v>
      </c>
    </row>
    <row r="971" spans="1:19">
      <c r="A971" s="2">
        <v>44869</v>
      </c>
      <c r="B971">
        <f>AAPL!B971</f>
        <v>136.3233642578125</v>
      </c>
      <c r="C971">
        <f>AGG!B971</f>
        <v>84.286903381347656</v>
      </c>
      <c r="D971">
        <f>AMZN!B971</f>
        <v>90.980003356933594</v>
      </c>
      <c r="E971">
        <f>BND!B971</f>
        <v>62.542121887207031</v>
      </c>
      <c r="F971">
        <f>GOOGL!B971</f>
        <v>85.930740356445313</v>
      </c>
      <c r="G971">
        <f>JNJ!B971</f>
        <v>155.5270080566406</v>
      </c>
      <c r="H971">
        <f>JPM!B971</f>
        <v>121.36859130859381</v>
      </c>
      <c r="I971">
        <f>MSFT!B971</f>
        <v>215.61277770996091</v>
      </c>
      <c r="J971">
        <f>NVDA!B971</f>
        <v>14.13822555541992</v>
      </c>
      <c r="K971">
        <f>PG!B971</f>
        <v>124.63392639160161</v>
      </c>
      <c r="L971">
        <f>QQQ!B971</f>
        <v>259.37139892578119</v>
      </c>
      <c r="M971">
        <f>SCHP!B971</f>
        <v>23.04620361328125</v>
      </c>
      <c r="N971">
        <f>SPTL!B971</f>
        <v>24.472101211547852</v>
      </c>
      <c r="O971">
        <f>TLT!B971</f>
        <v>83.336273193359375</v>
      </c>
      <c r="P971">
        <f>TSLA!B971</f>
        <v>207.4700012207031</v>
      </c>
      <c r="Q971">
        <f>VEA!B971</f>
        <v>35.297225952148438</v>
      </c>
      <c r="R971">
        <f>VOO!B971</f>
        <v>330.26434326171881</v>
      </c>
      <c r="S971">
        <f>XOM!B971</f>
        <v>100.49282073974609</v>
      </c>
    </row>
    <row r="972" spans="1:19">
      <c r="A972" s="2">
        <v>44872</v>
      </c>
      <c r="B972">
        <f>AAPL!B972</f>
        <v>136.85536193847659</v>
      </c>
      <c r="C972">
        <f>AGG!B972</f>
        <v>84.018905639648438</v>
      </c>
      <c r="D972">
        <f>AMZN!B972</f>
        <v>90.529998779296875</v>
      </c>
      <c r="E972">
        <f>BND!B972</f>
        <v>62.300567626953118</v>
      </c>
      <c r="F972">
        <f>GOOGL!B972</f>
        <v>87.826408386230469</v>
      </c>
      <c r="G972">
        <f>JNJ!B972</f>
        <v>156.88743591308591</v>
      </c>
      <c r="H972">
        <f>JPM!B972</f>
        <v>122.00941467285161</v>
      </c>
      <c r="I972">
        <f>MSFT!B972</f>
        <v>221.92366027832031</v>
      </c>
      <c r="J972">
        <f>NVDA!B972</f>
        <v>14.28304386138916</v>
      </c>
      <c r="K972">
        <f>PG!B972</f>
        <v>126.54364013671881</v>
      </c>
      <c r="L972">
        <f>QQQ!B972</f>
        <v>262.22299194335938</v>
      </c>
      <c r="M972">
        <f>SCHP!B972</f>
        <v>23.086370468139648</v>
      </c>
      <c r="N972">
        <f>SPTL!B972</f>
        <v>24.24072265625</v>
      </c>
      <c r="O972">
        <f>TLT!B972</f>
        <v>82.504867553710938</v>
      </c>
      <c r="P972">
        <f>TSLA!B972</f>
        <v>197.08000183105469</v>
      </c>
      <c r="Q972">
        <f>VEA!B972</f>
        <v>35.449325561523438</v>
      </c>
      <c r="R972">
        <f>VOO!B972</f>
        <v>333.43505859375</v>
      </c>
      <c r="S972">
        <f>XOM!B972</f>
        <v>101.6828689575195</v>
      </c>
    </row>
    <row r="973" spans="1:19">
      <c r="A973" s="2">
        <v>44873</v>
      </c>
      <c r="B973">
        <f>AAPL!B973</f>
        <v>137.4267272949219</v>
      </c>
      <c r="C973">
        <f>AGG!B973</f>
        <v>84.376266479492188</v>
      </c>
      <c r="D973">
        <f>AMZN!B973</f>
        <v>89.980003356933594</v>
      </c>
      <c r="E973">
        <f>BND!B973</f>
        <v>62.577949523925781</v>
      </c>
      <c r="F973">
        <f>GOOGL!B973</f>
        <v>88.23333740234375</v>
      </c>
      <c r="G973">
        <f>JNJ!B973</f>
        <v>157.66743469238281</v>
      </c>
      <c r="H973">
        <f>JPM!B973</f>
        <v>122.08371734619141</v>
      </c>
      <c r="I973">
        <f>MSFT!B973</f>
        <v>222.8975830078125</v>
      </c>
      <c r="J973">
        <f>NVDA!B973</f>
        <v>14.583664894104</v>
      </c>
      <c r="K973">
        <f>PG!B973</f>
        <v>126.8310470581055</v>
      </c>
      <c r="L973">
        <f>QQQ!B973</f>
        <v>264.13394165039063</v>
      </c>
      <c r="M973">
        <f>SCHP!B973</f>
        <v>23.117610931396481</v>
      </c>
      <c r="N973">
        <f>SPTL!B973</f>
        <v>24.4987907409668</v>
      </c>
      <c r="O973">
        <f>TLT!B973</f>
        <v>83.40704345703125</v>
      </c>
      <c r="P973">
        <f>TSLA!B973</f>
        <v>191.30000305175781</v>
      </c>
      <c r="Q973">
        <f>VEA!B973</f>
        <v>35.878799438476563</v>
      </c>
      <c r="R973">
        <f>VOO!B973</f>
        <v>335.24948120117188</v>
      </c>
      <c r="S973">
        <f>XOM!B973</f>
        <v>102.004997253418</v>
      </c>
    </row>
    <row r="974" spans="1:19">
      <c r="A974" s="2">
        <v>44874</v>
      </c>
      <c r="B974">
        <f>AAPL!B974</f>
        <v>132.86553955078119</v>
      </c>
      <c r="C974">
        <f>AGG!B974</f>
        <v>84.474555969238281</v>
      </c>
      <c r="D974">
        <f>AMZN!B974</f>
        <v>86.139999389648438</v>
      </c>
      <c r="E974">
        <f>BND!B974</f>
        <v>62.667392730712891</v>
      </c>
      <c r="F974">
        <f>GOOGL!B974</f>
        <v>86.665176391601563</v>
      </c>
      <c r="G974">
        <f>JNJ!B974</f>
        <v>156.4067687988281</v>
      </c>
      <c r="H974">
        <f>JPM!B974</f>
        <v>120.4955749511719</v>
      </c>
      <c r="I974">
        <f>MSFT!B974</f>
        <v>218.6513366699219</v>
      </c>
      <c r="J974">
        <f>NVDA!B974</f>
        <v>13.75870418548584</v>
      </c>
      <c r="K974">
        <f>PG!B974</f>
        <v>126.52512359619141</v>
      </c>
      <c r="L974">
        <f>QQQ!B974</f>
        <v>258.03872680664063</v>
      </c>
      <c r="M974">
        <f>SCHP!B974</f>
        <v>23.07298469543457</v>
      </c>
      <c r="N974">
        <f>SPTL!B974</f>
        <v>24.56998443603516</v>
      </c>
      <c r="O974">
        <f>TLT!B974</f>
        <v>83.681251525878906</v>
      </c>
      <c r="P974">
        <f>TSLA!B974</f>
        <v>177.5899963378906</v>
      </c>
      <c r="Q974">
        <f>VEA!B974</f>
        <v>35.377750396728523</v>
      </c>
      <c r="R974">
        <f>VOO!B974</f>
        <v>328.40206909179688</v>
      </c>
      <c r="S974">
        <f>XOM!B974</f>
        <v>97.441627502441406</v>
      </c>
    </row>
    <row r="975" spans="1:19">
      <c r="A975" s="2">
        <v>44875</v>
      </c>
      <c r="B975">
        <f>AAPL!B975</f>
        <v>144.68719482421881</v>
      </c>
      <c r="C975">
        <f>AGG!B975</f>
        <v>86.288215637207031</v>
      </c>
      <c r="D975">
        <f>AMZN!B975</f>
        <v>96.629997253417969</v>
      </c>
      <c r="E975">
        <f>BND!B975</f>
        <v>63.964786529541023</v>
      </c>
      <c r="F975">
        <f>GOOGL!B975</f>
        <v>93.235549926757813</v>
      </c>
      <c r="G975">
        <f>JNJ!B975</f>
        <v>158.23883056640619</v>
      </c>
      <c r="H975">
        <f>JPM!B975</f>
        <v>125.455078125</v>
      </c>
      <c r="I975">
        <f>MSFT!B975</f>
        <v>236.63934326171881</v>
      </c>
      <c r="J975">
        <f>NVDA!B975</f>
        <v>15.73022556304932</v>
      </c>
      <c r="K975">
        <f>PG!B975</f>
        <v>130.88227844238281</v>
      </c>
      <c r="L975">
        <f>QQQ!B975</f>
        <v>277.0789794921875</v>
      </c>
      <c r="M975">
        <f>SCHP!B975</f>
        <v>23.44339752197266</v>
      </c>
      <c r="N975">
        <f>SPTL!B975</f>
        <v>25.495479583740231</v>
      </c>
      <c r="O975">
        <f>TLT!B975</f>
        <v>86.900764465332031</v>
      </c>
      <c r="P975">
        <f>TSLA!B975</f>
        <v>190.7200012207031</v>
      </c>
      <c r="Q975">
        <f>VEA!B975</f>
        <v>37.346160888671882</v>
      </c>
      <c r="R975">
        <f>VOO!B975</f>
        <v>346.37548828125</v>
      </c>
      <c r="S975">
        <f>XOM!B975</f>
        <v>98.873275756835938</v>
      </c>
    </row>
    <row r="976" spans="1:19">
      <c r="A976" s="2">
        <v>44876</v>
      </c>
      <c r="B976">
        <f>AAPL!B976</f>
        <v>147.47515869140619</v>
      </c>
      <c r="C976">
        <f>AGG!B976</f>
        <v>86.225700378417969</v>
      </c>
      <c r="D976">
        <f>AMZN!B976</f>
        <v>100.7900009155273</v>
      </c>
      <c r="E976">
        <f>BND!B976</f>
        <v>63.964786529541023</v>
      </c>
      <c r="F976">
        <f>GOOGL!B976</f>
        <v>95.68701171875</v>
      </c>
      <c r="G976">
        <f>JNJ!B976</f>
        <v>153.5044860839844</v>
      </c>
      <c r="H976">
        <f>JPM!B976</f>
        <v>125.65940856933589</v>
      </c>
      <c r="I976">
        <f>MSFT!B976</f>
        <v>240.66156005859381</v>
      </c>
      <c r="J976">
        <f>NVDA!B976</f>
        <v>16.306503295898441</v>
      </c>
      <c r="K976">
        <f>PG!B976</f>
        <v>130.68760681152341</v>
      </c>
      <c r="L976">
        <f>QQQ!B976</f>
        <v>282.1844482421875</v>
      </c>
      <c r="M976">
        <f>SCHP!B976</f>
        <v>23.42555046081543</v>
      </c>
      <c r="N976">
        <f>SPTL!B976</f>
        <v>25.42427825927734</v>
      </c>
      <c r="O976">
        <f>TLT!B976</f>
        <v>86.582344055175781</v>
      </c>
      <c r="P976">
        <f>TSLA!B976</f>
        <v>195.9700012207031</v>
      </c>
      <c r="Q976">
        <f>VEA!B976</f>
        <v>38.044059753417969</v>
      </c>
      <c r="R976">
        <f>VOO!B976</f>
        <v>349.689453125</v>
      </c>
      <c r="S976">
        <f>XOM!B976</f>
        <v>101.96026611328119</v>
      </c>
    </row>
    <row r="977" spans="1:19">
      <c r="A977" s="2">
        <v>44879</v>
      </c>
      <c r="B977">
        <f>AAPL!B977</f>
        <v>146.0762634277344</v>
      </c>
      <c r="C977">
        <f>AGG!B977</f>
        <v>85.984458923339844</v>
      </c>
      <c r="D977">
        <f>AMZN!B977</f>
        <v>98.489997863769531</v>
      </c>
      <c r="E977">
        <f>BND!B977</f>
        <v>63.758995056152337</v>
      </c>
      <c r="F977">
        <f>GOOGL!B977</f>
        <v>94.982337951660156</v>
      </c>
      <c r="G977">
        <f>JNJ!B977</f>
        <v>155.9169921875</v>
      </c>
      <c r="H977">
        <f>JPM!B977</f>
        <v>124.3684539794922</v>
      </c>
      <c r="I977">
        <f>MSFT!B977</f>
        <v>235.24668884277341</v>
      </c>
      <c r="J977">
        <f>NVDA!B977</f>
        <v>16.274539947509769</v>
      </c>
      <c r="K977">
        <f>PG!B977</f>
        <v>130.6968688964844</v>
      </c>
      <c r="L977">
        <f>QQQ!B977</f>
        <v>279.7149658203125</v>
      </c>
      <c r="M977">
        <f>SCHP!B977</f>
        <v>23.269350051879879</v>
      </c>
      <c r="N977">
        <f>SPTL!B977</f>
        <v>25.353092193603519</v>
      </c>
      <c r="O977">
        <f>TLT!B977</f>
        <v>86.370071411132813</v>
      </c>
      <c r="P977">
        <f>TSLA!B977</f>
        <v>190.94999694824219</v>
      </c>
      <c r="Q977">
        <f>VEA!B977</f>
        <v>37.605632781982422</v>
      </c>
      <c r="R977">
        <f>VOO!B977</f>
        <v>346.88168334960938</v>
      </c>
      <c r="S977">
        <f>XOM!B977</f>
        <v>102.257926940918</v>
      </c>
    </row>
    <row r="978" spans="1:19">
      <c r="A978" s="2">
        <v>44880</v>
      </c>
      <c r="B978">
        <f>AAPL!B978</f>
        <v>147.81010437011719</v>
      </c>
      <c r="C978">
        <f>AGG!B978</f>
        <v>86.618804931640625</v>
      </c>
      <c r="D978">
        <f>AMZN!B978</f>
        <v>98.94000244140625</v>
      </c>
      <c r="E978">
        <f>BND!B978</f>
        <v>64.206352233886719</v>
      </c>
      <c r="F978">
        <f>GOOGL!B978</f>
        <v>97.7017822265625</v>
      </c>
      <c r="G978">
        <f>JNJ!B978</f>
        <v>156.3523254394531</v>
      </c>
      <c r="H978">
        <f>JPM!B978</f>
        <v>123.46755218505859</v>
      </c>
      <c r="I978">
        <f>MSFT!B978</f>
        <v>235.65570068359381</v>
      </c>
      <c r="J978">
        <f>NVDA!B978</f>
        <v>16.645076751708981</v>
      </c>
      <c r="K978">
        <f>PG!B978</f>
        <v>130.2426452636719</v>
      </c>
      <c r="L978">
        <f>QQQ!B978</f>
        <v>283.5858154296875</v>
      </c>
      <c r="M978">
        <f>SCHP!B978</f>
        <v>23.416624069213871</v>
      </c>
      <c r="N978">
        <f>SPTL!B978</f>
        <v>25.735746383666989</v>
      </c>
      <c r="O978">
        <f>TLT!B978</f>
        <v>87.767585754394531</v>
      </c>
      <c r="P978">
        <f>TSLA!B978</f>
        <v>194.41999816894531</v>
      </c>
      <c r="Q978">
        <f>VEA!B978</f>
        <v>37.838268280029297</v>
      </c>
      <c r="R978">
        <f>VOO!B978</f>
        <v>349.74673461914063</v>
      </c>
      <c r="S978">
        <f>XOM!B978</f>
        <v>102.94342041015619</v>
      </c>
    </row>
    <row r="979" spans="1:19">
      <c r="A979" s="2">
        <v>44881</v>
      </c>
      <c r="B979">
        <f>AAPL!B979</f>
        <v>146.57865905761719</v>
      </c>
      <c r="C979">
        <f>AGG!B979</f>
        <v>87.154876708984375</v>
      </c>
      <c r="D979">
        <f>AMZN!B979</f>
        <v>97.120002746582031</v>
      </c>
      <c r="E979">
        <f>BND!B979</f>
        <v>64.573204040527344</v>
      </c>
      <c r="F979">
        <f>GOOGL!B979</f>
        <v>98.108726501464844</v>
      </c>
      <c r="G979">
        <f>JNJ!B979</f>
        <v>157.32279968261719</v>
      </c>
      <c r="H979">
        <f>JPM!B979</f>
        <v>123.6347274780273</v>
      </c>
      <c r="I979">
        <f>MSFT!B979</f>
        <v>236.0854187011719</v>
      </c>
      <c r="J979">
        <f>NVDA!B979</f>
        <v>15.890023231506349</v>
      </c>
      <c r="K979">
        <f>PG!B979</f>
        <v>131.4014587402344</v>
      </c>
      <c r="L979">
        <f>QQQ!B979</f>
        <v>279.7149658203125</v>
      </c>
      <c r="M979">
        <f>SCHP!B979</f>
        <v>23.470180511474609</v>
      </c>
      <c r="N979">
        <f>SPTL!B979</f>
        <v>26.251886367797852</v>
      </c>
      <c r="O979">
        <f>TLT!B979</f>
        <v>89.686904907226563</v>
      </c>
      <c r="P979">
        <f>TSLA!B979</f>
        <v>186.91999816894531</v>
      </c>
      <c r="Q979">
        <f>VEA!B979</f>
        <v>37.695106506347663</v>
      </c>
      <c r="R979">
        <f>VOO!B979</f>
        <v>347.09170532226563</v>
      </c>
      <c r="S979">
        <f>XOM!B979</f>
        <v>101.8430099487305</v>
      </c>
    </row>
    <row r="980" spans="1:19">
      <c r="A980" s="2">
        <v>44882</v>
      </c>
      <c r="B980">
        <f>AAPL!B980</f>
        <v>148.4800109863281</v>
      </c>
      <c r="C980">
        <f>AGG!B980</f>
        <v>86.788536071777344</v>
      </c>
      <c r="D980">
        <f>AMZN!B980</f>
        <v>94.849998474121094</v>
      </c>
      <c r="E980">
        <f>BND!B980</f>
        <v>64.304794311523438</v>
      </c>
      <c r="F980">
        <f>GOOGL!B980</f>
        <v>97.622390747070313</v>
      </c>
      <c r="G980">
        <f>JNJ!B980</f>
        <v>158.592529296875</v>
      </c>
      <c r="H980">
        <f>JPM!B980</f>
        <v>123.096061706543</v>
      </c>
      <c r="I980">
        <f>MSFT!B980</f>
        <v>236.0365905761719</v>
      </c>
      <c r="J980">
        <f>NVDA!B980</f>
        <v>15.65731716156006</v>
      </c>
      <c r="K980">
        <f>PG!B980</f>
        <v>130.5948791503906</v>
      </c>
      <c r="L980">
        <f>QQQ!B980</f>
        <v>279.09768676757813</v>
      </c>
      <c r="M980">
        <f>SCHP!B980</f>
        <v>23.309518814086911</v>
      </c>
      <c r="N980">
        <f>SPTL!B980</f>
        <v>25.993818283081051</v>
      </c>
      <c r="O980">
        <f>TLT!B980</f>
        <v>88.740493774414063</v>
      </c>
      <c r="P980">
        <f>TSLA!B980</f>
        <v>183.16999816894531</v>
      </c>
      <c r="Q980">
        <f>VEA!B980</f>
        <v>37.650367736816413</v>
      </c>
      <c r="R980">
        <f>VOO!B980</f>
        <v>346.0889892578125</v>
      </c>
      <c r="S980">
        <f>XOM!B980</f>
        <v>101.9782791137695</v>
      </c>
    </row>
    <row r="981" spans="1:19">
      <c r="A981" s="2">
        <v>44883</v>
      </c>
      <c r="B981">
        <f>AAPL!B981</f>
        <v>149.04151916503909</v>
      </c>
      <c r="C981">
        <f>AGG!B981</f>
        <v>86.663459777832031</v>
      </c>
      <c r="D981">
        <f>AMZN!B981</f>
        <v>94.139999389648438</v>
      </c>
      <c r="E981">
        <f>BND!B981</f>
        <v>64.197395324707031</v>
      </c>
      <c r="F981">
        <f>GOOGL!B981</f>
        <v>96.699363708496094</v>
      </c>
      <c r="G981">
        <f>JNJ!B981</f>
        <v>159.80787658691409</v>
      </c>
      <c r="H981">
        <f>JPM!B981</f>
        <v>124.3034133911133</v>
      </c>
      <c r="I981">
        <f>MSFT!B981</f>
        <v>235.58735656738281</v>
      </c>
      <c r="J981">
        <f>NVDA!B981</f>
        <v>15.38965511322021</v>
      </c>
      <c r="K981">
        <f>PG!B981</f>
        <v>132.17094421386719</v>
      </c>
      <c r="L981">
        <f>QQQ!B981</f>
        <v>279.10748291015619</v>
      </c>
      <c r="M981">
        <f>SCHP!B981</f>
        <v>23.202411651611332</v>
      </c>
      <c r="N981">
        <f>SPTL!B981</f>
        <v>25.851430892944339</v>
      </c>
      <c r="O981">
        <f>TLT!B981</f>
        <v>88.13018798828125</v>
      </c>
      <c r="P981">
        <f>TSLA!B981</f>
        <v>180.19000244140619</v>
      </c>
      <c r="Q981">
        <f>VEA!B981</f>
        <v>37.713001251220703</v>
      </c>
      <c r="R981">
        <f>VOO!B981</f>
        <v>347.61703491210938</v>
      </c>
      <c r="S981">
        <f>XOM!B981</f>
        <v>101.0943603515625</v>
      </c>
    </row>
    <row r="982" spans="1:19">
      <c r="A982" s="2">
        <v>44886</v>
      </c>
      <c r="B982">
        <f>AAPL!B982</f>
        <v>145.81028747558591</v>
      </c>
      <c r="C982">
        <f>AGG!B982</f>
        <v>86.609886169433594</v>
      </c>
      <c r="D982">
        <f>AMZN!B982</f>
        <v>92.459999084472656</v>
      </c>
      <c r="E982">
        <f>BND!B982</f>
        <v>64.197395324707031</v>
      </c>
      <c r="F982">
        <f>GOOGL!B982</f>
        <v>94.883102416992188</v>
      </c>
      <c r="G982">
        <f>JNJ!B982</f>
        <v>160.6294250488281</v>
      </c>
      <c r="H982">
        <f>JPM!B982</f>
        <v>123.56972503662109</v>
      </c>
      <c r="I982">
        <f>MSFT!B982</f>
        <v>236.39796447753909</v>
      </c>
      <c r="J982">
        <f>NVDA!B982</f>
        <v>15.29776763916016</v>
      </c>
      <c r="K982">
        <f>PG!B982</f>
        <v>133.84892272949219</v>
      </c>
      <c r="L982">
        <f>QQQ!B982</f>
        <v>276.23626708984381</v>
      </c>
      <c r="M982">
        <f>SCHP!B982</f>
        <v>23.318439483642582</v>
      </c>
      <c r="N982">
        <f>SPTL!B982</f>
        <v>25.931520462036129</v>
      </c>
      <c r="O982">
        <f>TLT!B982</f>
        <v>88.501693725585938</v>
      </c>
      <c r="P982">
        <f>TSLA!B982</f>
        <v>167.8699951171875</v>
      </c>
      <c r="Q982">
        <f>VEA!B982</f>
        <v>37.408794403076172</v>
      </c>
      <c r="R982">
        <f>VOO!B982</f>
        <v>346.39453125</v>
      </c>
      <c r="S982">
        <f>XOM!B982</f>
        <v>100.0931701660156</v>
      </c>
    </row>
    <row r="983" spans="1:19">
      <c r="A983" s="2">
        <v>44887</v>
      </c>
      <c r="B983">
        <f>AAPL!B983</f>
        <v>147.94801330566409</v>
      </c>
      <c r="C983">
        <f>AGG!B983</f>
        <v>87.056617736816406</v>
      </c>
      <c r="D983">
        <f>AMZN!B983</f>
        <v>93.199996948242188</v>
      </c>
      <c r="E983">
        <f>BND!B983</f>
        <v>64.528465270996094</v>
      </c>
      <c r="F983">
        <f>GOOGL!B983</f>
        <v>96.322212219238281</v>
      </c>
      <c r="G983">
        <f>JNJ!B983</f>
        <v>161.40533447265619</v>
      </c>
      <c r="H983">
        <f>JPM!B983</f>
        <v>125.4179306030273</v>
      </c>
      <c r="I983">
        <f>MSFT!B983</f>
        <v>239.30839538574219</v>
      </c>
      <c r="J983">
        <f>NVDA!B983</f>
        <v>16.017866134643551</v>
      </c>
      <c r="K983">
        <f>PG!B983</f>
        <v>134.9984436035156</v>
      </c>
      <c r="L983">
        <f>QQQ!B983</f>
        <v>280.21478271484381</v>
      </c>
      <c r="M983">
        <f>SCHP!B983</f>
        <v>23.40770149230957</v>
      </c>
      <c r="N983">
        <f>SPTL!B983</f>
        <v>26.260784149169918</v>
      </c>
      <c r="O983">
        <f>TLT!B983</f>
        <v>89.757644653320313</v>
      </c>
      <c r="P983">
        <f>TSLA!B983</f>
        <v>169.9100036621094</v>
      </c>
      <c r="Q983">
        <f>VEA!B983</f>
        <v>37.963531494140618</v>
      </c>
      <c r="R983">
        <f>VOO!B983</f>
        <v>351.00735473632813</v>
      </c>
      <c r="S983">
        <f>XOM!B983</f>
        <v>102.988525390625</v>
      </c>
    </row>
    <row r="984" spans="1:19">
      <c r="A984" s="2">
        <v>44888</v>
      </c>
      <c r="B984">
        <f>AAPL!B984</f>
        <v>148.8247985839844</v>
      </c>
      <c r="C984">
        <f>AGG!B984</f>
        <v>87.574783325195313</v>
      </c>
      <c r="D984">
        <f>AMZN!B984</f>
        <v>94.129997253417969</v>
      </c>
      <c r="E984">
        <f>BND!B984</f>
        <v>64.922142028808594</v>
      </c>
      <c r="F984">
        <f>GOOGL!B984</f>
        <v>97.721633911132813</v>
      </c>
      <c r="G984">
        <f>JNJ!B984</f>
        <v>161.57875061035159</v>
      </c>
      <c r="H984">
        <f>JPM!B984</f>
        <v>126.7553024291992</v>
      </c>
      <c r="I984">
        <f>MSFT!B984</f>
        <v>241.79887390136719</v>
      </c>
      <c r="J984">
        <f>NVDA!B984</f>
        <v>16.498258590698239</v>
      </c>
      <c r="K984">
        <f>PG!B984</f>
        <v>135.76789855957031</v>
      </c>
      <c r="L984">
        <f>QQQ!B984</f>
        <v>283.02728271484381</v>
      </c>
      <c r="M984">
        <f>SCHP!B984</f>
        <v>23.5281982421875</v>
      </c>
      <c r="N984">
        <f>SPTL!B984</f>
        <v>26.652336120605469</v>
      </c>
      <c r="O984">
        <f>TLT!B984</f>
        <v>91.323211669921875</v>
      </c>
      <c r="P984">
        <f>TSLA!B984</f>
        <v>183.19999694824219</v>
      </c>
      <c r="Q984">
        <f>VEA!B984</f>
        <v>38.401943206787109</v>
      </c>
      <c r="R984">
        <f>VOO!B984</f>
        <v>353.20388793945313</v>
      </c>
      <c r="S984">
        <f>XOM!B984</f>
        <v>102.47438049316411</v>
      </c>
    </row>
    <row r="985" spans="1:19">
      <c r="A985" s="2">
        <v>44890</v>
      </c>
      <c r="B985">
        <f>AAPL!B985</f>
        <v>145.9087829589844</v>
      </c>
      <c r="C985">
        <f>AGG!B985</f>
        <v>87.592658996582031</v>
      </c>
      <c r="D985">
        <f>AMZN!B985</f>
        <v>93.410003662109375</v>
      </c>
      <c r="E985">
        <f>BND!B985</f>
        <v>64.922142028808594</v>
      </c>
      <c r="F985">
        <f>GOOGL!B985</f>
        <v>96.729141235351563</v>
      </c>
      <c r="G985">
        <f>JNJ!B985</f>
        <v>161.78875732421881</v>
      </c>
      <c r="H985">
        <f>JPM!B985</f>
        <v>126.99680328369141</v>
      </c>
      <c r="I985">
        <f>MSFT!B985</f>
        <v>241.71092224121091</v>
      </c>
      <c r="J985">
        <f>NVDA!B985</f>
        <v>16.249570846557621</v>
      </c>
      <c r="K985">
        <f>PG!B985</f>
        <v>136.01820373535159</v>
      </c>
      <c r="L985">
        <f>QQQ!B985</f>
        <v>281.16537475585938</v>
      </c>
      <c r="M985">
        <f>SCHP!B985</f>
        <v>23.5281982421875</v>
      </c>
      <c r="N985">
        <f>SPTL!B985</f>
        <v>26.59894943237305</v>
      </c>
      <c r="O985">
        <f>TLT!B985</f>
        <v>91.013633728027344</v>
      </c>
      <c r="P985">
        <f>TSLA!B985</f>
        <v>182.86000061035159</v>
      </c>
      <c r="Q985">
        <f>VEA!B985</f>
        <v>38.562999725341797</v>
      </c>
      <c r="R985">
        <f>VOO!B985</f>
        <v>353.16571044921881</v>
      </c>
      <c r="S985">
        <f>XOM!B985</f>
        <v>102.1136093139648</v>
      </c>
    </row>
    <row r="986" spans="1:19">
      <c r="A986" s="2">
        <v>44893</v>
      </c>
      <c r="B986">
        <f>AAPL!B986</f>
        <v>142.07659912109381</v>
      </c>
      <c r="C986">
        <f>AGG!B986</f>
        <v>87.449684143066406</v>
      </c>
      <c r="D986">
        <f>AMZN!B986</f>
        <v>93.949996948242188</v>
      </c>
      <c r="E986">
        <f>BND!B986</f>
        <v>64.841629028320313</v>
      </c>
      <c r="F986">
        <f>GOOGL!B986</f>
        <v>95.329719543457031</v>
      </c>
      <c r="G986">
        <f>JNJ!B986</f>
        <v>161.8708801269531</v>
      </c>
      <c r="H986">
        <f>JPM!B986</f>
        <v>124.77711486816411</v>
      </c>
      <c r="I986">
        <f>MSFT!B986</f>
        <v>236.1147155761719</v>
      </c>
      <c r="J986">
        <f>NVDA!B986</f>
        <v>15.807126045227051</v>
      </c>
      <c r="K986">
        <f>PG!B986</f>
        <v>135.90696716308591</v>
      </c>
      <c r="L986">
        <f>QQQ!B986</f>
        <v>277.039794921875</v>
      </c>
      <c r="M986">
        <f>SCHP!B986</f>
        <v>23.465717315673832</v>
      </c>
      <c r="N986">
        <f>SPTL!B986</f>
        <v>26.670133590698239</v>
      </c>
      <c r="O986">
        <f>TLT!B986</f>
        <v>91.270103454589844</v>
      </c>
      <c r="P986">
        <f>TSLA!B986</f>
        <v>182.91999816894531</v>
      </c>
      <c r="Q986">
        <f>VEA!B986</f>
        <v>38.026153564453118</v>
      </c>
      <c r="R986">
        <f>VOO!B986</f>
        <v>347.578857421875</v>
      </c>
      <c r="S986">
        <f>XOM!B986</f>
        <v>99.046852111816406</v>
      </c>
    </row>
    <row r="987" spans="1:19">
      <c r="A987" s="2">
        <v>44894</v>
      </c>
      <c r="B987">
        <f>AAPL!B987</f>
        <v>139.07191467285159</v>
      </c>
      <c r="C987">
        <f>AGG!B987</f>
        <v>87.136985778808594</v>
      </c>
      <c r="D987">
        <f>AMZN!B987</f>
        <v>92.419998168945313</v>
      </c>
      <c r="E987">
        <f>BND!B987</f>
        <v>64.60003662109375</v>
      </c>
      <c r="F987">
        <f>GOOGL!B987</f>
        <v>94.476165771484375</v>
      </c>
      <c r="G987">
        <f>JNJ!B987</f>
        <v>160.73896789550781</v>
      </c>
      <c r="H987">
        <f>JPM!B987</f>
        <v>126.8296279907227</v>
      </c>
      <c r="I987">
        <f>MSFT!B987</f>
        <v>234.7181396484375</v>
      </c>
      <c r="J987">
        <f>NVDA!B987</f>
        <v>15.619362831115721</v>
      </c>
      <c r="K987">
        <f>PG!B987</f>
        <v>134.86863708496091</v>
      </c>
      <c r="L987">
        <f>QQQ!B987</f>
        <v>274.94265747070313</v>
      </c>
      <c r="M987">
        <f>SCHP!B987</f>
        <v>23.376459121704102</v>
      </c>
      <c r="N987">
        <f>SPTL!B987</f>
        <v>26.385370254516602</v>
      </c>
      <c r="O987">
        <f>TLT!B987</f>
        <v>90.19989013671875</v>
      </c>
      <c r="P987">
        <f>TSLA!B987</f>
        <v>180.83000183105469</v>
      </c>
      <c r="Q987">
        <f>VEA!B987</f>
        <v>38.124588012695313</v>
      </c>
      <c r="R987">
        <f>VOO!B987</f>
        <v>346.96759033203119</v>
      </c>
      <c r="S987">
        <f>XOM!B987</f>
        <v>99.705299377441406</v>
      </c>
    </row>
    <row r="988" spans="1:19">
      <c r="A988" s="2">
        <v>44895</v>
      </c>
      <c r="B988">
        <f>AAPL!B988</f>
        <v>145.8299560546875</v>
      </c>
      <c r="C988">
        <f>AGG!B988</f>
        <v>87.816032409667969</v>
      </c>
      <c r="D988">
        <f>AMZN!B988</f>
        <v>96.540000915527344</v>
      </c>
      <c r="E988">
        <f>BND!B988</f>
        <v>65.101112365722656</v>
      </c>
      <c r="F988">
        <f>GOOGL!B988</f>
        <v>100.2326736450195</v>
      </c>
      <c r="G988">
        <f>JNJ!B988</f>
        <v>162.48246765136719</v>
      </c>
      <c r="H988">
        <f>JPM!B988</f>
        <v>128.3341979980469</v>
      </c>
      <c r="I988">
        <f>MSFT!B988</f>
        <v>249.1823425292969</v>
      </c>
      <c r="J988">
        <f>NVDA!B988</f>
        <v>16.906076431274411</v>
      </c>
      <c r="K988">
        <f>PG!B988</f>
        <v>138.2802429199219</v>
      </c>
      <c r="L988">
        <f>QQQ!B988</f>
        <v>287.47610473632813</v>
      </c>
      <c r="M988">
        <f>SCHP!B988</f>
        <v>23.69777679443359</v>
      </c>
      <c r="N988">
        <f>SPTL!B988</f>
        <v>26.563344955444339</v>
      </c>
      <c r="O988">
        <f>TLT!B988</f>
        <v>90.863265991210938</v>
      </c>
      <c r="P988">
        <f>TSLA!B988</f>
        <v>194.69999694824219</v>
      </c>
      <c r="Q988">
        <f>VEA!B988</f>
        <v>38.840366363525391</v>
      </c>
      <c r="R988">
        <f>VOO!B988</f>
        <v>357.64474487304688</v>
      </c>
      <c r="S988">
        <f>XOM!B988</f>
        <v>100.4268798828125</v>
      </c>
    </row>
    <row r="989" spans="1:19">
      <c r="A989" s="2">
        <v>44896</v>
      </c>
      <c r="B989">
        <f>AAPL!B989</f>
        <v>146.10578918457031</v>
      </c>
      <c r="C989">
        <f>AGG!B989</f>
        <v>88.546730041503906</v>
      </c>
      <c r="D989">
        <f>AMZN!B989</f>
        <v>95.5</v>
      </c>
      <c r="E989">
        <f>BND!B989</f>
        <v>65.64361572265625</v>
      </c>
      <c r="F989">
        <f>GOOGL!B989</f>
        <v>100.2326736450195</v>
      </c>
      <c r="G989">
        <f>JNJ!B989</f>
        <v>163.15794372558591</v>
      </c>
      <c r="H989">
        <f>JPM!B989</f>
        <v>126.5324325561523</v>
      </c>
      <c r="I989">
        <f>MSFT!B989</f>
        <v>248.7427978515625</v>
      </c>
      <c r="J989">
        <f>NVDA!B989</f>
        <v>17.117860794067379</v>
      </c>
      <c r="K989">
        <f>PG!B989</f>
        <v>138.36370849609381</v>
      </c>
      <c r="L989">
        <f>QQQ!B989</f>
        <v>287.82891845703119</v>
      </c>
      <c r="M989">
        <f>SCHP!B989</f>
        <v>23.953916549682621</v>
      </c>
      <c r="N989">
        <f>SPTL!B989</f>
        <v>27.339384078979489</v>
      </c>
      <c r="O989">
        <f>TLT!B989</f>
        <v>93.765975952148438</v>
      </c>
      <c r="P989">
        <f>TSLA!B989</f>
        <v>194.69999694824219</v>
      </c>
      <c r="Q989">
        <f>VEA!B989</f>
        <v>39.171417236328118</v>
      </c>
      <c r="R989">
        <f>VOO!B989</f>
        <v>357.69253540039063</v>
      </c>
      <c r="S989">
        <f>XOM!B989</f>
        <v>99.939811706542969</v>
      </c>
    </row>
    <row r="990" spans="1:19">
      <c r="A990" s="2">
        <v>44897</v>
      </c>
      <c r="B990">
        <f>AAPL!B990</f>
        <v>145.61326599121091</v>
      </c>
      <c r="C990">
        <f>AGG!B990</f>
        <v>88.91387939453125</v>
      </c>
      <c r="D990">
        <f>AMZN!B990</f>
        <v>94.129997253417969</v>
      </c>
      <c r="E990">
        <f>BND!B990</f>
        <v>65.912681579589844</v>
      </c>
      <c r="F990">
        <f>GOOGL!B990</f>
        <v>99.686790466308594</v>
      </c>
      <c r="G990">
        <f>JNJ!B990</f>
        <v>163.2857360839844</v>
      </c>
      <c r="H990">
        <f>JPM!B990</f>
        <v>125.52939605712891</v>
      </c>
      <c r="I990">
        <f>MSFT!B990</f>
        <v>249.06510925292969</v>
      </c>
      <c r="J990">
        <f>NVDA!B990</f>
        <v>16.85911750793457</v>
      </c>
      <c r="K990">
        <f>PG!B990</f>
        <v>139.62449645996091</v>
      </c>
      <c r="L990">
        <f>QQQ!B990</f>
        <v>286.68240356445313</v>
      </c>
      <c r="M990">
        <f>SCHP!B990</f>
        <v>24.146808624267582</v>
      </c>
      <c r="N990">
        <f>SPTL!B990</f>
        <v>27.633726119995121</v>
      </c>
      <c r="O990">
        <f>TLT!B990</f>
        <v>94.945137023925781</v>
      </c>
      <c r="P990">
        <f>TSLA!B990</f>
        <v>194.86000061035159</v>
      </c>
      <c r="Q990">
        <f>VEA!B990</f>
        <v>39.135635375976563</v>
      </c>
      <c r="R990">
        <f>VOO!B990</f>
        <v>357.17672729492188</v>
      </c>
      <c r="S990">
        <f>XOM!B990</f>
        <v>99.091949462890625</v>
      </c>
    </row>
    <row r="991" spans="1:19">
      <c r="A991" s="2">
        <v>44900</v>
      </c>
      <c r="B991">
        <f>AAPL!B991</f>
        <v>144.4508056640625</v>
      </c>
      <c r="C991">
        <f>AGG!B991</f>
        <v>88.215423583984375</v>
      </c>
      <c r="D991">
        <f>AMZN!B991</f>
        <v>91.010002136230469</v>
      </c>
      <c r="E991">
        <f>BND!B991</f>
        <v>65.392555236816406</v>
      </c>
      <c r="F991">
        <f>GOOGL!B991</f>
        <v>98.733985900878906</v>
      </c>
      <c r="G991">
        <f>JNJ!B991</f>
        <v>163.19444274902341</v>
      </c>
      <c r="H991">
        <f>JPM!B991</f>
        <v>122.00941467285161</v>
      </c>
      <c r="I991">
        <f>MSFT!B991</f>
        <v>244.35765075683591</v>
      </c>
      <c r="J991">
        <f>NVDA!B991</f>
        <v>16.593391418457031</v>
      </c>
      <c r="K991">
        <f>PG!B991</f>
        <v>138.2153625488281</v>
      </c>
      <c r="L991">
        <f>QQQ!B991</f>
        <v>281.870849609375</v>
      </c>
      <c r="M991">
        <f>SCHP!B991</f>
        <v>23.904581069946289</v>
      </c>
      <c r="N991">
        <f>SPTL!B991</f>
        <v>27.276943206787109</v>
      </c>
      <c r="O991">
        <f>TLT!B991</f>
        <v>93.615257263183594</v>
      </c>
      <c r="P991">
        <f>TSLA!B991</f>
        <v>182.44999694824219</v>
      </c>
      <c r="Q991">
        <f>VEA!B991</f>
        <v>38.545108795166023</v>
      </c>
      <c r="R991">
        <f>VOO!B991</f>
        <v>350.8162841796875</v>
      </c>
      <c r="S991">
        <f>XOM!B991</f>
        <v>96.376976013183594</v>
      </c>
    </row>
    <row r="992" spans="1:19">
      <c r="A992" s="2">
        <v>44901</v>
      </c>
      <c r="B992">
        <f>AAPL!B992</f>
        <v>140.78608703613281</v>
      </c>
      <c r="C992">
        <f>AGG!B992</f>
        <v>88.475112915039063</v>
      </c>
      <c r="D992">
        <f>AMZN!B992</f>
        <v>88.25</v>
      </c>
      <c r="E992">
        <f>BND!B992</f>
        <v>65.607780456542969</v>
      </c>
      <c r="F992">
        <f>GOOGL!B992</f>
        <v>96.252738952636719</v>
      </c>
      <c r="G992">
        <f>JNJ!B992</f>
        <v>160.74809265136719</v>
      </c>
      <c r="H992">
        <f>JPM!B992</f>
        <v>122.2137451171875</v>
      </c>
      <c r="I992">
        <f>MSFT!B992</f>
        <v>239.39625549316409</v>
      </c>
      <c r="J992">
        <f>NVDA!B992</f>
        <v>15.97101306915283</v>
      </c>
      <c r="K992">
        <f>PG!B992</f>
        <v>138.39149475097659</v>
      </c>
      <c r="L992">
        <f>QQQ!B992</f>
        <v>276.03045654296881</v>
      </c>
      <c r="M992">
        <f>SCHP!B992</f>
        <v>23.886638641357418</v>
      </c>
      <c r="N992">
        <f>SPTL!B992</f>
        <v>27.5802116394043</v>
      </c>
      <c r="O992">
        <f>TLT!B992</f>
        <v>94.821022033691406</v>
      </c>
      <c r="P992">
        <f>TSLA!B992</f>
        <v>179.82000732421881</v>
      </c>
      <c r="Q992">
        <f>VEA!B992</f>
        <v>38.285633087158203</v>
      </c>
      <c r="R992">
        <f>VOO!B992</f>
        <v>345.74520874023438</v>
      </c>
      <c r="S992">
        <f>XOM!B992</f>
        <v>93.698089599609375</v>
      </c>
    </row>
    <row r="993" spans="1:19">
      <c r="A993" s="2">
        <v>44902</v>
      </c>
      <c r="B993">
        <f>AAPL!B993</f>
        <v>138.8453674316406</v>
      </c>
      <c r="C993">
        <f>AGG!B993</f>
        <v>89.263130187988281</v>
      </c>
      <c r="D993">
        <f>AMZN!B993</f>
        <v>88.459999084472656</v>
      </c>
      <c r="E993">
        <f>BND!B993</f>
        <v>66.181694030761719</v>
      </c>
      <c r="F993">
        <f>GOOGL!B993</f>
        <v>94.228050231933594</v>
      </c>
      <c r="G993">
        <f>JNJ!B993</f>
        <v>161.72479248046881</v>
      </c>
      <c r="H993">
        <f>JPM!B993</f>
        <v>122.1301574707031</v>
      </c>
      <c r="I993">
        <f>MSFT!B993</f>
        <v>238.6637878417969</v>
      </c>
      <c r="J993">
        <f>NVDA!B993</f>
        <v>16.103879928588871</v>
      </c>
      <c r="K993">
        <f>PG!B993</f>
        <v>139.281494140625</v>
      </c>
      <c r="L993">
        <f>QQQ!B993</f>
        <v>274.90350341796881</v>
      </c>
      <c r="M993">
        <f>SCHP!B993</f>
        <v>23.985322952270511</v>
      </c>
      <c r="N993">
        <f>SPTL!B993</f>
        <v>28.15108489990234</v>
      </c>
      <c r="O993">
        <f>TLT!B993</f>
        <v>97.055229187011719</v>
      </c>
      <c r="P993">
        <f>TSLA!B993</f>
        <v>174.03999328613281</v>
      </c>
      <c r="Q993">
        <f>VEA!B993</f>
        <v>38.285633087158203</v>
      </c>
      <c r="R993">
        <f>VOO!B993</f>
        <v>345.07662963867188</v>
      </c>
      <c r="S993">
        <f>XOM!B993</f>
        <v>93.490638732910156</v>
      </c>
    </row>
    <row r="994" spans="1:19">
      <c r="A994" s="2">
        <v>44903</v>
      </c>
      <c r="B994">
        <f>AAPL!B994</f>
        <v>140.52992248535159</v>
      </c>
      <c r="C994">
        <f>AGG!B994</f>
        <v>88.994499206542969</v>
      </c>
      <c r="D994">
        <f>AMZN!B994</f>
        <v>90.349998474121094</v>
      </c>
      <c r="E994">
        <f>BND!B994</f>
        <v>65.993392944335938</v>
      </c>
      <c r="F994">
        <f>GOOGL!B994</f>
        <v>93.007270812988281</v>
      </c>
      <c r="G994">
        <f>JNJ!B994</f>
        <v>161.75218200683591</v>
      </c>
      <c r="H994">
        <f>JPM!B994</f>
        <v>123.4118270874023</v>
      </c>
      <c r="I994">
        <f>MSFT!B994</f>
        <v>241.62303161621091</v>
      </c>
      <c r="J994">
        <f>NVDA!B994</f>
        <v>17.15183258056641</v>
      </c>
      <c r="K994">
        <f>PG!B994</f>
        <v>140.28266906738281</v>
      </c>
      <c r="L994">
        <f>QQQ!B994</f>
        <v>278.15692138671881</v>
      </c>
      <c r="M994">
        <f>SCHP!B994</f>
        <v>23.989803314208981</v>
      </c>
      <c r="N994">
        <f>SPTL!B994</f>
        <v>28.0529670715332</v>
      </c>
      <c r="O994">
        <f>TLT!B994</f>
        <v>96.789260864257813</v>
      </c>
      <c r="P994">
        <f>TSLA!B994</f>
        <v>173.44000244140619</v>
      </c>
      <c r="Q994">
        <f>VEA!B994</f>
        <v>38.500370025634773</v>
      </c>
      <c r="R994">
        <f>VOO!B994</f>
        <v>347.79852294921881</v>
      </c>
      <c r="S994">
        <f>XOM!B994</f>
        <v>94.185165405273438</v>
      </c>
    </row>
    <row r="995" spans="1:19">
      <c r="A995" s="2">
        <v>44904</v>
      </c>
      <c r="B995">
        <f>AAPL!B995</f>
        <v>140.04719543457031</v>
      </c>
      <c r="C995">
        <f>AGG!B995</f>
        <v>88.466156005859375</v>
      </c>
      <c r="D995">
        <f>AMZN!B995</f>
        <v>89.089996337890625</v>
      </c>
      <c r="E995">
        <f>BND!B995</f>
        <v>65.607780456542969</v>
      </c>
      <c r="F995">
        <f>GOOGL!B995</f>
        <v>92.133857727050781</v>
      </c>
      <c r="G995">
        <f>JNJ!B995</f>
        <v>160.41947937011719</v>
      </c>
      <c r="H995">
        <f>JPM!B995</f>
        <v>122.7431335449219</v>
      </c>
      <c r="I995">
        <f>MSFT!B995</f>
        <v>239.68927001953119</v>
      </c>
      <c r="J995">
        <f>NVDA!B995</f>
        <v>16.9839973449707</v>
      </c>
      <c r="K995">
        <f>PG!B995</f>
        <v>139.911865234375</v>
      </c>
      <c r="L995">
        <f>QQQ!B995</f>
        <v>276.38320922851563</v>
      </c>
      <c r="M995">
        <f>SCHP!B995</f>
        <v>23.774494171142582</v>
      </c>
      <c r="N995">
        <f>SPTL!B995</f>
        <v>27.40181922912598</v>
      </c>
      <c r="O995">
        <f>TLT!B995</f>
        <v>94.271331787109375</v>
      </c>
      <c r="P995">
        <f>TSLA!B995</f>
        <v>179.05000305175781</v>
      </c>
      <c r="Q995">
        <f>VEA!B995</f>
        <v>38.527210235595703</v>
      </c>
      <c r="R995">
        <f>VOO!B995</f>
        <v>345.25811767578119</v>
      </c>
      <c r="S995">
        <f>XOM!B995</f>
        <v>93.39141845703125</v>
      </c>
    </row>
    <row r="996" spans="1:19">
      <c r="A996" s="2">
        <v>44907</v>
      </c>
      <c r="B996">
        <f>AAPL!B996</f>
        <v>142.34259033203119</v>
      </c>
      <c r="C996">
        <f>AGG!B996</f>
        <v>88.484062194824219</v>
      </c>
      <c r="D996">
        <f>AMZN!B996</f>
        <v>90.550003051757813</v>
      </c>
      <c r="E996">
        <f>BND!B996</f>
        <v>65.607780456542969</v>
      </c>
      <c r="F996">
        <f>GOOGL!B996</f>
        <v>92.610260009765625</v>
      </c>
      <c r="G996">
        <f>JNJ!B996</f>
        <v>162.3363952636719</v>
      </c>
      <c r="H996">
        <f>JPM!B996</f>
        <v>124.64707183837891</v>
      </c>
      <c r="I996">
        <f>MSFT!B996</f>
        <v>246.61370849609381</v>
      </c>
      <c r="J996">
        <f>NVDA!B996</f>
        <v>17.517463684082031</v>
      </c>
      <c r="K996">
        <f>PG!B996</f>
        <v>141.34880065917969</v>
      </c>
      <c r="L996">
        <f>QQQ!B996</f>
        <v>279.85220336914063</v>
      </c>
      <c r="M996">
        <f>SCHP!B996</f>
        <v>23.761032104492191</v>
      </c>
      <c r="N996">
        <f>SPTL!B996</f>
        <v>27.49101448059082</v>
      </c>
      <c r="O996">
        <f>TLT!B996</f>
        <v>94.57275390625</v>
      </c>
      <c r="P996">
        <f>TSLA!B996</f>
        <v>167.82000732421881</v>
      </c>
      <c r="Q996">
        <f>VEA!B996</f>
        <v>38.625633239746087</v>
      </c>
      <c r="R996">
        <f>VOO!B996</f>
        <v>350.18600463867188</v>
      </c>
      <c r="S996">
        <f>XOM!B996</f>
        <v>95.691459655761719</v>
      </c>
    </row>
    <row r="997" spans="1:19">
      <c r="A997" s="2">
        <v>44908</v>
      </c>
      <c r="B997">
        <f>AAPL!B997</f>
        <v>143.30802917480469</v>
      </c>
      <c r="C997">
        <f>AGG!B997</f>
        <v>89.075050354003906</v>
      </c>
      <c r="D997">
        <f>AMZN!B997</f>
        <v>92.489997863769531</v>
      </c>
      <c r="E997">
        <f>BND!B997</f>
        <v>66.056167602539063</v>
      </c>
      <c r="F997">
        <f>GOOGL!B997</f>
        <v>94.912857055664063</v>
      </c>
      <c r="G997">
        <f>JNJ!B997</f>
        <v>163.58697509765619</v>
      </c>
      <c r="H997">
        <f>JPM!B997</f>
        <v>124.52630615234381</v>
      </c>
      <c r="I997">
        <f>MSFT!B997</f>
        <v>250.92076110839841</v>
      </c>
      <c r="J997">
        <f>NVDA!B997</f>
        <v>18.053926467895511</v>
      </c>
      <c r="K997">
        <f>PG!B997</f>
        <v>141.13557434082031</v>
      </c>
      <c r="L997">
        <f>QQQ!B997</f>
        <v>282.86062622070313</v>
      </c>
      <c r="M997">
        <f>SCHP!B997</f>
        <v>23.832815170288089</v>
      </c>
      <c r="N997">
        <f>SPTL!B997</f>
        <v>27.758615493774411</v>
      </c>
      <c r="O997">
        <f>TLT!B997</f>
        <v>95.485954284667969</v>
      </c>
      <c r="P997">
        <f>TSLA!B997</f>
        <v>160.94999694824219</v>
      </c>
      <c r="Q997">
        <f>VEA!B997</f>
        <v>39.126678466796882</v>
      </c>
      <c r="R997">
        <f>VOO!B997</f>
        <v>352.77413940429688</v>
      </c>
      <c r="S997">
        <f>XOM!B997</f>
        <v>96.737785339355469</v>
      </c>
    </row>
    <row r="998" spans="1:19">
      <c r="A998" s="2">
        <v>44909</v>
      </c>
      <c r="B998">
        <f>AAPL!B998</f>
        <v>141.08160400390619</v>
      </c>
      <c r="C998">
        <f>AGG!B998</f>
        <v>89.272079467773438</v>
      </c>
      <c r="D998">
        <f>AMZN!B998</f>
        <v>91.580001831054688</v>
      </c>
      <c r="E998">
        <f>BND!B998</f>
        <v>66.217567443847656</v>
      </c>
      <c r="F998">
        <f>GOOGL!B998</f>
        <v>94.357063293457031</v>
      </c>
      <c r="G998">
        <f>JNJ!B998</f>
        <v>164.0889892578125</v>
      </c>
      <c r="H998">
        <f>JPM!B998</f>
        <v>123.9040832519531</v>
      </c>
      <c r="I998">
        <f>MSFT!B998</f>
        <v>251.2137451171875</v>
      </c>
      <c r="J998">
        <f>NVDA!B998</f>
        <v>17.656326293945309</v>
      </c>
      <c r="K998">
        <f>PG!B998</f>
        <v>141.69184875488281</v>
      </c>
      <c r="L998">
        <f>QQQ!B998</f>
        <v>280.76358032226563</v>
      </c>
      <c r="M998">
        <f>SCHP!B998</f>
        <v>23.7700080871582</v>
      </c>
      <c r="N998">
        <f>SPTL!B998</f>
        <v>27.883485794067379</v>
      </c>
      <c r="O998">
        <f>TLT!B998</f>
        <v>95.893814086914063</v>
      </c>
      <c r="P998">
        <f>TSLA!B998</f>
        <v>156.80000305175781</v>
      </c>
      <c r="Q998">
        <f>VEA!B998</f>
        <v>39.108783721923828</v>
      </c>
      <c r="R998">
        <f>VOO!B998</f>
        <v>350.64443969726563</v>
      </c>
      <c r="S998">
        <f>XOM!B998</f>
        <v>96.025199890136719</v>
      </c>
    </row>
    <row r="999" spans="1:19">
      <c r="A999" s="2">
        <v>44910</v>
      </c>
      <c r="B999">
        <f>AAPL!B999</f>
        <v>134.47132873535159</v>
      </c>
      <c r="C999">
        <f>AGG!B999</f>
        <v>89.403114318847656</v>
      </c>
      <c r="D999">
        <f>AMZN!B999</f>
        <v>88.449996948242188</v>
      </c>
      <c r="E999">
        <f>BND!B999</f>
        <v>66.253440856933594</v>
      </c>
      <c r="F999">
        <f>GOOGL!B999</f>
        <v>90.178627014160156</v>
      </c>
      <c r="G999">
        <f>JNJ!B999</f>
        <v>162.01690673828119</v>
      </c>
      <c r="H999">
        <f>JPM!B999</f>
        <v>120.8299255371094</v>
      </c>
      <c r="I999">
        <f>MSFT!B999</f>
        <v>243.1954650878906</v>
      </c>
      <c r="J999">
        <f>NVDA!B999</f>
        <v>16.93504524230957</v>
      </c>
      <c r="K999">
        <f>PG!B999</f>
        <v>140.0879821777344</v>
      </c>
      <c r="L999">
        <f>QQQ!B999</f>
        <v>271.33648681640619</v>
      </c>
      <c r="M999">
        <f>SCHP!B999</f>
        <v>23.774494171142582</v>
      </c>
      <c r="N999">
        <f>SPTL!B999</f>
        <v>27.999444961547852</v>
      </c>
      <c r="O999">
        <f>TLT!B999</f>
        <v>96.2679443359375</v>
      </c>
      <c r="P999">
        <f>TSLA!B999</f>
        <v>157.66999816894531</v>
      </c>
      <c r="Q999">
        <f>VEA!B999</f>
        <v>38.088790893554688</v>
      </c>
      <c r="R999">
        <f>VOO!B999</f>
        <v>342.0206298828125</v>
      </c>
      <c r="S999">
        <f>XOM!B999</f>
        <v>95.105186462402344</v>
      </c>
    </row>
    <row r="1000" spans="1:19">
      <c r="A1000" s="2">
        <v>44911</v>
      </c>
      <c r="B1000">
        <f>AAPL!B1000</f>
        <v>132.51091003417969</v>
      </c>
      <c r="C1000">
        <f>AGG!B1000</f>
        <v>89.169792175292969</v>
      </c>
      <c r="D1000">
        <f>AMZN!B1000</f>
        <v>87.860000610351563</v>
      </c>
      <c r="E1000">
        <f>BND!B1000</f>
        <v>66.083053588867188</v>
      </c>
      <c r="F1000">
        <f>GOOGL!B1000</f>
        <v>89.583137512207031</v>
      </c>
      <c r="G1000">
        <f>JNJ!B1000</f>
        <v>160.3555908203125</v>
      </c>
      <c r="H1000">
        <f>JPM!B1000</f>
        <v>120.0776290893555</v>
      </c>
      <c r="I1000">
        <f>MSFT!B1000</f>
        <v>238.97633361816409</v>
      </c>
      <c r="J1000">
        <f>NVDA!B1000</f>
        <v>16.554428100585941</v>
      </c>
      <c r="K1000">
        <f>PG!B1000</f>
        <v>139.46687316894531</v>
      </c>
      <c r="L1000">
        <f>QQQ!B1000</f>
        <v>268.74948120117188</v>
      </c>
      <c r="M1000">
        <f>SCHP!B1000</f>
        <v>23.652835845947269</v>
      </c>
      <c r="N1000">
        <f>SPTL!B1000</f>
        <v>27.73184967041016</v>
      </c>
      <c r="O1000">
        <f>TLT!B1000</f>
        <v>95.192573547363281</v>
      </c>
      <c r="P1000">
        <f>TSLA!B1000</f>
        <v>150.22999572753909</v>
      </c>
      <c r="Q1000">
        <f>VEA!B1000</f>
        <v>37.793533325195313</v>
      </c>
      <c r="R1000">
        <f>VOO!B1000</f>
        <v>337.942626953125</v>
      </c>
      <c r="S1000">
        <f>XOM!B1000</f>
        <v>94.437705993652344</v>
      </c>
    </row>
    <row r="1001" spans="1:19">
      <c r="A1001" s="2">
        <v>44914</v>
      </c>
      <c r="B1001">
        <f>AAPL!B1001</f>
        <v>130.40272521972659</v>
      </c>
      <c r="C1001">
        <f>AGG!B1001</f>
        <v>88.622268676757813</v>
      </c>
      <c r="D1001">
        <f>AMZN!B1001</f>
        <v>84.919998168945313</v>
      </c>
      <c r="E1001">
        <f>BND!B1001</f>
        <v>65.688484191894531</v>
      </c>
      <c r="F1001">
        <f>GOOGL!B1001</f>
        <v>87.776786804199219</v>
      </c>
      <c r="G1001">
        <f>JNJ!B1001</f>
        <v>160.18212890625</v>
      </c>
      <c r="H1001">
        <f>JPM!B1001</f>
        <v>120.7927627563477</v>
      </c>
      <c r="I1001">
        <f>MSFT!B1001</f>
        <v>234.8353271484375</v>
      </c>
      <c r="J1001">
        <f>NVDA!B1001</f>
        <v>16.237747192382809</v>
      </c>
      <c r="K1001">
        <f>PG!B1001</f>
        <v>139.42979431152341</v>
      </c>
      <c r="L1001">
        <f>QQQ!B1001</f>
        <v>264.97256469726563</v>
      </c>
      <c r="M1001">
        <f>SCHP!B1001</f>
        <v>23.571430206298832</v>
      </c>
      <c r="N1001">
        <f>SPTL!B1001</f>
        <v>27.316070556640621</v>
      </c>
      <c r="O1001">
        <f>TLT!B1001</f>
        <v>93.592872619628906</v>
      </c>
      <c r="P1001">
        <f>TSLA!B1001</f>
        <v>149.8699951171875</v>
      </c>
      <c r="Q1001">
        <f>VEA!B1001</f>
        <v>37.712055206298828</v>
      </c>
      <c r="R1001">
        <f>VOO!B1001</f>
        <v>335.02987670898438</v>
      </c>
      <c r="S1001">
        <f>XOM!B1001</f>
        <v>94.861640930175781</v>
      </c>
    </row>
    <row r="1002" spans="1:19">
      <c r="A1002" s="2">
        <v>44915</v>
      </c>
      <c r="B1002">
        <f>AAPL!B1002</f>
        <v>130.333740234375</v>
      </c>
      <c r="C1002">
        <f>AGG!B1002</f>
        <v>88.02093505859375</v>
      </c>
      <c r="D1002">
        <f>AMZN!B1002</f>
        <v>85.19000244140625</v>
      </c>
      <c r="E1002">
        <f>BND!B1002</f>
        <v>65.258026123046875</v>
      </c>
      <c r="F1002">
        <f>GOOGL!B1002</f>
        <v>88.352424621582031</v>
      </c>
      <c r="G1002">
        <f>JNJ!B1002</f>
        <v>160.3555908203125</v>
      </c>
      <c r="H1002">
        <f>JPM!B1002</f>
        <v>121.3778839111328</v>
      </c>
      <c r="I1002">
        <f>MSFT!B1002</f>
        <v>236.15382385253909</v>
      </c>
      <c r="J1002">
        <f>NVDA!B1002</f>
        <v>16.068914413452148</v>
      </c>
      <c r="K1002">
        <f>PG!B1002</f>
        <v>139.48541259765619</v>
      </c>
      <c r="L1002">
        <f>QQQ!B1002</f>
        <v>264.76629638671881</v>
      </c>
      <c r="M1002">
        <f>SCHP!B1002</f>
        <v>23.562385559082031</v>
      </c>
      <c r="N1002">
        <f>SPTL!B1002</f>
        <v>26.85112190246582</v>
      </c>
      <c r="O1002">
        <f>TLT!B1002</f>
        <v>91.930923461914063</v>
      </c>
      <c r="P1002">
        <f>TSLA!B1002</f>
        <v>137.80000305175781</v>
      </c>
      <c r="Q1002">
        <f>VEA!B1002</f>
        <v>37.893108367919922</v>
      </c>
      <c r="R1002">
        <f>VOO!B1002</f>
        <v>335.5404052734375</v>
      </c>
      <c r="S1002">
        <f>XOM!B1002</f>
        <v>96.232673645019531</v>
      </c>
    </row>
    <row r="1003" spans="1:19">
      <c r="A1003" s="2">
        <v>44916</v>
      </c>
      <c r="B1003">
        <f>AAPL!B1003</f>
        <v>133.4369201660156</v>
      </c>
      <c r="C1003">
        <f>AGG!B1003</f>
        <v>88.263267517089844</v>
      </c>
      <c r="D1003">
        <f>AMZN!B1003</f>
        <v>86.769996643066406</v>
      </c>
      <c r="E1003">
        <f>BND!B1003</f>
        <v>65.410491943359375</v>
      </c>
      <c r="F1003">
        <f>GOOGL!B1003</f>
        <v>88.908241271972656</v>
      </c>
      <c r="G1003">
        <f>JNJ!B1003</f>
        <v>162.1903381347656</v>
      </c>
      <c r="H1003">
        <f>JPM!B1003</f>
        <v>122.7431335449219</v>
      </c>
      <c r="I1003">
        <f>MSFT!B1003</f>
        <v>238.72239685058591</v>
      </c>
      <c r="J1003">
        <f>NVDA!B1003</f>
        <v>16.4844970703125</v>
      </c>
      <c r="K1003">
        <f>PG!B1003</f>
        <v>140.7647705078125</v>
      </c>
      <c r="L1003">
        <f>QQQ!B1003</f>
        <v>268.6070556640625</v>
      </c>
      <c r="M1003">
        <f>SCHP!B1003</f>
        <v>23.698062896728519</v>
      </c>
      <c r="N1003">
        <f>SPTL!B1003</f>
        <v>26.89582633972168</v>
      </c>
      <c r="O1003">
        <f>TLT!B1003</f>
        <v>92.1619873046875</v>
      </c>
      <c r="P1003">
        <f>TSLA!B1003</f>
        <v>137.57000732421881</v>
      </c>
      <c r="Q1003">
        <f>VEA!B1003</f>
        <v>38.273296356201172</v>
      </c>
      <c r="R1003">
        <f>VOO!B1003</f>
        <v>340.55908203125</v>
      </c>
      <c r="S1003">
        <f>XOM!B1003</f>
        <v>97.468391418457031</v>
      </c>
    </row>
    <row r="1004" spans="1:19">
      <c r="A1004" s="2">
        <v>44917</v>
      </c>
      <c r="B1004">
        <f>AAPL!B1004</f>
        <v>130.2648010253906</v>
      </c>
      <c r="C1004">
        <f>AGG!B1004</f>
        <v>88.236328125</v>
      </c>
      <c r="D1004">
        <f>AMZN!B1004</f>
        <v>83.790000915527344</v>
      </c>
      <c r="E1004">
        <f>BND!B1004</f>
        <v>65.401504516601563</v>
      </c>
      <c r="F1004">
        <f>GOOGL!B1004</f>
        <v>87.101890563964844</v>
      </c>
      <c r="G1004">
        <f>JNJ!B1004</f>
        <v>161.59698486328119</v>
      </c>
      <c r="H1004">
        <f>JPM!B1004</f>
        <v>121.3500137329102</v>
      </c>
      <c r="I1004">
        <f>MSFT!B1004</f>
        <v>232.62809753417969</v>
      </c>
      <c r="J1004">
        <f>NVDA!B1004</f>
        <v>15.323660850524901</v>
      </c>
      <c r="K1004">
        <f>PG!B1004</f>
        <v>141.08924865722659</v>
      </c>
      <c r="L1004">
        <f>QQQ!B1004</f>
        <v>262.03549194335938</v>
      </c>
      <c r="M1004">
        <f>SCHP!B1004</f>
        <v>23.571430206298832</v>
      </c>
      <c r="N1004">
        <f>SPTL!B1004</f>
        <v>26.922653198242191</v>
      </c>
      <c r="O1004">
        <f>TLT!B1004</f>
        <v>92.144203186035156</v>
      </c>
      <c r="P1004">
        <f>TSLA!B1004</f>
        <v>125.34999847412109</v>
      </c>
      <c r="Q1004">
        <f>VEA!B1004</f>
        <v>37.938365936279297</v>
      </c>
      <c r="R1004">
        <f>VOO!B1004</f>
        <v>335.77066040039063</v>
      </c>
      <c r="S1004">
        <f>XOM!B1004</f>
        <v>95.502059936523438</v>
      </c>
    </row>
    <row r="1005" spans="1:19">
      <c r="A1005" s="2">
        <v>44918</v>
      </c>
      <c r="B1005">
        <f>AAPL!B1005</f>
        <v>129.90028381347659</v>
      </c>
      <c r="C1005">
        <f>AGG!B1005</f>
        <v>87.931182861328125</v>
      </c>
      <c r="D1005">
        <f>AMZN!B1005</f>
        <v>85.25</v>
      </c>
      <c r="E1005">
        <f>BND!B1005</f>
        <v>65.196563720703125</v>
      </c>
      <c r="F1005">
        <f>GOOGL!B1005</f>
        <v>88.560859680175781</v>
      </c>
      <c r="G1005">
        <f>JNJ!B1005</f>
        <v>162.0077819824219</v>
      </c>
      <c r="H1005">
        <f>JPM!B1005</f>
        <v>121.9258346557617</v>
      </c>
      <c r="I1005">
        <f>MSFT!B1005</f>
        <v>233.1554870605469</v>
      </c>
      <c r="J1005">
        <f>NVDA!B1005</f>
        <v>15.190793037414551</v>
      </c>
      <c r="K1005">
        <f>PG!B1005</f>
        <v>141.4878845214844</v>
      </c>
      <c r="L1005">
        <f>QQQ!B1005</f>
        <v>262.62484741210938</v>
      </c>
      <c r="M1005">
        <f>SCHP!B1005</f>
        <v>23.51716232299805</v>
      </c>
      <c r="N1005">
        <f>SPTL!B1005</f>
        <v>26.556051254272461</v>
      </c>
      <c r="O1005">
        <f>TLT!B1005</f>
        <v>90.793327331542969</v>
      </c>
      <c r="P1005">
        <f>TSLA!B1005</f>
        <v>123.15000152587891</v>
      </c>
      <c r="Q1005">
        <f>VEA!B1005</f>
        <v>38.128459930419922</v>
      </c>
      <c r="R1005">
        <f>VOO!B1005</f>
        <v>337.65142822265619</v>
      </c>
      <c r="S1005">
        <f>XOM!B1005</f>
        <v>98.027618408203125</v>
      </c>
    </row>
    <row r="1006" spans="1:19">
      <c r="A1006" s="2">
        <v>44922</v>
      </c>
      <c r="B1006">
        <f>AAPL!B1006</f>
        <v>128.09748840332031</v>
      </c>
      <c r="C1006">
        <f>AGG!B1006</f>
        <v>87.293922424316406</v>
      </c>
      <c r="D1006">
        <f>AMZN!B1006</f>
        <v>83.040000915527344</v>
      </c>
      <c r="E1006">
        <f>BND!B1006</f>
        <v>64.69317626953125</v>
      </c>
      <c r="F1006">
        <f>GOOGL!B1006</f>
        <v>86.734642028808594</v>
      </c>
      <c r="G1006">
        <f>JNJ!B1006</f>
        <v>161.96211242675781</v>
      </c>
      <c r="H1006">
        <f>JPM!B1006</f>
        <v>122.35305023193359</v>
      </c>
      <c r="I1006">
        <f>MSFT!B1006</f>
        <v>231.42686462402341</v>
      </c>
      <c r="J1006">
        <f>NVDA!B1006</f>
        <v>14.106880187988279</v>
      </c>
      <c r="K1006">
        <f>PG!B1006</f>
        <v>142.7208251953125</v>
      </c>
      <c r="L1006">
        <f>QQQ!B1006</f>
        <v>258.91183471679688</v>
      </c>
      <c r="M1006">
        <f>SCHP!B1006</f>
        <v>23.408622741699219</v>
      </c>
      <c r="N1006">
        <f>SPTL!B1006</f>
        <v>26.09110069274902</v>
      </c>
      <c r="O1006">
        <f>TLT!B1006</f>
        <v>88.998092651367188</v>
      </c>
      <c r="P1006">
        <f>TSLA!B1006</f>
        <v>109.09999847412109</v>
      </c>
      <c r="Q1006">
        <f>VEA!B1006</f>
        <v>38.200878143310547</v>
      </c>
      <c r="R1006">
        <f>VOO!B1006</f>
        <v>336.30807495117188</v>
      </c>
      <c r="S1006">
        <f>XOM!B1006</f>
        <v>99.389610290527344</v>
      </c>
    </row>
    <row r="1007" spans="1:19">
      <c r="A1007" s="2">
        <v>44923</v>
      </c>
      <c r="B1007">
        <f>AAPL!B1007</f>
        <v>124.1667861938477</v>
      </c>
      <c r="C1007">
        <f>AGG!B1007</f>
        <v>87.141342163085938</v>
      </c>
      <c r="D1007">
        <f>AMZN!B1007</f>
        <v>81.819999694824219</v>
      </c>
      <c r="E1007">
        <f>BND!B1007</f>
        <v>64.603286743164063</v>
      </c>
      <c r="F1007">
        <f>GOOGL!B1007</f>
        <v>85.374931335449219</v>
      </c>
      <c r="G1007">
        <f>JNJ!B1007</f>
        <v>161.25929260253909</v>
      </c>
      <c r="H1007">
        <f>JPM!B1007</f>
        <v>123.02175140380859</v>
      </c>
      <c r="I1007">
        <f>MSFT!B1007</f>
        <v>229.05357360839841</v>
      </c>
      <c r="J1007">
        <f>NVDA!B1007</f>
        <v>14.021963119506839</v>
      </c>
      <c r="K1007">
        <f>PG!B1007</f>
        <v>140.87602233886719</v>
      </c>
      <c r="L1007">
        <f>QQQ!B1007</f>
        <v>255.49348449707031</v>
      </c>
      <c r="M1007">
        <f>SCHP!B1007</f>
        <v>23.381479263305661</v>
      </c>
      <c r="N1007">
        <f>SPTL!B1007</f>
        <v>25.948030471801761</v>
      </c>
      <c r="O1007">
        <f>TLT!B1007</f>
        <v>88.473731994628906</v>
      </c>
      <c r="P1007">
        <f>TSLA!B1007</f>
        <v>112.7099990844727</v>
      </c>
      <c r="Q1007">
        <f>VEA!B1007</f>
        <v>37.766372680664063</v>
      </c>
      <c r="R1007">
        <f>VOO!B1007</f>
        <v>332.18182373046881</v>
      </c>
      <c r="S1007">
        <f>XOM!B1007</f>
        <v>97.75701904296875</v>
      </c>
    </row>
    <row r="1008" spans="1:19">
      <c r="A1008" s="2">
        <v>44924</v>
      </c>
      <c r="B1008">
        <f>AAPL!B1008</f>
        <v>127.683723449707</v>
      </c>
      <c r="C1008">
        <f>AGG!B1008</f>
        <v>87.464462280273438</v>
      </c>
      <c r="D1008">
        <f>AMZN!B1008</f>
        <v>84.180000305175781</v>
      </c>
      <c r="E1008">
        <f>BND!B1008</f>
        <v>64.846015930175781</v>
      </c>
      <c r="F1008">
        <f>GOOGL!B1008</f>
        <v>87.786705017089844</v>
      </c>
      <c r="G1008">
        <f>JNJ!B1008</f>
        <v>162.08082580566409</v>
      </c>
      <c r="H1008">
        <f>JPM!B1008</f>
        <v>123.7276077270508</v>
      </c>
      <c r="I1008">
        <f>MSFT!B1008</f>
        <v>235.38226318359381</v>
      </c>
      <c r="J1008">
        <f>NVDA!B1008</f>
        <v>14.588396072387701</v>
      </c>
      <c r="K1008">
        <f>PG!B1008</f>
        <v>141.46006774902341</v>
      </c>
      <c r="L1008">
        <f>QQQ!B1008</f>
        <v>261.72122192382813</v>
      </c>
      <c r="M1008">
        <f>SCHP!B1008</f>
        <v>23.471931457519531</v>
      </c>
      <c r="N1008">
        <f>SPTL!B1008</f>
        <v>26.216278076171879</v>
      </c>
      <c r="O1008">
        <f>TLT!B1008</f>
        <v>89.477981567382813</v>
      </c>
      <c r="P1008">
        <f>TSLA!B1008</f>
        <v>121.8199996948242</v>
      </c>
      <c r="Q1008">
        <f>VEA!B1008</f>
        <v>38.363826751708977</v>
      </c>
      <c r="R1008">
        <f>VOO!B1008</f>
        <v>338.07366943359381</v>
      </c>
      <c r="S1008">
        <f>XOM!B1008</f>
        <v>98.49664306640625</v>
      </c>
    </row>
    <row r="1009" spans="1:19">
      <c r="A1009" s="2">
        <v>44925</v>
      </c>
      <c r="B1009">
        <f>AAPL!B1009</f>
        <v>127.99896240234381</v>
      </c>
      <c r="C1009">
        <f>AGG!B1009</f>
        <v>87.051582336425781</v>
      </c>
      <c r="D1009">
        <f>AMZN!B1009</f>
        <v>84</v>
      </c>
      <c r="E1009">
        <f>BND!B1009</f>
        <v>64.576339721679688</v>
      </c>
      <c r="F1009">
        <f>GOOGL!B1009</f>
        <v>87.568351745605469</v>
      </c>
      <c r="G1009">
        <f>JNJ!B1009</f>
        <v>161.25010681152341</v>
      </c>
      <c r="H1009">
        <f>JPM!B1009</f>
        <v>124.54493713378911</v>
      </c>
      <c r="I1009">
        <f>MSFT!B1009</f>
        <v>234.22003173828119</v>
      </c>
      <c r="J1009">
        <f>NVDA!B1009</f>
        <v>14.599386215209959</v>
      </c>
      <c r="K1009">
        <f>PG!B1009</f>
        <v>140.50518798828119</v>
      </c>
      <c r="L1009">
        <f>QQQ!B1009</f>
        <v>261.56402587890619</v>
      </c>
      <c r="M1009">
        <f>SCHP!B1009</f>
        <v>23.422182083129879</v>
      </c>
      <c r="N1009">
        <f>SPTL!B1009</f>
        <v>25.956979751586911</v>
      </c>
      <c r="O1009">
        <f>TLT!B1009</f>
        <v>88.482612609863281</v>
      </c>
      <c r="P1009">
        <f>TSLA!B1009</f>
        <v>123.1800003051758</v>
      </c>
      <c r="Q1009">
        <f>VEA!B1009</f>
        <v>37.992683410644531</v>
      </c>
      <c r="R1009">
        <f>VOO!B1009</f>
        <v>337.1429443359375</v>
      </c>
      <c r="S1009">
        <f>XOM!B1009</f>
        <v>99.488822937011719</v>
      </c>
    </row>
    <row r="1010" spans="1:19">
      <c r="A1010" s="2">
        <v>44929</v>
      </c>
      <c r="B1010">
        <f>AAPL!B1010</f>
        <v>123.21120452880859</v>
      </c>
      <c r="C1010">
        <f>AGG!B1010</f>
        <v>87.563186645507813</v>
      </c>
      <c r="D1010">
        <f>AMZN!B1010</f>
        <v>85.819999694824219</v>
      </c>
      <c r="E1010">
        <f>BND!B1010</f>
        <v>64.91790771484375</v>
      </c>
      <c r="F1010">
        <f>GOOGL!B1010</f>
        <v>88.451690673828125</v>
      </c>
      <c r="G1010">
        <f>JNJ!B1010</f>
        <v>162.65586853027341</v>
      </c>
      <c r="H1010">
        <f>JPM!B1010</f>
        <v>125.4922180175781</v>
      </c>
      <c r="I1010">
        <f>MSFT!B1010</f>
        <v>233.98564147949219</v>
      </c>
      <c r="J1010">
        <f>NVDA!B1010</f>
        <v>14.30068302154541</v>
      </c>
      <c r="K1010">
        <f>PG!B1010</f>
        <v>140.51445007324219</v>
      </c>
      <c r="L1010">
        <f>QQQ!B1010</f>
        <v>259.79592895507813</v>
      </c>
      <c r="M1010">
        <f>SCHP!B1010</f>
        <v>23.48549842834473</v>
      </c>
      <c r="N1010">
        <f>SPTL!B1010</f>
        <v>26.404045104980469</v>
      </c>
      <c r="O1010">
        <f>TLT!B1010</f>
        <v>90.171211242675781</v>
      </c>
      <c r="P1010">
        <f>TSLA!B1010</f>
        <v>108.09999847412109</v>
      </c>
      <c r="Q1010">
        <f>VEA!B1010</f>
        <v>38.200878143310547</v>
      </c>
      <c r="R1010">
        <f>VOO!B1010</f>
        <v>335.847412109375</v>
      </c>
      <c r="S1010">
        <f>XOM!B1010</f>
        <v>96.070304870605469</v>
      </c>
    </row>
    <row r="1011" spans="1:19">
      <c r="A1011" s="2">
        <v>44930</v>
      </c>
      <c r="B1011">
        <f>AAPL!B1011</f>
        <v>124.48203277587891</v>
      </c>
      <c r="C1011">
        <f>AGG!B1011</f>
        <v>88.047866821289063</v>
      </c>
      <c r="D1011">
        <f>AMZN!B1011</f>
        <v>85.139999389648438</v>
      </c>
      <c r="E1011">
        <f>BND!B1011</f>
        <v>65.286453247070313</v>
      </c>
      <c r="F1011">
        <f>GOOGL!B1011</f>
        <v>87.419486999511719</v>
      </c>
      <c r="G1011">
        <f>JNJ!B1011</f>
        <v>164.42674255371091</v>
      </c>
      <c r="H1011">
        <f>JPM!B1011</f>
        <v>126.662467956543</v>
      </c>
      <c r="I1011">
        <f>MSFT!B1011</f>
        <v>223.7503967285156</v>
      </c>
      <c r="J1011">
        <f>NVDA!B1011</f>
        <v>14.734250068664551</v>
      </c>
      <c r="K1011">
        <f>PG!B1011</f>
        <v>141.1263122558594</v>
      </c>
      <c r="L1011">
        <f>QQQ!B1011</f>
        <v>261.03359985351563</v>
      </c>
      <c r="M1011">
        <f>SCHP!B1011</f>
        <v>23.503595352172852</v>
      </c>
      <c r="N1011">
        <f>SPTL!B1011</f>
        <v>26.73487663269043</v>
      </c>
      <c r="O1011">
        <f>TLT!B1011</f>
        <v>91.40655517578125</v>
      </c>
      <c r="P1011">
        <f>TSLA!B1011</f>
        <v>113.63999938964839</v>
      </c>
      <c r="Q1011">
        <f>VEA!B1011</f>
        <v>38.771183013916023</v>
      </c>
      <c r="R1011">
        <f>VOO!B1011</f>
        <v>338.26568603515619</v>
      </c>
      <c r="S1011">
        <f>XOM!B1011</f>
        <v>96.349922180175781</v>
      </c>
    </row>
    <row r="1012" spans="1:19">
      <c r="A1012" s="2">
        <v>44931</v>
      </c>
      <c r="B1012">
        <f>AAPL!B1012</f>
        <v>123.1619415283203</v>
      </c>
      <c r="C1012">
        <f>AGG!B1012</f>
        <v>87.976043701171875</v>
      </c>
      <c r="D1012">
        <f>AMZN!B1012</f>
        <v>83.120002746582031</v>
      </c>
      <c r="E1012">
        <f>BND!B1012</f>
        <v>65.214530944824219</v>
      </c>
      <c r="F1012">
        <f>GOOGL!B1012</f>
        <v>85.5535888671875</v>
      </c>
      <c r="G1012">
        <f>JNJ!B1012</f>
        <v>163.21272277832031</v>
      </c>
      <c r="H1012">
        <f>JPM!B1012</f>
        <v>126.63437652587891</v>
      </c>
      <c r="I1012">
        <f>MSFT!B1012</f>
        <v>217.11891174316409</v>
      </c>
      <c r="J1012">
        <f>NVDA!B1012</f>
        <v>14.250732421875</v>
      </c>
      <c r="K1012">
        <f>PG!B1012</f>
        <v>139.37416076660159</v>
      </c>
      <c r="L1012">
        <f>QQQ!B1012</f>
        <v>256.94720458984381</v>
      </c>
      <c r="M1012">
        <f>SCHP!B1012</f>
        <v>23.503595352172852</v>
      </c>
      <c r="N1012">
        <f>SPTL!B1012</f>
        <v>26.842178344726559</v>
      </c>
      <c r="O1012">
        <f>TLT!B1012</f>
        <v>91.788734436035156</v>
      </c>
      <c r="P1012">
        <f>TSLA!B1012</f>
        <v>110.3399963378906</v>
      </c>
      <c r="Q1012">
        <f>VEA!B1012</f>
        <v>38.336666107177727</v>
      </c>
      <c r="R1012">
        <f>VOO!B1012</f>
        <v>334.5711669921875</v>
      </c>
      <c r="S1012">
        <f>XOM!B1012</f>
        <v>98.505668640136719</v>
      </c>
    </row>
    <row r="1013" spans="1:19">
      <c r="A1013" s="2">
        <v>44932</v>
      </c>
      <c r="B1013">
        <f>AAPL!B1013</f>
        <v>127.69358062744141</v>
      </c>
      <c r="C1013">
        <f>AGG!B1013</f>
        <v>88.936386108398438</v>
      </c>
      <c r="D1013">
        <f>AMZN!B1013</f>
        <v>86.080001831054688</v>
      </c>
      <c r="E1013">
        <f>BND!B1013</f>
        <v>65.933647155761719</v>
      </c>
      <c r="F1013">
        <f>GOOGL!B1013</f>
        <v>86.685035705566406</v>
      </c>
      <c r="G1013">
        <f>JNJ!B1013</f>
        <v>164.53631591796881</v>
      </c>
      <c r="H1013">
        <f>JPM!B1013</f>
        <v>129.0576171875</v>
      </c>
      <c r="I1013">
        <f>MSFT!B1013</f>
        <v>219.67774963378909</v>
      </c>
      <c r="J1013">
        <f>NVDA!B1013</f>
        <v>14.844141960144039</v>
      </c>
      <c r="K1013">
        <f>PG!B1013</f>
        <v>142.69303894042969</v>
      </c>
      <c r="L1013">
        <f>QQQ!B1013</f>
        <v>264.03936767578119</v>
      </c>
      <c r="M1013">
        <f>SCHP!B1013</f>
        <v>23.707111358642582</v>
      </c>
      <c r="N1013">
        <f>SPTL!B1013</f>
        <v>27.307134628295898</v>
      </c>
      <c r="O1013">
        <f>TLT!B1013</f>
        <v>93.477333068847656</v>
      </c>
      <c r="P1013">
        <f>TSLA!B1013</f>
        <v>113.05999755859381</v>
      </c>
      <c r="Q1013">
        <f>VEA!B1013</f>
        <v>39.395793914794922</v>
      </c>
      <c r="R1013">
        <f>VOO!B1013</f>
        <v>342.18075561523438</v>
      </c>
      <c r="S1013">
        <f>XOM!B1013</f>
        <v>99.696281433105469</v>
      </c>
    </row>
    <row r="1014" spans="1:19">
      <c r="A1014" s="2">
        <v>44935</v>
      </c>
      <c r="B1014">
        <f>AAPL!B1014</f>
        <v>128.2156982421875</v>
      </c>
      <c r="C1014">
        <f>AGG!B1014</f>
        <v>89.160812377929688</v>
      </c>
      <c r="D1014">
        <f>AMZN!B1014</f>
        <v>87.360000610351563</v>
      </c>
      <c r="E1014">
        <f>BND!B1014</f>
        <v>66.113433837890625</v>
      </c>
      <c r="F1014">
        <f>GOOGL!B1014</f>
        <v>87.359939575195313</v>
      </c>
      <c r="G1014">
        <f>JNJ!B1014</f>
        <v>160.2734069824219</v>
      </c>
      <c r="H1014">
        <f>JPM!B1014</f>
        <v>128.52430725097659</v>
      </c>
      <c r="I1014">
        <f>MSFT!B1014</f>
        <v>221.8166198730469</v>
      </c>
      <c r="J1014">
        <f>NVDA!B1014</f>
        <v>15.61237239837646</v>
      </c>
      <c r="K1014">
        <f>PG!B1014</f>
        <v>140.9501647949219</v>
      </c>
      <c r="L1014">
        <f>QQQ!B1014</f>
        <v>265.74853515625</v>
      </c>
      <c r="M1014">
        <f>SCHP!B1014</f>
        <v>23.783988952636719</v>
      </c>
      <c r="N1014">
        <f>SPTL!B1014</f>
        <v>27.441249847412109</v>
      </c>
      <c r="O1014">
        <f>TLT!B1014</f>
        <v>93.975013732910156</v>
      </c>
      <c r="P1014">
        <f>TSLA!B1014</f>
        <v>119.76999664306641</v>
      </c>
      <c r="Q1014">
        <f>VEA!B1014</f>
        <v>39.567783355712891</v>
      </c>
      <c r="R1014">
        <f>VOO!B1014</f>
        <v>341.9312744140625</v>
      </c>
      <c r="S1014">
        <f>XOM!B1014</f>
        <v>97.83819580078125</v>
      </c>
    </row>
    <row r="1015" spans="1:19">
      <c r="A1015" s="2">
        <v>44936</v>
      </c>
      <c r="B1015">
        <f>AAPL!B1015</f>
        <v>128.7870788574219</v>
      </c>
      <c r="C1015">
        <f>AGG!B1015</f>
        <v>88.819725036621094</v>
      </c>
      <c r="D1015">
        <f>AMZN!B1015</f>
        <v>89.870002746582031</v>
      </c>
      <c r="E1015">
        <f>BND!B1015</f>
        <v>65.852745056152344</v>
      </c>
      <c r="F1015">
        <f>GOOGL!B1015</f>
        <v>87.756935119628906</v>
      </c>
      <c r="G1015">
        <f>JNJ!B1015</f>
        <v>159.8900146484375</v>
      </c>
      <c r="H1015">
        <f>JPM!B1015</f>
        <v>129.67509460449219</v>
      </c>
      <c r="I1015">
        <f>MSFT!B1015</f>
        <v>223.50621032714841</v>
      </c>
      <c r="J1015">
        <f>NVDA!B1015</f>
        <v>15.89308929443359</v>
      </c>
      <c r="K1015">
        <f>PG!B1015</f>
        <v>140.81111145019531</v>
      </c>
      <c r="L1015">
        <f>QQQ!B1015</f>
        <v>267.99795532226563</v>
      </c>
      <c r="M1015">
        <f>SCHP!B1015</f>
        <v>23.693534851074219</v>
      </c>
      <c r="N1015">
        <f>SPTL!B1015</f>
        <v>27.03889274597168</v>
      </c>
      <c r="O1015">
        <f>TLT!B1015</f>
        <v>92.419723510742188</v>
      </c>
      <c r="P1015">
        <f>TSLA!B1015</f>
        <v>118.84999847412109</v>
      </c>
      <c r="Q1015">
        <f>VEA!B1015</f>
        <v>39.667362213134773</v>
      </c>
      <c r="R1015">
        <f>VOO!B1015</f>
        <v>344.36859130859381</v>
      </c>
      <c r="S1015">
        <f>XOM!B1015</f>
        <v>99.299392700195313</v>
      </c>
    </row>
    <row r="1016" spans="1:19">
      <c r="A1016" s="2">
        <v>44937</v>
      </c>
      <c r="B1016">
        <f>AAPL!B1016</f>
        <v>131.50608825683591</v>
      </c>
      <c r="C1016">
        <f>AGG!B1016</f>
        <v>89.367218017578125</v>
      </c>
      <c r="D1016">
        <f>AMZN!B1016</f>
        <v>95.089996337890625</v>
      </c>
      <c r="E1016">
        <f>BND!B1016</f>
        <v>66.203323364257813</v>
      </c>
      <c r="F1016">
        <f>GOOGL!B1016</f>
        <v>90.833686828613281</v>
      </c>
      <c r="G1016">
        <f>JNJ!B1016</f>
        <v>159.63444519042969</v>
      </c>
      <c r="H1016">
        <f>JPM!B1016</f>
        <v>130.63877868652341</v>
      </c>
      <c r="I1016">
        <f>MSFT!B1016</f>
        <v>230.26463317871091</v>
      </c>
      <c r="J1016">
        <f>NVDA!B1016</f>
        <v>15.98499584197998</v>
      </c>
      <c r="K1016">
        <f>PG!B1016</f>
        <v>139.67085266113281</v>
      </c>
      <c r="L1016">
        <f>QQQ!B1016</f>
        <v>272.6343994140625</v>
      </c>
      <c r="M1016">
        <f>SCHP!B1016</f>
        <v>23.79755973815918</v>
      </c>
      <c r="N1016">
        <f>SPTL!B1016</f>
        <v>27.414436340332031</v>
      </c>
      <c r="O1016">
        <f>TLT!B1016</f>
        <v>93.921661376953125</v>
      </c>
      <c r="P1016">
        <f>TSLA!B1016</f>
        <v>123.2200012207031</v>
      </c>
      <c r="Q1016">
        <f>VEA!B1016</f>
        <v>39.966094970703118</v>
      </c>
      <c r="R1016">
        <f>VOO!B1016</f>
        <v>348.76358032226563</v>
      </c>
      <c r="S1016">
        <f>XOM!B1016</f>
        <v>100.4539413452148</v>
      </c>
    </row>
    <row r="1017" spans="1:19">
      <c r="A1017" s="2">
        <v>44938</v>
      </c>
      <c r="B1017">
        <f>AAPL!B1017</f>
        <v>131.4272766113281</v>
      </c>
      <c r="C1017">
        <f>AGG!B1017</f>
        <v>90.013450622558594</v>
      </c>
      <c r="D1017">
        <f>AMZN!B1017</f>
        <v>95.269996643066406</v>
      </c>
      <c r="E1017">
        <f>BND!B1017</f>
        <v>66.7156982421875</v>
      </c>
      <c r="F1017">
        <f>GOOGL!B1017</f>
        <v>90.446601867675781</v>
      </c>
      <c r="G1017">
        <f>JNJ!B1017</f>
        <v>158.83116149902341</v>
      </c>
      <c r="H1017">
        <f>JPM!B1017</f>
        <v>130.5077819824219</v>
      </c>
      <c r="I1017">
        <f>MSFT!B1017</f>
        <v>232.9406433105469</v>
      </c>
      <c r="J1017">
        <f>NVDA!B1017</f>
        <v>16.494487762451168</v>
      </c>
      <c r="K1017">
        <f>PG!B1017</f>
        <v>138.8828430175781</v>
      </c>
      <c r="L1017">
        <f>QQQ!B1017</f>
        <v>274.10784912109381</v>
      </c>
      <c r="M1017">
        <f>SCHP!B1017</f>
        <v>23.969411849975589</v>
      </c>
      <c r="N1017">
        <f>SPTL!B1017</f>
        <v>27.915145874023441</v>
      </c>
      <c r="O1017">
        <f>TLT!B1017</f>
        <v>95.770256042480469</v>
      </c>
      <c r="P1017">
        <f>TSLA!B1017</f>
        <v>123.55999755859381</v>
      </c>
      <c r="Q1017">
        <f>VEA!B1017</f>
        <v>40.545433044433587</v>
      </c>
      <c r="R1017">
        <f>VOO!B1017</f>
        <v>350.06863403320313</v>
      </c>
      <c r="S1017">
        <f>XOM!B1017</f>
        <v>102.12261962890619</v>
      </c>
    </row>
    <row r="1018" spans="1:19">
      <c r="A1018" s="2">
        <v>44939</v>
      </c>
      <c r="B1018">
        <f>AAPL!B1018</f>
        <v>132.7571716308594</v>
      </c>
      <c r="C1018">
        <f>AGG!B1018</f>
        <v>89.681365966796875</v>
      </c>
      <c r="D1018">
        <f>AMZN!B1018</f>
        <v>98.120002746582031</v>
      </c>
      <c r="E1018">
        <f>BND!B1018</f>
        <v>66.490959167480469</v>
      </c>
      <c r="F1018">
        <f>GOOGL!B1018</f>
        <v>91.429191589355469</v>
      </c>
      <c r="G1018">
        <f>JNJ!B1018</f>
        <v>158.31083679199219</v>
      </c>
      <c r="H1018">
        <f>JPM!B1018</f>
        <v>133.80113220214841</v>
      </c>
      <c r="I1018">
        <f>MSFT!B1018</f>
        <v>233.64381408691409</v>
      </c>
      <c r="J1018">
        <f>NVDA!B1018</f>
        <v>16.882101058959961</v>
      </c>
      <c r="K1018">
        <f>PG!B1018</f>
        <v>139.87480163574219</v>
      </c>
      <c r="L1018">
        <f>QQQ!B1018</f>
        <v>275.99380493164063</v>
      </c>
      <c r="M1018">
        <f>SCHP!B1018</f>
        <v>23.793031692504879</v>
      </c>
      <c r="N1018">
        <f>SPTL!B1018</f>
        <v>27.673734664916989</v>
      </c>
      <c r="O1018">
        <f>TLT!B1018</f>
        <v>94.87261962890625</v>
      </c>
      <c r="P1018">
        <f>TSLA!B1018</f>
        <v>122.40000152587891</v>
      </c>
      <c r="Q1018">
        <f>VEA!B1018</f>
        <v>40.753643035888672</v>
      </c>
      <c r="R1018">
        <f>VOO!B1018</f>
        <v>351.43130493164063</v>
      </c>
      <c r="S1018">
        <f>XOM!B1018</f>
        <v>102.0594863891602</v>
      </c>
    </row>
    <row r="1019" spans="1:19">
      <c r="A1019" s="2">
        <v>44943</v>
      </c>
      <c r="B1019">
        <f>AAPL!B1019</f>
        <v>133.919677734375</v>
      </c>
      <c r="C1019">
        <f>AGG!B1019</f>
        <v>89.519828796386719</v>
      </c>
      <c r="D1019">
        <f>AMZN!B1019</f>
        <v>96.050003051757813</v>
      </c>
      <c r="E1019">
        <f>BND!B1019</f>
        <v>66.401084899902344</v>
      </c>
      <c r="F1019">
        <f>GOOGL!B1019</f>
        <v>90.605415344238281</v>
      </c>
      <c r="G1019">
        <f>JNJ!B1019</f>
        <v>157.33409118652341</v>
      </c>
      <c r="H1019">
        <f>JPM!B1019</f>
        <v>131.7334289550781</v>
      </c>
      <c r="I1019">
        <f>MSFT!B1019</f>
        <v>234.73765563964841</v>
      </c>
      <c r="J1019">
        <f>NVDA!B1019</f>
        <v>17.684297561645511</v>
      </c>
      <c r="K1019">
        <f>PG!B1019</f>
        <v>139.46687316894531</v>
      </c>
      <c r="L1019">
        <f>QQQ!B1019</f>
        <v>276.55377197265619</v>
      </c>
      <c r="M1019">
        <f>SCHP!B1019</f>
        <v>23.72067832946777</v>
      </c>
      <c r="N1019">
        <f>SPTL!B1019</f>
        <v>27.512784957885739</v>
      </c>
      <c r="O1019">
        <f>TLT!B1019</f>
        <v>94.259407043457031</v>
      </c>
      <c r="P1019">
        <f>TSLA!B1019</f>
        <v>131.49000549316409</v>
      </c>
      <c r="Q1019">
        <f>VEA!B1019</f>
        <v>40.871326446533203</v>
      </c>
      <c r="R1019">
        <f>VOO!B1019</f>
        <v>350.89382934570313</v>
      </c>
      <c r="S1019">
        <f>XOM!B1019</f>
        <v>101.8610458374023</v>
      </c>
    </row>
    <row r="1020" spans="1:19">
      <c r="A1020" s="2">
        <v>44944</v>
      </c>
      <c r="B1020">
        <f>AAPL!B1020</f>
        <v>133.2005310058594</v>
      </c>
      <c r="C1020">
        <f>AGG!B1020</f>
        <v>90.408363342285156</v>
      </c>
      <c r="D1020">
        <f>AMZN!B1020</f>
        <v>95.459999084472656</v>
      </c>
      <c r="E1020">
        <f>BND!B1020</f>
        <v>67.0123291015625</v>
      </c>
      <c r="F1020">
        <f>GOOGL!B1020</f>
        <v>90.436683654785156</v>
      </c>
      <c r="G1020">
        <f>JNJ!B1020</f>
        <v>154.9607849121094</v>
      </c>
      <c r="H1020">
        <f>JPM!B1020</f>
        <v>127.7758255004883</v>
      </c>
      <c r="I1020">
        <f>MSFT!B1020</f>
        <v>230.30366516113281</v>
      </c>
      <c r="J1020">
        <f>NVDA!B1020</f>
        <v>17.359622955322269</v>
      </c>
      <c r="K1020">
        <f>PG!B1020</f>
        <v>135.73081970214841</v>
      </c>
      <c r="L1020">
        <f>QQQ!B1020</f>
        <v>272.95858764648438</v>
      </c>
      <c r="M1020">
        <f>SCHP!B1020</f>
        <v>23.883489608764648</v>
      </c>
      <c r="N1020">
        <f>SPTL!B1020</f>
        <v>28.15656852722168</v>
      </c>
      <c r="O1020">
        <f>TLT!B1020</f>
        <v>96.543464660644531</v>
      </c>
      <c r="P1020">
        <f>TSLA!B1020</f>
        <v>128.7799987792969</v>
      </c>
      <c r="Q1020">
        <f>VEA!B1020</f>
        <v>40.690280914306641</v>
      </c>
      <c r="R1020">
        <f>VOO!B1020</f>
        <v>345.19390869140619</v>
      </c>
      <c r="S1020">
        <f>XOM!B1020</f>
        <v>99.768440246582031</v>
      </c>
    </row>
    <row r="1021" spans="1:19">
      <c r="A1021" s="2">
        <v>44945</v>
      </c>
      <c r="B1021">
        <f>AAPL!B1021</f>
        <v>133.2596435546875</v>
      </c>
      <c r="C1021">
        <f>AGG!B1021</f>
        <v>90.201911926269531</v>
      </c>
      <c r="D1021">
        <f>AMZN!B1021</f>
        <v>93.680000305175781</v>
      </c>
      <c r="E1021">
        <f>BND!B1021</f>
        <v>66.877479553222656</v>
      </c>
      <c r="F1021">
        <f>GOOGL!B1021</f>
        <v>92.352218627929688</v>
      </c>
      <c r="G1021">
        <f>JNJ!B1021</f>
        <v>154.7508544921875</v>
      </c>
      <c r="H1021">
        <f>JPM!B1021</f>
        <v>126.07302093505859</v>
      </c>
      <c r="I1021">
        <f>MSFT!B1021</f>
        <v>226.5142517089844</v>
      </c>
      <c r="J1021">
        <f>NVDA!B1021</f>
        <v>16.748231887817379</v>
      </c>
      <c r="K1021">
        <f>PG!B1021</f>
        <v>132.86033630371091</v>
      </c>
      <c r="L1021">
        <f>QQQ!B1021</f>
        <v>270.27685546875</v>
      </c>
      <c r="M1021">
        <f>SCHP!B1021</f>
        <v>24.023679733276371</v>
      </c>
      <c r="N1021">
        <f>SPTL!B1021</f>
        <v>28.00456619262695</v>
      </c>
      <c r="O1021">
        <f>TLT!B1021</f>
        <v>95.939109802246094</v>
      </c>
      <c r="P1021">
        <f>TSLA!B1021</f>
        <v>127.1699981689453</v>
      </c>
      <c r="Q1021">
        <f>VEA!B1021</f>
        <v>40.64501953125</v>
      </c>
      <c r="R1021">
        <f>VOO!B1021</f>
        <v>342.70849609375</v>
      </c>
      <c r="S1021">
        <f>XOM!B1021</f>
        <v>100.4088439941406</v>
      </c>
    </row>
    <row r="1022" spans="1:19">
      <c r="A1022" s="2">
        <v>44946</v>
      </c>
      <c r="B1022">
        <f>AAPL!B1022</f>
        <v>135.82098388671881</v>
      </c>
      <c r="C1022">
        <f>AGG!B1022</f>
        <v>89.833946228027344</v>
      </c>
      <c r="D1022">
        <f>AMZN!B1022</f>
        <v>97.25</v>
      </c>
      <c r="E1022">
        <f>BND!B1022</f>
        <v>66.58087158203125</v>
      </c>
      <c r="F1022">
        <f>GOOGL!B1022</f>
        <v>97.284927368164063</v>
      </c>
      <c r="G1022">
        <f>JNJ!B1022</f>
        <v>154.02973937988281</v>
      </c>
      <c r="H1022">
        <f>JPM!B1022</f>
        <v>126.3817596435547</v>
      </c>
      <c r="I1022">
        <f>MSFT!B1022</f>
        <v>234.6107177734375</v>
      </c>
      <c r="J1022">
        <f>NVDA!B1022</f>
        <v>17.821163177490231</v>
      </c>
      <c r="K1022">
        <f>PG!B1022</f>
        <v>133.37347412109381</v>
      </c>
      <c r="L1022">
        <f>QQQ!B1022</f>
        <v>277.67352294921881</v>
      </c>
      <c r="M1022">
        <f>SCHP!B1022</f>
        <v>23.897052764892582</v>
      </c>
      <c r="N1022">
        <f>SPTL!B1022</f>
        <v>27.566436767578121</v>
      </c>
      <c r="O1022">
        <f>TLT!B1022</f>
        <v>94.383804321289063</v>
      </c>
      <c r="P1022">
        <f>TSLA!B1022</f>
        <v>133.41999816894531</v>
      </c>
      <c r="Q1022">
        <f>VEA!B1022</f>
        <v>41.061428070068359</v>
      </c>
      <c r="R1022">
        <f>VOO!B1022</f>
        <v>349.01303100585938</v>
      </c>
      <c r="S1022">
        <f>XOM!B1022</f>
        <v>102.239875793457</v>
      </c>
    </row>
    <row r="1023" spans="1:19">
      <c r="A1023" s="2">
        <v>44949</v>
      </c>
      <c r="B1023">
        <f>AAPL!B1023</f>
        <v>139.01283264160159</v>
      </c>
      <c r="C1023">
        <f>AGG!B1023</f>
        <v>89.609565734863281</v>
      </c>
      <c r="D1023">
        <f>AMZN!B1023</f>
        <v>97.519996643066406</v>
      </c>
      <c r="E1023">
        <f>BND!B1023</f>
        <v>66.419044494628906</v>
      </c>
      <c r="F1023">
        <f>GOOGL!B1023</f>
        <v>99.041671752929688</v>
      </c>
      <c r="G1023">
        <f>JNJ!B1023</f>
        <v>153.6371765136719</v>
      </c>
      <c r="H1023">
        <f>JPM!B1023</f>
        <v>128.4307556152344</v>
      </c>
      <c r="I1023">
        <f>MSFT!B1023</f>
        <v>236.91560363769531</v>
      </c>
      <c r="J1023">
        <f>NVDA!B1023</f>
        <v>19.173807144165039</v>
      </c>
      <c r="K1023">
        <f>PG!B1023</f>
        <v>131.58232116699219</v>
      </c>
      <c r="L1023">
        <f>QQQ!B1023</f>
        <v>283.84234619140619</v>
      </c>
      <c r="M1023">
        <f>SCHP!B1023</f>
        <v>23.878957748413089</v>
      </c>
      <c r="N1023">
        <f>SPTL!B1023</f>
        <v>27.46807861328125</v>
      </c>
      <c r="O1023">
        <f>TLT!B1023</f>
        <v>93.939460754394531</v>
      </c>
      <c r="P1023">
        <f>TSLA!B1023</f>
        <v>143.75</v>
      </c>
      <c r="Q1023">
        <f>VEA!B1023</f>
        <v>41.233421325683587</v>
      </c>
      <c r="R1023">
        <f>VOO!B1023</f>
        <v>353.26400756835938</v>
      </c>
      <c r="S1023">
        <f>XOM!B1023</f>
        <v>101.70770263671881</v>
      </c>
    </row>
    <row r="1024" spans="1:19">
      <c r="A1024" s="2">
        <v>44950</v>
      </c>
      <c r="B1024">
        <f>AAPL!B1024</f>
        <v>140.41169738769531</v>
      </c>
      <c r="C1024">
        <f>AGG!B1024</f>
        <v>90.004486083984375</v>
      </c>
      <c r="D1024">
        <f>AMZN!B1024</f>
        <v>96.319999694824219</v>
      </c>
      <c r="E1024">
        <f>BND!B1024</f>
        <v>66.7156982421875</v>
      </c>
      <c r="F1024">
        <f>GOOGL!B1024</f>
        <v>96.967330932617188</v>
      </c>
      <c r="G1024">
        <f>JNJ!B1024</f>
        <v>153.6371765136719</v>
      </c>
      <c r="H1024">
        <f>JPM!B1024</f>
        <v>129.53474426269531</v>
      </c>
      <c r="I1024">
        <f>MSFT!B1024</f>
        <v>236.38818359375</v>
      </c>
      <c r="J1024">
        <f>NVDA!B1024</f>
        <v>19.245737075805661</v>
      </c>
      <c r="K1024">
        <f>PG!B1024</f>
        <v>132.30064392089841</v>
      </c>
      <c r="L1024">
        <f>QQQ!B1024</f>
        <v>283.26278686523438</v>
      </c>
      <c r="M1024">
        <f>SCHP!B1024</f>
        <v>24.01011848449707</v>
      </c>
      <c r="N1024">
        <f>SPTL!B1024</f>
        <v>27.825740814208981</v>
      </c>
      <c r="O1024">
        <f>TLT!B1024</f>
        <v>95.290328979492188</v>
      </c>
      <c r="P1024">
        <f>TSLA!B1024</f>
        <v>143.88999938964841</v>
      </c>
      <c r="Q1024">
        <f>VEA!B1024</f>
        <v>41.224369049072273</v>
      </c>
      <c r="R1024">
        <f>VOO!B1024</f>
        <v>352.88980102539063</v>
      </c>
      <c r="S1024">
        <f>XOM!B1024</f>
        <v>102.6547927856445</v>
      </c>
    </row>
    <row r="1025" spans="1:19">
      <c r="A1025" s="2">
        <v>44951</v>
      </c>
      <c r="B1025">
        <f>AAPL!B1025</f>
        <v>139.75166320800781</v>
      </c>
      <c r="C1025">
        <f>AGG!B1025</f>
        <v>90.1121826171875</v>
      </c>
      <c r="D1025">
        <f>AMZN!B1025</f>
        <v>97.180000305175781</v>
      </c>
      <c r="E1025">
        <f>BND!B1025</f>
        <v>66.796577453613281</v>
      </c>
      <c r="F1025">
        <f>GOOGL!B1025</f>
        <v>94.505950927734375</v>
      </c>
      <c r="G1025">
        <f>JNJ!B1025</f>
        <v>154.7325744628906</v>
      </c>
      <c r="H1025">
        <f>JPM!B1025</f>
        <v>130.16162109375</v>
      </c>
      <c r="I1025">
        <f>MSFT!B1025</f>
        <v>234.9916076660156</v>
      </c>
      <c r="J1025">
        <f>NVDA!B1025</f>
        <v>19.30367469787598</v>
      </c>
      <c r="K1025">
        <f>PG!B1025</f>
        <v>132.20733642578119</v>
      </c>
      <c r="L1025">
        <f>QQQ!B1025</f>
        <v>282.6341552734375</v>
      </c>
      <c r="M1025">
        <f>SCHP!B1025</f>
        <v>24.05986404418945</v>
      </c>
      <c r="N1025">
        <f>SPTL!B1025</f>
        <v>27.888326644897461</v>
      </c>
      <c r="O1025">
        <f>TLT!B1025</f>
        <v>95.521400451660156</v>
      </c>
      <c r="P1025">
        <f>TSLA!B1025</f>
        <v>144.42999267578119</v>
      </c>
      <c r="Q1025">
        <f>VEA!B1025</f>
        <v>41.432567596435547</v>
      </c>
      <c r="R1025">
        <f>VOO!B1025</f>
        <v>353.01455688476563</v>
      </c>
      <c r="S1025">
        <f>XOM!B1025</f>
        <v>102.1136093139648</v>
      </c>
    </row>
    <row r="1026" spans="1:19">
      <c r="A1026" s="2">
        <v>44952</v>
      </c>
      <c r="B1026">
        <f>AAPL!B1026</f>
        <v>141.82048034667969</v>
      </c>
      <c r="C1026">
        <f>AGG!B1026</f>
        <v>89.9595947265625</v>
      </c>
      <c r="D1026">
        <f>AMZN!B1026</f>
        <v>99.220001220703125</v>
      </c>
      <c r="E1026">
        <f>BND!B1026</f>
        <v>66.670738220214844</v>
      </c>
      <c r="F1026">
        <f>GOOGL!B1026</f>
        <v>96.788688659667969</v>
      </c>
      <c r="G1026">
        <f>JNJ!B1026</f>
        <v>154.1666259765625</v>
      </c>
      <c r="H1026">
        <f>JPM!B1026</f>
        <v>130.96624755859381</v>
      </c>
      <c r="I1026">
        <f>MSFT!B1026</f>
        <v>242.20904541015619</v>
      </c>
      <c r="J1026">
        <f>NVDA!B1026</f>
        <v>19.782197952270511</v>
      </c>
      <c r="K1026">
        <f>PG!B1026</f>
        <v>131.67559814453119</v>
      </c>
      <c r="L1026">
        <f>QQQ!B1026</f>
        <v>288.14474487304688</v>
      </c>
      <c r="M1026">
        <f>SCHP!B1026</f>
        <v>24.068906784057621</v>
      </c>
      <c r="N1026">
        <f>SPTL!B1026</f>
        <v>27.745265960693359</v>
      </c>
      <c r="O1026">
        <f>TLT!B1026</f>
        <v>95.077041625976563</v>
      </c>
      <c r="P1026">
        <f>TSLA!B1026</f>
        <v>160.27000427246091</v>
      </c>
      <c r="Q1026">
        <f>VEA!B1026</f>
        <v>41.559303283691413</v>
      </c>
      <c r="R1026">
        <f>VOO!B1026</f>
        <v>356.78573608398438</v>
      </c>
      <c r="S1026">
        <f>XOM!B1026</f>
        <v>106.21763610839839</v>
      </c>
    </row>
    <row r="1027" spans="1:19">
      <c r="A1027" s="2">
        <v>44953</v>
      </c>
      <c r="B1027">
        <f>AAPL!B1027</f>
        <v>143.7611389160156</v>
      </c>
      <c r="C1027">
        <f>AGG!B1027</f>
        <v>89.824974060058594</v>
      </c>
      <c r="D1027">
        <f>AMZN!B1027</f>
        <v>102.2399978637695</v>
      </c>
      <c r="E1027">
        <f>BND!B1027</f>
        <v>66.59881591796875</v>
      </c>
      <c r="F1027">
        <f>GOOGL!B1027</f>
        <v>98.624832153320313</v>
      </c>
      <c r="G1027">
        <f>JNJ!B1027</f>
        <v>153.56416320800781</v>
      </c>
      <c r="H1027">
        <f>JPM!B1027</f>
        <v>131.28434753417969</v>
      </c>
      <c r="I1027">
        <f>MSFT!B1027</f>
        <v>242.36529541015619</v>
      </c>
      <c r="J1027">
        <f>NVDA!B1027</f>
        <v>20.344635009765621</v>
      </c>
      <c r="K1027">
        <f>PG!B1027</f>
        <v>131.13456726074219</v>
      </c>
      <c r="L1027">
        <f>QQQ!B1027</f>
        <v>291.01303100585938</v>
      </c>
      <c r="M1027">
        <f>SCHP!B1027</f>
        <v>24.01011848449707</v>
      </c>
      <c r="N1027">
        <f>SPTL!B1027</f>
        <v>27.691608428955082</v>
      </c>
      <c r="O1027">
        <f>TLT!B1027</f>
        <v>94.837112426757813</v>
      </c>
      <c r="P1027">
        <f>TSLA!B1027</f>
        <v>177.8999938964844</v>
      </c>
      <c r="Q1027">
        <f>VEA!B1027</f>
        <v>41.514049530029297</v>
      </c>
      <c r="R1027">
        <f>VOO!B1027</f>
        <v>357.80288696289063</v>
      </c>
      <c r="S1027">
        <f>XOM!B1027</f>
        <v>104.2783584594727</v>
      </c>
    </row>
    <row r="1028" spans="1:19">
      <c r="A1028" s="2">
        <v>44956</v>
      </c>
      <c r="B1028">
        <f>AAPL!B1028</f>
        <v>140.87474060058591</v>
      </c>
      <c r="C1028">
        <f>AGG!B1028</f>
        <v>89.582611083984375</v>
      </c>
      <c r="D1028">
        <f>AMZN!B1028</f>
        <v>100.5500030517578</v>
      </c>
      <c r="E1028">
        <f>BND!B1028</f>
        <v>66.410057067871094</v>
      </c>
      <c r="F1028">
        <f>GOOGL!B1028</f>
        <v>96.213043212890625</v>
      </c>
      <c r="G1028">
        <f>JNJ!B1028</f>
        <v>147.87725830078119</v>
      </c>
      <c r="H1028">
        <f>JPM!B1028</f>
        <v>130.1709899902344</v>
      </c>
      <c r="I1028">
        <f>MSFT!B1028</f>
        <v>237.04255676269531</v>
      </c>
      <c r="J1028">
        <f>NVDA!B1028</f>
        <v>19.142837524414059</v>
      </c>
      <c r="K1028">
        <f>PG!B1028</f>
        <v>131.54499816894531</v>
      </c>
      <c r="L1028">
        <f>QQQ!B1028</f>
        <v>285.129150390625</v>
      </c>
      <c r="M1028">
        <f>SCHP!B1028</f>
        <v>23.89253044128418</v>
      </c>
      <c r="N1028">
        <f>SPTL!B1028</f>
        <v>27.584316253662109</v>
      </c>
      <c r="O1028">
        <f>TLT!B1028</f>
        <v>94.490470886230469</v>
      </c>
      <c r="P1028">
        <f>TSLA!B1028</f>
        <v>166.6600036621094</v>
      </c>
      <c r="Q1028">
        <f>VEA!B1028</f>
        <v>41.170051574707031</v>
      </c>
      <c r="R1028">
        <f>VOO!B1028</f>
        <v>353.33123779296881</v>
      </c>
      <c r="S1028">
        <f>XOM!B1028</f>
        <v>102.4292831420898</v>
      </c>
    </row>
    <row r="1029" spans="1:19">
      <c r="A1029" s="2">
        <v>44957</v>
      </c>
      <c r="B1029">
        <f>AAPL!B1029</f>
        <v>142.14555358886719</v>
      </c>
      <c r="C1029">
        <f>AGG!B1029</f>
        <v>89.950637817382813</v>
      </c>
      <c r="D1029">
        <f>AMZN!B1029</f>
        <v>103.129997253418</v>
      </c>
      <c r="E1029">
        <f>BND!B1029</f>
        <v>66.7156982421875</v>
      </c>
      <c r="F1029">
        <f>GOOGL!B1029</f>
        <v>98.098785400390625</v>
      </c>
      <c r="G1029">
        <f>JNJ!B1029</f>
        <v>149.17344665527341</v>
      </c>
      <c r="H1029">
        <f>JPM!B1029</f>
        <v>130.94752502441409</v>
      </c>
      <c r="I1029">
        <f>MSFT!B1029</f>
        <v>242.0234680175781</v>
      </c>
      <c r="J1029">
        <f>NVDA!B1029</f>
        <v>19.517465591430661</v>
      </c>
      <c r="K1029">
        <f>PG!B1029</f>
        <v>132.8230285644531</v>
      </c>
      <c r="L1029">
        <f>QQQ!B1029</f>
        <v>289.402099609375</v>
      </c>
      <c r="M1029">
        <f>SCHP!B1029</f>
        <v>23.883489608764648</v>
      </c>
      <c r="N1029">
        <f>SPTL!B1029</f>
        <v>27.8078498840332</v>
      </c>
      <c r="O1029">
        <f>TLT!B1029</f>
        <v>95.245880126953125</v>
      </c>
      <c r="P1029">
        <f>TSLA!B1029</f>
        <v>173.2200012207031</v>
      </c>
      <c r="Q1029">
        <f>VEA!B1029</f>
        <v>41.42352294921875</v>
      </c>
      <c r="R1029">
        <f>VOO!B1029</f>
        <v>358.34988403320313</v>
      </c>
      <c r="S1029">
        <f>XOM!B1029</f>
        <v>104.63916015625</v>
      </c>
    </row>
    <row r="1030" spans="1:19">
      <c r="A1030" s="2">
        <v>44958</v>
      </c>
      <c r="B1030">
        <f>AAPL!B1030</f>
        <v>143.26861572265619</v>
      </c>
      <c r="C1030">
        <f>AGG!B1030</f>
        <v>90.584953308105469</v>
      </c>
      <c r="D1030">
        <f>AMZN!B1030</f>
        <v>105.15000152587891</v>
      </c>
      <c r="E1030">
        <f>BND!B1030</f>
        <v>67.144569396972656</v>
      </c>
      <c r="F1030">
        <f>GOOGL!B1030</f>
        <v>99.6768798828125</v>
      </c>
      <c r="G1030">
        <f>JNJ!B1030</f>
        <v>150.54273986816409</v>
      </c>
      <c r="H1030">
        <f>JPM!B1030</f>
        <v>130.60133361816409</v>
      </c>
      <c r="I1030">
        <f>MSFT!B1030</f>
        <v>246.84809875488281</v>
      </c>
      <c r="J1030">
        <f>NVDA!B1030</f>
        <v>20.922056198120121</v>
      </c>
      <c r="K1030">
        <f>PG!B1030</f>
        <v>133.57868957519531</v>
      </c>
      <c r="L1030">
        <f>QQQ!B1030</f>
        <v>295.59051513671881</v>
      </c>
      <c r="M1030">
        <f>SCHP!B1030</f>
        <v>24.073429107666019</v>
      </c>
      <c r="N1030">
        <f>SPTL!B1030</f>
        <v>28.119796752929691</v>
      </c>
      <c r="O1030">
        <f>TLT!B1030</f>
        <v>96.390876770019531</v>
      </c>
      <c r="P1030">
        <f>TSLA!B1030</f>
        <v>181.4100036621094</v>
      </c>
      <c r="Q1030">
        <f>VEA!B1030</f>
        <v>41.794666290283203</v>
      </c>
      <c r="R1030">
        <f>VOO!B1030</f>
        <v>362.274658203125</v>
      </c>
      <c r="S1030">
        <f>XOM!B1030</f>
        <v>103.49363708496089</v>
      </c>
    </row>
    <row r="1031" spans="1:19">
      <c r="A1031" s="2">
        <v>44959</v>
      </c>
      <c r="B1031">
        <f>AAPL!B1031</f>
        <v>148.57855224609381</v>
      </c>
      <c r="C1031">
        <f>AGG!B1031</f>
        <v>90.68389892578125</v>
      </c>
      <c r="D1031">
        <f>AMZN!B1031</f>
        <v>112.9100036621094</v>
      </c>
      <c r="E1031">
        <f>BND!B1031</f>
        <v>67.189628601074219</v>
      </c>
      <c r="F1031">
        <f>GOOGL!B1031</f>
        <v>106.9320373535156</v>
      </c>
      <c r="G1031">
        <f>JNJ!B1031</f>
        <v>151.1086730957031</v>
      </c>
      <c r="H1031">
        <f>JPM!B1031</f>
        <v>129.99320983886719</v>
      </c>
      <c r="I1031">
        <f>MSFT!B1031</f>
        <v>258.42141723632813</v>
      </c>
      <c r="J1031">
        <f>NVDA!B1031</f>
        <v>21.687288284301761</v>
      </c>
      <c r="K1031">
        <f>PG!B1031</f>
        <v>132.62712097167969</v>
      </c>
      <c r="L1031">
        <f>QQQ!B1031</f>
        <v>306.19921875</v>
      </c>
      <c r="M1031">
        <f>SCHP!B1031</f>
        <v>24.028207778930661</v>
      </c>
      <c r="N1031">
        <f>SPTL!B1031</f>
        <v>28.137723922729489</v>
      </c>
      <c r="O1031">
        <f>TLT!B1031</f>
        <v>96.515609741210938</v>
      </c>
      <c r="P1031">
        <f>TSLA!B1031</f>
        <v>188.27000427246091</v>
      </c>
      <c r="Q1031">
        <f>VEA!B1031</f>
        <v>41.785606384277337</v>
      </c>
      <c r="R1031">
        <f>VOO!B1031</f>
        <v>367.46600341796881</v>
      </c>
      <c r="S1031">
        <f>XOM!B1031</f>
        <v>100.25550842285161</v>
      </c>
    </row>
    <row r="1032" spans="1:19">
      <c r="A1032" s="2">
        <v>44960</v>
      </c>
      <c r="B1032">
        <f>AAPL!B1032</f>
        <v>152.20381164550781</v>
      </c>
      <c r="C1032">
        <f>AGG!B1032</f>
        <v>89.811180114746094</v>
      </c>
      <c r="D1032">
        <f>AMZN!B1032</f>
        <v>103.38999938964839</v>
      </c>
      <c r="E1032">
        <f>BND!B1032</f>
        <v>66.594963073730469</v>
      </c>
      <c r="F1032">
        <f>GOOGL!B1032</f>
        <v>103.99424743652339</v>
      </c>
      <c r="G1032">
        <f>JNJ!B1032</f>
        <v>150.25971984863281</v>
      </c>
      <c r="H1032">
        <f>JPM!B1032</f>
        <v>132.0047607421875</v>
      </c>
      <c r="I1032">
        <f>MSFT!B1032</f>
        <v>252.31736755371091</v>
      </c>
      <c r="J1032">
        <f>NVDA!B1032</f>
        <v>21.078899383544918</v>
      </c>
      <c r="K1032">
        <f>PG!B1032</f>
        <v>133.03759765625</v>
      </c>
      <c r="L1032">
        <f>QQQ!B1032</f>
        <v>300.75735473632813</v>
      </c>
      <c r="M1032">
        <f>SCHP!B1032</f>
        <v>23.82016754150391</v>
      </c>
      <c r="N1032">
        <f>SPTL!B1032</f>
        <v>27.725385665893551</v>
      </c>
      <c r="O1032">
        <f>TLT!B1032</f>
        <v>95.072166442871094</v>
      </c>
      <c r="P1032">
        <f>TSLA!B1032</f>
        <v>189.97999572753909</v>
      </c>
      <c r="Q1032">
        <f>VEA!B1032</f>
        <v>41.314884185791023</v>
      </c>
      <c r="R1032">
        <f>VOO!B1032</f>
        <v>363.54129028320313</v>
      </c>
      <c r="S1032">
        <f>XOM!B1032</f>
        <v>100.9500274658203</v>
      </c>
    </row>
    <row r="1033" spans="1:19">
      <c r="A1033" s="2">
        <v>44963</v>
      </c>
      <c r="B1033">
        <f>AAPL!B1033</f>
        <v>149.4750061035156</v>
      </c>
      <c r="C1033">
        <f>AGG!B1033</f>
        <v>89.316322326660156</v>
      </c>
      <c r="D1033">
        <f>AMZN!B1033</f>
        <v>102.1800003051758</v>
      </c>
      <c r="E1033">
        <f>BND!B1033</f>
        <v>66.180473327636719</v>
      </c>
      <c r="F1033">
        <f>GOOGL!B1033</f>
        <v>102.1283493041992</v>
      </c>
      <c r="G1033">
        <f>JNJ!B1033</f>
        <v>149.11871337890619</v>
      </c>
      <c r="H1033">
        <f>JPM!B1033</f>
        <v>132.78131103515619</v>
      </c>
      <c r="I1033">
        <f>MSFT!B1033</f>
        <v>250.77423095703119</v>
      </c>
      <c r="J1033">
        <f>NVDA!B1033</f>
        <v>21.067911148071289</v>
      </c>
      <c r="K1033">
        <f>PG!B1033</f>
        <v>131.9088134765625</v>
      </c>
      <c r="L1033">
        <f>QQQ!B1033</f>
        <v>298.2132568359375</v>
      </c>
      <c r="M1033">
        <f>SCHP!B1033</f>
        <v>23.707111358642582</v>
      </c>
      <c r="N1033">
        <f>SPTL!B1033</f>
        <v>27.519216537475589</v>
      </c>
      <c r="O1033">
        <f>TLT!B1033</f>
        <v>94.368247985839844</v>
      </c>
      <c r="P1033">
        <f>TSLA!B1033</f>
        <v>194.75999450683591</v>
      </c>
      <c r="Q1033">
        <f>VEA!B1033</f>
        <v>40.871326446533203</v>
      </c>
      <c r="R1033">
        <f>VOO!B1033</f>
        <v>361.43975830078119</v>
      </c>
      <c r="S1033">
        <f>XOM!B1033</f>
        <v>100.778678894043</v>
      </c>
    </row>
    <row r="1034" spans="1:19">
      <c r="A1034" s="2">
        <v>44964</v>
      </c>
      <c r="B1034">
        <f>AAPL!B1034</f>
        <v>152.35157775878909</v>
      </c>
      <c r="C1034">
        <f>AGG!B1034</f>
        <v>89.163352966308594</v>
      </c>
      <c r="D1034">
        <f>AMZN!B1034</f>
        <v>102.11000061035161</v>
      </c>
      <c r="E1034">
        <f>BND!B1034</f>
        <v>66.090385437011719</v>
      </c>
      <c r="F1034">
        <f>GOOGL!B1034</f>
        <v>106.8328018188477</v>
      </c>
      <c r="G1034">
        <f>JNJ!B1034</f>
        <v>149.15522766113281</v>
      </c>
      <c r="H1034">
        <f>JPM!B1034</f>
        <v>134.39990234375</v>
      </c>
      <c r="I1034">
        <f>MSFT!B1034</f>
        <v>261.31231689453119</v>
      </c>
      <c r="J1034">
        <f>NVDA!B1034</f>
        <v>22.150827407836911</v>
      </c>
      <c r="K1034">
        <f>PG!B1034</f>
        <v>130.6214599609375</v>
      </c>
      <c r="L1034">
        <f>QQQ!B1034</f>
        <v>304.391845703125</v>
      </c>
      <c r="M1034">
        <f>SCHP!B1034</f>
        <v>23.774946212768551</v>
      </c>
      <c r="N1034">
        <f>SPTL!B1034</f>
        <v>27.322006225585941</v>
      </c>
      <c r="O1034">
        <f>TLT!B1034</f>
        <v>93.610877990722656</v>
      </c>
      <c r="P1034">
        <f>TSLA!B1034</f>
        <v>196.80999755859381</v>
      </c>
      <c r="Q1034">
        <f>VEA!B1034</f>
        <v>41.251522064208977</v>
      </c>
      <c r="R1034">
        <f>VOO!B1034</f>
        <v>366.10336303710938</v>
      </c>
      <c r="S1034">
        <f>XOM!B1034</f>
        <v>103.65598297119141</v>
      </c>
    </row>
    <row r="1035" spans="1:19">
      <c r="A1035" s="2">
        <v>44965</v>
      </c>
      <c r="B1035">
        <f>AAPL!B1035</f>
        <v>149.6621398925781</v>
      </c>
      <c r="C1035">
        <f>AGG!B1035</f>
        <v>89.289306640625</v>
      </c>
      <c r="D1035">
        <f>AMZN!B1035</f>
        <v>100.0500030517578</v>
      </c>
      <c r="E1035">
        <f>BND!B1035</f>
        <v>66.207504272460938</v>
      </c>
      <c r="F1035">
        <f>GOOGL!B1035</f>
        <v>98.624832153320313</v>
      </c>
      <c r="G1035">
        <f>JNJ!B1035</f>
        <v>149.34693908691409</v>
      </c>
      <c r="H1035">
        <f>JPM!B1035</f>
        <v>133.45494079589841</v>
      </c>
      <c r="I1035">
        <f>MSFT!B1035</f>
        <v>260.50167846679688</v>
      </c>
      <c r="J1035">
        <f>NVDA!B1035</f>
        <v>22.182792663574219</v>
      </c>
      <c r="K1035">
        <f>PG!B1035</f>
        <v>129.26878356933591</v>
      </c>
      <c r="L1035">
        <f>QQQ!B1035</f>
        <v>298.97946166992188</v>
      </c>
      <c r="M1035">
        <f>SCHP!B1035</f>
        <v>23.901576995849609</v>
      </c>
      <c r="N1035">
        <f>SPTL!B1035</f>
        <v>27.429573059082031</v>
      </c>
      <c r="O1035">
        <f>TLT!B1035</f>
        <v>94.056365966796875</v>
      </c>
      <c r="P1035">
        <f>TSLA!B1035</f>
        <v>201.28999328613281</v>
      </c>
      <c r="Q1035">
        <f>VEA!B1035</f>
        <v>41.007106781005859</v>
      </c>
      <c r="R1035">
        <f>VOO!B1035</f>
        <v>362.09231567382813</v>
      </c>
      <c r="S1035">
        <f>XOM!B1035</f>
        <v>102.75401306152339</v>
      </c>
    </row>
    <row r="1036" spans="1:19">
      <c r="A1036" s="2">
        <v>44966</v>
      </c>
      <c r="B1036">
        <f>AAPL!B1036</f>
        <v>148.62774658203119</v>
      </c>
      <c r="C1036">
        <f>AGG!B1036</f>
        <v>88.938423156738281</v>
      </c>
      <c r="D1036">
        <f>AMZN!B1036</f>
        <v>98.239997863769531</v>
      </c>
      <c r="E1036">
        <f>BND!B1036</f>
        <v>65.937210083007813</v>
      </c>
      <c r="F1036">
        <f>GOOGL!B1036</f>
        <v>94.297515869140625</v>
      </c>
      <c r="G1036">
        <f>JNJ!B1036</f>
        <v>147.32958984375</v>
      </c>
      <c r="H1036">
        <f>JPM!B1036</f>
        <v>131.3778991699219</v>
      </c>
      <c r="I1036">
        <f>MSFT!B1036</f>
        <v>257.46432495117188</v>
      </c>
      <c r="J1036">
        <f>NVDA!B1036</f>
        <v>22.31466102600098</v>
      </c>
      <c r="K1036">
        <f>PG!B1036</f>
        <v>127.850830078125</v>
      </c>
      <c r="L1036">
        <f>QQQ!B1036</f>
        <v>296.33706665039063</v>
      </c>
      <c r="M1036">
        <f>SCHP!B1036</f>
        <v>23.774946212768551</v>
      </c>
      <c r="N1036">
        <f>SPTL!B1036</f>
        <v>27.205478668212891</v>
      </c>
      <c r="O1036">
        <f>TLT!B1036</f>
        <v>93.165351867675781</v>
      </c>
      <c r="P1036">
        <f>TSLA!B1036</f>
        <v>207.32000732421881</v>
      </c>
      <c r="Q1036">
        <f>VEA!B1036</f>
        <v>41.043319702148438</v>
      </c>
      <c r="R1036">
        <f>VOO!B1036</f>
        <v>358.99273681640619</v>
      </c>
      <c r="S1036">
        <f>XOM!B1036</f>
        <v>103.14186096191411</v>
      </c>
    </row>
    <row r="1037" spans="1:19">
      <c r="A1037" s="2">
        <v>44967</v>
      </c>
      <c r="B1037">
        <f>AAPL!B1037</f>
        <v>148.99281311035159</v>
      </c>
      <c r="C1037">
        <f>AGG!B1037</f>
        <v>88.551544189453125</v>
      </c>
      <c r="D1037">
        <f>AMZN!B1037</f>
        <v>97.610000610351563</v>
      </c>
      <c r="E1037">
        <f>BND!B1037</f>
        <v>65.657882690429688</v>
      </c>
      <c r="F1037">
        <f>GOOGL!B1037</f>
        <v>93.860809326171875</v>
      </c>
      <c r="G1037">
        <f>JNJ!B1037</f>
        <v>148.01420593261719</v>
      </c>
      <c r="H1037">
        <f>JPM!B1037</f>
        <v>131.9579772949219</v>
      </c>
      <c r="I1037">
        <f>MSFT!B1037</f>
        <v>256.9564208984375</v>
      </c>
      <c r="J1037">
        <f>NVDA!B1037</f>
        <v>21.243730545043949</v>
      </c>
      <c r="K1037">
        <f>PG!B1037</f>
        <v>128.9796142578125</v>
      </c>
      <c r="L1037">
        <f>QQQ!B1037</f>
        <v>294.3922119140625</v>
      </c>
      <c r="M1037">
        <f>SCHP!B1037</f>
        <v>23.684494018554691</v>
      </c>
      <c r="N1037">
        <f>SPTL!B1037</f>
        <v>26.936557769775391</v>
      </c>
      <c r="O1037">
        <f>TLT!B1037</f>
        <v>92.122886657714844</v>
      </c>
      <c r="P1037">
        <f>TSLA!B1037</f>
        <v>196.88999938964841</v>
      </c>
      <c r="Q1037">
        <f>VEA!B1037</f>
        <v>40.925636291503913</v>
      </c>
      <c r="R1037">
        <f>VOO!B1037</f>
        <v>359.86599731445313</v>
      </c>
      <c r="S1037">
        <f>XOM!B1037</f>
        <v>107.4894180297852</v>
      </c>
    </row>
    <row r="1038" spans="1:19">
      <c r="A1038" s="2">
        <v>44970</v>
      </c>
      <c r="B1038">
        <f>AAPL!B1038</f>
        <v>151.794921875</v>
      </c>
      <c r="C1038">
        <f>AGG!B1038</f>
        <v>88.82147216796875</v>
      </c>
      <c r="D1038">
        <f>AMZN!B1038</f>
        <v>99.540000915527344</v>
      </c>
      <c r="E1038">
        <f>BND!B1038</f>
        <v>65.838088989257813</v>
      </c>
      <c r="F1038">
        <f>GOOGL!B1038</f>
        <v>93.900505065917969</v>
      </c>
      <c r="G1038">
        <f>JNJ!B1038</f>
        <v>148.5618896484375</v>
      </c>
      <c r="H1038">
        <f>JPM!B1038</f>
        <v>133.38946533203119</v>
      </c>
      <c r="I1038">
        <f>MSFT!B1038</f>
        <v>264.9844970703125</v>
      </c>
      <c r="J1038">
        <f>NVDA!B1038</f>
        <v>21.76621055603027</v>
      </c>
      <c r="K1038">
        <f>PG!B1038</f>
        <v>130.66810607910159</v>
      </c>
      <c r="L1038">
        <f>QQQ!B1038</f>
        <v>299.10708618164063</v>
      </c>
      <c r="M1038">
        <f>SCHP!B1038</f>
        <v>23.71614837646484</v>
      </c>
      <c r="N1038">
        <f>SPTL!B1038</f>
        <v>27.142728805541989</v>
      </c>
      <c r="O1038">
        <f>TLT!B1038</f>
        <v>92.8980712890625</v>
      </c>
      <c r="P1038">
        <f>TSLA!B1038</f>
        <v>194.63999938964841</v>
      </c>
      <c r="Q1038">
        <f>VEA!B1038</f>
        <v>41.278678894042969</v>
      </c>
      <c r="R1038">
        <f>VOO!B1038</f>
        <v>364.02108764648438</v>
      </c>
      <c r="S1038">
        <f>XOM!B1038</f>
        <v>107.07131195068359</v>
      </c>
    </row>
    <row r="1039" spans="1:19">
      <c r="A1039" s="2">
        <v>44971</v>
      </c>
      <c r="B1039">
        <f>AAPL!B1039</f>
        <v>151.153564453125</v>
      </c>
      <c r="C1039">
        <f>AGG!B1039</f>
        <v>88.506561279296875</v>
      </c>
      <c r="D1039">
        <f>AMZN!B1039</f>
        <v>99.699996948242188</v>
      </c>
      <c r="E1039">
        <f>BND!B1039</f>
        <v>65.612815856933594</v>
      </c>
      <c r="F1039">
        <f>GOOGL!B1039</f>
        <v>93.969993591308594</v>
      </c>
      <c r="G1039">
        <f>JNJ!B1039</f>
        <v>147.9137878417969</v>
      </c>
      <c r="H1039">
        <f>JPM!B1039</f>
        <v>133.9788818359375</v>
      </c>
      <c r="I1039">
        <f>MSFT!B1039</f>
        <v>265.81466674804688</v>
      </c>
      <c r="J1039">
        <f>NVDA!B1039</f>
        <v>22.948026657104489</v>
      </c>
      <c r="K1039">
        <f>PG!B1039</f>
        <v>129.9311218261719</v>
      </c>
      <c r="L1039">
        <f>QQQ!B1039</f>
        <v>301.31729125976563</v>
      </c>
      <c r="M1039">
        <f>SCHP!B1039</f>
        <v>23.652835845947269</v>
      </c>
      <c r="N1039">
        <f>SPTL!B1039</f>
        <v>27.07102012634277</v>
      </c>
      <c r="O1039">
        <f>TLT!B1039</f>
        <v>92.684211730957031</v>
      </c>
      <c r="P1039">
        <f>TSLA!B1039</f>
        <v>209.25</v>
      </c>
      <c r="Q1039">
        <f>VEA!B1039</f>
        <v>41.314884185791023</v>
      </c>
      <c r="R1039">
        <f>VOO!B1039</f>
        <v>363.88671875</v>
      </c>
      <c r="S1039">
        <f>XOM!B1039</f>
        <v>105.81699371337891</v>
      </c>
    </row>
    <row r="1040" spans="1:19">
      <c r="A1040" s="2">
        <v>44972</v>
      </c>
      <c r="B1040">
        <f>AAPL!B1040</f>
        <v>153.25511169433591</v>
      </c>
      <c r="C1040">
        <f>AGG!B1040</f>
        <v>88.335594177246094</v>
      </c>
      <c r="D1040">
        <f>AMZN!B1040</f>
        <v>101.1600036621094</v>
      </c>
      <c r="E1040">
        <f>BND!B1040</f>
        <v>65.468673706054688</v>
      </c>
      <c r="F1040">
        <f>GOOGL!B1040</f>
        <v>96.213043212890625</v>
      </c>
      <c r="G1040">
        <f>JNJ!B1040</f>
        <v>145.4765625</v>
      </c>
      <c r="H1040">
        <f>JPM!B1040</f>
        <v>134.54023742675781</v>
      </c>
      <c r="I1040">
        <f>MSFT!B1040</f>
        <v>263.6900634765625</v>
      </c>
      <c r="J1040">
        <f>NVDA!B1040</f>
        <v>22.74123382568359</v>
      </c>
      <c r="K1040">
        <f>PG!B1040</f>
        <v>129.6325988769531</v>
      </c>
      <c r="L1040">
        <f>QQQ!B1040</f>
        <v>303.62564086914063</v>
      </c>
      <c r="M1040">
        <f>SCHP!B1040</f>
        <v>23.652835845947269</v>
      </c>
      <c r="N1040">
        <f>SPTL!B1040</f>
        <v>26.846923828125</v>
      </c>
      <c r="O1040">
        <f>TLT!B1040</f>
        <v>91.819923400878906</v>
      </c>
      <c r="P1040">
        <f>TSLA!B1040</f>
        <v>214.24000549316409</v>
      </c>
      <c r="Q1040">
        <f>VEA!B1040</f>
        <v>41.106689453125</v>
      </c>
      <c r="R1040">
        <f>VOO!B1040</f>
        <v>365.10543823242188</v>
      </c>
      <c r="S1040">
        <f>XOM!B1040</f>
        <v>105.4988708496094</v>
      </c>
    </row>
    <row r="1041" spans="1:19">
      <c r="A1041" s="2">
        <v>44973</v>
      </c>
      <c r="B1041">
        <f>AAPL!B1041</f>
        <v>151.65678405761719</v>
      </c>
      <c r="C1041">
        <f>AGG!B1041</f>
        <v>87.966705322265625</v>
      </c>
      <c r="D1041">
        <f>AMZN!B1041</f>
        <v>98.150001525878906</v>
      </c>
      <c r="E1041">
        <f>BND!B1041</f>
        <v>65.216354370117188</v>
      </c>
      <c r="F1041">
        <f>GOOGL!B1041</f>
        <v>94.793754577636719</v>
      </c>
      <c r="G1041">
        <f>JNJ!B1041</f>
        <v>144.445068359375</v>
      </c>
      <c r="H1041">
        <f>JPM!B1041</f>
        <v>132.68775939941409</v>
      </c>
      <c r="I1041">
        <f>MSFT!B1041</f>
        <v>256.669921875</v>
      </c>
      <c r="J1041">
        <f>NVDA!B1041</f>
        <v>21.979995727539059</v>
      </c>
      <c r="K1041">
        <f>PG!B1041</f>
        <v>127.9347686767578</v>
      </c>
      <c r="L1041">
        <f>QQQ!B1041</f>
        <v>297.92840576171881</v>
      </c>
      <c r="M1041">
        <f>SCHP!B1041</f>
        <v>23.589519500732418</v>
      </c>
      <c r="N1041">
        <f>SPTL!B1041</f>
        <v>26.49732780456543</v>
      </c>
      <c r="O1041">
        <f>TLT!B1041</f>
        <v>90.519012451171875</v>
      </c>
      <c r="P1041">
        <f>TSLA!B1041</f>
        <v>202.03999328613281</v>
      </c>
      <c r="Q1041">
        <f>VEA!B1041</f>
        <v>40.916584014892578</v>
      </c>
      <c r="R1041">
        <f>VOO!B1041</f>
        <v>360.02914428710938</v>
      </c>
      <c r="S1041">
        <f>XOM!B1041</f>
        <v>105.1898498535156</v>
      </c>
    </row>
    <row r="1042" spans="1:19">
      <c r="A1042" s="2">
        <v>44974</v>
      </c>
      <c r="B1042">
        <f>AAPL!B1042</f>
        <v>150.51225280761719</v>
      </c>
      <c r="C1042">
        <f>AGG!B1042</f>
        <v>88.173637390136719</v>
      </c>
      <c r="D1042">
        <f>AMZN!B1042</f>
        <v>97.199996948242188</v>
      </c>
      <c r="E1042">
        <f>BND!B1042</f>
        <v>65.360549926757813</v>
      </c>
      <c r="F1042">
        <f>GOOGL!B1042</f>
        <v>93.6424560546875</v>
      </c>
      <c r="G1042">
        <f>JNJ!B1042</f>
        <v>147.46067810058591</v>
      </c>
      <c r="H1042">
        <f>JPM!B1042</f>
        <v>133.0807189941406</v>
      </c>
      <c r="I1042">
        <f>MSFT!B1042</f>
        <v>252.66542053222659</v>
      </c>
      <c r="J1042">
        <f>NVDA!B1042</f>
        <v>21.366611480712891</v>
      </c>
      <c r="K1042">
        <f>PG!B1042</f>
        <v>130.61212158203119</v>
      </c>
      <c r="L1042">
        <f>QQQ!B1042</f>
        <v>295.82626342773438</v>
      </c>
      <c r="M1042">
        <f>SCHP!B1042</f>
        <v>23.652835845947269</v>
      </c>
      <c r="N1042">
        <f>SPTL!B1042</f>
        <v>26.68556976318359</v>
      </c>
      <c r="O1042">
        <f>TLT!B1042</f>
        <v>91.222930908203125</v>
      </c>
      <c r="P1042">
        <f>TSLA!B1042</f>
        <v>208.30999755859381</v>
      </c>
      <c r="Q1042">
        <f>VEA!B1042</f>
        <v>40.979953765869141</v>
      </c>
      <c r="R1042">
        <f>VOO!B1042</f>
        <v>359.09835815429688</v>
      </c>
      <c r="S1042">
        <f>XOM!B1042</f>
        <v>101.14511871337891</v>
      </c>
    </row>
    <row r="1043" spans="1:19">
      <c r="A1043" s="2">
        <v>44978</v>
      </c>
      <c r="B1043">
        <f>AAPL!B1043</f>
        <v>146.49664306640619</v>
      </c>
      <c r="C1043">
        <f>AGG!B1043</f>
        <v>87.345901489257813</v>
      </c>
      <c r="D1043">
        <f>AMZN!B1043</f>
        <v>94.580001831054688</v>
      </c>
      <c r="E1043">
        <f>BND!B1043</f>
        <v>64.792877197265625</v>
      </c>
      <c r="F1043">
        <f>GOOGL!B1043</f>
        <v>91.101661682128906</v>
      </c>
      <c r="G1043">
        <f>JNJ!B1043</f>
        <v>145.2633056640625</v>
      </c>
      <c r="H1043">
        <f>JPM!B1043</f>
        <v>130.63877868652341</v>
      </c>
      <c r="I1043">
        <f>MSFT!B1043</f>
        <v>247.38807678222659</v>
      </c>
      <c r="J1043">
        <f>NVDA!B1043</f>
        <v>20.634344100952148</v>
      </c>
      <c r="K1043">
        <f>PG!B1043</f>
        <v>130.51881408691409</v>
      </c>
      <c r="L1043">
        <f>QQQ!B1043</f>
        <v>288.82260131835938</v>
      </c>
      <c r="M1043">
        <f>SCHP!B1043</f>
        <v>23.539766311645511</v>
      </c>
      <c r="N1043">
        <f>SPTL!B1043</f>
        <v>26.192548751831051</v>
      </c>
      <c r="O1043">
        <f>TLT!B1043</f>
        <v>89.449790954589844</v>
      </c>
      <c r="P1043">
        <f>TSLA!B1043</f>
        <v>197.3699951171875</v>
      </c>
      <c r="Q1043">
        <f>VEA!B1043</f>
        <v>40.463970184326172</v>
      </c>
      <c r="R1043">
        <f>VOO!B1043</f>
        <v>351.96853637695313</v>
      </c>
      <c r="S1043">
        <f>XOM!B1043</f>
        <v>101.04515075683589</v>
      </c>
    </row>
    <row r="1044" spans="1:19">
      <c r="A1044" s="2">
        <v>44979</v>
      </c>
      <c r="B1044">
        <f>AAPL!B1044</f>
        <v>146.92088317871091</v>
      </c>
      <c r="C1044">
        <f>AGG!B1044</f>
        <v>87.579826354980469</v>
      </c>
      <c r="D1044">
        <f>AMZN!B1044</f>
        <v>95.790000915527344</v>
      </c>
      <c r="E1044">
        <f>BND!B1044</f>
        <v>64.937049865722656</v>
      </c>
      <c r="F1044">
        <f>GOOGL!B1044</f>
        <v>90.96270751953125</v>
      </c>
      <c r="G1044">
        <f>JNJ!B1044</f>
        <v>145.06108093261719</v>
      </c>
      <c r="H1044">
        <f>JPM!B1044</f>
        <v>129.6376953125</v>
      </c>
      <c r="I1044">
        <f>MSFT!B1044</f>
        <v>246.25230407714841</v>
      </c>
      <c r="J1044">
        <f>NVDA!B1044</f>
        <v>20.733242034912109</v>
      </c>
      <c r="K1044">
        <f>PG!B1044</f>
        <v>131.0692443847656</v>
      </c>
      <c r="L1044">
        <f>QQQ!B1044</f>
        <v>289.03863525390619</v>
      </c>
      <c r="M1044">
        <f>SCHP!B1044</f>
        <v>23.53072357177734</v>
      </c>
      <c r="N1044">
        <f>SPTL!B1044</f>
        <v>26.398723602294918</v>
      </c>
      <c r="O1044">
        <f>TLT!B1044</f>
        <v>90.26953125</v>
      </c>
      <c r="P1044">
        <f>TSLA!B1044</f>
        <v>200.86000061035159</v>
      </c>
      <c r="Q1044">
        <f>VEA!B1044</f>
        <v>40.228603363037109</v>
      </c>
      <c r="R1044">
        <f>VOO!B1044</f>
        <v>351.52719116210938</v>
      </c>
      <c r="S1044">
        <f>XOM!B1044</f>
        <v>99.736297607421875</v>
      </c>
    </row>
    <row r="1045" spans="1:19">
      <c r="A1045" s="2">
        <v>44980</v>
      </c>
      <c r="B1045">
        <f>AAPL!B1045</f>
        <v>147.40435791015619</v>
      </c>
      <c r="C1045">
        <f>AGG!B1045</f>
        <v>87.894744873046875</v>
      </c>
      <c r="D1045">
        <f>AMZN!B1045</f>
        <v>95.819999694824219</v>
      </c>
      <c r="E1045">
        <f>BND!B1045</f>
        <v>65.171348571777344</v>
      </c>
      <c r="F1045">
        <f>GOOGL!B1045</f>
        <v>90.208412170410156</v>
      </c>
      <c r="G1045">
        <f>JNJ!B1045</f>
        <v>145.01507568359381</v>
      </c>
      <c r="H1045">
        <f>JPM!B1045</f>
        <v>130.67619323730469</v>
      </c>
      <c r="I1045">
        <f>MSFT!B1045</f>
        <v>249.44415283203119</v>
      </c>
      <c r="J1045">
        <f>NVDA!B1045</f>
        <v>23.64033126831055</v>
      </c>
      <c r="K1045">
        <f>PG!B1045</f>
        <v>130.64942932128909</v>
      </c>
      <c r="L1045">
        <f>QQQ!B1045</f>
        <v>291.56314086914063</v>
      </c>
      <c r="M1045">
        <f>SCHP!B1045</f>
        <v>23.585000991821289</v>
      </c>
      <c r="N1045">
        <f>SPTL!B1045</f>
        <v>26.640748977661129</v>
      </c>
      <c r="O1045">
        <f>TLT!B1045</f>
        <v>91.151634216308594</v>
      </c>
      <c r="P1045">
        <f>TSLA!B1045</f>
        <v>202.07000732421881</v>
      </c>
      <c r="Q1045">
        <f>VEA!B1045</f>
        <v>40.463970184326172</v>
      </c>
      <c r="R1045">
        <f>VOO!B1045</f>
        <v>353.2928466796875</v>
      </c>
      <c r="S1045">
        <f>XOM!B1045</f>
        <v>100.6543045043945</v>
      </c>
    </row>
    <row r="1046" spans="1:19">
      <c r="A1046" s="2">
        <v>44981</v>
      </c>
      <c r="B1046">
        <f>AAPL!B1046</f>
        <v>144.750244140625</v>
      </c>
      <c r="C1046">
        <f>AGG!B1046</f>
        <v>87.390861511230469</v>
      </c>
      <c r="D1046">
        <f>AMZN!B1046</f>
        <v>93.5</v>
      </c>
      <c r="E1046">
        <f>BND!B1046</f>
        <v>64.810920715332031</v>
      </c>
      <c r="F1046">
        <f>GOOGL!B1046</f>
        <v>88.46160888671875</v>
      </c>
      <c r="G1046">
        <f>JNJ!B1046</f>
        <v>143.39698791503909</v>
      </c>
      <c r="H1046">
        <f>JPM!B1046</f>
        <v>131.8550720214844</v>
      </c>
      <c r="I1046">
        <f>MSFT!B1046</f>
        <v>244.01019287109381</v>
      </c>
      <c r="J1046">
        <f>NVDA!B1046</f>
        <v>23.262712478637699</v>
      </c>
      <c r="K1046">
        <f>PG!B1046</f>
        <v>129.91246032714841</v>
      </c>
      <c r="L1046">
        <f>QQQ!B1046</f>
        <v>286.68115234375</v>
      </c>
      <c r="M1046">
        <f>SCHP!B1046</f>
        <v>23.444795608520511</v>
      </c>
      <c r="N1046">
        <f>SPTL!B1046</f>
        <v>26.300125122070309</v>
      </c>
      <c r="O1046">
        <f>TLT!B1046</f>
        <v>89.966590881347656</v>
      </c>
      <c r="P1046">
        <f>TSLA!B1046</f>
        <v>196.8800048828125</v>
      </c>
      <c r="Q1046">
        <f>VEA!B1046</f>
        <v>39.830307006835938</v>
      </c>
      <c r="R1046">
        <f>VOO!B1046</f>
        <v>349.51202392578119</v>
      </c>
      <c r="S1046">
        <f>XOM!B1046</f>
        <v>100.66339111328119</v>
      </c>
    </row>
    <row r="1047" spans="1:19">
      <c r="A1047" s="2">
        <v>44984</v>
      </c>
      <c r="B1047">
        <f>AAPL!B1047</f>
        <v>145.944091796875</v>
      </c>
      <c r="C1047">
        <f>AGG!B1047</f>
        <v>87.561820983886719</v>
      </c>
      <c r="D1047">
        <f>AMZN!B1047</f>
        <v>93.760002136230469</v>
      </c>
      <c r="E1047">
        <f>BND!B1047</f>
        <v>64.919036865234375</v>
      </c>
      <c r="F1047">
        <f>GOOGL!B1047</f>
        <v>89.196067810058594</v>
      </c>
      <c r="G1047">
        <f>JNJ!B1047</f>
        <v>143.08436584472659</v>
      </c>
      <c r="H1047">
        <f>JPM!B1047</f>
        <v>133.00584411621091</v>
      </c>
      <c r="I1047">
        <f>MSFT!B1047</f>
        <v>244.9305419921875</v>
      </c>
      <c r="J1047">
        <f>NVDA!B1047</f>
        <v>23.477495193481449</v>
      </c>
      <c r="K1047">
        <f>PG!B1047</f>
        <v>129.80052185058591</v>
      </c>
      <c r="L1047">
        <f>QQQ!B1047</f>
        <v>288.73410034179688</v>
      </c>
      <c r="M1047">
        <f>SCHP!B1047</f>
        <v>23.48098182678223</v>
      </c>
      <c r="N1047">
        <f>SPTL!B1047</f>
        <v>26.371835708618161</v>
      </c>
      <c r="O1047">
        <f>TLT!B1047</f>
        <v>90.216087341308594</v>
      </c>
      <c r="P1047">
        <f>TSLA!B1047</f>
        <v>207.6300048828125</v>
      </c>
      <c r="Q1047">
        <f>VEA!B1047</f>
        <v>40.273876190185547</v>
      </c>
      <c r="R1047">
        <f>VOO!B1047</f>
        <v>350.72113037109381</v>
      </c>
      <c r="S1047">
        <f>XOM!B1047</f>
        <v>100.4816055297852</v>
      </c>
    </row>
    <row r="1048" spans="1:19">
      <c r="A1048" s="2">
        <v>44985</v>
      </c>
      <c r="B1048">
        <f>AAPL!B1048</f>
        <v>145.44091796875</v>
      </c>
      <c r="C1048">
        <f>AGG!B1048</f>
        <v>87.552833557128906</v>
      </c>
      <c r="D1048">
        <f>AMZN!B1048</f>
        <v>94.230003356933594</v>
      </c>
      <c r="E1048">
        <f>BND!B1048</f>
        <v>64.937049865722656</v>
      </c>
      <c r="F1048">
        <f>GOOGL!B1048</f>
        <v>89.384635925292969</v>
      </c>
      <c r="G1048">
        <f>JNJ!B1048</f>
        <v>140.9054260253906</v>
      </c>
      <c r="H1048">
        <f>JPM!B1048</f>
        <v>134.1192321777344</v>
      </c>
      <c r="I1048">
        <f>MSFT!B1048</f>
        <v>244.20600891113281</v>
      </c>
      <c r="J1048">
        <f>NVDA!B1048</f>
        <v>23.192777633666989</v>
      </c>
      <c r="K1048">
        <f>PG!B1048</f>
        <v>128.3265686035156</v>
      </c>
      <c r="L1048">
        <f>QQQ!B1048</f>
        <v>288.36083984375</v>
      </c>
      <c r="M1048">
        <f>SCHP!B1048</f>
        <v>23.571430206298832</v>
      </c>
      <c r="N1048">
        <f>SPTL!B1048</f>
        <v>26.47043609619141</v>
      </c>
      <c r="O1048">
        <f>TLT!B1048</f>
        <v>90.625961303710938</v>
      </c>
      <c r="P1048">
        <f>TSLA!B1048</f>
        <v>205.71000671386719</v>
      </c>
      <c r="Q1048">
        <f>VEA!B1048</f>
        <v>39.98419189453125</v>
      </c>
      <c r="R1048">
        <f>VOO!B1048</f>
        <v>349.39688110351563</v>
      </c>
      <c r="S1048">
        <f>XOM!B1048</f>
        <v>99.89990234375</v>
      </c>
    </row>
    <row r="1049" spans="1:19">
      <c r="A1049" s="2">
        <v>44986</v>
      </c>
      <c r="B1049">
        <f>AAPL!B1049</f>
        <v>143.36895751953119</v>
      </c>
      <c r="C1049">
        <f>AGG!B1049</f>
        <v>87.0513916015625</v>
      </c>
      <c r="D1049">
        <f>AMZN!B1049</f>
        <v>92.169998168945313</v>
      </c>
      <c r="E1049">
        <f>BND!B1049</f>
        <v>64.552345275878906</v>
      </c>
      <c r="F1049">
        <f>GOOGL!B1049</f>
        <v>89.682388305664063</v>
      </c>
      <c r="G1049">
        <f>JNJ!B1049</f>
        <v>140.2710266113281</v>
      </c>
      <c r="H1049">
        <f>JPM!B1049</f>
        <v>133.3707275390625</v>
      </c>
      <c r="I1049">
        <f>MSFT!B1049</f>
        <v>241.12188720703119</v>
      </c>
      <c r="J1049">
        <f>NVDA!B1049</f>
        <v>22.675300598144531</v>
      </c>
      <c r="K1049">
        <f>PG!B1049</f>
        <v>128.41986083984381</v>
      </c>
      <c r="L1049">
        <f>QQQ!B1049</f>
        <v>286.04266357421881</v>
      </c>
      <c r="M1049">
        <f>SCHP!B1049</f>
        <v>23.48549842834473</v>
      </c>
      <c r="N1049">
        <f>SPTL!B1049</f>
        <v>26.182016372680661</v>
      </c>
      <c r="O1049">
        <f>TLT!B1049</f>
        <v>89.652359008789063</v>
      </c>
      <c r="P1049">
        <f>TSLA!B1049</f>
        <v>202.77000427246091</v>
      </c>
      <c r="Q1049">
        <f>VEA!B1049</f>
        <v>40.237663269042969</v>
      </c>
      <c r="R1049">
        <f>VOO!B1049</f>
        <v>348.12060546875</v>
      </c>
      <c r="S1049">
        <f>XOM!B1049</f>
        <v>100.7906494140625</v>
      </c>
    </row>
    <row r="1050" spans="1:19">
      <c r="A1050" s="2">
        <v>44987</v>
      </c>
      <c r="B1050">
        <f>AAPL!B1050</f>
        <v>143.9609680175781</v>
      </c>
      <c r="C1050">
        <f>AGG!B1050</f>
        <v>86.870994567871094</v>
      </c>
      <c r="D1050">
        <f>AMZN!B1050</f>
        <v>92.129997253417969</v>
      </c>
      <c r="E1050">
        <f>BND!B1050</f>
        <v>64.416877746582031</v>
      </c>
      <c r="F1050">
        <f>GOOGL!B1050</f>
        <v>91.310081481933594</v>
      </c>
      <c r="G1050">
        <f>JNJ!B1050</f>
        <v>140.16072082519531</v>
      </c>
      <c r="H1050">
        <f>JPM!B1050</f>
        <v>131.98606872558591</v>
      </c>
      <c r="I1050">
        <f>MSFT!B1050</f>
        <v>245.86067199707031</v>
      </c>
      <c r="J1050">
        <f>NVDA!B1050</f>
        <v>23.290681838989261</v>
      </c>
      <c r="K1050">
        <f>PG!B1050</f>
        <v>130.53749084472659</v>
      </c>
      <c r="L1050">
        <f>QQQ!B1050</f>
        <v>288.40997314453119</v>
      </c>
      <c r="M1050">
        <f>SCHP!B1050</f>
        <v>23.512636184692379</v>
      </c>
      <c r="N1050">
        <f>SPTL!B1050</f>
        <v>25.94841384887695</v>
      </c>
      <c r="O1050">
        <f>TLT!B1050</f>
        <v>88.857383728027344</v>
      </c>
      <c r="P1050">
        <f>TSLA!B1050</f>
        <v>190.8999938964844</v>
      </c>
      <c r="Q1050">
        <f>VEA!B1050</f>
        <v>40.301029205322273</v>
      </c>
      <c r="R1050">
        <f>VOO!B1050</f>
        <v>350.72113037109381</v>
      </c>
      <c r="S1050">
        <f>XOM!B1050</f>
        <v>101.2541961669922</v>
      </c>
    </row>
    <row r="1051" spans="1:19">
      <c r="A1051" s="2">
        <v>44988</v>
      </c>
      <c r="B1051">
        <f>AAPL!B1051</f>
        <v>149.01255798339841</v>
      </c>
      <c r="C1051">
        <f>AGG!B1051</f>
        <v>87.55645751953125</v>
      </c>
      <c r="D1051">
        <f>AMZN!B1051</f>
        <v>94.900001525878906</v>
      </c>
      <c r="E1051">
        <f>BND!B1051</f>
        <v>64.91357421875</v>
      </c>
      <c r="F1051">
        <f>GOOGL!B1051</f>
        <v>92.947715759277344</v>
      </c>
      <c r="G1051">
        <f>JNJ!B1051</f>
        <v>141.6041564941406</v>
      </c>
      <c r="H1051">
        <f>JPM!B1051</f>
        <v>134.40928649902341</v>
      </c>
      <c r="I1051">
        <f>MSFT!B1051</f>
        <v>249.95329284667969</v>
      </c>
      <c r="J1051">
        <f>NVDA!B1051</f>
        <v>23.866107940673832</v>
      </c>
      <c r="K1051">
        <f>PG!B1051</f>
        <v>131.48902893066409</v>
      </c>
      <c r="L1051">
        <f>QQQ!B1051</f>
        <v>294.37252807617188</v>
      </c>
      <c r="M1051">
        <f>SCHP!B1051</f>
        <v>23.743282318115231</v>
      </c>
      <c r="N1051">
        <f>SPTL!B1051</f>
        <v>26.523445129394531</v>
      </c>
      <c r="O1051">
        <f>TLT!B1051</f>
        <v>91.010032653808594</v>
      </c>
      <c r="P1051">
        <f>TSLA!B1051</f>
        <v>197.78999328613281</v>
      </c>
      <c r="Q1051">
        <f>VEA!B1051</f>
        <v>40.889430999755859</v>
      </c>
      <c r="R1051">
        <f>VOO!B1051</f>
        <v>356.27716064453119</v>
      </c>
      <c r="S1051">
        <f>XOM!B1051</f>
        <v>102.535774230957</v>
      </c>
    </row>
    <row r="1052" spans="1:19">
      <c r="A1052" s="2">
        <v>44991</v>
      </c>
      <c r="B1052">
        <f>AAPL!B1052</f>
        <v>151.77516174316409</v>
      </c>
      <c r="C1052">
        <f>AGG!B1052</f>
        <v>87.339981079101563</v>
      </c>
      <c r="D1052">
        <f>AMZN!B1052</f>
        <v>93.75</v>
      </c>
      <c r="E1052">
        <f>BND!B1052</f>
        <v>64.760047912597656</v>
      </c>
      <c r="F1052">
        <f>GOOGL!B1052</f>
        <v>94.416610717773438</v>
      </c>
      <c r="G1052">
        <f>JNJ!B1052</f>
        <v>143.02001953125</v>
      </c>
      <c r="H1052">
        <f>JPM!B1052</f>
        <v>133.62335205078119</v>
      </c>
      <c r="I1052">
        <f>MSFT!B1052</f>
        <v>251.5002746582031</v>
      </c>
      <c r="J1052">
        <f>NVDA!B1052</f>
        <v>23.53044509887695</v>
      </c>
      <c r="K1052">
        <f>PG!B1052</f>
        <v>130.9293212890625</v>
      </c>
      <c r="L1052">
        <f>QQQ!B1052</f>
        <v>294.7064208984375</v>
      </c>
      <c r="M1052">
        <f>SCHP!B1052</f>
        <v>23.630222320556641</v>
      </c>
      <c r="N1052">
        <f>SPTL!B1052</f>
        <v>26.361721038818359</v>
      </c>
      <c r="O1052">
        <f>TLT!B1052</f>
        <v>90.304374694824219</v>
      </c>
      <c r="P1052">
        <f>TSLA!B1052</f>
        <v>193.80999755859381</v>
      </c>
      <c r="Q1052">
        <f>VEA!B1052</f>
        <v>40.789848327636719</v>
      </c>
      <c r="R1052">
        <f>VOO!B1052</f>
        <v>356.708984375</v>
      </c>
      <c r="S1052">
        <f>XOM!B1052</f>
        <v>103.444709777832</v>
      </c>
    </row>
    <row r="1053" spans="1:19">
      <c r="A1053" s="2">
        <v>44992</v>
      </c>
      <c r="B1053">
        <f>AAPL!B1053</f>
        <v>149.57496643066409</v>
      </c>
      <c r="C1053">
        <f>AGG!B1053</f>
        <v>87.222747802734375</v>
      </c>
      <c r="D1053">
        <f>AMZN!B1053</f>
        <v>93.550003051757813</v>
      </c>
      <c r="E1053">
        <f>BND!B1053</f>
        <v>64.687812805175781</v>
      </c>
      <c r="F1053">
        <f>GOOGL!B1053</f>
        <v>93.156143188476563</v>
      </c>
      <c r="G1053">
        <f>JNJ!B1053</f>
        <v>141.66853332519531</v>
      </c>
      <c r="H1053">
        <f>JPM!B1053</f>
        <v>129.6938171386719</v>
      </c>
      <c r="I1053">
        <f>MSFT!B1053</f>
        <v>248.83711242675781</v>
      </c>
      <c r="J1053">
        <f>NVDA!B1053</f>
        <v>23.268661499023441</v>
      </c>
      <c r="K1053">
        <f>PG!B1053</f>
        <v>128.3265686035156</v>
      </c>
      <c r="L1053">
        <f>QQQ!B1053</f>
        <v>291.09161376953119</v>
      </c>
      <c r="M1053">
        <f>SCHP!B1053</f>
        <v>23.48098182678223</v>
      </c>
      <c r="N1053">
        <f>SPTL!B1053</f>
        <v>26.487506866455082</v>
      </c>
      <c r="O1053">
        <f>TLT!B1053</f>
        <v>90.858192443847656</v>
      </c>
      <c r="P1053">
        <f>TSLA!B1053</f>
        <v>187.71000671386719</v>
      </c>
      <c r="Q1053">
        <f>VEA!B1053</f>
        <v>40.047561645507813</v>
      </c>
      <c r="R1053">
        <f>VOO!B1053</f>
        <v>351.19131469726563</v>
      </c>
      <c r="S1053">
        <f>XOM!B1053</f>
        <v>101.445068359375</v>
      </c>
    </row>
    <row r="1054" spans="1:19">
      <c r="A1054" s="2">
        <v>44993</v>
      </c>
      <c r="B1054">
        <f>AAPL!B1054</f>
        <v>150.8280029296875</v>
      </c>
      <c r="C1054">
        <f>AGG!B1054</f>
        <v>87.132545471191406</v>
      </c>
      <c r="D1054">
        <f>AMZN!B1054</f>
        <v>93.919998168945313</v>
      </c>
      <c r="E1054">
        <f>BND!B1054</f>
        <v>64.633621215820313</v>
      </c>
      <c r="F1054">
        <f>GOOGL!B1054</f>
        <v>93.543212890625</v>
      </c>
      <c r="G1054">
        <f>JNJ!B1054</f>
        <v>140.62959289550781</v>
      </c>
      <c r="H1054">
        <f>JPM!B1054</f>
        <v>128.9266052246094</v>
      </c>
      <c r="I1054">
        <f>MSFT!B1054</f>
        <v>248.39656066894531</v>
      </c>
      <c r="J1054">
        <f>NVDA!B1054</f>
        <v>24.160921096801761</v>
      </c>
      <c r="K1054">
        <f>PG!B1054</f>
        <v>128.34523010253909</v>
      </c>
      <c r="L1054">
        <f>QQQ!B1054</f>
        <v>292.54547119140619</v>
      </c>
      <c r="M1054">
        <f>SCHP!B1054</f>
        <v>23.372442245483398</v>
      </c>
      <c r="N1054">
        <f>SPTL!B1054</f>
        <v>26.51446533203125</v>
      </c>
      <c r="O1054">
        <f>TLT!B1054</f>
        <v>90.947509765625</v>
      </c>
      <c r="P1054">
        <f>TSLA!B1054</f>
        <v>182</v>
      </c>
      <c r="Q1054">
        <f>VEA!B1054</f>
        <v>40.255767822265618</v>
      </c>
      <c r="R1054">
        <f>VOO!B1054</f>
        <v>351.73831176757813</v>
      </c>
      <c r="S1054">
        <f>XOM!B1054</f>
        <v>99.963516235351563</v>
      </c>
    </row>
    <row r="1055" spans="1:19">
      <c r="A1055" s="2">
        <v>44994</v>
      </c>
      <c r="B1055">
        <f>AAPL!B1055</f>
        <v>148.57843017578119</v>
      </c>
      <c r="C1055">
        <f>AGG!B1055</f>
        <v>87.448211669921875</v>
      </c>
      <c r="D1055">
        <f>AMZN!B1055</f>
        <v>92.25</v>
      </c>
      <c r="E1055">
        <f>BND!B1055</f>
        <v>64.850372314453125</v>
      </c>
      <c r="F1055">
        <f>GOOGL!B1055</f>
        <v>91.627693176269531</v>
      </c>
      <c r="G1055">
        <f>JNJ!B1055</f>
        <v>139.04826354980469</v>
      </c>
      <c r="H1055">
        <f>JPM!B1055</f>
        <v>121.9469833374023</v>
      </c>
      <c r="I1055">
        <f>MSFT!B1055</f>
        <v>247.04539489746091</v>
      </c>
      <c r="J1055">
        <f>NVDA!B1055</f>
        <v>23.416538238525391</v>
      </c>
      <c r="K1055">
        <f>PG!B1055</f>
        <v>127.4030303955078</v>
      </c>
      <c r="L1055">
        <f>QQQ!B1055</f>
        <v>287.47677612304688</v>
      </c>
      <c r="M1055">
        <f>SCHP!B1055</f>
        <v>23.431232452392582</v>
      </c>
      <c r="N1055">
        <f>SPTL!B1055</f>
        <v>26.595327377319339</v>
      </c>
      <c r="O1055">
        <f>TLT!B1055</f>
        <v>91.170806884765625</v>
      </c>
      <c r="P1055">
        <f>TSLA!B1055</f>
        <v>172.91999816894531</v>
      </c>
      <c r="Q1055">
        <f>VEA!B1055</f>
        <v>39.857460021972663</v>
      </c>
      <c r="R1055">
        <f>VOO!B1055</f>
        <v>345.29949951171881</v>
      </c>
      <c r="S1055">
        <f>XOM!B1055</f>
        <v>99.190925598144531</v>
      </c>
    </row>
    <row r="1056" spans="1:19">
      <c r="A1056" s="2">
        <v>44995</v>
      </c>
      <c r="B1056">
        <f>AAPL!B1056</f>
        <v>146.5163269042969</v>
      </c>
      <c r="C1056">
        <f>AGG!B1056</f>
        <v>88.467353820800781</v>
      </c>
      <c r="D1056">
        <f>AMZN!B1056</f>
        <v>90.730003356933594</v>
      </c>
      <c r="E1056">
        <f>BND!B1056</f>
        <v>65.627029418945313</v>
      </c>
      <c r="F1056">
        <f>GOOGL!B1056</f>
        <v>89.950355529785156</v>
      </c>
      <c r="G1056">
        <f>JNJ!B1056</f>
        <v>139.38844299316409</v>
      </c>
      <c r="H1056">
        <f>JPM!B1056</f>
        <v>125.04383850097661</v>
      </c>
      <c r="I1056">
        <f>MSFT!B1056</f>
        <v>243.39335632324219</v>
      </c>
      <c r="J1056">
        <f>NVDA!B1056</f>
        <v>22.945928573608398</v>
      </c>
      <c r="K1056">
        <f>PG!B1056</f>
        <v>127.9814071655273</v>
      </c>
      <c r="L1056">
        <f>QQQ!B1056</f>
        <v>283.43960571289063</v>
      </c>
      <c r="M1056">
        <f>SCHP!B1056</f>
        <v>23.765895843505859</v>
      </c>
      <c r="N1056">
        <f>SPTL!B1056</f>
        <v>27.457880020141602</v>
      </c>
      <c r="O1056">
        <f>TLT!B1056</f>
        <v>94.314956665039063</v>
      </c>
      <c r="P1056">
        <f>TSLA!B1056</f>
        <v>173.44000244140619</v>
      </c>
      <c r="Q1056">
        <f>VEA!B1056</f>
        <v>39.468208312988281</v>
      </c>
      <c r="R1056">
        <f>VOO!B1056</f>
        <v>340.34793090820313</v>
      </c>
      <c r="S1056">
        <f>XOM!B1056</f>
        <v>97.963882446289063</v>
      </c>
    </row>
    <row r="1057" spans="1:19">
      <c r="A1057" s="2">
        <v>44998</v>
      </c>
      <c r="B1057">
        <f>AAPL!B1057</f>
        <v>148.46002197265619</v>
      </c>
      <c r="C1057">
        <f>AGG!B1057</f>
        <v>89.17083740234375</v>
      </c>
      <c r="D1057">
        <f>AMZN!B1057</f>
        <v>92.430000305175781</v>
      </c>
      <c r="E1057">
        <f>BND!B1057</f>
        <v>66.15081787109375</v>
      </c>
      <c r="F1057">
        <f>GOOGL!B1057</f>
        <v>90.426765441894531</v>
      </c>
      <c r="G1057">
        <f>JNJ!B1057</f>
        <v>140.72154235839841</v>
      </c>
      <c r="H1057">
        <f>JPM!B1057</f>
        <v>122.7983779907227</v>
      </c>
      <c r="I1057">
        <f>MSFT!B1057</f>
        <v>248.61195373535159</v>
      </c>
      <c r="J1057">
        <f>NVDA!B1057</f>
        <v>22.946928024291989</v>
      </c>
      <c r="K1057">
        <f>PG!B1057</f>
        <v>128.8676452636719</v>
      </c>
      <c r="L1057">
        <f>QQQ!B1057</f>
        <v>285.54168701171881</v>
      </c>
      <c r="M1057">
        <f>SCHP!B1057</f>
        <v>23.901576995849609</v>
      </c>
      <c r="N1057">
        <f>SPTL!B1057</f>
        <v>27.592653274536129</v>
      </c>
      <c r="O1057">
        <f>TLT!B1057</f>
        <v>94.529335021972656</v>
      </c>
      <c r="P1057">
        <f>TSLA!B1057</f>
        <v>174.47999572753909</v>
      </c>
      <c r="Q1057">
        <f>VEA!B1057</f>
        <v>39.241901397705078</v>
      </c>
      <c r="R1057">
        <f>VOO!B1057</f>
        <v>339.77218627929688</v>
      </c>
      <c r="S1057">
        <f>XOM!B1057</f>
        <v>96.836822509765625</v>
      </c>
    </row>
    <row r="1058" spans="1:19">
      <c r="A1058" s="2">
        <v>44999</v>
      </c>
      <c r="B1058">
        <f>AAPL!B1058</f>
        <v>150.55168151855469</v>
      </c>
      <c r="C1058">
        <f>AGG!B1058</f>
        <v>88.647743225097656</v>
      </c>
      <c r="D1058">
        <f>AMZN!B1058</f>
        <v>94.879997253417969</v>
      </c>
      <c r="E1058">
        <f>BND!B1058</f>
        <v>65.735374450683594</v>
      </c>
      <c r="F1058">
        <f>GOOGL!B1058</f>
        <v>93.26531982421875</v>
      </c>
      <c r="G1058">
        <f>JNJ!B1058</f>
        <v>141.5122375488281</v>
      </c>
      <c r="H1058">
        <f>JPM!B1058</f>
        <v>125.95140075683589</v>
      </c>
      <c r="I1058">
        <f>MSFT!B1058</f>
        <v>255.33836364746091</v>
      </c>
      <c r="J1058">
        <f>NVDA!B1058</f>
        <v>24.04301643371582</v>
      </c>
      <c r="K1058">
        <f>PG!B1058</f>
        <v>130.46287536621091</v>
      </c>
      <c r="L1058">
        <f>QQQ!B1058</f>
        <v>292.1033935546875</v>
      </c>
      <c r="M1058">
        <f>SCHP!B1058</f>
        <v>23.829214096069339</v>
      </c>
      <c r="N1058">
        <f>SPTL!B1058</f>
        <v>27.161378860473629</v>
      </c>
      <c r="O1058">
        <f>TLT!B1058</f>
        <v>92.975112915039063</v>
      </c>
      <c r="P1058">
        <f>TSLA!B1058</f>
        <v>183.25999450683591</v>
      </c>
      <c r="Q1058">
        <f>VEA!B1058</f>
        <v>39.703571319580078</v>
      </c>
      <c r="R1058">
        <f>VOO!B1058</f>
        <v>345.41452026367188</v>
      </c>
      <c r="S1058">
        <f>XOM!B1058</f>
        <v>97.200386047363281</v>
      </c>
    </row>
    <row r="1059" spans="1:19">
      <c r="A1059" s="2">
        <v>45000</v>
      </c>
      <c r="B1059">
        <f>AAPL!B1059</f>
        <v>150.94639587402341</v>
      </c>
      <c r="C1059">
        <f>AGG!B1059</f>
        <v>89.531600952148438</v>
      </c>
      <c r="D1059">
        <f>AMZN!B1059</f>
        <v>96.199996948242188</v>
      </c>
      <c r="E1059">
        <f>BND!B1059</f>
        <v>66.412689208984375</v>
      </c>
      <c r="F1059">
        <f>GOOGL!B1059</f>
        <v>95.389259338378906</v>
      </c>
      <c r="G1059">
        <f>JNJ!B1059</f>
        <v>141.9075622558594</v>
      </c>
      <c r="H1059">
        <f>JPM!B1059</f>
        <v>120.0009231567383</v>
      </c>
      <c r="I1059">
        <f>MSFT!B1059</f>
        <v>259.89114379882813</v>
      </c>
      <c r="J1059">
        <f>NVDA!B1059</f>
        <v>24.207881927490231</v>
      </c>
      <c r="K1059">
        <f>PG!B1059</f>
        <v>132.30995178222659</v>
      </c>
      <c r="L1059">
        <f>QQQ!B1059</f>
        <v>293.6357421875</v>
      </c>
      <c r="M1059">
        <f>SCHP!B1059</f>
        <v>24.100564956665039</v>
      </c>
      <c r="N1059">
        <f>SPTL!B1059</f>
        <v>27.700471878051761</v>
      </c>
      <c r="O1059">
        <f>TLT!B1059</f>
        <v>94.770469665527344</v>
      </c>
      <c r="P1059">
        <f>TSLA!B1059</f>
        <v>180.44999694824219</v>
      </c>
      <c r="Q1059">
        <f>VEA!B1059</f>
        <v>38.517715454101563</v>
      </c>
      <c r="R1059">
        <f>VOO!B1059</f>
        <v>343.28427124023438</v>
      </c>
      <c r="S1059">
        <f>XOM!B1059</f>
        <v>92.364913940429688</v>
      </c>
    </row>
    <row r="1060" spans="1:19">
      <c r="A1060" s="2">
        <v>45001</v>
      </c>
      <c r="B1060">
        <f>AAPL!B1060</f>
        <v>153.76817321777341</v>
      </c>
      <c r="C1060">
        <f>AGG!B1060</f>
        <v>89.17987060546875</v>
      </c>
      <c r="D1060">
        <f>AMZN!B1060</f>
        <v>100.0400009155273</v>
      </c>
      <c r="E1060">
        <f>BND!B1060</f>
        <v>66.09661865234375</v>
      </c>
      <c r="F1060">
        <f>GOOGL!B1060</f>
        <v>99.567695617675781</v>
      </c>
      <c r="G1060">
        <f>JNJ!B1060</f>
        <v>141.61335754394531</v>
      </c>
      <c r="H1060">
        <f>JPM!B1060</f>
        <v>122.33058929443359</v>
      </c>
      <c r="I1060">
        <f>MSFT!B1060</f>
        <v>270.42620849609381</v>
      </c>
      <c r="J1060">
        <f>NVDA!B1060</f>
        <v>25.5197868347168</v>
      </c>
      <c r="K1060">
        <f>PG!B1060</f>
        <v>133.2987976074219</v>
      </c>
      <c r="L1060">
        <f>QQQ!B1060</f>
        <v>301.37619018554688</v>
      </c>
      <c r="M1060">
        <f>SCHP!B1060</f>
        <v>23.8382568359375</v>
      </c>
      <c r="N1060">
        <f>SPTL!B1060</f>
        <v>27.457880020141602</v>
      </c>
      <c r="O1060">
        <f>TLT!B1060</f>
        <v>94.029098510742188</v>
      </c>
      <c r="P1060">
        <f>TSLA!B1060</f>
        <v>184.1300048828125</v>
      </c>
      <c r="Q1060">
        <f>VEA!B1060</f>
        <v>39.115165710449219</v>
      </c>
      <c r="R1060">
        <f>VOO!B1060</f>
        <v>349.15704345703119</v>
      </c>
      <c r="S1060">
        <f>XOM!B1060</f>
        <v>91.828651428222656</v>
      </c>
    </row>
    <row r="1061" spans="1:19">
      <c r="A1061" s="2">
        <v>45002</v>
      </c>
      <c r="B1061">
        <f>AAPL!B1061</f>
        <v>152.92951965332031</v>
      </c>
      <c r="C1061">
        <f>AGG!B1061</f>
        <v>89.739028930664063</v>
      </c>
      <c r="D1061">
        <f>AMZN!B1061</f>
        <v>98.949996948242188</v>
      </c>
      <c r="E1061">
        <f>BND!B1061</f>
        <v>66.575241088867188</v>
      </c>
      <c r="F1061">
        <f>GOOGL!B1061</f>
        <v>100.8579406738281</v>
      </c>
      <c r="G1061">
        <f>JNJ!B1061</f>
        <v>140.09637451171881</v>
      </c>
      <c r="H1061">
        <f>JPM!B1061</f>
        <v>117.7086944580078</v>
      </c>
      <c r="I1061">
        <f>MSFT!B1061</f>
        <v>273.58859252929688</v>
      </c>
      <c r="J1061">
        <f>NVDA!B1061</f>
        <v>25.70363616943359</v>
      </c>
      <c r="K1061">
        <f>PG!B1061</f>
        <v>133.33613586425781</v>
      </c>
      <c r="L1061">
        <f>QQQ!B1061</f>
        <v>299.951904296875</v>
      </c>
      <c r="M1061">
        <f>SCHP!B1061</f>
        <v>23.897052764892582</v>
      </c>
      <c r="N1061">
        <f>SPTL!B1061</f>
        <v>27.82625579833984</v>
      </c>
      <c r="O1061">
        <f>TLT!B1061</f>
        <v>95.440406799316406</v>
      </c>
      <c r="P1061">
        <f>TSLA!B1061</f>
        <v>180.1300048828125</v>
      </c>
      <c r="Q1061">
        <f>VEA!B1061</f>
        <v>38.662555694580078</v>
      </c>
      <c r="R1061">
        <f>VOO!B1061</f>
        <v>345.33786010742188</v>
      </c>
      <c r="S1061">
        <f>XOM!B1061</f>
        <v>90.747024536132813</v>
      </c>
    </row>
    <row r="1062" spans="1:19">
      <c r="A1062" s="2">
        <v>45005</v>
      </c>
      <c r="B1062">
        <f>AAPL!B1062</f>
        <v>155.29747009277341</v>
      </c>
      <c r="C1062">
        <f>AGG!B1062</f>
        <v>89.378273010253906</v>
      </c>
      <c r="D1062">
        <f>AMZN!B1062</f>
        <v>97.709999084472656</v>
      </c>
      <c r="E1062">
        <f>BND!B1062</f>
        <v>66.286262512207031</v>
      </c>
      <c r="F1062">
        <f>GOOGL!B1062</f>
        <v>100.4609451293945</v>
      </c>
      <c r="G1062">
        <f>JNJ!B1062</f>
        <v>141.48463439941409</v>
      </c>
      <c r="H1062">
        <f>JPM!B1062</f>
        <v>118.9530334472656</v>
      </c>
      <c r="I1062">
        <f>MSFT!B1062</f>
        <v>266.53915405273438</v>
      </c>
      <c r="J1062">
        <f>NVDA!B1062</f>
        <v>25.87849235534668</v>
      </c>
      <c r="K1062">
        <f>PG!B1062</f>
        <v>135.38847351074219</v>
      </c>
      <c r="L1062">
        <f>QQQ!B1062</f>
        <v>301.01638793945313</v>
      </c>
      <c r="M1062">
        <f>SCHP!B1062</f>
        <v>23.924188613891602</v>
      </c>
      <c r="N1062">
        <f>SPTL!B1062</f>
        <v>27.601638793945309</v>
      </c>
      <c r="O1062">
        <f>TLT!B1062</f>
        <v>94.600776672363281</v>
      </c>
      <c r="P1062">
        <f>TSLA!B1062</f>
        <v>183.25</v>
      </c>
      <c r="Q1062">
        <f>VEA!B1062</f>
        <v>39.253170013427727</v>
      </c>
      <c r="R1062">
        <f>VOO!B1062</f>
        <v>348.4564208984375</v>
      </c>
      <c r="S1062">
        <f>XOM!B1062</f>
        <v>93.11932373046875</v>
      </c>
    </row>
    <row r="1063" spans="1:19">
      <c r="A1063" s="2">
        <v>45006</v>
      </c>
      <c r="B1063">
        <f>AAPL!B1063</f>
        <v>157.15235900878909</v>
      </c>
      <c r="C1063">
        <f>AGG!B1063</f>
        <v>89.10772705078125</v>
      </c>
      <c r="D1063">
        <f>AMZN!B1063</f>
        <v>100.61000061035161</v>
      </c>
      <c r="E1063">
        <f>BND!B1063</f>
        <v>66.105644226074219</v>
      </c>
      <c r="F1063">
        <f>GOOGL!B1063</f>
        <v>104.13319396972661</v>
      </c>
      <c r="G1063">
        <f>JNJ!B1063</f>
        <v>141.48463439941409</v>
      </c>
      <c r="H1063">
        <f>JPM!B1063</f>
        <v>122.1434631347656</v>
      </c>
      <c r="I1063">
        <f>MSFT!B1063</f>
        <v>268.0567626953125</v>
      </c>
      <c r="J1063">
        <f>NVDA!B1063</f>
        <v>26.177244186401371</v>
      </c>
      <c r="K1063">
        <f>PG!B1063</f>
        <v>134.408935546875</v>
      </c>
      <c r="L1063">
        <f>QQQ!B1063</f>
        <v>305.31561279296881</v>
      </c>
      <c r="M1063">
        <f>SCHP!B1063</f>
        <v>23.878957748413089</v>
      </c>
      <c r="N1063">
        <f>SPTL!B1063</f>
        <v>27.359041213989261</v>
      </c>
      <c r="O1063">
        <f>TLT!B1063</f>
        <v>93.787940979003906</v>
      </c>
      <c r="P1063">
        <f>TSLA!B1063</f>
        <v>197.58000183105469</v>
      </c>
      <c r="Q1063">
        <f>VEA!B1063</f>
        <v>39.762001037597663</v>
      </c>
      <c r="R1063">
        <f>VOO!B1063</f>
        <v>353.01455688476563</v>
      </c>
      <c r="S1063">
        <f>XOM!B1063</f>
        <v>97.291297912597656</v>
      </c>
    </row>
    <row r="1064" spans="1:19">
      <c r="A1064" s="2">
        <v>45007</v>
      </c>
      <c r="B1064">
        <f>AAPL!B1064</f>
        <v>155.72172546386719</v>
      </c>
      <c r="C1064">
        <f>AGG!B1064</f>
        <v>89.964515686035156</v>
      </c>
      <c r="D1064">
        <f>AMZN!B1064</f>
        <v>98.699996948242188</v>
      </c>
      <c r="E1064">
        <f>BND!B1064</f>
        <v>66.692634582519531</v>
      </c>
      <c r="F1064">
        <f>GOOGL!B1064</f>
        <v>102.59482574462891</v>
      </c>
      <c r="G1064">
        <f>JNJ!B1064</f>
        <v>138.8735656738281</v>
      </c>
      <c r="H1064">
        <f>JPM!B1064</f>
        <v>118.99046325683589</v>
      </c>
      <c r="I1064">
        <f>MSFT!B1064</f>
        <v>266.59796142578119</v>
      </c>
      <c r="J1064">
        <f>NVDA!B1064</f>
        <v>26.44602012634277</v>
      </c>
      <c r="K1064">
        <f>PG!B1064</f>
        <v>134.32496643066409</v>
      </c>
      <c r="L1064">
        <f>QQQ!B1064</f>
        <v>301.1639404296875</v>
      </c>
      <c r="M1064">
        <f>SCHP!B1064</f>
        <v>24.172929763793949</v>
      </c>
      <c r="N1064">
        <f>SPTL!B1064</f>
        <v>27.718442916870121</v>
      </c>
      <c r="O1064">
        <f>TLT!B1064</f>
        <v>95.038459777832031</v>
      </c>
      <c r="P1064">
        <f>TSLA!B1064</f>
        <v>191.1499938964844</v>
      </c>
      <c r="Q1064">
        <f>VEA!B1064</f>
        <v>39.607540130615227</v>
      </c>
      <c r="R1064">
        <f>VOO!B1064</f>
        <v>347.1610107421875</v>
      </c>
      <c r="S1064">
        <f>XOM!B1064</f>
        <v>95.064414978027344</v>
      </c>
    </row>
    <row r="1065" spans="1:19">
      <c r="A1065" s="2">
        <v>45008</v>
      </c>
      <c r="B1065">
        <f>AAPL!B1065</f>
        <v>156.8070373535156</v>
      </c>
      <c r="C1065">
        <f>AGG!B1065</f>
        <v>90.18096923828125</v>
      </c>
      <c r="D1065">
        <f>AMZN!B1065</f>
        <v>98.709999084472656</v>
      </c>
      <c r="E1065">
        <f>BND!B1065</f>
        <v>66.846176147460938</v>
      </c>
      <c r="F1065">
        <f>GOOGL!B1065</f>
        <v>104.8080978393555</v>
      </c>
      <c r="G1065">
        <f>JNJ!B1065</f>
        <v>138.94715881347659</v>
      </c>
      <c r="H1065">
        <f>JPM!B1065</f>
        <v>118.67236328125</v>
      </c>
      <c r="I1065">
        <f>MSFT!B1065</f>
        <v>271.85562133789063</v>
      </c>
      <c r="J1065">
        <f>NVDA!B1065</f>
        <v>27.168422698974609</v>
      </c>
      <c r="K1065">
        <f>PG!B1065</f>
        <v>134.13838195800781</v>
      </c>
      <c r="L1065">
        <f>QQQ!B1065</f>
        <v>304.73516845703119</v>
      </c>
      <c r="M1065">
        <f>SCHP!B1065</f>
        <v>24.249807357788089</v>
      </c>
      <c r="N1065">
        <f>SPTL!B1065</f>
        <v>27.763368606567379</v>
      </c>
      <c r="O1065">
        <f>TLT!B1065</f>
        <v>95.038459777832031</v>
      </c>
      <c r="P1065">
        <f>TSLA!B1065</f>
        <v>192.2200012207031</v>
      </c>
      <c r="Q1065">
        <f>VEA!B1065</f>
        <v>39.634792327880859</v>
      </c>
      <c r="R1065">
        <f>VOO!B1065</f>
        <v>347.986328125</v>
      </c>
      <c r="S1065">
        <f>XOM!B1065</f>
        <v>93.991889953613281</v>
      </c>
    </row>
    <row r="1066" spans="1:19">
      <c r="A1066" s="2">
        <v>45009</v>
      </c>
      <c r="B1066">
        <f>AAPL!B1066</f>
        <v>158.109375</v>
      </c>
      <c r="C1066">
        <f>AGG!B1066</f>
        <v>90.334312438964844</v>
      </c>
      <c r="D1066">
        <f>AMZN!B1066</f>
        <v>98.129997253417969</v>
      </c>
      <c r="E1066">
        <f>BND!B1066</f>
        <v>66.981651306152344</v>
      </c>
      <c r="F1066">
        <f>GOOGL!B1066</f>
        <v>104.64930725097661</v>
      </c>
      <c r="G1066">
        <f>JNJ!B1066</f>
        <v>140.34461975097659</v>
      </c>
      <c r="H1066">
        <f>JPM!B1066</f>
        <v>116.8666458129883</v>
      </c>
      <c r="I1066">
        <f>MSFT!B1066</f>
        <v>274.704833984375</v>
      </c>
      <c r="J1066">
        <f>NVDA!B1066</f>
        <v>26.75676345825195</v>
      </c>
      <c r="K1066">
        <f>PG!B1066</f>
        <v>136.87171936035159</v>
      </c>
      <c r="L1066">
        <f>QQQ!B1066</f>
        <v>305.85675048828119</v>
      </c>
      <c r="M1066">
        <f>SCHP!B1066</f>
        <v>24.172929763793949</v>
      </c>
      <c r="N1066">
        <f>SPTL!B1066</f>
        <v>27.8621940612793</v>
      </c>
      <c r="O1066">
        <f>TLT!B1066</f>
        <v>95.440406799316406</v>
      </c>
      <c r="P1066">
        <f>TSLA!B1066</f>
        <v>190.4100036621094</v>
      </c>
      <c r="Q1066">
        <f>VEA!B1066</f>
        <v>39.498504638671882</v>
      </c>
      <c r="R1066">
        <f>VOO!B1066</f>
        <v>350.30551147460938</v>
      </c>
      <c r="S1066">
        <f>XOM!B1066</f>
        <v>94.100959777832031</v>
      </c>
    </row>
    <row r="1067" spans="1:19">
      <c r="A1067" s="2">
        <v>45012</v>
      </c>
      <c r="B1067">
        <f>AAPL!B1067</f>
        <v>156.16569519042969</v>
      </c>
      <c r="C1067">
        <f>AGG!B1067</f>
        <v>89.3602294921875</v>
      </c>
      <c r="D1067">
        <f>AMZN!B1067</f>
        <v>98.040000915527344</v>
      </c>
      <c r="E1067">
        <f>BND!B1067</f>
        <v>66.286262512207031</v>
      </c>
      <c r="F1067">
        <f>GOOGL!B1067</f>
        <v>101.6916580200195</v>
      </c>
      <c r="G1067">
        <f>JNJ!B1067</f>
        <v>140.94219970703119</v>
      </c>
      <c r="H1067">
        <f>JPM!B1067</f>
        <v>120.21612548828119</v>
      </c>
      <c r="I1067">
        <f>MSFT!B1067</f>
        <v>270.60238647460938</v>
      </c>
      <c r="J1067">
        <f>NVDA!B1067</f>
        <v>26.508970260620121</v>
      </c>
      <c r="K1067">
        <f>PG!B1067</f>
        <v>136.1534118652344</v>
      </c>
      <c r="L1067">
        <f>QQQ!B1067</f>
        <v>303.76126098632813</v>
      </c>
      <c r="M1067">
        <f>SCHP!B1067</f>
        <v>23.992025375366211</v>
      </c>
      <c r="N1067">
        <f>SPTL!B1067</f>
        <v>27.287166595458981</v>
      </c>
      <c r="O1067">
        <f>TLT!B1067</f>
        <v>93.198379516601563</v>
      </c>
      <c r="P1067">
        <f>TSLA!B1067</f>
        <v>191.80999755859381</v>
      </c>
      <c r="Q1067">
        <f>VEA!B1067</f>
        <v>39.843780517578118</v>
      </c>
      <c r="R1067">
        <f>VOO!B1067</f>
        <v>350.88369750976563</v>
      </c>
      <c r="S1067">
        <f>XOM!B1067</f>
        <v>96.164215087890625</v>
      </c>
    </row>
    <row r="1068" spans="1:19">
      <c r="A1068" s="2">
        <v>45013</v>
      </c>
      <c r="B1068">
        <f>AAPL!B1068</f>
        <v>155.54411315917969</v>
      </c>
      <c r="C1068">
        <f>AGG!B1068</f>
        <v>89.224945068359375</v>
      </c>
      <c r="D1068">
        <f>AMZN!B1068</f>
        <v>97.239997863769531</v>
      </c>
      <c r="E1068">
        <f>BND!B1068</f>
        <v>66.168876647949219</v>
      </c>
      <c r="F1068">
        <f>GOOGL!B1068</f>
        <v>100.2723770141602</v>
      </c>
      <c r="G1068">
        <f>JNJ!B1068</f>
        <v>139.58152770996091</v>
      </c>
      <c r="H1068">
        <f>JPM!B1068</f>
        <v>120.5810165405273</v>
      </c>
      <c r="I1068">
        <f>MSFT!B1068</f>
        <v>269.47647094726563</v>
      </c>
      <c r="J1068">
        <f>NVDA!B1068</f>
        <v>26.388071060180661</v>
      </c>
      <c r="K1068">
        <f>PG!B1068</f>
        <v>136.535888671875</v>
      </c>
      <c r="L1068">
        <f>QQQ!B1068</f>
        <v>302.14779663085938</v>
      </c>
      <c r="M1068">
        <f>SCHP!B1068</f>
        <v>24.050821304321289</v>
      </c>
      <c r="N1068">
        <f>SPTL!B1068</f>
        <v>27.314121246337891</v>
      </c>
      <c r="O1068">
        <f>TLT!B1068</f>
        <v>93.368118286132813</v>
      </c>
      <c r="P1068">
        <f>TSLA!B1068</f>
        <v>189.19000244140619</v>
      </c>
      <c r="Q1068">
        <f>VEA!B1068</f>
        <v>39.898303985595703</v>
      </c>
      <c r="R1068">
        <f>VOO!B1068</f>
        <v>350.2669677734375</v>
      </c>
      <c r="S1068">
        <f>XOM!B1068</f>
        <v>97.364006042480469</v>
      </c>
    </row>
    <row r="1069" spans="1:19">
      <c r="A1069" s="2">
        <v>45014</v>
      </c>
      <c r="B1069">
        <f>AAPL!B1069</f>
        <v>158.62245178222659</v>
      </c>
      <c r="C1069">
        <f>AGG!B1069</f>
        <v>89.333175659179688</v>
      </c>
      <c r="D1069">
        <f>AMZN!B1069</f>
        <v>100.25</v>
      </c>
      <c r="E1069">
        <f>BND!B1069</f>
        <v>66.241127014160156</v>
      </c>
      <c r="F1069">
        <f>GOOGL!B1069</f>
        <v>100.62966156005859</v>
      </c>
      <c r="G1069">
        <f>JNJ!B1069</f>
        <v>140.9513854980469</v>
      </c>
      <c r="H1069">
        <f>JPM!B1069</f>
        <v>120.8242492675781</v>
      </c>
      <c r="I1069">
        <f>MSFT!B1069</f>
        <v>274.6461181640625</v>
      </c>
      <c r="J1069">
        <f>NVDA!B1069</f>
        <v>26.96159553527832</v>
      </c>
      <c r="K1069">
        <f>PG!B1069</f>
        <v>136.9556579589844</v>
      </c>
      <c r="L1069">
        <f>QQQ!B1069</f>
        <v>307.6571044921875</v>
      </c>
      <c r="M1069">
        <f>SCHP!B1069</f>
        <v>24.096042633056641</v>
      </c>
      <c r="N1069">
        <f>SPTL!B1069</f>
        <v>27.260208129882809</v>
      </c>
      <c r="O1069">
        <f>TLT!B1069</f>
        <v>93.180564880371094</v>
      </c>
      <c r="P1069">
        <f>TSLA!B1069</f>
        <v>193.8800048828125</v>
      </c>
      <c r="Q1069">
        <f>VEA!B1069</f>
        <v>40.352626800537109</v>
      </c>
      <c r="R1069">
        <f>VOO!B1069</f>
        <v>355.24847412109381</v>
      </c>
      <c r="S1069">
        <f>XOM!B1069</f>
        <v>99.036430358886719</v>
      </c>
    </row>
    <row r="1070" spans="1:19">
      <c r="A1070" s="2">
        <v>45015</v>
      </c>
      <c r="B1070">
        <f>AAPL!B1070</f>
        <v>160.19120788574219</v>
      </c>
      <c r="C1070">
        <f>AGG!B1070</f>
        <v>89.432388305664063</v>
      </c>
      <c r="D1070">
        <f>AMZN!B1070</f>
        <v>102</v>
      </c>
      <c r="E1070">
        <f>BND!B1070</f>
        <v>66.331428527832031</v>
      </c>
      <c r="F1070">
        <f>GOOGL!B1070</f>
        <v>100.1334228515625</v>
      </c>
      <c r="G1070">
        <f>JNJ!B1070</f>
        <v>141.06170654296881</v>
      </c>
      <c r="H1070">
        <f>JPM!B1070</f>
        <v>120.45937347412109</v>
      </c>
      <c r="I1070">
        <f>MSFT!B1070</f>
        <v>278.11209106445313</v>
      </c>
      <c r="J1070">
        <f>NVDA!B1070</f>
        <v>27.360260009765621</v>
      </c>
      <c r="K1070">
        <f>PG!B1070</f>
        <v>137.552734375</v>
      </c>
      <c r="L1070">
        <f>QQQ!B1070</f>
        <v>310.5692138671875</v>
      </c>
      <c r="M1070">
        <f>SCHP!B1070</f>
        <v>24.127691268920898</v>
      </c>
      <c r="N1070">
        <f>SPTL!B1070</f>
        <v>27.38599967956543</v>
      </c>
      <c r="O1070">
        <f>TLT!B1070</f>
        <v>93.609298706054688</v>
      </c>
      <c r="P1070">
        <f>TSLA!B1070</f>
        <v>195.2799987792969</v>
      </c>
      <c r="Q1070">
        <f>VEA!B1070</f>
        <v>40.852375030517578</v>
      </c>
      <c r="R1070">
        <f>VOO!B1070</f>
        <v>357.3682861328125</v>
      </c>
      <c r="S1070">
        <f>XOM!B1070</f>
        <v>99.518150329589844</v>
      </c>
    </row>
    <row r="1071" spans="1:19">
      <c r="A1071" s="2">
        <v>45016</v>
      </c>
      <c r="B1071">
        <f>AAPL!B1071</f>
        <v>162.69728088378909</v>
      </c>
      <c r="C1071">
        <f>AGG!B1071</f>
        <v>89.865310668945313</v>
      </c>
      <c r="D1071">
        <f>AMZN!B1071</f>
        <v>103.2900009155273</v>
      </c>
      <c r="E1071">
        <f>BND!B1071</f>
        <v>66.674613952636719</v>
      </c>
      <c r="F1071">
        <f>GOOGL!B1071</f>
        <v>102.95212554931641</v>
      </c>
      <c r="G1071">
        <f>JNJ!B1071</f>
        <v>142.50517272949219</v>
      </c>
      <c r="H1071">
        <f>JPM!B1071</f>
        <v>121.9189071655273</v>
      </c>
      <c r="I1071">
        <f>MSFT!B1071</f>
        <v>282.27325439453119</v>
      </c>
      <c r="J1071">
        <f>NVDA!B1071</f>
        <v>27.753934860229489</v>
      </c>
      <c r="K1071">
        <f>PG!B1071</f>
        <v>138.70948791503909</v>
      </c>
      <c r="L1071">
        <f>QQQ!B1071</f>
        <v>315.734130859375</v>
      </c>
      <c r="M1071">
        <f>SCHP!B1071</f>
        <v>24.245281219482418</v>
      </c>
      <c r="N1071">
        <f>SPTL!B1071</f>
        <v>27.745391845703121</v>
      </c>
      <c r="O1071">
        <f>TLT!B1071</f>
        <v>95.011634826660156</v>
      </c>
      <c r="P1071">
        <f>TSLA!B1071</f>
        <v>207.46000671386719</v>
      </c>
      <c r="Q1071">
        <f>VEA!B1071</f>
        <v>41.043186187744141</v>
      </c>
      <c r="R1071">
        <f>VOO!B1071</f>
        <v>362.35943603515619</v>
      </c>
      <c r="S1071">
        <f>XOM!B1071</f>
        <v>99.672683715820313</v>
      </c>
    </row>
    <row r="1072" spans="1:19">
      <c r="A1072" s="2">
        <v>45019</v>
      </c>
      <c r="B1072">
        <f>AAPL!B1072</f>
        <v>163.9503173828125</v>
      </c>
      <c r="C1072">
        <f>AGG!B1072</f>
        <v>90.255912780761719</v>
      </c>
      <c r="D1072">
        <f>AMZN!B1072</f>
        <v>102.4100036621094</v>
      </c>
      <c r="E1072">
        <f>BND!B1072</f>
        <v>66.95794677734375</v>
      </c>
      <c r="F1072">
        <f>GOOGL!B1072</f>
        <v>103.57740783691411</v>
      </c>
      <c r="G1072">
        <f>JNJ!B1072</f>
        <v>144.2060546875</v>
      </c>
      <c r="H1072">
        <f>JPM!B1072</f>
        <v>121.7785720825195</v>
      </c>
      <c r="I1072">
        <f>MSFT!B1072</f>
        <v>281.2255859375</v>
      </c>
      <c r="J1072">
        <f>NVDA!B1072</f>
        <v>27.941780090332031</v>
      </c>
      <c r="K1072">
        <f>PG!B1072</f>
        <v>139.4744567871094</v>
      </c>
      <c r="L1072">
        <f>QQQ!B1072</f>
        <v>314.96676635742188</v>
      </c>
      <c r="M1072">
        <f>SCHP!B1072</f>
        <v>24.293306350708011</v>
      </c>
      <c r="N1072">
        <f>SPTL!B1072</f>
        <v>27.8778076171875</v>
      </c>
      <c r="O1072">
        <f>TLT!B1072</f>
        <v>95.458488464355469</v>
      </c>
      <c r="P1072">
        <f>TSLA!B1072</f>
        <v>194.77000427246091</v>
      </c>
      <c r="Q1072">
        <f>VEA!B1072</f>
        <v>41.379383087158203</v>
      </c>
      <c r="R1072">
        <f>VOO!B1072</f>
        <v>363.79513549804688</v>
      </c>
      <c r="S1072">
        <f>XOM!B1072</f>
        <v>105.55340576171881</v>
      </c>
    </row>
    <row r="1073" spans="1:19">
      <c r="A1073" s="2">
        <v>45020</v>
      </c>
      <c r="B1073">
        <f>AAPL!B1073</f>
        <v>163.41754150390619</v>
      </c>
      <c r="C1073">
        <f>AGG!B1073</f>
        <v>90.590461730957031</v>
      </c>
      <c r="D1073">
        <f>AMZN!B1073</f>
        <v>103.9499969482422</v>
      </c>
      <c r="E1073">
        <f>BND!B1073</f>
        <v>67.229560852050781</v>
      </c>
      <c r="F1073">
        <f>GOOGL!B1073</f>
        <v>103.934700012207</v>
      </c>
      <c r="G1073">
        <f>JNJ!B1073</f>
        <v>145.71382141113281</v>
      </c>
      <c r="H1073">
        <f>JPM!B1073</f>
        <v>120.15061950683589</v>
      </c>
      <c r="I1073">
        <f>MSFT!B1073</f>
        <v>281.17669677734381</v>
      </c>
      <c r="J1073">
        <f>NVDA!B1073</f>
        <v>27.430202484130859</v>
      </c>
      <c r="K1073">
        <f>PG!B1073</f>
        <v>140.14616394042969</v>
      </c>
      <c r="L1073">
        <f>QQQ!B1073</f>
        <v>313.90432739257813</v>
      </c>
      <c r="M1073">
        <f>SCHP!B1073</f>
        <v>24.365781784057621</v>
      </c>
      <c r="N1073">
        <f>SPTL!B1073</f>
        <v>28.039932250976559</v>
      </c>
      <c r="O1073">
        <f>TLT!B1073</f>
        <v>95.933113098144531</v>
      </c>
      <c r="P1073">
        <f>TSLA!B1073</f>
        <v>192.58000183105469</v>
      </c>
      <c r="Q1073">
        <f>VEA!B1073</f>
        <v>41.370296478271477</v>
      </c>
      <c r="R1073">
        <f>VOO!B1073</f>
        <v>361.74276733398438</v>
      </c>
      <c r="S1073">
        <f>XOM!B1073</f>
        <v>104.5445022583008</v>
      </c>
    </row>
    <row r="1074" spans="1:19">
      <c r="A1074" s="2">
        <v>45021</v>
      </c>
      <c r="B1074">
        <f>AAPL!B1074</f>
        <v>161.57252502441409</v>
      </c>
      <c r="C1074">
        <f>AGG!B1074</f>
        <v>90.897895812988281</v>
      </c>
      <c r="D1074">
        <f>AMZN!B1074</f>
        <v>101.09999847412109</v>
      </c>
      <c r="E1074">
        <f>BND!B1074</f>
        <v>67.410621643066406</v>
      </c>
      <c r="F1074">
        <f>GOOGL!B1074</f>
        <v>103.6865768432617</v>
      </c>
      <c r="G1074">
        <f>JNJ!B1074</f>
        <v>152.25984191894531</v>
      </c>
      <c r="H1074">
        <f>JPM!B1074</f>
        <v>120.3297805786133</v>
      </c>
      <c r="I1074">
        <f>MSFT!B1074</f>
        <v>278.39599609375</v>
      </c>
      <c r="J1074">
        <f>NVDA!B1074</f>
        <v>26.85867881774902</v>
      </c>
      <c r="K1074">
        <f>PG!B1074</f>
        <v>141.10697937011719</v>
      </c>
      <c r="L1074">
        <f>QQQ!B1074</f>
        <v>310.80526733398438</v>
      </c>
      <c r="M1074">
        <f>SCHP!B1074</f>
        <v>24.420135498046879</v>
      </c>
      <c r="N1074">
        <f>SPTL!B1074</f>
        <v>28.32817268371582</v>
      </c>
      <c r="O1074">
        <f>TLT!B1074</f>
        <v>96.936058044433594</v>
      </c>
      <c r="P1074">
        <f>TSLA!B1074</f>
        <v>185.52000427246091</v>
      </c>
      <c r="Q1074">
        <f>VEA!B1074</f>
        <v>41.052272796630859</v>
      </c>
      <c r="R1074">
        <f>VOO!B1074</f>
        <v>360.865966796875</v>
      </c>
      <c r="S1074">
        <f>XOM!B1074</f>
        <v>106.335090637207</v>
      </c>
    </row>
    <row r="1075" spans="1:19">
      <c r="A1075" s="2">
        <v>45022</v>
      </c>
      <c r="B1075">
        <f>AAPL!B1075</f>
        <v>162.46049499511719</v>
      </c>
      <c r="C1075">
        <f>AGG!B1075</f>
        <v>90.8165283203125</v>
      </c>
      <c r="D1075">
        <f>AMZN!B1075</f>
        <v>102.05999755859381</v>
      </c>
      <c r="E1075">
        <f>BND!B1075</f>
        <v>67.392524719238281</v>
      </c>
      <c r="F1075">
        <f>GOOGL!B1075</f>
        <v>107.60694885253911</v>
      </c>
      <c r="G1075">
        <f>JNJ!B1075</f>
        <v>151.83697509765619</v>
      </c>
      <c r="H1075">
        <f>JPM!B1075</f>
        <v>120.19776916503911</v>
      </c>
      <c r="I1075">
        <f>MSFT!B1075</f>
        <v>285.50424194335938</v>
      </c>
      <c r="J1075">
        <f>NVDA!B1075</f>
        <v>27.014547348022461</v>
      </c>
      <c r="K1075">
        <f>PG!B1075</f>
        <v>142.0025634765625</v>
      </c>
      <c r="L1075">
        <f>QQQ!B1075</f>
        <v>312.90072631835938</v>
      </c>
      <c r="M1075">
        <f>SCHP!B1075</f>
        <v>24.469968795776371</v>
      </c>
      <c r="N1075">
        <f>SPTL!B1075</f>
        <v>28.373210906982418</v>
      </c>
      <c r="O1075">
        <f>TLT!B1075</f>
        <v>97.186752319335938</v>
      </c>
      <c r="P1075">
        <f>TSLA!B1075</f>
        <v>185.05999755859381</v>
      </c>
      <c r="Q1075">
        <f>VEA!B1075</f>
        <v>41.188564300537109</v>
      </c>
      <c r="R1075">
        <f>VOO!B1075</f>
        <v>362.24386596679688</v>
      </c>
      <c r="S1075">
        <f>XOM!B1075</f>
        <v>104.5717697143555</v>
      </c>
    </row>
    <row r="1076" spans="1:19">
      <c r="A1076" s="2">
        <v>45026</v>
      </c>
      <c r="B1076">
        <f>AAPL!B1076</f>
        <v>159.8656311035156</v>
      </c>
      <c r="C1076">
        <f>AGG!B1076</f>
        <v>90.192619323730469</v>
      </c>
      <c r="D1076">
        <f>AMZN!B1076</f>
        <v>102.1699981689453</v>
      </c>
      <c r="E1076">
        <f>BND!B1076</f>
        <v>66.939865112304688</v>
      </c>
      <c r="F1076">
        <f>GOOGL!B1076</f>
        <v>105.6417999267578</v>
      </c>
      <c r="G1076">
        <f>JNJ!B1076</f>
        <v>151.0738525390625</v>
      </c>
      <c r="H1076">
        <f>JPM!B1076</f>
        <v>120.59381103515619</v>
      </c>
      <c r="I1076">
        <f>MSFT!B1076</f>
        <v>283.34042358398438</v>
      </c>
      <c r="J1076">
        <f>NVDA!B1076</f>
        <v>27.556098937988281</v>
      </c>
      <c r="K1076">
        <f>PG!B1076</f>
        <v>140.82713317871091</v>
      </c>
      <c r="L1076">
        <f>QQQ!B1076</f>
        <v>312.7236328125</v>
      </c>
      <c r="M1076">
        <f>SCHP!B1076</f>
        <v>24.311420440673832</v>
      </c>
      <c r="N1076">
        <f>SPTL!B1076</f>
        <v>27.967874526977539</v>
      </c>
      <c r="O1076">
        <f>TLT!B1076</f>
        <v>95.619682312011719</v>
      </c>
      <c r="P1076">
        <f>TSLA!B1076</f>
        <v>184.50999450683591</v>
      </c>
      <c r="Q1076">
        <f>VEA!B1076</f>
        <v>41.22491455078125</v>
      </c>
      <c r="R1076">
        <f>VOO!B1076</f>
        <v>362.63888549804688</v>
      </c>
      <c r="S1076">
        <f>XOM!B1076</f>
        <v>104.10821533203119</v>
      </c>
    </row>
    <row r="1077" spans="1:19">
      <c r="A1077" s="2">
        <v>45027</v>
      </c>
      <c r="B1077">
        <f>AAPL!B1077</f>
        <v>158.65203857421881</v>
      </c>
      <c r="C1077">
        <f>AGG!B1077</f>
        <v>90.246849060058594</v>
      </c>
      <c r="D1077">
        <f>AMZN!B1077</f>
        <v>99.919998168945313</v>
      </c>
      <c r="E1077">
        <f>BND!B1077</f>
        <v>66.967010498046875</v>
      </c>
      <c r="F1077">
        <f>GOOGL!B1077</f>
        <v>104.5599670410156</v>
      </c>
      <c r="G1077">
        <f>JNJ!B1077</f>
        <v>151.0278625488281</v>
      </c>
      <c r="H1077">
        <f>JPM!B1077</f>
        <v>121.1878662109375</v>
      </c>
      <c r="I1077">
        <f>MSFT!B1077</f>
        <v>276.9176025390625</v>
      </c>
      <c r="J1077">
        <f>NVDA!B1077</f>
        <v>27.146440505981449</v>
      </c>
      <c r="K1077">
        <f>PG!B1077</f>
        <v>140.54728698730469</v>
      </c>
      <c r="L1077">
        <f>QQQ!B1077</f>
        <v>310.71673583984381</v>
      </c>
      <c r="M1077">
        <f>SCHP!B1077</f>
        <v>24.347661972045898</v>
      </c>
      <c r="N1077">
        <f>SPTL!B1077</f>
        <v>27.99489593505859</v>
      </c>
      <c r="O1077">
        <f>TLT!B1077</f>
        <v>95.816658020019531</v>
      </c>
      <c r="P1077">
        <f>TSLA!B1077</f>
        <v>186.78999328613281</v>
      </c>
      <c r="Q1077">
        <f>VEA!B1077</f>
        <v>41.406642913818359</v>
      </c>
      <c r="R1077">
        <f>VOO!B1077</f>
        <v>362.68710327148438</v>
      </c>
      <c r="S1077">
        <f>XOM!B1077</f>
        <v>104.8444442749023</v>
      </c>
    </row>
    <row r="1078" spans="1:19">
      <c r="A1078" s="2">
        <v>45028</v>
      </c>
      <c r="B1078">
        <f>AAPL!B1078</f>
        <v>157.96144104003909</v>
      </c>
      <c r="C1078">
        <f>AGG!B1078</f>
        <v>90.355384826660156</v>
      </c>
      <c r="D1078">
        <f>AMZN!B1078</f>
        <v>97.830001831054688</v>
      </c>
      <c r="E1078">
        <f>BND!B1078</f>
        <v>67.039421081542969</v>
      </c>
      <c r="F1078">
        <f>GOOGL!B1078</f>
        <v>103.8553009033203</v>
      </c>
      <c r="G1078">
        <f>JNJ!B1078</f>
        <v>150.7060852050781</v>
      </c>
      <c r="H1078">
        <f>JPM!B1078</f>
        <v>121.16900634765619</v>
      </c>
      <c r="I1078">
        <f>MSFT!B1078</f>
        <v>277.56378173828119</v>
      </c>
      <c r="J1078">
        <f>NVDA!B1078</f>
        <v>26.47299766540527</v>
      </c>
      <c r="K1078">
        <f>PG!B1078</f>
        <v>140.92976379394531</v>
      </c>
      <c r="L1078">
        <f>QQQ!B1078</f>
        <v>307.971923828125</v>
      </c>
      <c r="M1078">
        <f>SCHP!B1078</f>
        <v>24.347661972045898</v>
      </c>
      <c r="N1078">
        <f>SPTL!B1078</f>
        <v>27.967874526977539</v>
      </c>
      <c r="O1078">
        <f>TLT!B1078</f>
        <v>95.718185424804688</v>
      </c>
      <c r="P1078">
        <f>TSLA!B1078</f>
        <v>180.53999328613281</v>
      </c>
      <c r="Q1078">
        <f>VEA!B1078</f>
        <v>41.642890930175781</v>
      </c>
      <c r="R1078">
        <f>VOO!B1078</f>
        <v>361.24172973632813</v>
      </c>
      <c r="S1078">
        <f>XOM!B1078</f>
        <v>104.7353897094727</v>
      </c>
    </row>
    <row r="1079" spans="1:19">
      <c r="A1079" s="2">
        <v>45029</v>
      </c>
      <c r="B1079">
        <f>AAPL!B1079</f>
        <v>163.34846496582031</v>
      </c>
      <c r="C1079">
        <f>AGG!B1079</f>
        <v>90.3192138671875</v>
      </c>
      <c r="D1079">
        <f>AMZN!B1079</f>
        <v>102.40000152587891</v>
      </c>
      <c r="E1079">
        <f>BND!B1079</f>
        <v>67.003227233886719</v>
      </c>
      <c r="F1079">
        <f>GOOGL!B1079</f>
        <v>106.62437438964839</v>
      </c>
      <c r="G1079">
        <f>JNJ!B1079</f>
        <v>152.7195739746094</v>
      </c>
      <c r="H1079">
        <f>JPM!B1079</f>
        <v>121.6310577392578</v>
      </c>
      <c r="I1079">
        <f>MSFT!B1079</f>
        <v>283.78103637695313</v>
      </c>
      <c r="J1079">
        <f>NVDA!B1079</f>
        <v>26.4410285949707</v>
      </c>
      <c r="K1079">
        <f>PG!B1079</f>
        <v>141.58274841308591</v>
      </c>
      <c r="L1079">
        <f>QQQ!B1079</f>
        <v>314.0025634765625</v>
      </c>
      <c r="M1079">
        <f>SCHP!B1079</f>
        <v>24.29782867431641</v>
      </c>
      <c r="N1079">
        <f>SPTL!B1079</f>
        <v>27.805751800537109</v>
      </c>
      <c r="O1079">
        <f>TLT!B1079</f>
        <v>94.965988159179688</v>
      </c>
      <c r="P1079">
        <f>TSLA!B1079</f>
        <v>185.8999938964844</v>
      </c>
      <c r="Q1079">
        <f>VEA!B1079</f>
        <v>42.251670837402337</v>
      </c>
      <c r="R1079">
        <f>VOO!B1079</f>
        <v>365.92453002929688</v>
      </c>
      <c r="S1079">
        <f>XOM!B1079</f>
        <v>105.22621154785161</v>
      </c>
    </row>
    <row r="1080" spans="1:19">
      <c r="A1080" s="2">
        <v>45030</v>
      </c>
      <c r="B1080">
        <f>AAPL!B1080</f>
        <v>163.0031433105469</v>
      </c>
      <c r="C1080">
        <f>AGG!B1080</f>
        <v>89.87615966796875</v>
      </c>
      <c r="D1080">
        <f>AMZN!B1080</f>
        <v>102.5100021362305</v>
      </c>
      <c r="E1080">
        <f>BND!B1080</f>
        <v>66.704460144042969</v>
      </c>
      <c r="F1080">
        <f>GOOGL!B1080</f>
        <v>108.05357360839839</v>
      </c>
      <c r="G1080">
        <f>JNJ!B1080</f>
        <v>152.4713134765625</v>
      </c>
      <c r="H1080">
        <f>JPM!B1080</f>
        <v>130.81538391113281</v>
      </c>
      <c r="I1080">
        <f>MSFT!B1080</f>
        <v>280.158447265625</v>
      </c>
      <c r="J1080">
        <f>NVDA!B1080</f>
        <v>26.73577880859375</v>
      </c>
      <c r="K1080">
        <f>PG!B1080</f>
        <v>140.8644714355469</v>
      </c>
      <c r="L1080">
        <f>QQQ!B1080</f>
        <v>313.41238403320313</v>
      </c>
      <c r="M1080">
        <f>SCHP!B1080</f>
        <v>24.20270919799805</v>
      </c>
      <c r="N1080">
        <f>SPTL!B1080</f>
        <v>27.526517868041989</v>
      </c>
      <c r="O1080">
        <f>TLT!B1080</f>
        <v>94.09735107421875</v>
      </c>
      <c r="P1080">
        <f>TSLA!B1080</f>
        <v>185</v>
      </c>
      <c r="Q1080">
        <f>VEA!B1080</f>
        <v>42.042690277099609</v>
      </c>
      <c r="R1080">
        <f>VOO!B1080</f>
        <v>365.17300415039063</v>
      </c>
      <c r="S1080">
        <f>XOM!B1080</f>
        <v>105.4807052612305</v>
      </c>
    </row>
    <row r="1081" spans="1:19">
      <c r="A1081" s="2">
        <v>45033</v>
      </c>
      <c r="B1081">
        <f>AAPL!B1081</f>
        <v>163.02287292480469</v>
      </c>
      <c r="C1081">
        <f>AGG!B1081</f>
        <v>89.424049377441406</v>
      </c>
      <c r="D1081">
        <f>AMZN!B1081</f>
        <v>102.7399978637695</v>
      </c>
      <c r="E1081">
        <f>BND!B1081</f>
        <v>66.342338562011719</v>
      </c>
      <c r="F1081">
        <f>GOOGL!B1081</f>
        <v>105.1753234863281</v>
      </c>
      <c r="G1081">
        <f>JNJ!B1081</f>
        <v>152.3150329589844</v>
      </c>
      <c r="H1081">
        <f>JPM!B1081</f>
        <v>131.85261535644531</v>
      </c>
      <c r="I1081">
        <f>MSFT!B1081</f>
        <v>282.76275634765619</v>
      </c>
      <c r="J1081">
        <f>NVDA!B1081</f>
        <v>26.97957801818848</v>
      </c>
      <c r="K1081">
        <f>PG!B1081</f>
        <v>140.91107177734381</v>
      </c>
      <c r="L1081">
        <f>QQQ!B1081</f>
        <v>313.67800903320313</v>
      </c>
      <c r="M1081">
        <f>SCHP!B1081</f>
        <v>24.084930419921879</v>
      </c>
      <c r="N1081">
        <f>SPTL!B1081</f>
        <v>27.229274749755859</v>
      </c>
      <c r="O1081">
        <f>TLT!B1081</f>
        <v>92.978019714355469</v>
      </c>
      <c r="P1081">
        <f>TSLA!B1081</f>
        <v>187.03999328613281</v>
      </c>
      <c r="Q1081">
        <f>VEA!B1081</f>
        <v>42.006340026855469</v>
      </c>
      <c r="R1081">
        <f>VOO!B1081</f>
        <v>366.41595458984381</v>
      </c>
      <c r="S1081">
        <f>XOM!B1081</f>
        <v>104.25364685058589</v>
      </c>
    </row>
    <row r="1082" spans="1:19">
      <c r="A1082" s="2">
        <v>45034</v>
      </c>
      <c r="B1082">
        <f>AAPL!B1082</f>
        <v>164.2463073730469</v>
      </c>
      <c r="C1082">
        <f>AGG!B1082</f>
        <v>89.550651550292969</v>
      </c>
      <c r="D1082">
        <f>AMZN!B1082</f>
        <v>102.3000030517578</v>
      </c>
      <c r="E1082">
        <f>BND!B1082</f>
        <v>66.441932678222656</v>
      </c>
      <c r="F1082">
        <f>GOOGL!B1082</f>
        <v>103.7163543701172</v>
      </c>
      <c r="G1082">
        <f>JNJ!B1082</f>
        <v>148.03068542480469</v>
      </c>
      <c r="H1082">
        <f>JPM!B1082</f>
        <v>133.33305358886719</v>
      </c>
      <c r="I1082">
        <f>MSFT!B1082</f>
        <v>282.34173583984381</v>
      </c>
      <c r="J1082">
        <f>NVDA!B1082</f>
        <v>27.644027709960941</v>
      </c>
      <c r="K1082">
        <f>PG!B1082</f>
        <v>141.0603332519531</v>
      </c>
      <c r="L1082">
        <f>QQQ!B1082</f>
        <v>313.69766235351563</v>
      </c>
      <c r="M1082">
        <f>SCHP!B1082</f>
        <v>24.103055953979489</v>
      </c>
      <c r="N1082">
        <f>SPTL!B1082</f>
        <v>27.319339752197269</v>
      </c>
      <c r="O1082">
        <f>TLT!B1082</f>
        <v>93.309326171875</v>
      </c>
      <c r="P1082">
        <f>TSLA!B1082</f>
        <v>184.30999755859381</v>
      </c>
      <c r="Q1082">
        <f>VEA!B1082</f>
        <v>42.169902801513672</v>
      </c>
      <c r="R1082">
        <f>VOO!B1082</f>
        <v>366.66650390625</v>
      </c>
      <c r="S1082">
        <f>XOM!B1082</f>
        <v>106.2896423339844</v>
      </c>
    </row>
    <row r="1083" spans="1:19">
      <c r="A1083" s="2">
        <v>45035</v>
      </c>
      <c r="B1083">
        <f>AAPL!B1083</f>
        <v>165.39080810546881</v>
      </c>
      <c r="C1083">
        <f>AGG!B1083</f>
        <v>89.415016174316406</v>
      </c>
      <c r="D1083">
        <f>AMZN!B1083</f>
        <v>104.3000030517578</v>
      </c>
      <c r="E1083">
        <f>BND!B1083</f>
        <v>66.35137939453125</v>
      </c>
      <c r="F1083">
        <f>GOOGL!B1083</f>
        <v>103.3987503051758</v>
      </c>
      <c r="G1083">
        <f>JNJ!B1083</f>
        <v>149.42816162109381</v>
      </c>
      <c r="H1083">
        <f>JPM!B1083</f>
        <v>133.16331481933591</v>
      </c>
      <c r="I1083">
        <f>MSFT!B1083</f>
        <v>282.420166015625</v>
      </c>
      <c r="J1083">
        <f>NVDA!B1083</f>
        <v>27.907804489135739</v>
      </c>
      <c r="K1083">
        <f>PG!B1083</f>
        <v>141.08836364746091</v>
      </c>
      <c r="L1083">
        <f>QQQ!B1083</f>
        <v>313.55007934570313</v>
      </c>
      <c r="M1083">
        <f>SCHP!B1083</f>
        <v>24.084930419921879</v>
      </c>
      <c r="N1083">
        <f>SPTL!B1083</f>
        <v>27.29232025146484</v>
      </c>
      <c r="O1083">
        <f>TLT!B1083</f>
        <v>93.219802856445313</v>
      </c>
      <c r="P1083">
        <f>TSLA!B1083</f>
        <v>180.5899963378906</v>
      </c>
      <c r="Q1083">
        <f>VEA!B1083</f>
        <v>42.006340026855469</v>
      </c>
      <c r="R1083">
        <f>VOO!B1083</f>
        <v>366.647216796875</v>
      </c>
      <c r="S1083">
        <f>XOM!B1083</f>
        <v>105.9533386230469</v>
      </c>
    </row>
    <row r="1084" spans="1:19">
      <c r="A1084" s="2">
        <v>45036</v>
      </c>
      <c r="B1084">
        <f>AAPL!B1084</f>
        <v>164.42390441894531</v>
      </c>
      <c r="C1084">
        <f>AGG!B1084</f>
        <v>89.821922302246094</v>
      </c>
      <c r="D1084">
        <f>AMZN!B1084</f>
        <v>103.80999755859381</v>
      </c>
      <c r="E1084">
        <f>BND!B1084</f>
        <v>66.64111328125</v>
      </c>
      <c r="F1084">
        <f>GOOGL!B1084</f>
        <v>104.5004196166992</v>
      </c>
      <c r="G1084">
        <f>JNJ!B1084</f>
        <v>150.3935241699219</v>
      </c>
      <c r="H1084">
        <f>JPM!B1084</f>
        <v>132.77671813964841</v>
      </c>
      <c r="I1084">
        <f>MSFT!B1084</f>
        <v>280.12899780273438</v>
      </c>
      <c r="J1084">
        <f>NVDA!B1084</f>
        <v>27.081491470336911</v>
      </c>
      <c r="K1084">
        <f>PG!B1084</f>
        <v>141.60554504394531</v>
      </c>
      <c r="L1084">
        <f>QQQ!B1084</f>
        <v>311.15945434570313</v>
      </c>
      <c r="M1084">
        <f>SCHP!B1084</f>
        <v>24.170993804931641</v>
      </c>
      <c r="N1084">
        <f>SPTL!B1084</f>
        <v>27.499496459960941</v>
      </c>
      <c r="O1084">
        <f>TLT!B1084</f>
        <v>94.016792297363281</v>
      </c>
      <c r="P1084">
        <f>TSLA!B1084</f>
        <v>162.99000549316409</v>
      </c>
      <c r="Q1084">
        <f>VEA!B1084</f>
        <v>42.024513244628913</v>
      </c>
      <c r="R1084">
        <f>VOO!B1084</f>
        <v>364.5755615234375</v>
      </c>
      <c r="S1084">
        <f>XOM!B1084</f>
        <v>105.108039855957</v>
      </c>
    </row>
    <row r="1085" spans="1:19">
      <c r="A1085" s="2">
        <v>45037</v>
      </c>
      <c r="B1085">
        <f>AAPL!B1085</f>
        <v>162.815673828125</v>
      </c>
      <c r="C1085">
        <f>AGG!B1085</f>
        <v>89.668190002441406</v>
      </c>
      <c r="D1085">
        <f>AMZN!B1085</f>
        <v>106.9599990844727</v>
      </c>
      <c r="E1085">
        <f>BND!B1085</f>
        <v>66.523399353027344</v>
      </c>
      <c r="F1085">
        <f>GOOGL!B1085</f>
        <v>104.61952972412109</v>
      </c>
      <c r="G1085">
        <f>JNJ!B1085</f>
        <v>149.57525634765619</v>
      </c>
      <c r="H1085">
        <f>JPM!B1085</f>
        <v>132.52210998535159</v>
      </c>
      <c r="I1085">
        <f>MSFT!B1085</f>
        <v>279.786376953125</v>
      </c>
      <c r="J1085">
        <f>NVDA!B1085</f>
        <v>27.096479415893551</v>
      </c>
      <c r="K1085">
        <f>PG!B1085</f>
        <v>146.50569152832031</v>
      </c>
      <c r="L1085">
        <f>QQQ!B1085</f>
        <v>311.484130859375</v>
      </c>
      <c r="M1085">
        <f>SCHP!B1085</f>
        <v>24.170993804931641</v>
      </c>
      <c r="N1085">
        <f>SPTL!B1085</f>
        <v>27.364381790161129</v>
      </c>
      <c r="O1085">
        <f>TLT!B1085</f>
        <v>93.488418579101563</v>
      </c>
      <c r="P1085">
        <f>TSLA!B1085</f>
        <v>165.08000183105469</v>
      </c>
      <c r="Q1085">
        <f>VEA!B1085</f>
        <v>42.160812377929688</v>
      </c>
      <c r="R1085">
        <f>VOO!B1085</f>
        <v>364.78759765625</v>
      </c>
      <c r="S1085">
        <f>XOM!B1085</f>
        <v>105.4443435668945</v>
      </c>
    </row>
    <row r="1086" spans="1:19">
      <c r="A1086" s="2">
        <v>45040</v>
      </c>
      <c r="B1086">
        <f>AAPL!B1086</f>
        <v>163.12153625488281</v>
      </c>
      <c r="C1086">
        <f>AGG!B1086</f>
        <v>90.020851135253906</v>
      </c>
      <c r="D1086">
        <f>AMZN!B1086</f>
        <v>106.2099990844727</v>
      </c>
      <c r="E1086">
        <f>BND!B1086</f>
        <v>66.78594970703125</v>
      </c>
      <c r="F1086">
        <f>GOOGL!B1086</f>
        <v>105.1753234863281</v>
      </c>
      <c r="G1086">
        <f>JNJ!B1086</f>
        <v>150.48545837402341</v>
      </c>
      <c r="H1086">
        <f>JPM!B1086</f>
        <v>132.70124816894531</v>
      </c>
      <c r="I1086">
        <f>MSFT!B1086</f>
        <v>275.8797607421875</v>
      </c>
      <c r="J1086">
        <f>NVDA!B1086</f>
        <v>27.019546508789059</v>
      </c>
      <c r="K1086">
        <f>PG!B1086</f>
        <v>146.7685241699219</v>
      </c>
      <c r="L1086">
        <f>QQQ!B1086</f>
        <v>310.83477783203119</v>
      </c>
      <c r="M1086">
        <f>SCHP!B1086</f>
        <v>24.270662307739261</v>
      </c>
      <c r="N1086">
        <f>SPTL!B1086</f>
        <v>27.598573684692379</v>
      </c>
      <c r="O1086">
        <f>TLT!B1086</f>
        <v>94.39288330078125</v>
      </c>
      <c r="P1086">
        <f>TSLA!B1086</f>
        <v>162.55000305175781</v>
      </c>
      <c r="Q1086">
        <f>VEA!B1086</f>
        <v>42.242588043212891</v>
      </c>
      <c r="R1086">
        <f>VOO!B1086</f>
        <v>365.26937866210938</v>
      </c>
      <c r="S1086">
        <f>XOM!B1086</f>
        <v>107.43487548828119</v>
      </c>
    </row>
    <row r="1087" spans="1:19">
      <c r="A1087" s="2">
        <v>45041</v>
      </c>
      <c r="B1087">
        <f>AAPL!B1087</f>
        <v>161.58238220214841</v>
      </c>
      <c r="C1087">
        <f>AGG!B1087</f>
        <v>90.581413269042969</v>
      </c>
      <c r="D1087">
        <f>AMZN!B1087</f>
        <v>102.5699996948242</v>
      </c>
      <c r="E1087">
        <f>BND!B1087</f>
        <v>67.220504760742188</v>
      </c>
      <c r="F1087">
        <f>GOOGL!B1087</f>
        <v>103.0712127685547</v>
      </c>
      <c r="G1087">
        <f>JNJ!B1087</f>
        <v>151.86451721191409</v>
      </c>
      <c r="H1087">
        <f>JPM!B1087</f>
        <v>129.81584167480469</v>
      </c>
      <c r="I1087">
        <f>MSFT!B1087</f>
        <v>269.6624755859375</v>
      </c>
      <c r="J1087">
        <f>NVDA!B1087</f>
        <v>26.219209671020511</v>
      </c>
      <c r="K1087">
        <f>PG!B1087</f>
        <v>146.80604553222659</v>
      </c>
      <c r="L1087">
        <f>QQQ!B1087</f>
        <v>304.97128295898438</v>
      </c>
      <c r="M1087">
        <f>SCHP!B1087</f>
        <v>24.411073684692379</v>
      </c>
      <c r="N1087">
        <f>SPTL!B1087</f>
        <v>27.99489593505859</v>
      </c>
      <c r="O1087">
        <f>TLT!B1087</f>
        <v>95.7808837890625</v>
      </c>
      <c r="P1087">
        <f>TSLA!B1087</f>
        <v>160.66999816894531</v>
      </c>
      <c r="Q1087">
        <f>VEA!B1087</f>
        <v>41.579280853271477</v>
      </c>
      <c r="R1087">
        <f>VOO!B1087</f>
        <v>359.49774169921881</v>
      </c>
      <c r="S1087">
        <f>XOM!B1087</f>
        <v>105.9078903198242</v>
      </c>
    </row>
    <row r="1088" spans="1:19">
      <c r="A1088" s="2">
        <v>45042</v>
      </c>
      <c r="B1088">
        <f>AAPL!B1088</f>
        <v>161.57252502441409</v>
      </c>
      <c r="C1088">
        <f>AGG!B1088</f>
        <v>90.246849060058594</v>
      </c>
      <c r="D1088">
        <f>AMZN!B1088</f>
        <v>104.98000335693359</v>
      </c>
      <c r="E1088">
        <f>BND!B1088</f>
        <v>66.985107421875</v>
      </c>
      <c r="F1088">
        <f>GOOGL!B1088</f>
        <v>102.93226623535161</v>
      </c>
      <c r="G1088">
        <f>JNJ!B1088</f>
        <v>149.51091003417969</v>
      </c>
      <c r="H1088">
        <f>JPM!B1088</f>
        <v>127.5150527954102</v>
      </c>
      <c r="I1088">
        <f>MSFT!B1088</f>
        <v>289.19546508789063</v>
      </c>
      <c r="J1088">
        <f>NVDA!B1088</f>
        <v>26.933610916137699</v>
      </c>
      <c r="K1088">
        <f>PG!B1088</f>
        <v>145.10699462890619</v>
      </c>
      <c r="L1088">
        <f>QQQ!B1088</f>
        <v>306.82080078125</v>
      </c>
      <c r="M1088">
        <f>SCHP!B1088</f>
        <v>24.320480346679691</v>
      </c>
      <c r="N1088">
        <f>SPTL!B1088</f>
        <v>27.733688354492191</v>
      </c>
      <c r="O1088">
        <f>TLT!B1088</f>
        <v>94.760025024414063</v>
      </c>
      <c r="P1088">
        <f>TSLA!B1088</f>
        <v>153.75</v>
      </c>
      <c r="Q1088">
        <f>VEA!B1088</f>
        <v>41.588367462158203</v>
      </c>
      <c r="R1088">
        <f>VOO!B1088</f>
        <v>357.8983154296875</v>
      </c>
      <c r="S1088">
        <f>XOM!B1088</f>
        <v>104.9353485107422</v>
      </c>
    </row>
    <row r="1089" spans="1:19">
      <c r="A1089" s="2">
        <v>45043</v>
      </c>
      <c r="B1089">
        <f>AAPL!B1089</f>
        <v>166.1603698730469</v>
      </c>
      <c r="C1089">
        <f>AGG!B1089</f>
        <v>89.921371459960938</v>
      </c>
      <c r="D1089">
        <f>AMZN!B1089</f>
        <v>109.8199996948242</v>
      </c>
      <c r="E1089">
        <f>BND!B1089</f>
        <v>66.695411682128906</v>
      </c>
      <c r="F1089">
        <f>GOOGL!B1089</f>
        <v>106.78318023681641</v>
      </c>
      <c r="G1089">
        <f>JNJ!B1089</f>
        <v>149.8602600097656</v>
      </c>
      <c r="H1089">
        <f>JPM!B1089</f>
        <v>129.23121643066409</v>
      </c>
      <c r="I1089">
        <f>MSFT!B1089</f>
        <v>298.45767211914063</v>
      </c>
      <c r="J1089">
        <f>NVDA!B1089</f>
        <v>27.20339202880859</v>
      </c>
      <c r="K1089">
        <f>PG!B1089</f>
        <v>146.88116455078119</v>
      </c>
      <c r="L1089">
        <f>QQQ!B1089</f>
        <v>315.16354370117188</v>
      </c>
      <c r="M1089">
        <f>SCHP!B1089</f>
        <v>24.229888916015621</v>
      </c>
      <c r="N1089">
        <f>SPTL!B1089</f>
        <v>27.481472015380859</v>
      </c>
      <c r="O1089">
        <f>TLT!B1089</f>
        <v>93.819755554199219</v>
      </c>
      <c r="P1089">
        <f>TSLA!B1089</f>
        <v>160.19000244140619</v>
      </c>
      <c r="Q1089">
        <f>VEA!B1089</f>
        <v>42.115375518798828</v>
      </c>
      <c r="R1089">
        <f>VOO!B1089</f>
        <v>364.99957275390619</v>
      </c>
      <c r="S1089">
        <f>XOM!B1089</f>
        <v>106.1896667480469</v>
      </c>
    </row>
    <row r="1090" spans="1:19">
      <c r="A1090" s="2">
        <v>45044</v>
      </c>
      <c r="B1090">
        <f>AAPL!B1090</f>
        <v>167.4134216308594</v>
      </c>
      <c r="C1090">
        <f>AGG!B1090</f>
        <v>90.382492065429688</v>
      </c>
      <c r="D1090">
        <f>AMZN!B1090</f>
        <v>105.4499969482422</v>
      </c>
      <c r="E1090">
        <f>BND!B1090</f>
        <v>67.06658935546875</v>
      </c>
      <c r="F1090">
        <f>GOOGL!B1090</f>
        <v>106.535041809082</v>
      </c>
      <c r="G1090">
        <f>JNJ!B1090</f>
        <v>150.50382995605469</v>
      </c>
      <c r="H1090">
        <f>JPM!B1090</f>
        <v>130.35331726074219</v>
      </c>
      <c r="I1090">
        <f>MSFT!B1090</f>
        <v>300.8369140625</v>
      </c>
      <c r="J1090">
        <f>NVDA!B1090</f>
        <v>27.725957870483398</v>
      </c>
      <c r="K1090">
        <f>PG!B1090</f>
        <v>146.79667663574219</v>
      </c>
      <c r="L1090">
        <f>QQQ!B1090</f>
        <v>317.3377685546875</v>
      </c>
      <c r="M1090">
        <f>SCHP!B1090</f>
        <v>24.25254058837891</v>
      </c>
      <c r="N1090">
        <f>SPTL!B1090</f>
        <v>27.868801116943359</v>
      </c>
      <c r="O1090">
        <f>TLT!B1090</f>
        <v>95.333114624023438</v>
      </c>
      <c r="P1090">
        <f>TSLA!B1090</f>
        <v>164.30999755859381</v>
      </c>
      <c r="Q1090">
        <f>VEA!B1090</f>
        <v>42.124462127685547</v>
      </c>
      <c r="R1090">
        <f>VOO!B1090</f>
        <v>368.1214599609375</v>
      </c>
      <c r="S1090">
        <f>XOM!B1090</f>
        <v>107.5621337890625</v>
      </c>
    </row>
    <row r="1091" spans="1:19">
      <c r="A1091" s="2">
        <v>45047</v>
      </c>
      <c r="B1091">
        <f>AAPL!B1091</f>
        <v>167.32464599609381</v>
      </c>
      <c r="C1091">
        <f>AGG!B1091</f>
        <v>89.457038879394531</v>
      </c>
      <c r="D1091">
        <f>AMZN!B1091</f>
        <v>102.0500030517578</v>
      </c>
      <c r="E1091">
        <f>BND!B1091</f>
        <v>66.376876831054688</v>
      </c>
      <c r="F1091">
        <f>GOOGL!B1091</f>
        <v>106.3960876464844</v>
      </c>
      <c r="G1091">
        <f>JNJ!B1091</f>
        <v>150.4118957519531</v>
      </c>
      <c r="H1091">
        <f>JPM!B1091</f>
        <v>133.14445495605469</v>
      </c>
      <c r="I1091">
        <f>MSFT!B1091</f>
        <v>299.17242431640619</v>
      </c>
      <c r="J1091">
        <f>NVDA!B1091</f>
        <v>28.885992050170898</v>
      </c>
      <c r="K1091">
        <f>PG!B1091</f>
        <v>146.97502136230469</v>
      </c>
      <c r="L1091">
        <f>QQQ!B1091</f>
        <v>316.97372436523438</v>
      </c>
      <c r="M1091">
        <f>SCHP!B1091</f>
        <v>24.07121467590332</v>
      </c>
      <c r="N1091">
        <f>SPTL!B1091</f>
        <v>27.160001754760739</v>
      </c>
      <c r="O1091">
        <f>TLT!B1091</f>
        <v>92.584236145019531</v>
      </c>
      <c r="P1091">
        <f>TSLA!B1091</f>
        <v>161.83000183105469</v>
      </c>
      <c r="Q1091">
        <f>VEA!B1091</f>
        <v>42.088119506835938</v>
      </c>
      <c r="R1091">
        <f>VOO!B1091</f>
        <v>367.87094116210938</v>
      </c>
      <c r="S1091">
        <f>XOM!B1091</f>
        <v>104.22637939453119</v>
      </c>
    </row>
    <row r="1092" spans="1:19">
      <c r="A1092" s="2">
        <v>45048</v>
      </c>
      <c r="B1092">
        <f>AAPL!B1092</f>
        <v>166.28865051269531</v>
      </c>
      <c r="C1092">
        <f>AGG!B1092</f>
        <v>90.327224731445313</v>
      </c>
      <c r="D1092">
        <f>AMZN!B1092</f>
        <v>103.629997253418</v>
      </c>
      <c r="E1092">
        <f>BND!B1092</f>
        <v>67.030288696289063</v>
      </c>
      <c r="F1092">
        <f>GOOGL!B1092</f>
        <v>104.5301971435547</v>
      </c>
      <c r="G1092">
        <f>JNJ!B1092</f>
        <v>151.72660827636719</v>
      </c>
      <c r="H1092">
        <f>JPM!B1092</f>
        <v>130.99452209472659</v>
      </c>
      <c r="I1092">
        <f>MSFT!B1092</f>
        <v>299.02557373046881</v>
      </c>
      <c r="J1092">
        <f>NVDA!B1092</f>
        <v>28.18657302856445</v>
      </c>
      <c r="K1092">
        <f>PG!B1092</f>
        <v>146.84358215332031</v>
      </c>
      <c r="L1092">
        <f>QQQ!B1092</f>
        <v>314.20932006835938</v>
      </c>
      <c r="M1092">
        <f>SCHP!B1092</f>
        <v>24.248443603515621</v>
      </c>
      <c r="N1092">
        <f>SPTL!B1092</f>
        <v>27.773988723754879</v>
      </c>
      <c r="O1092">
        <f>TLT!B1092</f>
        <v>94.891441345214844</v>
      </c>
      <c r="P1092">
        <f>TSLA!B1092</f>
        <v>160.30999755859381</v>
      </c>
      <c r="Q1092">
        <f>VEA!B1092</f>
        <v>41.642890930175781</v>
      </c>
      <c r="R1092">
        <f>VOO!B1092</f>
        <v>363.7469482421875</v>
      </c>
      <c r="S1092">
        <f>XOM!B1092</f>
        <v>100.0726013183594</v>
      </c>
    </row>
    <row r="1093" spans="1:19">
      <c r="A1093" s="2">
        <v>45049</v>
      </c>
      <c r="B1093">
        <f>AAPL!B1093</f>
        <v>165.21321105957031</v>
      </c>
      <c r="C1093">
        <f>AGG!B1093</f>
        <v>90.726036071777344</v>
      </c>
      <c r="D1093">
        <f>AMZN!B1093</f>
        <v>103.65000152587891</v>
      </c>
      <c r="E1093">
        <f>BND!B1093</f>
        <v>67.311622619628906</v>
      </c>
      <c r="F1093">
        <f>GOOGL!B1093</f>
        <v>104.61952972412109</v>
      </c>
      <c r="G1093">
        <f>JNJ!B1093</f>
        <v>149.74073791503909</v>
      </c>
      <c r="H1093">
        <f>JPM!B1093</f>
        <v>128.2222595214844</v>
      </c>
      <c r="I1093">
        <f>MSFT!B1093</f>
        <v>298.03671264648438</v>
      </c>
      <c r="J1093">
        <f>NVDA!B1093</f>
        <v>27.778915405273441</v>
      </c>
      <c r="K1093">
        <f>PG!B1093</f>
        <v>146.65586853027341</v>
      </c>
      <c r="L1093">
        <f>QQQ!B1093</f>
        <v>312.15304565429688</v>
      </c>
      <c r="M1093">
        <f>SCHP!B1093</f>
        <v>24.35750579833984</v>
      </c>
      <c r="N1093">
        <f>SPTL!B1093</f>
        <v>27.927488327026371</v>
      </c>
      <c r="O1093">
        <f>TLT!B1093</f>
        <v>95.421104431152344</v>
      </c>
      <c r="P1093">
        <f>TSLA!B1093</f>
        <v>160.61000061035159</v>
      </c>
      <c r="Q1093">
        <f>VEA!B1093</f>
        <v>41.724666595458977</v>
      </c>
      <c r="R1093">
        <f>VOO!B1093</f>
        <v>361.21282958984381</v>
      </c>
      <c r="S1093">
        <f>XOM!B1093</f>
        <v>98.100227355957031</v>
      </c>
    </row>
    <row r="1094" spans="1:19">
      <c r="A1094" s="2">
        <v>45050</v>
      </c>
      <c r="B1094">
        <f>AAPL!B1094</f>
        <v>163.57537841796881</v>
      </c>
      <c r="C1094">
        <f>AGG!B1094</f>
        <v>90.617263793945313</v>
      </c>
      <c r="D1094">
        <f>AMZN!B1094</f>
        <v>104</v>
      </c>
      <c r="E1094">
        <f>BND!B1094</f>
        <v>67.220878601074219</v>
      </c>
      <c r="F1094">
        <f>GOOGL!B1094</f>
        <v>103.90493011474609</v>
      </c>
      <c r="G1094">
        <f>JNJ!B1094</f>
        <v>149.0603942871094</v>
      </c>
      <c r="H1094">
        <f>JPM!B1094</f>
        <v>126.468391418457</v>
      </c>
      <c r="I1094">
        <f>MSFT!B1094</f>
        <v>299.02557373046881</v>
      </c>
      <c r="J1094">
        <f>NVDA!B1094</f>
        <v>27.539113998413089</v>
      </c>
      <c r="K1094">
        <f>PG!B1094</f>
        <v>145.97998046875</v>
      </c>
      <c r="L1094">
        <f>QQQ!B1094</f>
        <v>311.05123901367188</v>
      </c>
      <c r="M1094">
        <f>SCHP!B1094</f>
        <v>24.35750579833984</v>
      </c>
      <c r="N1094">
        <f>SPTL!B1094</f>
        <v>27.710783004760739</v>
      </c>
      <c r="O1094">
        <f>TLT!B1094</f>
        <v>94.478469848632813</v>
      </c>
      <c r="P1094">
        <f>TSLA!B1094</f>
        <v>161.19999694824219</v>
      </c>
      <c r="Q1094">
        <f>VEA!B1094</f>
        <v>41.661060333251953</v>
      </c>
      <c r="R1094">
        <f>VOO!B1094</f>
        <v>358.57272338867188</v>
      </c>
      <c r="S1094">
        <f>XOM!B1094</f>
        <v>96.382354736328125</v>
      </c>
    </row>
    <row r="1095" spans="1:19">
      <c r="A1095" s="2">
        <v>45051</v>
      </c>
      <c r="B1095">
        <f>AAPL!B1095</f>
        <v>171.2514953613281</v>
      </c>
      <c r="C1095">
        <f>AGG!B1095</f>
        <v>90.327224731445313</v>
      </c>
      <c r="D1095">
        <f>AMZN!B1095</f>
        <v>105.6600036621094</v>
      </c>
      <c r="E1095">
        <f>BND!B1095</f>
        <v>66.975845336914063</v>
      </c>
      <c r="F1095">
        <f>GOOGL!B1095</f>
        <v>104.7783203125</v>
      </c>
      <c r="G1095">
        <f>JNJ!B1095</f>
        <v>149.56605529785159</v>
      </c>
      <c r="H1095">
        <f>JPM!B1095</f>
        <v>128.93890380859381</v>
      </c>
      <c r="I1095">
        <f>MSFT!B1095</f>
        <v>304.15606689453119</v>
      </c>
      <c r="J1095">
        <f>NVDA!B1095</f>
        <v>28.656185150146481</v>
      </c>
      <c r="K1095">
        <f>PG!B1095</f>
        <v>146.4681396484375</v>
      </c>
      <c r="L1095">
        <f>QQQ!B1095</f>
        <v>317.66241455078119</v>
      </c>
      <c r="M1095">
        <f>SCHP!B1095</f>
        <v>24.312063217163089</v>
      </c>
      <c r="N1095">
        <f>SPTL!B1095</f>
        <v>27.584371566772461</v>
      </c>
      <c r="O1095">
        <f>TLT!B1095</f>
        <v>94.164276123046875</v>
      </c>
      <c r="P1095">
        <f>TSLA!B1095</f>
        <v>170.05999755859381</v>
      </c>
      <c r="Q1095">
        <f>VEA!B1095</f>
        <v>42.333454132080078</v>
      </c>
      <c r="R1095">
        <f>VOO!B1095</f>
        <v>365.15374755859381</v>
      </c>
      <c r="S1095">
        <f>XOM!B1095</f>
        <v>98.781929016113281</v>
      </c>
    </row>
    <row r="1096" spans="1:19">
      <c r="A1096" s="2">
        <v>45054</v>
      </c>
      <c r="B1096">
        <f>AAPL!B1096</f>
        <v>171.1824035644531</v>
      </c>
      <c r="C1096">
        <f>AGG!B1096</f>
        <v>89.828651428222656</v>
      </c>
      <c r="D1096">
        <f>AMZN!B1096</f>
        <v>105.8300018310547</v>
      </c>
      <c r="E1096">
        <f>BND!B1096</f>
        <v>66.658210754394531</v>
      </c>
      <c r="F1096">
        <f>GOOGL!B1096</f>
        <v>106.9618301391602</v>
      </c>
      <c r="G1096">
        <f>JNJ!B1096</f>
        <v>149.22590637207031</v>
      </c>
      <c r="H1096">
        <f>JPM!B1096</f>
        <v>129.25007629394531</v>
      </c>
      <c r="I1096">
        <f>MSFT!B1096</f>
        <v>302.19784545898438</v>
      </c>
      <c r="J1096">
        <f>NVDA!B1096</f>
        <v>29.126791000366211</v>
      </c>
      <c r="K1096">
        <f>PG!B1096</f>
        <v>145.7828674316406</v>
      </c>
      <c r="L1096">
        <f>QQQ!B1096</f>
        <v>318.44949340820313</v>
      </c>
      <c r="M1096">
        <f>SCHP!B1096</f>
        <v>24.21663665771484</v>
      </c>
      <c r="N1096">
        <f>SPTL!B1096</f>
        <v>27.259321212768551</v>
      </c>
      <c r="O1096">
        <f>TLT!B1096</f>
        <v>92.844589233398438</v>
      </c>
      <c r="P1096">
        <f>TSLA!B1096</f>
        <v>171.78999328613281</v>
      </c>
      <c r="Q1096">
        <f>VEA!B1096</f>
        <v>42.351627349853523</v>
      </c>
      <c r="R1096">
        <f>VOO!B1096</f>
        <v>365.3560791015625</v>
      </c>
      <c r="S1096">
        <f>XOM!B1096</f>
        <v>99.172752380371094</v>
      </c>
    </row>
    <row r="1097" spans="1:19">
      <c r="A1097" s="2">
        <v>45055</v>
      </c>
      <c r="B1097">
        <f>AAPL!B1097</f>
        <v>169.47550964355469</v>
      </c>
      <c r="C1097">
        <f>AGG!B1097</f>
        <v>89.747085571289063</v>
      </c>
      <c r="D1097">
        <f>AMZN!B1097</f>
        <v>106.620002746582</v>
      </c>
      <c r="E1097">
        <f>BND!B1097</f>
        <v>66.585617065429688</v>
      </c>
      <c r="F1097">
        <f>GOOGL!B1097</f>
        <v>106.54498291015619</v>
      </c>
      <c r="G1097">
        <f>JNJ!B1097</f>
        <v>148.0674743652344</v>
      </c>
      <c r="H1097">
        <f>JPM!B1097</f>
        <v>128.62774658203119</v>
      </c>
      <c r="I1097">
        <f>MSFT!B1097</f>
        <v>300.58236694335938</v>
      </c>
      <c r="J1097">
        <f>NVDA!B1097</f>
        <v>28.547275543212891</v>
      </c>
      <c r="K1097">
        <f>PG!B1097</f>
        <v>144.29032897949219</v>
      </c>
      <c r="L1097">
        <f>QQQ!B1097</f>
        <v>316.4327392578125</v>
      </c>
      <c r="M1097">
        <f>SCHP!B1097</f>
        <v>24.1848258972168</v>
      </c>
      <c r="N1097">
        <f>SPTL!B1097</f>
        <v>27.169027328491211</v>
      </c>
      <c r="O1097">
        <f>TLT!B1097</f>
        <v>92.512413024902344</v>
      </c>
      <c r="P1097">
        <f>TSLA!B1097</f>
        <v>169.1499938964844</v>
      </c>
      <c r="Q1097">
        <f>VEA!B1097</f>
        <v>42.188072204589837</v>
      </c>
      <c r="R1097">
        <f>VOO!B1097</f>
        <v>363.77584838867188</v>
      </c>
      <c r="S1097">
        <f>XOM!B1097</f>
        <v>99.200027465820313</v>
      </c>
    </row>
    <row r="1098" spans="1:19">
      <c r="A1098" s="2">
        <v>45056</v>
      </c>
      <c r="B1098">
        <f>AAPL!B1098</f>
        <v>171.24162292480469</v>
      </c>
      <c r="C1098">
        <f>AGG!B1098</f>
        <v>90.327224731445313</v>
      </c>
      <c r="D1098">
        <f>AMZN!B1098</f>
        <v>110.19000244140619</v>
      </c>
      <c r="E1098">
        <f>BND!B1098</f>
        <v>66.993995666503906</v>
      </c>
      <c r="F1098">
        <f>GOOGL!B1098</f>
        <v>110.911979675293</v>
      </c>
      <c r="G1098">
        <f>JNJ!B1098</f>
        <v>148.6191101074219</v>
      </c>
      <c r="H1098">
        <f>JPM!B1098</f>
        <v>128.69374084472659</v>
      </c>
      <c r="I1098">
        <f>MSFT!B1098</f>
        <v>305.78131103515619</v>
      </c>
      <c r="J1098">
        <f>NVDA!B1098</f>
        <v>28.861013412475589</v>
      </c>
      <c r="K1098">
        <f>PG!B1098</f>
        <v>144.59068298339841</v>
      </c>
      <c r="L1098">
        <f>QQQ!B1098</f>
        <v>319.87606811523438</v>
      </c>
      <c r="M1098">
        <f>SCHP!B1098</f>
        <v>24.248443603515621</v>
      </c>
      <c r="N1098">
        <f>SPTL!B1098</f>
        <v>27.42185020446777</v>
      </c>
      <c r="O1098">
        <f>TLT!B1098</f>
        <v>93.41015625</v>
      </c>
      <c r="P1098">
        <f>TSLA!B1098</f>
        <v>168.53999328613281</v>
      </c>
      <c r="Q1098">
        <f>VEA!B1098</f>
        <v>42.124462127685547</v>
      </c>
      <c r="R1098">
        <f>VOO!B1098</f>
        <v>365.36569213867188</v>
      </c>
      <c r="S1098">
        <f>XOM!B1098</f>
        <v>97.927528381347656</v>
      </c>
    </row>
    <row r="1099" spans="1:19">
      <c r="A1099" s="2">
        <v>45057</v>
      </c>
      <c r="B1099">
        <f>AAPL!B1099</f>
        <v>171.4290466308594</v>
      </c>
      <c r="C1099">
        <f>AGG!B1099</f>
        <v>90.599143981933594</v>
      </c>
      <c r="D1099">
        <f>AMZN!B1099</f>
        <v>112.1800003051758</v>
      </c>
      <c r="E1099">
        <f>BND!B1099</f>
        <v>67.211799621582031</v>
      </c>
      <c r="F1099">
        <f>GOOGL!B1099</f>
        <v>115.6958312988281</v>
      </c>
      <c r="G1099">
        <f>JNJ!B1099</f>
        <v>148.01231384277341</v>
      </c>
      <c r="H1099">
        <f>JPM!B1099</f>
        <v>128.28825378417969</v>
      </c>
      <c r="I1099">
        <f>MSFT!B1099</f>
        <v>303.62728881835938</v>
      </c>
      <c r="J1099">
        <f>NVDA!B1099</f>
        <v>28.554269790649411</v>
      </c>
      <c r="K1099">
        <f>PG!B1099</f>
        <v>144.9286193847656</v>
      </c>
      <c r="L1099">
        <f>QQQ!B1099</f>
        <v>320.91888427734381</v>
      </c>
      <c r="M1099">
        <f>SCHP!B1099</f>
        <v>24.312063217163089</v>
      </c>
      <c r="N1099">
        <f>SPTL!B1099</f>
        <v>27.674667358398441</v>
      </c>
      <c r="O1099">
        <f>TLT!B1099</f>
        <v>94.397705078125</v>
      </c>
      <c r="P1099">
        <f>TSLA!B1099</f>
        <v>172.08000183105469</v>
      </c>
      <c r="Q1099">
        <f>VEA!B1099</f>
        <v>41.933650970458977</v>
      </c>
      <c r="R1099">
        <f>VOO!B1099</f>
        <v>364.8551025390625</v>
      </c>
      <c r="S1099">
        <f>XOM!B1099</f>
        <v>96.155136108398438</v>
      </c>
    </row>
    <row r="1100" spans="1:19">
      <c r="A1100" s="2">
        <v>45058</v>
      </c>
      <c r="B1100">
        <f>AAPL!B1100</f>
        <v>170.5003356933594</v>
      </c>
      <c r="C1100">
        <f>AGG!B1100</f>
        <v>90.091529846191406</v>
      </c>
      <c r="D1100">
        <f>AMZN!B1100</f>
        <v>110.2600021362305</v>
      </c>
      <c r="E1100">
        <f>BND!B1100</f>
        <v>66.85784912109375</v>
      </c>
      <c r="F1100">
        <f>GOOGL!B1100</f>
        <v>116.6287841796875</v>
      </c>
      <c r="G1100">
        <f>JNJ!B1100</f>
        <v>147.81922912597659</v>
      </c>
      <c r="H1100">
        <f>JPM!B1100</f>
        <v>126.4495391845703</v>
      </c>
      <c r="I1100">
        <f>MSFT!B1100</f>
        <v>302.51116943359381</v>
      </c>
      <c r="J1100">
        <f>NVDA!B1100</f>
        <v>28.316465377807621</v>
      </c>
      <c r="K1100">
        <f>PG!B1100</f>
        <v>146.40242004394531</v>
      </c>
      <c r="L1100">
        <f>QQQ!B1100</f>
        <v>319.76785278320313</v>
      </c>
      <c r="M1100">
        <f>SCHP!B1100</f>
        <v>24.225725173950199</v>
      </c>
      <c r="N1100">
        <f>SPTL!B1100</f>
        <v>27.457965850830082</v>
      </c>
      <c r="O1100">
        <f>TLT!B1100</f>
        <v>93.607666015625</v>
      </c>
      <c r="P1100">
        <f>TSLA!B1100</f>
        <v>167.97999572753909</v>
      </c>
      <c r="Q1100">
        <f>VEA!B1100</f>
        <v>41.842788696289063</v>
      </c>
      <c r="R1100">
        <f>VOO!B1100</f>
        <v>364.3636474609375</v>
      </c>
      <c r="S1100">
        <f>XOM!B1100</f>
        <v>96.146049499511719</v>
      </c>
    </row>
    <row r="1101" spans="1:19">
      <c r="A1101" s="2">
        <v>45061</v>
      </c>
      <c r="B1101">
        <f>AAPL!B1101</f>
        <v>170.00636291503909</v>
      </c>
      <c r="C1101">
        <f>AGG!B1101</f>
        <v>89.864921569824219</v>
      </c>
      <c r="D1101">
        <f>AMZN!B1101</f>
        <v>111.1999969482422</v>
      </c>
      <c r="E1101">
        <f>BND!B1101</f>
        <v>66.685440063476563</v>
      </c>
      <c r="F1101">
        <f>GOOGL!B1101</f>
        <v>115.63629150390619</v>
      </c>
      <c r="G1101">
        <f>JNJ!B1101</f>
        <v>146.6883544921875</v>
      </c>
      <c r="H1101">
        <f>JPM!B1101</f>
        <v>127.5150527954102</v>
      </c>
      <c r="I1101">
        <f>MSFT!B1101</f>
        <v>302.9908447265625</v>
      </c>
      <c r="J1101">
        <f>NVDA!B1101</f>
        <v>28.928955078125</v>
      </c>
      <c r="K1101">
        <f>PG!B1101</f>
        <v>146.44935607910159</v>
      </c>
      <c r="L1101">
        <f>QQQ!B1101</f>
        <v>321.4993896484375</v>
      </c>
      <c r="M1101">
        <f>SCHP!B1101</f>
        <v>24.189365386962891</v>
      </c>
      <c r="N1101">
        <f>SPTL!B1101</f>
        <v>27.205142974853519</v>
      </c>
      <c r="O1101">
        <f>TLT!B1101</f>
        <v>92.638114929199219</v>
      </c>
      <c r="P1101">
        <f>TSLA!B1101</f>
        <v>166.3500061035156</v>
      </c>
      <c r="Q1101">
        <f>VEA!B1101</f>
        <v>42.206245422363281</v>
      </c>
      <c r="R1101">
        <f>VOO!B1101</f>
        <v>365.6258544921875</v>
      </c>
      <c r="S1101">
        <f>XOM!B1101</f>
        <v>96.32940673828125</v>
      </c>
    </row>
    <row r="1102" spans="1:19">
      <c r="A1102" s="2">
        <v>45062</v>
      </c>
      <c r="B1102">
        <f>AAPL!B1102</f>
        <v>170.00636291503909</v>
      </c>
      <c r="C1102">
        <f>AGG!B1102</f>
        <v>89.656455993652344</v>
      </c>
      <c r="D1102">
        <f>AMZN!B1102</f>
        <v>113.40000152587891</v>
      </c>
      <c r="E1102">
        <f>BND!B1102</f>
        <v>66.522102355957031</v>
      </c>
      <c r="F1102">
        <f>GOOGL!B1102</f>
        <v>118.61378479003911</v>
      </c>
      <c r="G1102">
        <f>JNJ!B1102</f>
        <v>146.49531555175781</v>
      </c>
      <c r="H1102">
        <f>JPM!B1102</f>
        <v>126.6569747924805</v>
      </c>
      <c r="I1102">
        <f>MSFT!B1102</f>
        <v>305.2232666015625</v>
      </c>
      <c r="J1102">
        <f>NVDA!B1102</f>
        <v>29.188739776611332</v>
      </c>
      <c r="K1102">
        <f>PG!B1102</f>
        <v>146.19590759277341</v>
      </c>
      <c r="L1102">
        <f>QQQ!B1102</f>
        <v>321.86337280273438</v>
      </c>
      <c r="M1102">
        <f>SCHP!B1102</f>
        <v>24.130294799804691</v>
      </c>
      <c r="N1102">
        <f>SPTL!B1102</f>
        <v>27.105827331542969</v>
      </c>
      <c r="O1102">
        <f>TLT!B1102</f>
        <v>92.35980224609375</v>
      </c>
      <c r="P1102">
        <f>TSLA!B1102</f>
        <v>166.52000427246091</v>
      </c>
      <c r="Q1102">
        <f>VEA!B1102</f>
        <v>41.770092010498047</v>
      </c>
      <c r="R1102">
        <f>VOO!B1102</f>
        <v>363.2073974609375</v>
      </c>
      <c r="S1102">
        <f>XOM!B1102</f>
        <v>93.99151611328125</v>
      </c>
    </row>
    <row r="1103" spans="1:19">
      <c r="A1103" s="2">
        <v>45063</v>
      </c>
      <c r="B1103">
        <f>AAPL!B1103</f>
        <v>170.618896484375</v>
      </c>
      <c r="C1103">
        <f>AGG!B1103</f>
        <v>89.520484924316406</v>
      </c>
      <c r="D1103">
        <f>AMZN!B1103</f>
        <v>115.5</v>
      </c>
      <c r="E1103">
        <f>BND!B1103</f>
        <v>66.404098510742188</v>
      </c>
      <c r="F1103">
        <f>GOOGL!B1103</f>
        <v>119.9338073730469</v>
      </c>
      <c r="G1103">
        <f>JNJ!B1103</f>
        <v>146.17352294921881</v>
      </c>
      <c r="H1103">
        <f>JPM!B1103</f>
        <v>130.55133056640619</v>
      </c>
      <c r="I1103">
        <f>MSFT!B1103</f>
        <v>308.10809326171881</v>
      </c>
      <c r="J1103">
        <f>NVDA!B1103</f>
        <v>30.152938842773441</v>
      </c>
      <c r="K1103">
        <f>PG!B1103</f>
        <v>145.5763244628906</v>
      </c>
      <c r="L1103">
        <f>QQQ!B1103</f>
        <v>325.75912475585938</v>
      </c>
      <c r="M1103">
        <f>SCHP!B1103</f>
        <v>24.116659164428711</v>
      </c>
      <c r="N1103">
        <f>SPTL!B1103</f>
        <v>27.051651000976559</v>
      </c>
      <c r="O1103">
        <f>TLT!B1103</f>
        <v>92.090484619140625</v>
      </c>
      <c r="P1103">
        <f>TSLA!B1103</f>
        <v>173.86000061035159</v>
      </c>
      <c r="Q1103">
        <f>VEA!B1103</f>
        <v>41.988166809082031</v>
      </c>
      <c r="R1103">
        <f>VOO!B1103</f>
        <v>367.54330444335938</v>
      </c>
      <c r="S1103">
        <f>XOM!B1103</f>
        <v>96.100196838378906</v>
      </c>
    </row>
    <row r="1104" spans="1:19">
      <c r="A1104" s="2">
        <v>45064</v>
      </c>
      <c r="B1104">
        <f>AAPL!B1104</f>
        <v>172.95060729980469</v>
      </c>
      <c r="C1104">
        <f>AGG!B1104</f>
        <v>89.103500366210938</v>
      </c>
      <c r="D1104">
        <f>AMZN!B1104</f>
        <v>118.15000152587891</v>
      </c>
      <c r="E1104">
        <f>BND!B1104</f>
        <v>66.131858825683594</v>
      </c>
      <c r="F1104">
        <f>GOOGL!B1104</f>
        <v>121.9088897705078</v>
      </c>
      <c r="G1104">
        <f>JNJ!B1104</f>
        <v>145.7046203613281</v>
      </c>
      <c r="H1104">
        <f>JPM!B1104</f>
        <v>131.54145812988281</v>
      </c>
      <c r="I1104">
        <f>MSFT!B1104</f>
        <v>312.54327392578119</v>
      </c>
      <c r="J1104">
        <f>NVDA!B1104</f>
        <v>31.651693344116211</v>
      </c>
      <c r="K1104">
        <f>PG!B1104</f>
        <v>143.18260192871091</v>
      </c>
      <c r="L1104">
        <f>QQQ!B1104</f>
        <v>331.80960083007813</v>
      </c>
      <c r="M1104">
        <f>SCHP!B1104</f>
        <v>24.043947219848629</v>
      </c>
      <c r="N1104">
        <f>SPTL!B1104</f>
        <v>26.83494758605957</v>
      </c>
      <c r="O1104">
        <f>TLT!B1104</f>
        <v>91.408195495605469</v>
      </c>
      <c r="P1104">
        <f>TSLA!B1104</f>
        <v>176.88999938964841</v>
      </c>
      <c r="Q1104">
        <f>VEA!B1104</f>
        <v>41.906394958496087</v>
      </c>
      <c r="R1104">
        <f>VOO!B1104</f>
        <v>371.1373291015625</v>
      </c>
      <c r="S1104">
        <f>XOM!B1104</f>
        <v>96.971168518066406</v>
      </c>
    </row>
    <row r="1105" spans="1:19">
      <c r="A1105" s="2">
        <v>45065</v>
      </c>
      <c r="B1105">
        <f>AAPL!B1105</f>
        <v>173.05926513671881</v>
      </c>
      <c r="C1105">
        <f>AGG!B1105</f>
        <v>88.904075622558594</v>
      </c>
      <c r="D1105">
        <f>AMZN!B1105</f>
        <v>116.25</v>
      </c>
      <c r="E1105">
        <f>BND!B1105</f>
        <v>65.950332641601563</v>
      </c>
      <c r="F1105">
        <f>GOOGL!B1105</f>
        <v>121.8394241333008</v>
      </c>
      <c r="G1105">
        <f>JNJ!B1105</f>
        <v>146.09996032714841</v>
      </c>
      <c r="H1105">
        <f>JPM!B1105</f>
        <v>131.23968505859381</v>
      </c>
      <c r="I1105">
        <f>MSFT!B1105</f>
        <v>312.36663818359381</v>
      </c>
      <c r="J1105">
        <f>NVDA!B1105</f>
        <v>31.238037109375</v>
      </c>
      <c r="K1105">
        <f>PG!B1105</f>
        <v>143.78340148925781</v>
      </c>
      <c r="L1105">
        <f>QQQ!B1105</f>
        <v>331.06192016601563</v>
      </c>
      <c r="M1105">
        <f>SCHP!B1105</f>
        <v>23.975788116455082</v>
      </c>
      <c r="N1105">
        <f>SPTL!B1105</f>
        <v>26.645334243774411</v>
      </c>
      <c r="O1105">
        <f>TLT!B1105</f>
        <v>90.761833190917969</v>
      </c>
      <c r="P1105">
        <f>TSLA!B1105</f>
        <v>180.13999938964841</v>
      </c>
      <c r="Q1105">
        <f>VEA!B1105</f>
        <v>42.160812377929688</v>
      </c>
      <c r="R1105">
        <f>VOO!B1105</f>
        <v>370.54962158203119</v>
      </c>
      <c r="S1105">
        <f>XOM!B1105</f>
        <v>97.420417785644531</v>
      </c>
    </row>
    <row r="1106" spans="1:19">
      <c r="A1106" s="2">
        <v>45068</v>
      </c>
      <c r="B1106">
        <f>AAPL!B1106</f>
        <v>172.11077880859381</v>
      </c>
      <c r="C1106">
        <f>AGG!B1106</f>
        <v>88.822517395019531</v>
      </c>
      <c r="D1106">
        <f>AMZN!B1106</f>
        <v>115.0100021362305</v>
      </c>
      <c r="E1106">
        <f>BND!B1106</f>
        <v>65.93218994140625</v>
      </c>
      <c r="F1106">
        <f>GOOGL!B1106</f>
        <v>124.11224365234381</v>
      </c>
      <c r="G1106">
        <f>JNJ!B1106</f>
        <v>145.31257629394531</v>
      </c>
      <c r="H1106">
        <f>JPM!B1106</f>
        <v>130.1553039550781</v>
      </c>
      <c r="I1106">
        <f>MSFT!B1106</f>
        <v>315.15335083007813</v>
      </c>
      <c r="J1106">
        <f>NVDA!B1106</f>
        <v>31.150114059448239</v>
      </c>
      <c r="K1106">
        <f>PG!B1106</f>
        <v>140.01911926269531</v>
      </c>
      <c r="L1106">
        <f>QQQ!B1106</f>
        <v>332.17361450195313</v>
      </c>
      <c r="M1106">
        <f>SCHP!B1106</f>
        <v>23.939434051513668</v>
      </c>
      <c r="N1106">
        <f>SPTL!B1106</f>
        <v>26.564071655273441</v>
      </c>
      <c r="O1106">
        <f>TLT!B1106</f>
        <v>90.438621520996094</v>
      </c>
      <c r="P1106">
        <f>TSLA!B1106</f>
        <v>188.8699951171875</v>
      </c>
      <c r="Q1106">
        <f>VEA!B1106</f>
        <v>42.197158813476563</v>
      </c>
      <c r="R1106">
        <f>VOO!B1106</f>
        <v>370.75192260742188</v>
      </c>
      <c r="S1106">
        <f>XOM!B1106</f>
        <v>96.23773193359375</v>
      </c>
    </row>
    <row r="1107" spans="1:19">
      <c r="A1107" s="2">
        <v>45069</v>
      </c>
      <c r="B1107">
        <f>AAPL!B1107</f>
        <v>169.5024719238281</v>
      </c>
      <c r="C1107">
        <f>AGG!B1107</f>
        <v>88.922233581542969</v>
      </c>
      <c r="D1107">
        <f>AMZN!B1107</f>
        <v>114.9899978637695</v>
      </c>
      <c r="E1107">
        <f>BND!B1107</f>
        <v>65.977531433105469</v>
      </c>
      <c r="F1107">
        <f>GOOGL!B1107</f>
        <v>121.6409072875977</v>
      </c>
      <c r="G1107">
        <f>JNJ!B1107</f>
        <v>145.25701904296881</v>
      </c>
      <c r="H1107">
        <f>JPM!B1107</f>
        <v>128.7974548339844</v>
      </c>
      <c r="I1107">
        <f>MSFT!B1107</f>
        <v>309.34439086914063</v>
      </c>
      <c r="J1107">
        <f>NVDA!B1107</f>
        <v>30.662515640258789</v>
      </c>
      <c r="K1107">
        <f>PG!B1107</f>
        <v>138.5077819824219</v>
      </c>
      <c r="L1107">
        <f>QQQ!B1107</f>
        <v>327.96286010742188</v>
      </c>
      <c r="M1107">
        <f>SCHP!B1107</f>
        <v>24.012142181396481</v>
      </c>
      <c r="N1107">
        <f>SPTL!B1107</f>
        <v>26.627275466918949</v>
      </c>
      <c r="O1107">
        <f>TLT!B1107</f>
        <v>90.698982238769531</v>
      </c>
      <c r="P1107">
        <f>TSLA!B1107</f>
        <v>185.77000427246091</v>
      </c>
      <c r="Q1107">
        <f>VEA!B1107</f>
        <v>41.606544494628913</v>
      </c>
      <c r="R1107">
        <f>VOO!B1107</f>
        <v>366.60870361328119</v>
      </c>
      <c r="S1107">
        <f>XOM!B1107</f>
        <v>97.548774719238281</v>
      </c>
    </row>
    <row r="1108" spans="1:19">
      <c r="A1108" s="2">
        <v>45070</v>
      </c>
      <c r="B1108">
        <f>AAPL!B1108</f>
        <v>169.7790832519531</v>
      </c>
      <c r="C1108">
        <f>AGG!B1108</f>
        <v>88.695602416992188</v>
      </c>
      <c r="D1108">
        <f>AMZN!B1108</f>
        <v>116.75</v>
      </c>
      <c r="E1108">
        <f>BND!B1108</f>
        <v>65.796043395996094</v>
      </c>
      <c r="F1108">
        <f>GOOGL!B1108</f>
        <v>119.9933624267578</v>
      </c>
      <c r="G1108">
        <f>JNJ!B1108</f>
        <v>145.11808776855469</v>
      </c>
      <c r="H1108">
        <f>JPM!B1108</f>
        <v>127.618766784668</v>
      </c>
      <c r="I1108">
        <f>MSFT!B1108</f>
        <v>307.96090698242188</v>
      </c>
      <c r="J1108">
        <f>NVDA!B1108</f>
        <v>30.512641906738281</v>
      </c>
      <c r="K1108">
        <f>PG!B1108</f>
        <v>137.362548828125</v>
      </c>
      <c r="L1108">
        <f>QQQ!B1108</f>
        <v>326.28060913085938</v>
      </c>
      <c r="M1108">
        <f>SCHP!B1108</f>
        <v>23.925798416137699</v>
      </c>
      <c r="N1108">
        <f>SPTL!B1108</f>
        <v>26.5098991394043</v>
      </c>
      <c r="O1108">
        <f>TLT!B1108</f>
        <v>90.250099182128906</v>
      </c>
      <c r="P1108">
        <f>TSLA!B1108</f>
        <v>182.8999938964844</v>
      </c>
      <c r="Q1108">
        <f>VEA!B1108</f>
        <v>41.015922546386719</v>
      </c>
      <c r="R1108">
        <f>VOO!B1108</f>
        <v>363.862548828125</v>
      </c>
      <c r="S1108">
        <f>XOM!B1108</f>
        <v>98.639755249023438</v>
      </c>
    </row>
    <row r="1109" spans="1:19">
      <c r="A1109" s="2">
        <v>45071</v>
      </c>
      <c r="B1109">
        <f>AAPL!B1109</f>
        <v>170.915283203125</v>
      </c>
      <c r="C1109">
        <f>AGG!B1109</f>
        <v>88.369285583496094</v>
      </c>
      <c r="D1109">
        <f>AMZN!B1109</f>
        <v>115</v>
      </c>
      <c r="E1109">
        <f>BND!B1109</f>
        <v>65.551025390625</v>
      </c>
      <c r="F1109">
        <f>GOOGL!B1109</f>
        <v>122.55401611328119</v>
      </c>
      <c r="G1109">
        <f>JNJ!B1109</f>
        <v>143.0338439941406</v>
      </c>
      <c r="H1109">
        <f>JPM!B1109</f>
        <v>127.9299774169922</v>
      </c>
      <c r="I1109">
        <f>MSFT!B1109</f>
        <v>319.804443359375</v>
      </c>
      <c r="J1109">
        <f>NVDA!B1109</f>
        <v>37.948459625244141</v>
      </c>
      <c r="K1109">
        <f>PG!B1109</f>
        <v>136.48017883300781</v>
      </c>
      <c r="L1109">
        <f>QQQ!B1109</f>
        <v>334.21994018554688</v>
      </c>
      <c r="M1109">
        <f>SCHP!B1109</f>
        <v>23.839462280273441</v>
      </c>
      <c r="N1109">
        <f>SPTL!B1109</f>
        <v>26.41057205200195</v>
      </c>
      <c r="O1109">
        <f>TLT!B1109</f>
        <v>90.025672912597656</v>
      </c>
      <c r="P1109">
        <f>TSLA!B1109</f>
        <v>184.4700012207031</v>
      </c>
      <c r="Q1109">
        <f>VEA!B1109</f>
        <v>40.925064086914063</v>
      </c>
      <c r="R1109">
        <f>VOO!B1109</f>
        <v>367.03265380859381</v>
      </c>
      <c r="S1109">
        <f>XOM!B1109</f>
        <v>96.870323181152344</v>
      </c>
    </row>
    <row r="1110" spans="1:19">
      <c r="A1110" s="2">
        <v>45072</v>
      </c>
      <c r="B1110">
        <f>AAPL!B1110</f>
        <v>173.32603454589841</v>
      </c>
      <c r="C1110">
        <f>AGG!B1110</f>
        <v>88.441795349121094</v>
      </c>
      <c r="D1110">
        <f>AMZN!B1110</f>
        <v>120.11000061035161</v>
      </c>
      <c r="E1110">
        <f>BND!B1110</f>
        <v>65.632667541503906</v>
      </c>
      <c r="F1110">
        <f>GOOGL!B1110</f>
        <v>123.67555236816411</v>
      </c>
      <c r="G1110">
        <f>JNJ!B1110</f>
        <v>142.97825622558591</v>
      </c>
      <c r="H1110">
        <f>JPM!B1110</f>
        <v>129.12751770019531</v>
      </c>
      <c r="I1110">
        <f>MSFT!B1110</f>
        <v>326.64361572265619</v>
      </c>
      <c r="J1110">
        <f>NVDA!B1110</f>
        <v>38.913661956787109</v>
      </c>
      <c r="K1110">
        <f>PG!B1110</f>
        <v>136.48956298828119</v>
      </c>
      <c r="L1110">
        <f>QQQ!B1110</f>
        <v>342.75942993164063</v>
      </c>
      <c r="M1110">
        <f>SCHP!B1110</f>
        <v>23.844001770019531</v>
      </c>
      <c r="N1110">
        <f>SPTL!B1110</f>
        <v>26.564071655273441</v>
      </c>
      <c r="O1110">
        <f>TLT!B1110</f>
        <v>90.752838134765625</v>
      </c>
      <c r="P1110">
        <f>TSLA!B1110</f>
        <v>193.16999816894531</v>
      </c>
      <c r="Q1110">
        <f>VEA!B1110</f>
        <v>41.306686401367188</v>
      </c>
      <c r="R1110">
        <f>VOO!B1110</f>
        <v>371.80218505859381</v>
      </c>
      <c r="S1110">
        <f>XOM!B1110</f>
        <v>96.23773193359375</v>
      </c>
    </row>
    <row r="1111" spans="1:19">
      <c r="A1111" s="2">
        <v>45076</v>
      </c>
      <c r="B1111">
        <f>AAPL!B1111</f>
        <v>175.17359924316409</v>
      </c>
      <c r="C1111">
        <f>AGG!B1111</f>
        <v>89.031013488769531</v>
      </c>
      <c r="D1111">
        <f>AMZN!B1111</f>
        <v>121.6600036621094</v>
      </c>
      <c r="E1111">
        <f>BND!B1111</f>
        <v>66.06829833984375</v>
      </c>
      <c r="F1111">
        <f>GOOGL!B1111</f>
        <v>122.7425842285156</v>
      </c>
      <c r="G1111">
        <f>JNJ!B1111</f>
        <v>142.99676513671881</v>
      </c>
      <c r="H1111">
        <f>JPM!B1111</f>
        <v>129.61785888671881</v>
      </c>
      <c r="I1111">
        <f>MSFT!B1111</f>
        <v>324.99517822265619</v>
      </c>
      <c r="J1111">
        <f>NVDA!B1111</f>
        <v>40.07769775390625</v>
      </c>
      <c r="K1111">
        <f>PG!B1111</f>
        <v>134.4056091308594</v>
      </c>
      <c r="L1111">
        <f>QQQ!B1111</f>
        <v>344.3138427734375</v>
      </c>
      <c r="M1111">
        <f>SCHP!B1111</f>
        <v>23.94852256774902</v>
      </c>
      <c r="N1111">
        <f>SPTL!B1111</f>
        <v>26.862031936645511</v>
      </c>
      <c r="O1111">
        <f>TLT!B1111</f>
        <v>91.659568786621094</v>
      </c>
      <c r="P1111">
        <f>TSLA!B1111</f>
        <v>201.1600036621094</v>
      </c>
      <c r="Q1111">
        <f>VEA!B1111</f>
        <v>40.952327728271477</v>
      </c>
      <c r="R1111">
        <f>VOO!B1111</f>
        <v>371.91778564453119</v>
      </c>
      <c r="S1111">
        <f>XOM!B1111</f>
        <v>95.385086059570313</v>
      </c>
    </row>
    <row r="1112" spans="1:19">
      <c r="A1112" s="2">
        <v>45077</v>
      </c>
      <c r="B1112">
        <f>AAPL!B1112</f>
        <v>175.12422180175781</v>
      </c>
      <c r="C1112">
        <f>AGG!B1112</f>
        <v>89.348258972167969</v>
      </c>
      <c r="D1112">
        <f>AMZN!B1112</f>
        <v>120.5800018310547</v>
      </c>
      <c r="E1112">
        <f>BND!B1112</f>
        <v>66.286109924316406</v>
      </c>
      <c r="F1112">
        <f>GOOGL!B1112</f>
        <v>121.94858551025391</v>
      </c>
      <c r="G1112">
        <f>JNJ!B1112</f>
        <v>143.63592529296881</v>
      </c>
      <c r="H1112">
        <f>JPM!B1112</f>
        <v>127.96767425537109</v>
      </c>
      <c r="I1112">
        <f>MSFT!B1112</f>
        <v>322.22811889648438</v>
      </c>
      <c r="J1112">
        <f>NVDA!B1112</f>
        <v>37.802577972412109</v>
      </c>
      <c r="K1112">
        <f>PG!B1112</f>
        <v>133.76727294921881</v>
      </c>
      <c r="L1112">
        <f>QQQ!B1112</f>
        <v>342.35604858398438</v>
      </c>
      <c r="M1112">
        <f>SCHP!B1112</f>
        <v>23.95306396484375</v>
      </c>
      <c r="N1112">
        <f>SPTL!B1112</f>
        <v>27.069704055786129</v>
      </c>
      <c r="O1112">
        <f>TLT!B1112</f>
        <v>92.458541870117188</v>
      </c>
      <c r="P1112">
        <f>TSLA!B1112</f>
        <v>203.92999267578119</v>
      </c>
      <c r="Q1112">
        <f>VEA!B1112</f>
        <v>40.552528381347663</v>
      </c>
      <c r="R1112">
        <f>VOO!B1112</f>
        <v>369.8944091796875</v>
      </c>
      <c r="S1112">
        <f>XOM!B1112</f>
        <v>93.679817199707031</v>
      </c>
    </row>
    <row r="1113" spans="1:19">
      <c r="A1113" s="2">
        <v>45078</v>
      </c>
      <c r="B1113">
        <f>AAPL!B1113</f>
        <v>177.93013000488281</v>
      </c>
      <c r="C1113">
        <f>AGG!B1113</f>
        <v>89.619087219238281</v>
      </c>
      <c r="D1113">
        <f>AMZN!B1113</f>
        <v>122.76999664306641</v>
      </c>
      <c r="E1113">
        <f>BND!B1113</f>
        <v>66.465370178222656</v>
      </c>
      <c r="F1113">
        <f>GOOGL!B1113</f>
        <v>122.79221343994141</v>
      </c>
      <c r="G1113">
        <f>JNJ!B1113</f>
        <v>143.15425109863281</v>
      </c>
      <c r="H1113">
        <f>JPM!B1113</f>
        <v>129.73097229003909</v>
      </c>
      <c r="I1113">
        <f>MSFT!B1113</f>
        <v>326.33941650390619</v>
      </c>
      <c r="J1113">
        <f>NVDA!B1113</f>
        <v>39.736980438232422</v>
      </c>
      <c r="K1113">
        <f>PG!B1113</f>
        <v>135.13780212402341</v>
      </c>
      <c r="L1113">
        <f>QQQ!B1113</f>
        <v>346.31097412109381</v>
      </c>
      <c r="M1113">
        <f>SCHP!B1113</f>
        <v>24.020076751708981</v>
      </c>
      <c r="N1113">
        <f>SPTL!B1113</f>
        <v>27.176532745361332</v>
      </c>
      <c r="O1113">
        <f>TLT!B1113</f>
        <v>92.821319580078125</v>
      </c>
      <c r="P1113">
        <f>TSLA!B1113</f>
        <v>207.52000427246091</v>
      </c>
      <c r="Q1113">
        <f>VEA!B1113</f>
        <v>41.179481506347663</v>
      </c>
      <c r="R1113">
        <f>VOO!B1113</f>
        <v>373.44015502929688</v>
      </c>
      <c r="S1113">
        <f>XOM!B1113</f>
        <v>94.76165771484375</v>
      </c>
    </row>
    <row r="1114" spans="1:19">
      <c r="A1114" s="2">
        <v>45079</v>
      </c>
      <c r="B1114">
        <f>AAPL!B1114</f>
        <v>178.77984619140619</v>
      </c>
      <c r="C1114">
        <f>AGG!B1114</f>
        <v>89.146461486816406</v>
      </c>
      <c r="D1114">
        <f>AMZN!B1114</f>
        <v>124.25</v>
      </c>
      <c r="E1114">
        <f>BND!B1114</f>
        <v>66.092308044433594</v>
      </c>
      <c r="F1114">
        <f>GOOGL!B1114</f>
        <v>123.7350997924805</v>
      </c>
      <c r="G1114">
        <f>JNJ!B1114</f>
        <v>145.40521240234381</v>
      </c>
      <c r="H1114">
        <f>JPM!B1114</f>
        <v>132.45611572265619</v>
      </c>
      <c r="I1114">
        <f>MSFT!B1114</f>
        <v>329.10650634765619</v>
      </c>
      <c r="J1114">
        <f>NVDA!B1114</f>
        <v>39.294342041015618</v>
      </c>
      <c r="K1114">
        <f>PG!B1114</f>
        <v>137.5409240722656</v>
      </c>
      <c r="L1114">
        <f>QQQ!B1114</f>
        <v>348.90826416015619</v>
      </c>
      <c r="M1114">
        <f>SCHP!B1114</f>
        <v>23.892429351806641</v>
      </c>
      <c r="N1114">
        <f>SPTL!B1114</f>
        <v>26.93210411071777</v>
      </c>
      <c r="O1114">
        <f>TLT!B1114</f>
        <v>91.804161071777344</v>
      </c>
      <c r="P1114">
        <f>TSLA!B1114</f>
        <v>213.9700012207031</v>
      </c>
      <c r="Q1114">
        <f>VEA!B1114</f>
        <v>41.78826904296875</v>
      </c>
      <c r="R1114">
        <f>VOO!B1114</f>
        <v>378.92279052734381</v>
      </c>
      <c r="S1114">
        <f>XOM!B1114</f>
        <v>96.962005615234375</v>
      </c>
    </row>
    <row r="1115" spans="1:19">
      <c r="A1115" s="2">
        <v>45082</v>
      </c>
      <c r="B1115">
        <f>AAPL!B1115</f>
        <v>177.42628479003909</v>
      </c>
      <c r="C1115">
        <f>AGG!B1115</f>
        <v>89.13739013671875</v>
      </c>
      <c r="D1115">
        <f>AMZN!B1115</f>
        <v>125.3000030517578</v>
      </c>
      <c r="E1115">
        <f>BND!B1115</f>
        <v>66.101417541503906</v>
      </c>
      <c r="F1115">
        <f>GOOGL!B1115</f>
        <v>125.06504821777339</v>
      </c>
      <c r="G1115">
        <f>JNJ!B1115</f>
        <v>146.65577697753909</v>
      </c>
      <c r="H1115">
        <f>JPM!B1115</f>
        <v>131.15484619140619</v>
      </c>
      <c r="I1115">
        <f>MSFT!B1115</f>
        <v>329.6363525390625</v>
      </c>
      <c r="J1115">
        <f>NVDA!B1115</f>
        <v>39.138469696044922</v>
      </c>
      <c r="K1115">
        <f>PG!B1115</f>
        <v>136.9964599609375</v>
      </c>
      <c r="L1115">
        <f>QQQ!B1115</f>
        <v>349.15420532226563</v>
      </c>
      <c r="M1115">
        <f>SCHP!B1115</f>
        <v>23.93345832824707</v>
      </c>
      <c r="N1115">
        <f>SPTL!B1115</f>
        <v>26.895895004272461</v>
      </c>
      <c r="O1115">
        <f>TLT!B1115</f>
        <v>91.633140563964844</v>
      </c>
      <c r="P1115">
        <f>TSLA!B1115</f>
        <v>217.61000061035159</v>
      </c>
      <c r="Q1115">
        <f>VEA!B1115</f>
        <v>41.524765014648438</v>
      </c>
      <c r="R1115">
        <f>VOO!B1115</f>
        <v>378.19046020507813</v>
      </c>
      <c r="S1115">
        <f>XOM!B1115</f>
        <v>96.531105041503906</v>
      </c>
    </row>
    <row r="1116" spans="1:19">
      <c r="A1116" s="2">
        <v>45083</v>
      </c>
      <c r="B1116">
        <f>AAPL!B1116</f>
        <v>177.06072998046881</v>
      </c>
      <c r="C1116">
        <f>AGG!B1116</f>
        <v>89.246444702148438</v>
      </c>
      <c r="D1116">
        <f>AMZN!B1116</f>
        <v>126.61000061035161</v>
      </c>
      <c r="E1116">
        <f>BND!B1116</f>
        <v>66.192398071289063</v>
      </c>
      <c r="F1116">
        <f>GOOGL!B1116</f>
        <v>126.3552932739258</v>
      </c>
      <c r="G1116">
        <f>JNJ!B1116</f>
        <v>146.52604675292969</v>
      </c>
      <c r="H1116">
        <f>JPM!B1116</f>
        <v>131.39056396484381</v>
      </c>
      <c r="I1116">
        <f>MSFT!B1116</f>
        <v>327.4188232421875</v>
      </c>
      <c r="J1116">
        <f>NVDA!B1116</f>
        <v>38.621902465820313</v>
      </c>
      <c r="K1116">
        <f>PG!B1116</f>
        <v>135.63533020019531</v>
      </c>
      <c r="L1116">
        <f>QQQ!B1116</f>
        <v>349.09518432617188</v>
      </c>
      <c r="M1116">
        <f>SCHP!B1116</f>
        <v>23.951700210571289</v>
      </c>
      <c r="N1116">
        <f>SPTL!B1116</f>
        <v>27.022636413574219</v>
      </c>
      <c r="O1116">
        <f>TLT!B1116</f>
        <v>92.173233032226563</v>
      </c>
      <c r="P1116">
        <f>TSLA!B1116</f>
        <v>221.30999755859381</v>
      </c>
      <c r="Q1116">
        <f>VEA!B1116</f>
        <v>41.888217926025391</v>
      </c>
      <c r="R1116">
        <f>VOO!B1116</f>
        <v>378.97091674804688</v>
      </c>
      <c r="S1116">
        <f>XOM!B1116</f>
        <v>97.319549560546875</v>
      </c>
    </row>
    <row r="1117" spans="1:19">
      <c r="A1117" s="2">
        <v>45084</v>
      </c>
      <c r="B1117">
        <f>AAPL!B1117</f>
        <v>175.68736267089841</v>
      </c>
      <c r="C1117">
        <f>AGG!B1117</f>
        <v>88.773872375488281</v>
      </c>
      <c r="D1117">
        <f>AMZN!B1117</f>
        <v>121.23000335693359</v>
      </c>
      <c r="E1117">
        <f>BND!B1117</f>
        <v>65.819351196289063</v>
      </c>
      <c r="F1117">
        <f>GOOGL!B1117</f>
        <v>121.5813674926758</v>
      </c>
      <c r="G1117">
        <f>JNJ!B1117</f>
        <v>146.84104919433591</v>
      </c>
      <c r="H1117">
        <f>JPM!B1117</f>
        <v>132.66355895996091</v>
      </c>
      <c r="I1117">
        <f>MSFT!B1117</f>
        <v>317.31207275390619</v>
      </c>
      <c r="J1117">
        <f>NVDA!B1117</f>
        <v>37.447750091552727</v>
      </c>
      <c r="K1117">
        <f>PG!B1117</f>
        <v>135.92634582519531</v>
      </c>
      <c r="L1117">
        <f>QQQ!B1117</f>
        <v>343.17266845703119</v>
      </c>
      <c r="M1117">
        <f>SCHP!B1117</f>
        <v>23.828611373901371</v>
      </c>
      <c r="N1117">
        <f>SPTL!B1117</f>
        <v>26.642416000366211</v>
      </c>
      <c r="O1117">
        <f>TLT!B1117</f>
        <v>90.80499267578125</v>
      </c>
      <c r="P1117">
        <f>TSLA!B1117</f>
        <v>224.57000732421881</v>
      </c>
      <c r="Q1117">
        <f>VEA!B1117</f>
        <v>41.488426208496087</v>
      </c>
      <c r="R1117">
        <f>VOO!B1117</f>
        <v>377.72793579101563</v>
      </c>
      <c r="S1117">
        <f>XOM!B1117</f>
        <v>99.501579284667969</v>
      </c>
    </row>
    <row r="1118" spans="1:19">
      <c r="A1118" s="2">
        <v>45085</v>
      </c>
      <c r="B1118">
        <f>AAPL!B1118</f>
        <v>178.40437316894531</v>
      </c>
      <c r="C1118">
        <f>AGG!B1118</f>
        <v>89.246444702148438</v>
      </c>
      <c r="D1118">
        <f>AMZN!B1118</f>
        <v>124.25</v>
      </c>
      <c r="E1118">
        <f>BND!B1118</f>
        <v>66.146888732910156</v>
      </c>
      <c r="F1118">
        <f>GOOGL!B1118</f>
        <v>121.22406005859381</v>
      </c>
      <c r="G1118">
        <f>JNJ!B1118</f>
        <v>148.45281982421881</v>
      </c>
      <c r="H1118">
        <f>JPM!B1118</f>
        <v>132.70124816894531</v>
      </c>
      <c r="I1118">
        <f>MSFT!B1118</f>
        <v>319.15676879882813</v>
      </c>
      <c r="J1118">
        <f>NVDA!B1118</f>
        <v>38.482002258300781</v>
      </c>
      <c r="K1118">
        <f>PG!B1118</f>
        <v>137.4658203125</v>
      </c>
      <c r="L1118">
        <f>QQQ!B1118</f>
        <v>347.43252563476563</v>
      </c>
      <c r="M1118">
        <f>SCHP!B1118</f>
        <v>23.951700210571289</v>
      </c>
      <c r="N1118">
        <f>SPTL!B1118</f>
        <v>26.93210411071777</v>
      </c>
      <c r="O1118">
        <f>TLT!B1118</f>
        <v>91.867195129394531</v>
      </c>
      <c r="P1118">
        <f>TSLA!B1118</f>
        <v>234.86000061035159</v>
      </c>
      <c r="Q1118">
        <f>VEA!B1118</f>
        <v>41.915481567382813</v>
      </c>
      <c r="R1118">
        <f>VOO!B1118</f>
        <v>379.99224853515619</v>
      </c>
      <c r="S1118">
        <f>XOM!B1118</f>
        <v>99.189865112304688</v>
      </c>
    </row>
    <row r="1119" spans="1:19">
      <c r="A1119" s="2">
        <v>45086</v>
      </c>
      <c r="B1119">
        <f>AAPL!B1119</f>
        <v>178.78973388671881</v>
      </c>
      <c r="C1119">
        <f>AGG!B1119</f>
        <v>89.037437438964844</v>
      </c>
      <c r="D1119">
        <f>AMZN!B1119</f>
        <v>123.4300003051758</v>
      </c>
      <c r="E1119">
        <f>BND!B1119</f>
        <v>66.010429382324219</v>
      </c>
      <c r="F1119">
        <f>GOOGL!B1119</f>
        <v>121.3133926391602</v>
      </c>
      <c r="G1119">
        <f>JNJ!B1119</f>
        <v>148.22125244140619</v>
      </c>
      <c r="H1119">
        <f>JPM!B1119</f>
        <v>132.96528625488281</v>
      </c>
      <c r="I1119">
        <f>MSFT!B1119</f>
        <v>320.65811157226563</v>
      </c>
      <c r="J1119">
        <f>NVDA!B1119</f>
        <v>38.741809844970703</v>
      </c>
      <c r="K1119">
        <f>PG!B1119</f>
        <v>137.57847595214841</v>
      </c>
      <c r="L1119">
        <f>QQQ!B1119</f>
        <v>348.76068115234381</v>
      </c>
      <c r="M1119">
        <f>SCHP!B1119</f>
        <v>23.88331413269043</v>
      </c>
      <c r="N1119">
        <f>SPTL!B1119</f>
        <v>26.904947280883789</v>
      </c>
      <c r="O1119">
        <f>TLT!B1119</f>
        <v>91.74114990234375</v>
      </c>
      <c r="P1119">
        <f>TSLA!B1119</f>
        <v>244.3999938964844</v>
      </c>
      <c r="Q1119">
        <f>VEA!B1119</f>
        <v>41.897308349609382</v>
      </c>
      <c r="R1119">
        <f>VOO!B1119</f>
        <v>380.62811279296881</v>
      </c>
      <c r="S1119">
        <f>XOM!B1119</f>
        <v>98.456413269042969</v>
      </c>
    </row>
    <row r="1120" spans="1:19">
      <c r="A1120" s="2">
        <v>45089</v>
      </c>
      <c r="B1120">
        <f>AAPL!B1120</f>
        <v>181.58573913574219</v>
      </c>
      <c r="C1120">
        <f>AGG!B1120</f>
        <v>89.191932678222656</v>
      </c>
      <c r="D1120">
        <f>AMZN!B1120</f>
        <v>126.5699996948242</v>
      </c>
      <c r="E1120">
        <f>BND!B1120</f>
        <v>66.146888732910156</v>
      </c>
      <c r="F1120">
        <f>GOOGL!B1120</f>
        <v>122.7128143310547</v>
      </c>
      <c r="G1120">
        <f>JNJ!B1120</f>
        <v>148.11933898925781</v>
      </c>
      <c r="H1120">
        <f>JPM!B1120</f>
        <v>132.95585632324219</v>
      </c>
      <c r="I1120">
        <f>MSFT!B1120</f>
        <v>325.6231689453125</v>
      </c>
      <c r="J1120">
        <f>NVDA!B1120</f>
        <v>39.453296661376953</v>
      </c>
      <c r="K1120">
        <f>PG!B1120</f>
        <v>136.49894714355469</v>
      </c>
      <c r="L1120">
        <f>QQQ!B1120</f>
        <v>354.6536865234375</v>
      </c>
      <c r="M1120">
        <f>SCHP!B1120</f>
        <v>23.901557922363281</v>
      </c>
      <c r="N1120">
        <f>SPTL!B1120</f>
        <v>26.9502067565918</v>
      </c>
      <c r="O1120">
        <f>TLT!B1120</f>
        <v>92.011199951171875</v>
      </c>
      <c r="P1120">
        <f>TSLA!B1120</f>
        <v>249.83000183105469</v>
      </c>
      <c r="Q1120">
        <f>VEA!B1120</f>
        <v>42.088119506835938</v>
      </c>
      <c r="R1120">
        <f>VOO!B1120</f>
        <v>384.12591552734381</v>
      </c>
      <c r="S1120">
        <f>XOM!B1120</f>
        <v>97.567100524902344</v>
      </c>
    </row>
    <row r="1121" spans="1:19">
      <c r="A1121" s="2">
        <v>45090</v>
      </c>
      <c r="B1121">
        <f>AAPL!B1121</f>
        <v>181.1115417480469</v>
      </c>
      <c r="C1121">
        <f>AGG!B1121</f>
        <v>88.773872375488281</v>
      </c>
      <c r="D1121">
        <f>AMZN!B1121</f>
        <v>126.6600036621094</v>
      </c>
      <c r="E1121">
        <f>BND!B1121</f>
        <v>65.855743408203125</v>
      </c>
      <c r="F1121">
        <f>GOOGL!B1121</f>
        <v>122.9013977050781</v>
      </c>
      <c r="G1121">
        <f>JNJ!B1121</f>
        <v>148.8974609375</v>
      </c>
      <c r="H1121">
        <f>JPM!B1121</f>
        <v>133.91767883300781</v>
      </c>
      <c r="I1121">
        <f>MSFT!B1121</f>
        <v>328.01730346679688</v>
      </c>
      <c r="J1121">
        <f>NVDA!B1121</f>
        <v>40.992179870605469</v>
      </c>
      <c r="K1121">
        <f>PG!B1121</f>
        <v>136.17039489746091</v>
      </c>
      <c r="L1121">
        <f>QQQ!B1121</f>
        <v>357.37881469726563</v>
      </c>
      <c r="M1121">
        <f>SCHP!B1121</f>
        <v>23.787578582763668</v>
      </c>
      <c r="N1121">
        <f>SPTL!B1121</f>
        <v>26.696735382080082</v>
      </c>
      <c r="O1121">
        <f>TLT!B1121</f>
        <v>91.102096557617188</v>
      </c>
      <c r="P1121">
        <f>TSLA!B1121</f>
        <v>258.70999145507813</v>
      </c>
      <c r="Q1121">
        <f>VEA!B1121</f>
        <v>42.497005462646477</v>
      </c>
      <c r="R1121">
        <f>VOO!B1121</f>
        <v>386.66000366210938</v>
      </c>
      <c r="S1121">
        <f>XOM!B1121</f>
        <v>97.585441589355469</v>
      </c>
    </row>
    <row r="1122" spans="1:19">
      <c r="A1122" s="2">
        <v>45091</v>
      </c>
      <c r="B1122">
        <f>AAPL!B1122</f>
        <v>181.7438659667969</v>
      </c>
      <c r="C1122">
        <f>AGG!B1122</f>
        <v>88.855659484863281</v>
      </c>
      <c r="D1122">
        <f>AMZN!B1122</f>
        <v>126.4199981689453</v>
      </c>
      <c r="E1122">
        <f>BND!B1122</f>
        <v>65.910346984863281</v>
      </c>
      <c r="F1122">
        <f>GOOGL!B1122</f>
        <v>122.7425842285156</v>
      </c>
      <c r="G1122">
        <f>JNJ!B1122</f>
        <v>149.65705871582031</v>
      </c>
      <c r="H1122">
        <f>JPM!B1122</f>
        <v>133.41792297363281</v>
      </c>
      <c r="I1122">
        <f>MSFT!B1122</f>
        <v>331.0101318359375</v>
      </c>
      <c r="J1122">
        <f>NVDA!B1122</f>
        <v>42.965744018554688</v>
      </c>
      <c r="K1122">
        <f>PG!B1122</f>
        <v>137.44706726074219</v>
      </c>
      <c r="L1122">
        <f>QQQ!B1122</f>
        <v>359.97613525390619</v>
      </c>
      <c r="M1122">
        <f>SCHP!B1122</f>
        <v>23.833164215087891</v>
      </c>
      <c r="N1122">
        <f>SPTL!B1122</f>
        <v>26.868734359741211</v>
      </c>
      <c r="O1122">
        <f>TLT!B1122</f>
        <v>91.8311767578125</v>
      </c>
      <c r="P1122">
        <f>TSLA!B1122</f>
        <v>256.79000854492188</v>
      </c>
      <c r="Q1122">
        <f>VEA!B1122</f>
        <v>42.606044769287109</v>
      </c>
      <c r="R1122">
        <f>VOO!B1122</f>
        <v>386.95867919921881</v>
      </c>
      <c r="S1122">
        <f>XOM!B1122</f>
        <v>96.411918640136719</v>
      </c>
    </row>
    <row r="1123" spans="1:19">
      <c r="A1123" s="2">
        <v>45092</v>
      </c>
      <c r="B1123">
        <f>AAPL!B1123</f>
        <v>183.7791442871094</v>
      </c>
      <c r="C1123">
        <f>AGG!B1123</f>
        <v>89.473655700683594</v>
      </c>
      <c r="D1123">
        <f>AMZN!B1123</f>
        <v>127.11000061035161</v>
      </c>
      <c r="E1123">
        <f>BND!B1123</f>
        <v>66.319786071777344</v>
      </c>
      <c r="F1123">
        <f>GOOGL!B1123</f>
        <v>124.1519393920898</v>
      </c>
      <c r="G1123">
        <f>JNJ!B1123</f>
        <v>151.66717529296881</v>
      </c>
      <c r="H1123">
        <f>JPM!B1123</f>
        <v>134.92665100097659</v>
      </c>
      <c r="I1123">
        <f>MSFT!B1123</f>
        <v>341.56826782226563</v>
      </c>
      <c r="J1123">
        <f>NVDA!B1123</f>
        <v>42.621994018554688</v>
      </c>
      <c r="K1123">
        <f>PG!B1123</f>
        <v>139.3526306152344</v>
      </c>
      <c r="L1123">
        <f>QQQ!B1123</f>
        <v>364.26556396484381</v>
      </c>
      <c r="M1123">
        <f>SCHP!B1123</f>
        <v>23.9881706237793</v>
      </c>
      <c r="N1123">
        <f>SPTL!B1123</f>
        <v>27.113161087036129</v>
      </c>
      <c r="O1123">
        <f>TLT!B1123</f>
        <v>92.713279724121094</v>
      </c>
      <c r="P1123">
        <f>TSLA!B1123</f>
        <v>255.8999938964844</v>
      </c>
      <c r="Q1123">
        <f>VEA!B1123</f>
        <v>43.005847930908203</v>
      </c>
      <c r="R1123">
        <f>VOO!B1123</f>
        <v>391.92092895507813</v>
      </c>
      <c r="S1123">
        <f>XOM!B1123</f>
        <v>97.081192016601563</v>
      </c>
    </row>
    <row r="1124" spans="1:19">
      <c r="A1124" s="2">
        <v>45093</v>
      </c>
      <c r="B1124">
        <f>AAPL!B1124</f>
        <v>182.70220947265619</v>
      </c>
      <c r="C1124">
        <f>AGG!B1124</f>
        <v>89.191932678222656</v>
      </c>
      <c r="D1124">
        <f>AMZN!B1124</f>
        <v>125.4899978637695</v>
      </c>
      <c r="E1124">
        <f>BND!B1124</f>
        <v>66.174209594726563</v>
      </c>
      <c r="F1124">
        <f>GOOGL!B1124</f>
        <v>122.603630065918</v>
      </c>
      <c r="G1124">
        <f>JNJ!B1124</f>
        <v>152.13032531738281</v>
      </c>
      <c r="H1124">
        <f>JPM!B1124</f>
        <v>135.0869445800781</v>
      </c>
      <c r="I1124">
        <f>MSFT!B1124</f>
        <v>335.906494140625</v>
      </c>
      <c r="J1124">
        <f>NVDA!B1124</f>
        <v>42.660957336425781</v>
      </c>
      <c r="K1124">
        <f>PG!B1124</f>
        <v>140.3758544921875</v>
      </c>
      <c r="L1124">
        <f>QQQ!B1124</f>
        <v>361.97329711914063</v>
      </c>
      <c r="M1124">
        <f>SCHP!B1124</f>
        <v>23.938014984130859</v>
      </c>
      <c r="N1124">
        <f>SPTL!B1124</f>
        <v>27.022636413574219</v>
      </c>
      <c r="O1124">
        <f>TLT!B1124</f>
        <v>92.353248596191406</v>
      </c>
      <c r="P1124">
        <f>TSLA!B1124</f>
        <v>260.54000854492188</v>
      </c>
      <c r="Q1124">
        <f>VEA!B1124</f>
        <v>42.878631591796882</v>
      </c>
      <c r="R1124">
        <f>VOO!B1124</f>
        <v>390.47561645507813</v>
      </c>
      <c r="S1124">
        <f>XOM!B1124</f>
        <v>96.384414672851563</v>
      </c>
    </row>
    <row r="1125" spans="1:19">
      <c r="A1125" s="2">
        <v>45097</v>
      </c>
      <c r="B1125">
        <f>AAPL!B1125</f>
        <v>182.79112243652341</v>
      </c>
      <c r="C1125">
        <f>AGG!B1125</f>
        <v>89.355537414550781</v>
      </c>
      <c r="D1125">
        <f>AMZN!B1125</f>
        <v>125.7799987792969</v>
      </c>
      <c r="E1125">
        <f>BND!B1125</f>
        <v>66.265205383300781</v>
      </c>
      <c r="F1125">
        <f>GOOGL!B1125</f>
        <v>122.17686462402339</v>
      </c>
      <c r="G1125">
        <f>JNJ!B1125</f>
        <v>152.03773498535159</v>
      </c>
      <c r="H1125">
        <f>JPM!B1125</f>
        <v>134.3985900878906</v>
      </c>
      <c r="I1125">
        <f>MSFT!B1125</f>
        <v>331.70675659179688</v>
      </c>
      <c r="J1125">
        <f>NVDA!B1125</f>
        <v>43.776153564453118</v>
      </c>
      <c r="K1125">
        <f>PG!B1125</f>
        <v>139.0804443359375</v>
      </c>
      <c r="L1125">
        <f>QQQ!B1125</f>
        <v>361.455078125</v>
      </c>
      <c r="M1125">
        <f>SCHP!B1125</f>
        <v>23.997283935546879</v>
      </c>
      <c r="N1125">
        <f>SPTL!B1125</f>
        <v>27.20368766784668</v>
      </c>
      <c r="O1125">
        <f>TLT!B1125</f>
        <v>92.992332458496094</v>
      </c>
      <c r="P1125">
        <f>TSLA!B1125</f>
        <v>274.45001220703119</v>
      </c>
      <c r="Q1125">
        <f>VEA!B1125</f>
        <v>42.302734375</v>
      </c>
      <c r="R1125">
        <f>VOO!B1125</f>
        <v>388.67379760742188</v>
      </c>
      <c r="S1125">
        <f>XOM!B1125</f>
        <v>94.174903869628906</v>
      </c>
    </row>
    <row r="1126" spans="1:19">
      <c r="A1126" s="2">
        <v>45098</v>
      </c>
      <c r="B1126">
        <f>AAPL!B1126</f>
        <v>181.75373840332031</v>
      </c>
      <c r="C1126">
        <f>AGG!B1126</f>
        <v>89.500930786132813</v>
      </c>
      <c r="D1126">
        <f>AMZN!B1126</f>
        <v>124.8300018310547</v>
      </c>
      <c r="E1126">
        <f>BND!B1126</f>
        <v>66.374366760253906</v>
      </c>
      <c r="F1126">
        <f>GOOGL!B1126</f>
        <v>119.64599609375</v>
      </c>
      <c r="G1126">
        <f>JNJ!B1126</f>
        <v>151.80610656738281</v>
      </c>
      <c r="H1126">
        <f>JPM!B1126</f>
        <v>134.20057678222659</v>
      </c>
      <c r="I1126">
        <f>MSFT!B1126</f>
        <v>327.30105590820313</v>
      </c>
      <c r="J1126">
        <f>NVDA!B1126</f>
        <v>43.013702392578118</v>
      </c>
      <c r="K1126">
        <f>PG!B1126</f>
        <v>140.28196716308591</v>
      </c>
      <c r="L1126">
        <f>QQQ!B1126</f>
        <v>356.52926635742188</v>
      </c>
      <c r="M1126">
        <f>SCHP!B1126</f>
        <v>23.98360633850098</v>
      </c>
      <c r="N1126">
        <f>SPTL!B1126</f>
        <v>27.258003234863281</v>
      </c>
      <c r="O1126">
        <f>TLT!B1126</f>
        <v>93.217376708984375</v>
      </c>
      <c r="P1126">
        <f>TSLA!B1126</f>
        <v>259.45999145507813</v>
      </c>
      <c r="Q1126">
        <f>VEA!B1126</f>
        <v>42.366935729980469</v>
      </c>
      <c r="R1126">
        <f>VOO!B1126</f>
        <v>386.54437255859381</v>
      </c>
      <c r="S1126">
        <f>XOM!B1126</f>
        <v>95.229232788085938</v>
      </c>
    </row>
    <row r="1127" spans="1:19">
      <c r="A1127" s="2">
        <v>45099</v>
      </c>
      <c r="B1127">
        <f>AAPL!B1127</f>
        <v>184.75727844238281</v>
      </c>
      <c r="C1127">
        <f>AGG!B1127</f>
        <v>89.037437438964844</v>
      </c>
      <c r="D1127">
        <f>AMZN!B1127</f>
        <v>130.1499938964844</v>
      </c>
      <c r="E1127">
        <f>BND!B1127</f>
        <v>66.055931091308594</v>
      </c>
      <c r="F1127">
        <f>GOOGL!B1127</f>
        <v>122.2264862060547</v>
      </c>
      <c r="G1127">
        <f>JNJ!B1127</f>
        <v>153.4179382324219</v>
      </c>
      <c r="H1127">
        <f>JPM!B1127</f>
        <v>131.61688232421881</v>
      </c>
      <c r="I1127">
        <f>MSFT!B1127</f>
        <v>333.33566284179688</v>
      </c>
      <c r="J1127">
        <f>NVDA!B1127</f>
        <v>42.993721008300781</v>
      </c>
      <c r="K1127">
        <f>PG!B1127</f>
        <v>140.76069641113281</v>
      </c>
      <c r="L1127">
        <f>QQQ!B1127</f>
        <v>360.73587036132813</v>
      </c>
      <c r="M1127">
        <f>SCHP!B1127</f>
        <v>23.906106948852539</v>
      </c>
      <c r="N1127">
        <f>SPTL!B1127</f>
        <v>26.9502067565918</v>
      </c>
      <c r="O1127">
        <f>TLT!B1127</f>
        <v>92.092216491699219</v>
      </c>
      <c r="P1127">
        <f>TSLA!B1127</f>
        <v>264.6099853515625</v>
      </c>
      <c r="Q1127">
        <f>VEA!B1127</f>
        <v>42.110164642333977</v>
      </c>
      <c r="R1127">
        <f>VOO!B1127</f>
        <v>387.95114135742188</v>
      </c>
      <c r="S1127">
        <f>XOM!B1127</f>
        <v>94.706649780273438</v>
      </c>
    </row>
    <row r="1128" spans="1:19">
      <c r="A1128" s="2">
        <v>45100</v>
      </c>
      <c r="B1128">
        <f>AAPL!B1128</f>
        <v>184.44110107421881</v>
      </c>
      <c r="C1128">
        <f>AGG!B1128</f>
        <v>89.300987243652344</v>
      </c>
      <c r="D1128">
        <f>AMZN!B1128</f>
        <v>129.33000183105469</v>
      </c>
      <c r="E1128">
        <f>BND!B1128</f>
        <v>66.247001647949219</v>
      </c>
      <c r="F1128">
        <f>GOOGL!B1128</f>
        <v>121.4225616455078</v>
      </c>
      <c r="G1128">
        <f>JNJ!B1128</f>
        <v>153.2882385253906</v>
      </c>
      <c r="H1128">
        <f>JPM!B1128</f>
        <v>130.92854309082031</v>
      </c>
      <c r="I1128">
        <f>MSFT!B1128</f>
        <v>328.73361206054688</v>
      </c>
      <c r="J1128">
        <f>NVDA!B1128</f>
        <v>42.178310394287109</v>
      </c>
      <c r="K1128">
        <f>PG!B1128</f>
        <v>139.36201477050781</v>
      </c>
      <c r="L1128">
        <f>QQQ!B1128</f>
        <v>357.15975952148438</v>
      </c>
      <c r="M1128">
        <f>SCHP!B1128</f>
        <v>23.965373992919918</v>
      </c>
      <c r="N1128">
        <f>SPTL!B1128</f>
        <v>27.19464111328125</v>
      </c>
      <c r="O1128">
        <f>TLT!B1128</f>
        <v>93.010345458984375</v>
      </c>
      <c r="P1128">
        <f>TSLA!B1128</f>
        <v>256.60000610351563</v>
      </c>
      <c r="Q1128">
        <f>VEA!B1128</f>
        <v>41.431560516357422</v>
      </c>
      <c r="R1128">
        <f>VOO!B1128</f>
        <v>385.04119873046881</v>
      </c>
      <c r="S1128">
        <f>XOM!B1128</f>
        <v>93.881507873535156</v>
      </c>
    </row>
    <row r="1129" spans="1:19">
      <c r="A1129" s="2">
        <v>45103</v>
      </c>
      <c r="B1129">
        <f>AAPL!B1129</f>
        <v>183.04803466796881</v>
      </c>
      <c r="C1129">
        <f>AGG!B1129</f>
        <v>89.410041809082031</v>
      </c>
      <c r="D1129">
        <f>AMZN!B1129</f>
        <v>127.3300018310547</v>
      </c>
      <c r="E1129">
        <f>BND!B1129</f>
        <v>66.328895568847656</v>
      </c>
      <c r="F1129">
        <f>GOOGL!B1129</f>
        <v>117.4525451660156</v>
      </c>
      <c r="G1129">
        <f>JNJ!B1129</f>
        <v>151.5745544433594</v>
      </c>
      <c r="H1129">
        <f>JPM!B1129</f>
        <v>131.24913024902341</v>
      </c>
      <c r="I1129">
        <f>MSFT!B1129</f>
        <v>322.43414306640619</v>
      </c>
      <c r="J1129">
        <f>NVDA!B1129</f>
        <v>40.602462768554688</v>
      </c>
      <c r="K1129">
        <f>PG!B1129</f>
        <v>139.5028381347656</v>
      </c>
      <c r="L1129">
        <f>QQQ!B1129</f>
        <v>352.37191772460938</v>
      </c>
      <c r="M1129">
        <f>SCHP!B1129</f>
        <v>23.96993255615234</v>
      </c>
      <c r="N1129">
        <f>SPTL!B1129</f>
        <v>27.221792221069339</v>
      </c>
      <c r="O1129">
        <f>TLT!B1129</f>
        <v>93.109352111816406</v>
      </c>
      <c r="P1129">
        <f>TSLA!B1129</f>
        <v>241.05000305175781</v>
      </c>
      <c r="Q1129">
        <f>VEA!B1129</f>
        <v>41.559944152832031</v>
      </c>
      <c r="R1129">
        <f>VOO!B1129</f>
        <v>383.45144653320313</v>
      </c>
      <c r="S1129">
        <f>XOM!B1129</f>
        <v>95.614288330078125</v>
      </c>
    </row>
    <row r="1130" spans="1:19">
      <c r="A1130" s="2">
        <v>45104</v>
      </c>
      <c r="B1130">
        <f>AAPL!B1130</f>
        <v>185.8045654296875</v>
      </c>
      <c r="C1130">
        <f>AGG!B1130</f>
        <v>89.23736572265625</v>
      </c>
      <c r="D1130">
        <f>AMZN!B1130</f>
        <v>129.17999267578119</v>
      </c>
      <c r="E1130">
        <f>BND!B1130</f>
        <v>66.201492309570313</v>
      </c>
      <c r="F1130">
        <f>GOOGL!B1130</f>
        <v>117.4426345825195</v>
      </c>
      <c r="G1130">
        <f>JNJ!B1130</f>
        <v>151.25956726074219</v>
      </c>
      <c r="H1130">
        <f>JPM!B1130</f>
        <v>131.25856018066409</v>
      </c>
      <c r="I1130">
        <f>MSFT!B1130</f>
        <v>328.29214477539063</v>
      </c>
      <c r="J1130">
        <f>NVDA!B1130</f>
        <v>41.845558166503913</v>
      </c>
      <c r="K1130">
        <f>PG!B1130</f>
        <v>140.82643127441409</v>
      </c>
      <c r="L1130">
        <f>QQQ!B1130</f>
        <v>358.43060302734381</v>
      </c>
      <c r="M1130">
        <f>SCHP!B1130</f>
        <v>23.901557922363281</v>
      </c>
      <c r="N1130">
        <f>SPTL!B1130</f>
        <v>27.140314102172852</v>
      </c>
      <c r="O1130">
        <f>TLT!B1130</f>
        <v>92.866317749023438</v>
      </c>
      <c r="P1130">
        <f>TSLA!B1130</f>
        <v>250.21000671386719</v>
      </c>
      <c r="Q1130">
        <f>VEA!B1130</f>
        <v>41.899242401123047</v>
      </c>
      <c r="R1130">
        <f>VOO!B1130</f>
        <v>387.70062255859381</v>
      </c>
      <c r="S1130">
        <f>XOM!B1130</f>
        <v>95.8526611328125</v>
      </c>
    </row>
    <row r="1131" spans="1:19">
      <c r="A1131" s="2">
        <v>45105</v>
      </c>
      <c r="B1131">
        <f>AAPL!B1131</f>
        <v>186.98028564453119</v>
      </c>
      <c r="C1131">
        <f>AGG!B1131</f>
        <v>89.500930786132813</v>
      </c>
      <c r="D1131">
        <f>AMZN!B1131</f>
        <v>129.03999328613281</v>
      </c>
      <c r="E1131">
        <f>BND!B1131</f>
        <v>66.410781860351563</v>
      </c>
      <c r="F1131">
        <f>GOOGL!B1131</f>
        <v>119.2787551879883</v>
      </c>
      <c r="G1131">
        <f>JNJ!B1131</f>
        <v>150.95390319824219</v>
      </c>
      <c r="H1131">
        <f>JPM!B1131</f>
        <v>130.683349609375</v>
      </c>
      <c r="I1131">
        <f>MSFT!B1131</f>
        <v>329.54806518554688</v>
      </c>
      <c r="J1131">
        <f>NVDA!B1131</f>
        <v>41.087112426757813</v>
      </c>
      <c r="K1131">
        <f>PG!B1131</f>
        <v>140.79827880859381</v>
      </c>
      <c r="L1131">
        <f>QQQ!B1131</f>
        <v>359.13006591796881</v>
      </c>
      <c r="M1131">
        <f>SCHP!B1131</f>
        <v>23.951700210571289</v>
      </c>
      <c r="N1131">
        <f>SPTL!B1131</f>
        <v>27.258003234863281</v>
      </c>
      <c r="O1131">
        <f>TLT!B1131</f>
        <v>93.262374877929688</v>
      </c>
      <c r="P1131">
        <f>TSLA!B1131</f>
        <v>256.239990234375</v>
      </c>
      <c r="Q1131">
        <f>VEA!B1131</f>
        <v>41.908416748046882</v>
      </c>
      <c r="R1131">
        <f>VOO!B1131</f>
        <v>387.87408447265619</v>
      </c>
      <c r="S1131">
        <f>XOM!B1131</f>
        <v>96.6319580078125</v>
      </c>
    </row>
    <row r="1132" spans="1:19">
      <c r="A1132" s="2">
        <v>45106</v>
      </c>
      <c r="B1132">
        <f>AAPL!B1132</f>
        <v>187.31622314453119</v>
      </c>
      <c r="C1132">
        <f>AGG!B1132</f>
        <v>88.810211181640625</v>
      </c>
      <c r="D1132">
        <f>AMZN!B1132</f>
        <v>127.90000152587891</v>
      </c>
      <c r="E1132">
        <f>BND!B1132</f>
        <v>65.910346984863281</v>
      </c>
      <c r="F1132">
        <f>GOOGL!B1132</f>
        <v>118.2068634033203</v>
      </c>
      <c r="G1132">
        <f>JNJ!B1132</f>
        <v>152.00990295410159</v>
      </c>
      <c r="H1132">
        <f>JPM!B1132</f>
        <v>135.24725341796881</v>
      </c>
      <c r="I1132">
        <f>MSFT!B1132</f>
        <v>328.76309204101563</v>
      </c>
      <c r="J1132">
        <f>NVDA!B1132</f>
        <v>40.792316436767578</v>
      </c>
      <c r="K1132">
        <f>PG!B1132</f>
        <v>140.22564697265619</v>
      </c>
      <c r="L1132">
        <f>QQQ!B1132</f>
        <v>358.41094970703119</v>
      </c>
      <c r="M1132">
        <f>SCHP!B1132</f>
        <v>23.801252365112301</v>
      </c>
      <c r="N1132">
        <f>SPTL!B1132</f>
        <v>26.805364608764648</v>
      </c>
      <c r="O1132">
        <f>TLT!B1132</f>
        <v>91.579116821289063</v>
      </c>
      <c r="P1132">
        <f>TSLA!B1132</f>
        <v>257.5</v>
      </c>
      <c r="Q1132">
        <f>VEA!B1132</f>
        <v>41.853389739990227</v>
      </c>
      <c r="R1132">
        <f>VOO!B1132</f>
        <v>389.35989379882813</v>
      </c>
      <c r="S1132">
        <f>XOM!B1132</f>
        <v>97.823814392089844</v>
      </c>
    </row>
    <row r="1133" spans="1:19">
      <c r="A1133" s="2">
        <v>45107</v>
      </c>
      <c r="B1133">
        <f>AAPL!B1133</f>
        <v>191.64369201660159</v>
      </c>
      <c r="C1133">
        <f>AGG!B1133</f>
        <v>89.019248962402344</v>
      </c>
      <c r="D1133">
        <f>AMZN!B1133</f>
        <v>130.36000061035159</v>
      </c>
      <c r="E1133">
        <f>BND!B1133</f>
        <v>66.137809753417969</v>
      </c>
      <c r="F1133">
        <f>GOOGL!B1133</f>
        <v>118.80235290527339</v>
      </c>
      <c r="G1133">
        <f>JNJ!B1133</f>
        <v>153.32533264160159</v>
      </c>
      <c r="H1133">
        <f>JPM!B1133</f>
        <v>137.14256286621091</v>
      </c>
      <c r="I1133">
        <f>MSFT!B1133</f>
        <v>334.15011596679688</v>
      </c>
      <c r="J1133">
        <f>NVDA!B1133</f>
        <v>42.271244049072273</v>
      </c>
      <c r="K1133">
        <f>PG!B1133</f>
        <v>142.4410095214844</v>
      </c>
      <c r="L1133">
        <f>QQQ!B1133</f>
        <v>363.93768310546881</v>
      </c>
      <c r="M1133">
        <f>SCHP!B1133</f>
        <v>23.901557922363281</v>
      </c>
      <c r="N1133">
        <f>SPTL!B1133</f>
        <v>27.06789588928223</v>
      </c>
      <c r="O1133">
        <f>TLT!B1133</f>
        <v>92.659309387207031</v>
      </c>
      <c r="P1133">
        <f>TSLA!B1133</f>
        <v>261.76998901367188</v>
      </c>
      <c r="Q1133">
        <f>VEA!B1133</f>
        <v>42.348587036132813</v>
      </c>
      <c r="R1133">
        <f>VOO!B1133</f>
        <v>393.97406005859381</v>
      </c>
      <c r="S1133">
        <f>XOM!B1133</f>
        <v>98.328048706054688</v>
      </c>
    </row>
    <row r="1134" spans="1:19">
      <c r="A1134" s="2">
        <v>45110</v>
      </c>
      <c r="B1134">
        <f>AAPL!B1134</f>
        <v>190.15180969238281</v>
      </c>
      <c r="C1134">
        <f>AGG!B1134</f>
        <v>88.91448974609375</v>
      </c>
      <c r="D1134">
        <f>AMZN!B1134</f>
        <v>130.2200012207031</v>
      </c>
      <c r="E1134">
        <f>BND!B1134</f>
        <v>65.949913024902344</v>
      </c>
      <c r="F1134">
        <f>GOOGL!B1134</f>
        <v>119.00086975097661</v>
      </c>
      <c r="G1134">
        <f>JNJ!B1134</f>
        <v>151.315185546875</v>
      </c>
      <c r="H1134">
        <f>JPM!B1134</f>
        <v>138.24580383300781</v>
      </c>
      <c r="I1134">
        <f>MSFT!B1134</f>
        <v>331.64794921875</v>
      </c>
      <c r="J1134">
        <f>NVDA!B1134</f>
        <v>42.382164001464837</v>
      </c>
      <c r="K1134">
        <f>PG!B1134</f>
        <v>143.15443420410159</v>
      </c>
      <c r="L1134">
        <f>QQQ!B1134</f>
        <v>364.79476928710938</v>
      </c>
      <c r="M1134">
        <f>SCHP!B1134</f>
        <v>23.867214202880859</v>
      </c>
      <c r="N1134">
        <f>SPTL!B1134</f>
        <v>26.928129196166989</v>
      </c>
      <c r="O1134">
        <f>TLT!B1134</f>
        <v>92.13397216796875</v>
      </c>
      <c r="P1134">
        <f>TSLA!B1134</f>
        <v>279.82000732421881</v>
      </c>
      <c r="Q1134">
        <f>VEA!B1134</f>
        <v>42.421955108642578</v>
      </c>
      <c r="R1134">
        <f>VOO!B1134</f>
        <v>394.72857666015619</v>
      </c>
      <c r="S1134">
        <f>XOM!B1134</f>
        <v>98.520576477050781</v>
      </c>
    </row>
    <row r="1135" spans="1:19">
      <c r="A1135" s="2">
        <v>45112</v>
      </c>
      <c r="B1135">
        <f>AAPL!B1135</f>
        <v>189.03533935546881</v>
      </c>
      <c r="C1135">
        <f>AGG!B1135</f>
        <v>88.513542175292969</v>
      </c>
      <c r="D1135">
        <f>AMZN!B1135</f>
        <v>130.3800048828125</v>
      </c>
      <c r="E1135">
        <f>BND!B1135</f>
        <v>65.676261901855469</v>
      </c>
      <c r="F1135">
        <f>GOOGL!B1135</f>
        <v>120.8369903564453</v>
      </c>
      <c r="G1135">
        <f>JNJ!B1135</f>
        <v>150.81495666503909</v>
      </c>
      <c r="H1135">
        <f>JPM!B1135</f>
        <v>137.32487487792969</v>
      </c>
      <c r="I1135">
        <f>MSFT!B1135</f>
        <v>331.80487060546881</v>
      </c>
      <c r="J1135">
        <f>NVDA!B1135</f>
        <v>42.286243438720703</v>
      </c>
      <c r="K1135">
        <f>PG!B1135</f>
        <v>142.91038513183591</v>
      </c>
      <c r="L1135">
        <f>QQQ!B1135</f>
        <v>364.78485107421881</v>
      </c>
      <c r="M1135">
        <f>SCHP!B1135</f>
        <v>23.766487121582031</v>
      </c>
      <c r="N1135">
        <f>SPTL!B1135</f>
        <v>26.674003601074219</v>
      </c>
      <c r="O1135">
        <f>TLT!B1135</f>
        <v>91.258514404296875</v>
      </c>
      <c r="P1135">
        <f>TSLA!B1135</f>
        <v>282.48001098632813</v>
      </c>
      <c r="Q1135">
        <f>VEA!B1135</f>
        <v>41.963436126708977</v>
      </c>
      <c r="R1135">
        <f>VOO!B1135</f>
        <v>393.8482666015625</v>
      </c>
      <c r="S1135">
        <f>XOM!B1135</f>
        <v>98.016326904296875</v>
      </c>
    </row>
    <row r="1136" spans="1:19">
      <c r="A1136" s="2">
        <v>45113</v>
      </c>
      <c r="B1136">
        <f>AAPL!B1136</f>
        <v>189.50958251953119</v>
      </c>
      <c r="C1136">
        <f>AGG!B1136</f>
        <v>87.939483642578125</v>
      </c>
      <c r="D1136">
        <f>AMZN!B1136</f>
        <v>128.36000061035159</v>
      </c>
      <c r="E1136">
        <f>BND!B1136</f>
        <v>65.25665283203125</v>
      </c>
      <c r="F1136">
        <f>GOOGL!B1136</f>
        <v>119.2092819213867</v>
      </c>
      <c r="G1136">
        <f>JNJ!B1136</f>
        <v>149.69410705566409</v>
      </c>
      <c r="H1136">
        <f>JPM!B1136</f>
        <v>135.96717834472659</v>
      </c>
      <c r="I1136">
        <f>MSFT!B1136</f>
        <v>334.86639404296881</v>
      </c>
      <c r="J1136">
        <f>NVDA!B1136</f>
        <v>42.072399139404297</v>
      </c>
      <c r="K1136">
        <f>PG!B1136</f>
        <v>142.67572021484381</v>
      </c>
      <c r="L1136">
        <f>QQQ!B1136</f>
        <v>362.00677490234381</v>
      </c>
      <c r="M1136">
        <f>SCHP!B1136</f>
        <v>23.64286994934082</v>
      </c>
      <c r="N1136">
        <f>SPTL!B1136</f>
        <v>26.329120635986332</v>
      </c>
      <c r="O1136">
        <f>TLT!B1136</f>
        <v>89.967842102050781</v>
      </c>
      <c r="P1136">
        <f>TSLA!B1136</f>
        <v>276.54000854492188</v>
      </c>
      <c r="Q1136">
        <f>VEA!B1136</f>
        <v>41.220638275146477</v>
      </c>
      <c r="R1136">
        <f>VOO!B1136</f>
        <v>390.63674926757813</v>
      </c>
      <c r="S1136">
        <f>XOM!B1136</f>
        <v>94.358253479003906</v>
      </c>
    </row>
    <row r="1137" spans="1:19">
      <c r="A1137" s="2">
        <v>45114</v>
      </c>
      <c r="B1137">
        <f>AAPL!B1137</f>
        <v>188.39314270019531</v>
      </c>
      <c r="C1137">
        <f>AGG!B1137</f>
        <v>87.957725524902344</v>
      </c>
      <c r="D1137">
        <f>AMZN!B1137</f>
        <v>129.7799987792969</v>
      </c>
      <c r="E1137">
        <f>BND!B1137</f>
        <v>65.220169067382813</v>
      </c>
      <c r="F1137">
        <f>GOOGL!B1137</f>
        <v>118.5840148925781</v>
      </c>
      <c r="G1137">
        <f>JNJ!B1137</f>
        <v>147.51727294921881</v>
      </c>
      <c r="H1137">
        <f>JPM!B1137</f>
        <v>137.04005432128909</v>
      </c>
      <c r="I1137">
        <f>MSFT!B1137</f>
        <v>330.89239501953119</v>
      </c>
      <c r="J1137">
        <f>NVDA!B1137</f>
        <v>42.472103118896477</v>
      </c>
      <c r="K1137">
        <f>PG!B1137</f>
        <v>139.68119812011719</v>
      </c>
      <c r="L1137">
        <f>QQQ!B1137</f>
        <v>360.80484008789063</v>
      </c>
      <c r="M1137">
        <f>SCHP!B1137</f>
        <v>23.615398406982418</v>
      </c>
      <c r="N1137">
        <f>SPTL!B1137</f>
        <v>26.192985534667969</v>
      </c>
      <c r="O1137">
        <f>TLT!B1137</f>
        <v>89.426277160644531</v>
      </c>
      <c r="P1137">
        <f>TSLA!B1137</f>
        <v>274.42999267578119</v>
      </c>
      <c r="Q1137">
        <f>VEA!B1137</f>
        <v>41.569110870361328</v>
      </c>
      <c r="R1137">
        <f>VOO!B1137</f>
        <v>389.7275390625</v>
      </c>
      <c r="S1137">
        <f>XOM!B1137</f>
        <v>94.578292846679688</v>
      </c>
    </row>
    <row r="1138" spans="1:19">
      <c r="A1138" s="2">
        <v>45117</v>
      </c>
      <c r="B1138">
        <f>AAPL!B1138</f>
        <v>186.34796142578119</v>
      </c>
      <c r="C1138">
        <f>AGG!B1138</f>
        <v>88.203742980957031</v>
      </c>
      <c r="D1138">
        <f>AMZN!B1138</f>
        <v>127.129997253418</v>
      </c>
      <c r="E1138">
        <f>BND!B1138</f>
        <v>65.448226928710938</v>
      </c>
      <c r="F1138">
        <f>GOOGL!B1138</f>
        <v>115.5767288208008</v>
      </c>
      <c r="G1138">
        <f>JNJ!B1138</f>
        <v>147.758056640625</v>
      </c>
      <c r="H1138">
        <f>JPM!B1138</f>
        <v>137.80908203125</v>
      </c>
      <c r="I1138">
        <f>MSFT!B1138</f>
        <v>325.60354614257813</v>
      </c>
      <c r="J1138">
        <f>NVDA!B1138</f>
        <v>42.149341583251953</v>
      </c>
      <c r="K1138">
        <f>PG!B1138</f>
        <v>139.73753356933591</v>
      </c>
      <c r="L1138">
        <f>QQQ!B1138</f>
        <v>360.92303466796881</v>
      </c>
      <c r="M1138">
        <f>SCHP!B1138</f>
        <v>23.674919128417969</v>
      </c>
      <c r="N1138">
        <f>SPTL!B1138</f>
        <v>26.238363265991211</v>
      </c>
      <c r="O1138">
        <f>TLT!B1138</f>
        <v>89.543632507324219</v>
      </c>
      <c r="P1138">
        <f>TSLA!B1138</f>
        <v>269.6099853515625</v>
      </c>
      <c r="Q1138">
        <f>VEA!B1138</f>
        <v>41.679161071777337</v>
      </c>
      <c r="R1138">
        <f>VOO!B1138</f>
        <v>390.77218627929688</v>
      </c>
      <c r="S1138">
        <f>XOM!B1138</f>
        <v>95.981010437011719</v>
      </c>
    </row>
    <row r="1139" spans="1:19">
      <c r="A1139" s="2">
        <v>45118</v>
      </c>
      <c r="B1139">
        <f>AAPL!B1139</f>
        <v>185.8243408203125</v>
      </c>
      <c r="C1139">
        <f>AGG!B1139</f>
        <v>88.39508056640625</v>
      </c>
      <c r="D1139">
        <f>AMZN!B1139</f>
        <v>128.7799987792969</v>
      </c>
      <c r="E1139">
        <f>BND!B1139</f>
        <v>65.585037231445313</v>
      </c>
      <c r="F1139">
        <f>GOOGL!B1139</f>
        <v>116.26157379150391</v>
      </c>
      <c r="G1139">
        <f>JNJ!B1139</f>
        <v>146.94291687011719</v>
      </c>
      <c r="H1139">
        <f>JPM!B1139</f>
        <v>139.96424865722659</v>
      </c>
      <c r="I1139">
        <f>MSFT!B1139</f>
        <v>326.23147583007813</v>
      </c>
      <c r="J1139">
        <f>NVDA!B1139</f>
        <v>42.374168395996087</v>
      </c>
      <c r="K1139">
        <f>PG!B1139</f>
        <v>139.00531005859381</v>
      </c>
      <c r="L1139">
        <f>QQQ!B1139</f>
        <v>362.70623779296881</v>
      </c>
      <c r="M1139">
        <f>SCHP!B1139</f>
        <v>23.6657600402832</v>
      </c>
      <c r="N1139">
        <f>SPTL!B1139</f>
        <v>26.35634803771973</v>
      </c>
      <c r="O1139">
        <f>TLT!B1139</f>
        <v>90.003944396972656</v>
      </c>
      <c r="P1139">
        <f>TSLA!B1139</f>
        <v>269.79000854492188</v>
      </c>
      <c r="Q1139">
        <f>VEA!B1139</f>
        <v>42.082656860351563</v>
      </c>
      <c r="R1139">
        <f>VOO!B1139</f>
        <v>393.27755737304688</v>
      </c>
      <c r="S1139">
        <f>XOM!B1139</f>
        <v>97.154541015625</v>
      </c>
    </row>
    <row r="1140" spans="1:19">
      <c r="A1140" s="2">
        <v>45119</v>
      </c>
      <c r="B1140">
        <f>AAPL!B1140</f>
        <v>187.4940490722656</v>
      </c>
      <c r="C1140">
        <f>AGG!B1140</f>
        <v>89.11492919921875</v>
      </c>
      <c r="D1140">
        <f>AMZN!B1140</f>
        <v>130.80000305175781</v>
      </c>
      <c r="E1140">
        <f>BND!B1140</f>
        <v>66.104988098144531</v>
      </c>
      <c r="F1140">
        <f>GOOGL!B1140</f>
        <v>118.0381317138672</v>
      </c>
      <c r="G1140">
        <f>JNJ!B1140</f>
        <v>146.43345642089841</v>
      </c>
      <c r="H1140">
        <f>JPM!B1140</f>
        <v>140.6573486328125</v>
      </c>
      <c r="I1140">
        <f>MSFT!B1140</f>
        <v>330.87277221679688</v>
      </c>
      <c r="J1140">
        <f>NVDA!B1140</f>
        <v>43.870075225830078</v>
      </c>
      <c r="K1140">
        <f>PG!B1140</f>
        <v>139.7281494140625</v>
      </c>
      <c r="L1140">
        <f>QQQ!B1140</f>
        <v>367.28717041015619</v>
      </c>
      <c r="M1140">
        <f>SCHP!B1140</f>
        <v>23.899263381958011</v>
      </c>
      <c r="N1140">
        <f>SPTL!B1140</f>
        <v>26.655855178833011</v>
      </c>
      <c r="O1140">
        <f>TLT!B1140</f>
        <v>91.005783081054688</v>
      </c>
      <c r="P1140">
        <f>TSLA!B1140</f>
        <v>271.989990234375</v>
      </c>
      <c r="Q1140">
        <f>VEA!B1140</f>
        <v>42.889644622802727</v>
      </c>
      <c r="R1140">
        <f>VOO!B1140</f>
        <v>396.37301635742188</v>
      </c>
      <c r="S1140">
        <f>XOM!B1140</f>
        <v>97.63128662109375</v>
      </c>
    </row>
    <row r="1141" spans="1:19">
      <c r="A1141" s="2">
        <v>45120</v>
      </c>
      <c r="B1141">
        <f>AAPL!B1141</f>
        <v>188.25480651855469</v>
      </c>
      <c r="C1141">
        <f>AGG!B1141</f>
        <v>89.670768737792969</v>
      </c>
      <c r="D1141">
        <f>AMZN!B1141</f>
        <v>134.30000305175781</v>
      </c>
      <c r="E1141">
        <f>BND!B1141</f>
        <v>66.506332397460938</v>
      </c>
      <c r="F1141">
        <f>GOOGL!B1141</f>
        <v>123.606071472168</v>
      </c>
      <c r="G1141">
        <f>JNJ!B1141</f>
        <v>147.10968017578119</v>
      </c>
      <c r="H1141">
        <f>JPM!B1141</f>
        <v>141.34092712402341</v>
      </c>
      <c r="I1141">
        <f>MSFT!B1141</f>
        <v>336.23028564453119</v>
      </c>
      <c r="J1141">
        <f>NVDA!B1141</f>
        <v>45.943580627441413</v>
      </c>
      <c r="K1141">
        <f>PG!B1141</f>
        <v>139.822021484375</v>
      </c>
      <c r="L1141">
        <f>QQQ!B1141</f>
        <v>373.52322387695313</v>
      </c>
      <c r="M1141">
        <f>SCHP!B1141</f>
        <v>24.0274543762207</v>
      </c>
      <c r="N1141">
        <f>SPTL!B1141</f>
        <v>26.928129196166989</v>
      </c>
      <c r="O1141">
        <f>TLT!B1141</f>
        <v>91.962501525878906</v>
      </c>
      <c r="P1141">
        <f>TSLA!B1141</f>
        <v>277.89999389648438</v>
      </c>
      <c r="Q1141">
        <f>VEA!B1141</f>
        <v>43.549911499023438</v>
      </c>
      <c r="R1141">
        <f>VOO!B1141</f>
        <v>399.60394287109381</v>
      </c>
      <c r="S1141">
        <f>XOM!B1141</f>
        <v>95.843490600585938</v>
      </c>
    </row>
    <row r="1142" spans="1:19">
      <c r="A1142" s="2">
        <v>45121</v>
      </c>
      <c r="B1142">
        <f>AAPL!B1142</f>
        <v>188.40303039550781</v>
      </c>
      <c r="C1142">
        <f>AGG!B1142</f>
        <v>89.242507934570313</v>
      </c>
      <c r="D1142">
        <f>AMZN!B1142</f>
        <v>134.67999267578119</v>
      </c>
      <c r="E1142">
        <f>BND!B1142</f>
        <v>66.196174621582031</v>
      </c>
      <c r="F1142">
        <f>GOOGL!B1142</f>
        <v>124.4794616699219</v>
      </c>
      <c r="G1142">
        <f>JNJ!B1142</f>
        <v>148.09153747558591</v>
      </c>
      <c r="H1142">
        <f>JPM!B1142</f>
        <v>142.1954345703125</v>
      </c>
      <c r="I1142">
        <f>MSFT!B1142</f>
        <v>338.7618408203125</v>
      </c>
      <c r="J1142">
        <f>NVDA!B1142</f>
        <v>45.435943603515618</v>
      </c>
      <c r="K1142">
        <f>PG!B1142</f>
        <v>140.8546142578125</v>
      </c>
      <c r="L1142">
        <f>QQQ!B1142</f>
        <v>373.4444580078125</v>
      </c>
      <c r="M1142">
        <f>SCHP!B1142</f>
        <v>23.908418655395511</v>
      </c>
      <c r="N1142">
        <f>SPTL!B1142</f>
        <v>26.810136795043949</v>
      </c>
      <c r="O1142">
        <f>TLT!B1142</f>
        <v>91.420974731445313</v>
      </c>
      <c r="P1142">
        <f>TSLA!B1142</f>
        <v>281.3800048828125</v>
      </c>
      <c r="Q1142">
        <f>VEA!B1142</f>
        <v>43.283958435058587</v>
      </c>
      <c r="R1142">
        <f>VOO!B1142</f>
        <v>399.28469848632813</v>
      </c>
      <c r="S1142">
        <f>XOM!B1142</f>
        <v>92.542961120605469</v>
      </c>
    </row>
    <row r="1143" spans="1:19">
      <c r="A1143" s="2">
        <v>45124</v>
      </c>
      <c r="B1143">
        <f>AAPL!B1143</f>
        <v>191.66343688964841</v>
      </c>
      <c r="C1143">
        <f>AGG!B1143</f>
        <v>89.342704772949219</v>
      </c>
      <c r="D1143">
        <f>AMZN!B1143</f>
        <v>133.55999755859381</v>
      </c>
      <c r="E1143">
        <f>BND!B1143</f>
        <v>66.269157409667969</v>
      </c>
      <c r="F1143">
        <f>GOOGL!B1143</f>
        <v>123.7152557373047</v>
      </c>
      <c r="G1143">
        <f>JNJ!B1143</f>
        <v>147.3504943847656</v>
      </c>
      <c r="H1143">
        <f>JPM!B1143</f>
        <v>145.62284851074219</v>
      </c>
      <c r="I1143">
        <f>MSFT!B1143</f>
        <v>339.24267578125</v>
      </c>
      <c r="J1143">
        <f>NVDA!B1143</f>
        <v>46.427223205566413</v>
      </c>
      <c r="K1143">
        <f>PG!B1143</f>
        <v>139.85955810546881</v>
      </c>
      <c r="L1143">
        <f>QQQ!B1143</f>
        <v>376.931884765625</v>
      </c>
      <c r="M1143">
        <f>SCHP!B1143</f>
        <v>23.954204559326168</v>
      </c>
      <c r="N1143">
        <f>SPTL!B1143</f>
        <v>26.810136795043949</v>
      </c>
      <c r="O1143">
        <f>TLT!B1143</f>
        <v>91.466102600097656</v>
      </c>
      <c r="P1143">
        <f>TSLA!B1143</f>
        <v>290.3800048828125</v>
      </c>
      <c r="Q1143">
        <f>VEA!B1143</f>
        <v>43.265617370605469</v>
      </c>
      <c r="R1143">
        <f>VOO!B1143</f>
        <v>400.67767333984381</v>
      </c>
      <c r="S1143">
        <f>XOM!B1143</f>
        <v>92.946365356445313</v>
      </c>
    </row>
    <row r="1144" spans="1:19">
      <c r="A1144" s="2">
        <v>45125</v>
      </c>
      <c r="B1144">
        <f>AAPL!B1144</f>
        <v>191.40653991699219</v>
      </c>
      <c r="C1144">
        <f>AGG!B1144</f>
        <v>89.415626525878906</v>
      </c>
      <c r="D1144">
        <f>AMZN!B1144</f>
        <v>132.83000183105469</v>
      </c>
      <c r="E1144">
        <f>BND!B1144</f>
        <v>66.35125732421875</v>
      </c>
      <c r="F1144">
        <f>GOOGL!B1144</f>
        <v>122.831916809082</v>
      </c>
      <c r="G1144">
        <f>JNJ!B1144</f>
        <v>147.34123229980469</v>
      </c>
      <c r="H1144">
        <f>JPM!B1144</f>
        <v>145.8887023925781</v>
      </c>
      <c r="I1144">
        <f>MSFT!B1144</f>
        <v>352.74447631835938</v>
      </c>
      <c r="J1144">
        <f>NVDA!B1144</f>
        <v>47.45947265625</v>
      </c>
      <c r="K1144">
        <f>PG!B1144</f>
        <v>140.1224060058594</v>
      </c>
      <c r="L1144">
        <f>QQQ!B1144</f>
        <v>380.01541137695313</v>
      </c>
      <c r="M1144">
        <f>SCHP!B1144</f>
        <v>23.93588829040527</v>
      </c>
      <c r="N1144">
        <f>SPTL!B1144</f>
        <v>26.909971237182621</v>
      </c>
      <c r="O1144">
        <f>TLT!B1144</f>
        <v>91.881271362304688</v>
      </c>
      <c r="P1144">
        <f>TSLA!B1144</f>
        <v>293.33999633789063</v>
      </c>
      <c r="Q1144">
        <f>VEA!B1144</f>
        <v>43.577415466308587</v>
      </c>
      <c r="R1144">
        <f>VOO!B1144</f>
        <v>403.71505737304688</v>
      </c>
      <c r="S1144">
        <f>XOM!B1144</f>
        <v>92.524635314941406</v>
      </c>
    </row>
    <row r="1145" spans="1:19">
      <c r="A1145" s="2">
        <v>45126</v>
      </c>
      <c r="B1145">
        <f>AAPL!B1145</f>
        <v>192.76011657714841</v>
      </c>
      <c r="C1145">
        <f>AGG!B1145</f>
        <v>89.688980102539063</v>
      </c>
      <c r="D1145">
        <f>AMZN!B1145</f>
        <v>135.36000061035159</v>
      </c>
      <c r="E1145">
        <f>BND!B1145</f>
        <v>66.506332397460938</v>
      </c>
      <c r="F1145">
        <f>GOOGL!B1145</f>
        <v>121.11489105224609</v>
      </c>
      <c r="G1145">
        <f>JNJ!B1145</f>
        <v>147.04481506347659</v>
      </c>
      <c r="H1145">
        <f>JPM!B1145</f>
        <v>146.44883728027341</v>
      </c>
      <c r="I1145">
        <f>MSFT!B1145</f>
        <v>348.417236328125</v>
      </c>
      <c r="J1145">
        <f>NVDA!B1145</f>
        <v>47.042774200439453</v>
      </c>
      <c r="K1145">
        <f>PG!B1145</f>
        <v>141.0798645019531</v>
      </c>
      <c r="L1145">
        <f>QQQ!B1145</f>
        <v>379.9267578125</v>
      </c>
      <c r="M1145">
        <f>SCHP!B1145</f>
        <v>24.018301010131839</v>
      </c>
      <c r="N1145">
        <f>SPTL!B1145</f>
        <v>27.19133186340332</v>
      </c>
      <c r="O1145">
        <f>TLT!B1145</f>
        <v>92.919235229492188</v>
      </c>
      <c r="P1145">
        <f>TSLA!B1145</f>
        <v>291.260009765625</v>
      </c>
      <c r="Q1145">
        <f>VEA!B1145</f>
        <v>43.568241119384773</v>
      </c>
      <c r="R1145">
        <f>VOO!B1145</f>
        <v>404.58566284179688</v>
      </c>
      <c r="S1145">
        <f>XOM!B1145</f>
        <v>93.166412353515625</v>
      </c>
    </row>
    <row r="1146" spans="1:19">
      <c r="A1146" s="2">
        <v>45127</v>
      </c>
      <c r="B1146">
        <f>AAPL!B1146</f>
        <v>190.8137512207031</v>
      </c>
      <c r="C1146">
        <f>AGG!B1146</f>
        <v>89.224288940429688</v>
      </c>
      <c r="D1146">
        <f>AMZN!B1146</f>
        <v>129.96000671386719</v>
      </c>
      <c r="E1146">
        <f>BND!B1146</f>
        <v>66.196174621582031</v>
      </c>
      <c r="F1146">
        <f>GOOGL!B1146</f>
        <v>118.3061065673828</v>
      </c>
      <c r="G1146">
        <f>JNJ!B1146</f>
        <v>155.97459411621091</v>
      </c>
      <c r="H1146">
        <f>JPM!B1146</f>
        <v>148.25276184082031</v>
      </c>
      <c r="I1146">
        <f>MSFT!B1146</f>
        <v>340.361328125</v>
      </c>
      <c r="J1146">
        <f>NVDA!B1146</f>
        <v>45.486904144287109</v>
      </c>
      <c r="K1146">
        <f>PG!B1146</f>
        <v>142.22383117675781</v>
      </c>
      <c r="L1146">
        <f>QQQ!B1146</f>
        <v>371.16873168945313</v>
      </c>
      <c r="M1146">
        <f>SCHP!B1146</f>
        <v>24.004568099975589</v>
      </c>
      <c r="N1146">
        <f>SPTL!B1146</f>
        <v>26.86459922790527</v>
      </c>
      <c r="O1146">
        <f>TLT!B1146</f>
        <v>91.791023254394531</v>
      </c>
      <c r="P1146">
        <f>TSLA!B1146</f>
        <v>262.89999389648438</v>
      </c>
      <c r="Q1146">
        <f>VEA!B1146</f>
        <v>43.311473846435547</v>
      </c>
      <c r="R1146">
        <f>VOO!B1146</f>
        <v>401.94485473632813</v>
      </c>
      <c r="S1146">
        <f>XOM!B1146</f>
        <v>94.807502746582031</v>
      </c>
    </row>
    <row r="1147" spans="1:19">
      <c r="A1147" s="2">
        <v>45128</v>
      </c>
      <c r="B1147">
        <f>AAPL!B1147</f>
        <v>189.63804626464841</v>
      </c>
      <c r="C1147">
        <f>AGG!B1147</f>
        <v>89.288063049316406</v>
      </c>
      <c r="D1147">
        <f>AMZN!B1147</f>
        <v>130</v>
      </c>
      <c r="E1147">
        <f>BND!B1147</f>
        <v>66.241806030273438</v>
      </c>
      <c r="F1147">
        <f>GOOGL!B1147</f>
        <v>119.1199645996094</v>
      </c>
      <c r="G1147">
        <f>JNJ!B1147</f>
        <v>157.6512451171875</v>
      </c>
      <c r="H1147">
        <f>JPM!B1147</f>
        <v>147.11344909667969</v>
      </c>
      <c r="I1147">
        <f>MSFT!B1147</f>
        <v>337.3194580078125</v>
      </c>
      <c r="J1147">
        <f>NVDA!B1147</f>
        <v>44.276779174804688</v>
      </c>
      <c r="K1147">
        <f>PG!B1147</f>
        <v>144.46260070800781</v>
      </c>
      <c r="L1147">
        <f>QQQ!B1147</f>
        <v>370.05551147460938</v>
      </c>
      <c r="M1147">
        <f>SCHP!B1147</f>
        <v>24.004568099975589</v>
      </c>
      <c r="N1147">
        <f>SPTL!B1147</f>
        <v>26.882749557495121</v>
      </c>
      <c r="O1147">
        <f>TLT!B1147</f>
        <v>91.818084716796875</v>
      </c>
      <c r="P1147">
        <f>TSLA!B1147</f>
        <v>260.01998901367188</v>
      </c>
      <c r="Q1147">
        <f>VEA!B1147</f>
        <v>43.366500854492188</v>
      </c>
      <c r="R1147">
        <f>VOO!B1147</f>
        <v>401.99325561523438</v>
      </c>
      <c r="S1147">
        <f>XOM!B1147</f>
        <v>95.247573852539063</v>
      </c>
    </row>
    <row r="1148" spans="1:19">
      <c r="A1148" s="2">
        <v>45131</v>
      </c>
      <c r="B1148">
        <f>AAPL!B1148</f>
        <v>190.4383239746094</v>
      </c>
      <c r="C1148">
        <f>AGG!B1148</f>
        <v>89.124046325683594</v>
      </c>
      <c r="D1148">
        <f>AMZN!B1148</f>
        <v>128.80000305175781</v>
      </c>
      <c r="E1148">
        <f>BND!B1148</f>
        <v>66.132316589355469</v>
      </c>
      <c r="F1148">
        <f>GOOGL!B1148</f>
        <v>120.6186447143555</v>
      </c>
      <c r="G1148">
        <f>JNJ!B1148</f>
        <v>158.47564697265619</v>
      </c>
      <c r="H1148">
        <f>JPM!B1148</f>
        <v>150.00920104980469</v>
      </c>
      <c r="I1148">
        <f>MSFT!B1148</f>
        <v>338.63427734375</v>
      </c>
      <c r="J1148">
        <f>NVDA!B1148</f>
        <v>44.579566955566413</v>
      </c>
      <c r="K1148">
        <f>PG!B1148</f>
        <v>144.92549133300781</v>
      </c>
      <c r="L1148">
        <f>QQQ!B1148</f>
        <v>370.6466064453125</v>
      </c>
      <c r="M1148">
        <f>SCHP!B1148</f>
        <v>24.0274543762207</v>
      </c>
      <c r="N1148">
        <f>SPTL!B1148</f>
        <v>26.791994094848629</v>
      </c>
      <c r="O1148">
        <f>TLT!B1148</f>
        <v>91.484153747558594</v>
      </c>
      <c r="P1148">
        <f>TSLA!B1148</f>
        <v>269.05999755859381</v>
      </c>
      <c r="Q1148">
        <f>VEA!B1148</f>
        <v>43.320644378662109</v>
      </c>
      <c r="R1148">
        <f>VOO!B1148</f>
        <v>403.69564819335938</v>
      </c>
      <c r="S1148">
        <f>XOM!B1148</f>
        <v>96.741966247558594</v>
      </c>
    </row>
    <row r="1149" spans="1:19">
      <c r="A1149" s="2">
        <v>45132</v>
      </c>
      <c r="B1149">
        <f>AAPL!B1149</f>
        <v>191.29789733886719</v>
      </c>
      <c r="C1149">
        <f>AGG!B1149</f>
        <v>89.023788452148438</v>
      </c>
      <c r="D1149">
        <f>AMZN!B1149</f>
        <v>129.1300048828125</v>
      </c>
      <c r="E1149">
        <f>BND!B1149</f>
        <v>66.059364318847656</v>
      </c>
      <c r="F1149">
        <f>GOOGL!B1149</f>
        <v>121.2935409545898</v>
      </c>
      <c r="G1149">
        <f>JNJ!B1149</f>
        <v>159.68914794921881</v>
      </c>
      <c r="H1149">
        <f>JPM!B1149</f>
        <v>148.8888854980469</v>
      </c>
      <c r="I1149">
        <f>MSFT!B1149</f>
        <v>344.39419555664063</v>
      </c>
      <c r="J1149">
        <f>NVDA!B1149</f>
        <v>45.645790100097663</v>
      </c>
      <c r="K1149">
        <f>PG!B1149</f>
        <v>145.2655334472656</v>
      </c>
      <c r="L1149">
        <f>QQQ!B1149</f>
        <v>373.15875244140619</v>
      </c>
      <c r="M1149">
        <f>SCHP!B1149</f>
        <v>23.981674194335941</v>
      </c>
      <c r="N1149">
        <f>SPTL!B1149</f>
        <v>26.74660682678223</v>
      </c>
      <c r="O1149">
        <f>TLT!B1149</f>
        <v>91.312644958496094</v>
      </c>
      <c r="P1149">
        <f>TSLA!B1149</f>
        <v>265.27999877929688</v>
      </c>
      <c r="Q1149">
        <f>VEA!B1149</f>
        <v>43.44903564453125</v>
      </c>
      <c r="R1149">
        <f>VOO!B1149</f>
        <v>404.88552856445313</v>
      </c>
      <c r="S1149">
        <f>XOM!B1149</f>
        <v>96.888664245605469</v>
      </c>
    </row>
    <row r="1150" spans="1:19">
      <c r="A1150" s="2">
        <v>45133</v>
      </c>
      <c r="B1150">
        <f>AAPL!B1150</f>
        <v>192.16731262207031</v>
      </c>
      <c r="C1150">
        <f>AGG!B1150</f>
        <v>89.315406799316406</v>
      </c>
      <c r="D1150">
        <f>AMZN!B1150</f>
        <v>128.1499938964844</v>
      </c>
      <c r="E1150">
        <f>BND!B1150</f>
        <v>66.278289794921875</v>
      </c>
      <c r="F1150">
        <f>GOOGL!B1150</f>
        <v>128.30061340332031</v>
      </c>
      <c r="G1150">
        <f>JNJ!B1150</f>
        <v>159.99482727050781</v>
      </c>
      <c r="H1150">
        <f>JPM!B1150</f>
        <v>149.78132629394531</v>
      </c>
      <c r="I1150">
        <f>MSFT!B1150</f>
        <v>331.43206787109381</v>
      </c>
      <c r="J1150">
        <f>NVDA!B1150</f>
        <v>45.418960571289063</v>
      </c>
      <c r="K1150">
        <f>PG!B1150</f>
        <v>145.41670227050781</v>
      </c>
      <c r="L1150">
        <f>QQQ!B1150</f>
        <v>371.91748046875</v>
      </c>
      <c r="M1150">
        <f>SCHP!B1150</f>
        <v>23.990829467773441</v>
      </c>
      <c r="N1150">
        <f>SPTL!B1150</f>
        <v>26.782917022705082</v>
      </c>
      <c r="O1150">
        <f>TLT!B1150</f>
        <v>91.402923583984375</v>
      </c>
      <c r="P1150">
        <f>TSLA!B1150</f>
        <v>264.35000610351563</v>
      </c>
      <c r="Q1150">
        <f>VEA!B1150</f>
        <v>43.504051208496087</v>
      </c>
      <c r="R1150">
        <f>VOO!B1150</f>
        <v>404.98223876953119</v>
      </c>
      <c r="S1150">
        <f>XOM!B1150</f>
        <v>96.347732543945313</v>
      </c>
    </row>
    <row r="1151" spans="1:19">
      <c r="A1151" s="2">
        <v>45134</v>
      </c>
      <c r="B1151">
        <f>AAPL!B1151</f>
        <v>190.90269470214841</v>
      </c>
      <c r="C1151">
        <f>AGG!B1151</f>
        <v>88.550025939941406</v>
      </c>
      <c r="D1151">
        <f>AMZN!B1151</f>
        <v>128.25</v>
      </c>
      <c r="E1151">
        <f>BND!B1151</f>
        <v>65.712738037109375</v>
      </c>
      <c r="F1151">
        <f>GOOGL!B1151</f>
        <v>128.42962646484381</v>
      </c>
      <c r="G1151">
        <f>JNJ!B1151</f>
        <v>160.89338684082031</v>
      </c>
      <c r="H1151">
        <f>JPM!B1151</f>
        <v>148.12934875488281</v>
      </c>
      <c r="I1151">
        <f>MSFT!B1151</f>
        <v>324.51434326171881</v>
      </c>
      <c r="J1151">
        <f>NVDA!B1151</f>
        <v>45.866626739501953</v>
      </c>
      <c r="K1151">
        <f>PG!B1151</f>
        <v>143.68803405761719</v>
      </c>
      <c r="L1151">
        <f>QQQ!B1151</f>
        <v>371.03079223632813</v>
      </c>
      <c r="M1151">
        <f>SCHP!B1151</f>
        <v>23.812273025512699</v>
      </c>
      <c r="N1151">
        <f>SPTL!B1151</f>
        <v>26.283735275268551</v>
      </c>
      <c r="O1151">
        <f>TLT!B1151</f>
        <v>89.624862670898438</v>
      </c>
      <c r="P1151">
        <f>TSLA!B1151</f>
        <v>255.71000671386719</v>
      </c>
      <c r="Q1151">
        <f>VEA!B1151</f>
        <v>43.320644378662109</v>
      </c>
      <c r="R1151">
        <f>VOO!B1151</f>
        <v>402.23507690429688</v>
      </c>
      <c r="S1151">
        <f>XOM!B1151</f>
        <v>96.650276184082031</v>
      </c>
    </row>
    <row r="1152" spans="1:19">
      <c r="A1152" s="2">
        <v>45135</v>
      </c>
      <c r="B1152">
        <f>AAPL!B1152</f>
        <v>193.48136901855469</v>
      </c>
      <c r="C1152">
        <f>AGG!B1152</f>
        <v>88.896240234375</v>
      </c>
      <c r="D1152">
        <f>AMZN!B1152</f>
        <v>132.21000671386719</v>
      </c>
      <c r="E1152">
        <f>BND!B1152</f>
        <v>65.940780639648438</v>
      </c>
      <c r="F1152">
        <f>GOOGL!B1152</f>
        <v>131.58576965332031</v>
      </c>
      <c r="G1152">
        <f>JNJ!B1152</f>
        <v>161.62516784667969</v>
      </c>
      <c r="H1152">
        <f>JPM!B1152</f>
        <v>148.97430419921881</v>
      </c>
      <c r="I1152">
        <f>MSFT!B1152</f>
        <v>332.020751953125</v>
      </c>
      <c r="J1152">
        <f>NVDA!B1152</f>
        <v>46.716014862060547</v>
      </c>
      <c r="K1152">
        <f>PG!B1152</f>
        <v>147.74995422363281</v>
      </c>
      <c r="L1152">
        <f>QQQ!B1152</f>
        <v>377.78900146484381</v>
      </c>
      <c r="M1152">
        <f>SCHP!B1152</f>
        <v>23.903837203979489</v>
      </c>
      <c r="N1152">
        <f>SPTL!B1152</f>
        <v>26.419878005981449</v>
      </c>
      <c r="O1152">
        <f>TLT!B1152</f>
        <v>90.085159301757813</v>
      </c>
      <c r="P1152">
        <f>TSLA!B1152</f>
        <v>266.44000244140619</v>
      </c>
      <c r="Q1152">
        <f>VEA!B1152</f>
        <v>43.678287506103523</v>
      </c>
      <c r="R1152">
        <f>VOO!B1152</f>
        <v>406.15267944335938</v>
      </c>
      <c r="S1152">
        <f>XOM!B1152</f>
        <v>95.495109558105469</v>
      </c>
    </row>
    <row r="1153" spans="1:19">
      <c r="A1153" s="2">
        <v>45138</v>
      </c>
      <c r="B1153">
        <f>AAPL!B1153</f>
        <v>194.09394836425781</v>
      </c>
      <c r="C1153">
        <f>AGG!B1153</f>
        <v>89.005577087402344</v>
      </c>
      <c r="D1153">
        <f>AMZN!B1153</f>
        <v>133.67999267578119</v>
      </c>
      <c r="E1153">
        <f>BND!B1153</f>
        <v>66.059364318847656</v>
      </c>
      <c r="F1153">
        <f>GOOGL!B1153</f>
        <v>131.72474670410159</v>
      </c>
      <c r="G1153">
        <f>JNJ!B1153</f>
        <v>155.18721008300781</v>
      </c>
      <c r="H1153">
        <f>JPM!B1153</f>
        <v>149.97123718261719</v>
      </c>
      <c r="I1153">
        <f>MSFT!B1153</f>
        <v>329.61679077148438</v>
      </c>
      <c r="J1153">
        <f>NVDA!B1153</f>
        <v>46.695026397705078</v>
      </c>
      <c r="K1153">
        <f>PG!B1153</f>
        <v>147.6460266113281</v>
      </c>
      <c r="L1153">
        <f>QQQ!B1153</f>
        <v>377.98602294921881</v>
      </c>
      <c r="M1153">
        <f>SCHP!B1153</f>
        <v>23.913003921508789</v>
      </c>
      <c r="N1153">
        <f>SPTL!B1153</f>
        <v>26.474330902099609</v>
      </c>
      <c r="O1153">
        <f>TLT!B1153</f>
        <v>90.301803588867188</v>
      </c>
      <c r="P1153">
        <f>TSLA!B1153</f>
        <v>267.42999267578119</v>
      </c>
      <c r="Q1153">
        <f>VEA!B1153</f>
        <v>43.678287506103523</v>
      </c>
      <c r="R1153">
        <f>VOO!B1153</f>
        <v>406.936279296875</v>
      </c>
      <c r="S1153">
        <f>XOM!B1153</f>
        <v>98.318893432617188</v>
      </c>
    </row>
    <row r="1154" spans="1:19">
      <c r="A1154" s="2">
        <v>45139</v>
      </c>
      <c r="B1154">
        <f>AAPL!B1154</f>
        <v>193.2640380859375</v>
      </c>
      <c r="C1154">
        <f>AGG!B1154</f>
        <v>88.416267395019531</v>
      </c>
      <c r="D1154">
        <f>AMZN!B1154</f>
        <v>131.69000244140619</v>
      </c>
      <c r="E1154">
        <f>BND!B1154</f>
        <v>65.650527954101563</v>
      </c>
      <c r="F1154">
        <f>GOOGL!B1154</f>
        <v>130.5635070800781</v>
      </c>
      <c r="G1154">
        <f>JNJ!B1154</f>
        <v>156.44700622558591</v>
      </c>
      <c r="H1154">
        <f>JPM!B1154</f>
        <v>149.23065185546881</v>
      </c>
      <c r="I1154">
        <f>MSFT!B1154</f>
        <v>330.0289306640625</v>
      </c>
      <c r="J1154">
        <f>NVDA!B1154</f>
        <v>46.473182678222663</v>
      </c>
      <c r="K1154">
        <f>PG!B1154</f>
        <v>147.5987854003906</v>
      </c>
      <c r="L1154">
        <f>QQQ!B1154</f>
        <v>377.10922241210938</v>
      </c>
      <c r="M1154">
        <f>SCHP!B1154</f>
        <v>23.77199745178223</v>
      </c>
      <c r="N1154">
        <f>SPTL!B1154</f>
        <v>26.063896179199219</v>
      </c>
      <c r="O1154">
        <f>TLT!B1154</f>
        <v>88.821998596191406</v>
      </c>
      <c r="P1154">
        <f>TSLA!B1154</f>
        <v>261.07000732421881</v>
      </c>
      <c r="Q1154">
        <f>VEA!B1154</f>
        <v>43.192253112792969</v>
      </c>
      <c r="R1154">
        <f>VOO!B1154</f>
        <v>405.67880249023438</v>
      </c>
      <c r="S1154">
        <f>XOM!B1154</f>
        <v>97.750457763671875</v>
      </c>
    </row>
    <row r="1155" spans="1:19">
      <c r="A1155" s="2">
        <v>45140</v>
      </c>
      <c r="B1155">
        <f>AAPL!B1155</f>
        <v>190.27033996582031</v>
      </c>
      <c r="C1155">
        <f>AGG!B1155</f>
        <v>88.206146240234375</v>
      </c>
      <c r="D1155">
        <f>AMZN!B1155</f>
        <v>128.21000671386719</v>
      </c>
      <c r="E1155">
        <f>BND!B1155</f>
        <v>65.440162658691406</v>
      </c>
      <c r="F1155">
        <f>GOOGL!B1155</f>
        <v>127.4172668457031</v>
      </c>
      <c r="G1155">
        <f>JNJ!B1155</f>
        <v>157.3918762207031</v>
      </c>
      <c r="H1155">
        <f>JPM!B1155</f>
        <v>147.5406799316406</v>
      </c>
      <c r="I1155">
        <f>MSFT!B1155</f>
        <v>321.35476684570313</v>
      </c>
      <c r="J1155">
        <f>NVDA!B1155</f>
        <v>44.236812591552727</v>
      </c>
      <c r="K1155">
        <f>PG!B1155</f>
        <v>147.91996765136719</v>
      </c>
      <c r="L1155">
        <f>QQQ!B1155</f>
        <v>368.83392333984381</v>
      </c>
      <c r="M1155">
        <f>SCHP!B1155</f>
        <v>23.72607421875</v>
      </c>
      <c r="N1155">
        <f>SPTL!B1155</f>
        <v>25.854585647583011</v>
      </c>
      <c r="O1155">
        <f>TLT!B1155</f>
        <v>87.871719360351563</v>
      </c>
      <c r="P1155">
        <f>TSLA!B1155</f>
        <v>254.11000061035159</v>
      </c>
      <c r="Q1155">
        <f>VEA!B1155</f>
        <v>42.357757568359382</v>
      </c>
      <c r="R1155">
        <f>VOO!B1155</f>
        <v>400.05862426757813</v>
      </c>
      <c r="S1155">
        <f>XOM!B1155</f>
        <v>96.531105041503906</v>
      </c>
    </row>
    <row r="1156" spans="1:19">
      <c r="A1156" s="2">
        <v>45141</v>
      </c>
      <c r="B1156">
        <f>AAPL!B1156</f>
        <v>188.87730407714841</v>
      </c>
      <c r="C1156">
        <f>AGG!B1156</f>
        <v>87.612228393554688</v>
      </c>
      <c r="D1156">
        <f>AMZN!B1156</f>
        <v>128.9100036621094</v>
      </c>
      <c r="E1156">
        <f>BND!B1156</f>
        <v>65.037757873535156</v>
      </c>
      <c r="F1156">
        <f>GOOGL!B1156</f>
        <v>127.4867401123047</v>
      </c>
      <c r="G1156">
        <f>JNJ!B1156</f>
        <v>158.06806945800781</v>
      </c>
      <c r="H1156">
        <f>JPM!B1156</f>
        <v>148.4426574707031</v>
      </c>
      <c r="I1156">
        <f>MSFT!B1156</f>
        <v>320.530517578125</v>
      </c>
      <c r="J1156">
        <f>NVDA!B1156</f>
        <v>44.482635498046882</v>
      </c>
      <c r="K1156">
        <f>PG!B1156</f>
        <v>148.3072509765625</v>
      </c>
      <c r="L1156">
        <f>QQQ!B1156</f>
        <v>368.2427978515625</v>
      </c>
      <c r="M1156">
        <f>SCHP!B1156</f>
        <v>23.583694458007809</v>
      </c>
      <c r="N1156">
        <f>SPTL!B1156</f>
        <v>25.299453735351559</v>
      </c>
      <c r="O1156">
        <f>TLT!B1156</f>
        <v>85.844390869140625</v>
      </c>
      <c r="P1156">
        <f>TSLA!B1156</f>
        <v>259.32000732421881</v>
      </c>
      <c r="Q1156">
        <f>VEA!B1156</f>
        <v>42.229373931884773</v>
      </c>
      <c r="R1156">
        <f>VOO!B1156</f>
        <v>398.92678833007813</v>
      </c>
      <c r="S1156">
        <f>XOM!B1156</f>
        <v>98.2088623046875</v>
      </c>
    </row>
    <row r="1157" spans="1:19">
      <c r="A1157" s="2">
        <v>45142</v>
      </c>
      <c r="B1157">
        <f>AAPL!B1157</f>
        <v>179.80735778808591</v>
      </c>
      <c r="C1157">
        <f>AGG!B1157</f>
        <v>88.334037780761719</v>
      </c>
      <c r="D1157">
        <f>AMZN!B1157</f>
        <v>139.57000732421881</v>
      </c>
      <c r="E1157">
        <f>BND!B1157</f>
        <v>65.577369689941406</v>
      </c>
      <c r="F1157">
        <f>GOOGL!B1157</f>
        <v>127.149284362793</v>
      </c>
      <c r="G1157">
        <f>JNJ!B1157</f>
        <v>156.5859375</v>
      </c>
      <c r="H1157">
        <f>JPM!B1157</f>
        <v>148.12934875488281</v>
      </c>
      <c r="I1157">
        <f>MSFT!B1157</f>
        <v>321.62948608398438</v>
      </c>
      <c r="J1157">
        <f>NVDA!B1157</f>
        <v>44.64752197265625</v>
      </c>
      <c r="K1157">
        <f>PG!B1157</f>
        <v>146.6824951171875</v>
      </c>
      <c r="L1157">
        <f>QQQ!B1157</f>
        <v>366.51882934570313</v>
      </c>
      <c r="M1157">
        <f>SCHP!B1157</f>
        <v>23.808742523193359</v>
      </c>
      <c r="N1157">
        <f>SPTL!B1157</f>
        <v>25.73628044128418</v>
      </c>
      <c r="O1157">
        <f>TLT!B1157</f>
        <v>87.364883422851563</v>
      </c>
      <c r="P1157">
        <f>TSLA!B1157</f>
        <v>253.86000061035159</v>
      </c>
      <c r="Q1157">
        <f>VEA!B1157</f>
        <v>42.348587036132813</v>
      </c>
      <c r="R1157">
        <f>VOO!B1157</f>
        <v>396.97280883789063</v>
      </c>
      <c r="S1157">
        <f>XOM!B1157</f>
        <v>98.483909606933594</v>
      </c>
    </row>
    <row r="1158" spans="1:19">
      <c r="A1158" s="2">
        <v>45145</v>
      </c>
      <c r="B1158">
        <f>AAPL!B1158</f>
        <v>176.70503234863281</v>
      </c>
      <c r="C1158">
        <f>AGG!B1158</f>
        <v>88.352317810058594</v>
      </c>
      <c r="D1158">
        <f>AMZN!B1158</f>
        <v>142.2200012207031</v>
      </c>
      <c r="E1158">
        <f>BND!B1158</f>
        <v>65.476753234863281</v>
      </c>
      <c r="F1158">
        <f>GOOGL!B1158</f>
        <v>130.54365539550781</v>
      </c>
      <c r="G1158">
        <f>JNJ!B1158</f>
        <v>160.34684753417969</v>
      </c>
      <c r="H1158">
        <f>JPM!B1158</f>
        <v>148.83189392089841</v>
      </c>
      <c r="I1158">
        <f>MSFT!B1158</f>
        <v>323.915771484375</v>
      </c>
      <c r="J1158">
        <f>NVDA!B1158</f>
        <v>45.383983612060547</v>
      </c>
      <c r="K1158">
        <f>PG!B1158</f>
        <v>148.231689453125</v>
      </c>
      <c r="L1158">
        <f>QQQ!B1158</f>
        <v>369.62203979492188</v>
      </c>
      <c r="M1158">
        <f>SCHP!B1158</f>
        <v>23.827116012573239</v>
      </c>
      <c r="N1158">
        <f>SPTL!B1158</f>
        <v>25.51786994934082</v>
      </c>
      <c r="O1158">
        <f>TLT!B1158</f>
        <v>86.505073547363281</v>
      </c>
      <c r="P1158">
        <f>TSLA!B1158</f>
        <v>251.44999694824219</v>
      </c>
      <c r="Q1158">
        <f>VEA!B1158</f>
        <v>42.687892913818359</v>
      </c>
      <c r="R1158">
        <f>VOO!B1158</f>
        <v>400.55184936523438</v>
      </c>
      <c r="S1158">
        <f>XOM!B1158</f>
        <v>98.282203674316406</v>
      </c>
    </row>
    <row r="1159" spans="1:19">
      <c r="A1159" s="2">
        <v>45146</v>
      </c>
      <c r="B1159">
        <f>AAPL!B1159</f>
        <v>177.64360046386719</v>
      </c>
      <c r="C1159">
        <f>AGG!B1159</f>
        <v>88.56243896484375</v>
      </c>
      <c r="D1159">
        <f>AMZN!B1159</f>
        <v>139.94000244140619</v>
      </c>
      <c r="E1159">
        <f>BND!B1159</f>
        <v>65.714546203613281</v>
      </c>
      <c r="F1159">
        <f>GOOGL!B1159</f>
        <v>130.41461181640619</v>
      </c>
      <c r="G1159">
        <f>JNJ!B1159</f>
        <v>160.42094421386719</v>
      </c>
      <c r="H1159">
        <f>JPM!B1159</f>
        <v>147.99641418457031</v>
      </c>
      <c r="I1159">
        <f>MSFT!B1159</f>
        <v>319.93197631835938</v>
      </c>
      <c r="J1159">
        <f>NVDA!B1159</f>
        <v>44.63153076171875</v>
      </c>
      <c r="K1159">
        <f>PG!B1159</f>
        <v>148.39225769042969</v>
      </c>
      <c r="L1159">
        <f>QQQ!B1159</f>
        <v>366.47940063476563</v>
      </c>
      <c r="M1159">
        <f>SCHP!B1159</f>
        <v>23.831707000732418</v>
      </c>
      <c r="N1159">
        <f>SPTL!B1159</f>
        <v>25.781784057617191</v>
      </c>
      <c r="O1159">
        <f>TLT!B1159</f>
        <v>87.509696960449219</v>
      </c>
      <c r="P1159">
        <f>TSLA!B1159</f>
        <v>249.69999694824219</v>
      </c>
      <c r="Q1159">
        <f>VEA!B1159</f>
        <v>42.366935729980469</v>
      </c>
      <c r="R1159">
        <f>VOO!B1159</f>
        <v>398.82034301757813</v>
      </c>
      <c r="S1159">
        <f>XOM!B1159</f>
        <v>98.76812744140625</v>
      </c>
    </row>
    <row r="1160" spans="1:19">
      <c r="A1160" s="2">
        <v>45147</v>
      </c>
      <c r="B1160">
        <f>AAPL!B1160</f>
        <v>176.05296325683591</v>
      </c>
      <c r="C1160">
        <f>AGG!B1160</f>
        <v>88.626411437988281</v>
      </c>
      <c r="D1160">
        <f>AMZN!B1160</f>
        <v>137.8500061035156</v>
      </c>
      <c r="E1160">
        <f>BND!B1160</f>
        <v>65.732841491699219</v>
      </c>
      <c r="F1160">
        <f>GOOGL!B1160</f>
        <v>128.68766784667969</v>
      </c>
      <c r="G1160">
        <f>JNJ!B1160</f>
        <v>160.31904602050781</v>
      </c>
      <c r="H1160">
        <f>JPM!B1160</f>
        <v>146.01213073730469</v>
      </c>
      <c r="I1160">
        <f>MSFT!B1160</f>
        <v>316.18368530273438</v>
      </c>
      <c r="J1160">
        <f>NVDA!B1160</f>
        <v>42.523059844970703</v>
      </c>
      <c r="K1160">
        <f>PG!B1160</f>
        <v>148.20335388183591</v>
      </c>
      <c r="L1160">
        <f>QQQ!B1160</f>
        <v>362.45010375976563</v>
      </c>
      <c r="M1160">
        <f>SCHP!B1160</f>
        <v>23.813333511352539</v>
      </c>
      <c r="N1160">
        <f>SPTL!B1160</f>
        <v>25.900089263916019</v>
      </c>
      <c r="O1160">
        <f>TLT!B1160</f>
        <v>87.96221923828125</v>
      </c>
      <c r="P1160">
        <f>TSLA!B1160</f>
        <v>242.19000244140619</v>
      </c>
      <c r="Q1160">
        <f>VEA!B1160</f>
        <v>42.403617858886719</v>
      </c>
      <c r="R1160">
        <f>VOO!B1160</f>
        <v>396.16989135742188</v>
      </c>
      <c r="S1160">
        <f>XOM!B1160</f>
        <v>100.4458923339844</v>
      </c>
    </row>
    <row r="1161" spans="1:19">
      <c r="A1161" s="2">
        <v>45148</v>
      </c>
      <c r="B1161">
        <f>AAPL!B1161</f>
        <v>175.8355712890625</v>
      </c>
      <c r="C1161">
        <f>AGG!B1161</f>
        <v>88.05078125</v>
      </c>
      <c r="D1161">
        <f>AMZN!B1161</f>
        <v>138.55999755859381</v>
      </c>
      <c r="E1161">
        <f>BND!B1161</f>
        <v>65.36700439453125</v>
      </c>
      <c r="F1161">
        <f>GOOGL!B1161</f>
        <v>128.71745300292969</v>
      </c>
      <c r="G1161">
        <f>JNJ!B1161</f>
        <v>159.4853515625</v>
      </c>
      <c r="H1161">
        <f>JPM!B1161</f>
        <v>145.79376220703119</v>
      </c>
      <c r="I1161">
        <f>MSFT!B1161</f>
        <v>316.87051391601563</v>
      </c>
      <c r="J1161">
        <f>NVDA!B1161</f>
        <v>42.357181549072273</v>
      </c>
      <c r="K1161">
        <f>PG!B1161</f>
        <v>147.46653747558591</v>
      </c>
      <c r="L1161">
        <f>QQQ!B1161</f>
        <v>363.1199951171875</v>
      </c>
      <c r="M1161">
        <f>SCHP!B1161</f>
        <v>23.703107833862301</v>
      </c>
      <c r="N1161">
        <f>SPTL!B1161</f>
        <v>25.536069869995121</v>
      </c>
      <c r="O1161">
        <f>TLT!B1161</f>
        <v>86.514152526855469</v>
      </c>
      <c r="P1161">
        <f>TSLA!B1161</f>
        <v>245.3399963378906</v>
      </c>
      <c r="Q1161">
        <f>VEA!B1161</f>
        <v>42.531997680664063</v>
      </c>
      <c r="R1161">
        <f>VOO!B1161</f>
        <v>396.40203857421881</v>
      </c>
      <c r="S1161">
        <f>XOM!B1161</f>
        <v>100.9593048095703</v>
      </c>
    </row>
    <row r="1162" spans="1:19">
      <c r="A1162" s="2">
        <v>45149</v>
      </c>
      <c r="B1162">
        <f>AAPL!B1162</f>
        <v>175.89491271972659</v>
      </c>
      <c r="C1162">
        <f>AGG!B1162</f>
        <v>87.776718139648438</v>
      </c>
      <c r="D1162">
        <f>AMZN!B1162</f>
        <v>138.4100036621094</v>
      </c>
      <c r="E1162">
        <f>BND!B1162</f>
        <v>65.156646728515625</v>
      </c>
      <c r="F1162">
        <f>GOOGL!B1162</f>
        <v>128.58842468261719</v>
      </c>
      <c r="G1162">
        <f>JNJ!B1162</f>
        <v>161.0415954589844</v>
      </c>
      <c r="H1162">
        <f>JPM!B1162</f>
        <v>146.63873291015619</v>
      </c>
      <c r="I1162">
        <f>MSFT!B1162</f>
        <v>314.98651123046881</v>
      </c>
      <c r="J1162">
        <f>NVDA!B1162</f>
        <v>40.825302124023438</v>
      </c>
      <c r="K1162">
        <f>PG!B1162</f>
        <v>148.32615661621091</v>
      </c>
      <c r="L1162">
        <f>QQQ!B1162</f>
        <v>360.80484008789063</v>
      </c>
      <c r="M1162">
        <f>SCHP!B1162</f>
        <v>23.661769866943359</v>
      </c>
      <c r="N1162">
        <f>SPTL!B1162</f>
        <v>25.43596076965332</v>
      </c>
      <c r="O1162">
        <f>TLT!B1162</f>
        <v>86.315032958984375</v>
      </c>
      <c r="P1162">
        <f>TSLA!B1162</f>
        <v>242.6499938964844</v>
      </c>
      <c r="Q1162">
        <f>VEA!B1162</f>
        <v>42.293563842773438</v>
      </c>
      <c r="R1162">
        <f>VOO!B1162</f>
        <v>396.03445434570313</v>
      </c>
      <c r="S1162">
        <f>XOM!B1162</f>
        <v>102.5270538330078</v>
      </c>
    </row>
    <row r="1163" spans="1:19">
      <c r="A1163" s="2">
        <v>45152</v>
      </c>
      <c r="B1163">
        <f>AAPL!B1163</f>
        <v>177.547119140625</v>
      </c>
      <c r="C1163">
        <f>AGG!B1163</f>
        <v>87.712738037109375</v>
      </c>
      <c r="D1163">
        <f>AMZN!B1163</f>
        <v>140.57000732421881</v>
      </c>
      <c r="E1163">
        <f>BND!B1163</f>
        <v>65.074325561523438</v>
      </c>
      <c r="F1163">
        <f>GOOGL!B1163</f>
        <v>130.34513854980469</v>
      </c>
      <c r="G1163">
        <f>JNJ!B1163</f>
        <v>160.66178894042969</v>
      </c>
      <c r="H1163">
        <f>JPM!B1163</f>
        <v>146.94255065917969</v>
      </c>
      <c r="I1163">
        <f>MSFT!B1163</f>
        <v>317.95968627929688</v>
      </c>
      <c r="J1163">
        <f>NVDA!B1163</f>
        <v>43.721199035644531</v>
      </c>
      <c r="K1163">
        <f>PG!B1163</f>
        <v>147.16424560546881</v>
      </c>
      <c r="L1163">
        <f>QQQ!B1163</f>
        <v>364.85382080078119</v>
      </c>
      <c r="M1163">
        <f>SCHP!B1163</f>
        <v>23.606662750244141</v>
      </c>
      <c r="N1163">
        <f>SPTL!B1163</f>
        <v>25.40866661071777</v>
      </c>
      <c r="O1163">
        <f>TLT!B1163</f>
        <v>86.124954223632813</v>
      </c>
      <c r="P1163">
        <f>TSLA!B1163</f>
        <v>239.75999450683591</v>
      </c>
      <c r="Q1163">
        <f>VEA!B1163</f>
        <v>42.119335174560547</v>
      </c>
      <c r="R1163">
        <f>VOO!B1163</f>
        <v>398.26898193359381</v>
      </c>
      <c r="S1163">
        <f>XOM!B1163</f>
        <v>102.6095504760742</v>
      </c>
    </row>
    <row r="1164" spans="1:19">
      <c r="A1164" s="2">
        <v>45153</v>
      </c>
      <c r="B1164">
        <f>AAPL!B1164</f>
        <v>175.55854797363281</v>
      </c>
      <c r="C1164">
        <f>AGG!B1164</f>
        <v>87.475173950195313</v>
      </c>
      <c r="D1164">
        <f>AMZN!B1164</f>
        <v>137.66999816894531</v>
      </c>
      <c r="E1164">
        <f>BND!B1164</f>
        <v>64.927986145019531</v>
      </c>
      <c r="F1164">
        <f>GOOGL!B1164</f>
        <v>128.80677795410159</v>
      </c>
      <c r="G1164">
        <f>JNJ!B1164</f>
        <v>160.1986389160156</v>
      </c>
      <c r="H1164">
        <f>JPM!B1164</f>
        <v>143.2018127441406</v>
      </c>
      <c r="I1164">
        <f>MSFT!B1164</f>
        <v>315.82058715820313</v>
      </c>
      <c r="J1164">
        <f>NVDA!B1164</f>
        <v>43.908054351806641</v>
      </c>
      <c r="K1164">
        <f>PG!B1164</f>
        <v>146.21961975097659</v>
      </c>
      <c r="L1164">
        <f>QQQ!B1164</f>
        <v>360.982177734375</v>
      </c>
      <c r="M1164">
        <f>SCHP!B1164</f>
        <v>23.533182144165039</v>
      </c>
      <c r="N1164">
        <f>SPTL!B1164</f>
        <v>25.2630500793457</v>
      </c>
      <c r="O1164">
        <f>TLT!B1164</f>
        <v>85.600021362304688</v>
      </c>
      <c r="P1164">
        <f>TSLA!B1164</f>
        <v>232.96000671386719</v>
      </c>
      <c r="Q1164">
        <f>VEA!B1164</f>
        <v>41.532436370849609</v>
      </c>
      <c r="R1164">
        <f>VOO!B1164</f>
        <v>393.7032470703125</v>
      </c>
      <c r="S1164">
        <f>XOM!B1164</f>
        <v>99.975234985351563</v>
      </c>
    </row>
    <row r="1165" spans="1:19">
      <c r="A1165" s="2">
        <v>45154</v>
      </c>
      <c r="B1165">
        <f>AAPL!B1165</f>
        <v>174.68797302246091</v>
      </c>
      <c r="C1165">
        <f>AGG!B1165</f>
        <v>87.265052795410156</v>
      </c>
      <c r="D1165">
        <f>AMZN!B1165</f>
        <v>135.07000732421881</v>
      </c>
      <c r="E1165">
        <f>BND!B1165</f>
        <v>64.745071411132813</v>
      </c>
      <c r="F1165">
        <f>GOOGL!B1165</f>
        <v>127.7348709106445</v>
      </c>
      <c r="G1165">
        <f>JNJ!B1165</f>
        <v>159.68914794921881</v>
      </c>
      <c r="H1165">
        <f>JPM!B1165</f>
        <v>142.59417724609381</v>
      </c>
      <c r="I1165">
        <f>MSFT!B1165</f>
        <v>315.05361938476563</v>
      </c>
      <c r="J1165">
        <f>NVDA!B1165</f>
        <v>43.454387664794922</v>
      </c>
      <c r="K1165">
        <f>PG!B1165</f>
        <v>144.72711181640619</v>
      </c>
      <c r="L1165">
        <f>QQQ!B1165</f>
        <v>357.15975952148438</v>
      </c>
      <c r="M1165">
        <f>SCHP!B1165</f>
        <v>23.482656478881839</v>
      </c>
      <c r="N1165">
        <f>SPTL!B1165</f>
        <v>25.08104133605957</v>
      </c>
      <c r="O1165">
        <f>TLT!B1165</f>
        <v>84.930274963378906</v>
      </c>
      <c r="P1165">
        <f>TSLA!B1165</f>
        <v>225.6000061035156</v>
      </c>
      <c r="Q1165">
        <f>VEA!B1165</f>
        <v>41.202293395996087</v>
      </c>
      <c r="R1165">
        <f>VOO!B1165</f>
        <v>390.79153442382813</v>
      </c>
      <c r="S1165">
        <f>XOM!B1165</f>
        <v>98.292953491210938</v>
      </c>
    </row>
    <row r="1166" spans="1:19">
      <c r="A1166" s="2">
        <v>45155</v>
      </c>
      <c r="B1166">
        <f>AAPL!B1166</f>
        <v>172.14532470703119</v>
      </c>
      <c r="C1166">
        <f>AGG!B1166</f>
        <v>87.173675537109375</v>
      </c>
      <c r="D1166">
        <f>AMZN!B1166</f>
        <v>133.97999572753909</v>
      </c>
      <c r="E1166">
        <f>BND!B1166</f>
        <v>64.681053161621094</v>
      </c>
      <c r="F1166">
        <f>GOOGL!B1166</f>
        <v>128.94572448730469</v>
      </c>
      <c r="G1166">
        <f>JNJ!B1166</f>
        <v>161.1897888183594</v>
      </c>
      <c r="H1166">
        <f>JPM!B1166</f>
        <v>141.1130676269531</v>
      </c>
      <c r="I1166">
        <f>MSFT!B1166</f>
        <v>311.59237670898438</v>
      </c>
      <c r="J1166">
        <f>NVDA!B1166</f>
        <v>43.312492370605469</v>
      </c>
      <c r="K1166">
        <f>PG!B1166</f>
        <v>143.68803405761719</v>
      </c>
      <c r="L1166">
        <f>QQQ!B1166</f>
        <v>353.258544921875</v>
      </c>
      <c r="M1166">
        <f>SCHP!B1166</f>
        <v>23.464286804199219</v>
      </c>
      <c r="N1166">
        <f>SPTL!B1166</f>
        <v>24.962739944458011</v>
      </c>
      <c r="O1166">
        <f>TLT!B1166</f>
        <v>84.568267822265625</v>
      </c>
      <c r="P1166">
        <f>TSLA!B1166</f>
        <v>219.2200012207031</v>
      </c>
      <c r="Q1166">
        <f>VEA!B1166</f>
        <v>40.927188873291023</v>
      </c>
      <c r="R1166">
        <f>VOO!B1166</f>
        <v>387.62838745117188</v>
      </c>
      <c r="S1166">
        <f>XOM!B1166</f>
        <v>100.1970748901367</v>
      </c>
    </row>
    <row r="1167" spans="1:19">
      <c r="A1167" s="2">
        <v>45156</v>
      </c>
      <c r="B1167">
        <f>AAPL!B1167</f>
        <v>172.630126953125</v>
      </c>
      <c r="C1167">
        <f>AGG!B1167</f>
        <v>87.365524291992188</v>
      </c>
      <c r="D1167">
        <f>AMZN!B1167</f>
        <v>133.2200012207031</v>
      </c>
      <c r="E1167">
        <f>BND!B1167</f>
        <v>64.818252563476563</v>
      </c>
      <c r="F1167">
        <f>GOOGL!B1167</f>
        <v>126.50416564941411</v>
      </c>
      <c r="G1167">
        <f>JNJ!B1167</f>
        <v>159.78178405761719</v>
      </c>
      <c r="H1167">
        <f>JPM!B1167</f>
        <v>141.4358825683594</v>
      </c>
      <c r="I1167">
        <f>MSFT!B1167</f>
        <v>311.19906616210938</v>
      </c>
      <c r="J1167">
        <f>NVDA!B1167</f>
        <v>43.267520904541023</v>
      </c>
      <c r="K1167">
        <f>PG!B1167</f>
        <v>144.09419250488281</v>
      </c>
      <c r="L1167">
        <f>QQQ!B1167</f>
        <v>352.81524658203119</v>
      </c>
      <c r="M1167">
        <f>SCHP!B1167</f>
        <v>23.496433258056641</v>
      </c>
      <c r="N1167">
        <f>SPTL!B1167</f>
        <v>25.06284332275391</v>
      </c>
      <c r="O1167">
        <f>TLT!B1167</f>
        <v>84.866950988769531</v>
      </c>
      <c r="P1167">
        <f>TSLA!B1167</f>
        <v>215.49000549316409</v>
      </c>
      <c r="Q1167">
        <f>VEA!B1167</f>
        <v>40.927188873291023</v>
      </c>
      <c r="R1167">
        <f>VOO!B1167</f>
        <v>387.98629760742188</v>
      </c>
      <c r="S1167">
        <f>XOM!B1167</f>
        <v>101.7129745483398</v>
      </c>
    </row>
    <row r="1168" spans="1:19">
      <c r="A1168" s="2">
        <v>45159</v>
      </c>
      <c r="B1168">
        <f>AAPL!B1168</f>
        <v>173.96571350097659</v>
      </c>
      <c r="C1168">
        <f>AGG!B1168</f>
        <v>86.926986694335938</v>
      </c>
      <c r="D1168">
        <f>AMZN!B1168</f>
        <v>134.67999267578119</v>
      </c>
      <c r="E1168">
        <f>BND!B1168</f>
        <v>64.507293701171875</v>
      </c>
      <c r="F1168">
        <f>GOOGL!B1168</f>
        <v>127.40733337402339</v>
      </c>
      <c r="G1168">
        <f>JNJ!B1168</f>
        <v>155.02046203613281</v>
      </c>
      <c r="H1168">
        <f>JPM!B1168</f>
        <v>141.92008972167969</v>
      </c>
      <c r="I1168">
        <f>MSFT!B1168</f>
        <v>316.5089111328125</v>
      </c>
      <c r="J1168">
        <f>NVDA!B1168</f>
        <v>46.932857513427727</v>
      </c>
      <c r="K1168">
        <f>PG!B1168</f>
        <v>143.36683654785159</v>
      </c>
      <c r="L1168">
        <f>QQQ!B1168</f>
        <v>358.49957275390619</v>
      </c>
      <c r="M1168">
        <f>SCHP!B1168</f>
        <v>23.427545547485352</v>
      </c>
      <c r="N1168">
        <f>SPTL!B1168</f>
        <v>24.735223770141602</v>
      </c>
      <c r="O1168">
        <f>TLT!B1168</f>
        <v>83.735618591308594</v>
      </c>
      <c r="P1168">
        <f>TSLA!B1168</f>
        <v>231.2799987792969</v>
      </c>
      <c r="Q1168">
        <f>VEA!B1168</f>
        <v>41.055576324462891</v>
      </c>
      <c r="R1168">
        <f>VOO!B1168</f>
        <v>390.54971313476563</v>
      </c>
      <c r="S1168">
        <f>XOM!B1168</f>
        <v>100.4836044311523</v>
      </c>
    </row>
    <row r="1169" spans="1:19">
      <c r="A1169" s="2">
        <v>45160</v>
      </c>
      <c r="B1169">
        <f>AAPL!B1169</f>
        <v>175.34088134765619</v>
      </c>
      <c r="C1169">
        <f>AGG!B1169</f>
        <v>87.018356323242188</v>
      </c>
      <c r="D1169">
        <f>AMZN!B1169</f>
        <v>134.25</v>
      </c>
      <c r="E1169">
        <f>BND!B1169</f>
        <v>64.589591979980469</v>
      </c>
      <c r="F1169">
        <f>GOOGL!B1169</f>
        <v>128.1120300292969</v>
      </c>
      <c r="G1169">
        <f>JNJ!B1169</f>
        <v>153.78846740722659</v>
      </c>
      <c r="H1169">
        <f>JPM!B1169</f>
        <v>138.97686767578119</v>
      </c>
      <c r="I1169">
        <f>MSFT!B1169</f>
        <v>317.07925415039063</v>
      </c>
      <c r="J1169">
        <f>NVDA!B1169</f>
        <v>45.634803771972663</v>
      </c>
      <c r="K1169">
        <f>PG!B1169</f>
        <v>143.42350769042969</v>
      </c>
      <c r="L1169">
        <f>QQQ!B1169</f>
        <v>357.98727416992188</v>
      </c>
      <c r="M1169">
        <f>SCHP!B1169</f>
        <v>23.473470687866211</v>
      </c>
      <c r="N1169">
        <f>SPTL!B1169</f>
        <v>24.8990364074707</v>
      </c>
      <c r="O1169">
        <f>TLT!B1169</f>
        <v>84.378189086914063</v>
      </c>
      <c r="P1169">
        <f>TSLA!B1169</f>
        <v>233.19000244140619</v>
      </c>
      <c r="Q1169">
        <f>VEA!B1169</f>
        <v>40.963871002197273</v>
      </c>
      <c r="R1169">
        <f>VOO!B1169</f>
        <v>389.45660400390619</v>
      </c>
      <c r="S1169">
        <f>XOM!B1169</f>
        <v>99.919761657714844</v>
      </c>
    </row>
    <row r="1170" spans="1:19">
      <c r="A1170" s="2">
        <v>45161</v>
      </c>
      <c r="B1170">
        <f>AAPL!B1170</f>
        <v>179.18940734863281</v>
      </c>
      <c r="C1170">
        <f>AGG!B1170</f>
        <v>87.849800109863281</v>
      </c>
      <c r="D1170">
        <f>AMZN!B1170</f>
        <v>135.52000427246091</v>
      </c>
      <c r="E1170">
        <f>BND!B1170</f>
        <v>65.174949645996094</v>
      </c>
      <c r="F1170">
        <f>GOOGL!B1170</f>
        <v>131.37733459472659</v>
      </c>
      <c r="G1170">
        <f>JNJ!B1170</f>
        <v>152.4082336425781</v>
      </c>
      <c r="H1170">
        <f>JPM!B1170</f>
        <v>139.91679382324219</v>
      </c>
      <c r="I1170">
        <f>MSFT!B1170</f>
        <v>321.54345703125</v>
      </c>
      <c r="J1170">
        <f>NVDA!B1170</f>
        <v>47.081745147705078</v>
      </c>
      <c r="K1170">
        <f>PG!B1170</f>
        <v>144.764892578125</v>
      </c>
      <c r="L1170">
        <f>QQQ!B1170</f>
        <v>363.63223266601563</v>
      </c>
      <c r="M1170">
        <f>SCHP!B1170</f>
        <v>23.689327239990231</v>
      </c>
      <c r="N1170">
        <f>SPTL!B1170</f>
        <v>25.463266372680661</v>
      </c>
      <c r="O1170">
        <f>TLT!B1170</f>
        <v>86.468864440917969</v>
      </c>
      <c r="P1170">
        <f>TSLA!B1170</f>
        <v>236.86000061035159</v>
      </c>
      <c r="Q1170">
        <f>VEA!B1170</f>
        <v>41.404052734375</v>
      </c>
      <c r="R1170">
        <f>VOO!B1170</f>
        <v>393.65487670898438</v>
      </c>
      <c r="S1170">
        <f>XOM!B1170</f>
        <v>99.041656494140625</v>
      </c>
    </row>
    <row r="1171" spans="1:19">
      <c r="A1171" s="2">
        <v>45162</v>
      </c>
      <c r="B1171">
        <f>AAPL!B1171</f>
        <v>174.49998474121091</v>
      </c>
      <c r="C1171">
        <f>AGG!B1171</f>
        <v>87.648765563964844</v>
      </c>
      <c r="D1171">
        <f>AMZN!B1171</f>
        <v>131.8399963378906</v>
      </c>
      <c r="E1171">
        <f>BND!B1171</f>
        <v>65.019454956054688</v>
      </c>
      <c r="F1171">
        <f>GOOGL!B1171</f>
        <v>128.80677795410159</v>
      </c>
      <c r="G1171">
        <f>JNJ!B1171</f>
        <v>152.9269714355469</v>
      </c>
      <c r="H1171">
        <f>JPM!B1171</f>
        <v>139.78385925292969</v>
      </c>
      <c r="I1171">
        <f>MSFT!B1171</f>
        <v>314.63079833984381</v>
      </c>
      <c r="J1171">
        <f>NVDA!B1171</f>
        <v>47.128707885742188</v>
      </c>
      <c r="K1171">
        <f>PG!B1171</f>
        <v>144.09419250488281</v>
      </c>
      <c r="L1171">
        <f>QQQ!B1171</f>
        <v>355.859375</v>
      </c>
      <c r="M1171">
        <f>SCHP!B1171</f>
        <v>23.588289260864261</v>
      </c>
      <c r="N1171">
        <f>SPTL!B1171</f>
        <v>25.32675743103027</v>
      </c>
      <c r="O1171">
        <f>TLT!B1171</f>
        <v>85.898696899414063</v>
      </c>
      <c r="P1171">
        <f>TSLA!B1171</f>
        <v>230.03999328613281</v>
      </c>
      <c r="Q1171">
        <f>VEA!B1171</f>
        <v>40.881336212158203</v>
      </c>
      <c r="R1171">
        <f>VOO!B1171</f>
        <v>388.42160034179688</v>
      </c>
      <c r="S1171">
        <f>XOM!B1171</f>
        <v>98.302192687988281</v>
      </c>
    </row>
    <row r="1172" spans="1:19">
      <c r="A1172" s="2">
        <v>45163</v>
      </c>
      <c r="B1172">
        <f>AAPL!B1172</f>
        <v>176.7062072753906</v>
      </c>
      <c r="C1172">
        <f>AGG!B1172</f>
        <v>87.593978881835938</v>
      </c>
      <c r="D1172">
        <f>AMZN!B1172</f>
        <v>133.25999450683591</v>
      </c>
      <c r="E1172">
        <f>BND!B1172</f>
        <v>65.019454956054688</v>
      </c>
      <c r="F1172">
        <f>GOOGL!B1172</f>
        <v>128.90602111816409</v>
      </c>
      <c r="G1172">
        <f>JNJ!B1172</f>
        <v>155.11964416503909</v>
      </c>
      <c r="H1172">
        <f>JPM!B1172</f>
        <v>139.61297607421881</v>
      </c>
      <c r="I1172">
        <f>MSFT!B1172</f>
        <v>317.59054565429688</v>
      </c>
      <c r="J1172">
        <f>NVDA!B1172</f>
        <v>45.984546661376953</v>
      </c>
      <c r="K1172">
        <f>PG!B1172</f>
        <v>145.0388488769531</v>
      </c>
      <c r="L1172">
        <f>QQQ!B1172</f>
        <v>358.6177978515625</v>
      </c>
      <c r="M1172">
        <f>SCHP!B1172</f>
        <v>23.579107284545898</v>
      </c>
      <c r="N1172">
        <f>SPTL!B1172</f>
        <v>25.372261047363281</v>
      </c>
      <c r="O1172">
        <f>TLT!B1172</f>
        <v>86.179267883300781</v>
      </c>
      <c r="P1172">
        <f>TSLA!B1172</f>
        <v>238.5899963378906</v>
      </c>
      <c r="Q1172">
        <f>VEA!B1172</f>
        <v>41.138107299804688</v>
      </c>
      <c r="R1172">
        <f>VOO!B1172</f>
        <v>390.99468994140619</v>
      </c>
      <c r="S1172">
        <f>XOM!B1172</f>
        <v>100.0584182739258</v>
      </c>
    </row>
    <row r="1173" spans="1:19">
      <c r="A1173" s="2">
        <v>45166</v>
      </c>
      <c r="B1173">
        <f>AAPL!B1173</f>
        <v>178.26934814453119</v>
      </c>
      <c r="C1173">
        <f>AGG!B1173</f>
        <v>87.785842895507813</v>
      </c>
      <c r="D1173">
        <f>AMZN!B1173</f>
        <v>133.13999938964841</v>
      </c>
      <c r="E1173">
        <f>BND!B1173</f>
        <v>65.138359069824219</v>
      </c>
      <c r="F1173">
        <f>GOOGL!B1173</f>
        <v>130.02754211425781</v>
      </c>
      <c r="G1173">
        <f>JNJ!B1173</f>
        <v>153.2908630371094</v>
      </c>
      <c r="H1173">
        <f>JPM!B1173</f>
        <v>140.09716796875</v>
      </c>
      <c r="I1173">
        <f>MSFT!B1173</f>
        <v>318.298583984375</v>
      </c>
      <c r="J1173">
        <f>NVDA!B1173</f>
        <v>46.800949096679688</v>
      </c>
      <c r="K1173">
        <f>PG!B1173</f>
        <v>145.2655334472656</v>
      </c>
      <c r="L1173">
        <f>QQQ!B1173</f>
        <v>361.317138671875</v>
      </c>
      <c r="M1173">
        <f>SCHP!B1173</f>
        <v>23.588289260864261</v>
      </c>
      <c r="N1173">
        <f>SPTL!B1173</f>
        <v>25.40866661071777</v>
      </c>
      <c r="O1173">
        <f>TLT!B1173</f>
        <v>86.269744873046875</v>
      </c>
      <c r="P1173">
        <f>TSLA!B1173</f>
        <v>238.82000732421881</v>
      </c>
      <c r="Q1173">
        <f>VEA!B1173</f>
        <v>41.569110870361328</v>
      </c>
      <c r="R1173">
        <f>VOO!B1173</f>
        <v>393.56777954101563</v>
      </c>
      <c r="S1173">
        <f>XOM!B1173</f>
        <v>100.89955139160161</v>
      </c>
    </row>
    <row r="1174" spans="1:19">
      <c r="A1174" s="2">
        <v>45167</v>
      </c>
      <c r="B1174">
        <f>AAPL!B1174</f>
        <v>182.15745544433591</v>
      </c>
      <c r="C1174">
        <f>AGG!B1174</f>
        <v>88.352317810058594</v>
      </c>
      <c r="D1174">
        <f>AMZN!B1174</f>
        <v>134.9100036621094</v>
      </c>
      <c r="E1174">
        <f>BND!B1174</f>
        <v>65.540779113769531</v>
      </c>
      <c r="F1174">
        <f>GOOGL!B1174</f>
        <v>133.56085205078119</v>
      </c>
      <c r="G1174">
        <f>JNJ!B1174</f>
        <v>153.30950927734381</v>
      </c>
      <c r="H1174">
        <f>JPM!B1174</f>
        <v>141.23651123046881</v>
      </c>
      <c r="I1174">
        <f>MSFT!B1174</f>
        <v>322.929931640625</v>
      </c>
      <c r="J1174">
        <f>NVDA!B1174</f>
        <v>48.748531341552727</v>
      </c>
      <c r="K1174">
        <f>PG!B1174</f>
        <v>145.35057067871091</v>
      </c>
      <c r="L1174">
        <f>QQQ!B1174</f>
        <v>369.20822143554688</v>
      </c>
      <c r="M1174">
        <f>SCHP!B1174</f>
        <v>23.698516845703121</v>
      </c>
      <c r="N1174">
        <f>SPTL!B1174</f>
        <v>25.663478851318359</v>
      </c>
      <c r="O1174">
        <f>TLT!B1174</f>
        <v>87.165763854980469</v>
      </c>
      <c r="P1174">
        <f>TSLA!B1174</f>
        <v>257.17999267578119</v>
      </c>
      <c r="Q1174">
        <f>VEA!B1174</f>
        <v>42.100994110107422</v>
      </c>
      <c r="R1174">
        <f>VOO!B1174</f>
        <v>399.15896606445313</v>
      </c>
      <c r="S1174">
        <f>XOM!B1174</f>
        <v>101.500373840332</v>
      </c>
    </row>
    <row r="1175" spans="1:19">
      <c r="A1175" s="2">
        <v>45168</v>
      </c>
      <c r="B1175">
        <f>AAPL!B1175</f>
        <v>185.64985656738281</v>
      </c>
      <c r="C1175">
        <f>AGG!B1175</f>
        <v>88.315773010253906</v>
      </c>
      <c r="D1175">
        <f>AMZN!B1175</f>
        <v>135.07000732421881</v>
      </c>
      <c r="E1175">
        <f>BND!B1175</f>
        <v>65.513336181640625</v>
      </c>
      <c r="F1175">
        <f>GOOGL!B1175</f>
        <v>134.8610534667969</v>
      </c>
      <c r="G1175">
        <f>JNJ!B1175</f>
        <v>152.76837158203119</v>
      </c>
      <c r="H1175">
        <f>JPM!B1175</f>
        <v>140.66685485839841</v>
      </c>
      <c r="I1175">
        <f>MSFT!B1175</f>
        <v>323.3035888671875</v>
      </c>
      <c r="J1175">
        <f>NVDA!B1175</f>
        <v>49.228183746337891</v>
      </c>
      <c r="K1175">
        <f>PG!B1175</f>
        <v>145.5111389160156</v>
      </c>
      <c r="L1175">
        <f>QQQ!B1175</f>
        <v>371.26724243164063</v>
      </c>
      <c r="M1175">
        <f>SCHP!B1175</f>
        <v>23.67095947265625</v>
      </c>
      <c r="N1175">
        <f>SPTL!B1175</f>
        <v>25.6452751159668</v>
      </c>
      <c r="O1175">
        <f>TLT!B1175</f>
        <v>87.075279235839844</v>
      </c>
      <c r="P1175">
        <f>TSLA!B1175</f>
        <v>256.89999389648438</v>
      </c>
      <c r="Q1175">
        <f>VEA!B1175</f>
        <v>42.091827392578118</v>
      </c>
      <c r="R1175">
        <f>VOO!B1175</f>
        <v>400.82275390625</v>
      </c>
      <c r="S1175">
        <f>XOM!B1175</f>
        <v>102.48939514160161</v>
      </c>
    </row>
    <row r="1176" spans="1:19">
      <c r="A1176" s="2">
        <v>45169</v>
      </c>
      <c r="B1176">
        <f>AAPL!B1176</f>
        <v>185.86747741699219</v>
      </c>
      <c r="C1176">
        <f>AGG!B1176</f>
        <v>88.443687438964844</v>
      </c>
      <c r="D1176">
        <f>AMZN!B1176</f>
        <v>138.00999450683591</v>
      </c>
      <c r="E1176">
        <f>BND!B1176</f>
        <v>65.623092651367188</v>
      </c>
      <c r="F1176">
        <f>GOOGL!B1176</f>
        <v>135.14884948730469</v>
      </c>
      <c r="G1176">
        <f>JNJ!B1176</f>
        <v>150.8555908203125</v>
      </c>
      <c r="H1176">
        <f>JPM!B1176</f>
        <v>138.9294128417969</v>
      </c>
      <c r="I1176">
        <f>MSFT!B1176</f>
        <v>322.29083251953119</v>
      </c>
      <c r="J1176">
        <f>NVDA!B1176</f>
        <v>49.319126129150391</v>
      </c>
      <c r="K1176">
        <f>PG!B1176</f>
        <v>145.79454040527341</v>
      </c>
      <c r="L1176">
        <f>QQQ!B1176</f>
        <v>372.38043212890619</v>
      </c>
      <c r="M1176">
        <f>SCHP!B1176</f>
        <v>23.716886520385739</v>
      </c>
      <c r="N1176">
        <f>SPTL!B1176</f>
        <v>25.74538612365723</v>
      </c>
      <c r="O1176">
        <f>TLT!B1176</f>
        <v>87.464447021484375</v>
      </c>
      <c r="P1176">
        <f>TSLA!B1176</f>
        <v>258.07998657226563</v>
      </c>
      <c r="Q1176">
        <f>VEA!B1176</f>
        <v>41.954269409179688</v>
      </c>
      <c r="R1176">
        <f>VOO!B1176</f>
        <v>400.31005859375</v>
      </c>
      <c r="S1176">
        <f>XOM!B1176</f>
        <v>102.77593994140619</v>
      </c>
    </row>
    <row r="1177" spans="1:19">
      <c r="A1177" s="2">
        <v>45170</v>
      </c>
      <c r="B1177">
        <f>AAPL!B1177</f>
        <v>187.44053649902341</v>
      </c>
      <c r="C1177">
        <f>AGG!B1177</f>
        <v>87.985588073730469</v>
      </c>
      <c r="D1177">
        <f>AMZN!B1177</f>
        <v>138.1199951171875</v>
      </c>
      <c r="E1177">
        <f>BND!B1177</f>
        <v>65.307571411132813</v>
      </c>
      <c r="F1177">
        <f>GOOGL!B1177</f>
        <v>134.6426696777344</v>
      </c>
      <c r="G1177">
        <f>JNJ!B1177</f>
        <v>149.7359313964844</v>
      </c>
      <c r="H1177">
        <f>JPM!B1177</f>
        <v>139.39460754394531</v>
      </c>
      <c r="I1177">
        <f>MSFT!B1177</f>
        <v>323.17578125</v>
      </c>
      <c r="J1177">
        <f>NVDA!B1177</f>
        <v>48.473731994628913</v>
      </c>
      <c r="K1177">
        <f>PG!B1177</f>
        <v>145.95513916015619</v>
      </c>
      <c r="L1177">
        <f>QQQ!B1177</f>
        <v>371.98641967773438</v>
      </c>
      <c r="M1177">
        <f>SCHP!B1177</f>
        <v>23.597562789916989</v>
      </c>
      <c r="N1177">
        <f>SPTL!B1177</f>
        <v>25.381227493286129</v>
      </c>
      <c r="O1177">
        <f>TLT!B1177</f>
        <v>86.101882934570313</v>
      </c>
      <c r="P1177">
        <f>TSLA!B1177</f>
        <v>245.00999450683591</v>
      </c>
      <c r="Q1177">
        <f>VEA!B1177</f>
        <v>42.018459320068359</v>
      </c>
      <c r="R1177">
        <f>VOO!B1177</f>
        <v>401.1612548828125</v>
      </c>
      <c r="S1177">
        <f>XOM!B1177</f>
        <v>104.9296112060547</v>
      </c>
    </row>
    <row r="1178" spans="1:19">
      <c r="A1178" s="2">
        <v>45174</v>
      </c>
      <c r="B1178">
        <f>AAPL!B1178</f>
        <v>187.677978515625</v>
      </c>
      <c r="C1178">
        <f>AGG!B1178</f>
        <v>87.50921630859375</v>
      </c>
      <c r="D1178">
        <f>AMZN!B1178</f>
        <v>137.27000427246091</v>
      </c>
      <c r="E1178">
        <f>BND!B1178</f>
        <v>64.949928283691406</v>
      </c>
      <c r="F1178">
        <f>GOOGL!B1178</f>
        <v>134.7518615722656</v>
      </c>
      <c r="G1178">
        <f>JNJ!B1178</f>
        <v>149.92256164550781</v>
      </c>
      <c r="H1178">
        <f>JPM!B1178</f>
        <v>137.85655212402341</v>
      </c>
      <c r="I1178">
        <f>MSFT!B1178</f>
        <v>327.984130859375</v>
      </c>
      <c r="J1178">
        <f>NVDA!B1178</f>
        <v>48.512702941894531</v>
      </c>
      <c r="K1178">
        <f>PG!B1178</f>
        <v>143.999755859375</v>
      </c>
      <c r="L1178">
        <f>QQQ!B1178</f>
        <v>372.45932006835938</v>
      </c>
      <c r="M1178">
        <f>SCHP!B1178</f>
        <v>23.556098937988281</v>
      </c>
      <c r="N1178">
        <f>SPTL!B1178</f>
        <v>25.0709228515625</v>
      </c>
      <c r="O1178">
        <f>TLT!B1178</f>
        <v>84.894538879394531</v>
      </c>
      <c r="P1178">
        <f>TSLA!B1178</f>
        <v>256.489990234375</v>
      </c>
      <c r="Q1178">
        <f>VEA!B1178</f>
        <v>41.642475128173828</v>
      </c>
      <c r="R1178">
        <f>VOO!B1178</f>
        <v>399.41043090820313</v>
      </c>
      <c r="S1178">
        <f>XOM!B1178</f>
        <v>104.93886566162109</v>
      </c>
    </row>
    <row r="1179" spans="1:19">
      <c r="A1179" s="2">
        <v>45175</v>
      </c>
      <c r="B1179">
        <f>AAPL!B1179</f>
        <v>180.96034240722659</v>
      </c>
      <c r="C1179">
        <f>AGG!B1179</f>
        <v>87.426773071289063</v>
      </c>
      <c r="D1179">
        <f>AMZN!B1179</f>
        <v>135.36000061035159</v>
      </c>
      <c r="E1179">
        <f>BND!B1179</f>
        <v>64.876548767089844</v>
      </c>
      <c r="F1179">
        <f>GOOGL!B1179</f>
        <v>133.4516906738281</v>
      </c>
      <c r="G1179">
        <f>JNJ!B1179</f>
        <v>147.4313049316406</v>
      </c>
      <c r="H1179">
        <f>JPM!B1179</f>
        <v>137.6286926269531</v>
      </c>
      <c r="I1179">
        <f>MSFT!B1179</f>
        <v>327.32537841796881</v>
      </c>
      <c r="J1179">
        <f>NVDA!B1179</f>
        <v>47.030662536621087</v>
      </c>
      <c r="K1179">
        <f>PG!B1179</f>
        <v>143.71635437011719</v>
      </c>
      <c r="L1179">
        <f>QQQ!B1179</f>
        <v>369.17868041992188</v>
      </c>
      <c r="M1179">
        <f>SCHP!B1179</f>
        <v>23.519243240356449</v>
      </c>
      <c r="N1179">
        <f>SPTL!B1179</f>
        <v>25.09830284118652</v>
      </c>
      <c r="O1179">
        <f>TLT!B1179</f>
        <v>85.10333251953125</v>
      </c>
      <c r="P1179">
        <f>TSLA!B1179</f>
        <v>251.91999816894531</v>
      </c>
      <c r="Q1179">
        <f>VEA!B1179</f>
        <v>41.477409362792969</v>
      </c>
      <c r="R1179">
        <f>VOO!B1179</f>
        <v>396.65353393554688</v>
      </c>
      <c r="S1179">
        <f>XOM!B1179</f>
        <v>105.84470367431641</v>
      </c>
    </row>
    <row r="1180" spans="1:19">
      <c r="A1180" s="2">
        <v>45176</v>
      </c>
      <c r="B1180">
        <f>AAPL!B1180</f>
        <v>175.6673889160156</v>
      </c>
      <c r="C1180">
        <f>AGG!B1180</f>
        <v>87.701622009277344</v>
      </c>
      <c r="D1180">
        <f>AMZN!B1180</f>
        <v>137.8500061035156</v>
      </c>
      <c r="E1180">
        <f>BND!B1180</f>
        <v>65.096687316894531</v>
      </c>
      <c r="F1180">
        <f>GOOGL!B1180</f>
        <v>134.24565124511719</v>
      </c>
      <c r="G1180">
        <f>JNJ!B1180</f>
        <v>149.3160705566406</v>
      </c>
      <c r="H1180">
        <f>JPM!B1180</f>
        <v>136.45140075683591</v>
      </c>
      <c r="I1180">
        <f>MSFT!B1180</f>
        <v>324.4049072265625</v>
      </c>
      <c r="J1180">
        <f>NVDA!B1180</f>
        <v>46.211196899414063</v>
      </c>
      <c r="K1180">
        <f>PG!B1180</f>
        <v>145.08604431152341</v>
      </c>
      <c r="L1180">
        <f>QQQ!B1180</f>
        <v>366.5384521484375</v>
      </c>
      <c r="M1180">
        <f>SCHP!B1180</f>
        <v>23.597562789916989</v>
      </c>
      <c r="N1180">
        <f>SPTL!B1180</f>
        <v>25.171318054199219</v>
      </c>
      <c r="O1180">
        <f>TLT!B1180</f>
        <v>85.339347839355469</v>
      </c>
      <c r="P1180">
        <f>TSLA!B1180</f>
        <v>251.49000549316409</v>
      </c>
      <c r="Q1180">
        <f>VEA!B1180</f>
        <v>41.312339782714837</v>
      </c>
      <c r="R1180">
        <f>VOO!B1180</f>
        <v>395.47341918945313</v>
      </c>
      <c r="S1180">
        <f>XOM!B1180</f>
        <v>105.3270797729492</v>
      </c>
    </row>
    <row r="1181" spans="1:19">
      <c r="A1181" s="2">
        <v>45177</v>
      </c>
      <c r="B1181">
        <f>AAPL!B1181</f>
        <v>176.28076171875</v>
      </c>
      <c r="C1181">
        <f>AGG!B1181</f>
        <v>87.747406005859375</v>
      </c>
      <c r="D1181">
        <f>AMZN!B1181</f>
        <v>138.22999572753909</v>
      </c>
      <c r="E1181">
        <f>BND!B1181</f>
        <v>65.115013122558594</v>
      </c>
      <c r="F1181">
        <f>GOOGL!B1181</f>
        <v>135.3572692871094</v>
      </c>
      <c r="G1181">
        <f>JNJ!B1181</f>
        <v>149.8105773925781</v>
      </c>
      <c r="H1181">
        <f>JPM!B1181</f>
        <v>136.55584716796881</v>
      </c>
      <c r="I1181">
        <f>MSFT!B1181</f>
        <v>328.69219970703119</v>
      </c>
      <c r="J1181">
        <f>NVDA!B1181</f>
        <v>45.542621612548828</v>
      </c>
      <c r="K1181">
        <f>PG!B1181</f>
        <v>144.46260070800781</v>
      </c>
      <c r="L1181">
        <f>QQQ!B1181</f>
        <v>367.05072021484381</v>
      </c>
      <c r="M1181">
        <f>SCHP!B1181</f>
        <v>23.652851104736332</v>
      </c>
      <c r="N1181">
        <f>SPTL!B1181</f>
        <v>25.25345420837402</v>
      </c>
      <c r="O1181">
        <f>TLT!B1181</f>
        <v>85.666145324707031</v>
      </c>
      <c r="P1181">
        <f>TSLA!B1181</f>
        <v>248.5</v>
      </c>
      <c r="Q1181">
        <f>VEA!B1181</f>
        <v>41.257320404052727</v>
      </c>
      <c r="R1181">
        <f>VOO!B1181</f>
        <v>396.01510620117188</v>
      </c>
      <c r="S1181">
        <f>XOM!B1181</f>
        <v>106.86147308349609</v>
      </c>
    </row>
    <row r="1182" spans="1:19">
      <c r="A1182" s="2">
        <v>45180</v>
      </c>
      <c r="B1182">
        <f>AAPL!B1182</f>
        <v>177.44819641113281</v>
      </c>
      <c r="C1182">
        <f>AGG!B1182</f>
        <v>87.646636962890625</v>
      </c>
      <c r="D1182">
        <f>AMZN!B1182</f>
        <v>143.1000061035156</v>
      </c>
      <c r="E1182">
        <f>BND!B1182</f>
        <v>65.014137268066406</v>
      </c>
      <c r="F1182">
        <f>GOOGL!B1182</f>
        <v>135.89324951171881</v>
      </c>
      <c r="G1182">
        <f>JNJ!B1182</f>
        <v>151.77000427246091</v>
      </c>
      <c r="H1182">
        <f>JPM!B1182</f>
        <v>137.15397644042969</v>
      </c>
      <c r="I1182">
        <f>MSFT!B1182</f>
        <v>332.30096435546881</v>
      </c>
      <c r="J1182">
        <f>NVDA!B1182</f>
        <v>45.148876190185547</v>
      </c>
      <c r="K1182">
        <f>PG!B1182</f>
        <v>146.18183898925781</v>
      </c>
      <c r="L1182">
        <f>QQQ!B1182</f>
        <v>371.37564086914063</v>
      </c>
      <c r="M1182">
        <f>SCHP!B1182</f>
        <v>23.634420394897461</v>
      </c>
      <c r="N1182">
        <f>SPTL!B1182</f>
        <v>25.107431411743161</v>
      </c>
      <c r="O1182">
        <f>TLT!B1182</f>
        <v>85.048866271972656</v>
      </c>
      <c r="P1182">
        <f>TSLA!B1182</f>
        <v>273.57998657226563</v>
      </c>
      <c r="Q1182">
        <f>VEA!B1182</f>
        <v>41.725009918212891</v>
      </c>
      <c r="R1182">
        <f>VOO!B1182</f>
        <v>398.61721801757813</v>
      </c>
      <c r="S1182">
        <f>XOM!B1182</f>
        <v>105.5212020874023</v>
      </c>
    </row>
    <row r="1183" spans="1:19">
      <c r="A1183" s="2">
        <v>45181</v>
      </c>
      <c r="B1183">
        <f>AAPL!B1183</f>
        <v>174.42085266113281</v>
      </c>
      <c r="C1183">
        <f>AGG!B1183</f>
        <v>87.674140930175781</v>
      </c>
      <c r="D1183">
        <f>AMZN!B1183</f>
        <v>141.22999572753909</v>
      </c>
      <c r="E1183">
        <f>BND!B1183</f>
        <v>65.05999755859375</v>
      </c>
      <c r="F1183">
        <f>GOOGL!B1183</f>
        <v>134.32505798339841</v>
      </c>
      <c r="G1183">
        <f>JNJ!B1183</f>
        <v>152.62840270996091</v>
      </c>
      <c r="H1183">
        <f>JPM!B1183</f>
        <v>138.93888854980469</v>
      </c>
      <c r="I1183">
        <f>MSFT!B1183</f>
        <v>326.23388671875</v>
      </c>
      <c r="J1183">
        <f>NVDA!B1183</f>
        <v>44.841068267822273</v>
      </c>
      <c r="K1183">
        <f>PG!B1183</f>
        <v>143.6124267578125</v>
      </c>
      <c r="L1183">
        <f>QQQ!B1183</f>
        <v>367.25762939453119</v>
      </c>
      <c r="M1183">
        <f>SCHP!B1183</f>
        <v>23.639028549194339</v>
      </c>
      <c r="N1183">
        <f>SPTL!B1183</f>
        <v>25.216949462890621</v>
      </c>
      <c r="O1183">
        <f>TLT!B1183</f>
        <v>85.539077758789063</v>
      </c>
      <c r="P1183">
        <f>TSLA!B1183</f>
        <v>267.48001098632813</v>
      </c>
      <c r="Q1183">
        <f>VEA!B1183</f>
        <v>41.541603088378913</v>
      </c>
      <c r="R1183">
        <f>VOO!B1183</f>
        <v>396.47946166992188</v>
      </c>
      <c r="S1183">
        <f>XOM!B1183</f>
        <v>108.5991897583008</v>
      </c>
    </row>
    <row r="1184" spans="1:19">
      <c r="A1184" s="2">
        <v>45182</v>
      </c>
      <c r="B1184">
        <f>AAPL!B1184</f>
        <v>172.35310363769531</v>
      </c>
      <c r="C1184">
        <f>AGG!B1184</f>
        <v>87.802391052246094</v>
      </c>
      <c r="D1184">
        <f>AMZN!B1184</f>
        <v>144.8500061035156</v>
      </c>
      <c r="E1184">
        <f>BND!B1184</f>
        <v>65.160881042480469</v>
      </c>
      <c r="F1184">
        <f>GOOGL!B1184</f>
        <v>135.684814453125</v>
      </c>
      <c r="G1184">
        <f>JNJ!B1184</f>
        <v>153.0109558105469</v>
      </c>
      <c r="H1184">
        <f>JPM!B1184</f>
        <v>139.00535583496091</v>
      </c>
      <c r="I1184">
        <f>MSFT!B1184</f>
        <v>330.4522705078125</v>
      </c>
      <c r="J1184">
        <f>NVDA!B1184</f>
        <v>45.455677032470703</v>
      </c>
      <c r="K1184">
        <f>PG!B1184</f>
        <v>144.61375427246091</v>
      </c>
      <c r="L1184">
        <f>QQQ!B1184</f>
        <v>368.6566162109375</v>
      </c>
      <c r="M1184">
        <f>SCHP!B1184</f>
        <v>23.67588043212891</v>
      </c>
      <c r="N1184">
        <f>SPTL!B1184</f>
        <v>25.226076126098629</v>
      </c>
      <c r="O1184">
        <f>TLT!B1184</f>
        <v>85.520912170410156</v>
      </c>
      <c r="P1184">
        <f>TSLA!B1184</f>
        <v>271.29998779296881</v>
      </c>
      <c r="Q1184">
        <f>VEA!B1184</f>
        <v>41.459068298339837</v>
      </c>
      <c r="R1184">
        <f>VOO!B1184</f>
        <v>396.94378662109381</v>
      </c>
      <c r="S1184">
        <f>XOM!B1184</f>
        <v>107.6286544799805</v>
      </c>
    </row>
    <row r="1185" spans="1:19">
      <c r="A1185" s="2">
        <v>45183</v>
      </c>
      <c r="B1185">
        <f>AAPL!B1185</f>
        <v>173.8667907714844</v>
      </c>
      <c r="C1185">
        <f>AGG!B1185</f>
        <v>87.68328857421875</v>
      </c>
      <c r="D1185">
        <f>AMZN!B1185</f>
        <v>144.7200012207031</v>
      </c>
      <c r="E1185">
        <f>BND!B1185</f>
        <v>65.050811767578125</v>
      </c>
      <c r="F1185">
        <f>GOOGL!B1185</f>
        <v>137.06437683105469</v>
      </c>
      <c r="G1185">
        <f>JNJ!B1185</f>
        <v>152.7776794433594</v>
      </c>
      <c r="H1185">
        <f>JPM!B1185</f>
        <v>141.7016906738281</v>
      </c>
      <c r="I1185">
        <f>MSFT!B1185</f>
        <v>333.04824829101563</v>
      </c>
      <c r="J1185">
        <f>NVDA!B1185</f>
        <v>45.551624298095703</v>
      </c>
      <c r="K1185">
        <f>PG!B1185</f>
        <v>146.20072937011719</v>
      </c>
      <c r="L1185">
        <f>QQQ!B1185</f>
        <v>371.67120361328119</v>
      </c>
      <c r="M1185">
        <f>SCHP!B1185</f>
        <v>23.639028549194339</v>
      </c>
      <c r="N1185">
        <f>SPTL!B1185</f>
        <v>25.080049514770511</v>
      </c>
      <c r="O1185">
        <f>TLT!B1185</f>
        <v>84.903617858886719</v>
      </c>
      <c r="P1185">
        <f>TSLA!B1185</f>
        <v>276.04000854492188</v>
      </c>
      <c r="Q1185">
        <f>VEA!B1185</f>
        <v>42.018459320068359</v>
      </c>
      <c r="R1185">
        <f>VOO!B1185</f>
        <v>400.37777709960938</v>
      </c>
      <c r="S1185">
        <f>XOM!B1185</f>
        <v>109.5512619018555</v>
      </c>
    </row>
    <row r="1186" spans="1:19">
      <c r="A1186" s="2">
        <v>45184</v>
      </c>
      <c r="B1186">
        <f>AAPL!B1186</f>
        <v>173.14457702636719</v>
      </c>
      <c r="C1186">
        <f>AGG!B1186</f>
        <v>87.48175048828125</v>
      </c>
      <c r="D1186">
        <f>AMZN!B1186</f>
        <v>140.38999938964841</v>
      </c>
      <c r="E1186">
        <f>BND!B1186</f>
        <v>64.92242431640625</v>
      </c>
      <c r="F1186">
        <f>GOOGL!B1186</f>
        <v>136.36962890625</v>
      </c>
      <c r="G1186">
        <f>JNJ!B1186</f>
        <v>150.6409912109375</v>
      </c>
      <c r="H1186">
        <f>JPM!B1186</f>
        <v>141.2839660644531</v>
      </c>
      <c r="I1186">
        <f>MSFT!B1186</f>
        <v>324.70977783203119</v>
      </c>
      <c r="J1186">
        <f>NVDA!B1186</f>
        <v>43.871696472167969</v>
      </c>
      <c r="K1186">
        <f>PG!B1186</f>
        <v>144.97273254394531</v>
      </c>
      <c r="L1186">
        <f>QQQ!B1186</f>
        <v>365.30703735351563</v>
      </c>
      <c r="M1186">
        <f>SCHP!B1186</f>
        <v>23.579132080078121</v>
      </c>
      <c r="N1186">
        <f>SPTL!B1186</f>
        <v>24.943149566650391</v>
      </c>
      <c r="O1186">
        <f>TLT!B1186</f>
        <v>84.386207580566406</v>
      </c>
      <c r="P1186">
        <f>TSLA!B1186</f>
        <v>274.3900146484375</v>
      </c>
      <c r="Q1186">
        <f>VEA!B1186</f>
        <v>41.926753997802727</v>
      </c>
      <c r="R1186">
        <f>VOO!B1186</f>
        <v>395.38632202148438</v>
      </c>
      <c r="S1186">
        <f>XOM!B1186</f>
        <v>107.8689727783203</v>
      </c>
    </row>
    <row r="1187" spans="1:19">
      <c r="A1187" s="2">
        <v>45187</v>
      </c>
      <c r="B1187">
        <f>AAPL!B1187</f>
        <v>176.0730285644531</v>
      </c>
      <c r="C1187">
        <f>AGG!B1187</f>
        <v>87.6099853515625</v>
      </c>
      <c r="D1187">
        <f>AMZN!B1187</f>
        <v>139.97999572753909</v>
      </c>
      <c r="E1187">
        <f>BND!B1187</f>
        <v>64.986618041992188</v>
      </c>
      <c r="F1187">
        <f>GOOGL!B1187</f>
        <v>137.17356872558591</v>
      </c>
      <c r="G1187">
        <f>JNJ!B1187</f>
        <v>151.59269714355469</v>
      </c>
      <c r="H1187">
        <f>JPM!B1187</f>
        <v>141.57829284667969</v>
      </c>
      <c r="I1187">
        <f>MSFT!B1187</f>
        <v>323.569091796875</v>
      </c>
      <c r="J1187">
        <f>NVDA!B1187</f>
        <v>43.937660217285163</v>
      </c>
      <c r="K1187">
        <f>PG!B1187</f>
        <v>145.5205993652344</v>
      </c>
      <c r="L1187">
        <f>QQQ!B1187</f>
        <v>365.68783569335938</v>
      </c>
      <c r="M1187">
        <f>SCHP!B1187</f>
        <v>23.629816055297852</v>
      </c>
      <c r="N1187">
        <f>SPTL!B1187</f>
        <v>25.034420013427731</v>
      </c>
      <c r="O1187">
        <f>TLT!B1187</f>
        <v>84.867317199707031</v>
      </c>
      <c r="P1187">
        <f>TSLA!B1187</f>
        <v>265.27999877929688</v>
      </c>
      <c r="Q1187">
        <f>VEA!B1187</f>
        <v>41.769790649414063</v>
      </c>
      <c r="R1187">
        <f>VOO!B1187</f>
        <v>395.8216552734375</v>
      </c>
      <c r="S1187">
        <f>XOM!B1187</f>
        <v>108.7378616333008</v>
      </c>
    </row>
    <row r="1188" spans="1:19">
      <c r="A1188" s="2">
        <v>45188</v>
      </c>
      <c r="B1188">
        <f>AAPL!B1188</f>
        <v>177.16130065917969</v>
      </c>
      <c r="C1188">
        <f>AGG!B1188</f>
        <v>87.353469848632813</v>
      </c>
      <c r="D1188">
        <f>AMZN!B1188</f>
        <v>137.6300048828125</v>
      </c>
      <c r="E1188">
        <f>BND!B1188</f>
        <v>64.849037170410156</v>
      </c>
      <c r="F1188">
        <f>GOOGL!B1188</f>
        <v>137.00482177734381</v>
      </c>
      <c r="G1188">
        <f>JNJ!B1188</f>
        <v>151.34080505371091</v>
      </c>
      <c r="H1188">
        <f>JPM!B1188</f>
        <v>141.39790344238281</v>
      </c>
      <c r="I1188">
        <f>MSFT!B1188</f>
        <v>323.16595458984381</v>
      </c>
      <c r="J1188">
        <f>NVDA!B1188</f>
        <v>43.491943359375</v>
      </c>
      <c r="K1188">
        <f>PG!B1188</f>
        <v>145.09552001953119</v>
      </c>
      <c r="L1188">
        <f>QQQ!B1188</f>
        <v>364.908447265625</v>
      </c>
      <c r="M1188">
        <f>SCHP!B1188</f>
        <v>23.565315246582031</v>
      </c>
      <c r="N1188">
        <f>SPTL!B1188</f>
        <v>24.906642913818359</v>
      </c>
      <c r="O1188">
        <f>TLT!B1188</f>
        <v>84.240951538085938</v>
      </c>
      <c r="P1188">
        <f>TSLA!B1188</f>
        <v>266.5</v>
      </c>
      <c r="Q1188">
        <f>VEA!B1188</f>
        <v>41.779026031494141</v>
      </c>
      <c r="R1188">
        <f>VOO!B1188</f>
        <v>395.02847290039063</v>
      </c>
      <c r="S1188">
        <f>XOM!B1188</f>
        <v>108.45130920410161</v>
      </c>
    </row>
    <row r="1189" spans="1:19">
      <c r="A1189" s="2">
        <v>45189</v>
      </c>
      <c r="B1189">
        <f>AAPL!B1189</f>
        <v>173.61946105957031</v>
      </c>
      <c r="C1189">
        <f>AGG!B1189</f>
        <v>87.30767822265625</v>
      </c>
      <c r="D1189">
        <f>AMZN!B1189</f>
        <v>135.28999328613281</v>
      </c>
      <c r="E1189">
        <f>BND!B1189</f>
        <v>64.766510009765625</v>
      </c>
      <c r="F1189">
        <f>GOOGL!B1189</f>
        <v>132.737060546875</v>
      </c>
      <c r="G1189">
        <f>JNJ!B1189</f>
        <v>152.00323486328119</v>
      </c>
      <c r="H1189">
        <f>JPM!B1189</f>
        <v>140.79975891113281</v>
      </c>
      <c r="I1189">
        <f>MSFT!B1189</f>
        <v>315.41741943359381</v>
      </c>
      <c r="J1189">
        <f>NVDA!B1189</f>
        <v>42.211769104003913</v>
      </c>
      <c r="K1189">
        <f>PG!B1189</f>
        <v>144.97273254394531</v>
      </c>
      <c r="L1189">
        <f>QQQ!B1189</f>
        <v>359.64993286132813</v>
      </c>
      <c r="M1189">
        <f>SCHP!B1189</f>
        <v>23.52385139465332</v>
      </c>
      <c r="N1189">
        <f>SPTL!B1189</f>
        <v>24.9522705078125</v>
      </c>
      <c r="O1189">
        <f>TLT!B1189</f>
        <v>84.504196166992188</v>
      </c>
      <c r="P1189">
        <f>TSLA!B1189</f>
        <v>262.58999633789063</v>
      </c>
      <c r="Q1189">
        <f>VEA!B1189</f>
        <v>41.640529632568359</v>
      </c>
      <c r="R1189">
        <f>VOO!B1189</f>
        <v>391.33322143554688</v>
      </c>
      <c r="S1189">
        <f>XOM!B1189</f>
        <v>107.591682434082</v>
      </c>
    </row>
    <row r="1190" spans="1:19">
      <c r="A1190" s="2">
        <v>45190</v>
      </c>
      <c r="B1190">
        <f>AAPL!B1190</f>
        <v>172.0760498046875</v>
      </c>
      <c r="C1190">
        <f>AGG!B1190</f>
        <v>86.712181091308594</v>
      </c>
      <c r="D1190">
        <f>AMZN!B1190</f>
        <v>129.33000183105469</v>
      </c>
      <c r="E1190">
        <f>BND!B1190</f>
        <v>64.36297607421875</v>
      </c>
      <c r="F1190">
        <f>GOOGL!B1190</f>
        <v>129.46183776855469</v>
      </c>
      <c r="G1190">
        <f>JNJ!B1190</f>
        <v>150.83695983886719</v>
      </c>
      <c r="H1190">
        <f>JPM!B1190</f>
        <v>139.69844055175781</v>
      </c>
      <c r="I1190">
        <f>MSFT!B1190</f>
        <v>314.19815063476563</v>
      </c>
      <c r="J1190">
        <f>NVDA!B1190</f>
        <v>40.990554809570313</v>
      </c>
      <c r="K1190">
        <f>PG!B1190</f>
        <v>143.71635437011719</v>
      </c>
      <c r="L1190">
        <f>QQQ!B1190</f>
        <v>353.05960083007813</v>
      </c>
      <c r="M1190">
        <f>SCHP!B1190</f>
        <v>23.390243530273441</v>
      </c>
      <c r="N1190">
        <f>SPTL!B1190</f>
        <v>24.377286911010739</v>
      </c>
      <c r="O1190">
        <f>TLT!B1190</f>
        <v>82.334625244140625</v>
      </c>
      <c r="P1190">
        <f>TSLA!B1190</f>
        <v>255.69999694824219</v>
      </c>
      <c r="Q1190">
        <f>VEA!B1190</f>
        <v>40.948066711425781</v>
      </c>
      <c r="R1190">
        <f>VOO!B1190</f>
        <v>384.91986083984381</v>
      </c>
      <c r="S1190">
        <f>XOM!B1190</f>
        <v>106.075798034668</v>
      </c>
    </row>
    <row r="1191" spans="1:19">
      <c r="A1191" s="2">
        <v>45191</v>
      </c>
      <c r="B1191">
        <f>AAPL!B1191</f>
        <v>172.9269104003906</v>
      </c>
      <c r="C1191">
        <f>AGG!B1191</f>
        <v>87.078643798828125</v>
      </c>
      <c r="D1191">
        <f>AMZN!B1191</f>
        <v>129.1199951171875</v>
      </c>
      <c r="E1191">
        <f>BND!B1191</f>
        <v>64.628952026367188</v>
      </c>
      <c r="F1191">
        <f>GOOGL!B1191</f>
        <v>129.27325439453119</v>
      </c>
      <c r="G1191">
        <f>JNJ!B1191</f>
        <v>149.75462341308591</v>
      </c>
      <c r="H1191">
        <f>JPM!B1191</f>
        <v>138.35972595214841</v>
      </c>
      <c r="I1191">
        <f>MSFT!B1191</f>
        <v>311.72021484375</v>
      </c>
      <c r="J1191">
        <f>NVDA!B1191</f>
        <v>41.583175659179688</v>
      </c>
      <c r="K1191">
        <f>PG!B1191</f>
        <v>143.1873474121094</v>
      </c>
      <c r="L1191">
        <f>QQQ!B1191</f>
        <v>353.10885620117188</v>
      </c>
      <c r="M1191">
        <f>SCHP!B1191</f>
        <v>23.47316932678223</v>
      </c>
      <c r="N1191">
        <f>SPTL!B1191</f>
        <v>24.559835433959961</v>
      </c>
      <c r="O1191">
        <f>TLT!B1191</f>
        <v>82.997314453125</v>
      </c>
      <c r="P1191">
        <f>TSLA!B1191</f>
        <v>244.8800048828125</v>
      </c>
      <c r="Q1191">
        <f>VEA!B1191</f>
        <v>40.994232177734382</v>
      </c>
      <c r="R1191">
        <f>VOO!B1191</f>
        <v>383.99118041992188</v>
      </c>
      <c r="S1191">
        <f>XOM!B1191</f>
        <v>106.24216461181641</v>
      </c>
    </row>
    <row r="1192" spans="1:19">
      <c r="A1192" s="2">
        <v>45194</v>
      </c>
      <c r="B1192">
        <f>AAPL!B1192</f>
        <v>174.20318603515619</v>
      </c>
      <c r="C1192">
        <f>AGG!B1192</f>
        <v>86.39154052734375</v>
      </c>
      <c r="D1192">
        <f>AMZN!B1192</f>
        <v>131.27000427246091</v>
      </c>
      <c r="E1192">
        <f>BND!B1192</f>
        <v>64.152030944824219</v>
      </c>
      <c r="F1192">
        <f>GOOGL!B1192</f>
        <v>130.12681579589841</v>
      </c>
      <c r="G1192">
        <f>JNJ!B1192</f>
        <v>149.5306701660156</v>
      </c>
      <c r="H1192">
        <f>JPM!B1192</f>
        <v>139.0433349609375</v>
      </c>
      <c r="I1192">
        <f>MSFT!B1192</f>
        <v>312.24136352539063</v>
      </c>
      <c r="J1192">
        <f>NVDA!B1192</f>
        <v>42.194778442382813</v>
      </c>
      <c r="K1192">
        <f>PG!B1192</f>
        <v>142.31829833984381</v>
      </c>
      <c r="L1192">
        <f>QQQ!B1192</f>
        <v>354.78604125976563</v>
      </c>
      <c r="M1192">
        <f>SCHP!B1192</f>
        <v>23.298101425170898</v>
      </c>
      <c r="N1192">
        <f>SPTL!B1192</f>
        <v>24.021356582641602</v>
      </c>
      <c r="O1192">
        <f>TLT!B1192</f>
        <v>80.954826354980469</v>
      </c>
      <c r="P1192">
        <f>TSLA!B1192</f>
        <v>246.99000549316409</v>
      </c>
      <c r="Q1192">
        <f>VEA!B1192</f>
        <v>40.837268829345703</v>
      </c>
      <c r="R1192">
        <f>VOO!B1192</f>
        <v>385.58731079101563</v>
      </c>
      <c r="S1192">
        <f>XOM!B1192</f>
        <v>107.43455505371089</v>
      </c>
    </row>
    <row r="1193" spans="1:19">
      <c r="A1193" s="2">
        <v>45195</v>
      </c>
      <c r="B1193">
        <f>AAPL!B1193</f>
        <v>170.1270751953125</v>
      </c>
      <c r="C1193">
        <f>AGG!B1193</f>
        <v>86.281600952148438</v>
      </c>
      <c r="D1193">
        <f>AMZN!B1193</f>
        <v>125.98000335693359</v>
      </c>
      <c r="E1193">
        <f>BND!B1193</f>
        <v>64.087844848632813</v>
      </c>
      <c r="F1193">
        <f>GOOGL!B1193</f>
        <v>127.6058654785156</v>
      </c>
      <c r="G1193">
        <f>JNJ!B1193</f>
        <v>148.37370300292969</v>
      </c>
      <c r="H1193">
        <f>JPM!B1193</f>
        <v>137.6002197265625</v>
      </c>
      <c r="I1193">
        <f>MSFT!B1193</f>
        <v>306.93145751953119</v>
      </c>
      <c r="J1193">
        <f>NVDA!B1193</f>
        <v>41.883979797363281</v>
      </c>
      <c r="K1193">
        <f>PG!B1193</f>
        <v>141.0525207519531</v>
      </c>
      <c r="L1193">
        <f>QQQ!B1193</f>
        <v>349.45849609375</v>
      </c>
      <c r="M1193">
        <f>SCHP!B1193</f>
        <v>23.238210678100589</v>
      </c>
      <c r="N1193">
        <f>SPTL!B1193</f>
        <v>23.930088043212891</v>
      </c>
      <c r="O1193">
        <f>TLT!B1193</f>
        <v>80.673431396484375</v>
      </c>
      <c r="P1193">
        <f>TSLA!B1193</f>
        <v>244.1199951171875</v>
      </c>
      <c r="Q1193">
        <f>VEA!B1193</f>
        <v>40.255596160888672</v>
      </c>
      <c r="R1193">
        <f>VOO!B1193</f>
        <v>379.92840576171881</v>
      </c>
      <c r="S1193">
        <f>XOM!B1193</f>
        <v>107.60092926025391</v>
      </c>
    </row>
    <row r="1194" spans="1:19">
      <c r="A1194" s="2">
        <v>45196</v>
      </c>
      <c r="B1194">
        <f>AAPL!B1194</f>
        <v>168.6133728027344</v>
      </c>
      <c r="C1194">
        <f>AGG!B1194</f>
        <v>85.979278564453125</v>
      </c>
      <c r="D1194">
        <f>AMZN!B1194</f>
        <v>125.98000335693359</v>
      </c>
      <c r="E1194">
        <f>BND!B1194</f>
        <v>63.858577728271477</v>
      </c>
      <c r="F1194">
        <f>GOOGL!B1194</f>
        <v>129.5610656738281</v>
      </c>
      <c r="G1194">
        <f>JNJ!B1194</f>
        <v>146.591552734375</v>
      </c>
      <c r="H1194">
        <f>JPM!B1194</f>
        <v>138.40721130371091</v>
      </c>
      <c r="I1194">
        <f>MSFT!B1194</f>
        <v>307.57058715820313</v>
      </c>
      <c r="J1194">
        <f>NVDA!B1194</f>
        <v>42.440620422363281</v>
      </c>
      <c r="K1194">
        <f>PG!B1194</f>
        <v>139.18211364746091</v>
      </c>
      <c r="L1194">
        <f>QQQ!B1194</f>
        <v>350.27740478515619</v>
      </c>
      <c r="M1194">
        <f>SCHP!B1194</f>
        <v>23.20595741271973</v>
      </c>
      <c r="N1194">
        <f>SPTL!B1194</f>
        <v>23.811445236206051</v>
      </c>
      <c r="O1194">
        <f>TLT!B1194</f>
        <v>80.255844116210938</v>
      </c>
      <c r="P1194">
        <f>TSLA!B1194</f>
        <v>240.5</v>
      </c>
      <c r="Q1194">
        <f>VEA!B1194</f>
        <v>40.163265228271477</v>
      </c>
      <c r="R1194">
        <f>VOO!B1194</f>
        <v>380.01553344726563</v>
      </c>
      <c r="S1194">
        <f>XOM!B1194</f>
        <v>111.104118347168</v>
      </c>
    </row>
    <row r="1195" spans="1:19">
      <c r="A1195" s="2">
        <v>45197</v>
      </c>
      <c r="B1195">
        <f>AAPL!B1195</f>
        <v>168.87062072753909</v>
      </c>
      <c r="C1195">
        <f>AGG!B1195</f>
        <v>86.235801696777344</v>
      </c>
      <c r="D1195">
        <f>AMZN!B1195</f>
        <v>125.98000335693359</v>
      </c>
      <c r="E1195">
        <f>BND!B1195</f>
        <v>64.023628234863281</v>
      </c>
      <c r="F1195">
        <f>GOOGL!B1195</f>
        <v>131.31779479980469</v>
      </c>
      <c r="G1195">
        <f>JNJ!B1195</f>
        <v>146.376953125</v>
      </c>
      <c r="H1195">
        <f>JPM!B1195</f>
        <v>140.12568664550781</v>
      </c>
      <c r="I1195">
        <f>MSFT!B1195</f>
        <v>308.40643310546881</v>
      </c>
      <c r="J1195">
        <f>NVDA!B1195</f>
        <v>43.06121826171875</v>
      </c>
      <c r="K1195">
        <f>PG!B1195</f>
        <v>138.23748779296881</v>
      </c>
      <c r="L1195">
        <f>QQQ!B1195</f>
        <v>353.20755004882813</v>
      </c>
      <c r="M1195">
        <f>SCHP!B1195</f>
        <v>23.316532135009769</v>
      </c>
      <c r="N1195">
        <f>SPTL!B1195</f>
        <v>23.84794807434082</v>
      </c>
      <c r="O1195">
        <f>TLT!B1195</f>
        <v>80.500953674316406</v>
      </c>
      <c r="P1195">
        <f>TSLA!B1195</f>
        <v>246.3800048828125</v>
      </c>
      <c r="Q1195">
        <f>VEA!B1195</f>
        <v>40.495647430419922</v>
      </c>
      <c r="R1195">
        <f>VOO!B1195</f>
        <v>382.23236083984381</v>
      </c>
      <c r="S1195">
        <f>XOM!B1195</f>
        <v>110.4293670654297</v>
      </c>
    </row>
    <row r="1196" spans="1:19">
      <c r="A1196" s="2">
        <v>45198</v>
      </c>
      <c r="B1196">
        <f>AAPL!B1196</f>
        <v>169.38508605957031</v>
      </c>
      <c r="C1196">
        <f>AGG!B1196</f>
        <v>86.153327941894531</v>
      </c>
      <c r="D1196">
        <f>AMZN!B1196</f>
        <v>127.120002746582</v>
      </c>
      <c r="E1196">
        <f>BND!B1196</f>
        <v>63.996147155761719</v>
      </c>
      <c r="F1196">
        <f>GOOGL!B1196</f>
        <v>129.87864685058591</v>
      </c>
      <c r="G1196">
        <f>JNJ!B1196</f>
        <v>145.3226318359375</v>
      </c>
      <c r="H1196">
        <f>JPM!B1196</f>
        <v>137.6856384277344</v>
      </c>
      <c r="I1196">
        <f>MSFT!B1196</f>
        <v>310.481201171875</v>
      </c>
      <c r="J1196">
        <f>NVDA!B1196</f>
        <v>43.470954895019531</v>
      </c>
      <c r="K1196">
        <f>PG!B1196</f>
        <v>137.7840576171875</v>
      </c>
      <c r="L1196">
        <f>QQQ!B1196</f>
        <v>353.46401977539063</v>
      </c>
      <c r="M1196">
        <f>SCHP!B1196</f>
        <v>23.261240005493161</v>
      </c>
      <c r="N1196">
        <f>SPTL!B1196</f>
        <v>23.866205215454102</v>
      </c>
      <c r="O1196">
        <f>TLT!B1196</f>
        <v>80.510025024414063</v>
      </c>
      <c r="P1196">
        <f>TSLA!B1196</f>
        <v>250.2200012207031</v>
      </c>
      <c r="Q1196">
        <f>VEA!B1196</f>
        <v>40.36639404296875</v>
      </c>
      <c r="R1196">
        <f>VOO!B1196</f>
        <v>381.319580078125</v>
      </c>
      <c r="S1196">
        <f>XOM!B1196</f>
        <v>108.6823806762695</v>
      </c>
    </row>
    <row r="1197" spans="1:19">
      <c r="A1197" s="2">
        <v>45201</v>
      </c>
      <c r="B1197">
        <f>AAPL!B1197</f>
        <v>171.89799499511719</v>
      </c>
      <c r="C1197">
        <f>AGG!B1197</f>
        <v>85.553466796875</v>
      </c>
      <c r="D1197">
        <f>AMZN!B1197</f>
        <v>129.46000671386719</v>
      </c>
      <c r="E1197">
        <f>BND!B1197</f>
        <v>63.556552886962891</v>
      </c>
      <c r="F1197">
        <f>GOOGL!B1197</f>
        <v>133.16386413574219</v>
      </c>
      <c r="G1197">
        <f>JNJ!B1197</f>
        <v>144.7627868652344</v>
      </c>
      <c r="H1197">
        <f>JPM!B1197</f>
        <v>136.49884033203119</v>
      </c>
      <c r="I1197">
        <f>MSFT!B1197</f>
        <v>316.43023681640619</v>
      </c>
      <c r="J1197">
        <f>NVDA!B1197</f>
        <v>44.753131866455078</v>
      </c>
      <c r="K1197">
        <f>PG!B1197</f>
        <v>137.1511535644531</v>
      </c>
      <c r="L1197">
        <f>QQQ!B1197</f>
        <v>356.41397094726563</v>
      </c>
      <c r="M1197">
        <f>SCHP!B1197</f>
        <v>23.122211456298832</v>
      </c>
      <c r="N1197">
        <f>SPTL!B1197</f>
        <v>23.508272171020511</v>
      </c>
      <c r="O1197">
        <f>TLT!B1197</f>
        <v>79.162277221679688</v>
      </c>
      <c r="P1197">
        <f>TSLA!B1197</f>
        <v>251.6000061035156</v>
      </c>
      <c r="Q1197">
        <f>VEA!B1197</f>
        <v>39.738552093505859</v>
      </c>
      <c r="R1197">
        <f>VOO!B1197</f>
        <v>381.29043579101563</v>
      </c>
      <c r="S1197">
        <f>XOM!B1197</f>
        <v>106.87994384765619</v>
      </c>
    </row>
    <row r="1198" spans="1:19">
      <c r="A1198" s="2">
        <v>45202</v>
      </c>
      <c r="B1198">
        <f>AAPL!B1198</f>
        <v>170.5623779296875</v>
      </c>
      <c r="C1198">
        <f>AGG!B1198</f>
        <v>84.882858276367188</v>
      </c>
      <c r="D1198">
        <f>AMZN!B1198</f>
        <v>124.7200012207031</v>
      </c>
      <c r="E1198">
        <f>BND!B1198</f>
        <v>63.041557312011719</v>
      </c>
      <c r="F1198">
        <f>GOOGL!B1198</f>
        <v>131.43690490722659</v>
      </c>
      <c r="G1198">
        <f>JNJ!B1198</f>
        <v>144.9400634765625</v>
      </c>
      <c r="H1198">
        <f>JPM!B1198</f>
        <v>135.49249267578119</v>
      </c>
      <c r="I1198">
        <f>MSFT!B1198</f>
        <v>308.16064453125</v>
      </c>
      <c r="J1198">
        <f>NVDA!B1198</f>
        <v>43.488941192626953</v>
      </c>
      <c r="K1198">
        <f>PG!B1198</f>
        <v>137.4345397949219</v>
      </c>
      <c r="L1198">
        <f>QQQ!B1198</f>
        <v>350.15899658203119</v>
      </c>
      <c r="M1198">
        <f>SCHP!B1198</f>
        <v>22.96517372131348</v>
      </c>
      <c r="N1198">
        <f>SPTL!B1198</f>
        <v>23.059707641601559</v>
      </c>
      <c r="O1198">
        <f>TLT!B1198</f>
        <v>77.459358215332031</v>
      </c>
      <c r="P1198">
        <f>TSLA!B1198</f>
        <v>246.5299987792969</v>
      </c>
      <c r="Q1198">
        <f>VEA!B1198</f>
        <v>39.239974975585938</v>
      </c>
      <c r="R1198">
        <f>VOO!B1198</f>
        <v>376.16348266601563</v>
      </c>
      <c r="S1198">
        <f>XOM!B1198</f>
        <v>107.0648193359375</v>
      </c>
    </row>
    <row r="1199" spans="1:19">
      <c r="A1199" s="2">
        <v>45203</v>
      </c>
      <c r="B1199">
        <f>AAPL!B1199</f>
        <v>171.80897521972659</v>
      </c>
      <c r="C1199">
        <f>AGG!B1199</f>
        <v>85.479988098144531</v>
      </c>
      <c r="D1199">
        <f>AMZN!B1199</f>
        <v>127</v>
      </c>
      <c r="E1199">
        <f>BND!B1199</f>
        <v>63.455379486083977</v>
      </c>
      <c r="F1199">
        <f>GOOGL!B1199</f>
        <v>134.225830078125</v>
      </c>
      <c r="G1199">
        <f>JNJ!B1199</f>
        <v>145.1080322265625</v>
      </c>
      <c r="H1199">
        <f>JPM!B1199</f>
        <v>136.1001281738281</v>
      </c>
      <c r="I1199">
        <f>MSFT!B1199</f>
        <v>313.63763427734381</v>
      </c>
      <c r="J1199">
        <f>NVDA!B1199</f>
        <v>44.012607574462891</v>
      </c>
      <c r="K1199">
        <f>PG!B1199</f>
        <v>137.88795471191409</v>
      </c>
      <c r="L1199">
        <f>QQQ!B1199</f>
        <v>354.9241943359375</v>
      </c>
      <c r="M1199">
        <f>SCHP!B1199</f>
        <v>23.071413040161129</v>
      </c>
      <c r="N1199">
        <f>SPTL!B1199</f>
        <v>23.3343391418457</v>
      </c>
      <c r="O1199">
        <f>TLT!B1199</f>
        <v>78.552154541015625</v>
      </c>
      <c r="P1199">
        <f>TSLA!B1199</f>
        <v>261.16000366210938</v>
      </c>
      <c r="Q1199">
        <f>VEA!B1199</f>
        <v>39.258434295654297</v>
      </c>
      <c r="R1199">
        <f>VOO!B1199</f>
        <v>378.93084716796881</v>
      </c>
      <c r="S1199">
        <f>XOM!B1199</f>
        <v>103.06247711181641</v>
      </c>
    </row>
    <row r="1200" spans="1:19">
      <c r="A1200" s="2">
        <v>45204</v>
      </c>
      <c r="B1200">
        <f>AAPL!B1200</f>
        <v>173.045654296875</v>
      </c>
      <c r="C1200">
        <f>AGG!B1200</f>
        <v>85.535072326660156</v>
      </c>
      <c r="D1200">
        <f>AMZN!B1200</f>
        <v>125.9599990844727</v>
      </c>
      <c r="E1200">
        <f>BND!B1200</f>
        <v>63.501373291015618</v>
      </c>
      <c r="F1200">
        <f>GOOGL!B1200</f>
        <v>134.05711364746091</v>
      </c>
      <c r="G1200">
        <f>JNJ!B1200</f>
        <v>146.61955261230469</v>
      </c>
      <c r="H1200">
        <f>JPM!B1200</f>
        <v>136.67396545410159</v>
      </c>
      <c r="I1200">
        <f>MSFT!B1200</f>
        <v>314.03094482421881</v>
      </c>
      <c r="J1200">
        <f>NVDA!B1200</f>
        <v>44.659194946289063</v>
      </c>
      <c r="K1200">
        <f>PG!B1200</f>
        <v>135.83811950683591</v>
      </c>
      <c r="L1200">
        <f>QQQ!B1200</f>
        <v>353.87844848632813</v>
      </c>
      <c r="M1200">
        <f>SCHP!B1200</f>
        <v>23.03446197509766</v>
      </c>
      <c r="N1200">
        <f>SPTL!B1200</f>
        <v>23.242794036865231</v>
      </c>
      <c r="O1200">
        <f>TLT!B1200</f>
        <v>78.160537719726563</v>
      </c>
      <c r="P1200">
        <f>TSLA!B1200</f>
        <v>260.04998779296881</v>
      </c>
      <c r="Q1200">
        <f>VEA!B1200</f>
        <v>39.618522644042969</v>
      </c>
      <c r="R1200">
        <f>VOO!B1200</f>
        <v>378.6104736328125</v>
      </c>
      <c r="S1200">
        <f>XOM!B1200</f>
        <v>100.74240875244141</v>
      </c>
    </row>
    <row r="1201" spans="1:19">
      <c r="A1201" s="2">
        <v>45205</v>
      </c>
      <c r="B1201">
        <f>AAPL!B1201</f>
        <v>175.59815979003909</v>
      </c>
      <c r="C1201">
        <f>AGG!B1201</f>
        <v>85.204391479492188</v>
      </c>
      <c r="D1201">
        <f>AMZN!B1201</f>
        <v>127.9599990844727</v>
      </c>
      <c r="E1201">
        <f>BND!B1201</f>
        <v>63.253078460693359</v>
      </c>
      <c r="F1201">
        <f>GOOGL!B1201</f>
        <v>136.54826354980469</v>
      </c>
      <c r="G1201">
        <f>JNJ!B1201</f>
        <v>147.0860900878906</v>
      </c>
      <c r="H1201">
        <f>JPM!B1201</f>
        <v>138.77813720703119</v>
      </c>
      <c r="I1201">
        <f>MSFT!B1201</f>
        <v>321.79916381835938</v>
      </c>
      <c r="J1201">
        <f>NVDA!B1201</f>
        <v>45.732501983642578</v>
      </c>
      <c r="K1201">
        <f>PG!B1201</f>
        <v>136.112060546875</v>
      </c>
      <c r="L1201">
        <f>QQQ!B1201</f>
        <v>359.80776977539063</v>
      </c>
      <c r="M1201">
        <f>SCHP!B1201</f>
        <v>22.95131683349609</v>
      </c>
      <c r="N1201">
        <f>SPTL!B1201</f>
        <v>22.97731971740723</v>
      </c>
      <c r="O1201">
        <f>TLT!B1201</f>
        <v>77.213508605957031</v>
      </c>
      <c r="P1201">
        <f>TSLA!B1201</f>
        <v>260.52999877929688</v>
      </c>
      <c r="Q1201">
        <f>VEA!B1201</f>
        <v>40.034004211425781</v>
      </c>
      <c r="R1201">
        <f>VOO!B1201</f>
        <v>383.12564086914063</v>
      </c>
      <c r="S1201">
        <f>XOM!B1201</f>
        <v>99.060150146484375</v>
      </c>
    </row>
    <row r="1202" spans="1:19">
      <c r="A1202" s="2">
        <v>45208</v>
      </c>
      <c r="B1202">
        <f>AAPL!B1202</f>
        <v>177.0821533203125</v>
      </c>
      <c r="C1202">
        <f>AGG!B1202</f>
        <v>86.086288452148438</v>
      </c>
      <c r="D1202">
        <f>AMZN!B1202</f>
        <v>128.25999450683591</v>
      </c>
      <c r="E1202">
        <f>BND!B1202</f>
        <v>63.896831512451172</v>
      </c>
      <c r="F1202">
        <f>GOOGL!B1202</f>
        <v>137.38197326660159</v>
      </c>
      <c r="G1202">
        <f>JNJ!B1202</f>
        <v>147.92582702636719</v>
      </c>
      <c r="H1202">
        <f>JPM!B1202</f>
        <v>138.46250915527341</v>
      </c>
      <c r="I1202">
        <f>MSFT!B1202</f>
        <v>324.31640625</v>
      </c>
      <c r="J1202">
        <f>NVDA!B1202</f>
        <v>45.243808746337891</v>
      </c>
      <c r="K1202">
        <f>PG!B1202</f>
        <v>135.4224853515625</v>
      </c>
      <c r="L1202">
        <f>QQQ!B1202</f>
        <v>361.64285278320313</v>
      </c>
      <c r="M1202">
        <f>SCHP!B1202</f>
        <v>23.173019409179691</v>
      </c>
      <c r="N1202">
        <f>SPTL!B1202</f>
        <v>23.46249961853027</v>
      </c>
      <c r="O1202">
        <f>TLT!B1202</f>
        <v>79.025672912597656</v>
      </c>
      <c r="P1202">
        <f>TSLA!B1202</f>
        <v>259.67001342773438</v>
      </c>
      <c r="Q1202">
        <f>VEA!B1202</f>
        <v>40.006305694580078</v>
      </c>
      <c r="R1202">
        <f>VOO!B1202</f>
        <v>385.67941284179688</v>
      </c>
      <c r="S1202">
        <f>XOM!B1202</f>
        <v>102.52638244628911</v>
      </c>
    </row>
    <row r="1203" spans="1:19">
      <c r="A1203" s="2">
        <v>45209</v>
      </c>
      <c r="B1203">
        <f>AAPL!B1203</f>
        <v>176.4885559082031</v>
      </c>
      <c r="C1203">
        <f>AGG!B1203</f>
        <v>86.003616333007813</v>
      </c>
      <c r="D1203">
        <f>AMZN!B1203</f>
        <v>129.47999572753909</v>
      </c>
      <c r="E1203">
        <f>BND!B1203</f>
        <v>63.832447052001953</v>
      </c>
      <c r="F1203">
        <f>GOOGL!B1203</f>
        <v>137.02467346191409</v>
      </c>
      <c r="G1203">
        <f>JNJ!B1203</f>
        <v>147.7579040527344</v>
      </c>
      <c r="H1203">
        <f>JPM!B1203</f>
        <v>139.30415344238281</v>
      </c>
      <c r="I1203">
        <f>MSFT!B1203</f>
        <v>322.91036987304688</v>
      </c>
      <c r="J1203">
        <f>NVDA!B1203</f>
        <v>45.768474578857422</v>
      </c>
      <c r="K1203">
        <f>PG!B1203</f>
        <v>136.76387023925781</v>
      </c>
      <c r="L1203">
        <f>QQQ!B1203</f>
        <v>363.64559936523438</v>
      </c>
      <c r="M1203">
        <f>SCHP!B1203</f>
        <v>23.182260513305661</v>
      </c>
      <c r="N1203">
        <f>SPTL!B1203</f>
        <v>23.444194793701168</v>
      </c>
      <c r="O1203">
        <f>TLT!B1203</f>
        <v>78.916404724121094</v>
      </c>
      <c r="P1203">
        <f>TSLA!B1203</f>
        <v>263.6199951171875</v>
      </c>
      <c r="Q1203">
        <f>VEA!B1203</f>
        <v>40.514118194580078</v>
      </c>
      <c r="R1203">
        <f>VOO!B1203</f>
        <v>387.6700439453125</v>
      </c>
      <c r="S1203">
        <f>XOM!B1203</f>
        <v>102.091926574707</v>
      </c>
    </row>
    <row r="1204" spans="1:19">
      <c r="A1204" s="2">
        <v>45210</v>
      </c>
      <c r="B1204">
        <f>AAPL!B1204</f>
        <v>177.88352966308591</v>
      </c>
      <c r="C1204">
        <f>AGG!B1204</f>
        <v>86.398612976074219</v>
      </c>
      <c r="D1204">
        <f>AMZN!B1204</f>
        <v>131.83000183105469</v>
      </c>
      <c r="E1204">
        <f>BND!B1204</f>
        <v>64.126731872558594</v>
      </c>
      <c r="F1204">
        <f>GOOGL!B1204</f>
        <v>139.49601745605469</v>
      </c>
      <c r="G1204">
        <f>JNJ!B1204</f>
        <v>145.72381591796881</v>
      </c>
      <c r="H1204">
        <f>JPM!B1204</f>
        <v>139.7823791503906</v>
      </c>
      <c r="I1204">
        <f>MSFT!B1204</f>
        <v>326.87301635742188</v>
      </c>
      <c r="J1204">
        <f>NVDA!B1204</f>
        <v>46.775825500488281</v>
      </c>
      <c r="K1204">
        <f>PG!B1204</f>
        <v>135.0824279785156</v>
      </c>
      <c r="L1204">
        <f>QQQ!B1204</f>
        <v>366.24032592773438</v>
      </c>
      <c r="M1204">
        <f>SCHP!B1204</f>
        <v>23.29311561584473</v>
      </c>
      <c r="N1204">
        <f>SPTL!B1204</f>
        <v>23.89276123046875</v>
      </c>
      <c r="O1204">
        <f>TLT!B1204</f>
        <v>80.564674377441406</v>
      </c>
      <c r="P1204">
        <f>TSLA!B1204</f>
        <v>262.989990234375</v>
      </c>
      <c r="Q1204">
        <f>VEA!B1204</f>
        <v>40.689537048339837</v>
      </c>
      <c r="R1204">
        <f>VOO!B1204</f>
        <v>389.31106567382813</v>
      </c>
      <c r="S1204">
        <f>XOM!B1204</f>
        <v>98.431610107421875</v>
      </c>
    </row>
    <row r="1205" spans="1:19">
      <c r="A1205" s="2">
        <v>45211</v>
      </c>
      <c r="B1205">
        <f>AAPL!B1205</f>
        <v>178.78382873535159</v>
      </c>
      <c r="C1205">
        <f>AGG!B1205</f>
        <v>85.654518127441406</v>
      </c>
      <c r="D1205">
        <f>AMZN!B1205</f>
        <v>132.33000183105469</v>
      </c>
      <c r="E1205">
        <f>BND!B1205</f>
        <v>63.574939727783203</v>
      </c>
      <c r="F1205">
        <f>GOOGL!B1205</f>
        <v>137.9278564453125</v>
      </c>
      <c r="G1205">
        <f>JNJ!B1205</f>
        <v>145.8638000488281</v>
      </c>
      <c r="H1205">
        <f>JPM!B1205</f>
        <v>139.4571838378906</v>
      </c>
      <c r="I1205">
        <f>MSFT!B1205</f>
        <v>325.63406372070313</v>
      </c>
      <c r="J1205">
        <f>NVDA!B1205</f>
        <v>46.914730072021477</v>
      </c>
      <c r="K1205">
        <f>PG!B1205</f>
        <v>135.38470458984381</v>
      </c>
      <c r="L1205">
        <f>QQQ!B1205</f>
        <v>364.96759033203119</v>
      </c>
      <c r="M1205">
        <f>SCHP!B1205</f>
        <v>23.131454467773441</v>
      </c>
      <c r="N1205">
        <f>SPTL!B1205</f>
        <v>23.297721862792969</v>
      </c>
      <c r="O1205">
        <f>TLT!B1205</f>
        <v>78.379119873046875</v>
      </c>
      <c r="P1205">
        <f>TSLA!B1205</f>
        <v>258.8699951171875</v>
      </c>
      <c r="Q1205">
        <f>VEA!B1205</f>
        <v>40.33868408203125</v>
      </c>
      <c r="R1205">
        <f>VOO!B1205</f>
        <v>386.97088623046881</v>
      </c>
      <c r="S1205">
        <f>XOM!B1205</f>
        <v>98.413124084472656</v>
      </c>
    </row>
    <row r="1206" spans="1:19">
      <c r="A1206" s="2">
        <v>45212</v>
      </c>
      <c r="B1206">
        <f>AAPL!B1206</f>
        <v>176.94366455078119</v>
      </c>
      <c r="C1206">
        <f>AGG!B1206</f>
        <v>86.021965026855469</v>
      </c>
      <c r="D1206">
        <f>AMZN!B1206</f>
        <v>129.78999328613281</v>
      </c>
      <c r="E1206">
        <f>BND!B1206</f>
        <v>63.869209289550781</v>
      </c>
      <c r="F1206">
        <f>GOOGL!B1206</f>
        <v>136.3299255371094</v>
      </c>
      <c r="G1206">
        <f>JNJ!B1206</f>
        <v>146.34898376464841</v>
      </c>
      <c r="H1206">
        <f>JPM!B1206</f>
        <v>141.55177307128909</v>
      </c>
      <c r="I1206">
        <f>MSFT!B1206</f>
        <v>322.26123046875</v>
      </c>
      <c r="J1206">
        <f>NVDA!B1206</f>
        <v>45.431686401367188</v>
      </c>
      <c r="K1206">
        <f>PG!B1206</f>
        <v>136.67884826660159</v>
      </c>
      <c r="L1206">
        <f>QQQ!B1206</f>
        <v>360.37994384765619</v>
      </c>
      <c r="M1206">
        <f>SCHP!B1206</f>
        <v>23.288496017456051</v>
      </c>
      <c r="N1206">
        <f>SPTL!B1206</f>
        <v>23.673049926757809</v>
      </c>
      <c r="O1206">
        <f>TLT!B1206</f>
        <v>79.781494140625</v>
      </c>
      <c r="P1206">
        <f>TSLA!B1206</f>
        <v>251.1199951171875</v>
      </c>
      <c r="Q1206">
        <f>VEA!B1206</f>
        <v>39.978607177734382</v>
      </c>
      <c r="R1206">
        <f>VOO!B1206</f>
        <v>384.9317626953125</v>
      </c>
      <c r="S1206">
        <f>XOM!B1206</f>
        <v>101.5558319091797</v>
      </c>
    </row>
    <row r="1207" spans="1:19">
      <c r="A1207" s="2">
        <v>45215</v>
      </c>
      <c r="B1207">
        <f>AAPL!B1207</f>
        <v>176.81500244140619</v>
      </c>
      <c r="C1207">
        <f>AGG!B1207</f>
        <v>85.544288635253906</v>
      </c>
      <c r="D1207">
        <f>AMZN!B1207</f>
        <v>132.55000305175781</v>
      </c>
      <c r="E1207">
        <f>BND!B1207</f>
        <v>63.538150787353523</v>
      </c>
      <c r="F1207">
        <f>GOOGL!B1207</f>
        <v>138.056884765625</v>
      </c>
      <c r="G1207">
        <f>JNJ!B1207</f>
        <v>146.98344421386719</v>
      </c>
      <c r="H1207">
        <f>JPM!B1207</f>
        <v>141.40830993652341</v>
      </c>
      <c r="I1207">
        <f>MSFT!B1207</f>
        <v>327.08932495117188</v>
      </c>
      <c r="J1207">
        <f>NVDA!B1207</f>
        <v>46.065280914306641</v>
      </c>
      <c r="K1207">
        <f>PG!B1207</f>
        <v>137.9824523925781</v>
      </c>
      <c r="L1207">
        <f>QQQ!B1207</f>
        <v>364.45465087890619</v>
      </c>
      <c r="M1207">
        <f>SCHP!B1207</f>
        <v>23.22382736206055</v>
      </c>
      <c r="N1207">
        <f>SPTL!B1207</f>
        <v>23.32518196105957</v>
      </c>
      <c r="O1207">
        <f>TLT!B1207</f>
        <v>78.497482299804688</v>
      </c>
      <c r="P1207">
        <f>TSLA!B1207</f>
        <v>253.91999816894531</v>
      </c>
      <c r="Q1207">
        <f>VEA!B1207</f>
        <v>40.292530059814453</v>
      </c>
      <c r="R1207">
        <f>VOO!B1207</f>
        <v>388.96151733398438</v>
      </c>
      <c r="S1207">
        <f>XOM!B1207</f>
        <v>101.62977600097661</v>
      </c>
    </row>
    <row r="1208" spans="1:19">
      <c r="A1208" s="2">
        <v>45216</v>
      </c>
      <c r="B1208">
        <f>AAPL!B1208</f>
        <v>175.2617492675781</v>
      </c>
      <c r="C1208">
        <f>AGG!B1208</f>
        <v>84.928787231445313</v>
      </c>
      <c r="D1208">
        <f>AMZN!B1208</f>
        <v>131.4700012207031</v>
      </c>
      <c r="E1208">
        <f>BND!B1208</f>
        <v>63.124317169189453</v>
      </c>
      <c r="F1208">
        <f>GOOGL!B1208</f>
        <v>138.6722412109375</v>
      </c>
      <c r="G1208">
        <f>JNJ!B1208</f>
        <v>145.6398620605469</v>
      </c>
      <c r="H1208">
        <f>JPM!B1208</f>
        <v>141.1022644042969</v>
      </c>
      <c r="I1208">
        <f>MSFT!B1208</f>
        <v>326.51901245117188</v>
      </c>
      <c r="J1208">
        <f>NVDA!B1208</f>
        <v>43.909671783447273</v>
      </c>
      <c r="K1208">
        <f>PG!B1208</f>
        <v>138.16191101074219</v>
      </c>
      <c r="L1208">
        <f>QQQ!B1208</f>
        <v>363.26089477539063</v>
      </c>
      <c r="M1208">
        <f>SCHP!B1208</f>
        <v>23.112979888916019</v>
      </c>
      <c r="N1208">
        <f>SPTL!B1208</f>
        <v>23.068866729736332</v>
      </c>
      <c r="O1208">
        <f>TLT!B1208</f>
        <v>77.63238525390625</v>
      </c>
      <c r="P1208">
        <f>TSLA!B1208</f>
        <v>254.8500061035156</v>
      </c>
      <c r="Q1208">
        <f>VEA!B1208</f>
        <v>40.3017578125</v>
      </c>
      <c r="R1208">
        <f>VOO!B1208</f>
        <v>388.97122192382813</v>
      </c>
      <c r="S1208">
        <f>XOM!B1208</f>
        <v>102.9608154296875</v>
      </c>
    </row>
    <row r="1209" spans="1:19">
      <c r="A1209" s="2">
        <v>45217</v>
      </c>
      <c r="B1209">
        <f>AAPL!B1209</f>
        <v>173.96571350097659</v>
      </c>
      <c r="C1209">
        <f>AGG!B1209</f>
        <v>84.533782958984375</v>
      </c>
      <c r="D1209">
        <f>AMZN!B1209</f>
        <v>128.1300048828125</v>
      </c>
      <c r="E1209">
        <f>BND!B1209</f>
        <v>62.848415374755859</v>
      </c>
      <c r="F1209">
        <f>GOOGL!B1209</f>
        <v>136.92543029785159</v>
      </c>
      <c r="G1209">
        <f>JNJ!B1209</f>
        <v>142.50480651855469</v>
      </c>
      <c r="H1209">
        <f>JPM!B1209</f>
        <v>139.5528564453125</v>
      </c>
      <c r="I1209">
        <f>MSFT!B1209</f>
        <v>324.6015625</v>
      </c>
      <c r="J1209">
        <f>NVDA!B1209</f>
        <v>42.168796539306641</v>
      </c>
      <c r="K1209">
        <f>PG!B1209</f>
        <v>141.7231750488281</v>
      </c>
      <c r="L1209">
        <f>QQQ!B1209</f>
        <v>358.49560546875</v>
      </c>
      <c r="M1209">
        <f>SCHP!B1209</f>
        <v>23.0667839050293</v>
      </c>
      <c r="N1209">
        <f>SPTL!B1209</f>
        <v>22.867471694946289</v>
      </c>
      <c r="O1209">
        <f>TLT!B1209</f>
        <v>76.949394226074219</v>
      </c>
      <c r="P1209">
        <f>TSLA!B1209</f>
        <v>242.67999267578119</v>
      </c>
      <c r="Q1209">
        <f>VEA!B1209</f>
        <v>39.618522644042969</v>
      </c>
      <c r="R1209">
        <f>VOO!B1209</f>
        <v>383.76654052734381</v>
      </c>
      <c r="S1209">
        <f>XOM!B1209</f>
        <v>104.4027481079102</v>
      </c>
    </row>
    <row r="1210" spans="1:19">
      <c r="A1210" s="2">
        <v>45218</v>
      </c>
      <c r="B1210">
        <f>AAPL!B1210</f>
        <v>173.58979797363281</v>
      </c>
      <c r="C1210">
        <f>AGG!B1210</f>
        <v>84.212226867675781</v>
      </c>
      <c r="D1210">
        <f>AMZN!B1210</f>
        <v>128.3999938964844</v>
      </c>
      <c r="E1210">
        <f>BND!B1210</f>
        <v>62.572525024414063</v>
      </c>
      <c r="F1210">
        <f>GOOGL!B1210</f>
        <v>136.71699523925781</v>
      </c>
      <c r="G1210">
        <f>JNJ!B1210</f>
        <v>142.1222839355469</v>
      </c>
      <c r="H1210">
        <f>JPM!B1210</f>
        <v>138.95982360839841</v>
      </c>
      <c r="I1210">
        <f>MSFT!B1210</f>
        <v>325.7913818359375</v>
      </c>
      <c r="J1210">
        <f>NVDA!B1210</f>
        <v>42.073867797851563</v>
      </c>
      <c r="K1210">
        <f>PG!B1210</f>
        <v>140.92564392089841</v>
      </c>
      <c r="L1210">
        <f>QQQ!B1210</f>
        <v>355.14126586914063</v>
      </c>
      <c r="M1210">
        <f>SCHP!B1210</f>
        <v>23.057548522949219</v>
      </c>
      <c r="N1210">
        <f>SPTL!B1210</f>
        <v>22.473833084106449</v>
      </c>
      <c r="O1210">
        <f>TLT!B1210</f>
        <v>75.374000549316406</v>
      </c>
      <c r="P1210">
        <f>TSLA!B1210</f>
        <v>220.11000061035159</v>
      </c>
      <c r="Q1210">
        <f>VEA!B1210</f>
        <v>39.295364379882813</v>
      </c>
      <c r="R1210">
        <f>VOO!B1210</f>
        <v>380.513671875</v>
      </c>
      <c r="S1210">
        <f>XOM!B1210</f>
        <v>104.4674606323242</v>
      </c>
    </row>
    <row r="1211" spans="1:19">
      <c r="A1211" s="2">
        <v>45219</v>
      </c>
      <c r="B1211">
        <f>AAPL!B1211</f>
        <v>171.0372619628906</v>
      </c>
      <c r="C1211">
        <f>AGG!B1211</f>
        <v>84.515396118164063</v>
      </c>
      <c r="D1211">
        <f>AMZN!B1211</f>
        <v>125.1699981689453</v>
      </c>
      <c r="E1211">
        <f>BND!B1211</f>
        <v>62.802444458007813</v>
      </c>
      <c r="F1211">
        <f>GOOGL!B1211</f>
        <v>134.58314514160159</v>
      </c>
      <c r="G1211">
        <f>JNJ!B1211</f>
        <v>142.7567138671875</v>
      </c>
      <c r="H1211">
        <f>JPM!B1211</f>
        <v>136.72178649902341</v>
      </c>
      <c r="I1211">
        <f>MSFT!B1211</f>
        <v>321.218994140625</v>
      </c>
      <c r="J1211">
        <f>NVDA!B1211</f>
        <v>41.360317230224609</v>
      </c>
      <c r="K1211">
        <f>PG!B1211</f>
        <v>140.73553466796881</v>
      </c>
      <c r="L1211">
        <f>QQQ!B1211</f>
        <v>349.84329223632813</v>
      </c>
      <c r="M1211">
        <f>SCHP!B1211</f>
        <v>23.10836029052734</v>
      </c>
      <c r="N1211">
        <f>SPTL!B1211</f>
        <v>22.583683013916019</v>
      </c>
      <c r="O1211">
        <f>TLT!B1211</f>
        <v>75.801986694335938</v>
      </c>
      <c r="P1211">
        <f>TSLA!B1211</f>
        <v>211.99000549316409</v>
      </c>
      <c r="Q1211">
        <f>VEA!B1211</f>
        <v>38.926048278808587</v>
      </c>
      <c r="R1211">
        <f>VOO!B1211</f>
        <v>375.77505493164063</v>
      </c>
      <c r="S1211">
        <f>XOM!B1211</f>
        <v>102.6742706298828</v>
      </c>
    </row>
    <row r="1212" spans="1:19">
      <c r="A1212" s="2">
        <v>45222</v>
      </c>
      <c r="B1212">
        <f>AAPL!B1212</f>
        <v>171.156005859375</v>
      </c>
      <c r="C1212">
        <f>AGG!B1212</f>
        <v>84.846099853515625</v>
      </c>
      <c r="D1212">
        <f>AMZN!B1212</f>
        <v>126.55999755859381</v>
      </c>
      <c r="E1212">
        <f>BND!B1212</f>
        <v>63.041557312011719</v>
      </c>
      <c r="F1212">
        <f>GOOGL!B1212</f>
        <v>135.47636413574219</v>
      </c>
      <c r="G1212">
        <f>JNJ!B1212</f>
        <v>141.25450134277341</v>
      </c>
      <c r="H1212">
        <f>JPM!B1212</f>
        <v>134.85675048828119</v>
      </c>
      <c r="I1212">
        <f>MSFT!B1212</f>
        <v>323.82476806640619</v>
      </c>
      <c r="J1212">
        <f>NVDA!B1212</f>
        <v>42.947296142578118</v>
      </c>
      <c r="K1212">
        <f>PG!B1212</f>
        <v>140.83056640625</v>
      </c>
      <c r="L1212">
        <f>QQQ!B1212</f>
        <v>350.89892578125</v>
      </c>
      <c r="M1212">
        <f>SCHP!B1212</f>
        <v>23.122211456298832</v>
      </c>
      <c r="N1212">
        <f>SPTL!B1212</f>
        <v>22.867471694946289</v>
      </c>
      <c r="O1212">
        <f>TLT!B1212</f>
        <v>76.712638854980469</v>
      </c>
      <c r="P1212">
        <f>TSLA!B1212</f>
        <v>212.08000183105469</v>
      </c>
      <c r="Q1212">
        <f>VEA!B1212</f>
        <v>38.944515228271477</v>
      </c>
      <c r="R1212">
        <f>VOO!B1212</f>
        <v>375.11477661132813</v>
      </c>
      <c r="S1212">
        <f>XOM!B1212</f>
        <v>101.1676025390625</v>
      </c>
    </row>
    <row r="1213" spans="1:19">
      <c r="A1213" s="2">
        <v>45223</v>
      </c>
      <c r="B1213">
        <f>AAPL!B1213</f>
        <v>171.5912780761719</v>
      </c>
      <c r="C1213">
        <f>AGG!B1213</f>
        <v>85.149261474609375</v>
      </c>
      <c r="D1213">
        <f>AMZN!B1213</f>
        <v>128.55999755859381</v>
      </c>
      <c r="E1213">
        <f>BND!B1213</f>
        <v>63.253078460693359</v>
      </c>
      <c r="F1213">
        <f>GOOGL!B1213</f>
        <v>137.76905822753909</v>
      </c>
      <c r="G1213">
        <f>JNJ!B1213</f>
        <v>141.105224609375</v>
      </c>
      <c r="H1213">
        <f>JPM!B1213</f>
        <v>135.01936340332031</v>
      </c>
      <c r="I1213">
        <f>MSFT!B1213</f>
        <v>325.01458740234381</v>
      </c>
      <c r="J1213">
        <f>NVDA!B1213</f>
        <v>43.634849548339837</v>
      </c>
      <c r="K1213">
        <f>PG!B1213</f>
        <v>142.49412536621091</v>
      </c>
      <c r="L1213">
        <f>QQQ!B1213</f>
        <v>354.3125</v>
      </c>
      <c r="M1213">
        <f>SCHP!B1213</f>
        <v>23.13607025146484</v>
      </c>
      <c r="N1213">
        <f>SPTL!B1213</f>
        <v>23.087173461914059</v>
      </c>
      <c r="O1213">
        <f>TLT!B1213</f>
        <v>77.723457336425781</v>
      </c>
      <c r="P1213">
        <f>TSLA!B1213</f>
        <v>216.52000427246091</v>
      </c>
      <c r="Q1213">
        <f>VEA!B1213</f>
        <v>39.138404846191413</v>
      </c>
      <c r="R1213">
        <f>VOO!B1213</f>
        <v>377.92105102539063</v>
      </c>
      <c r="S1213">
        <f>XOM!B1213</f>
        <v>100.1878356933594</v>
      </c>
    </row>
    <row r="1214" spans="1:19">
      <c r="A1214" s="2">
        <v>45224</v>
      </c>
      <c r="B1214">
        <f>AAPL!B1214</f>
        <v>169.2762451171875</v>
      </c>
      <c r="C1214">
        <f>AGG!B1214</f>
        <v>84.515396118164063</v>
      </c>
      <c r="D1214">
        <f>AMZN!B1214</f>
        <v>121.38999938964839</v>
      </c>
      <c r="E1214">
        <f>BND!B1214</f>
        <v>62.774837493896477</v>
      </c>
      <c r="F1214">
        <f>GOOGL!B1214</f>
        <v>124.6680450439453</v>
      </c>
      <c r="G1214">
        <f>JNJ!B1214</f>
        <v>141.4224548339844</v>
      </c>
      <c r="H1214">
        <f>JPM!B1214</f>
        <v>134.28288269042969</v>
      </c>
      <c r="I1214">
        <f>MSFT!B1214</f>
        <v>334.9853515625</v>
      </c>
      <c r="J1214">
        <f>NVDA!B1214</f>
        <v>41.752059936523438</v>
      </c>
      <c r="K1214">
        <f>PG!B1214</f>
        <v>143.15953063964841</v>
      </c>
      <c r="L1214">
        <f>QQQ!B1214</f>
        <v>345.64044189453119</v>
      </c>
      <c r="M1214">
        <f>SCHP!B1214</f>
        <v>23.043697357177731</v>
      </c>
      <c r="N1214">
        <f>SPTL!B1214</f>
        <v>22.638612747192379</v>
      </c>
      <c r="O1214">
        <f>TLT!B1214</f>
        <v>75.993247985839844</v>
      </c>
      <c r="P1214">
        <f>TSLA!B1214</f>
        <v>212.41999816894531</v>
      </c>
      <c r="Q1214">
        <f>VEA!B1214</f>
        <v>38.796791076660163</v>
      </c>
      <c r="R1214">
        <f>VOO!B1214</f>
        <v>372.590087890625</v>
      </c>
      <c r="S1214">
        <f>XOM!B1214</f>
        <v>100.372688293457</v>
      </c>
    </row>
    <row r="1215" spans="1:19">
      <c r="A1215" s="2">
        <v>45225</v>
      </c>
      <c r="B1215">
        <f>AAPL!B1215</f>
        <v>165.1111145019531</v>
      </c>
      <c r="C1215">
        <f>AGG!B1215</f>
        <v>85.084968566894531</v>
      </c>
      <c r="D1215">
        <f>AMZN!B1215</f>
        <v>119.5699996948242</v>
      </c>
      <c r="E1215">
        <f>BND!B1215</f>
        <v>63.197895050048828</v>
      </c>
      <c r="F1215">
        <f>GOOGL!B1215</f>
        <v>121.36301422119141</v>
      </c>
      <c r="G1215">
        <f>JNJ!B1215</f>
        <v>139.02452087402341</v>
      </c>
      <c r="H1215">
        <f>JPM!B1215</f>
        <v>134.6272277832031</v>
      </c>
      <c r="I1215">
        <f>MSFT!B1215</f>
        <v>322.41864013671881</v>
      </c>
      <c r="J1215">
        <f>NVDA!B1215</f>
        <v>40.300003051757813</v>
      </c>
      <c r="K1215">
        <f>PG!B1215</f>
        <v>142.3990478515625</v>
      </c>
      <c r="L1215">
        <f>QQQ!B1215</f>
        <v>339.05001831054688</v>
      </c>
      <c r="M1215">
        <f>SCHP!B1215</f>
        <v>23.16378211975098</v>
      </c>
      <c r="N1215">
        <f>SPTL!B1215</f>
        <v>22.949859619140621</v>
      </c>
      <c r="O1215">
        <f>TLT!B1215</f>
        <v>77.158859252929688</v>
      </c>
      <c r="P1215">
        <f>TSLA!B1215</f>
        <v>205.75999450683591</v>
      </c>
      <c r="Q1215">
        <f>VEA!B1215</f>
        <v>38.510566711425781</v>
      </c>
      <c r="R1215">
        <f>VOO!B1215</f>
        <v>368.0166015625</v>
      </c>
      <c r="S1215">
        <f>XOM!B1215</f>
        <v>99.457595825195313</v>
      </c>
    </row>
    <row r="1216" spans="1:19">
      <c r="A1216" s="2">
        <v>45226</v>
      </c>
      <c r="B1216">
        <f>AAPL!B1216</f>
        <v>166.42692565917969</v>
      </c>
      <c r="C1216">
        <f>AGG!B1216</f>
        <v>85.057380676269531</v>
      </c>
      <c r="D1216">
        <f>AMZN!B1216</f>
        <v>127.7399978637695</v>
      </c>
      <c r="E1216">
        <f>BND!B1216</f>
        <v>63.197895050048828</v>
      </c>
      <c r="F1216">
        <f>GOOGL!B1216</f>
        <v>121.2538375854492</v>
      </c>
      <c r="G1216">
        <f>JNJ!B1216</f>
        <v>135.8521728515625</v>
      </c>
      <c r="H1216">
        <f>JPM!B1216</f>
        <v>129.7781066894531</v>
      </c>
      <c r="I1216">
        <f>MSFT!B1216</f>
        <v>324.30657958984381</v>
      </c>
      <c r="J1216">
        <f>NVDA!B1216</f>
        <v>40.473892211914063</v>
      </c>
      <c r="K1216">
        <f>PG!B1216</f>
        <v>139.8894958496094</v>
      </c>
      <c r="L1216">
        <f>QQQ!B1216</f>
        <v>340.67791748046881</v>
      </c>
      <c r="M1216">
        <f>SCHP!B1216</f>
        <v>23.200735092163089</v>
      </c>
      <c r="N1216">
        <f>SPTL!B1216</f>
        <v>22.894927978515621</v>
      </c>
      <c r="O1216">
        <f>TLT!B1216</f>
        <v>76.831008911132813</v>
      </c>
      <c r="P1216">
        <f>TSLA!B1216</f>
        <v>207.30000305175781</v>
      </c>
      <c r="Q1216">
        <f>VEA!B1216</f>
        <v>38.390541076660163</v>
      </c>
      <c r="R1216">
        <f>VOO!B1216</f>
        <v>366.38531494140619</v>
      </c>
      <c r="S1216">
        <f>XOM!B1216</f>
        <v>97.562721252441406</v>
      </c>
    </row>
    <row r="1217" spans="1:19">
      <c r="A1217" s="2">
        <v>45229</v>
      </c>
      <c r="B1217">
        <f>AAPL!B1217</f>
        <v>168.474853515625</v>
      </c>
      <c r="C1217">
        <f>AGG!B1217</f>
        <v>84.855300903320313</v>
      </c>
      <c r="D1217">
        <f>AMZN!B1217</f>
        <v>132.71000671386719</v>
      </c>
      <c r="E1217">
        <f>BND!B1217</f>
        <v>63.041557312011719</v>
      </c>
      <c r="F1217">
        <f>GOOGL!B1217</f>
        <v>123.52667236328119</v>
      </c>
      <c r="G1217">
        <f>JNJ!B1217</f>
        <v>137.1864318847656</v>
      </c>
      <c r="H1217">
        <f>JPM!B1217</f>
        <v>131.4327392578125</v>
      </c>
      <c r="I1217">
        <f>MSFT!B1217</f>
        <v>331.68142700195313</v>
      </c>
      <c r="J1217">
        <f>NVDA!B1217</f>
        <v>41.134468078613281</v>
      </c>
      <c r="K1217">
        <f>PG!B1217</f>
        <v>141.88572692871091</v>
      </c>
      <c r="L1217">
        <f>QQQ!B1217</f>
        <v>344.51571655273438</v>
      </c>
      <c r="M1217">
        <f>SCHP!B1217</f>
        <v>23.159172058105469</v>
      </c>
      <c r="N1217">
        <f>SPTL!B1217</f>
        <v>22.794231414794918</v>
      </c>
      <c r="O1217">
        <f>TLT!B1217</f>
        <v>76.484977722167969</v>
      </c>
      <c r="P1217">
        <f>TSLA!B1217</f>
        <v>197.36000061035159</v>
      </c>
      <c r="Q1217">
        <f>VEA!B1217</f>
        <v>38.916816711425781</v>
      </c>
      <c r="R1217">
        <f>VOO!B1217</f>
        <v>370.79364013671881</v>
      </c>
      <c r="S1217">
        <f>XOM!B1217</f>
        <v>97.867774963378906</v>
      </c>
    </row>
    <row r="1218" spans="1:19">
      <c r="A1218" s="2">
        <v>45230</v>
      </c>
      <c r="B1218">
        <f>AAPL!B1218</f>
        <v>168.94975280761719</v>
      </c>
      <c r="C1218">
        <f>AGG!B1218</f>
        <v>84.8001708984375</v>
      </c>
      <c r="D1218">
        <f>AMZN!B1218</f>
        <v>133.0899963378906</v>
      </c>
      <c r="E1218">
        <f>BND!B1218</f>
        <v>63.023136138916023</v>
      </c>
      <c r="F1218">
        <f>GOOGL!B1218</f>
        <v>123.14952087402339</v>
      </c>
      <c r="G1218">
        <f>JNJ!B1218</f>
        <v>138.40867614746091</v>
      </c>
      <c r="H1218">
        <f>JPM!B1218</f>
        <v>133.00129699707031</v>
      </c>
      <c r="I1218">
        <f>MSFT!B1218</f>
        <v>332.46810913085938</v>
      </c>
      <c r="J1218">
        <f>NVDA!B1218</f>
        <v>40.753704071044922</v>
      </c>
      <c r="K1218">
        <f>PG!B1218</f>
        <v>142.61769104003909</v>
      </c>
      <c r="L1218">
        <f>QQQ!B1218</f>
        <v>346.16329956054688</v>
      </c>
      <c r="M1218">
        <f>SCHP!B1218</f>
        <v>23.103738784790039</v>
      </c>
      <c r="N1218">
        <f>SPTL!B1218</f>
        <v>22.702692031860352</v>
      </c>
      <c r="O1218">
        <f>TLT!B1218</f>
        <v>76.111618041992188</v>
      </c>
      <c r="P1218">
        <f>TSLA!B1218</f>
        <v>200.8399963378906</v>
      </c>
      <c r="Q1218">
        <f>VEA!B1218</f>
        <v>38.999916076660163</v>
      </c>
      <c r="R1218">
        <f>VOO!B1218</f>
        <v>373.03677368164063</v>
      </c>
      <c r="S1218">
        <f>XOM!B1218</f>
        <v>97.84002685546875</v>
      </c>
    </row>
    <row r="1219" spans="1:19">
      <c r="A1219" s="2">
        <v>45231</v>
      </c>
      <c r="B1219">
        <f>AAPL!B1219</f>
        <v>172.11564636230469</v>
      </c>
      <c r="C1219">
        <f>AGG!B1219</f>
        <v>85.737236022949219</v>
      </c>
      <c r="D1219">
        <f>AMZN!B1219</f>
        <v>137</v>
      </c>
      <c r="E1219">
        <f>BND!B1219</f>
        <v>63.634716033935547</v>
      </c>
      <c r="F1219">
        <f>GOOGL!B1219</f>
        <v>125.5017395019531</v>
      </c>
      <c r="G1219">
        <f>JNJ!B1219</f>
        <v>138.73527526855469</v>
      </c>
      <c r="H1219">
        <f>JPM!B1219</f>
        <v>132.8865051269531</v>
      </c>
      <c r="I1219">
        <f>MSFT!B1219</f>
        <v>340.29525756835938</v>
      </c>
      <c r="J1219">
        <f>NVDA!B1219</f>
        <v>42.297721862792969</v>
      </c>
      <c r="K1219">
        <f>PG!B1219</f>
        <v>142.21844482421881</v>
      </c>
      <c r="L1219">
        <f>QQQ!B1219</f>
        <v>352.17160034179688</v>
      </c>
      <c r="M1219">
        <f>SCHP!B1219</f>
        <v>23.31328010559082</v>
      </c>
      <c r="N1219">
        <f>SPTL!B1219</f>
        <v>23.147268295288089</v>
      </c>
      <c r="O1219">
        <f>TLT!B1219</f>
        <v>77.76190185546875</v>
      </c>
      <c r="P1219">
        <f>TSLA!B1219</f>
        <v>205.6600036621094</v>
      </c>
      <c r="Q1219">
        <f>VEA!B1219</f>
        <v>39.396923065185547</v>
      </c>
      <c r="R1219">
        <f>VOO!B1219</f>
        <v>377.14419555664063</v>
      </c>
      <c r="S1219">
        <f>XOM!B1219</f>
        <v>97.645912170410156</v>
      </c>
    </row>
    <row r="1220" spans="1:19">
      <c r="A1220" s="2">
        <v>45232</v>
      </c>
      <c r="B1220">
        <f>AAPL!B1220</f>
        <v>175.67729187011719</v>
      </c>
      <c r="C1220">
        <f>AGG!B1220</f>
        <v>86.253242492675781</v>
      </c>
      <c r="D1220">
        <f>AMZN!B1220</f>
        <v>138.07000732421881</v>
      </c>
      <c r="E1220">
        <f>BND!B1220</f>
        <v>64.003631591796875</v>
      </c>
      <c r="F1220">
        <f>GOOGL!B1220</f>
        <v>126.5339431762695</v>
      </c>
      <c r="G1220">
        <f>JNJ!B1220</f>
        <v>140.1815185546875</v>
      </c>
      <c r="H1220">
        <f>JPM!B1220</f>
        <v>135.25846862792969</v>
      </c>
      <c r="I1220">
        <f>MSFT!B1220</f>
        <v>342.50772094726563</v>
      </c>
      <c r="J1220">
        <f>NVDA!B1220</f>
        <v>43.477951049804688</v>
      </c>
      <c r="K1220">
        <f>PG!B1220</f>
        <v>143.95805358886719</v>
      </c>
      <c r="L1220">
        <f>QQQ!B1220</f>
        <v>358.56472778320313</v>
      </c>
      <c r="M1220">
        <f>SCHP!B1220</f>
        <v>23.40599250793457</v>
      </c>
      <c r="N1220">
        <f>SPTL!B1220</f>
        <v>23.624910354614261</v>
      </c>
      <c r="O1220">
        <f>TLT!B1220</f>
        <v>79.534599304199219</v>
      </c>
      <c r="P1220">
        <f>TSLA!B1220</f>
        <v>218.50999450683591</v>
      </c>
      <c r="Q1220">
        <f>VEA!B1220</f>
        <v>40.283290863037109</v>
      </c>
      <c r="R1220">
        <f>VOO!B1220</f>
        <v>384.31033325195313</v>
      </c>
      <c r="S1220">
        <f>XOM!B1220</f>
        <v>100.8533401489258</v>
      </c>
    </row>
    <row r="1221" spans="1:19">
      <c r="A1221" s="2">
        <v>45233</v>
      </c>
      <c r="B1221">
        <f>AAPL!B1221</f>
        <v>174.76708984375</v>
      </c>
      <c r="C1221">
        <f>AGG!B1221</f>
        <v>86.7784423828125</v>
      </c>
      <c r="D1221">
        <f>AMZN!B1221</f>
        <v>138.6000061035156</v>
      </c>
      <c r="E1221">
        <f>BND!B1221</f>
        <v>64.381820678710938</v>
      </c>
      <c r="F1221">
        <f>GOOGL!B1221</f>
        <v>128.13188171386719</v>
      </c>
      <c r="G1221">
        <f>JNJ!B1221</f>
        <v>141.2078552246094</v>
      </c>
      <c r="H1221">
        <f>JPM!B1221</f>
        <v>136.76963806152341</v>
      </c>
      <c r="I1221">
        <f>MSFT!B1221</f>
        <v>346.91293334960938</v>
      </c>
      <c r="J1221">
        <f>NVDA!B1221</f>
        <v>44.975982666015618</v>
      </c>
      <c r="K1221">
        <f>PG!B1221</f>
        <v>142.6557312011719</v>
      </c>
      <c r="L1221">
        <f>QQQ!B1221</f>
        <v>362.77737426757813</v>
      </c>
      <c r="M1221">
        <f>SCHP!B1221</f>
        <v>23.535793304443359</v>
      </c>
      <c r="N1221">
        <f>SPTL!B1221</f>
        <v>23.808614730834961</v>
      </c>
      <c r="O1221">
        <f>TLT!B1221</f>
        <v>80.073722839355469</v>
      </c>
      <c r="P1221">
        <f>TSLA!B1221</f>
        <v>219.96000671386719</v>
      </c>
      <c r="Q1221">
        <f>VEA!B1221</f>
        <v>40.800338745117188</v>
      </c>
      <c r="R1221">
        <f>VOO!B1221</f>
        <v>387.8642578125</v>
      </c>
      <c r="S1221">
        <f>XOM!B1221</f>
        <v>99.623992919921875</v>
      </c>
    </row>
    <row r="1222" spans="1:19">
      <c r="A1222" s="2">
        <v>45236</v>
      </c>
      <c r="B1222">
        <f>AAPL!B1222</f>
        <v>177.31959533691409</v>
      </c>
      <c r="C1222">
        <f>AGG!B1222</f>
        <v>86.345382690429688</v>
      </c>
      <c r="D1222">
        <f>AMZN!B1222</f>
        <v>139.74000549316409</v>
      </c>
      <c r="E1222">
        <f>BND!B1222</f>
        <v>64.105094909667969</v>
      </c>
      <c r="F1222">
        <f>GOOGL!B1222</f>
        <v>129.27325439453119</v>
      </c>
      <c r="G1222">
        <f>JNJ!B1222</f>
        <v>141.54376220703119</v>
      </c>
      <c r="H1222">
        <f>JPM!B1222</f>
        <v>137.8025817871094</v>
      </c>
      <c r="I1222">
        <f>MSFT!B1222</f>
        <v>350.58071899414063</v>
      </c>
      <c r="J1222">
        <f>NVDA!B1222</f>
        <v>45.721504211425781</v>
      </c>
      <c r="K1222">
        <f>PG!B1222</f>
        <v>143.48272705078119</v>
      </c>
      <c r="L1222">
        <f>QQQ!B1222</f>
        <v>364.25729370117188</v>
      </c>
      <c r="M1222">
        <f>SCHP!B1222</f>
        <v>23.46162223815918</v>
      </c>
      <c r="N1222">
        <f>SPTL!B1222</f>
        <v>23.59735107421875</v>
      </c>
      <c r="O1222">
        <f>TLT!B1222</f>
        <v>79.297012329101563</v>
      </c>
      <c r="P1222">
        <f>TSLA!B1222</f>
        <v>219.27000427246091</v>
      </c>
      <c r="Q1222">
        <f>VEA!B1222</f>
        <v>40.671077728271477</v>
      </c>
      <c r="R1222">
        <f>VOO!B1222</f>
        <v>388.6119384765625</v>
      </c>
      <c r="S1222">
        <f>XOM!B1222</f>
        <v>97.8585205078125</v>
      </c>
    </row>
    <row r="1223" spans="1:19">
      <c r="A1223" s="2">
        <v>45237</v>
      </c>
      <c r="B1223">
        <f>AAPL!B1223</f>
        <v>179.8819885253906</v>
      </c>
      <c r="C1223">
        <f>AGG!B1223</f>
        <v>86.806098937988281</v>
      </c>
      <c r="D1223">
        <f>AMZN!B1223</f>
        <v>142.71000671386719</v>
      </c>
      <c r="E1223">
        <f>BND!B1223</f>
        <v>64.427947998046875</v>
      </c>
      <c r="F1223">
        <f>GOOGL!B1223</f>
        <v>129.98786926269531</v>
      </c>
      <c r="G1223">
        <f>JNJ!B1223</f>
        <v>140.7973327636719</v>
      </c>
      <c r="H1223">
        <f>JPM!B1223</f>
        <v>137.735595703125</v>
      </c>
      <c r="I1223">
        <f>MSFT!B1223</f>
        <v>354.51397705078119</v>
      </c>
      <c r="J1223">
        <f>NVDA!B1223</f>
        <v>45.925373077392578</v>
      </c>
      <c r="K1223">
        <f>PG!B1223</f>
        <v>143.1500244140625</v>
      </c>
      <c r="L1223">
        <f>QQQ!B1223</f>
        <v>367.700439453125</v>
      </c>
      <c r="M1223">
        <f>SCHP!B1223</f>
        <v>23.554338455200199</v>
      </c>
      <c r="N1223">
        <f>SPTL!B1223</f>
        <v>23.909660339355469</v>
      </c>
      <c r="O1223">
        <f>TLT!B1223</f>
        <v>80.466651916503906</v>
      </c>
      <c r="P1223">
        <f>TSLA!B1223</f>
        <v>222.17999267578119</v>
      </c>
      <c r="Q1223">
        <f>VEA!B1223</f>
        <v>40.36639404296875</v>
      </c>
      <c r="R1223">
        <f>VOO!B1223</f>
        <v>389.709228515625</v>
      </c>
      <c r="S1223">
        <f>XOM!B1223</f>
        <v>96.324134826660156</v>
      </c>
    </row>
    <row r="1224" spans="1:19">
      <c r="A1224" s="2">
        <v>45238</v>
      </c>
      <c r="B1224">
        <f>AAPL!B1224</f>
        <v>180.9405822753906</v>
      </c>
      <c r="C1224">
        <f>AGG!B1224</f>
        <v>87.100936889648438</v>
      </c>
      <c r="D1224">
        <f>AMZN!B1224</f>
        <v>142.08000183105469</v>
      </c>
      <c r="E1224">
        <f>BND!B1224</f>
        <v>64.630851745605469</v>
      </c>
      <c r="F1224">
        <f>GOOGL!B1224</f>
        <v>130.85130310058591</v>
      </c>
      <c r="G1224">
        <f>JNJ!B1224</f>
        <v>140.2841796875</v>
      </c>
      <c r="H1224">
        <f>JPM!B1224</f>
        <v>138.41468811035159</v>
      </c>
      <c r="I1224">
        <f>MSFT!B1224</f>
        <v>357.13943481445313</v>
      </c>
      <c r="J1224">
        <f>NVDA!B1224</f>
        <v>46.543975830078118</v>
      </c>
      <c r="K1224">
        <f>PG!B1224</f>
        <v>142.59867858886719</v>
      </c>
      <c r="L1224">
        <f>QQQ!B1224</f>
        <v>367.93728637695313</v>
      </c>
      <c r="M1224">
        <f>SCHP!B1224</f>
        <v>23.5867919921875</v>
      </c>
      <c r="N1224">
        <f>SPTL!B1224</f>
        <v>24.267892837524411</v>
      </c>
      <c r="O1224">
        <f>TLT!B1224</f>
        <v>81.837303161621094</v>
      </c>
      <c r="P1224">
        <f>TSLA!B1224</f>
        <v>222.11000061035159</v>
      </c>
      <c r="Q1224">
        <f>VEA!B1224</f>
        <v>40.274055480957031</v>
      </c>
      <c r="R1224">
        <f>VOO!B1224</f>
        <v>390.02963256835938</v>
      </c>
      <c r="S1224">
        <f>XOM!B1224</f>
        <v>95.140998840332031</v>
      </c>
    </row>
    <row r="1225" spans="1:19">
      <c r="A1225" s="2">
        <v>45239</v>
      </c>
      <c r="B1225">
        <f>AAPL!B1225</f>
        <v>180.4656982421875</v>
      </c>
      <c r="C1225">
        <f>AGG!B1225</f>
        <v>86.373008728027344</v>
      </c>
      <c r="D1225">
        <f>AMZN!B1225</f>
        <v>140.6000061035156</v>
      </c>
      <c r="E1225">
        <f>BND!B1225</f>
        <v>64.151222229003906</v>
      </c>
      <c r="F1225">
        <f>GOOGL!B1225</f>
        <v>129.26332092285159</v>
      </c>
      <c r="G1225">
        <f>JNJ!B1225</f>
        <v>137.55030822753909</v>
      </c>
      <c r="H1225">
        <f>JPM!B1225</f>
        <v>138.00341796875</v>
      </c>
      <c r="I1225">
        <f>MSFT!B1225</f>
        <v>354.67129516601563</v>
      </c>
      <c r="J1225">
        <f>NVDA!B1225</f>
        <v>46.919731140136719</v>
      </c>
      <c r="K1225">
        <f>PG!B1225</f>
        <v>142.92189025878909</v>
      </c>
      <c r="L1225">
        <f>QQQ!B1225</f>
        <v>365.105712890625</v>
      </c>
      <c r="M1225">
        <f>SCHP!B1225</f>
        <v>23.382814407348629</v>
      </c>
      <c r="N1225">
        <f>SPTL!B1225</f>
        <v>23.762691497802731</v>
      </c>
      <c r="O1225">
        <f>TLT!B1225</f>
        <v>79.954925537109375</v>
      </c>
      <c r="P1225">
        <f>TSLA!B1225</f>
        <v>209.97999572753909</v>
      </c>
      <c r="Q1225">
        <f>VEA!B1225</f>
        <v>40.255596160888672</v>
      </c>
      <c r="R1225">
        <f>VOO!B1225</f>
        <v>387.08746337890619</v>
      </c>
      <c r="S1225">
        <f>XOM!B1225</f>
        <v>95.168724060058594</v>
      </c>
    </row>
    <row r="1226" spans="1:19">
      <c r="A1226" s="2">
        <v>45240</v>
      </c>
      <c r="B1226">
        <f>AAPL!B1226</f>
        <v>184.65611267089841</v>
      </c>
      <c r="C1226">
        <f>AGG!B1226</f>
        <v>86.575721740722656</v>
      </c>
      <c r="D1226">
        <f>AMZN!B1226</f>
        <v>143.55999755859381</v>
      </c>
      <c r="E1226">
        <f>BND!B1226</f>
        <v>64.271125793457031</v>
      </c>
      <c r="F1226">
        <f>GOOGL!B1226</f>
        <v>131.595703125</v>
      </c>
      <c r="G1226">
        <f>JNJ!B1226</f>
        <v>137.3916931152344</v>
      </c>
      <c r="H1226">
        <f>JPM!B1226</f>
        <v>140.05015563964841</v>
      </c>
      <c r="I1226">
        <f>MSFT!B1226</f>
        <v>363.50152587890619</v>
      </c>
      <c r="J1226">
        <f>NVDA!B1226</f>
        <v>48.303836822509773</v>
      </c>
      <c r="K1226">
        <f>PG!B1226</f>
        <v>143.92950439453119</v>
      </c>
      <c r="L1226">
        <f>QQQ!B1226</f>
        <v>373.31411743164063</v>
      </c>
      <c r="M1226">
        <f>SCHP!B1226</f>
        <v>23.396726608276371</v>
      </c>
      <c r="N1226">
        <f>SPTL!B1226</f>
        <v>23.863727569580082</v>
      </c>
      <c r="O1226">
        <f>TLT!B1226</f>
        <v>80.402671813964844</v>
      </c>
      <c r="P1226">
        <f>TSLA!B1226</f>
        <v>214.6499938964844</v>
      </c>
      <c r="Q1226">
        <f>VEA!B1226</f>
        <v>40.467952728271477</v>
      </c>
      <c r="R1226">
        <f>VOO!B1226</f>
        <v>393.12716674804688</v>
      </c>
      <c r="S1226">
        <f>XOM!B1226</f>
        <v>95.898941040039063</v>
      </c>
    </row>
    <row r="1227" spans="1:19">
      <c r="A1227" s="2">
        <v>45243</v>
      </c>
      <c r="B1227">
        <f>AAPL!B1227</f>
        <v>183.07109069824219</v>
      </c>
      <c r="C1227">
        <f>AGG!B1227</f>
        <v>86.566497802734375</v>
      </c>
      <c r="D1227">
        <f>AMZN!B1227</f>
        <v>142.5899963378906</v>
      </c>
      <c r="E1227">
        <f>BND!B1227</f>
        <v>64.252685546875</v>
      </c>
      <c r="F1227">
        <f>GOOGL!B1227</f>
        <v>131.0994567871094</v>
      </c>
      <c r="G1227">
        <f>JNJ!B1227</f>
        <v>137.7462463378906</v>
      </c>
      <c r="H1227">
        <f>JPM!B1227</f>
        <v>139.4284973144531</v>
      </c>
      <c r="I1227">
        <f>MSFT!B1227</f>
        <v>360.56134033203119</v>
      </c>
      <c r="J1227">
        <f>NVDA!B1227</f>
        <v>48.588653564453118</v>
      </c>
      <c r="K1227">
        <f>PG!B1227</f>
        <v>144.9276428222656</v>
      </c>
      <c r="L1227">
        <f>QQQ!B1227</f>
        <v>372.14993286132813</v>
      </c>
      <c r="M1227">
        <f>SCHP!B1227</f>
        <v>23.3735466003418</v>
      </c>
      <c r="N1227">
        <f>SPTL!B1227</f>
        <v>23.836174011230469</v>
      </c>
      <c r="O1227">
        <f>TLT!B1227</f>
        <v>80.219940185546875</v>
      </c>
      <c r="P1227">
        <f>TSLA!B1227</f>
        <v>223.71000671386719</v>
      </c>
      <c r="Q1227">
        <f>VEA!B1227</f>
        <v>40.523345947265618</v>
      </c>
      <c r="R1227">
        <f>VOO!B1227</f>
        <v>392.72903442382813</v>
      </c>
      <c r="S1227">
        <f>XOM!B1227</f>
        <v>96.906463623046875</v>
      </c>
    </row>
    <row r="1228" spans="1:19">
      <c r="A1228" s="2">
        <v>45244</v>
      </c>
      <c r="B1228">
        <f>AAPL!B1228</f>
        <v>185.68638610839841</v>
      </c>
      <c r="C1228">
        <f>AGG!B1228</f>
        <v>87.653762817382813</v>
      </c>
      <c r="D1228">
        <f>AMZN!B1228</f>
        <v>145.80000305175781</v>
      </c>
      <c r="E1228">
        <f>BND!B1228</f>
        <v>65.036705017089844</v>
      </c>
      <c r="F1228">
        <f>GOOGL!B1228</f>
        <v>132.61796569824219</v>
      </c>
      <c r="G1228">
        <f>JNJ!B1228</f>
        <v>137.77424621582031</v>
      </c>
      <c r="H1228">
        <f>JPM!B1228</f>
        <v>141.97261047363281</v>
      </c>
      <c r="I1228">
        <f>MSFT!B1228</f>
        <v>364.0914306640625</v>
      </c>
      <c r="J1228">
        <f>NVDA!B1228</f>
        <v>49.623981475830078</v>
      </c>
      <c r="K1228">
        <f>PG!B1228</f>
        <v>144.60441589355469</v>
      </c>
      <c r="L1228">
        <f>QQQ!B1228</f>
        <v>380.16107177734381</v>
      </c>
      <c r="M1228">
        <f>SCHP!B1228</f>
        <v>23.577520370483398</v>
      </c>
      <c r="N1228">
        <f>SPTL!B1228</f>
        <v>24.34136962890625</v>
      </c>
      <c r="O1228">
        <f>TLT!B1228</f>
        <v>82.038345336914063</v>
      </c>
      <c r="P1228">
        <f>TSLA!B1228</f>
        <v>237.4100036621094</v>
      </c>
      <c r="Q1228">
        <f>VEA!B1228</f>
        <v>41.622066497802727</v>
      </c>
      <c r="R1228">
        <f>VOO!B1228</f>
        <v>400.27392578125</v>
      </c>
      <c r="S1228">
        <f>XOM!B1228</f>
        <v>97.279556274414063</v>
      </c>
    </row>
    <row r="1229" spans="1:19">
      <c r="A1229" s="2">
        <v>45245</v>
      </c>
      <c r="B1229">
        <f>AAPL!B1229</f>
        <v>186.25103759765619</v>
      </c>
      <c r="C1229">
        <f>AGG!B1229</f>
        <v>87.110145568847656</v>
      </c>
      <c r="D1229">
        <f>AMZN!B1229</f>
        <v>143.19999694824219</v>
      </c>
      <c r="E1229">
        <f>BND!B1229</f>
        <v>64.676979064941406</v>
      </c>
      <c r="F1229">
        <f>GOOGL!B1229</f>
        <v>133.61045837402341</v>
      </c>
      <c r="G1229">
        <f>JNJ!B1229</f>
        <v>138.837890625</v>
      </c>
      <c r="H1229">
        <f>JPM!B1229</f>
        <v>143.21595764160159</v>
      </c>
      <c r="I1229">
        <f>MSFT!B1229</f>
        <v>364.23931884765619</v>
      </c>
      <c r="J1229">
        <f>NVDA!B1229</f>
        <v>48.856487274169922</v>
      </c>
      <c r="K1229">
        <f>PG!B1229</f>
        <v>143.93901062011719</v>
      </c>
      <c r="L1229">
        <f>QQQ!B1229</f>
        <v>380.44717407226563</v>
      </c>
      <c r="M1229">
        <f>SCHP!B1229</f>
        <v>23.47089958190918</v>
      </c>
      <c r="N1229">
        <f>SPTL!B1229</f>
        <v>24.019878387451168</v>
      </c>
      <c r="O1229">
        <f>TLT!B1229</f>
        <v>80.886962890625</v>
      </c>
      <c r="P1229">
        <f>TSLA!B1229</f>
        <v>242.8399963378906</v>
      </c>
      <c r="Q1229">
        <f>VEA!B1229</f>
        <v>41.585140228271477</v>
      </c>
      <c r="R1229">
        <f>VOO!B1229</f>
        <v>401.14779663085938</v>
      </c>
      <c r="S1229">
        <f>XOM!B1229</f>
        <v>96.691925048828125</v>
      </c>
    </row>
    <row r="1230" spans="1:19">
      <c r="A1230" s="2">
        <v>45246</v>
      </c>
      <c r="B1230">
        <f>AAPL!B1230</f>
        <v>187.93516540527341</v>
      </c>
      <c r="C1230">
        <f>AGG!B1230</f>
        <v>87.589279174804688</v>
      </c>
      <c r="D1230">
        <f>AMZN!B1230</f>
        <v>142.83000183105469</v>
      </c>
      <c r="E1230">
        <f>BND!B1230</f>
        <v>65.064369201660156</v>
      </c>
      <c r="F1230">
        <f>GOOGL!B1230</f>
        <v>135.90315246582031</v>
      </c>
      <c r="G1230">
        <f>JNJ!B1230</f>
        <v>140.05088806152341</v>
      </c>
      <c r="H1230">
        <f>JPM!B1230</f>
        <v>144.8514709472656</v>
      </c>
      <c r="I1230">
        <f>MSFT!B1230</f>
        <v>370.64376831054688</v>
      </c>
      <c r="J1230">
        <f>NVDA!B1230</f>
        <v>49.448101043701172</v>
      </c>
      <c r="K1230">
        <f>PG!B1230</f>
        <v>145.27937316894531</v>
      </c>
      <c r="L1230">
        <f>QQQ!B1230</f>
        <v>380.77276611328119</v>
      </c>
      <c r="M1230">
        <f>SCHP!B1230</f>
        <v>23.554338455200199</v>
      </c>
      <c r="N1230">
        <f>SPTL!B1230</f>
        <v>24.286256790161129</v>
      </c>
      <c r="O1230">
        <f>TLT!B1230</f>
        <v>81.892143249511719</v>
      </c>
      <c r="P1230">
        <f>TSLA!B1230</f>
        <v>233.5899963378906</v>
      </c>
      <c r="Q1230">
        <f>VEA!B1230</f>
        <v>41.492801666259773</v>
      </c>
      <c r="R1230">
        <f>VOO!B1230</f>
        <v>401.71099853515619</v>
      </c>
      <c r="S1230">
        <f>XOM!B1230</f>
        <v>95.572586059570313</v>
      </c>
    </row>
    <row r="1231" spans="1:19">
      <c r="A1231" s="2">
        <v>45247</v>
      </c>
      <c r="B1231">
        <f>AAPL!B1231</f>
        <v>187.91532897949219</v>
      </c>
      <c r="C1231">
        <f>AGG!B1231</f>
        <v>87.764350891113281</v>
      </c>
      <c r="D1231">
        <f>AMZN!B1231</f>
        <v>145.17999267578119</v>
      </c>
      <c r="E1231">
        <f>BND!B1231</f>
        <v>65.156623840332031</v>
      </c>
      <c r="F1231">
        <f>GOOGL!B1231</f>
        <v>134.2952880859375</v>
      </c>
      <c r="G1231">
        <f>JNJ!B1231</f>
        <v>139.7616271972656</v>
      </c>
      <c r="H1231">
        <f>JPM!B1231</f>
        <v>146.1617736816406</v>
      </c>
      <c r="I1231">
        <f>MSFT!B1231</f>
        <v>364.41659545898438</v>
      </c>
      <c r="J1231">
        <f>NVDA!B1231</f>
        <v>49.266223907470703</v>
      </c>
      <c r="K1231">
        <f>PG!B1231</f>
        <v>143.6063232421875</v>
      </c>
      <c r="L1231">
        <f>QQQ!B1231</f>
        <v>380.86151123046881</v>
      </c>
      <c r="M1231">
        <f>SCHP!B1231</f>
        <v>23.577520370483398</v>
      </c>
      <c r="N1231">
        <f>SPTL!B1231</f>
        <v>24.387300491333011</v>
      </c>
      <c r="O1231">
        <f>TLT!B1231</f>
        <v>82.275894165039063</v>
      </c>
      <c r="P1231">
        <f>TSLA!B1231</f>
        <v>234.30000305175781</v>
      </c>
      <c r="Q1231">
        <f>VEA!B1231</f>
        <v>42.009853363037109</v>
      </c>
      <c r="R1231">
        <f>VOO!B1231</f>
        <v>402.3033447265625</v>
      </c>
      <c r="S1231">
        <f>XOM!B1231</f>
        <v>97.904541015625</v>
      </c>
    </row>
    <row r="1232" spans="1:19">
      <c r="A1232" s="2">
        <v>45250</v>
      </c>
      <c r="B1232">
        <f>AAPL!B1232</f>
        <v>189.65887451171881</v>
      </c>
      <c r="C1232">
        <f>AGG!B1232</f>
        <v>87.902580261230469</v>
      </c>
      <c r="D1232">
        <f>AMZN!B1232</f>
        <v>146.1300048828125</v>
      </c>
      <c r="E1232">
        <f>BND!B1232</f>
        <v>65.248832702636719</v>
      </c>
      <c r="F1232">
        <f>GOOGL!B1232</f>
        <v>135.228271484375</v>
      </c>
      <c r="G1232">
        <f>JNJ!B1232</f>
        <v>140.9937438964844</v>
      </c>
      <c r="H1232">
        <f>JPM!B1232</f>
        <v>146.61128234863281</v>
      </c>
      <c r="I1232">
        <f>MSFT!B1232</f>
        <v>371.89508056640619</v>
      </c>
      <c r="J1232">
        <f>NVDA!B1232</f>
        <v>50.376499176025391</v>
      </c>
      <c r="K1232">
        <f>PG!B1232</f>
        <v>142.84584045410159</v>
      </c>
      <c r="L1232">
        <f>QQQ!B1232</f>
        <v>385.49847412109381</v>
      </c>
      <c r="M1232">
        <f>SCHP!B1232</f>
        <v>23.647048950195309</v>
      </c>
      <c r="N1232">
        <f>SPTL!B1232</f>
        <v>24.515895843505859</v>
      </c>
      <c r="O1232">
        <f>TLT!B1232</f>
        <v>82.778480529785156</v>
      </c>
      <c r="P1232">
        <f>TSLA!B1232</f>
        <v>235.6000061035156</v>
      </c>
      <c r="Q1232">
        <f>VEA!B1232</f>
        <v>42.194507598876953</v>
      </c>
      <c r="R1232">
        <f>VOO!B1232</f>
        <v>405.3328857421875</v>
      </c>
      <c r="S1232">
        <f>XOM!B1232</f>
        <v>97.4754638671875</v>
      </c>
    </row>
    <row r="1233" spans="1:19">
      <c r="A1233" s="2">
        <v>45251</v>
      </c>
      <c r="B1233">
        <f>AAPL!B1233</f>
        <v>188.85646057128909</v>
      </c>
      <c r="C1233">
        <f>AGG!B1233</f>
        <v>87.994712829589844</v>
      </c>
      <c r="D1233">
        <f>AMZN!B1233</f>
        <v>143.8999938964844</v>
      </c>
      <c r="E1233">
        <f>BND!B1233</f>
        <v>65.341087341308594</v>
      </c>
      <c r="F1233">
        <f>GOOGL!B1233</f>
        <v>135.94285583496091</v>
      </c>
      <c r="G1233">
        <f>JNJ!B1233</f>
        <v>142.1317443847656</v>
      </c>
      <c r="H1233">
        <f>JPM!B1233</f>
        <v>146.30523681640619</v>
      </c>
      <c r="I1233">
        <f>MSFT!B1233</f>
        <v>367.58929443359381</v>
      </c>
      <c r="J1233">
        <f>NVDA!B1233</f>
        <v>49.911800384521477</v>
      </c>
      <c r="K1233">
        <f>PG!B1233</f>
        <v>142.21844482421881</v>
      </c>
      <c r="L1233">
        <f>QQQ!B1233</f>
        <v>383.25897216796881</v>
      </c>
      <c r="M1233">
        <f>SCHP!B1233</f>
        <v>23.5960578918457</v>
      </c>
      <c r="N1233">
        <f>SPTL!B1233</f>
        <v>24.49752044677734</v>
      </c>
      <c r="O1233">
        <f>TLT!B1233</f>
        <v>82.741943359375</v>
      </c>
      <c r="P1233">
        <f>TSLA!B1233</f>
        <v>241.19999694824219</v>
      </c>
      <c r="Q1233">
        <f>VEA!B1233</f>
        <v>42.0283203125</v>
      </c>
      <c r="R1233">
        <f>VOO!B1233</f>
        <v>404.27447509765619</v>
      </c>
      <c r="S1233">
        <f>XOM!B1233</f>
        <v>97.438148498535156</v>
      </c>
    </row>
    <row r="1234" spans="1:19">
      <c r="A1234" s="2">
        <v>45252</v>
      </c>
      <c r="B1234">
        <f>AAPL!B1234</f>
        <v>189.52018737792969</v>
      </c>
      <c r="C1234">
        <f>AGG!B1234</f>
        <v>88.07763671875</v>
      </c>
      <c r="D1234">
        <f>AMZN!B1234</f>
        <v>146.71000671386719</v>
      </c>
      <c r="E1234">
        <f>BND!B1234</f>
        <v>65.396408081054688</v>
      </c>
      <c r="F1234">
        <f>GOOGL!B1234</f>
        <v>137.45146179199219</v>
      </c>
      <c r="G1234">
        <f>JNJ!B1234</f>
        <v>141.84959411621091</v>
      </c>
      <c r="H1234">
        <f>JPM!B1234</f>
        <v>146.64955139160159</v>
      </c>
      <c r="I1234">
        <f>MSFT!B1234</f>
        <v>372.29910278320313</v>
      </c>
      <c r="J1234">
        <f>NVDA!B1234</f>
        <v>48.684589385986328</v>
      </c>
      <c r="K1234">
        <f>PG!B1234</f>
        <v>143.55876159667969</v>
      </c>
      <c r="L1234">
        <f>QQQ!B1234</f>
        <v>384.82757568359381</v>
      </c>
      <c r="M1234">
        <f>SCHP!B1234</f>
        <v>23.623872756958011</v>
      </c>
      <c r="N1234">
        <f>SPTL!B1234</f>
        <v>24.5801887512207</v>
      </c>
      <c r="O1234">
        <f>TLT!B1234</f>
        <v>83.034355163574219</v>
      </c>
      <c r="P1234">
        <f>TSLA!B1234</f>
        <v>234.21000671386719</v>
      </c>
      <c r="Q1234">
        <f>VEA!B1234</f>
        <v>42.111412048339837</v>
      </c>
      <c r="R1234">
        <f>VOO!B1234</f>
        <v>406.0223388671875</v>
      </c>
      <c r="S1234">
        <f>XOM!B1234</f>
        <v>97.018409729003906</v>
      </c>
    </row>
    <row r="1235" spans="1:19">
      <c r="A1235" s="2">
        <v>45254</v>
      </c>
      <c r="B1235">
        <f>AAPL!B1235</f>
        <v>188.19273376464841</v>
      </c>
      <c r="C1235">
        <f>AGG!B1235</f>
        <v>87.672210693359375</v>
      </c>
      <c r="D1235">
        <f>AMZN!B1235</f>
        <v>146.74000549316409</v>
      </c>
      <c r="E1235">
        <f>BND!B1235</f>
        <v>65.082801818847656</v>
      </c>
      <c r="F1235">
        <f>GOOGL!B1235</f>
        <v>135.6649475097656</v>
      </c>
      <c r="G1235">
        <f>JNJ!B1235</f>
        <v>143.42967224121091</v>
      </c>
      <c r="H1235">
        <f>JPM!B1235</f>
        <v>146.85040283203119</v>
      </c>
      <c r="I1235">
        <f>MSFT!B1235</f>
        <v>371.88525390625</v>
      </c>
      <c r="J1235">
        <f>NVDA!B1235</f>
        <v>47.745201110839837</v>
      </c>
      <c r="K1235">
        <f>PG!B1235</f>
        <v>143.90101623535159</v>
      </c>
      <c r="L1235">
        <f>QQQ!B1235</f>
        <v>384.28500366210938</v>
      </c>
      <c r="M1235">
        <f>SCHP!B1235</f>
        <v>23.521890640258789</v>
      </c>
      <c r="N1235">
        <f>SPTL!B1235</f>
        <v>24.313816070556641</v>
      </c>
      <c r="O1235">
        <f>TLT!B1235</f>
        <v>82.056594848632813</v>
      </c>
      <c r="P1235">
        <f>TSLA!B1235</f>
        <v>235.44999694824219</v>
      </c>
      <c r="Q1235">
        <f>VEA!B1235</f>
        <v>42.388404846191413</v>
      </c>
      <c r="R1235">
        <f>VOO!B1235</f>
        <v>406.24563598632813</v>
      </c>
      <c r="S1235">
        <f>XOM!B1235</f>
        <v>97.540756225585938</v>
      </c>
    </row>
    <row r="1236" spans="1:19">
      <c r="A1236" s="2">
        <v>45257</v>
      </c>
      <c r="B1236">
        <f>AAPL!B1236</f>
        <v>188.014404296875</v>
      </c>
      <c r="C1236">
        <f>AGG!B1236</f>
        <v>88.1697998046875</v>
      </c>
      <c r="D1236">
        <f>AMZN!B1236</f>
        <v>147.72999572753909</v>
      </c>
      <c r="E1236">
        <f>BND!B1236</f>
        <v>65.479423522949219</v>
      </c>
      <c r="F1236">
        <f>GOOGL!B1236</f>
        <v>135.3870544433594</v>
      </c>
      <c r="G1236">
        <f>JNJ!B1236</f>
        <v>142.2822265625</v>
      </c>
      <c r="H1236">
        <f>JPM!B1236</f>
        <v>146.5156555175781</v>
      </c>
      <c r="I1236">
        <f>MSFT!B1236</f>
        <v>373.04791259765619</v>
      </c>
      <c r="J1236">
        <f>NVDA!B1236</f>
        <v>48.210895538330078</v>
      </c>
      <c r="K1236">
        <f>PG!B1236</f>
        <v>143.76792907714841</v>
      </c>
      <c r="L1236">
        <f>QQQ!B1236</f>
        <v>383.94955444335938</v>
      </c>
      <c r="M1236">
        <f>SCHP!B1236</f>
        <v>23.60069465637207</v>
      </c>
      <c r="N1236">
        <f>SPTL!B1236</f>
        <v>24.681232452392582</v>
      </c>
      <c r="O1236">
        <f>TLT!B1236</f>
        <v>83.427253723144531</v>
      </c>
      <c r="P1236">
        <f>TSLA!B1236</f>
        <v>236.08000183105469</v>
      </c>
      <c r="Q1236">
        <f>VEA!B1236</f>
        <v>42.277610778808587</v>
      </c>
      <c r="R1236">
        <f>VOO!B1236</f>
        <v>405.53680419921881</v>
      </c>
      <c r="S1236">
        <f>XOM!B1236</f>
        <v>96.971755981445313</v>
      </c>
    </row>
    <row r="1237" spans="1:19">
      <c r="A1237" s="2">
        <v>45258</v>
      </c>
      <c r="B1237">
        <f>AAPL!B1237</f>
        <v>188.6186828613281</v>
      </c>
      <c r="C1237">
        <f>AGG!B1237</f>
        <v>88.556770324707031</v>
      </c>
      <c r="D1237">
        <f>AMZN!B1237</f>
        <v>147.0299987792969</v>
      </c>
      <c r="E1237">
        <f>BND!B1237</f>
        <v>65.75616455078125</v>
      </c>
      <c r="F1237">
        <f>GOOGL!B1237</f>
        <v>136.171142578125</v>
      </c>
      <c r="G1237">
        <f>JNJ!B1237</f>
        <v>142.61140441894531</v>
      </c>
      <c r="H1237">
        <f>JPM!B1237</f>
        <v>146.85040283203119</v>
      </c>
      <c r="I1237">
        <f>MSFT!B1237</f>
        <v>377.077880859375</v>
      </c>
      <c r="J1237">
        <f>NVDA!B1237</f>
        <v>47.790168762207031</v>
      </c>
      <c r="K1237">
        <f>PG!B1237</f>
        <v>144.7660217285156</v>
      </c>
      <c r="L1237">
        <f>QQQ!B1237</f>
        <v>384.95584106445313</v>
      </c>
      <c r="M1237">
        <f>SCHP!B1237</f>
        <v>23.69340896606445</v>
      </c>
      <c r="N1237">
        <f>SPTL!B1237</f>
        <v>24.736345291137699</v>
      </c>
      <c r="O1237">
        <f>TLT!B1237</f>
        <v>83.591758728027344</v>
      </c>
      <c r="P1237">
        <f>TSLA!B1237</f>
        <v>246.7200012207031</v>
      </c>
      <c r="Q1237">
        <f>VEA!B1237</f>
        <v>42.351467132568359</v>
      </c>
      <c r="R1237">
        <f>VOO!B1237</f>
        <v>405.93490600585938</v>
      </c>
      <c r="S1237">
        <f>XOM!B1237</f>
        <v>96.915794372558594</v>
      </c>
    </row>
    <row r="1238" spans="1:19">
      <c r="A1238" s="2">
        <v>45259</v>
      </c>
      <c r="B1238">
        <f>AAPL!B1238</f>
        <v>187.59832763671881</v>
      </c>
      <c r="C1238">
        <f>AGG!B1238</f>
        <v>88.989814758300781</v>
      </c>
      <c r="D1238">
        <f>AMZN!B1238</f>
        <v>146.32000732421881</v>
      </c>
      <c r="E1238">
        <f>BND!B1238</f>
        <v>66.097457885742188</v>
      </c>
      <c r="F1238">
        <f>GOOGL!B1238</f>
        <v>133.97770690917969</v>
      </c>
      <c r="G1238">
        <f>JNJ!B1238</f>
        <v>143.06285095214841</v>
      </c>
      <c r="H1238">
        <f>JPM!B1238</f>
        <v>147.59645080566409</v>
      </c>
      <c r="I1238">
        <f>MSFT!B1238</f>
        <v>373.28439331054688</v>
      </c>
      <c r="J1238">
        <f>NVDA!B1238</f>
        <v>48.108970642089837</v>
      </c>
      <c r="K1238">
        <f>PG!B1238</f>
        <v>143.6633605957031</v>
      </c>
      <c r="L1238">
        <f>QQQ!B1238</f>
        <v>384.58096313476563</v>
      </c>
      <c r="M1238">
        <f>SCHP!B1238</f>
        <v>23.786125183105469</v>
      </c>
      <c r="N1238">
        <f>SPTL!B1238</f>
        <v>25.021091461181641</v>
      </c>
      <c r="O1238">
        <f>TLT!B1238</f>
        <v>84.642562866210938</v>
      </c>
      <c r="P1238">
        <f>TSLA!B1238</f>
        <v>244.13999938964841</v>
      </c>
      <c r="Q1238">
        <f>VEA!B1238</f>
        <v>42.453029632568359</v>
      </c>
      <c r="R1238">
        <f>VOO!B1238</f>
        <v>405.67276000976563</v>
      </c>
      <c r="S1238">
        <f>XOM!B1238</f>
        <v>95.460655212402344</v>
      </c>
    </row>
    <row r="1239" spans="1:19">
      <c r="A1239" s="2">
        <v>45260</v>
      </c>
      <c r="B1239">
        <f>AAPL!B1239</f>
        <v>188.17289733886719</v>
      </c>
      <c r="C1239">
        <f>AGG!B1239</f>
        <v>88.694976806640625</v>
      </c>
      <c r="D1239">
        <f>AMZN!B1239</f>
        <v>146.0899963378906</v>
      </c>
      <c r="E1239">
        <f>BND!B1239</f>
        <v>65.885292053222656</v>
      </c>
      <c r="F1239">
        <f>GOOGL!B1239</f>
        <v>131.53614807128909</v>
      </c>
      <c r="G1239">
        <f>JNJ!B1239</f>
        <v>145.46119689941409</v>
      </c>
      <c r="H1239">
        <f>JPM!B1239</f>
        <v>149.27972412109381</v>
      </c>
      <c r="I1239">
        <f>MSFT!B1239</f>
        <v>373.34353637695313</v>
      </c>
      <c r="J1239">
        <f>NVDA!B1239</f>
        <v>46.739849090576172</v>
      </c>
      <c r="K1239">
        <f>PG!B1239</f>
        <v>145.93525695800781</v>
      </c>
      <c r="L1239">
        <f>QQQ!B1239</f>
        <v>383.61410522460938</v>
      </c>
      <c r="M1239">
        <f>SCHP!B1239</f>
        <v>23.749038696289059</v>
      </c>
      <c r="N1239">
        <f>SPTL!B1239</f>
        <v>24.7639045715332</v>
      </c>
      <c r="O1239">
        <f>TLT!B1239</f>
        <v>83.664825439453125</v>
      </c>
      <c r="P1239">
        <f>TSLA!B1239</f>
        <v>240.08000183105469</v>
      </c>
      <c r="Q1239">
        <f>VEA!B1239</f>
        <v>42.434562683105469</v>
      </c>
      <c r="R1239">
        <f>VOO!B1239</f>
        <v>407.24581909179688</v>
      </c>
      <c r="S1239">
        <f>XOM!B1239</f>
        <v>95.833755493164063</v>
      </c>
    </row>
    <row r="1240" spans="1:19">
      <c r="A1240" s="2">
        <v>45261</v>
      </c>
      <c r="B1240">
        <f>AAPL!B1240</f>
        <v>189.4508361816406</v>
      </c>
      <c r="C1240">
        <f>AGG!B1240</f>
        <v>89.474868774414063</v>
      </c>
      <c r="D1240">
        <f>AMZN!B1240</f>
        <v>147.0299987792969</v>
      </c>
      <c r="E1240">
        <f>BND!B1240</f>
        <v>66.422706604003906</v>
      </c>
      <c r="F1240">
        <f>GOOGL!B1240</f>
        <v>130.87117004394531</v>
      </c>
      <c r="G1240">
        <f>JNJ!B1240</f>
        <v>148.9599609375</v>
      </c>
      <c r="H1240">
        <f>JPM!B1240</f>
        <v>150.00660705566409</v>
      </c>
      <c r="I1240">
        <f>MSFT!B1240</f>
        <v>369.00814819335938</v>
      </c>
      <c r="J1240">
        <f>NVDA!B1240</f>
        <v>46.734851837158203</v>
      </c>
      <c r="K1240">
        <f>PG!B1240</f>
        <v>145.11775207519531</v>
      </c>
      <c r="L1240">
        <f>QQQ!B1240</f>
        <v>384.709228515625</v>
      </c>
      <c r="M1240">
        <f>SCHP!B1240</f>
        <v>23.874124526977539</v>
      </c>
      <c r="N1240">
        <f>SPTL!B1240</f>
        <v>25.180349349975589</v>
      </c>
      <c r="O1240">
        <f>TLT!B1240</f>
        <v>85.2406005859375</v>
      </c>
      <c r="P1240">
        <f>TSLA!B1240</f>
        <v>238.83000183105469</v>
      </c>
      <c r="Q1240">
        <f>VEA!B1240</f>
        <v>42.868515014648438</v>
      </c>
      <c r="R1240">
        <f>VOO!B1240</f>
        <v>409.634521484375</v>
      </c>
      <c r="S1240">
        <f>XOM!B1240</f>
        <v>96.066963195800781</v>
      </c>
    </row>
    <row r="1241" spans="1:19">
      <c r="A1241" s="2">
        <v>45264</v>
      </c>
      <c r="B1241">
        <f>AAPL!B1241</f>
        <v>187.65776062011719</v>
      </c>
      <c r="C1241">
        <f>AGG!B1241</f>
        <v>89.132987976074219</v>
      </c>
      <c r="D1241">
        <f>AMZN!B1241</f>
        <v>144.8399963378906</v>
      </c>
      <c r="E1241">
        <f>BND!B1241</f>
        <v>66.154434204101563</v>
      </c>
      <c r="F1241">
        <f>GOOGL!B1241</f>
        <v>128.30061340332031</v>
      </c>
      <c r="G1241">
        <f>JNJ!B1241</f>
        <v>149.43022155761719</v>
      </c>
      <c r="H1241">
        <f>JPM!B1241</f>
        <v>151.10652160644531</v>
      </c>
      <c r="I1241">
        <f>MSFT!B1241</f>
        <v>363.717041015625</v>
      </c>
      <c r="J1241">
        <f>NVDA!B1241</f>
        <v>45.480659484863281</v>
      </c>
      <c r="K1241">
        <f>PG!B1241</f>
        <v>144.5473937988281</v>
      </c>
      <c r="L1241">
        <f>QQQ!B1241</f>
        <v>381.13778686523438</v>
      </c>
      <c r="M1241">
        <f>SCHP!B1241</f>
        <v>23.7811279296875</v>
      </c>
      <c r="N1241">
        <f>SPTL!B1241</f>
        <v>25.1158561706543</v>
      </c>
      <c r="O1241">
        <f>TLT!B1241</f>
        <v>84.901412963867188</v>
      </c>
      <c r="P1241">
        <f>TSLA!B1241</f>
        <v>235.58000183105469</v>
      </c>
      <c r="Q1241">
        <f>VEA!B1241</f>
        <v>42.489959716796882</v>
      </c>
      <c r="R1241">
        <f>VOO!B1241</f>
        <v>407.57598876953119</v>
      </c>
      <c r="S1241">
        <f>XOM!B1241</f>
        <v>95.544601440429688</v>
      </c>
    </row>
    <row r="1242" spans="1:19">
      <c r="A1242" s="2">
        <v>45265</v>
      </c>
      <c r="B1242">
        <f>AAPL!B1242</f>
        <v>191.61045837402341</v>
      </c>
      <c r="C1242">
        <f>AGG!B1242</f>
        <v>89.724380493164063</v>
      </c>
      <c r="D1242">
        <f>AMZN!B1242</f>
        <v>146.8800048828125</v>
      </c>
      <c r="E1242">
        <f>BND!B1242</f>
        <v>66.579948425292969</v>
      </c>
      <c r="F1242">
        <f>GOOGL!B1242</f>
        <v>130.0077209472656</v>
      </c>
      <c r="G1242">
        <f>JNJ!B1242</f>
        <v>149.11982727050781</v>
      </c>
      <c r="H1242">
        <f>JPM!B1242</f>
        <v>151.08740234375</v>
      </c>
      <c r="I1242">
        <f>MSFT!B1242</f>
        <v>367.04736328125</v>
      </c>
      <c r="J1242">
        <f>NVDA!B1242</f>
        <v>46.540077209472663</v>
      </c>
      <c r="K1242">
        <f>PG!B1242</f>
        <v>139.5092468261719</v>
      </c>
      <c r="L1242">
        <f>QQQ!B1242</f>
        <v>382.09478759765619</v>
      </c>
      <c r="M1242">
        <f>SCHP!B1242</f>
        <v>23.897382736206051</v>
      </c>
      <c r="N1242">
        <f>SPTL!B1242</f>
        <v>25.585737228393551</v>
      </c>
      <c r="O1242">
        <f>TLT!B1242</f>
        <v>86.725578308105469</v>
      </c>
      <c r="P1242">
        <f>TSLA!B1242</f>
        <v>238.7200012207031</v>
      </c>
      <c r="Q1242">
        <f>VEA!B1242</f>
        <v>42.351467132568359</v>
      </c>
      <c r="R1242">
        <f>VOO!B1242</f>
        <v>407.44967651367188</v>
      </c>
      <c r="S1242">
        <f>XOM!B1242</f>
        <v>93.688377380371094</v>
      </c>
    </row>
    <row r="1243" spans="1:19">
      <c r="A1243" s="2">
        <v>45266</v>
      </c>
      <c r="B1243">
        <f>AAPL!B1243</f>
        <v>190.52076721191409</v>
      </c>
      <c r="C1243">
        <f>AGG!B1243</f>
        <v>89.955368041992188</v>
      </c>
      <c r="D1243">
        <f>AMZN!B1243</f>
        <v>144.52000427246091</v>
      </c>
      <c r="E1243">
        <f>BND!B1243</f>
        <v>66.774208068847656</v>
      </c>
      <c r="F1243">
        <f>GOOGL!B1243</f>
        <v>129.04498291015619</v>
      </c>
      <c r="G1243">
        <f>JNJ!B1243</f>
        <v>147.30462646484381</v>
      </c>
      <c r="H1243">
        <f>JPM!B1243</f>
        <v>149.49971008300781</v>
      </c>
      <c r="I1243">
        <f>MSFT!B1243</f>
        <v>363.38198852539063</v>
      </c>
      <c r="J1243">
        <f>NVDA!B1243</f>
        <v>45.4776611328125</v>
      </c>
      <c r="K1243">
        <f>PG!B1243</f>
        <v>139.4046630859375</v>
      </c>
      <c r="L1243">
        <f>QQQ!B1243</f>
        <v>379.884765625</v>
      </c>
      <c r="M1243">
        <f>SCHP!B1243</f>
        <v>23.939235687255859</v>
      </c>
      <c r="N1243">
        <f>SPTL!B1243</f>
        <v>25.898996353149411</v>
      </c>
      <c r="O1243">
        <f>TLT!B1243</f>
        <v>87.880592346191406</v>
      </c>
      <c r="P1243">
        <f>TSLA!B1243</f>
        <v>239.3699951171875</v>
      </c>
      <c r="Q1243">
        <f>VEA!B1243</f>
        <v>42.434562683105469</v>
      </c>
      <c r="R1243">
        <f>VOO!B1243</f>
        <v>405.75042724609381</v>
      </c>
      <c r="S1243">
        <f>XOM!B1243</f>
        <v>92.447776794433594</v>
      </c>
    </row>
    <row r="1244" spans="1:19">
      <c r="A1244" s="2">
        <v>45267</v>
      </c>
      <c r="B1244">
        <f>AAPL!B1244</f>
        <v>192.4525146484375</v>
      </c>
      <c r="C1244">
        <f>AGG!B1244</f>
        <v>89.983085632324219</v>
      </c>
      <c r="D1244">
        <f>AMZN!B1244</f>
        <v>146.8800048828125</v>
      </c>
      <c r="E1244">
        <f>BND!B1244</f>
        <v>66.755683898925781</v>
      </c>
      <c r="F1244">
        <f>GOOGL!B1244</f>
        <v>135.90315246582031</v>
      </c>
      <c r="G1244">
        <f>JNJ!B1244</f>
        <v>146.15716552734381</v>
      </c>
      <c r="H1244">
        <f>JPM!B1244</f>
        <v>149.95881652832031</v>
      </c>
      <c r="I1244">
        <f>MSFT!B1244</f>
        <v>365.50042724609381</v>
      </c>
      <c r="J1244">
        <f>NVDA!B1244</f>
        <v>46.570053100585938</v>
      </c>
      <c r="K1244">
        <f>PG!B1244</f>
        <v>139.26210021972659</v>
      </c>
      <c r="L1244">
        <f>QQQ!B1244</f>
        <v>385.19265747070313</v>
      </c>
      <c r="M1244">
        <f>SCHP!B1244</f>
        <v>23.906682968139648</v>
      </c>
      <c r="N1244">
        <f>SPTL!B1244</f>
        <v>25.770009994506839</v>
      </c>
      <c r="O1244">
        <f>TLT!B1244</f>
        <v>87.376419067382813</v>
      </c>
      <c r="P1244">
        <f>TSLA!B1244</f>
        <v>242.63999938964841</v>
      </c>
      <c r="Q1244">
        <f>VEA!B1244</f>
        <v>42.637691497802727</v>
      </c>
      <c r="R1244">
        <f>VOO!B1244</f>
        <v>408.92572021484381</v>
      </c>
      <c r="S1244">
        <f>XOM!B1244</f>
        <v>91.804161071777344</v>
      </c>
    </row>
    <row r="1245" spans="1:19">
      <c r="A1245" s="2">
        <v>45268</v>
      </c>
      <c r="B1245">
        <f>AAPL!B1245</f>
        <v>193.8790283203125</v>
      </c>
      <c r="C1245">
        <f>AGG!B1245</f>
        <v>89.530311584472656</v>
      </c>
      <c r="D1245">
        <f>AMZN!B1245</f>
        <v>147.41999816894531</v>
      </c>
      <c r="E1245">
        <f>BND!B1245</f>
        <v>66.431953430175781</v>
      </c>
      <c r="F1245">
        <f>GOOGL!B1245</f>
        <v>133.97770690917969</v>
      </c>
      <c r="G1245">
        <f>JNJ!B1245</f>
        <v>145.2354736328125</v>
      </c>
      <c r="H1245">
        <f>JPM!B1245</f>
        <v>151.61341857910159</v>
      </c>
      <c r="I1245">
        <f>MSFT!B1245</f>
        <v>368.73226928710938</v>
      </c>
      <c r="J1245">
        <f>NVDA!B1245</f>
        <v>47.479545593261719</v>
      </c>
      <c r="K1245">
        <f>PG!B1245</f>
        <v>137.97877502441409</v>
      </c>
      <c r="L1245">
        <f>QQQ!B1245</f>
        <v>386.90933227539063</v>
      </c>
      <c r="M1245">
        <f>SCHP!B1245</f>
        <v>23.883428573608398</v>
      </c>
      <c r="N1245">
        <f>SPTL!B1245</f>
        <v>25.558095932006839</v>
      </c>
      <c r="O1245">
        <f>TLT!B1245</f>
        <v>86.661422729492188</v>
      </c>
      <c r="P1245">
        <f>TSLA!B1245</f>
        <v>243.8399963378906</v>
      </c>
      <c r="Q1245">
        <f>VEA!B1245</f>
        <v>42.739253997802727</v>
      </c>
      <c r="R1245">
        <f>VOO!B1245</f>
        <v>410.663818359375</v>
      </c>
      <c r="S1245">
        <f>XOM!B1245</f>
        <v>92.858207702636719</v>
      </c>
    </row>
    <row r="1246" spans="1:19">
      <c r="A1246" s="2">
        <v>45271</v>
      </c>
      <c r="B1246">
        <f>AAPL!B1246</f>
        <v>191.3726806640625</v>
      </c>
      <c r="C1246">
        <f>AGG!B1246</f>
        <v>89.539535522460938</v>
      </c>
      <c r="D1246">
        <f>AMZN!B1246</f>
        <v>145.88999938964841</v>
      </c>
      <c r="E1246">
        <f>BND!B1246</f>
        <v>66.441192626953125</v>
      </c>
      <c r="F1246">
        <f>GOOGL!B1246</f>
        <v>132.29045104980469</v>
      </c>
      <c r="G1246">
        <f>JNJ!B1246</f>
        <v>145.83741760253909</v>
      </c>
      <c r="H1246">
        <f>JPM!B1246</f>
        <v>152.16815185546881</v>
      </c>
      <c r="I1246">
        <f>MSFT!B1246</f>
        <v>365.84530639648438</v>
      </c>
      <c r="J1246">
        <f>NVDA!B1246</f>
        <v>46.601036071777337</v>
      </c>
      <c r="K1246">
        <f>PG!B1246</f>
        <v>138.6156921386719</v>
      </c>
      <c r="L1246">
        <f>QQQ!B1246</f>
        <v>390.21438598632813</v>
      </c>
      <c r="M1246">
        <f>SCHP!B1246</f>
        <v>23.822978973388668</v>
      </c>
      <c r="N1246">
        <f>SPTL!B1246</f>
        <v>25.50282096862793</v>
      </c>
      <c r="O1246">
        <f>TLT!B1246</f>
        <v>86.478096008300781</v>
      </c>
      <c r="P1246">
        <f>TSLA!B1246</f>
        <v>239.74000549316409</v>
      </c>
      <c r="Q1246">
        <f>VEA!B1246</f>
        <v>42.859275817871087</v>
      </c>
      <c r="R1246">
        <f>VOO!B1246</f>
        <v>412.25628662109381</v>
      </c>
      <c r="S1246">
        <f>XOM!B1246</f>
        <v>92.923484802246094</v>
      </c>
    </row>
    <row r="1247" spans="1:19">
      <c r="A1247" s="2">
        <v>45272</v>
      </c>
      <c r="B1247">
        <f>AAPL!B1247</f>
        <v>192.88838195800781</v>
      </c>
      <c r="C1247">
        <f>AGG!B1247</f>
        <v>89.807518005371094</v>
      </c>
      <c r="D1247">
        <f>AMZN!B1247</f>
        <v>147.47999572753909</v>
      </c>
      <c r="E1247">
        <f>BND!B1247</f>
        <v>66.635459899902344</v>
      </c>
      <c r="F1247">
        <f>GOOGL!B1247</f>
        <v>131.52622985839841</v>
      </c>
      <c r="G1247">
        <f>JNJ!B1247</f>
        <v>145.84681701660159</v>
      </c>
      <c r="H1247">
        <f>JPM!B1247</f>
        <v>153.52629089355469</v>
      </c>
      <c r="I1247">
        <f>MSFT!B1247</f>
        <v>368.88003540039063</v>
      </c>
      <c r="J1247">
        <f>NVDA!B1247</f>
        <v>47.630462646484382</v>
      </c>
      <c r="K1247">
        <f>PG!B1247</f>
        <v>138.7297668457031</v>
      </c>
      <c r="L1247">
        <f>QQQ!B1247</f>
        <v>393.3221435546875</v>
      </c>
      <c r="M1247">
        <f>SCHP!B1247</f>
        <v>23.818330764770511</v>
      </c>
      <c r="N1247">
        <f>SPTL!B1247</f>
        <v>25.594951629638668</v>
      </c>
      <c r="O1247">
        <f>TLT!B1247</f>
        <v>86.734756469726563</v>
      </c>
      <c r="P1247">
        <f>TSLA!B1247</f>
        <v>237.00999450683591</v>
      </c>
      <c r="Q1247">
        <f>VEA!B1247</f>
        <v>42.868515014648438</v>
      </c>
      <c r="R1247">
        <f>VOO!B1247</f>
        <v>414.30514526367188</v>
      </c>
      <c r="S1247">
        <f>XOM!B1247</f>
        <v>91.459037780761719</v>
      </c>
    </row>
    <row r="1248" spans="1:19">
      <c r="A1248" s="2">
        <v>45273</v>
      </c>
      <c r="B1248">
        <f>AAPL!B1248</f>
        <v>196.10797119140619</v>
      </c>
      <c r="C1248">
        <f>AGG!B1248</f>
        <v>90.934867858886719</v>
      </c>
      <c r="D1248">
        <f>AMZN!B1248</f>
        <v>148.8399963378906</v>
      </c>
      <c r="E1248">
        <f>BND!B1248</f>
        <v>67.486434936523438</v>
      </c>
      <c r="F1248">
        <f>GOOGL!B1248</f>
        <v>131.57586669921881</v>
      </c>
      <c r="G1248">
        <f>JNJ!B1248</f>
        <v>146.52398681640619</v>
      </c>
      <c r="H1248">
        <f>JPM!B1248</f>
        <v>154.0427551269531</v>
      </c>
      <c r="I1248">
        <f>MSFT!B1248</f>
        <v>368.87017822265619</v>
      </c>
      <c r="J1248">
        <f>NVDA!B1248</f>
        <v>48.061222076416023</v>
      </c>
      <c r="K1248">
        <f>PG!B1248</f>
        <v>141.23931884765619</v>
      </c>
      <c r="L1248">
        <f>QQQ!B1248</f>
        <v>398.32412719726563</v>
      </c>
      <c r="M1248">
        <f>SCHP!B1248</f>
        <v>24.129892349243161</v>
      </c>
      <c r="N1248">
        <f>SPTL!B1248</f>
        <v>26.147762298583981</v>
      </c>
      <c r="O1248">
        <f>TLT!B1248</f>
        <v>88.769744873046875</v>
      </c>
      <c r="P1248">
        <f>TSLA!B1248</f>
        <v>239.28999328613281</v>
      </c>
      <c r="Q1248">
        <f>VEA!B1248</f>
        <v>43.560981750488281</v>
      </c>
      <c r="R1248">
        <f>VOO!B1248</f>
        <v>419.94674682617188</v>
      </c>
      <c r="S1248">
        <f>XOM!B1248</f>
        <v>92.270545959472656</v>
      </c>
    </row>
    <row r="1249" spans="1:19">
      <c r="A1249" s="2">
        <v>45274</v>
      </c>
      <c r="B1249">
        <f>AAPL!B1249</f>
        <v>196.25657653808591</v>
      </c>
      <c r="C1249">
        <f>AGG!B1249</f>
        <v>91.668807983398438</v>
      </c>
      <c r="D1249">
        <f>AMZN!B1249</f>
        <v>147.41999816894531</v>
      </c>
      <c r="E1249">
        <f>BND!B1249</f>
        <v>67.99517822265625</v>
      </c>
      <c r="F1249">
        <f>GOOGL!B1249</f>
        <v>130.95054626464841</v>
      </c>
      <c r="G1249">
        <f>JNJ!B1249</f>
        <v>147.53973388671881</v>
      </c>
      <c r="H1249">
        <f>JPM!B1249</f>
        <v>156.8451232910156</v>
      </c>
      <c r="I1249">
        <f>MSFT!B1249</f>
        <v>360.55419921875</v>
      </c>
      <c r="J1249">
        <f>NVDA!B1249</f>
        <v>48.323078155517578</v>
      </c>
      <c r="K1249">
        <f>PG!B1249</f>
        <v>137.51301574707031</v>
      </c>
      <c r="L1249">
        <f>QQQ!B1249</f>
        <v>397.97879028320313</v>
      </c>
      <c r="M1249">
        <f>SCHP!B1249</f>
        <v>24.394950866699219</v>
      </c>
      <c r="N1249">
        <f>SPTL!B1249</f>
        <v>26.77427864074707</v>
      </c>
      <c r="O1249">
        <f>TLT!B1249</f>
        <v>91.078910827636719</v>
      </c>
      <c r="P1249">
        <f>TSLA!B1249</f>
        <v>251.05000305175781</v>
      </c>
      <c r="Q1249">
        <f>VEA!B1249</f>
        <v>43.939529418945313</v>
      </c>
      <c r="R1249">
        <f>VOO!B1249</f>
        <v>421.17996215820313</v>
      </c>
      <c r="S1249">
        <f>XOM!B1249</f>
        <v>94.751739501953125</v>
      </c>
    </row>
    <row r="1250" spans="1:19">
      <c r="A1250" s="2">
        <v>45275</v>
      </c>
      <c r="B1250">
        <f>AAPL!B1250</f>
        <v>195.72163391113281</v>
      </c>
      <c r="C1250">
        <f>AGG!B1250</f>
        <v>91.455650329589844</v>
      </c>
      <c r="D1250">
        <f>AMZN!B1250</f>
        <v>149.9700012207031</v>
      </c>
      <c r="E1250">
        <f>BND!B1250</f>
        <v>67.893417358398438</v>
      </c>
      <c r="F1250">
        <f>GOOGL!B1250</f>
        <v>131.6056213378906</v>
      </c>
      <c r="G1250">
        <f>JNJ!B1250</f>
        <v>145.93147277832031</v>
      </c>
      <c r="H1250">
        <f>JPM!B1250</f>
        <v>158.03106689453119</v>
      </c>
      <c r="I1250">
        <f>MSFT!B1250</f>
        <v>365.28369140625</v>
      </c>
      <c r="J1250">
        <f>NVDA!B1250</f>
        <v>48.862781524658203</v>
      </c>
      <c r="K1250">
        <f>PG!B1250</f>
        <v>136.8475646972656</v>
      </c>
      <c r="L1250">
        <f>QQQ!B1250</f>
        <v>399.90264892578119</v>
      </c>
      <c r="M1250">
        <f>SCHP!B1250</f>
        <v>24.365581512451168</v>
      </c>
      <c r="N1250">
        <f>SPTL!B1250</f>
        <v>26.811126708984379</v>
      </c>
      <c r="O1250">
        <f>TLT!B1250</f>
        <v>91.180061340332031</v>
      </c>
      <c r="P1250">
        <f>TSLA!B1250</f>
        <v>253.5</v>
      </c>
      <c r="Q1250">
        <f>VEA!B1250</f>
        <v>43.487113952636719</v>
      </c>
      <c r="R1250">
        <f>VOO!B1250</f>
        <v>420.5390625</v>
      </c>
      <c r="S1250">
        <f>XOM!B1250</f>
        <v>94.117462158203125</v>
      </c>
    </row>
    <row r="1251" spans="1:19">
      <c r="A1251" s="2">
        <v>45278</v>
      </c>
      <c r="B1251">
        <f>AAPL!B1251</f>
        <v>194.05732727050781</v>
      </c>
      <c r="C1251">
        <f>AGG!B1251</f>
        <v>91.270309448242188</v>
      </c>
      <c r="D1251">
        <f>AMZN!B1251</f>
        <v>154.07000732421881</v>
      </c>
      <c r="E1251">
        <f>BND!B1251</f>
        <v>67.754676818847656</v>
      </c>
      <c r="F1251">
        <f>GOOGL!B1251</f>
        <v>134.7816467285156</v>
      </c>
      <c r="G1251">
        <f>JNJ!B1251</f>
        <v>146.19480895996091</v>
      </c>
      <c r="H1251">
        <f>JPM!B1251</f>
        <v>158.9875183105469</v>
      </c>
      <c r="I1251">
        <f>MSFT!B1251</f>
        <v>367.17544555664063</v>
      </c>
      <c r="J1251">
        <f>NVDA!B1251</f>
        <v>50.049114227294922</v>
      </c>
      <c r="K1251">
        <f>PG!B1251</f>
        <v>138.94841003417969</v>
      </c>
      <c r="L1251">
        <f>QQQ!B1251</f>
        <v>402.42147827148438</v>
      </c>
      <c r="M1251">
        <f>SCHP!B1251</f>
        <v>24.29097938537598</v>
      </c>
      <c r="N1251">
        <f>SPTL!B1251</f>
        <v>26.618947982788089</v>
      </c>
      <c r="O1251">
        <f>TLT!B1251</f>
        <v>90.453559875488281</v>
      </c>
      <c r="P1251">
        <f>TSLA!B1251</f>
        <v>252.08000183105469</v>
      </c>
      <c r="Q1251">
        <f>VEA!B1251</f>
        <v>43.636787414550781</v>
      </c>
      <c r="R1251">
        <f>VOO!B1251</f>
        <v>422.9180908203125</v>
      </c>
      <c r="S1251">
        <f>XOM!B1251</f>
        <v>94.817039489746094</v>
      </c>
    </row>
    <row r="1252" spans="1:19">
      <c r="A1252" s="2">
        <v>45279</v>
      </c>
      <c r="B1252">
        <f>AAPL!B1252</f>
        <v>195.09751892089841</v>
      </c>
      <c r="C1252">
        <f>AGG!B1252</f>
        <v>91.381515502929688</v>
      </c>
      <c r="D1252">
        <f>AMZN!B1252</f>
        <v>153.78999328613281</v>
      </c>
      <c r="E1252">
        <f>BND!B1252</f>
        <v>67.884185791015625</v>
      </c>
      <c r="F1252">
        <f>GOOGL!B1252</f>
        <v>135.625244140625</v>
      </c>
      <c r="G1252">
        <f>JNJ!B1252</f>
        <v>147.15415954589841</v>
      </c>
      <c r="H1252">
        <f>JPM!B1252</f>
        <v>161.11077880859381</v>
      </c>
      <c r="I1252">
        <f>MSFT!B1252</f>
        <v>367.77655029296881</v>
      </c>
      <c r="J1252">
        <f>NVDA!B1252</f>
        <v>49.576377868652337</v>
      </c>
      <c r="K1252">
        <f>PG!B1252</f>
        <v>138.94841003417969</v>
      </c>
      <c r="L1252">
        <f>QQQ!B1252</f>
        <v>404.47769165039063</v>
      </c>
      <c r="M1252">
        <f>SCHP!B1252</f>
        <v>24.29097938537598</v>
      </c>
      <c r="N1252">
        <f>SPTL!B1252</f>
        <v>26.729825973510739</v>
      </c>
      <c r="O1252">
        <f>TLT!B1252</f>
        <v>90.940963745117188</v>
      </c>
      <c r="P1252">
        <f>TSLA!B1252</f>
        <v>257.22000122070313</v>
      </c>
      <c r="Q1252">
        <f>VEA!B1252</f>
        <v>44.057712554931641</v>
      </c>
      <c r="R1252">
        <f>VOO!B1252</f>
        <v>425.49127197265619</v>
      </c>
      <c r="S1252">
        <f>XOM!B1252</f>
        <v>96.066963195800781</v>
      </c>
    </row>
    <row r="1253" spans="1:19">
      <c r="A1253" s="2">
        <v>45280</v>
      </c>
      <c r="B1253">
        <f>AAPL!B1253</f>
        <v>193.00724792480469</v>
      </c>
      <c r="C1253">
        <f>AGG!B1253</f>
        <v>91.715118408203125</v>
      </c>
      <c r="D1253">
        <f>AMZN!B1253</f>
        <v>152.1199951171875</v>
      </c>
      <c r="E1253">
        <f>BND!B1253</f>
        <v>68.106132507324219</v>
      </c>
      <c r="F1253">
        <f>GOOGL!B1253</f>
        <v>137.30256652832031</v>
      </c>
      <c r="G1253">
        <f>JNJ!B1253</f>
        <v>144.15386962890619</v>
      </c>
      <c r="H1253">
        <f>JPM!B1253</f>
        <v>159.2935791015625</v>
      </c>
      <c r="I1253">
        <f>MSFT!B1253</f>
        <v>365.17529296875</v>
      </c>
      <c r="J1253">
        <f>NVDA!B1253</f>
        <v>48.084213256835938</v>
      </c>
      <c r="K1253">
        <f>PG!B1253</f>
        <v>136.800048828125</v>
      </c>
      <c r="L1253">
        <f>QQQ!B1253</f>
        <v>398.46725463867188</v>
      </c>
      <c r="M1253">
        <f>SCHP!B1253</f>
        <v>24.398223876953121</v>
      </c>
      <c r="N1253">
        <f>SPTL!B1253</f>
        <v>26.933086395263668</v>
      </c>
      <c r="O1253">
        <f>TLT!B1253</f>
        <v>91.557113647460938</v>
      </c>
      <c r="P1253">
        <f>TSLA!B1253</f>
        <v>247.13999938964841</v>
      </c>
      <c r="Q1253">
        <f>VEA!B1253</f>
        <v>43.599372863769531</v>
      </c>
      <c r="R1253">
        <f>VOO!B1253</f>
        <v>419.34954833984381</v>
      </c>
      <c r="S1253">
        <f>XOM!B1253</f>
        <v>94.462577819824219</v>
      </c>
    </row>
    <row r="1254" spans="1:19">
      <c r="A1254" s="2">
        <v>45281</v>
      </c>
      <c r="B1254">
        <f>AAPL!B1254</f>
        <v>192.858642578125</v>
      </c>
      <c r="C1254">
        <f>AGG!B1254</f>
        <v>91.705863952636719</v>
      </c>
      <c r="D1254">
        <f>AMZN!B1254</f>
        <v>153.8399963378906</v>
      </c>
      <c r="E1254">
        <f>BND!B1254</f>
        <v>68.096900939941406</v>
      </c>
      <c r="F1254">
        <f>GOOGL!B1254</f>
        <v>139.3669738769531</v>
      </c>
      <c r="G1254">
        <f>JNJ!B1254</f>
        <v>145.63047790527341</v>
      </c>
      <c r="H1254">
        <f>JPM!B1254</f>
        <v>160.2021789550781</v>
      </c>
      <c r="I1254">
        <f>MSFT!B1254</f>
        <v>368.05242919921881</v>
      </c>
      <c r="J1254">
        <f>NVDA!B1254</f>
        <v>48.962718963623047</v>
      </c>
      <c r="K1254">
        <f>PG!B1254</f>
        <v>137.13273620605469</v>
      </c>
      <c r="L1254">
        <f>QQQ!B1254</f>
        <v>403.103515625</v>
      </c>
      <c r="M1254">
        <f>SCHP!B1254</f>
        <v>24.360916137695309</v>
      </c>
      <c r="N1254">
        <f>SPTL!B1254</f>
        <v>26.785257339477539</v>
      </c>
      <c r="O1254">
        <f>TLT!B1254</f>
        <v>90.977752685546875</v>
      </c>
      <c r="P1254">
        <f>TSLA!B1254</f>
        <v>254.5</v>
      </c>
      <c r="Q1254">
        <f>VEA!B1254</f>
        <v>44.338340759277337</v>
      </c>
      <c r="R1254">
        <f>VOO!B1254</f>
        <v>423.43499755859381</v>
      </c>
      <c r="S1254">
        <f>XOM!B1254</f>
        <v>94.89166259765625</v>
      </c>
    </row>
    <row r="1255" spans="1:19">
      <c r="A1255" s="2">
        <v>45282</v>
      </c>
      <c r="B1255">
        <f>AAPL!B1255</f>
        <v>191.78877258300781</v>
      </c>
      <c r="C1255">
        <f>AGG!B1255</f>
        <v>91.585380554199219</v>
      </c>
      <c r="D1255">
        <f>AMZN!B1255</f>
        <v>153.41999816894531</v>
      </c>
      <c r="E1255">
        <f>BND!B1255</f>
        <v>68.051445007324219</v>
      </c>
      <c r="F1255">
        <f>GOOGL!B1255</f>
        <v>140.428955078125</v>
      </c>
      <c r="G1255">
        <f>JNJ!B1255</f>
        <v>146.21360778808591</v>
      </c>
      <c r="H1255">
        <f>JPM!B1255</f>
        <v>160.10652160644531</v>
      </c>
      <c r="I1255">
        <f>MSFT!B1255</f>
        <v>369.07708740234381</v>
      </c>
      <c r="J1255">
        <f>NVDA!B1255</f>
        <v>48.802810668945313</v>
      </c>
      <c r="K1255">
        <f>PG!B1255</f>
        <v>138.10237121582031</v>
      </c>
      <c r="L1255">
        <f>QQQ!B1255</f>
        <v>403.70660400390619</v>
      </c>
      <c r="M1255">
        <f>SCHP!B1255</f>
        <v>24.30030632019043</v>
      </c>
      <c r="N1255">
        <f>SPTL!B1255</f>
        <v>26.702102661132809</v>
      </c>
      <c r="O1255">
        <f>TLT!B1255</f>
        <v>90.563911437988281</v>
      </c>
      <c r="P1255">
        <f>TSLA!B1255</f>
        <v>252.53999328613281</v>
      </c>
      <c r="Q1255">
        <f>VEA!B1255</f>
        <v>44.441234588623047</v>
      </c>
      <c r="R1255">
        <f>VOO!B1255</f>
        <v>424.41970825195313</v>
      </c>
      <c r="S1255">
        <f>XOM!B1255</f>
        <v>95.0595703125</v>
      </c>
    </row>
    <row r="1256" spans="1:19">
      <c r="A1256" s="2">
        <v>45286</v>
      </c>
      <c r="B1256">
        <f>AAPL!B1256</f>
        <v>191.24391174316409</v>
      </c>
      <c r="C1256">
        <f>AGG!B1256</f>
        <v>91.770713806152344</v>
      </c>
      <c r="D1256">
        <f>AMZN!B1256</f>
        <v>153.4100036621094</v>
      </c>
      <c r="E1256">
        <f>BND!B1256</f>
        <v>68.116401672363281</v>
      </c>
      <c r="F1256">
        <f>GOOGL!B1256</f>
        <v>140.45872497558591</v>
      </c>
      <c r="G1256">
        <f>JNJ!B1256</f>
        <v>146.8531799316406</v>
      </c>
      <c r="H1256">
        <f>JPM!B1256</f>
        <v>161.0533752441406</v>
      </c>
      <c r="I1256">
        <f>MSFT!B1256</f>
        <v>369.15597534179688</v>
      </c>
      <c r="J1256">
        <f>NVDA!B1256</f>
        <v>49.251560211181641</v>
      </c>
      <c r="K1256">
        <f>PG!B1256</f>
        <v>138.7297668457031</v>
      </c>
      <c r="L1256">
        <f>QQQ!B1256</f>
        <v>406.177978515625</v>
      </c>
      <c r="M1256">
        <f>SCHP!B1256</f>
        <v>24.328287124633789</v>
      </c>
      <c r="N1256">
        <f>SPTL!B1256</f>
        <v>26.74830436706543</v>
      </c>
      <c r="O1256">
        <f>TLT!B1256</f>
        <v>90.8214111328125</v>
      </c>
      <c r="P1256">
        <f>TSLA!B1256</f>
        <v>256.6099853515625</v>
      </c>
      <c r="Q1256">
        <f>VEA!B1256</f>
        <v>44.637672424316413</v>
      </c>
      <c r="R1256">
        <f>VOO!B1256</f>
        <v>426.18453979492188</v>
      </c>
      <c r="S1256">
        <f>XOM!B1256</f>
        <v>95.274101257324219</v>
      </c>
    </row>
    <row r="1257" spans="1:19">
      <c r="A1257" s="2">
        <v>45287</v>
      </c>
      <c r="B1257">
        <f>AAPL!B1257</f>
        <v>191.34297180175781</v>
      </c>
      <c r="C1257">
        <f>AGG!B1257</f>
        <v>92.354545593261719</v>
      </c>
      <c r="D1257">
        <f>AMZN!B1257</f>
        <v>153.3399963378906</v>
      </c>
      <c r="E1257">
        <f>BND!B1257</f>
        <v>68.552360534667969</v>
      </c>
      <c r="F1257">
        <f>GOOGL!B1257</f>
        <v>139.3173522949219</v>
      </c>
      <c r="G1257">
        <f>JNJ!B1257</f>
        <v>147.05067443847659</v>
      </c>
      <c r="H1257">
        <f>JPM!B1257</f>
        <v>162.0193786621094</v>
      </c>
      <c r="I1257">
        <f>MSFT!B1257</f>
        <v>368.57461547851563</v>
      </c>
      <c r="J1257">
        <f>NVDA!B1257</f>
        <v>49.389484405517578</v>
      </c>
      <c r="K1257">
        <f>PG!B1257</f>
        <v>138.84382629394531</v>
      </c>
      <c r="L1257">
        <f>QQQ!B1257</f>
        <v>407.00485229492188</v>
      </c>
      <c r="M1257">
        <f>SCHP!B1257</f>
        <v>24.440177917480469</v>
      </c>
      <c r="N1257">
        <f>SPTL!B1257</f>
        <v>27.20103645324707</v>
      </c>
      <c r="O1257">
        <f>TLT!B1257</f>
        <v>92.430747985839844</v>
      </c>
      <c r="P1257">
        <f>TSLA!B1257</f>
        <v>261.44000244140619</v>
      </c>
      <c r="Q1257">
        <f>VEA!B1257</f>
        <v>44.890235900878913</v>
      </c>
      <c r="R1257">
        <f>VOO!B1257</f>
        <v>426.96453857421881</v>
      </c>
      <c r="S1257">
        <f>XOM!B1257</f>
        <v>94.826362609863281</v>
      </c>
    </row>
    <row r="1258" spans="1:19">
      <c r="A1258" s="2">
        <v>45288</v>
      </c>
      <c r="B1258">
        <f>AAPL!B1258</f>
        <v>191.76893615722659</v>
      </c>
      <c r="C1258">
        <f>AGG!B1258</f>
        <v>92.150672912597656</v>
      </c>
      <c r="D1258">
        <f>AMZN!B1258</f>
        <v>153.3800048828125</v>
      </c>
      <c r="E1258">
        <f>BND!B1258</f>
        <v>68.385414123535156</v>
      </c>
      <c r="F1258">
        <f>GOOGL!B1258</f>
        <v>139.17839050292969</v>
      </c>
      <c r="G1258">
        <f>JNJ!B1258</f>
        <v>147.26701354980469</v>
      </c>
      <c r="H1258">
        <f>JPM!B1258</f>
        <v>162.88017272949219</v>
      </c>
      <c r="I1258">
        <f>MSFT!B1258</f>
        <v>369.76681518554688</v>
      </c>
      <c r="J1258">
        <f>NVDA!B1258</f>
        <v>49.494426727294922</v>
      </c>
      <c r="K1258">
        <f>PG!B1258</f>
        <v>138.5301208496094</v>
      </c>
      <c r="L1258">
        <f>QQQ!B1258</f>
        <v>406.80709838867188</v>
      </c>
      <c r="M1258">
        <f>SCHP!B1258</f>
        <v>24.356254577636719</v>
      </c>
      <c r="N1258">
        <f>SPTL!B1258</f>
        <v>27.025485992431641</v>
      </c>
      <c r="O1258">
        <f>TLT!B1258</f>
        <v>91.759414672851563</v>
      </c>
      <c r="P1258">
        <f>TSLA!B1258</f>
        <v>253.17999267578119</v>
      </c>
      <c r="Q1258">
        <f>VEA!B1258</f>
        <v>44.815399169921882</v>
      </c>
      <c r="R1258">
        <f>VOO!B1258</f>
        <v>427.03280639648438</v>
      </c>
      <c r="S1258">
        <f>XOM!B1258</f>
        <v>93.455177307128906</v>
      </c>
    </row>
    <row r="1259" spans="1:19">
      <c r="A1259" s="2">
        <v>45289</v>
      </c>
      <c r="B1259">
        <f>AAPL!B1259</f>
        <v>190.72877502441409</v>
      </c>
      <c r="C1259">
        <f>AGG!B1259</f>
        <v>91.974601745605469</v>
      </c>
      <c r="D1259">
        <f>AMZN!B1259</f>
        <v>151.94000244140619</v>
      </c>
      <c r="E1259">
        <f>BND!B1259</f>
        <v>68.227699279785156</v>
      </c>
      <c r="F1259">
        <f>GOOGL!B1259</f>
        <v>138.6424560546875</v>
      </c>
      <c r="G1259">
        <f>JNJ!B1259</f>
        <v>147.41748046875</v>
      </c>
      <c r="H1259">
        <f>JPM!B1259</f>
        <v>162.68891906738281</v>
      </c>
      <c r="I1259">
        <f>MSFT!B1259</f>
        <v>370.51568603515619</v>
      </c>
      <c r="J1259">
        <f>NVDA!B1259</f>
        <v>49.494426727294922</v>
      </c>
      <c r="K1259">
        <f>PG!B1259</f>
        <v>139.30010986328119</v>
      </c>
      <c r="L1259">
        <f>QQQ!B1259</f>
        <v>405.0465087890625</v>
      </c>
      <c r="M1259">
        <f>SCHP!B1259</f>
        <v>24.337604522705082</v>
      </c>
      <c r="N1259">
        <f>SPTL!B1259</f>
        <v>26.812980651855469</v>
      </c>
      <c r="O1259">
        <f>TLT!B1259</f>
        <v>90.931770324707031</v>
      </c>
      <c r="P1259">
        <f>TSLA!B1259</f>
        <v>248.47999572753909</v>
      </c>
      <c r="Q1259">
        <f>VEA!B1259</f>
        <v>44.806053161621087</v>
      </c>
      <c r="R1259">
        <f>VOO!B1259</f>
        <v>425.8919677734375</v>
      </c>
      <c r="S1259">
        <f>XOM!B1259</f>
        <v>93.259307861328125</v>
      </c>
    </row>
    <row r="1260" spans="1:19">
      <c r="A1260" s="2">
        <v>45293</v>
      </c>
      <c r="B1260">
        <f>AAPL!B1260</f>
        <v>183.90321350097659</v>
      </c>
      <c r="C1260">
        <f>AGG!B1260</f>
        <v>91.5390625</v>
      </c>
      <c r="D1260">
        <f>AMZN!B1260</f>
        <v>149.92999267578119</v>
      </c>
      <c r="E1260">
        <f>BND!B1260</f>
        <v>67.940139770507813</v>
      </c>
      <c r="F1260">
        <f>GOOGL!B1260</f>
        <v>137.13385009765619</v>
      </c>
      <c r="G1260">
        <f>JNJ!B1260</f>
        <v>150.45538330078119</v>
      </c>
      <c r="H1260">
        <f>JPM!B1260</f>
        <v>164.5826416015625</v>
      </c>
      <c r="I1260">
        <f>MSFT!B1260</f>
        <v>365.42160034179688</v>
      </c>
      <c r="J1260">
        <f>NVDA!B1260</f>
        <v>48.14117431640625</v>
      </c>
      <c r="K1260">
        <f>PG!B1260</f>
        <v>141.39143371582031</v>
      </c>
      <c r="L1260">
        <f>QQQ!B1260</f>
        <v>398.19216918945313</v>
      </c>
      <c r="M1260">
        <f>SCHP!B1260</f>
        <v>24.304973602294918</v>
      </c>
      <c r="N1260">
        <f>SPTL!B1260</f>
        <v>26.64666748046875</v>
      </c>
      <c r="O1260">
        <f>TLT!B1260</f>
        <v>90.4075927734375</v>
      </c>
      <c r="P1260">
        <f>TSLA!B1260</f>
        <v>248.41999816894531</v>
      </c>
      <c r="Q1260">
        <f>VEA!B1260</f>
        <v>44.310283660888672</v>
      </c>
      <c r="R1260">
        <f>VOO!B1260</f>
        <v>423.17172241210938</v>
      </c>
      <c r="S1260">
        <f>XOM!B1260</f>
        <v>95.479316711425781</v>
      </c>
    </row>
    <row r="1261" spans="1:19">
      <c r="A1261" s="2">
        <v>45294</v>
      </c>
      <c r="B1261">
        <f>AAPL!B1261</f>
        <v>182.5262756347656</v>
      </c>
      <c r="C1261">
        <f>AGG!B1261</f>
        <v>91.585380554199219</v>
      </c>
      <c r="D1261">
        <f>AMZN!B1261</f>
        <v>148.4700012207031</v>
      </c>
      <c r="E1261">
        <f>BND!B1261</f>
        <v>67.995811462402344</v>
      </c>
      <c r="F1261">
        <f>GOOGL!B1261</f>
        <v>137.87821960449219</v>
      </c>
      <c r="G1261">
        <f>JNJ!B1261</f>
        <v>151.39588928222659</v>
      </c>
      <c r="H1261">
        <f>JPM!B1261</f>
        <v>163.8653259277344</v>
      </c>
      <c r="I1261">
        <f>MSFT!B1261</f>
        <v>365.15554809570313</v>
      </c>
      <c r="J1261">
        <f>NVDA!B1261</f>
        <v>47.542514801025391</v>
      </c>
      <c r="K1261">
        <f>PG!B1261</f>
        <v>140.53590393066409</v>
      </c>
      <c r="L1261">
        <f>QQQ!B1261</f>
        <v>393.97872924804688</v>
      </c>
      <c r="M1261">
        <f>SCHP!B1261</f>
        <v>24.337604522705082</v>
      </c>
      <c r="N1261">
        <f>SPTL!B1261</f>
        <v>26.776018142700199</v>
      </c>
      <c r="O1261">
        <f>TLT!B1261</f>
        <v>90.784645080566406</v>
      </c>
      <c r="P1261">
        <f>TSLA!B1261</f>
        <v>238.44999694824219</v>
      </c>
      <c r="Q1261">
        <f>VEA!B1261</f>
        <v>43.954830169677727</v>
      </c>
      <c r="R1261">
        <f>VOO!B1261</f>
        <v>420.03213500976563</v>
      </c>
      <c r="S1261">
        <f>XOM!B1261</f>
        <v>96.281486511230469</v>
      </c>
    </row>
    <row r="1262" spans="1:19">
      <c r="A1262" s="2">
        <v>45295</v>
      </c>
      <c r="B1262">
        <f>AAPL!B1262</f>
        <v>180.2081298828125</v>
      </c>
      <c r="C1262">
        <f>AGG!B1262</f>
        <v>91.214698791503906</v>
      </c>
      <c r="D1262">
        <f>AMZN!B1262</f>
        <v>144.57000732421881</v>
      </c>
      <c r="E1262">
        <f>BND!B1262</f>
        <v>67.689666748046875</v>
      </c>
      <c r="F1262">
        <f>GOOGL!B1262</f>
        <v>135.3671875</v>
      </c>
      <c r="G1262">
        <f>JNJ!B1262</f>
        <v>151.0761413574219</v>
      </c>
      <c r="H1262">
        <f>JPM!B1262</f>
        <v>164.95274353027341</v>
      </c>
      <c r="I1262">
        <f>MSFT!B1262</f>
        <v>362.53466796875</v>
      </c>
      <c r="J1262">
        <f>NVDA!B1262</f>
        <v>47.971275329589837</v>
      </c>
      <c r="K1262">
        <f>PG!B1262</f>
        <v>141.3058776855469</v>
      </c>
      <c r="L1262">
        <f>QQQ!B1262</f>
        <v>391.951171875</v>
      </c>
      <c r="M1262">
        <f>SCHP!B1262</f>
        <v>24.22104454040527</v>
      </c>
      <c r="N1262">
        <f>SPTL!B1262</f>
        <v>26.39720344543457</v>
      </c>
      <c r="O1262">
        <f>TLT!B1262</f>
        <v>89.405220031738281</v>
      </c>
      <c r="P1262">
        <f>TSLA!B1262</f>
        <v>237.92999267578119</v>
      </c>
      <c r="Q1262">
        <f>VEA!B1262</f>
        <v>44.057712554931641</v>
      </c>
      <c r="R1262">
        <f>VOO!B1262</f>
        <v>418.70611572265619</v>
      </c>
      <c r="S1262">
        <f>XOM!B1262</f>
        <v>95.442001342773438</v>
      </c>
    </row>
    <row r="1263" spans="1:19">
      <c r="A1263" s="2">
        <v>45296</v>
      </c>
      <c r="B1263">
        <f>AAPL!B1263</f>
        <v>179.4849548339844</v>
      </c>
      <c r="C1263">
        <f>AGG!B1263</f>
        <v>91.001571655273438</v>
      </c>
      <c r="D1263">
        <f>AMZN!B1263</f>
        <v>145.24000549316409</v>
      </c>
      <c r="E1263">
        <f>BND!B1263</f>
        <v>67.485588073730469</v>
      </c>
      <c r="F1263">
        <f>GOOGL!B1263</f>
        <v>134.712158203125</v>
      </c>
      <c r="G1263">
        <f>JNJ!B1263</f>
        <v>151.54640197753909</v>
      </c>
      <c r="H1263">
        <f>JPM!B1263</f>
        <v>165.78034973144531</v>
      </c>
      <c r="I1263">
        <f>MSFT!B1263</f>
        <v>362.347412109375</v>
      </c>
      <c r="J1263">
        <f>NVDA!B1263</f>
        <v>49.069660186767578</v>
      </c>
      <c r="K1263">
        <f>PG!B1263</f>
        <v>140.13664245605469</v>
      </c>
      <c r="L1263">
        <f>QQQ!B1263</f>
        <v>392.41598510742188</v>
      </c>
      <c r="M1263">
        <f>SCHP!B1263</f>
        <v>24.13712310791016</v>
      </c>
      <c r="N1263">
        <f>SPTL!B1263</f>
        <v>26.166213989257809</v>
      </c>
      <c r="O1263">
        <f>TLT!B1263</f>
        <v>88.549980163574219</v>
      </c>
      <c r="P1263">
        <f>TSLA!B1263</f>
        <v>237.49000549316409</v>
      </c>
      <c r="Q1263">
        <f>VEA!B1263</f>
        <v>44.085784912109382</v>
      </c>
      <c r="R1263">
        <f>VOO!B1263</f>
        <v>419.24234008789063</v>
      </c>
      <c r="S1263">
        <f>XOM!B1263</f>
        <v>95.731163024902344</v>
      </c>
    </row>
    <row r="1264" spans="1:19">
      <c r="A1264" s="2">
        <v>45299</v>
      </c>
      <c r="B1264">
        <f>AAPL!B1264</f>
        <v>183.82398986816409</v>
      </c>
      <c r="C1264">
        <f>AGG!B1264</f>
        <v>91.344459533691406</v>
      </c>
      <c r="D1264">
        <f>AMZN!B1264</f>
        <v>149.1000061035156</v>
      </c>
      <c r="E1264">
        <f>BND!B1264</f>
        <v>67.782447814941406</v>
      </c>
      <c r="F1264">
        <f>GOOGL!B1264</f>
        <v>137.79884338378909</v>
      </c>
      <c r="G1264">
        <f>JNJ!B1264</f>
        <v>151.9225769042969</v>
      </c>
      <c r="H1264">
        <f>JPM!B1264</f>
        <v>165.53977966308591</v>
      </c>
      <c r="I1264">
        <f>MSFT!B1264</f>
        <v>369.18548583984381</v>
      </c>
      <c r="J1264">
        <f>NVDA!B1264</f>
        <v>52.223907470703118</v>
      </c>
      <c r="K1264">
        <f>PG!B1264</f>
        <v>141.34388732910159</v>
      </c>
      <c r="L1264">
        <f>QQQ!B1264</f>
        <v>400.52645874023438</v>
      </c>
      <c r="M1264">
        <f>SCHP!B1264</f>
        <v>24.23503494262695</v>
      </c>
      <c r="N1264">
        <f>SPTL!B1264</f>
        <v>26.387960433959961</v>
      </c>
      <c r="O1264">
        <f>TLT!B1264</f>
        <v>89.423568725585938</v>
      </c>
      <c r="P1264">
        <f>TSLA!B1264</f>
        <v>240.44999694824219</v>
      </c>
      <c r="Q1264">
        <f>VEA!B1264</f>
        <v>44.544139862060547</v>
      </c>
      <c r="R1264">
        <f>VOO!B1264</f>
        <v>425.23876953125</v>
      </c>
      <c r="S1264">
        <f>XOM!B1264</f>
        <v>94.1361083984375</v>
      </c>
    </row>
    <row r="1265" spans="1:19">
      <c r="A1265" s="2">
        <v>45300</v>
      </c>
      <c r="B1265">
        <f>AAPL!B1265</f>
        <v>183.40791320800781</v>
      </c>
      <c r="C1265">
        <f>AGG!B1265</f>
        <v>91.325927734375</v>
      </c>
      <c r="D1265">
        <f>AMZN!B1265</f>
        <v>151.3699951171875</v>
      </c>
      <c r="E1265">
        <f>BND!B1265</f>
        <v>67.773155212402344</v>
      </c>
      <c r="F1265">
        <f>GOOGL!B1265</f>
        <v>139.89300537109381</v>
      </c>
      <c r="G1265">
        <f>JNJ!B1265</f>
        <v>152.01666259765619</v>
      </c>
      <c r="H1265">
        <f>JPM!B1265</f>
        <v>164.23101806640619</v>
      </c>
      <c r="I1265">
        <f>MSFT!B1265</f>
        <v>370.269287109375</v>
      </c>
      <c r="J1265">
        <f>NVDA!B1265</f>
        <v>53.11041259765625</v>
      </c>
      <c r="K1265">
        <f>PG!B1265</f>
        <v>141.92375183105469</v>
      </c>
      <c r="L1265">
        <f>QQQ!B1265</f>
        <v>401.31768798828119</v>
      </c>
      <c r="M1265">
        <f>SCHP!B1265</f>
        <v>24.202398300170898</v>
      </c>
      <c r="N1265">
        <f>SPTL!B1265</f>
        <v>26.27708625793457</v>
      </c>
      <c r="O1265">
        <f>TLT!B1265</f>
        <v>88.853431701660156</v>
      </c>
      <c r="P1265">
        <f>TSLA!B1265</f>
        <v>234.96000671386719</v>
      </c>
      <c r="Q1265">
        <f>VEA!B1265</f>
        <v>44.141902923583977</v>
      </c>
      <c r="R1265">
        <f>VOO!B1265</f>
        <v>424.20523071289063</v>
      </c>
      <c r="S1265">
        <f>XOM!B1265</f>
        <v>92.970138549804688</v>
      </c>
    </row>
    <row r="1266" spans="1:19">
      <c r="A1266" s="2">
        <v>45301</v>
      </c>
      <c r="B1266">
        <f>AAPL!B1266</f>
        <v>184.44807434082031</v>
      </c>
      <c r="C1266">
        <f>AGG!B1266</f>
        <v>91.14984130859375</v>
      </c>
      <c r="D1266">
        <f>AMZN!B1266</f>
        <v>153.72999572753909</v>
      </c>
      <c r="E1266">
        <f>BND!B1266</f>
        <v>67.652565002441406</v>
      </c>
      <c r="F1266">
        <f>GOOGL!B1266</f>
        <v>141.21302795410159</v>
      </c>
      <c r="G1266">
        <f>JNJ!B1266</f>
        <v>152.24235534667969</v>
      </c>
      <c r="H1266">
        <f>JPM!B1266</f>
        <v>164.57743835449219</v>
      </c>
      <c r="I1266">
        <f>MSFT!B1266</f>
        <v>377.14675903320313</v>
      </c>
      <c r="J1266">
        <f>NVDA!B1266</f>
        <v>54.319736480712891</v>
      </c>
      <c r="K1266">
        <f>PG!B1266</f>
        <v>142.53211975097659</v>
      </c>
      <c r="L1266">
        <f>QQQ!B1266</f>
        <v>404.03765869140619</v>
      </c>
      <c r="M1266">
        <f>SCHP!B1266</f>
        <v>24.174417495727539</v>
      </c>
      <c r="N1266">
        <f>SPTL!B1266</f>
        <v>26.147735595703121</v>
      </c>
      <c r="O1266">
        <f>TLT!B1266</f>
        <v>88.439605712890625</v>
      </c>
      <c r="P1266">
        <f>TSLA!B1266</f>
        <v>233.94000244140619</v>
      </c>
      <c r="Q1266">
        <f>VEA!B1266</f>
        <v>44.385116577148438</v>
      </c>
      <c r="R1266">
        <f>VOO!B1266</f>
        <v>427.00357055664063</v>
      </c>
      <c r="S1266">
        <f>XOM!B1266</f>
        <v>92.056015014648438</v>
      </c>
    </row>
    <row r="1267" spans="1:19">
      <c r="A1267" s="2">
        <v>45302</v>
      </c>
      <c r="B1267">
        <f>AAPL!B1267</f>
        <v>183.85369873046881</v>
      </c>
      <c r="C1267">
        <f>AGG!B1267</f>
        <v>91.668807983398438</v>
      </c>
      <c r="D1267">
        <f>AMZN!B1267</f>
        <v>155.17999267578119</v>
      </c>
      <c r="E1267">
        <f>BND!B1267</f>
        <v>68.005088806152344</v>
      </c>
      <c r="F1267">
        <f>GOOGL!B1267</f>
        <v>141.0145263671875</v>
      </c>
      <c r="G1267">
        <f>JNJ!B1267</f>
        <v>151.565185546875</v>
      </c>
      <c r="H1267">
        <f>JPM!B1267</f>
        <v>163.8845520019531</v>
      </c>
      <c r="I1267">
        <f>MSFT!B1267</f>
        <v>378.97946166992188</v>
      </c>
      <c r="J1267">
        <f>NVDA!B1267</f>
        <v>54.791473388671882</v>
      </c>
      <c r="K1267">
        <f>PG!B1267</f>
        <v>143.0740051269531</v>
      </c>
      <c r="L1267">
        <f>QQQ!B1267</f>
        <v>404.87835693359381</v>
      </c>
      <c r="M1267">
        <f>SCHP!B1267</f>
        <v>24.30030632019043</v>
      </c>
      <c r="N1267">
        <f>SPTL!B1267</f>
        <v>26.29556846618652</v>
      </c>
      <c r="O1267">
        <f>TLT!B1267</f>
        <v>88.936203002929688</v>
      </c>
      <c r="P1267">
        <f>TSLA!B1267</f>
        <v>227.2200012207031</v>
      </c>
      <c r="Q1267">
        <f>VEA!B1267</f>
        <v>44.338340759277337</v>
      </c>
      <c r="R1267">
        <f>VOO!B1267</f>
        <v>426.85733032226563</v>
      </c>
      <c r="S1267">
        <f>XOM!B1267</f>
        <v>92.037353515625</v>
      </c>
    </row>
    <row r="1268" spans="1:19">
      <c r="A1268" s="2">
        <v>45303</v>
      </c>
      <c r="B1268">
        <f>AAPL!B1268</f>
        <v>184.18060302734381</v>
      </c>
      <c r="C1268">
        <f>AGG!B1268</f>
        <v>91.835601806640625</v>
      </c>
      <c r="D1268">
        <f>AMZN!B1268</f>
        <v>154.6199951171875</v>
      </c>
      <c r="E1268">
        <f>BND!B1268</f>
        <v>68.144218444824219</v>
      </c>
      <c r="F1268">
        <f>GOOGL!B1268</f>
        <v>141.5802307128906</v>
      </c>
      <c r="G1268">
        <f>JNJ!B1268</f>
        <v>152.73143005371091</v>
      </c>
      <c r="H1268">
        <f>JPM!B1268</f>
        <v>162.681640625</v>
      </c>
      <c r="I1268">
        <f>MSFT!B1268</f>
        <v>382.76309204101563</v>
      </c>
      <c r="J1268">
        <f>NVDA!B1268</f>
        <v>54.679534912109382</v>
      </c>
      <c r="K1268">
        <f>PG!B1268</f>
        <v>143.15953063964841</v>
      </c>
      <c r="L1268">
        <f>QQQ!B1268</f>
        <v>405.08609008789063</v>
      </c>
      <c r="M1268">
        <f>SCHP!B1268</f>
        <v>24.407537460327148</v>
      </c>
      <c r="N1268">
        <f>SPTL!B1268</f>
        <v>26.28632926940918</v>
      </c>
      <c r="O1268">
        <f>TLT!B1268</f>
        <v>88.761451721191406</v>
      </c>
      <c r="P1268">
        <f>TSLA!B1268</f>
        <v>218.88999938964841</v>
      </c>
      <c r="Q1268">
        <f>VEA!B1268</f>
        <v>44.497360229492188</v>
      </c>
      <c r="R1268">
        <f>VOO!B1268</f>
        <v>427.05230712890619</v>
      </c>
      <c r="S1268">
        <f>XOM!B1268</f>
        <v>93.231307983398438</v>
      </c>
    </row>
    <row r="1269" spans="1:19">
      <c r="A1269" s="2">
        <v>45307</v>
      </c>
      <c r="B1269">
        <f>AAPL!B1269</f>
        <v>181.9120178222656</v>
      </c>
      <c r="C1269">
        <f>AGG!B1269</f>
        <v>91.14984130859375</v>
      </c>
      <c r="D1269">
        <f>AMZN!B1269</f>
        <v>153.1600036621094</v>
      </c>
      <c r="E1269">
        <f>BND!B1269</f>
        <v>67.661857604980469</v>
      </c>
      <c r="F1269">
        <f>GOOGL!B1269</f>
        <v>141.42146301269531</v>
      </c>
      <c r="G1269">
        <f>JNJ!B1269</f>
        <v>150.97265625</v>
      </c>
      <c r="H1269">
        <f>JPM!B1269</f>
        <v>161.66157531738281</v>
      </c>
      <c r="I1269">
        <f>MSFT!B1269</f>
        <v>384.53665161132813</v>
      </c>
      <c r="J1269">
        <f>NVDA!B1269</f>
        <v>56.350605010986328</v>
      </c>
      <c r="K1269">
        <f>PG!B1269</f>
        <v>142.38954162597659</v>
      </c>
      <c r="L1269">
        <f>QQQ!B1269</f>
        <v>405.0465087890625</v>
      </c>
      <c r="M1269">
        <f>SCHP!B1269</f>
        <v>24.272329330444339</v>
      </c>
      <c r="N1269">
        <f>SPTL!B1269</f>
        <v>25.852069854736332</v>
      </c>
      <c r="O1269">
        <f>TLT!B1269</f>
        <v>87.198104858398438</v>
      </c>
      <c r="P1269">
        <f>TSLA!B1269</f>
        <v>219.9100036621094</v>
      </c>
      <c r="Q1269">
        <f>VEA!B1269</f>
        <v>43.702266693115227</v>
      </c>
      <c r="R1269">
        <f>VOO!B1269</f>
        <v>425.59951782226563</v>
      </c>
      <c r="S1269">
        <f>XOM!B1269</f>
        <v>91.123237609863281</v>
      </c>
    </row>
    <row r="1270" spans="1:19">
      <c r="A1270" s="2">
        <v>45308</v>
      </c>
      <c r="B1270">
        <f>AAPL!B1270</f>
        <v>180.9709167480469</v>
      </c>
      <c r="C1270">
        <f>AGG!B1270</f>
        <v>90.899635314941406</v>
      </c>
      <c r="D1270">
        <f>AMZN!B1270</f>
        <v>151.71000671386719</v>
      </c>
      <c r="E1270">
        <f>BND!B1270</f>
        <v>67.504142761230469</v>
      </c>
      <c r="F1270">
        <f>GOOGL!B1270</f>
        <v>140.40910339355469</v>
      </c>
      <c r="G1270">
        <f>JNJ!B1270</f>
        <v>150.88800048828119</v>
      </c>
      <c r="H1270">
        <f>JPM!B1270</f>
        <v>160.79547119140619</v>
      </c>
      <c r="I1270">
        <f>MSFT!B1270</f>
        <v>383.74835205078119</v>
      </c>
      <c r="J1270">
        <f>NVDA!B1270</f>
        <v>56.021793365478523</v>
      </c>
      <c r="K1270">
        <f>PG!B1270</f>
        <v>142.53211975097659</v>
      </c>
      <c r="L1270">
        <f>QQQ!B1270</f>
        <v>402.76168823242188</v>
      </c>
      <c r="M1270">
        <f>SCHP!B1270</f>
        <v>24.207057952880859</v>
      </c>
      <c r="N1270">
        <f>SPTL!B1270</f>
        <v>25.80587196350098</v>
      </c>
      <c r="O1270">
        <f>TLT!B1270</f>
        <v>87.060165405273438</v>
      </c>
      <c r="P1270">
        <f>TSLA!B1270</f>
        <v>215.55000305175781</v>
      </c>
      <c r="Q1270">
        <f>VEA!B1270</f>
        <v>43.225204467773438</v>
      </c>
      <c r="R1270">
        <f>VOO!B1270</f>
        <v>423.23019409179688</v>
      </c>
      <c r="S1270">
        <f>XOM!B1270</f>
        <v>90.460952758789063</v>
      </c>
    </row>
    <row r="1271" spans="1:19">
      <c r="A1271" s="2">
        <v>45309</v>
      </c>
      <c r="B1271">
        <f>AAPL!B1271</f>
        <v>186.86528015136719</v>
      </c>
      <c r="C1271">
        <f>AGG!B1271</f>
        <v>90.816246032714844</v>
      </c>
      <c r="D1271">
        <f>AMZN!B1271</f>
        <v>153.5</v>
      </c>
      <c r="E1271">
        <f>BND!B1271</f>
        <v>67.411392211914063</v>
      </c>
      <c r="F1271">
        <f>GOOGL!B1271</f>
        <v>142.40403747558591</v>
      </c>
      <c r="G1271">
        <f>JNJ!B1271</f>
        <v>151.62164306640619</v>
      </c>
      <c r="H1271">
        <f>JPM!B1271</f>
        <v>161.113037109375</v>
      </c>
      <c r="I1271">
        <f>MSFT!B1271</f>
        <v>388.083740234375</v>
      </c>
      <c r="J1271">
        <f>NVDA!B1271</f>
        <v>57.075202941894531</v>
      </c>
      <c r="K1271">
        <f>PG!B1271</f>
        <v>141.71043395996091</v>
      </c>
      <c r="L1271">
        <f>QQQ!B1271</f>
        <v>408.47860717773438</v>
      </c>
      <c r="M1271">
        <f>SCHP!B1271</f>
        <v>24.211721420288089</v>
      </c>
      <c r="N1271">
        <f>SPTL!B1271</f>
        <v>25.593366622924801</v>
      </c>
      <c r="O1271">
        <f>TLT!B1271</f>
        <v>86.250907897949219</v>
      </c>
      <c r="P1271">
        <f>TSLA!B1271</f>
        <v>211.8800048828125</v>
      </c>
      <c r="Q1271">
        <f>VEA!B1271</f>
        <v>43.618083953857422</v>
      </c>
      <c r="R1271">
        <f>VOO!B1271</f>
        <v>426.9937744140625</v>
      </c>
      <c r="S1271">
        <f>XOM!B1271</f>
        <v>90.293060302734375</v>
      </c>
    </row>
    <row r="1272" spans="1:19">
      <c r="A1272" s="2">
        <v>45310</v>
      </c>
      <c r="B1272">
        <f>AAPL!B1272</f>
        <v>189.76783752441409</v>
      </c>
      <c r="C1272">
        <f>AGG!B1272</f>
        <v>90.834770202636719</v>
      </c>
      <c r="D1272">
        <f>AMZN!B1272</f>
        <v>155.3399963378906</v>
      </c>
      <c r="E1272">
        <f>BND!B1272</f>
        <v>67.411392211914063</v>
      </c>
      <c r="F1272">
        <f>GOOGL!B1272</f>
        <v>145.28228759765619</v>
      </c>
      <c r="G1272">
        <f>JNJ!B1272</f>
        <v>152.06365966796881</v>
      </c>
      <c r="H1272">
        <f>JPM!B1272</f>
        <v>163.8941955566406</v>
      </c>
      <c r="I1272">
        <f>MSFT!B1272</f>
        <v>392.81326293945313</v>
      </c>
      <c r="J1272">
        <f>NVDA!B1272</f>
        <v>59.457878112792969</v>
      </c>
      <c r="K1272">
        <f>PG!B1272</f>
        <v>141.1651611328125</v>
      </c>
      <c r="L1272">
        <f>QQQ!B1272</f>
        <v>416.57913208007813</v>
      </c>
      <c r="M1272">
        <f>SCHP!B1272</f>
        <v>24.22104454040527</v>
      </c>
      <c r="N1272">
        <f>SPTL!B1272</f>
        <v>25.658039093017582</v>
      </c>
      <c r="O1272">
        <f>TLT!B1272</f>
        <v>86.526809692382813</v>
      </c>
      <c r="P1272">
        <f>TSLA!B1272</f>
        <v>212.19000244140619</v>
      </c>
      <c r="Q1272">
        <f>VEA!B1272</f>
        <v>43.758384704589837</v>
      </c>
      <c r="R1272">
        <f>VOO!B1272</f>
        <v>432.22000122070313</v>
      </c>
      <c r="S1272">
        <f>XOM!B1272</f>
        <v>90.432968139648438</v>
      </c>
    </row>
    <row r="1273" spans="1:19">
      <c r="A1273" s="2">
        <v>45313</v>
      </c>
      <c r="B1273">
        <f>AAPL!B1273</f>
        <v>192.0760498046875</v>
      </c>
      <c r="C1273">
        <f>AGG!B1273</f>
        <v>91.001571655273438</v>
      </c>
      <c r="D1273">
        <f>AMZN!B1273</f>
        <v>154.7799987792969</v>
      </c>
      <c r="E1273">
        <f>BND!B1273</f>
        <v>67.522697448730469</v>
      </c>
      <c r="F1273">
        <f>GOOGL!B1273</f>
        <v>144.89521789550781</v>
      </c>
      <c r="G1273">
        <f>JNJ!B1273</f>
        <v>152.8066711425781</v>
      </c>
      <c r="H1273">
        <f>JPM!B1273</f>
        <v>163.70173645019531</v>
      </c>
      <c r="I1273">
        <f>MSFT!B1273</f>
        <v>390.68496704101563</v>
      </c>
      <c r="J1273">
        <f>NVDA!B1273</f>
        <v>59.620784759521477</v>
      </c>
      <c r="K1273">
        <f>PG!B1273</f>
        <v>141.44258117675781</v>
      </c>
      <c r="L1273">
        <f>QQQ!B1273</f>
        <v>417.12313842773438</v>
      </c>
      <c r="M1273">
        <f>SCHP!B1273</f>
        <v>24.23969650268555</v>
      </c>
      <c r="N1273">
        <f>SPTL!B1273</f>
        <v>25.80587196350098</v>
      </c>
      <c r="O1273">
        <f>TLT!B1273</f>
        <v>87.041793823242188</v>
      </c>
      <c r="P1273">
        <f>TSLA!B1273</f>
        <v>208.80000305175781</v>
      </c>
      <c r="Q1273">
        <f>VEA!B1273</f>
        <v>43.870635986328118</v>
      </c>
      <c r="R1273">
        <f>VOO!B1273</f>
        <v>433.2047119140625</v>
      </c>
      <c r="S1273">
        <f>XOM!B1273</f>
        <v>90.31170654296875</v>
      </c>
    </row>
    <row r="1274" spans="1:19">
      <c r="A1274" s="2">
        <v>45314</v>
      </c>
      <c r="B1274">
        <f>AAPL!B1274</f>
        <v>193.35395812988281</v>
      </c>
      <c r="C1274">
        <f>AGG!B1274</f>
        <v>90.779182434082031</v>
      </c>
      <c r="D1274">
        <f>AMZN!B1274</f>
        <v>156.02000427246091</v>
      </c>
      <c r="E1274">
        <f>BND!B1274</f>
        <v>67.365005493164063</v>
      </c>
      <c r="F1274">
        <f>GOOGL!B1274</f>
        <v>145.9373474121094</v>
      </c>
      <c r="G1274">
        <f>JNJ!B1274</f>
        <v>150.3049011230469</v>
      </c>
      <c r="H1274">
        <f>JPM!B1274</f>
        <v>162.6239013671875</v>
      </c>
      <c r="I1274">
        <f>MSFT!B1274</f>
        <v>393.03982543945313</v>
      </c>
      <c r="J1274">
        <f>NVDA!B1274</f>
        <v>59.83966064453125</v>
      </c>
      <c r="K1274">
        <f>PG!B1274</f>
        <v>147.29693603515619</v>
      </c>
      <c r="L1274">
        <f>QQQ!B1274</f>
        <v>418.85400390625</v>
      </c>
      <c r="M1274">
        <f>SCHP!B1274</f>
        <v>24.16510009765625</v>
      </c>
      <c r="N1274">
        <f>SPTL!B1274</f>
        <v>25.63032150268555</v>
      </c>
      <c r="O1274">
        <f>TLT!B1274</f>
        <v>86.352066040039063</v>
      </c>
      <c r="P1274">
        <f>TSLA!B1274</f>
        <v>209.13999938964841</v>
      </c>
      <c r="Q1274">
        <f>VEA!B1274</f>
        <v>43.795803070068359</v>
      </c>
      <c r="R1274">
        <f>VOO!B1274</f>
        <v>434.49176025390619</v>
      </c>
      <c r="S1274">
        <f>XOM!B1274</f>
        <v>91.328453063964844</v>
      </c>
    </row>
    <row r="1275" spans="1:19">
      <c r="A1275" s="2">
        <v>45315</v>
      </c>
      <c r="B1275">
        <f>AAPL!B1275</f>
        <v>192.6803283691406</v>
      </c>
      <c r="C1275">
        <f>AGG!B1275</f>
        <v>90.5753173828125</v>
      </c>
      <c r="D1275">
        <f>AMZN!B1275</f>
        <v>156.8699951171875</v>
      </c>
      <c r="E1275">
        <f>BND!B1275</f>
        <v>67.225860595703125</v>
      </c>
      <c r="F1275">
        <f>GOOGL!B1275</f>
        <v>147.58488464355469</v>
      </c>
      <c r="G1275">
        <f>JNJ!B1275</f>
        <v>149.5054626464844</v>
      </c>
      <c r="H1275">
        <f>JPM!B1275</f>
        <v>164.07701110839841</v>
      </c>
      <c r="I1275">
        <f>MSFT!B1275</f>
        <v>396.64605712890619</v>
      </c>
      <c r="J1275">
        <f>NVDA!B1275</f>
        <v>61.327835083007813</v>
      </c>
      <c r="K1275">
        <f>PG!B1275</f>
        <v>145.51765441894531</v>
      </c>
      <c r="L1275">
        <f>QQQ!B1275</f>
        <v>421.17831420898438</v>
      </c>
      <c r="M1275">
        <f>SCHP!B1275</f>
        <v>24.113811492919918</v>
      </c>
      <c r="N1275">
        <f>SPTL!B1275</f>
        <v>25.482492446899411</v>
      </c>
      <c r="O1275">
        <f>TLT!B1275</f>
        <v>85.846275329589844</v>
      </c>
      <c r="P1275">
        <f>TSLA!B1275</f>
        <v>207.83000183105469</v>
      </c>
      <c r="Q1275">
        <f>VEA!B1275</f>
        <v>44.067073822021477</v>
      </c>
      <c r="R1275">
        <f>VOO!B1275</f>
        <v>434.85250854492188</v>
      </c>
      <c r="S1275">
        <f>XOM!B1275</f>
        <v>92.90484619140625</v>
      </c>
    </row>
    <row r="1276" spans="1:19">
      <c r="A1276" s="2">
        <v>45316</v>
      </c>
      <c r="B1276">
        <f>AAPL!B1276</f>
        <v>192.3534240722656</v>
      </c>
      <c r="C1276">
        <f>AGG!B1276</f>
        <v>90.983039855957031</v>
      </c>
      <c r="D1276">
        <f>AMZN!B1276</f>
        <v>157.75</v>
      </c>
      <c r="E1276">
        <f>BND!B1276</f>
        <v>67.541259765625</v>
      </c>
      <c r="F1276">
        <f>GOOGL!B1276</f>
        <v>150.7311096191406</v>
      </c>
      <c r="G1276">
        <f>JNJ!B1276</f>
        <v>150.06974792480469</v>
      </c>
      <c r="H1276">
        <f>JPM!B1276</f>
        <v>166.42510986328119</v>
      </c>
      <c r="I1276">
        <f>MSFT!B1276</f>
        <v>398.92208862304688</v>
      </c>
      <c r="J1276">
        <f>NVDA!B1276</f>
        <v>61.582691192626953</v>
      </c>
      <c r="K1276">
        <f>PG!B1276</f>
        <v>148.8657531738281</v>
      </c>
      <c r="L1276">
        <f>QQQ!B1276</f>
        <v>421.692626953125</v>
      </c>
      <c r="M1276">
        <f>SCHP!B1276</f>
        <v>24.193069458007809</v>
      </c>
      <c r="N1276">
        <f>SPTL!B1276</f>
        <v>25.648799896240231</v>
      </c>
      <c r="O1276">
        <f>TLT!B1276</f>
        <v>86.407234191894531</v>
      </c>
      <c r="P1276">
        <f>TSLA!B1276</f>
        <v>182.6300048828125</v>
      </c>
      <c r="Q1276">
        <f>VEA!B1276</f>
        <v>44.179325103759773</v>
      </c>
      <c r="R1276">
        <f>VOO!B1276</f>
        <v>437.29986572265619</v>
      </c>
      <c r="S1276">
        <f>XOM!B1276</f>
        <v>95.264778137207031</v>
      </c>
    </row>
    <row r="1277" spans="1:19">
      <c r="A1277" s="2">
        <v>45317</v>
      </c>
      <c r="B1277">
        <f>AAPL!B1277</f>
        <v>190.61979675292969</v>
      </c>
      <c r="C1277">
        <f>AGG!B1277</f>
        <v>90.881095886230469</v>
      </c>
      <c r="D1277">
        <f>AMZN!B1277</f>
        <v>159.1199951171875</v>
      </c>
      <c r="E1277">
        <f>BND!B1277</f>
        <v>67.439208984375</v>
      </c>
      <c r="F1277">
        <f>GOOGL!B1277</f>
        <v>151.0487060546875</v>
      </c>
      <c r="G1277">
        <f>JNJ!B1277</f>
        <v>150.01332092285159</v>
      </c>
      <c r="H1277">
        <f>JPM!B1277</f>
        <v>165.78997802734381</v>
      </c>
      <c r="I1277">
        <f>MSFT!B1277</f>
        <v>397.99591064453119</v>
      </c>
      <c r="J1277">
        <f>NVDA!B1277</f>
        <v>60.997013092041023</v>
      </c>
      <c r="K1277">
        <f>PG!B1277</f>
        <v>149.36320495605469</v>
      </c>
      <c r="L1277">
        <f>QQQ!B1277</f>
        <v>419.180419921875</v>
      </c>
      <c r="M1277">
        <f>SCHP!B1277</f>
        <v>24.169759750366211</v>
      </c>
      <c r="N1277">
        <f>SPTL!B1277</f>
        <v>25.593366622924801</v>
      </c>
      <c r="O1277">
        <f>TLT!B1277</f>
        <v>86.241706848144531</v>
      </c>
      <c r="P1277">
        <f>TSLA!B1277</f>
        <v>183.25</v>
      </c>
      <c r="Q1277">
        <f>VEA!B1277</f>
        <v>44.366405487060547</v>
      </c>
      <c r="R1277">
        <f>VOO!B1277</f>
        <v>437.03659057617188</v>
      </c>
      <c r="S1277">
        <f>XOM!B1277</f>
        <v>96.076286315917969</v>
      </c>
    </row>
    <row r="1278" spans="1:19">
      <c r="A1278" s="2">
        <v>45320</v>
      </c>
      <c r="B1278">
        <f>AAPL!B1278</f>
        <v>189.9362487792969</v>
      </c>
      <c r="C1278">
        <f>AGG!B1278</f>
        <v>91.242507934570313</v>
      </c>
      <c r="D1278">
        <f>AMZN!B1278</f>
        <v>161.25999450683591</v>
      </c>
      <c r="E1278">
        <f>BND!B1278</f>
        <v>67.708229064941406</v>
      </c>
      <c r="F1278">
        <f>GOOGL!B1278</f>
        <v>152.3587951660156</v>
      </c>
      <c r="G1278">
        <f>JNJ!B1278</f>
        <v>149.88163757324219</v>
      </c>
      <c r="H1278">
        <f>JPM!B1278</f>
        <v>166.2230224609375</v>
      </c>
      <c r="I1278">
        <f>MSFT!B1278</f>
        <v>403.70089721679688</v>
      </c>
      <c r="J1278">
        <f>NVDA!B1278</f>
        <v>62.430221557617188</v>
      </c>
      <c r="K1278">
        <f>PG!B1278</f>
        <v>149.3823547363281</v>
      </c>
      <c r="L1278">
        <f>QQQ!B1278</f>
        <v>423.47299194335938</v>
      </c>
      <c r="M1278">
        <f>SCHP!B1278</f>
        <v>24.25368499755859</v>
      </c>
      <c r="N1278">
        <f>SPTL!B1278</f>
        <v>25.870548248291019</v>
      </c>
      <c r="O1278">
        <f>TLT!B1278</f>
        <v>87.234909057617188</v>
      </c>
      <c r="P1278">
        <f>TSLA!B1278</f>
        <v>190.92999267578119</v>
      </c>
      <c r="Q1278">
        <f>VEA!B1278</f>
        <v>44.628314971923828</v>
      </c>
      <c r="R1278">
        <f>VOO!B1278</f>
        <v>440.215087890625</v>
      </c>
      <c r="S1278">
        <f>XOM!B1278</f>
        <v>96.197555541992188</v>
      </c>
    </row>
    <row r="1279" spans="1:19">
      <c r="A1279" s="2">
        <v>45321</v>
      </c>
      <c r="B1279">
        <f>AAPL!B1279</f>
        <v>186.28077697753909</v>
      </c>
      <c r="C1279">
        <f>AGG!B1279</f>
        <v>91.418594360351563</v>
      </c>
      <c r="D1279">
        <f>AMZN!B1279</f>
        <v>159</v>
      </c>
      <c r="E1279">
        <f>BND!B1279</f>
        <v>67.828842163085938</v>
      </c>
      <c r="F1279">
        <f>GOOGL!B1279</f>
        <v>150.32420349121091</v>
      </c>
      <c r="G1279">
        <f>JNJ!B1279</f>
        <v>149.32676696777341</v>
      </c>
      <c r="H1279">
        <f>JPM!B1279</f>
        <v>169.62965393066409</v>
      </c>
      <c r="I1279">
        <f>MSFT!B1279</f>
        <v>402.58743286132813</v>
      </c>
      <c r="J1279">
        <f>NVDA!B1279</f>
        <v>62.739040374755859</v>
      </c>
      <c r="K1279">
        <f>PG!B1279</f>
        <v>150.65460205078119</v>
      </c>
      <c r="L1279">
        <f>QQQ!B1279</f>
        <v>420.65411376953119</v>
      </c>
      <c r="M1279">
        <f>SCHP!B1279</f>
        <v>24.267669677734379</v>
      </c>
      <c r="N1279">
        <f>SPTL!B1279</f>
        <v>26.073818206787109</v>
      </c>
      <c r="O1279">
        <f>TLT!B1279</f>
        <v>88.025772094726563</v>
      </c>
      <c r="P1279">
        <f>TSLA!B1279</f>
        <v>191.5899963378906</v>
      </c>
      <c r="Q1279">
        <f>VEA!B1279</f>
        <v>44.572196960449219</v>
      </c>
      <c r="R1279">
        <f>VOO!B1279</f>
        <v>439.90316772460938</v>
      </c>
      <c r="S1279">
        <f>XOM!B1279</f>
        <v>97.801933288574219</v>
      </c>
    </row>
    <row r="1280" spans="1:19">
      <c r="A1280" s="2">
        <v>45322</v>
      </c>
      <c r="B1280">
        <f>AAPL!B1280</f>
        <v>182.67481994628909</v>
      </c>
      <c r="C1280">
        <f>AGG!B1280</f>
        <v>91.835601806640625</v>
      </c>
      <c r="D1280">
        <f>AMZN!B1280</f>
        <v>155.19999694824219</v>
      </c>
      <c r="E1280">
        <f>BND!B1280</f>
        <v>68.116401672363281</v>
      </c>
      <c r="F1280">
        <f>GOOGL!B1280</f>
        <v>139.04939270019531</v>
      </c>
      <c r="G1280">
        <f>JNJ!B1280</f>
        <v>149.44898986816409</v>
      </c>
      <c r="H1280">
        <f>JPM!B1280</f>
        <v>167.79161071777341</v>
      </c>
      <c r="I1280">
        <f>MSFT!B1280</f>
        <v>391.73922729492188</v>
      </c>
      <c r="J1280">
        <f>NVDA!B1280</f>
        <v>61.492744445800781</v>
      </c>
      <c r="K1280">
        <f>PG!B1280</f>
        <v>150.31982421875</v>
      </c>
      <c r="L1280">
        <f>QQQ!B1280</f>
        <v>412.41513061523438</v>
      </c>
      <c r="M1280">
        <f>SCHP!B1280</f>
        <v>24.41220664978027</v>
      </c>
      <c r="N1280">
        <f>SPTL!B1280</f>
        <v>26.323284149169918</v>
      </c>
      <c r="O1280">
        <f>TLT!B1280</f>
        <v>88.890213012695313</v>
      </c>
      <c r="P1280">
        <f>TSLA!B1280</f>
        <v>187.28999328613281</v>
      </c>
      <c r="Q1280">
        <f>VEA!B1280</f>
        <v>44.319633483886719</v>
      </c>
      <c r="R1280">
        <f>VOO!B1280</f>
        <v>432.73672485351563</v>
      </c>
      <c r="S1280">
        <f>XOM!B1280</f>
        <v>95.899063110351563</v>
      </c>
    </row>
    <row r="1281" spans="1:19">
      <c r="A1281" s="2">
        <v>45323</v>
      </c>
      <c r="B1281">
        <f>AAPL!B1281</f>
        <v>185.11180114746091</v>
      </c>
      <c r="C1281">
        <f>AGG!B1281</f>
        <v>92.358879089355469</v>
      </c>
      <c r="D1281">
        <f>AMZN!B1281</f>
        <v>159.2799987792969</v>
      </c>
      <c r="E1281">
        <f>BND!B1281</f>
        <v>68.527580261230469</v>
      </c>
      <c r="F1281">
        <f>GOOGL!B1281</f>
        <v>140.10145568847659</v>
      </c>
      <c r="G1281">
        <f>JNJ!B1281</f>
        <v>148.941162109375</v>
      </c>
      <c r="H1281">
        <f>JPM!B1281</f>
        <v>167.18534851074219</v>
      </c>
      <c r="I1281">
        <f>MSFT!B1281</f>
        <v>397.84814453125</v>
      </c>
      <c r="J1281">
        <f>NVDA!B1281</f>
        <v>62.991905212402337</v>
      </c>
      <c r="K1281">
        <f>PG!B1281</f>
        <v>152.271240234375</v>
      </c>
      <c r="L1281">
        <f>QQQ!B1281</f>
        <v>417.271484375</v>
      </c>
      <c r="M1281">
        <f>SCHP!B1281</f>
        <v>24.454166412353519</v>
      </c>
      <c r="N1281">
        <f>SPTL!B1281</f>
        <v>26.77651214599609</v>
      </c>
      <c r="O1281">
        <f>TLT!B1281</f>
        <v>90.633880615234375</v>
      </c>
      <c r="P1281">
        <f>TSLA!B1281</f>
        <v>188.86000061035159</v>
      </c>
      <c r="Q1281">
        <f>VEA!B1281</f>
        <v>44.787338256835938</v>
      </c>
      <c r="R1281">
        <f>VOO!B1281</f>
        <v>438.43087768554688</v>
      </c>
      <c r="S1281">
        <f>XOM!B1281</f>
        <v>95.507293701171875</v>
      </c>
    </row>
    <row r="1282" spans="1:19">
      <c r="A1282" s="2">
        <v>45324</v>
      </c>
      <c r="B1282">
        <f>AAPL!B1282</f>
        <v>184.11126708984381</v>
      </c>
      <c r="C1282">
        <f>AGG!B1282</f>
        <v>91.513076782226563</v>
      </c>
      <c r="D1282">
        <f>AMZN!B1282</f>
        <v>171.80999755859381</v>
      </c>
      <c r="E1282">
        <f>BND!B1282</f>
        <v>67.913589477539063</v>
      </c>
      <c r="F1282">
        <f>GOOGL!B1282</f>
        <v>141.31230163574219</v>
      </c>
      <c r="G1282">
        <f>JNJ!B1282</f>
        <v>147.29522705078119</v>
      </c>
      <c r="H1282">
        <f>JPM!B1282</f>
        <v>168.1476745605469</v>
      </c>
      <c r="I1282">
        <f>MSFT!B1282</f>
        <v>405.1788330078125</v>
      </c>
      <c r="J1282">
        <f>NVDA!B1282</f>
        <v>66.1231689453125</v>
      </c>
      <c r="K1282">
        <f>PG!B1282</f>
        <v>151.22856140136719</v>
      </c>
      <c r="L1282">
        <f>QQQ!B1282</f>
        <v>424.3236083984375</v>
      </c>
      <c r="M1282">
        <f>SCHP!B1282</f>
        <v>24.22104454040527</v>
      </c>
      <c r="N1282">
        <f>SPTL!B1282</f>
        <v>26.23894119262695</v>
      </c>
      <c r="O1282">
        <f>TLT!B1282</f>
        <v>88.631912231445313</v>
      </c>
      <c r="P1282">
        <f>TSLA!B1282</f>
        <v>187.9100036621094</v>
      </c>
      <c r="Q1282">
        <f>VEA!B1282</f>
        <v>44.469303131103523</v>
      </c>
      <c r="R1282">
        <f>VOO!B1282</f>
        <v>442.93545532226563</v>
      </c>
      <c r="S1282">
        <f>XOM!B1282</f>
        <v>95.115531921386719</v>
      </c>
    </row>
    <row r="1283" spans="1:19">
      <c r="A1283" s="2">
        <v>45327</v>
      </c>
      <c r="B1283">
        <f>AAPL!B1283</f>
        <v>185.92413330078119</v>
      </c>
      <c r="C1283">
        <f>AGG!B1283</f>
        <v>90.760238647460938</v>
      </c>
      <c r="D1283">
        <f>AMZN!B1283</f>
        <v>170.30999755859381</v>
      </c>
      <c r="E1283">
        <f>BND!B1283</f>
        <v>67.373985290527344</v>
      </c>
      <c r="F1283">
        <f>GOOGL!B1283</f>
        <v>142.60252380371091</v>
      </c>
      <c r="G1283">
        <f>JNJ!B1283</f>
        <v>146.53340148925781</v>
      </c>
      <c r="H1283">
        <f>JPM!B1283</f>
        <v>167.92633056640619</v>
      </c>
      <c r="I1283">
        <f>MSFT!B1283</f>
        <v>399.69064331054688</v>
      </c>
      <c r="J1283">
        <f>NVDA!B1283</f>
        <v>69.293403625488281</v>
      </c>
      <c r="K1283">
        <f>PG!B1283</f>
        <v>151.3433837890625</v>
      </c>
      <c r="L1283">
        <f>QQQ!B1283</f>
        <v>423.76971435546881</v>
      </c>
      <c r="M1283">
        <f>SCHP!B1283</f>
        <v>24.095161437988281</v>
      </c>
      <c r="N1283">
        <f>SPTL!B1283</f>
        <v>25.756984710693359</v>
      </c>
      <c r="O1283">
        <f>TLT!B1283</f>
        <v>86.842094421386719</v>
      </c>
      <c r="P1283">
        <f>TSLA!B1283</f>
        <v>181.05999755859381</v>
      </c>
      <c r="Q1283">
        <f>VEA!B1283</f>
        <v>44.179325103759773</v>
      </c>
      <c r="R1283">
        <f>VOO!B1283</f>
        <v>441.31695556640619</v>
      </c>
      <c r="S1283">
        <f>XOM!B1283</f>
        <v>94.723762512207031</v>
      </c>
    </row>
    <row r="1284" spans="1:19">
      <c r="A1284" s="2">
        <v>45328</v>
      </c>
      <c r="B1284">
        <f>AAPL!B1284</f>
        <v>187.52899169921881</v>
      </c>
      <c r="C1284">
        <f>AGG!B1284</f>
        <v>91.234245300292969</v>
      </c>
      <c r="D1284">
        <f>AMZN!B1284</f>
        <v>169.1499938964844</v>
      </c>
      <c r="E1284">
        <f>BND!B1284</f>
        <v>67.6903076171875</v>
      </c>
      <c r="F1284">
        <f>GOOGL!B1284</f>
        <v>143.0194091796875</v>
      </c>
      <c r="G1284">
        <f>JNJ!B1284</f>
        <v>148.65895080566409</v>
      </c>
      <c r="H1284">
        <f>JPM!B1284</f>
        <v>168.50373840332031</v>
      </c>
      <c r="I1284">
        <f>MSFT!B1284</f>
        <v>399.53302001953119</v>
      </c>
      <c r="J1284">
        <f>NVDA!B1284</f>
        <v>68.185020446777344</v>
      </c>
      <c r="K1284">
        <f>PG!B1284</f>
        <v>152.06080627441409</v>
      </c>
      <c r="L1284">
        <f>QQQ!B1284</f>
        <v>422.91912841796881</v>
      </c>
      <c r="M1284">
        <f>SCHP!B1284</f>
        <v>24.174417495727539</v>
      </c>
      <c r="N1284">
        <f>SPTL!B1284</f>
        <v>25.979427337646481</v>
      </c>
      <c r="O1284">
        <f>TLT!B1284</f>
        <v>87.690864562988281</v>
      </c>
      <c r="P1284">
        <f>TSLA!B1284</f>
        <v>185.1000061035156</v>
      </c>
      <c r="Q1284">
        <f>VEA!B1284</f>
        <v>44.450592041015618</v>
      </c>
      <c r="R1284">
        <f>VOO!B1284</f>
        <v>442.69171142578119</v>
      </c>
      <c r="S1284">
        <f>XOM!B1284</f>
        <v>95.376708984375</v>
      </c>
    </row>
    <row r="1285" spans="1:19">
      <c r="A1285" s="2">
        <v>45329</v>
      </c>
      <c r="B1285">
        <f>AAPL!B1285</f>
        <v>187.6379699707031</v>
      </c>
      <c r="C1285">
        <f>AGG!B1285</f>
        <v>91.048362731933594</v>
      </c>
      <c r="D1285">
        <f>AMZN!B1285</f>
        <v>170.5299987792969</v>
      </c>
      <c r="E1285">
        <f>BND!B1285</f>
        <v>67.560066223144531</v>
      </c>
      <c r="F1285">
        <f>GOOGL!B1285</f>
        <v>144.4485778808594</v>
      </c>
      <c r="G1285">
        <f>JNJ!B1285</f>
        <v>148.583740234375</v>
      </c>
      <c r="H1285">
        <f>JPM!B1285</f>
        <v>168.82130432128909</v>
      </c>
      <c r="I1285">
        <f>MSFT!B1285</f>
        <v>407.96722412109381</v>
      </c>
      <c r="J1285">
        <f>NVDA!B1285</f>
        <v>70.059959411621094</v>
      </c>
      <c r="K1285">
        <f>PG!B1285</f>
        <v>152.21385192871091</v>
      </c>
      <c r="L1285">
        <f>QQQ!B1285</f>
        <v>427.27105712890619</v>
      </c>
      <c r="M1285">
        <f>SCHP!B1285</f>
        <v>24.123142242431641</v>
      </c>
      <c r="N1285">
        <f>SPTL!B1285</f>
        <v>25.877475738525391</v>
      </c>
      <c r="O1285">
        <f>TLT!B1285</f>
        <v>87.266494750976563</v>
      </c>
      <c r="P1285">
        <f>TSLA!B1285</f>
        <v>187.58000183105469</v>
      </c>
      <c r="Q1285">
        <f>VEA!B1285</f>
        <v>44.478652954101563</v>
      </c>
      <c r="R1285">
        <f>VOO!B1285</f>
        <v>446.32861328125</v>
      </c>
      <c r="S1285">
        <f>XOM!B1285</f>
        <v>95.348731994628906</v>
      </c>
    </row>
    <row r="1286" spans="1:19">
      <c r="A1286" s="2">
        <v>45330</v>
      </c>
      <c r="B1286">
        <f>AAPL!B1286</f>
        <v>186.55818176269531</v>
      </c>
      <c r="C1286">
        <f>AGG!B1286</f>
        <v>90.769538879394531</v>
      </c>
      <c r="D1286">
        <f>AMZN!B1286</f>
        <v>169.8399963378906</v>
      </c>
      <c r="E1286">
        <f>BND!B1286</f>
        <v>67.383277893066406</v>
      </c>
      <c r="F1286">
        <f>GOOGL!B1286</f>
        <v>144.8158264160156</v>
      </c>
      <c r="G1286">
        <f>JNJ!B1286</f>
        <v>147.09770202636719</v>
      </c>
      <c r="H1286">
        <f>JPM!B1286</f>
        <v>168.21504211425781</v>
      </c>
      <c r="I1286">
        <f>MSFT!B1286</f>
        <v>408.02639770507813</v>
      </c>
      <c r="J1286">
        <f>NVDA!B1286</f>
        <v>69.602218627929688</v>
      </c>
      <c r="K1286">
        <f>PG!B1286</f>
        <v>151.75469970703119</v>
      </c>
      <c r="L1286">
        <f>QQQ!B1286</f>
        <v>428.06234741210938</v>
      </c>
      <c r="M1286">
        <f>SCHP!B1286</f>
        <v>24.099824905395511</v>
      </c>
      <c r="N1286">
        <f>SPTL!B1286</f>
        <v>25.719905853271481</v>
      </c>
      <c r="O1286">
        <f>TLT!B1286</f>
        <v>86.759040832519531</v>
      </c>
      <c r="P1286">
        <f>TSLA!B1286</f>
        <v>189.55999755859381</v>
      </c>
      <c r="Q1286">
        <f>VEA!B1286</f>
        <v>44.403823852539063</v>
      </c>
      <c r="R1286">
        <f>VOO!B1286</f>
        <v>446.63088989257813</v>
      </c>
      <c r="S1286">
        <f>XOM!B1286</f>
        <v>96.981086730957031</v>
      </c>
    </row>
    <row r="1287" spans="1:19">
      <c r="A1287" s="2">
        <v>45331</v>
      </c>
      <c r="B1287">
        <f>AAPL!B1287</f>
        <v>187.3219299316406</v>
      </c>
      <c r="C1287">
        <f>AGG!B1287</f>
        <v>90.741645812988281</v>
      </c>
      <c r="D1287">
        <f>AMZN!B1287</f>
        <v>174.44999694824219</v>
      </c>
      <c r="E1287">
        <f>BND!B1287</f>
        <v>67.327468872070313</v>
      </c>
      <c r="F1287">
        <f>GOOGL!B1287</f>
        <v>147.8826599121094</v>
      </c>
      <c r="G1287">
        <f>JNJ!B1287</f>
        <v>147.43629455566409</v>
      </c>
      <c r="H1287">
        <f>JPM!B1287</f>
        <v>168.4171142578125</v>
      </c>
      <c r="I1287">
        <f>MSFT!B1287</f>
        <v>414.37176513671881</v>
      </c>
      <c r="J1287">
        <f>NVDA!B1287</f>
        <v>72.092849731445313</v>
      </c>
      <c r="K1287">
        <f>PG!B1287</f>
        <v>150.58763122558591</v>
      </c>
      <c r="L1287">
        <f>QQQ!B1287</f>
        <v>432.2757568359375</v>
      </c>
      <c r="M1287">
        <f>SCHP!B1287</f>
        <v>24.06718826293945</v>
      </c>
      <c r="N1287">
        <f>SPTL!B1287</f>
        <v>25.673566818237301</v>
      </c>
      <c r="O1287">
        <f>TLT!B1287</f>
        <v>86.583763122558594</v>
      </c>
      <c r="P1287">
        <f>TSLA!B1287</f>
        <v>193.57000732421881</v>
      </c>
      <c r="Q1287">
        <f>VEA!B1287</f>
        <v>44.562843322753913</v>
      </c>
      <c r="R1287">
        <f>VOO!B1287</f>
        <v>449.16595458984381</v>
      </c>
      <c r="S1287">
        <f>XOM!B1287</f>
        <v>94.928962707519531</v>
      </c>
    </row>
    <row r="1288" spans="1:19">
      <c r="A1288" s="2">
        <v>45334</v>
      </c>
      <c r="B1288">
        <f>AAPL!B1288</f>
        <v>185.6356506347656</v>
      </c>
      <c r="C1288">
        <f>AGG!B1288</f>
        <v>90.760238647460938</v>
      </c>
      <c r="D1288">
        <f>AMZN!B1288</f>
        <v>172.3399963378906</v>
      </c>
      <c r="E1288">
        <f>BND!B1288</f>
        <v>67.346099853515625</v>
      </c>
      <c r="F1288">
        <f>GOOGL!B1288</f>
        <v>146.4236755371094</v>
      </c>
      <c r="G1288">
        <f>JNJ!B1288</f>
        <v>148.46148681640619</v>
      </c>
      <c r="H1288">
        <f>JPM!B1288</f>
        <v>169.1677551269531</v>
      </c>
      <c r="I1288">
        <f>MSFT!B1288</f>
        <v>409.15948486328119</v>
      </c>
      <c r="J1288">
        <f>NVDA!B1288</f>
        <v>72.207763671875</v>
      </c>
      <c r="K1288">
        <f>PG!B1288</f>
        <v>150.2911071777344</v>
      </c>
      <c r="L1288">
        <f>QQQ!B1288</f>
        <v>430.58444213867188</v>
      </c>
      <c r="M1288">
        <f>SCHP!B1288</f>
        <v>24.07651519775391</v>
      </c>
      <c r="N1288">
        <f>SPTL!B1288</f>
        <v>25.701370239257809</v>
      </c>
      <c r="O1288">
        <f>TLT!B1288</f>
        <v>86.685249328613281</v>
      </c>
      <c r="P1288">
        <f>TSLA!B1288</f>
        <v>188.1300048828125</v>
      </c>
      <c r="Q1288">
        <f>VEA!B1288</f>
        <v>44.675094604492188</v>
      </c>
      <c r="R1288">
        <f>VOO!B1288</f>
        <v>448.96115112304688</v>
      </c>
      <c r="S1288">
        <f>XOM!B1288</f>
        <v>96.234878540039063</v>
      </c>
    </row>
    <row r="1289" spans="1:19">
      <c r="A1289" s="2">
        <v>45335</v>
      </c>
      <c r="B1289">
        <f>AAPL!B1289</f>
        <v>183.54273986816409</v>
      </c>
      <c r="C1289">
        <f>AGG!B1289</f>
        <v>89.923736572265625</v>
      </c>
      <c r="D1289">
        <f>AMZN!B1289</f>
        <v>168.63999938964841</v>
      </c>
      <c r="E1289">
        <f>BND!B1289</f>
        <v>66.759971618652344</v>
      </c>
      <c r="F1289">
        <f>GOOGL!B1289</f>
        <v>144.05157470703119</v>
      </c>
      <c r="G1289">
        <f>JNJ!B1289</f>
        <v>147.1635437011719</v>
      </c>
      <c r="H1289">
        <f>JPM!B1289</f>
        <v>167.69535827636719</v>
      </c>
      <c r="I1289">
        <f>MSFT!B1289</f>
        <v>400.35079956054688</v>
      </c>
      <c r="J1289">
        <f>NVDA!B1289</f>
        <v>72.087852478027344</v>
      </c>
      <c r="K1289">
        <f>PG!B1289</f>
        <v>149.487548828125</v>
      </c>
      <c r="L1289">
        <f>QQQ!B1289</f>
        <v>423.86859130859381</v>
      </c>
      <c r="M1289">
        <f>SCHP!B1289</f>
        <v>23.927316665649411</v>
      </c>
      <c r="N1289">
        <f>SPTL!B1289</f>
        <v>25.2750244140625</v>
      </c>
      <c r="O1289">
        <f>TLT!B1289</f>
        <v>85.199913024902344</v>
      </c>
      <c r="P1289">
        <f>TSLA!B1289</f>
        <v>184.02000427246091</v>
      </c>
      <c r="Q1289">
        <f>VEA!B1289</f>
        <v>43.879993438720703</v>
      </c>
      <c r="R1289">
        <f>VOO!B1289</f>
        <v>442.63327026367188</v>
      </c>
      <c r="S1289">
        <f>XOM!B1289</f>
        <v>95.406387329101563</v>
      </c>
    </row>
    <row r="1290" spans="1:19">
      <c r="A1290" s="2">
        <v>45336</v>
      </c>
      <c r="B1290">
        <f>AAPL!B1290</f>
        <v>182.6599426269531</v>
      </c>
      <c r="C1290">
        <f>AGG!B1290</f>
        <v>90.323387145996094</v>
      </c>
      <c r="D1290">
        <f>AMZN!B1290</f>
        <v>170.97999572753909</v>
      </c>
      <c r="E1290">
        <f>BND!B1290</f>
        <v>67.011177062988281</v>
      </c>
      <c r="F1290">
        <f>GOOGL!B1290</f>
        <v>144.84559631347659</v>
      </c>
      <c r="G1290">
        <f>JNJ!B1290</f>
        <v>146.47697448730469</v>
      </c>
      <c r="H1290">
        <f>JPM!B1290</f>
        <v>169.3987121582031</v>
      </c>
      <c r="I1290">
        <f>MSFT!B1290</f>
        <v>404.22039794921881</v>
      </c>
      <c r="J1290">
        <f>NVDA!B1290</f>
        <v>73.858856201171875</v>
      </c>
      <c r="K1290">
        <f>PG!B1290</f>
        <v>148.8753356933594</v>
      </c>
      <c r="L1290">
        <f>QQQ!B1290</f>
        <v>428.48764038085938</v>
      </c>
      <c r="M1290">
        <f>SCHP!B1290</f>
        <v>24.020565032958981</v>
      </c>
      <c r="N1290">
        <f>SPTL!B1290</f>
        <v>25.395513534545898</v>
      </c>
      <c r="O1290">
        <f>TLT!B1290</f>
        <v>85.633506774902344</v>
      </c>
      <c r="P1290">
        <f>TSLA!B1290</f>
        <v>188.71000671386719</v>
      </c>
      <c r="Q1290">
        <f>VEA!B1290</f>
        <v>44.422531127929688</v>
      </c>
      <c r="R1290">
        <f>VOO!B1290</f>
        <v>446.84539794921881</v>
      </c>
      <c r="S1290">
        <f>XOM!B1290</f>
        <v>94.935661315917969</v>
      </c>
    </row>
    <row r="1291" spans="1:19">
      <c r="A1291" s="2">
        <v>45337</v>
      </c>
      <c r="B1291">
        <f>AAPL!B1291</f>
        <v>182.3722839355469</v>
      </c>
      <c r="C1291">
        <f>AGG!B1291</f>
        <v>90.537155151367188</v>
      </c>
      <c r="D1291">
        <f>AMZN!B1291</f>
        <v>169.80000305175781</v>
      </c>
      <c r="E1291">
        <f>BND!B1291</f>
        <v>67.197235107421875</v>
      </c>
      <c r="F1291">
        <f>GOOGL!B1291</f>
        <v>141.69935607910159</v>
      </c>
      <c r="G1291">
        <f>JNJ!B1291</f>
        <v>148.5273132324219</v>
      </c>
      <c r="H1291">
        <f>JPM!B1291</f>
        <v>173.09403991699219</v>
      </c>
      <c r="I1291">
        <f>MSFT!B1291</f>
        <v>401.32806396484381</v>
      </c>
      <c r="J1291">
        <f>NVDA!B1291</f>
        <v>72.617538452148438</v>
      </c>
      <c r="K1291">
        <f>PG!B1291</f>
        <v>150.19544982910159</v>
      </c>
      <c r="L1291">
        <f>QQQ!B1291</f>
        <v>429.7635498046875</v>
      </c>
      <c r="M1291">
        <f>SCHP!B1291</f>
        <v>24.062530517578121</v>
      </c>
      <c r="N1291">
        <f>SPTL!B1291</f>
        <v>25.51600456237793</v>
      </c>
      <c r="O1291">
        <f>TLT!B1291</f>
        <v>86.076377868652344</v>
      </c>
      <c r="P1291">
        <f>TSLA!B1291</f>
        <v>200.44999694824219</v>
      </c>
      <c r="Q1291">
        <f>VEA!B1291</f>
        <v>44.918296813964837</v>
      </c>
      <c r="R1291">
        <f>VOO!B1291</f>
        <v>449.86798095703119</v>
      </c>
      <c r="S1291">
        <f>XOM!B1291</f>
        <v>97.656455993652344</v>
      </c>
    </row>
    <row r="1292" spans="1:19">
      <c r="A1292" s="2">
        <v>45338</v>
      </c>
      <c r="B1292">
        <f>AAPL!B1292</f>
        <v>180.8348388671875</v>
      </c>
      <c r="C1292">
        <f>AGG!B1292</f>
        <v>90.249046325683594</v>
      </c>
      <c r="D1292">
        <f>AMZN!B1292</f>
        <v>169.50999450683591</v>
      </c>
      <c r="E1292">
        <f>BND!B1292</f>
        <v>66.983261108398438</v>
      </c>
      <c r="F1292">
        <f>GOOGL!B1292</f>
        <v>139.46623229980469</v>
      </c>
      <c r="G1292">
        <f>JNJ!B1292</f>
        <v>148.35673522949219</v>
      </c>
      <c r="H1292">
        <f>JPM!B1292</f>
        <v>172.2856750488281</v>
      </c>
      <c r="I1292">
        <f>MSFT!B1292</f>
        <v>398.86026000976563</v>
      </c>
      <c r="J1292">
        <f>NVDA!B1292</f>
        <v>72.572555541992188</v>
      </c>
      <c r="K1292">
        <f>PG!B1292</f>
        <v>150.67372131347659</v>
      </c>
      <c r="L1292">
        <f>QQQ!B1292</f>
        <v>425.86660766601563</v>
      </c>
      <c r="M1292">
        <f>SCHP!B1292</f>
        <v>24.039216995239261</v>
      </c>
      <c r="N1292">
        <f>SPTL!B1292</f>
        <v>25.376979827880859</v>
      </c>
      <c r="O1292">
        <f>TLT!B1292</f>
        <v>85.578163146972656</v>
      </c>
      <c r="P1292">
        <f>TSLA!B1292</f>
        <v>199.94999694824219</v>
      </c>
      <c r="Q1292">
        <f>VEA!B1292</f>
        <v>44.955711364746087</v>
      </c>
      <c r="R1292">
        <f>VOO!B1292</f>
        <v>447.56686401367188</v>
      </c>
      <c r="S1292">
        <f>XOM!B1292</f>
        <v>97.656455993652344</v>
      </c>
    </row>
    <row r="1293" spans="1:19">
      <c r="A1293" s="2">
        <v>45342</v>
      </c>
      <c r="B1293">
        <f>AAPL!B1293</f>
        <v>180.09089660644531</v>
      </c>
      <c r="C1293">
        <f>AGG!B1293</f>
        <v>90.332687377929688</v>
      </c>
      <c r="D1293">
        <f>AMZN!B1293</f>
        <v>167.08000183105469</v>
      </c>
      <c r="E1293">
        <f>BND!B1293</f>
        <v>67.066986083984375</v>
      </c>
      <c r="F1293">
        <f>GOOGL!B1293</f>
        <v>140.06172180175781</v>
      </c>
      <c r="G1293">
        <f>JNJ!B1293</f>
        <v>149.5981750488281</v>
      </c>
      <c r="H1293">
        <f>JPM!B1293</f>
        <v>172.95933532714841</v>
      </c>
      <c r="I1293">
        <f>MSFT!B1293</f>
        <v>397.60662841796881</v>
      </c>
      <c r="J1293">
        <f>NVDA!B1293</f>
        <v>69.413330078125</v>
      </c>
      <c r="K1293">
        <f>PG!B1293</f>
        <v>151.63032531738281</v>
      </c>
      <c r="L1293">
        <f>QQQ!B1293</f>
        <v>422.65203857421881</v>
      </c>
      <c r="M1293">
        <f>SCHP!B1293</f>
        <v>24.043874740600589</v>
      </c>
      <c r="N1293">
        <f>SPTL!B1293</f>
        <v>25.404783248901371</v>
      </c>
      <c r="O1293">
        <f>TLT!B1293</f>
        <v>85.651969909667969</v>
      </c>
      <c r="P1293">
        <f>TSLA!B1293</f>
        <v>193.75999450683591</v>
      </c>
      <c r="Q1293">
        <f>VEA!B1293</f>
        <v>45.114730834960938</v>
      </c>
      <c r="R1293">
        <f>VOO!B1293</f>
        <v>445.10980224609381</v>
      </c>
      <c r="S1293">
        <f>XOM!B1293</f>
        <v>96.733833312988281</v>
      </c>
    </row>
    <row r="1294" spans="1:19">
      <c r="A1294" s="2">
        <v>45343</v>
      </c>
      <c r="B1294">
        <f>AAPL!B1294</f>
        <v>180.84477233886719</v>
      </c>
      <c r="C1294">
        <f>AGG!B1294</f>
        <v>90.063148498535156</v>
      </c>
      <c r="D1294">
        <f>AMZN!B1294</f>
        <v>168.5899963378906</v>
      </c>
      <c r="E1294">
        <f>BND!B1294</f>
        <v>66.880897521972656</v>
      </c>
      <c r="F1294">
        <f>GOOGL!B1294</f>
        <v>141.48100280761719</v>
      </c>
      <c r="G1294">
        <f>JNJ!B1294</f>
        <v>150.37522888183591</v>
      </c>
      <c r="H1294">
        <f>JPM!B1294</f>
        <v>174.0852355957031</v>
      </c>
      <c r="I1294">
        <f>MSFT!B1294</f>
        <v>397.00445556640619</v>
      </c>
      <c r="J1294">
        <f>NVDA!B1294</f>
        <v>67.434432983398438</v>
      </c>
      <c r="K1294">
        <f>PG!B1294</f>
        <v>153.43830871582031</v>
      </c>
      <c r="L1294">
        <f>QQQ!B1294</f>
        <v>420.96075439453119</v>
      </c>
      <c r="M1294">
        <f>SCHP!B1294</f>
        <v>24.011238098144531</v>
      </c>
      <c r="N1294">
        <f>SPTL!B1294</f>
        <v>25.256484985351559</v>
      </c>
      <c r="O1294">
        <f>TLT!B1294</f>
        <v>85.043067932128906</v>
      </c>
      <c r="P1294">
        <f>TSLA!B1294</f>
        <v>194.77000427246091</v>
      </c>
      <c r="Q1294">
        <f>VEA!B1294</f>
        <v>45.142791748046882</v>
      </c>
      <c r="R1294">
        <f>VOO!B1294</f>
        <v>445.55828857421881</v>
      </c>
      <c r="S1294">
        <f>XOM!B1294</f>
        <v>98.710861206054688</v>
      </c>
    </row>
    <row r="1295" spans="1:19">
      <c r="A1295" s="2">
        <v>45344</v>
      </c>
      <c r="B1295">
        <f>AAPL!B1295</f>
        <v>182.87815856933591</v>
      </c>
      <c r="C1295">
        <f>AGG!B1295</f>
        <v>90.137504577636719</v>
      </c>
      <c r="D1295">
        <f>AMZN!B1295</f>
        <v>174.58000183105469</v>
      </c>
      <c r="E1295">
        <f>BND!B1295</f>
        <v>66.908836364746094</v>
      </c>
      <c r="F1295">
        <f>GOOGL!B1295</f>
        <v>143.00946044921881</v>
      </c>
      <c r="G1295">
        <f>JNJ!B1295</f>
        <v>152.0526123046875</v>
      </c>
      <c r="H1295">
        <f>JPM!B1295</f>
        <v>176.17350769042969</v>
      </c>
      <c r="I1295">
        <f>MSFT!B1295</f>
        <v>406.35256958007813</v>
      </c>
      <c r="J1295">
        <f>NVDA!B1295</f>
        <v>78.494277954101563</v>
      </c>
      <c r="K1295">
        <f>PG!B1295</f>
        <v>153.5913391113281</v>
      </c>
      <c r="L1295">
        <f>QQQ!B1295</f>
        <v>433.28463745117188</v>
      </c>
      <c r="M1295">
        <f>SCHP!B1295</f>
        <v>23.9879264831543</v>
      </c>
      <c r="N1295">
        <f>SPTL!B1295</f>
        <v>25.330635070800781</v>
      </c>
      <c r="O1295">
        <f>TLT!B1295</f>
        <v>85.458229064941406</v>
      </c>
      <c r="P1295">
        <f>TSLA!B1295</f>
        <v>197.4100036621094</v>
      </c>
      <c r="Q1295">
        <f>VEA!B1295</f>
        <v>45.619850158691413</v>
      </c>
      <c r="R1295">
        <f>VOO!B1295</f>
        <v>454.9185791015625</v>
      </c>
      <c r="S1295">
        <f>XOM!B1295</f>
        <v>98.626136779785156</v>
      </c>
    </row>
    <row r="1296" spans="1:19">
      <c r="A1296" s="2">
        <v>45345</v>
      </c>
      <c r="B1296">
        <f>AAPL!B1296</f>
        <v>181.04313659667969</v>
      </c>
      <c r="C1296">
        <f>AGG!B1296</f>
        <v>90.47210693359375</v>
      </c>
      <c r="D1296">
        <f>AMZN!B1296</f>
        <v>174.99000549316409</v>
      </c>
      <c r="E1296">
        <f>BND!B1296</f>
        <v>67.150718688964844</v>
      </c>
      <c r="F1296">
        <f>GOOGL!B1296</f>
        <v>142.88044738769531</v>
      </c>
      <c r="G1296">
        <f>JNJ!B1296</f>
        <v>153.369873046875</v>
      </c>
      <c r="H1296">
        <f>JPM!B1296</f>
        <v>177.058837890625</v>
      </c>
      <c r="I1296">
        <f>MSFT!B1296</f>
        <v>405.0594482421875</v>
      </c>
      <c r="J1296">
        <f>NVDA!B1296</f>
        <v>78.773124694824219</v>
      </c>
      <c r="K1296">
        <f>PG!B1296</f>
        <v>154.04095458984381</v>
      </c>
      <c r="L1296">
        <f>QQQ!B1296</f>
        <v>432.00875854492188</v>
      </c>
      <c r="M1296">
        <f>SCHP!B1296</f>
        <v>24.048540115356449</v>
      </c>
      <c r="N1296">
        <f>SPTL!B1296</f>
        <v>25.645761489868161</v>
      </c>
      <c r="O1296">
        <f>TLT!B1296</f>
        <v>86.602249145507813</v>
      </c>
      <c r="P1296">
        <f>TSLA!B1296</f>
        <v>191.9700012207031</v>
      </c>
      <c r="Q1296">
        <f>VEA!B1296</f>
        <v>45.694686889648438</v>
      </c>
      <c r="R1296">
        <f>VOO!B1296</f>
        <v>455.12335205078119</v>
      </c>
      <c r="S1296">
        <f>XOM!B1296</f>
        <v>97.760002136230469</v>
      </c>
    </row>
    <row r="1297" spans="1:19">
      <c r="A1297" s="2">
        <v>45348</v>
      </c>
      <c r="B1297">
        <f>AAPL!B1297</f>
        <v>179.69415283203119</v>
      </c>
      <c r="C1297">
        <f>AGG!B1297</f>
        <v>90.276908874511719</v>
      </c>
      <c r="D1297">
        <f>AMZN!B1297</f>
        <v>174.72999572753909</v>
      </c>
      <c r="E1297">
        <f>BND!B1297</f>
        <v>67.02978515625</v>
      </c>
      <c r="F1297">
        <f>GOOGL!B1297</f>
        <v>136.53837585449219</v>
      </c>
      <c r="G1297">
        <f>JNJ!B1297</f>
        <v>152.37481689453119</v>
      </c>
      <c r="H1297">
        <f>JPM!B1297</f>
        <v>176.45259094238281</v>
      </c>
      <c r="I1297">
        <f>MSFT!B1297</f>
        <v>402.29550170898438</v>
      </c>
      <c r="J1297">
        <f>NVDA!B1297</f>
        <v>79.0479736328125</v>
      </c>
      <c r="K1297">
        <f>PG!B1297</f>
        <v>153.26612854003909</v>
      </c>
      <c r="L1297">
        <f>QQQ!B1297</f>
        <v>431.78121948242188</v>
      </c>
      <c r="M1297">
        <f>SCHP!B1297</f>
        <v>24.039216995239261</v>
      </c>
      <c r="N1297">
        <f>SPTL!B1297</f>
        <v>25.562345504760739</v>
      </c>
      <c r="O1297">
        <f>TLT!B1297</f>
        <v>86.343902587890625</v>
      </c>
      <c r="P1297">
        <f>TSLA!B1297</f>
        <v>199.3999938964844</v>
      </c>
      <c r="Q1297">
        <f>VEA!B1297</f>
        <v>45.591789245605469</v>
      </c>
      <c r="R1297">
        <f>VOO!B1297</f>
        <v>453.4560546875</v>
      </c>
      <c r="S1297">
        <f>XOM!B1297</f>
        <v>98.14599609375</v>
      </c>
    </row>
    <row r="1298" spans="1:19">
      <c r="A1298" s="2">
        <v>45349</v>
      </c>
      <c r="B1298">
        <f>AAPL!B1298</f>
        <v>181.1522521972656</v>
      </c>
      <c r="C1298">
        <f>AGG!B1298</f>
        <v>90.156105041503906</v>
      </c>
      <c r="D1298">
        <f>AMZN!B1298</f>
        <v>173.53999328613281</v>
      </c>
      <c r="E1298">
        <f>BND!B1298</f>
        <v>66.927459716796875</v>
      </c>
      <c r="F1298">
        <f>GOOGL!B1298</f>
        <v>137.8385314941406</v>
      </c>
      <c r="G1298">
        <f>JNJ!B1298</f>
        <v>152.55485534667969</v>
      </c>
      <c r="H1298">
        <f>JPM!B1298</f>
        <v>176.53919982910159</v>
      </c>
      <c r="I1298">
        <f>MSFT!B1298</f>
        <v>402.23626708984381</v>
      </c>
      <c r="J1298">
        <f>NVDA!B1298</f>
        <v>78.657180786132813</v>
      </c>
      <c r="K1298">
        <f>PG!B1298</f>
        <v>152.38606262207031</v>
      </c>
      <c r="L1298">
        <f>QQQ!B1298</f>
        <v>432.81973266601563</v>
      </c>
      <c r="M1298">
        <f>SCHP!B1298</f>
        <v>24.006574630737301</v>
      </c>
      <c r="N1298">
        <f>SPTL!B1298</f>
        <v>25.4140510559082</v>
      </c>
      <c r="O1298">
        <f>TLT!B1298</f>
        <v>85.735015869140625</v>
      </c>
      <c r="P1298">
        <f>TSLA!B1298</f>
        <v>199.72999572753909</v>
      </c>
      <c r="Q1298">
        <f>VEA!B1298</f>
        <v>45.675979614257813</v>
      </c>
      <c r="R1298">
        <f>VOO!B1298</f>
        <v>454.29458618164063</v>
      </c>
      <c r="S1298">
        <f>XOM!B1298</f>
        <v>97.938880920410156</v>
      </c>
    </row>
    <row r="1299" spans="1:19">
      <c r="A1299" s="2">
        <v>45350</v>
      </c>
      <c r="B1299">
        <f>AAPL!B1299</f>
        <v>179.95204162597659</v>
      </c>
      <c r="C1299">
        <f>AGG!B1299</f>
        <v>90.332687377929688</v>
      </c>
      <c r="D1299">
        <f>AMZN!B1299</f>
        <v>173.1600036621094</v>
      </c>
      <c r="E1299">
        <f>BND!B1299</f>
        <v>67.0762939453125</v>
      </c>
      <c r="F1299">
        <f>GOOGL!B1299</f>
        <v>135.3572692871094</v>
      </c>
      <c r="G1299">
        <f>JNJ!B1299</f>
        <v>153.09503173828119</v>
      </c>
      <c r="H1299">
        <f>JPM!B1299</f>
        <v>177.43414306640619</v>
      </c>
      <c r="I1299">
        <f>MSFT!B1299</f>
        <v>402.47314453125</v>
      </c>
      <c r="J1299">
        <f>NVDA!B1299</f>
        <v>77.619758605957031</v>
      </c>
      <c r="K1299">
        <f>PG!B1299</f>
        <v>153.1034851074219</v>
      </c>
      <c r="L1299">
        <f>QQQ!B1299</f>
        <v>430.51522827148438</v>
      </c>
      <c r="M1299">
        <f>SCHP!B1299</f>
        <v>24.081172943115231</v>
      </c>
      <c r="N1299">
        <f>SPTL!B1299</f>
        <v>25.562345504760739</v>
      </c>
      <c r="O1299">
        <f>TLT!B1299</f>
        <v>86.279319763183594</v>
      </c>
      <c r="P1299">
        <f>TSLA!B1299</f>
        <v>202.03999328613281</v>
      </c>
      <c r="Q1299">
        <f>VEA!B1299</f>
        <v>45.432773590087891</v>
      </c>
      <c r="R1299">
        <f>VOO!B1299</f>
        <v>453.59255981445313</v>
      </c>
      <c r="S1299">
        <f>XOM!B1299</f>
        <v>98.211898803710938</v>
      </c>
    </row>
    <row r="1300" spans="1:19">
      <c r="A1300" s="2">
        <v>45351</v>
      </c>
      <c r="B1300">
        <f>AAPL!B1300</f>
        <v>179.28746032714841</v>
      </c>
      <c r="C1300">
        <f>AGG!B1300</f>
        <v>90.481399536132813</v>
      </c>
      <c r="D1300">
        <f>AMZN!B1300</f>
        <v>176.75999450683591</v>
      </c>
      <c r="E1300">
        <f>BND!B1300</f>
        <v>67.18792724609375</v>
      </c>
      <c r="F1300">
        <f>GOOGL!B1300</f>
        <v>137.42167663574219</v>
      </c>
      <c r="G1300">
        <f>JNJ!B1300</f>
        <v>152.9339294433594</v>
      </c>
      <c r="H1300">
        <f>JPM!B1300</f>
        <v>179.05085754394531</v>
      </c>
      <c r="I1300">
        <f>MSFT!B1300</f>
        <v>408.31695556640619</v>
      </c>
      <c r="J1300">
        <f>NVDA!B1300</f>
        <v>79.067947387695313</v>
      </c>
      <c r="K1300">
        <f>PG!B1300</f>
        <v>152.04168701171881</v>
      </c>
      <c r="L1300">
        <f>QQQ!B1300</f>
        <v>434.20443725585938</v>
      </c>
      <c r="M1300">
        <f>SCHP!B1300</f>
        <v>24.146453857421879</v>
      </c>
      <c r="N1300">
        <f>SPTL!B1300</f>
        <v>25.710639953613281</v>
      </c>
      <c r="O1300">
        <f>TLT!B1300</f>
        <v>86.888221740722656</v>
      </c>
      <c r="P1300">
        <f>TSLA!B1300</f>
        <v>201.8800048828125</v>
      </c>
      <c r="Q1300">
        <f>VEA!B1300</f>
        <v>45.535663604736328</v>
      </c>
      <c r="R1300">
        <f>VOO!B1300</f>
        <v>455.26962280273438</v>
      </c>
      <c r="S1300">
        <f>XOM!B1300</f>
        <v>98.400184631347656</v>
      </c>
    </row>
    <row r="1301" spans="1:19">
      <c r="A1301" s="2">
        <v>45352</v>
      </c>
      <c r="B1301">
        <f>AAPL!B1301</f>
        <v>178.20628356933591</v>
      </c>
      <c r="C1301">
        <f>AGG!B1301</f>
        <v>90.915794372558594</v>
      </c>
      <c r="D1301">
        <f>AMZN!B1301</f>
        <v>178.2200012207031</v>
      </c>
      <c r="E1301">
        <f>BND!B1301</f>
        <v>67.469673156738281</v>
      </c>
      <c r="F1301">
        <f>GOOGL!B1301</f>
        <v>136.111572265625</v>
      </c>
      <c r="G1301">
        <f>JNJ!B1301</f>
        <v>153.63517761230469</v>
      </c>
      <c r="H1301">
        <f>JPM!B1301</f>
        <v>178.30986022949219</v>
      </c>
      <c r="I1301">
        <f>MSFT!B1301</f>
        <v>410.15301513671881</v>
      </c>
      <c r="J1301">
        <f>NVDA!B1301</f>
        <v>82.233184814453125</v>
      </c>
      <c r="K1301">
        <f>PG!B1301</f>
        <v>151.9555969238281</v>
      </c>
      <c r="L1301">
        <f>QQQ!B1301</f>
        <v>440.74221801757813</v>
      </c>
      <c r="M1301">
        <f>SCHP!B1301</f>
        <v>24.23969650268555</v>
      </c>
      <c r="N1301">
        <f>SPTL!B1301</f>
        <v>25.86123085021973</v>
      </c>
      <c r="O1301">
        <f>TLT!B1301</f>
        <v>87.429641723632813</v>
      </c>
      <c r="P1301">
        <f>TSLA!B1301</f>
        <v>202.63999938964841</v>
      </c>
      <c r="Q1301">
        <f>VEA!B1301</f>
        <v>46.022083282470703</v>
      </c>
      <c r="R1301">
        <f>VOO!B1301</f>
        <v>459.65719604492188</v>
      </c>
      <c r="S1301">
        <f>XOM!B1301</f>
        <v>99.642906188964844</v>
      </c>
    </row>
    <row r="1302" spans="1:19">
      <c r="A1302" s="2">
        <v>45355</v>
      </c>
      <c r="B1302">
        <f>AAPL!B1302</f>
        <v>173.68318176269531</v>
      </c>
      <c r="C1302">
        <f>AGG!B1302</f>
        <v>90.69207763671875</v>
      </c>
      <c r="D1302">
        <f>AMZN!B1302</f>
        <v>177.58000183105469</v>
      </c>
      <c r="E1302">
        <f>BND!B1302</f>
        <v>67.311073303222656</v>
      </c>
      <c r="F1302">
        <f>GOOGL!B1302</f>
        <v>132.3500061035156</v>
      </c>
      <c r="G1302">
        <f>JNJ!B1302</f>
        <v>151.47454833984381</v>
      </c>
      <c r="H1302">
        <f>JPM!B1302</f>
        <v>179.64750671386719</v>
      </c>
      <c r="I1302">
        <f>MSFT!B1302</f>
        <v>409.58053588867188</v>
      </c>
      <c r="J1302">
        <f>NVDA!B1302</f>
        <v>85.189537048339844</v>
      </c>
      <c r="K1302">
        <f>PG!B1302</f>
        <v>152.63475036621091</v>
      </c>
      <c r="L1302">
        <f>QQQ!B1302</f>
        <v>439.16964721679688</v>
      </c>
      <c r="M1302">
        <f>SCHP!B1302</f>
        <v>24.225709915161129</v>
      </c>
      <c r="N1302">
        <f>SPTL!B1302</f>
        <v>25.768276214599609</v>
      </c>
      <c r="O1302">
        <f>TLT!B1302</f>
        <v>87.077964782714844</v>
      </c>
      <c r="P1302">
        <f>TSLA!B1302</f>
        <v>188.13999938964841</v>
      </c>
      <c r="Q1302">
        <f>VEA!B1302</f>
        <v>45.900474548339837</v>
      </c>
      <c r="R1302">
        <f>VOO!B1302</f>
        <v>459.11117553710938</v>
      </c>
      <c r="S1302">
        <f>XOM!B1302</f>
        <v>98.249557495117188</v>
      </c>
    </row>
    <row r="1303" spans="1:19">
      <c r="A1303" s="2">
        <v>45356</v>
      </c>
      <c r="B1303">
        <f>AAPL!B1303</f>
        <v>168.74346923828119</v>
      </c>
      <c r="C1303">
        <f>AGG!B1303</f>
        <v>91.186126708984375</v>
      </c>
      <c r="D1303">
        <f>AMZN!B1303</f>
        <v>174.1199951171875</v>
      </c>
      <c r="E1303">
        <f>BND!B1303</f>
        <v>67.674919128417969</v>
      </c>
      <c r="F1303">
        <f>GOOGL!B1303</f>
        <v>131.67510986328119</v>
      </c>
      <c r="G1303">
        <f>JNJ!B1303</f>
        <v>151.59773254394531</v>
      </c>
      <c r="H1303">
        <f>JPM!B1303</f>
        <v>181.44706726074219</v>
      </c>
      <c r="I1303">
        <f>MSFT!B1303</f>
        <v>397.46841430664063</v>
      </c>
      <c r="J1303">
        <f>NVDA!B1303</f>
        <v>85.920173645019531</v>
      </c>
      <c r="K1303">
        <f>PG!B1303</f>
        <v>152.40519714355469</v>
      </c>
      <c r="L1303">
        <f>QQQ!B1303</f>
        <v>431.28668212890619</v>
      </c>
      <c r="M1303">
        <f>SCHP!B1303</f>
        <v>24.328287124633789</v>
      </c>
      <c r="N1303">
        <f>SPTL!B1303</f>
        <v>26.130813598632809</v>
      </c>
      <c r="O1303">
        <f>TLT!B1303</f>
        <v>88.318092346191406</v>
      </c>
      <c r="P1303">
        <f>TSLA!B1303</f>
        <v>180.74000549316409</v>
      </c>
      <c r="Q1303">
        <f>VEA!B1303</f>
        <v>45.788227081298828</v>
      </c>
      <c r="R1303">
        <f>VOO!B1303</f>
        <v>454.50906372070313</v>
      </c>
      <c r="S1303">
        <f>XOM!B1303</f>
        <v>99.454605102539063</v>
      </c>
    </row>
    <row r="1304" spans="1:19">
      <c r="A1304" s="2">
        <v>45357</v>
      </c>
      <c r="B1304">
        <f>AAPL!B1304</f>
        <v>167.75157165527341</v>
      </c>
      <c r="C1304">
        <f>AGG!B1304</f>
        <v>91.325958251953125</v>
      </c>
      <c r="D1304">
        <f>AMZN!B1304</f>
        <v>173.50999450683591</v>
      </c>
      <c r="E1304">
        <f>BND!B1304</f>
        <v>67.796188354492188</v>
      </c>
      <c r="F1304">
        <f>GOOGL!B1304</f>
        <v>130.41461181640619</v>
      </c>
      <c r="G1304">
        <f>JNJ!B1304</f>
        <v>151.0007019042969</v>
      </c>
      <c r="H1304">
        <f>JPM!B1304</f>
        <v>182.39012145996091</v>
      </c>
      <c r="I1304">
        <f>MSFT!B1304</f>
        <v>396.91558837890619</v>
      </c>
      <c r="J1304">
        <f>NVDA!B1304</f>
        <v>88.654769897460938</v>
      </c>
      <c r="K1304">
        <f>PG!B1304</f>
        <v>152.64434814453119</v>
      </c>
      <c r="L1304">
        <f>QQQ!B1304</f>
        <v>433.99676513671881</v>
      </c>
      <c r="M1304">
        <f>SCHP!B1304</f>
        <v>24.346929550170898</v>
      </c>
      <c r="N1304">
        <f>SPTL!B1304</f>
        <v>26.270256042480469</v>
      </c>
      <c r="O1304">
        <f>TLT!B1304</f>
        <v>88.836341857910156</v>
      </c>
      <c r="P1304">
        <f>TSLA!B1304</f>
        <v>176.53999328613281</v>
      </c>
      <c r="Q1304">
        <f>VEA!B1304</f>
        <v>46.340114593505859</v>
      </c>
      <c r="R1304">
        <f>VOO!B1304</f>
        <v>456.91738891601563</v>
      </c>
      <c r="S1304">
        <f>XOM!B1304</f>
        <v>100.51844787597661</v>
      </c>
    </row>
    <row r="1305" spans="1:19">
      <c r="A1305" s="2">
        <v>45358</v>
      </c>
      <c r="B1305">
        <f>AAPL!B1305</f>
        <v>167.63252258300781</v>
      </c>
      <c r="C1305">
        <f>AGG!B1305</f>
        <v>91.521720886230469</v>
      </c>
      <c r="D1305">
        <f>AMZN!B1305</f>
        <v>176.82000732421881</v>
      </c>
      <c r="E1305">
        <f>BND!B1305</f>
        <v>67.908172607421875</v>
      </c>
      <c r="F1305">
        <f>GOOGL!B1305</f>
        <v>133.37226867675781</v>
      </c>
      <c r="G1305">
        <f>JNJ!B1305</f>
        <v>150.55531311035159</v>
      </c>
      <c r="H1305">
        <f>JPM!B1305</f>
        <v>180.79267883300781</v>
      </c>
      <c r="I1305">
        <f>MSFT!B1305</f>
        <v>403.87490844726563</v>
      </c>
      <c r="J1305">
        <f>NVDA!B1305</f>
        <v>92.621749877929688</v>
      </c>
      <c r="K1305">
        <f>PG!B1305</f>
        <v>153.64875793457031</v>
      </c>
      <c r="L1305">
        <f>QQQ!B1305</f>
        <v>440.58401489257813</v>
      </c>
      <c r="M1305">
        <f>SCHP!B1305</f>
        <v>24.337604522705082</v>
      </c>
      <c r="N1305">
        <f>SPTL!B1305</f>
        <v>26.27955436706543</v>
      </c>
      <c r="O1305">
        <f>TLT!B1305</f>
        <v>88.753067016601563</v>
      </c>
      <c r="P1305">
        <f>TSLA!B1305</f>
        <v>178.6499938964844</v>
      </c>
      <c r="Q1305">
        <f>VEA!B1305</f>
        <v>46.873298645019531</v>
      </c>
      <c r="R1305">
        <f>VOO!B1305</f>
        <v>461.4415283203125</v>
      </c>
      <c r="S1305">
        <f>XOM!B1305</f>
        <v>101.0833282470703</v>
      </c>
    </row>
    <row r="1306" spans="1:19">
      <c r="A1306" s="2">
        <v>45359</v>
      </c>
      <c r="B1306">
        <f>AAPL!B1306</f>
        <v>169.3485412597656</v>
      </c>
      <c r="C1306">
        <f>AGG!B1306</f>
        <v>91.605598449707031</v>
      </c>
      <c r="D1306">
        <f>AMZN!B1306</f>
        <v>175.3500061035156</v>
      </c>
      <c r="E1306">
        <f>BND!B1306</f>
        <v>67.973464965820313</v>
      </c>
      <c r="F1306">
        <f>GOOGL!B1306</f>
        <v>134.39454650878909</v>
      </c>
      <c r="G1306">
        <f>JNJ!B1306</f>
        <v>151.1712951660156</v>
      </c>
      <c r="H1306">
        <f>JPM!B1306</f>
        <v>181.1294860839844</v>
      </c>
      <c r="I1306">
        <f>MSFT!B1306</f>
        <v>400.99246215820313</v>
      </c>
      <c r="J1306">
        <f>NVDA!B1306</f>
        <v>87.483360290527344</v>
      </c>
      <c r="K1306">
        <f>PG!B1306</f>
        <v>153.3904724121094</v>
      </c>
      <c r="L1306">
        <f>QQQ!B1306</f>
        <v>434.22421264648438</v>
      </c>
      <c r="M1306">
        <f>SCHP!B1306</f>
        <v>24.346929550170898</v>
      </c>
      <c r="N1306">
        <f>SPTL!B1306</f>
        <v>26.251667022705082</v>
      </c>
      <c r="O1306">
        <f>TLT!B1306</f>
        <v>88.595726013183594</v>
      </c>
      <c r="P1306">
        <f>TSLA!B1306</f>
        <v>175.3399963378906</v>
      </c>
      <c r="Q1306">
        <f>VEA!B1306</f>
        <v>46.742343902587891</v>
      </c>
      <c r="R1306">
        <f>VOO!B1306</f>
        <v>458.64324951171881</v>
      </c>
      <c r="S1306">
        <f>XOM!B1306</f>
        <v>102.0341796875</v>
      </c>
    </row>
    <row r="1307" spans="1:19">
      <c r="A1307" s="2">
        <v>45362</v>
      </c>
      <c r="B1307">
        <f>AAPL!B1307</f>
        <v>171.35218811035159</v>
      </c>
      <c r="C1307">
        <f>AGG!B1307</f>
        <v>91.5030517578125</v>
      </c>
      <c r="D1307">
        <f>AMZN!B1307</f>
        <v>171.96000671386719</v>
      </c>
      <c r="E1307">
        <f>BND!B1307</f>
        <v>67.945487976074219</v>
      </c>
      <c r="F1307">
        <f>GOOGL!B1307</f>
        <v>136.63761901855469</v>
      </c>
      <c r="G1307">
        <f>JNJ!B1307</f>
        <v>152.79179382324219</v>
      </c>
      <c r="H1307">
        <f>JPM!B1307</f>
        <v>181.19683837890619</v>
      </c>
      <c r="I1307">
        <f>MSFT!B1307</f>
        <v>399.3143310546875</v>
      </c>
      <c r="J1307">
        <f>NVDA!B1307</f>
        <v>85.730255126953125</v>
      </c>
      <c r="K1307">
        <f>PG!B1307</f>
        <v>154.53840637207031</v>
      </c>
      <c r="L1307">
        <f>QQQ!B1307</f>
        <v>432.612060546875</v>
      </c>
      <c r="M1307">
        <f>SCHP!B1307</f>
        <v>24.30963134765625</v>
      </c>
      <c r="N1307">
        <f>SPTL!B1307</f>
        <v>26.23306846618652</v>
      </c>
      <c r="O1307">
        <f>TLT!B1307</f>
        <v>88.549453735351563</v>
      </c>
      <c r="P1307">
        <f>TSLA!B1307</f>
        <v>177.77000427246091</v>
      </c>
      <c r="Q1307">
        <f>VEA!B1307</f>
        <v>46.508495330810547</v>
      </c>
      <c r="R1307">
        <f>VOO!B1307</f>
        <v>458.262939453125</v>
      </c>
      <c r="S1307">
        <f>XOM!B1307</f>
        <v>102.6367111206055</v>
      </c>
    </row>
    <row r="1308" spans="1:19">
      <c r="A1308" s="2">
        <v>45363</v>
      </c>
      <c r="B1308">
        <f>AAPL!B1308</f>
        <v>171.82830810546881</v>
      </c>
      <c r="C1308">
        <f>AGG!B1308</f>
        <v>91.27001953125</v>
      </c>
      <c r="D1308">
        <f>AMZN!B1308</f>
        <v>175.38999938964841</v>
      </c>
      <c r="E1308">
        <f>BND!B1308</f>
        <v>67.740242004394531</v>
      </c>
      <c r="F1308">
        <f>GOOGL!B1308</f>
        <v>137.46136474609381</v>
      </c>
      <c r="G1308">
        <f>JNJ!B1308</f>
        <v>154.2227478027344</v>
      </c>
      <c r="H1308">
        <f>JPM!B1308</f>
        <v>182.6884765625</v>
      </c>
      <c r="I1308">
        <f>MSFT!B1308</f>
        <v>409.93588256835938</v>
      </c>
      <c r="J1308">
        <f>NVDA!B1308</f>
        <v>91.866127014160156</v>
      </c>
      <c r="K1308">
        <f>PG!B1308</f>
        <v>154.90190124511719</v>
      </c>
      <c r="L1308">
        <f>QQQ!B1308</f>
        <v>438.81356811523438</v>
      </c>
      <c r="M1308">
        <f>SCHP!B1308</f>
        <v>24.263008117675781</v>
      </c>
      <c r="N1308">
        <f>SPTL!B1308</f>
        <v>26.000675201416019</v>
      </c>
      <c r="O1308">
        <f>TLT!B1308</f>
        <v>87.809074401855469</v>
      </c>
      <c r="P1308">
        <f>TSLA!B1308</f>
        <v>177.53999328613281</v>
      </c>
      <c r="Q1308">
        <f>VEA!B1308</f>
        <v>46.863948822021477</v>
      </c>
      <c r="R1308">
        <f>VOO!B1308</f>
        <v>463.1673583984375</v>
      </c>
      <c r="S1308">
        <f>XOM!B1308</f>
        <v>101.9776916503906</v>
      </c>
    </row>
    <row r="1309" spans="1:19">
      <c r="A1309" s="2">
        <v>45364</v>
      </c>
      <c r="B1309">
        <f>AAPL!B1309</f>
        <v>169.74531555175781</v>
      </c>
      <c r="C1309">
        <f>AGG!B1309</f>
        <v>91.102241516113281</v>
      </c>
      <c r="D1309">
        <f>AMZN!B1309</f>
        <v>176.55999755859381</v>
      </c>
      <c r="E1309">
        <f>BND!B1309</f>
        <v>67.628273010253906</v>
      </c>
      <c r="F1309">
        <f>GOOGL!B1309</f>
        <v>138.74169921875</v>
      </c>
      <c r="G1309">
        <f>JNJ!B1309</f>
        <v>152.6686096191406</v>
      </c>
      <c r="H1309">
        <f>JPM!B1309</f>
        <v>184.17045593261719</v>
      </c>
      <c r="I1309">
        <f>MSFT!B1309</f>
        <v>409.7581787109375</v>
      </c>
      <c r="J1309">
        <f>NVDA!B1309</f>
        <v>90.841651916503906</v>
      </c>
      <c r="K1309">
        <f>PG!B1309</f>
        <v>155.25584411621091</v>
      </c>
      <c r="L1309">
        <f>QQQ!B1309</f>
        <v>435.44085693359381</v>
      </c>
      <c r="M1309">
        <f>SCHP!B1309</f>
        <v>24.225709915161129</v>
      </c>
      <c r="N1309">
        <f>SPTL!B1309</f>
        <v>25.907716751098629</v>
      </c>
      <c r="O1309">
        <f>TLT!B1309</f>
        <v>87.383338928222656</v>
      </c>
      <c r="P1309">
        <f>TSLA!B1309</f>
        <v>169.47999572753909</v>
      </c>
      <c r="Q1309">
        <f>VEA!B1309</f>
        <v>46.873298645019531</v>
      </c>
      <c r="R1309">
        <f>VOO!B1309</f>
        <v>462.46533203125</v>
      </c>
      <c r="S1309">
        <f>XOM!B1309</f>
        <v>103.1168518066406</v>
      </c>
    </row>
    <row r="1310" spans="1:19">
      <c r="A1310" s="2">
        <v>45365</v>
      </c>
      <c r="B1310">
        <f>AAPL!B1310</f>
        <v>171.60015869140619</v>
      </c>
      <c r="C1310">
        <f>AGG!B1310</f>
        <v>90.524284362792969</v>
      </c>
      <c r="D1310">
        <f>AMZN!B1310</f>
        <v>178.75</v>
      </c>
      <c r="E1310">
        <f>BND!B1310</f>
        <v>67.227119445800781</v>
      </c>
      <c r="F1310">
        <f>GOOGL!B1310</f>
        <v>142.02690124511719</v>
      </c>
      <c r="G1310">
        <f>JNJ!B1310</f>
        <v>150.8775329589844</v>
      </c>
      <c r="H1310">
        <f>JPM!B1310</f>
        <v>180.888916015625</v>
      </c>
      <c r="I1310">
        <f>MSFT!B1310</f>
        <v>419.74798583984381</v>
      </c>
      <c r="J1310">
        <f>NVDA!B1310</f>
        <v>87.899147033691406</v>
      </c>
      <c r="K1310">
        <f>PG!B1310</f>
        <v>154.4905700683594</v>
      </c>
      <c r="L1310">
        <f>QQQ!B1310</f>
        <v>434.34295654296881</v>
      </c>
      <c r="M1310">
        <f>SCHP!B1310</f>
        <v>24.08583831787109</v>
      </c>
      <c r="N1310">
        <f>SPTL!B1310</f>
        <v>25.535879135131839</v>
      </c>
      <c r="O1310">
        <f>TLT!B1310</f>
        <v>86.041419982910156</v>
      </c>
      <c r="P1310">
        <f>TSLA!B1310</f>
        <v>162.5</v>
      </c>
      <c r="Q1310">
        <f>VEA!B1310</f>
        <v>46.564613342285163</v>
      </c>
      <c r="R1310">
        <f>VOO!B1310</f>
        <v>461.45126342773438</v>
      </c>
      <c r="S1310">
        <f>XOM!B1310</f>
        <v>104.94325256347661</v>
      </c>
    </row>
    <row r="1311" spans="1:19">
      <c r="A1311" s="2">
        <v>45366</v>
      </c>
      <c r="B1311">
        <f>AAPL!B1311</f>
        <v>171.2232360839844</v>
      </c>
      <c r="C1311">
        <f>AGG!B1311</f>
        <v>90.514961242675781</v>
      </c>
      <c r="D1311">
        <f>AMZN!B1311</f>
        <v>174.41999816894531</v>
      </c>
      <c r="E1311">
        <f>BND!B1311</f>
        <v>67.189773559570313</v>
      </c>
      <c r="F1311">
        <f>GOOGL!B1311</f>
        <v>140.12127685546881</v>
      </c>
      <c r="G1311">
        <f>JNJ!B1311</f>
        <v>149.90138244628909</v>
      </c>
      <c r="H1311">
        <f>JPM!B1311</f>
        <v>183.13114929199219</v>
      </c>
      <c r="I1311">
        <f>MSFT!B1311</f>
        <v>411.06121826171881</v>
      </c>
      <c r="J1311">
        <f>NVDA!B1311</f>
        <v>87.792221069335938</v>
      </c>
      <c r="K1311">
        <f>PG!B1311</f>
        <v>154.37577819824219</v>
      </c>
      <c r="L1311">
        <f>QQQ!B1311</f>
        <v>429.18002319335938</v>
      </c>
      <c r="M1311">
        <f>SCHP!B1311</f>
        <v>24.071853637695309</v>
      </c>
      <c r="N1311">
        <f>SPTL!B1311</f>
        <v>25.517292022705082</v>
      </c>
      <c r="O1311">
        <f>TLT!B1311</f>
        <v>86.013656616210938</v>
      </c>
      <c r="P1311">
        <f>TSLA!B1311</f>
        <v>163.57000732421881</v>
      </c>
      <c r="Q1311">
        <f>VEA!B1311</f>
        <v>46.524162292480469</v>
      </c>
      <c r="R1311">
        <f>VOO!B1311</f>
        <v>458.272705078125</v>
      </c>
      <c r="S1311">
        <f>XOM!B1311</f>
        <v>104.7549743652344</v>
      </c>
    </row>
    <row r="1312" spans="1:19">
      <c r="A1312" s="2">
        <v>45369</v>
      </c>
      <c r="B1312">
        <f>AAPL!B1312</f>
        <v>172.3143310546875</v>
      </c>
      <c r="C1312">
        <f>AGG!B1312</f>
        <v>90.421730041503906</v>
      </c>
      <c r="D1312">
        <f>AMZN!B1312</f>
        <v>174.47999572753909</v>
      </c>
      <c r="E1312">
        <f>BND!B1312</f>
        <v>67.105842590332031</v>
      </c>
      <c r="F1312">
        <f>GOOGL!B1312</f>
        <v>146.5725402832031</v>
      </c>
      <c r="G1312">
        <f>JNJ!B1312</f>
        <v>148.55574035644531</v>
      </c>
      <c r="H1312">
        <f>JPM!B1312</f>
        <v>185.4022216796875</v>
      </c>
      <c r="I1312">
        <f>MSFT!B1312</f>
        <v>411.94961547851563</v>
      </c>
      <c r="J1312">
        <f>NVDA!B1312</f>
        <v>88.409896850585938</v>
      </c>
      <c r="K1312">
        <f>PG!B1312</f>
        <v>154.21315002441409</v>
      </c>
      <c r="L1312">
        <f>QQQ!B1312</f>
        <v>433.27325439453119</v>
      </c>
      <c r="M1312">
        <f>SCHP!B1312</f>
        <v>24.043874740600589</v>
      </c>
      <c r="N1312">
        <f>SPTL!B1312</f>
        <v>25.442916870117191</v>
      </c>
      <c r="O1312">
        <f>TLT!B1312</f>
        <v>85.7545166015625</v>
      </c>
      <c r="P1312">
        <f>TSLA!B1312</f>
        <v>173.80000305175781</v>
      </c>
      <c r="Q1312">
        <f>VEA!B1312</f>
        <v>46.533565521240227</v>
      </c>
      <c r="R1312">
        <f>VOO!B1312</f>
        <v>461.1392822265625</v>
      </c>
      <c r="S1312">
        <f>XOM!B1312</f>
        <v>105.7246627807617</v>
      </c>
    </row>
    <row r="1313" spans="1:19">
      <c r="A1313" s="2">
        <v>45370</v>
      </c>
      <c r="B1313">
        <f>AAPL!B1313</f>
        <v>174.6552429199219</v>
      </c>
      <c r="C1313">
        <f>AGG!B1313</f>
        <v>90.645484924316406</v>
      </c>
      <c r="D1313">
        <f>AMZN!B1313</f>
        <v>175.8999938964844</v>
      </c>
      <c r="E1313">
        <f>BND!B1313</f>
        <v>67.283096313476563</v>
      </c>
      <c r="F1313">
        <f>GOOGL!B1313</f>
        <v>145.9273986816406</v>
      </c>
      <c r="G1313">
        <f>JNJ!B1313</f>
        <v>148.03453063964841</v>
      </c>
      <c r="H1313">
        <f>JPM!B1313</f>
        <v>186.4896545410156</v>
      </c>
      <c r="I1313">
        <f>MSFT!B1313</f>
        <v>415.98696899414063</v>
      </c>
      <c r="J1313">
        <f>NVDA!B1313</f>
        <v>89.3524169921875</v>
      </c>
      <c r="K1313">
        <f>PG!B1313</f>
        <v>154.8062438964844</v>
      </c>
      <c r="L1313">
        <f>QQQ!B1313</f>
        <v>434.35272216796881</v>
      </c>
      <c r="M1313">
        <f>SCHP!B1313</f>
        <v>24.08583831787109</v>
      </c>
      <c r="N1313">
        <f>SPTL!B1313</f>
        <v>25.526580810546879</v>
      </c>
      <c r="O1313">
        <f>TLT!B1313</f>
        <v>85.995124816894531</v>
      </c>
      <c r="P1313">
        <f>TSLA!B1313</f>
        <v>171.32000732421881</v>
      </c>
      <c r="Q1313">
        <f>VEA!B1313</f>
        <v>46.608833312988281</v>
      </c>
      <c r="R1313">
        <f>VOO!B1313</f>
        <v>463.72311401367188</v>
      </c>
      <c r="S1313">
        <f>XOM!B1313</f>
        <v>106.46840667724609</v>
      </c>
    </row>
    <row r="1314" spans="1:19">
      <c r="A1314" s="2">
        <v>45371</v>
      </c>
      <c r="B1314">
        <f>AAPL!B1314</f>
        <v>177.22430419921881</v>
      </c>
      <c r="C1314">
        <f>AGG!B1314</f>
        <v>90.8319091796875</v>
      </c>
      <c r="D1314">
        <f>AMZN!B1314</f>
        <v>178.1499938964844</v>
      </c>
      <c r="E1314">
        <f>BND!B1314</f>
        <v>67.404373168945313</v>
      </c>
      <c r="F1314">
        <f>GOOGL!B1314</f>
        <v>147.62458801269531</v>
      </c>
      <c r="G1314">
        <f>JNJ!B1314</f>
        <v>147.6080627441406</v>
      </c>
      <c r="H1314">
        <f>JPM!B1314</f>
        <v>188.93397521972659</v>
      </c>
      <c r="I1314">
        <f>MSFT!B1314</f>
        <v>419.7578125</v>
      </c>
      <c r="J1314">
        <f>NVDA!B1314</f>
        <v>90.325912475585938</v>
      </c>
      <c r="K1314">
        <f>PG!B1314</f>
        <v>154.9593200683594</v>
      </c>
      <c r="L1314">
        <f>QQQ!B1314</f>
        <v>439.50274658203119</v>
      </c>
      <c r="M1314">
        <f>SCHP!B1314</f>
        <v>24.169759750366211</v>
      </c>
      <c r="N1314">
        <f>SPTL!B1314</f>
        <v>25.535879135131839</v>
      </c>
      <c r="O1314">
        <f>TLT!B1314</f>
        <v>85.967369079589844</v>
      </c>
      <c r="P1314">
        <f>TSLA!B1314</f>
        <v>175.6600036621094</v>
      </c>
      <c r="Q1314">
        <f>VEA!B1314</f>
        <v>47.116886138916023</v>
      </c>
      <c r="R1314">
        <f>VOO!B1314</f>
        <v>467.76943969726563</v>
      </c>
      <c r="S1314">
        <f>XOM!B1314</f>
        <v>106.374267578125</v>
      </c>
    </row>
    <row r="1315" spans="1:19">
      <c r="A1315" s="2">
        <v>45372</v>
      </c>
      <c r="B1315">
        <f>AAPL!B1315</f>
        <v>169.98335266113281</v>
      </c>
      <c r="C1315">
        <f>AGG!B1315</f>
        <v>90.897148132324219</v>
      </c>
      <c r="D1315">
        <f>AMZN!B1315</f>
        <v>178.1499938964844</v>
      </c>
      <c r="E1315">
        <f>BND!B1315</f>
        <v>67.460350036621094</v>
      </c>
      <c r="F1315">
        <f>GOOGL!B1315</f>
        <v>146.49314880371091</v>
      </c>
      <c r="G1315">
        <f>JNJ!B1315</f>
        <v>147.5986022949219</v>
      </c>
      <c r="H1315">
        <f>JPM!B1315</f>
        <v>191.56111145019531</v>
      </c>
      <c r="I1315">
        <f>MSFT!B1315</f>
        <v>423.84451293945313</v>
      </c>
      <c r="J1315">
        <f>NVDA!B1315</f>
        <v>91.38836669921875</v>
      </c>
      <c r="K1315">
        <f>PG!B1315</f>
        <v>154.83494567871091</v>
      </c>
      <c r="L1315">
        <f>QQQ!B1315</f>
        <v>441.58251953125</v>
      </c>
      <c r="M1315">
        <f>SCHP!B1315</f>
        <v>24.211721420288089</v>
      </c>
      <c r="N1315">
        <f>SPTL!B1315</f>
        <v>25.582351684570309</v>
      </c>
      <c r="O1315">
        <f>TLT!B1315</f>
        <v>86.1524658203125</v>
      </c>
      <c r="P1315">
        <f>TSLA!B1315</f>
        <v>172.82000732421881</v>
      </c>
      <c r="Q1315">
        <f>VEA!B1315</f>
        <v>47.145111083984382</v>
      </c>
      <c r="R1315">
        <f>VOO!B1315</f>
        <v>469.32949829101563</v>
      </c>
      <c r="S1315">
        <f>XOM!B1315</f>
        <v>106.8449783325195</v>
      </c>
    </row>
    <row r="1316" spans="1:19">
      <c r="A1316" s="2">
        <v>45373</v>
      </c>
      <c r="B1316">
        <f>AAPL!B1316</f>
        <v>170.8860168457031</v>
      </c>
      <c r="C1316">
        <f>AGG!B1316</f>
        <v>91.186126708984375</v>
      </c>
      <c r="D1316">
        <f>AMZN!B1316</f>
        <v>178.8699951171875</v>
      </c>
      <c r="E1316">
        <f>BND!B1316</f>
        <v>67.684242248535156</v>
      </c>
      <c r="F1316">
        <f>GOOGL!B1316</f>
        <v>149.6393737792969</v>
      </c>
      <c r="G1316">
        <f>JNJ!B1316</f>
        <v>147.1058044433594</v>
      </c>
      <c r="H1316">
        <f>JPM!B1316</f>
        <v>189.21302795410159</v>
      </c>
      <c r="I1316">
        <f>MSFT!B1316</f>
        <v>423.22265625</v>
      </c>
      <c r="J1316">
        <f>NVDA!B1316</f>
        <v>94.240921020507813</v>
      </c>
      <c r="K1316">
        <f>PG!B1316</f>
        <v>154.64361572265619</v>
      </c>
      <c r="L1316">
        <f>QQQ!B1316</f>
        <v>442.08767700195313</v>
      </c>
      <c r="M1316">
        <f>SCHP!B1316</f>
        <v>24.304973602294918</v>
      </c>
      <c r="N1316">
        <f>SPTL!B1316</f>
        <v>25.814750671386719</v>
      </c>
      <c r="O1316">
        <f>TLT!B1316</f>
        <v>86.976142883300781</v>
      </c>
      <c r="P1316">
        <f>TSLA!B1316</f>
        <v>170.83000183105469</v>
      </c>
      <c r="Q1316">
        <f>VEA!B1316</f>
        <v>46.98516845703125</v>
      </c>
      <c r="R1316">
        <f>VOO!B1316</f>
        <v>468.7161865234375</v>
      </c>
      <c r="S1316">
        <f>XOM!B1316</f>
        <v>106.8449783325195</v>
      </c>
    </row>
    <row r="1317" spans="1:19">
      <c r="A1317" s="2">
        <v>45376</v>
      </c>
      <c r="B1317">
        <f>AAPL!B1317</f>
        <v>169.46757507324219</v>
      </c>
      <c r="C1317">
        <f>AGG!B1317</f>
        <v>91.018341064453125</v>
      </c>
      <c r="D1317">
        <f>AMZN!B1317</f>
        <v>179.71000671386719</v>
      </c>
      <c r="E1317">
        <f>BND!B1317</f>
        <v>67.553634643554688</v>
      </c>
      <c r="F1317">
        <f>GOOGL!B1317</f>
        <v>148.9446105957031</v>
      </c>
      <c r="G1317">
        <f>JNJ!B1317</f>
        <v>147.09632873535159</v>
      </c>
      <c r="H1317">
        <f>JPM!B1317</f>
        <v>187.48085021972659</v>
      </c>
      <c r="I1317">
        <f>MSFT!B1317</f>
        <v>417.4183349609375</v>
      </c>
      <c r="J1317">
        <f>NVDA!B1317</f>
        <v>94.953544616699219</v>
      </c>
      <c r="K1317">
        <f>PG!B1317</f>
        <v>153.2374267578125</v>
      </c>
      <c r="L1317">
        <f>QQQ!B1317</f>
        <v>440.48324584960938</v>
      </c>
      <c r="M1317">
        <f>SCHP!B1317</f>
        <v>24.22104454040527</v>
      </c>
      <c r="N1317">
        <f>SPTL!B1317</f>
        <v>25.693906784057621</v>
      </c>
      <c r="O1317">
        <f>TLT!B1317</f>
        <v>86.541160583496094</v>
      </c>
      <c r="P1317">
        <f>TSLA!B1317</f>
        <v>172.6300048828125</v>
      </c>
      <c r="Q1317">
        <f>VEA!B1317</f>
        <v>46.919307708740227</v>
      </c>
      <c r="R1317">
        <f>VOO!B1317</f>
        <v>467.50326538085938</v>
      </c>
      <c r="S1317">
        <f>XOM!B1317</f>
        <v>107.9370574951172</v>
      </c>
    </row>
    <row r="1318" spans="1:19">
      <c r="A1318" s="2">
        <v>45377</v>
      </c>
      <c r="B1318">
        <f>AAPL!B1318</f>
        <v>168.3367919921875</v>
      </c>
      <c r="C1318">
        <f>AGG!B1318</f>
        <v>91.111557006835938</v>
      </c>
      <c r="D1318">
        <f>AMZN!B1318</f>
        <v>178.30000305175781</v>
      </c>
      <c r="E1318">
        <f>BND!B1318</f>
        <v>67.609611511230469</v>
      </c>
      <c r="F1318">
        <f>GOOGL!B1318</f>
        <v>149.54011535644531</v>
      </c>
      <c r="G1318">
        <f>JNJ!B1318</f>
        <v>147.61753845214841</v>
      </c>
      <c r="H1318">
        <f>JPM!B1318</f>
        <v>188.3565673828125</v>
      </c>
      <c r="I1318">
        <f>MSFT!B1318</f>
        <v>416.22390747070313</v>
      </c>
      <c r="J1318">
        <f>NVDA!B1318</f>
        <v>92.513809204101563</v>
      </c>
      <c r="K1318">
        <f>PG!B1318</f>
        <v>153.58180236816409</v>
      </c>
      <c r="L1318">
        <f>QQQ!B1318</f>
        <v>439.05709838867188</v>
      </c>
      <c r="M1318">
        <f>SCHP!B1318</f>
        <v>24.23969650268555</v>
      </c>
      <c r="N1318">
        <f>SPTL!B1318</f>
        <v>25.758979797363281</v>
      </c>
      <c r="O1318">
        <f>TLT!B1318</f>
        <v>86.781776428222656</v>
      </c>
      <c r="P1318">
        <f>TSLA!B1318</f>
        <v>177.66999816894531</v>
      </c>
      <c r="Q1318">
        <f>VEA!B1318</f>
        <v>46.98516845703125</v>
      </c>
      <c r="R1318">
        <f>VOO!B1318</f>
        <v>466.19253540039063</v>
      </c>
      <c r="S1318">
        <f>XOM!B1318</f>
        <v>107.12742614746089</v>
      </c>
    </row>
    <row r="1319" spans="1:19">
      <c r="A1319" s="2">
        <v>45378</v>
      </c>
      <c r="B1319">
        <f>AAPL!B1319</f>
        <v>171.90766906738281</v>
      </c>
      <c r="C1319">
        <f>AGG!B1319</f>
        <v>91.40985107421875</v>
      </c>
      <c r="D1319">
        <f>AMZN!B1319</f>
        <v>179.83000183105469</v>
      </c>
      <c r="E1319">
        <f>BND!B1319</f>
        <v>67.842864990234375</v>
      </c>
      <c r="F1319">
        <f>GOOGL!B1319</f>
        <v>149.73858642578119</v>
      </c>
      <c r="G1319">
        <f>JNJ!B1319</f>
        <v>149.69294738769531</v>
      </c>
      <c r="H1319">
        <f>JPM!B1319</f>
        <v>192.00379943847659</v>
      </c>
      <c r="I1319">
        <f>MSFT!B1319</f>
        <v>416.0067138671875</v>
      </c>
      <c r="J1319">
        <f>NVDA!B1319</f>
        <v>90.203987121582031</v>
      </c>
      <c r="K1319">
        <f>PG!B1319</f>
        <v>155.55241394042969</v>
      </c>
      <c r="L1319">
        <f>QQQ!B1319</f>
        <v>440.55258178710938</v>
      </c>
      <c r="M1319">
        <f>SCHP!B1319</f>
        <v>24.3189582824707</v>
      </c>
      <c r="N1319">
        <f>SPTL!B1319</f>
        <v>25.972787857055661</v>
      </c>
      <c r="O1319">
        <f>TLT!B1319</f>
        <v>87.642463684082031</v>
      </c>
      <c r="P1319">
        <f>TSLA!B1319</f>
        <v>179.83000183105469</v>
      </c>
      <c r="Q1319">
        <f>VEA!B1319</f>
        <v>47.295639038085938</v>
      </c>
      <c r="R1319">
        <f>VOO!B1319</f>
        <v>470.26165771484381</v>
      </c>
      <c r="S1319">
        <f>XOM!B1319</f>
        <v>108.2383270263672</v>
      </c>
    </row>
    <row r="1320" spans="1:19">
      <c r="A1320" s="2">
        <v>45379</v>
      </c>
      <c r="B1320">
        <f>AAPL!B1320</f>
        <v>170.09245300292969</v>
      </c>
      <c r="C1320">
        <f>AGG!B1320</f>
        <v>91.298004150390625</v>
      </c>
      <c r="D1320">
        <f>AMZN!B1320</f>
        <v>180.3800048828125</v>
      </c>
      <c r="E1320">
        <f>BND!B1320</f>
        <v>67.758880615234375</v>
      </c>
      <c r="F1320">
        <f>GOOGL!B1320</f>
        <v>149.7981872558594</v>
      </c>
      <c r="G1320">
        <f>JNJ!B1320</f>
        <v>149.91090393066409</v>
      </c>
      <c r="H1320">
        <f>JPM!B1320</f>
        <v>192.75440979003909</v>
      </c>
      <c r="I1320">
        <f>MSFT!B1320</f>
        <v>415.30587768554688</v>
      </c>
      <c r="J1320">
        <f>NVDA!B1320</f>
        <v>90.309921264648438</v>
      </c>
      <c r="K1320">
        <f>PG!B1320</f>
        <v>155.2080078125</v>
      </c>
      <c r="L1320">
        <f>QQQ!B1320</f>
        <v>439.74044799804688</v>
      </c>
      <c r="M1320">
        <f>SCHP!B1320</f>
        <v>24.3189582824707</v>
      </c>
      <c r="N1320">
        <f>SPTL!B1320</f>
        <v>25.972787857055661</v>
      </c>
      <c r="O1320">
        <f>TLT!B1320</f>
        <v>87.568450927734375</v>
      </c>
      <c r="P1320">
        <f>TSLA!B1320</f>
        <v>175.78999328613281</v>
      </c>
      <c r="Q1320">
        <f>VEA!B1320</f>
        <v>47.201560974121087</v>
      </c>
      <c r="R1320">
        <f>VOO!B1320</f>
        <v>470.20303344726563</v>
      </c>
      <c r="S1320">
        <f>XOM!B1320</f>
        <v>109.433967590332</v>
      </c>
    </row>
    <row r="1321" spans="1:19">
      <c r="A1321" s="2">
        <v>45383</v>
      </c>
      <c r="B1321">
        <f>AAPL!B1321</f>
        <v>168.6542053222656</v>
      </c>
      <c r="C1321">
        <f>AGG!B1321</f>
        <v>90.634178161621094</v>
      </c>
      <c r="D1321">
        <f>AMZN!B1321</f>
        <v>180.9700012207031</v>
      </c>
      <c r="E1321">
        <f>BND!B1321</f>
        <v>67.296661376953125</v>
      </c>
      <c r="F1321">
        <f>GOOGL!B1321</f>
        <v>154.323974609375</v>
      </c>
      <c r="G1321">
        <f>JNJ!B1321</f>
        <v>149.52235412597659</v>
      </c>
      <c r="H1321">
        <f>JPM!B1321</f>
        <v>191.4456481933594</v>
      </c>
      <c r="I1321">
        <f>MSFT!B1321</f>
        <v>419.10635375976563</v>
      </c>
      <c r="J1321">
        <f>NVDA!B1321</f>
        <v>90.316917419433594</v>
      </c>
      <c r="K1321">
        <f>PG!B1321</f>
        <v>153.61048889160159</v>
      </c>
      <c r="L1321">
        <f>QQQ!B1321</f>
        <v>440.67141723632813</v>
      </c>
      <c r="M1321">
        <f>SCHP!B1321</f>
        <v>24.163007736206051</v>
      </c>
      <c r="N1321">
        <f>SPTL!B1321</f>
        <v>25.504653930664059</v>
      </c>
      <c r="O1321">
        <f>TLT!B1321</f>
        <v>85.936073303222656</v>
      </c>
      <c r="P1321">
        <f>TSLA!B1321</f>
        <v>175.2200012207031</v>
      </c>
      <c r="Q1321">
        <f>VEA!B1321</f>
        <v>47.013393402099609</v>
      </c>
      <c r="R1321">
        <f>VOO!B1321</f>
        <v>469.58676147460938</v>
      </c>
      <c r="S1321">
        <f>XOM!B1321</f>
        <v>110.1400527954102</v>
      </c>
    </row>
    <row r="1322" spans="1:19">
      <c r="A1322" s="2">
        <v>45384</v>
      </c>
      <c r="B1322">
        <f>AAPL!B1322</f>
        <v>167.47381591796881</v>
      </c>
      <c r="C1322">
        <f>AGG!B1322</f>
        <v>90.568733215332031</v>
      </c>
      <c r="D1322">
        <f>AMZN!B1322</f>
        <v>180.69000244140619</v>
      </c>
      <c r="E1322">
        <f>BND!B1322</f>
        <v>67.221786499023438</v>
      </c>
      <c r="F1322">
        <f>GOOGL!B1322</f>
        <v>153.40093994140619</v>
      </c>
      <c r="G1322">
        <f>JNJ!B1322</f>
        <v>149.47496032714841</v>
      </c>
      <c r="H1322">
        <f>JPM!B1322</f>
        <v>191.36866760253909</v>
      </c>
      <c r="I1322">
        <f>MSFT!B1322</f>
        <v>416.0166015625</v>
      </c>
      <c r="J1322">
        <f>NVDA!B1322</f>
        <v>89.406387329101563</v>
      </c>
      <c r="K1322">
        <f>PG!B1322</f>
        <v>153.60093688964841</v>
      </c>
      <c r="L1322">
        <f>QQQ!B1322</f>
        <v>436.86834716796881</v>
      </c>
      <c r="M1322">
        <f>SCHP!B1322</f>
        <v>24.16767501831055</v>
      </c>
      <c r="N1322">
        <f>SPTL!B1322</f>
        <v>25.40207672119141</v>
      </c>
      <c r="O1322">
        <f>TLT!B1322</f>
        <v>85.462532043457031</v>
      </c>
      <c r="P1322">
        <f>TSLA!B1322</f>
        <v>166.6300048828125</v>
      </c>
      <c r="Q1322">
        <f>VEA!B1322</f>
        <v>46.721736907958977</v>
      </c>
      <c r="R1322">
        <f>VOO!B1322</f>
        <v>466.51528930664063</v>
      </c>
      <c r="S1322">
        <f>XOM!B1322</f>
        <v>112.2959747314453</v>
      </c>
    </row>
    <row r="1323" spans="1:19">
      <c r="A1323" s="2">
        <v>45385</v>
      </c>
      <c r="B1323">
        <f>AAPL!B1323</f>
        <v>168.27726745605469</v>
      </c>
      <c r="C1323">
        <f>AGG!B1323</f>
        <v>90.62481689453125</v>
      </c>
      <c r="D1323">
        <f>AMZN!B1323</f>
        <v>182.4100036621094</v>
      </c>
      <c r="E1323">
        <f>BND!B1323</f>
        <v>67.268562316894531</v>
      </c>
      <c r="F1323">
        <f>GOOGL!B1323</f>
        <v>153.75822448730469</v>
      </c>
      <c r="G1323">
        <f>JNJ!B1323</f>
        <v>146.1865539550781</v>
      </c>
      <c r="H1323">
        <f>JPM!B1323</f>
        <v>190.82978820800781</v>
      </c>
      <c r="I1323">
        <f>MSFT!B1323</f>
        <v>415.03933715820313</v>
      </c>
      <c r="J1323">
        <f>NVDA!B1323</f>
        <v>88.918632507324219</v>
      </c>
      <c r="K1323">
        <f>PG!B1323</f>
        <v>149.37275695800781</v>
      </c>
      <c r="L1323">
        <f>QQQ!B1323</f>
        <v>437.84881591796881</v>
      </c>
      <c r="M1323">
        <f>SCHP!B1323</f>
        <v>24.163007736206051</v>
      </c>
      <c r="N1323">
        <f>SPTL!B1323</f>
        <v>25.374103546142582</v>
      </c>
      <c r="O1323">
        <f>TLT!B1323</f>
        <v>85.443946838378906</v>
      </c>
      <c r="P1323">
        <f>TSLA!B1323</f>
        <v>168.3800048828125</v>
      </c>
      <c r="Q1323">
        <f>VEA!B1323</f>
        <v>46.975761413574219</v>
      </c>
      <c r="R1323">
        <f>VOO!B1323</f>
        <v>466.9359130859375</v>
      </c>
      <c r="S1323">
        <f>XOM!B1323</f>
        <v>112.31480407714839</v>
      </c>
    </row>
    <row r="1324" spans="1:19">
      <c r="A1324" s="2">
        <v>45386</v>
      </c>
      <c r="B1324">
        <f>AAPL!B1324</f>
        <v>167.4540100097656</v>
      </c>
      <c r="C1324">
        <f>AGG!B1324</f>
        <v>90.839866638183594</v>
      </c>
      <c r="D1324">
        <f>AMZN!B1324</f>
        <v>180</v>
      </c>
      <c r="E1324">
        <f>BND!B1324</f>
        <v>67.408950805664063</v>
      </c>
      <c r="F1324">
        <f>GOOGL!B1324</f>
        <v>149.40118408203119</v>
      </c>
      <c r="G1324">
        <f>JNJ!B1324</f>
        <v>144.51869201660159</v>
      </c>
      <c r="H1324">
        <f>JPM!B1324</f>
        <v>189.3778381347656</v>
      </c>
      <c r="I1324">
        <f>MSFT!B1324</f>
        <v>412.50247192382813</v>
      </c>
      <c r="J1324">
        <f>NVDA!B1324</f>
        <v>85.861183166503906</v>
      </c>
      <c r="K1324">
        <f>PG!B1324</f>
        <v>148.70317077636719</v>
      </c>
      <c r="L1324">
        <f>QQQ!B1324</f>
        <v>431.15377807617188</v>
      </c>
      <c r="M1324">
        <f>SCHP!B1324</f>
        <v>24.261056900024411</v>
      </c>
      <c r="N1324">
        <f>SPTL!B1324</f>
        <v>25.55128288269043</v>
      </c>
      <c r="O1324">
        <f>TLT!B1324</f>
        <v>86.056785583496094</v>
      </c>
      <c r="P1324">
        <f>TSLA!B1324</f>
        <v>171.11000061035159</v>
      </c>
      <c r="Q1324">
        <f>VEA!B1324</f>
        <v>46.59942626953125</v>
      </c>
      <c r="R1324">
        <f>VOO!B1324</f>
        <v>461.184326171875</v>
      </c>
      <c r="S1324">
        <f>XOM!B1324</f>
        <v>112.710205078125</v>
      </c>
    </row>
    <row r="1325" spans="1:19">
      <c r="A1325" s="2">
        <v>45387</v>
      </c>
      <c r="B1325">
        <f>AAPL!B1325</f>
        <v>168.2078552246094</v>
      </c>
      <c r="C1325">
        <f>AGG!B1325</f>
        <v>90.391075134277344</v>
      </c>
      <c r="D1325">
        <f>AMZN!B1325</f>
        <v>185.07000732421881</v>
      </c>
      <c r="E1325">
        <f>BND!B1325</f>
        <v>67.072090148925781</v>
      </c>
      <c r="F1325">
        <f>GOOGL!B1325</f>
        <v>151.35639953613281</v>
      </c>
      <c r="G1325">
        <f>JNJ!B1325</f>
        <v>144.41444396972659</v>
      </c>
      <c r="H1325">
        <f>JPM!B1325</f>
        <v>191.12013244628909</v>
      </c>
      <c r="I1325">
        <f>MSFT!B1325</f>
        <v>420.04409790039063</v>
      </c>
      <c r="J1325">
        <f>NVDA!B1325</f>
        <v>87.963127136230469</v>
      </c>
      <c r="K1325">
        <f>PG!B1325</f>
        <v>149.324951171875</v>
      </c>
      <c r="L1325">
        <f>QQQ!B1325</f>
        <v>436.23446655273438</v>
      </c>
      <c r="M1325">
        <f>SCHP!B1325</f>
        <v>24.153659820556641</v>
      </c>
      <c r="N1325">
        <f>SPTL!B1325</f>
        <v>25.243547439575199</v>
      </c>
      <c r="O1325">
        <f>TLT!B1325</f>
        <v>84.858985900878906</v>
      </c>
      <c r="P1325">
        <f>TSLA!B1325</f>
        <v>164.8999938964844</v>
      </c>
      <c r="Q1325">
        <f>VEA!B1325</f>
        <v>46.768772125244141</v>
      </c>
      <c r="R1325">
        <f>VOO!B1325</f>
        <v>466.08489990234381</v>
      </c>
      <c r="S1325">
        <f>XOM!B1325</f>
        <v>114.2636032104492</v>
      </c>
    </row>
    <row r="1326" spans="1:19">
      <c r="A1326" s="2">
        <v>45390</v>
      </c>
      <c r="B1326">
        <f>AAPL!B1326</f>
        <v>167.08699035644531</v>
      </c>
      <c r="C1326">
        <f>AGG!B1326</f>
        <v>90.306930541992188</v>
      </c>
      <c r="D1326">
        <f>AMZN!B1326</f>
        <v>185.19000244140619</v>
      </c>
      <c r="E1326">
        <f>BND!B1326</f>
        <v>67.015937805175781</v>
      </c>
      <c r="F1326">
        <f>GOOGL!B1326</f>
        <v>153.68879699707031</v>
      </c>
      <c r="G1326">
        <f>JNJ!B1326</f>
        <v>143.65631103515619</v>
      </c>
      <c r="H1326">
        <f>JPM!B1326</f>
        <v>192.11711120605469</v>
      </c>
      <c r="I1326">
        <f>MSFT!B1326</f>
        <v>419.12606811523438</v>
      </c>
      <c r="J1326">
        <f>NVDA!B1326</f>
        <v>87.088569641113281</v>
      </c>
      <c r="K1326">
        <f>PG!B1326</f>
        <v>149.26751708984381</v>
      </c>
      <c r="L1326">
        <f>QQQ!B1326</f>
        <v>436.36325073242188</v>
      </c>
      <c r="M1326">
        <f>SCHP!B1326</f>
        <v>24.14899826049805</v>
      </c>
      <c r="N1326">
        <f>SPTL!B1326</f>
        <v>25.224897384643551</v>
      </c>
      <c r="O1326">
        <f>TLT!B1326</f>
        <v>84.849678039550781</v>
      </c>
      <c r="P1326">
        <f>TSLA!B1326</f>
        <v>172.97999572753909</v>
      </c>
      <c r="Q1326">
        <f>VEA!B1326</f>
        <v>46.994575500488281</v>
      </c>
      <c r="R1326">
        <f>VOO!B1326</f>
        <v>466.27072143554688</v>
      </c>
      <c r="S1326">
        <f>XOM!B1326</f>
        <v>113.4916076660156</v>
      </c>
    </row>
    <row r="1327" spans="1:19">
      <c r="A1327" s="2">
        <v>45391</v>
      </c>
      <c r="B1327">
        <f>AAPL!B1327</f>
        <v>168.297119140625</v>
      </c>
      <c r="C1327">
        <f>AGG!B1327</f>
        <v>90.615478515625</v>
      </c>
      <c r="D1327">
        <f>AMZN!B1327</f>
        <v>185.66999816894531</v>
      </c>
      <c r="E1327">
        <f>BND!B1327</f>
        <v>67.25921630859375</v>
      </c>
      <c r="F1327">
        <f>GOOGL!B1327</f>
        <v>155.4256591796875</v>
      </c>
      <c r="G1327">
        <f>JNJ!B1327</f>
        <v>144.3196716308594</v>
      </c>
      <c r="H1327">
        <f>JPM!B1327</f>
        <v>190.82977294921881</v>
      </c>
      <c r="I1327">
        <f>MSFT!B1327</f>
        <v>420.79434204101563</v>
      </c>
      <c r="J1327">
        <f>NVDA!B1327</f>
        <v>85.310462951660156</v>
      </c>
      <c r="K1327">
        <f>PG!B1327</f>
        <v>149.8606262207031</v>
      </c>
      <c r="L1327">
        <f>QQQ!B1327</f>
        <v>437.97756958007813</v>
      </c>
      <c r="M1327">
        <f>SCHP!B1327</f>
        <v>24.20502853393555</v>
      </c>
      <c r="N1327">
        <f>SPTL!B1327</f>
        <v>25.439376831054691</v>
      </c>
      <c r="O1327">
        <f>TLT!B1327</f>
        <v>85.638954162597656</v>
      </c>
      <c r="P1327">
        <f>TSLA!B1327</f>
        <v>176.8800048828125</v>
      </c>
      <c r="Q1327">
        <f>VEA!B1327</f>
        <v>47.003986358642578</v>
      </c>
      <c r="R1327">
        <f>VOO!B1327</f>
        <v>466.84783935546881</v>
      </c>
      <c r="S1327">
        <f>XOM!B1327</f>
        <v>114.0847244262695</v>
      </c>
    </row>
    <row r="1328" spans="1:19">
      <c r="A1328" s="2">
        <v>45392</v>
      </c>
      <c r="B1328">
        <f>AAPL!B1328</f>
        <v>166.42240905761719</v>
      </c>
      <c r="C1328">
        <f>AGG!B1328</f>
        <v>89.530921936035156</v>
      </c>
      <c r="D1328">
        <f>AMZN!B1328</f>
        <v>185.94999694824219</v>
      </c>
      <c r="E1328">
        <f>BND!B1328</f>
        <v>66.473220825195313</v>
      </c>
      <c r="F1328">
        <f>GOOGL!B1328</f>
        <v>154.96910095214841</v>
      </c>
      <c r="G1328">
        <f>JNJ!B1328</f>
        <v>142.33906555175781</v>
      </c>
      <c r="H1328">
        <f>JPM!B1328</f>
        <v>189.20359802246091</v>
      </c>
      <c r="I1328">
        <f>MSFT!B1328</f>
        <v>417.81320190429688</v>
      </c>
      <c r="J1328">
        <f>NVDA!B1328</f>
        <v>86.994621276855469</v>
      </c>
      <c r="K1328">
        <f>PG!B1328</f>
        <v>150.41546630859381</v>
      </c>
      <c r="L1328">
        <f>QQQ!B1328</f>
        <v>434.15469360351563</v>
      </c>
      <c r="M1328">
        <f>SCHP!B1328</f>
        <v>23.976236343383789</v>
      </c>
      <c r="N1328">
        <f>SPTL!B1328</f>
        <v>24.91716194152832</v>
      </c>
      <c r="O1328">
        <f>TLT!B1328</f>
        <v>83.772590637207031</v>
      </c>
      <c r="P1328">
        <f>TSLA!B1328</f>
        <v>171.75999450683591</v>
      </c>
      <c r="Q1328">
        <f>VEA!B1328</f>
        <v>46.298358917236328</v>
      </c>
      <c r="R1328">
        <f>VOO!B1328</f>
        <v>462.3287353515625</v>
      </c>
      <c r="S1328">
        <f>XOM!B1328</f>
        <v>115.0449981689453</v>
      </c>
    </row>
    <row r="1329" spans="1:19">
      <c r="A1329" s="2">
        <v>45393</v>
      </c>
      <c r="B1329">
        <f>AAPL!B1329</f>
        <v>173.6236572265625</v>
      </c>
      <c r="C1329">
        <f>AGG!B1329</f>
        <v>89.549644470214844</v>
      </c>
      <c r="D1329">
        <f>AMZN!B1329</f>
        <v>189.05000305175781</v>
      </c>
      <c r="E1329">
        <f>BND!B1329</f>
        <v>66.473220825195313</v>
      </c>
      <c r="F1329">
        <f>GOOGL!B1329</f>
        <v>158.2145690917969</v>
      </c>
      <c r="G1329">
        <f>JNJ!B1329</f>
        <v>141.00285339355469</v>
      </c>
      <c r="H1329">
        <f>JPM!B1329</f>
        <v>189.16490173339841</v>
      </c>
      <c r="I1329">
        <f>MSFT!B1329</f>
        <v>422.42306518554688</v>
      </c>
      <c r="J1329">
        <f>NVDA!B1329</f>
        <v>90.569793701171875</v>
      </c>
      <c r="K1329">
        <f>PG!B1329</f>
        <v>149.07621765136719</v>
      </c>
      <c r="L1329">
        <f>QQQ!B1329</f>
        <v>441.08731079101563</v>
      </c>
      <c r="M1329">
        <f>SCHP!B1329</f>
        <v>23.96223258972168</v>
      </c>
      <c r="N1329">
        <f>SPTL!B1329</f>
        <v>24.79593658447266</v>
      </c>
      <c r="O1329">
        <f>TLT!B1329</f>
        <v>83.391891479492188</v>
      </c>
      <c r="P1329">
        <f>TSLA!B1329</f>
        <v>174.6000061035156</v>
      </c>
      <c r="Q1329">
        <f>VEA!B1329</f>
        <v>46.467708587646477</v>
      </c>
      <c r="R1329">
        <f>VOO!B1329</f>
        <v>465.66427612304688</v>
      </c>
      <c r="S1329">
        <f>XOM!B1329</f>
        <v>114.6590042114258</v>
      </c>
    </row>
    <row r="1330" spans="1:19">
      <c r="A1330" s="2">
        <v>45394</v>
      </c>
      <c r="B1330">
        <f>AAPL!B1330</f>
        <v>175.12147521972659</v>
      </c>
      <c r="C1330">
        <f>AGG!B1330</f>
        <v>89.717918395996094</v>
      </c>
      <c r="D1330">
        <f>AMZN!B1330</f>
        <v>186.1300048828125</v>
      </c>
      <c r="E1330">
        <f>BND!B1330</f>
        <v>66.622932434082031</v>
      </c>
      <c r="F1330">
        <f>GOOGL!B1330</f>
        <v>156.54716491699219</v>
      </c>
      <c r="G1330">
        <f>JNJ!B1330</f>
        <v>139.79933166503909</v>
      </c>
      <c r="H1330">
        <f>JPM!B1330</f>
        <v>176.93011474609381</v>
      </c>
      <c r="I1330">
        <f>MSFT!B1330</f>
        <v>416.47067260742188</v>
      </c>
      <c r="J1330">
        <f>NVDA!B1330</f>
        <v>88.141029357910156</v>
      </c>
      <c r="K1330">
        <f>PG!B1330</f>
        <v>148.5883483886719</v>
      </c>
      <c r="L1330">
        <f>QQQ!B1330</f>
        <v>434.05563354492188</v>
      </c>
      <c r="M1330">
        <f>SCHP!B1330</f>
        <v>24.05094146728516</v>
      </c>
      <c r="N1330">
        <f>SPTL!B1330</f>
        <v>24.935811996459961</v>
      </c>
      <c r="O1330">
        <f>TLT!B1330</f>
        <v>83.837593078613281</v>
      </c>
      <c r="P1330">
        <f>TSLA!B1330</f>
        <v>171.05000305175781</v>
      </c>
      <c r="Q1330">
        <f>VEA!B1330</f>
        <v>45.658596038818359</v>
      </c>
      <c r="R1330">
        <f>VOO!B1330</f>
        <v>459.31607055664063</v>
      </c>
      <c r="S1330">
        <f>XOM!B1330</f>
        <v>113.322151184082</v>
      </c>
    </row>
    <row r="1331" spans="1:19">
      <c r="A1331" s="2">
        <v>45397</v>
      </c>
      <c r="B1331">
        <f>AAPL!B1331</f>
        <v>171.29267883300781</v>
      </c>
      <c r="C1331">
        <f>AGG!B1331</f>
        <v>89.1756591796875</v>
      </c>
      <c r="D1331">
        <f>AMZN!B1331</f>
        <v>183.6199951171875</v>
      </c>
      <c r="E1331">
        <f>BND!B1331</f>
        <v>66.183158874511719</v>
      </c>
      <c r="F1331">
        <f>GOOGL!B1331</f>
        <v>153.6986999511719</v>
      </c>
      <c r="G1331">
        <f>JNJ!B1331</f>
        <v>139.86566162109381</v>
      </c>
      <c r="H1331">
        <f>JPM!B1331</f>
        <v>177.02691650390619</v>
      </c>
      <c r="I1331">
        <f>MSFT!B1331</f>
        <v>408.31695556640619</v>
      </c>
      <c r="J1331">
        <f>NVDA!B1331</f>
        <v>85.957145690917969</v>
      </c>
      <c r="K1331">
        <f>PG!B1331</f>
        <v>148.70317077636719</v>
      </c>
      <c r="L1331">
        <f>QQQ!B1331</f>
        <v>426.9149169921875</v>
      </c>
      <c r="M1331">
        <f>SCHP!B1331</f>
        <v>23.96223258972168</v>
      </c>
      <c r="N1331">
        <f>SPTL!B1331</f>
        <v>24.57213020324707</v>
      </c>
      <c r="O1331">
        <f>TLT!B1331</f>
        <v>82.537643432617188</v>
      </c>
      <c r="P1331">
        <f>TSLA!B1331</f>
        <v>161.47999572753909</v>
      </c>
      <c r="Q1331">
        <f>VEA!B1331</f>
        <v>45.498653411865227</v>
      </c>
      <c r="R1331">
        <f>VOO!B1331</f>
        <v>453.48614501953119</v>
      </c>
      <c r="S1331">
        <f>XOM!B1331</f>
        <v>112.6725540161133</v>
      </c>
    </row>
    <row r="1332" spans="1:19">
      <c r="A1332" s="2">
        <v>45398</v>
      </c>
      <c r="B1332">
        <f>AAPL!B1332</f>
        <v>168.00946044921881</v>
      </c>
      <c r="C1332">
        <f>AGG!B1332</f>
        <v>88.923202514648438</v>
      </c>
      <c r="D1332">
        <f>AMZN!B1332</f>
        <v>183.32000732421881</v>
      </c>
      <c r="E1332">
        <f>BND!B1332</f>
        <v>66.014701843261719</v>
      </c>
      <c r="F1332">
        <f>GOOGL!B1332</f>
        <v>153.24212646484381</v>
      </c>
      <c r="G1332">
        <f>JNJ!B1332</f>
        <v>136.8900146484375</v>
      </c>
      <c r="H1332">
        <f>JPM!B1332</f>
        <v>175.00392150878909</v>
      </c>
      <c r="I1332">
        <f>MSFT!B1332</f>
        <v>409.244873046875</v>
      </c>
      <c r="J1332">
        <f>NVDA!B1332</f>
        <v>87.37042236328125</v>
      </c>
      <c r="K1332">
        <f>PG!B1332</f>
        <v>149.1814270019531</v>
      </c>
      <c r="L1332">
        <f>QQQ!B1332</f>
        <v>426.95455932617188</v>
      </c>
      <c r="M1332">
        <f>SCHP!B1332</f>
        <v>23.88752365112305</v>
      </c>
      <c r="N1332">
        <f>SPTL!B1332</f>
        <v>24.432249069213871</v>
      </c>
      <c r="O1332">
        <f>TLT!B1332</f>
        <v>81.989814758300781</v>
      </c>
      <c r="P1332">
        <f>TSLA!B1332</f>
        <v>157.11000061035159</v>
      </c>
      <c r="Q1332">
        <f>VEA!B1332</f>
        <v>45.018825531005859</v>
      </c>
      <c r="R1332">
        <f>VOO!B1332</f>
        <v>452.67431640625</v>
      </c>
      <c r="S1332">
        <f>XOM!B1332</f>
        <v>111.7405166625977</v>
      </c>
    </row>
    <row r="1333" spans="1:19">
      <c r="A1333" s="2">
        <v>45399</v>
      </c>
      <c r="B1333">
        <f>AAPL!B1333</f>
        <v>166.64064025878909</v>
      </c>
      <c r="C1333">
        <f>AGG!B1333</f>
        <v>89.334587097167969</v>
      </c>
      <c r="D1333">
        <f>AMZN!B1333</f>
        <v>181.2799987792969</v>
      </c>
      <c r="E1333">
        <f>BND!B1333</f>
        <v>66.332855224609375</v>
      </c>
      <c r="F1333">
        <f>GOOGL!B1333</f>
        <v>154.30412292480469</v>
      </c>
      <c r="G1333">
        <f>JNJ!B1333</f>
        <v>137.19325256347659</v>
      </c>
      <c r="H1333">
        <f>JPM!B1333</f>
        <v>174.3069763183594</v>
      </c>
      <c r="I1333">
        <f>MSFT!B1333</f>
        <v>406.5401611328125</v>
      </c>
      <c r="J1333">
        <f>NVDA!B1333</f>
        <v>83.992141723632813</v>
      </c>
      <c r="K1333">
        <f>PG!B1333</f>
        <v>150.14762878417969</v>
      </c>
      <c r="L1333">
        <f>QQQ!B1333</f>
        <v>421.74514770507813</v>
      </c>
      <c r="M1333">
        <f>SCHP!B1333</f>
        <v>23.96223258972168</v>
      </c>
      <c r="N1333">
        <f>SPTL!B1333</f>
        <v>24.68403244018555</v>
      </c>
      <c r="O1333">
        <f>TLT!B1333</f>
        <v>82.899757385253906</v>
      </c>
      <c r="P1333">
        <f>TSLA!B1333</f>
        <v>155.44999694824219</v>
      </c>
      <c r="Q1333">
        <f>VEA!B1333</f>
        <v>45.047050476074219</v>
      </c>
      <c r="R1333">
        <f>VOO!B1333</f>
        <v>449.94522094726563</v>
      </c>
      <c r="S1333">
        <f>XOM!B1333</f>
        <v>111.6840362548828</v>
      </c>
    </row>
    <row r="1334" spans="1:19">
      <c r="A1334" s="2">
        <v>45400</v>
      </c>
      <c r="B1334">
        <f>AAPL!B1334</f>
        <v>165.68840026855469</v>
      </c>
      <c r="C1334">
        <f>AGG!B1334</f>
        <v>89.0821533203125</v>
      </c>
      <c r="D1334">
        <f>AMZN!B1334</f>
        <v>179.2200012207031</v>
      </c>
      <c r="E1334">
        <f>BND!B1334</f>
        <v>66.155052185058594</v>
      </c>
      <c r="F1334">
        <f>GOOGL!B1334</f>
        <v>154.8400573730469</v>
      </c>
      <c r="G1334">
        <f>JNJ!B1334</f>
        <v>138.11250305175781</v>
      </c>
      <c r="H1334">
        <f>JPM!B1334</f>
        <v>175.4394836425781</v>
      </c>
      <c r="I1334">
        <f>MSFT!B1334</f>
        <v>399.06756591796881</v>
      </c>
      <c r="J1334">
        <f>NVDA!B1334</f>
        <v>84.627815246582031</v>
      </c>
      <c r="K1334">
        <f>PG!B1334</f>
        <v>151.43482971191409</v>
      </c>
      <c r="L1334">
        <f>QQQ!B1334</f>
        <v>419.33856201171881</v>
      </c>
      <c r="M1334">
        <f>SCHP!B1334</f>
        <v>23.92487907409668</v>
      </c>
      <c r="N1334">
        <f>SPTL!B1334</f>
        <v>24.553474426269531</v>
      </c>
      <c r="O1334">
        <f>TLT!B1334</f>
        <v>82.48193359375</v>
      </c>
      <c r="P1334">
        <f>TSLA!B1334</f>
        <v>149.92999267578119</v>
      </c>
      <c r="Q1334">
        <f>VEA!B1334</f>
        <v>45.000011444091797</v>
      </c>
      <c r="R1334">
        <f>VOO!B1334</f>
        <v>448.91815185546881</v>
      </c>
      <c r="S1334">
        <f>XOM!B1334</f>
        <v>111.58046722412109</v>
      </c>
    </row>
    <row r="1335" spans="1:19">
      <c r="A1335" s="2">
        <v>45401</v>
      </c>
      <c r="B1335">
        <f>AAPL!B1335</f>
        <v>163.66493225097659</v>
      </c>
      <c r="C1335">
        <f>AGG!B1335</f>
        <v>89.1756591796875</v>
      </c>
      <c r="D1335">
        <f>AMZN!B1335</f>
        <v>174.6300048828125</v>
      </c>
      <c r="E1335">
        <f>BND!B1335</f>
        <v>66.239273071289063</v>
      </c>
      <c r="F1335">
        <f>GOOGL!B1335</f>
        <v>152.93449401855469</v>
      </c>
      <c r="G1335">
        <f>JNJ!B1335</f>
        <v>140.16893005371091</v>
      </c>
      <c r="H1335">
        <f>JPM!B1335</f>
        <v>179.84361267089841</v>
      </c>
      <c r="I1335">
        <f>MSFT!B1335</f>
        <v>393.98382568359381</v>
      </c>
      <c r="J1335">
        <f>NVDA!B1335</f>
        <v>76.161140441894531</v>
      </c>
      <c r="K1335">
        <f>PG!B1335</f>
        <v>152.25321960449219</v>
      </c>
      <c r="L1335">
        <f>QQQ!B1335</f>
        <v>410.66278076171881</v>
      </c>
      <c r="M1335">
        <f>SCHP!B1335</f>
        <v>23.96223258972168</v>
      </c>
      <c r="N1335">
        <f>SPTL!B1335</f>
        <v>24.62807655334473</v>
      </c>
      <c r="O1335">
        <f>TLT!B1335</f>
        <v>82.779067993164063</v>
      </c>
      <c r="P1335">
        <f>TSLA!B1335</f>
        <v>147.05000305175781</v>
      </c>
      <c r="Q1335">
        <f>VEA!B1335</f>
        <v>45.028236389160163</v>
      </c>
      <c r="R1335">
        <f>VOO!B1335</f>
        <v>445.1619873046875</v>
      </c>
      <c r="S1335">
        <f>XOM!B1335</f>
        <v>112.86083984375</v>
      </c>
    </row>
    <row r="1336" spans="1:19">
      <c r="A1336" s="2">
        <v>45404</v>
      </c>
      <c r="B1336">
        <f>AAPL!B1336</f>
        <v>164.49809265136719</v>
      </c>
      <c r="C1336">
        <f>AGG!B1336</f>
        <v>89.231735229492188</v>
      </c>
      <c r="D1336">
        <f>AMZN!B1336</f>
        <v>177.22999572753909</v>
      </c>
      <c r="E1336">
        <f>BND!B1336</f>
        <v>66.267341613769531</v>
      </c>
      <c r="F1336">
        <f>GOOGL!B1336</f>
        <v>155.1080322265625</v>
      </c>
      <c r="G1336">
        <f>JNJ!B1336</f>
        <v>141.3155822753906</v>
      </c>
      <c r="H1336">
        <f>JPM!B1336</f>
        <v>183.33790588378909</v>
      </c>
      <c r="I1336">
        <f>MSFT!B1336</f>
        <v>395.80010986328119</v>
      </c>
      <c r="J1336">
        <f>NVDA!B1336</f>
        <v>79.477447509765625</v>
      </c>
      <c r="K1336">
        <f>PG!B1336</f>
        <v>154.56385803222659</v>
      </c>
      <c r="L1336">
        <f>QQQ!B1336</f>
        <v>414.79266357421881</v>
      </c>
      <c r="M1336">
        <f>SCHP!B1336</f>
        <v>23.938884735107418</v>
      </c>
      <c r="N1336">
        <f>SPTL!B1336</f>
        <v>24.600103378295898</v>
      </c>
      <c r="O1336">
        <f>TLT!B1336</f>
        <v>82.639785766601563</v>
      </c>
      <c r="P1336">
        <f>TSLA!B1336</f>
        <v>142.05000305175781</v>
      </c>
      <c r="Q1336">
        <f>VEA!B1336</f>
        <v>45.517475128173828</v>
      </c>
      <c r="R1336">
        <f>VOO!B1336</f>
        <v>449.02572631835938</v>
      </c>
      <c r="S1336">
        <f>XOM!B1336</f>
        <v>113.5010147094727</v>
      </c>
    </row>
    <row r="1337" spans="1:19">
      <c r="A1337" s="2">
        <v>45405</v>
      </c>
      <c r="B1337">
        <f>AAPL!B1337</f>
        <v>165.54954528808591</v>
      </c>
      <c r="C1337">
        <f>AGG!B1337</f>
        <v>89.418739318847656</v>
      </c>
      <c r="D1337">
        <f>AMZN!B1337</f>
        <v>179.53999328613281</v>
      </c>
      <c r="E1337">
        <f>BND!B1337</f>
        <v>66.388984680175781</v>
      </c>
      <c r="F1337">
        <f>GOOGL!B1337</f>
        <v>157.07319641113281</v>
      </c>
      <c r="G1337">
        <f>JNJ!B1337</f>
        <v>141.73255920410159</v>
      </c>
      <c r="H1337">
        <f>JPM!B1337</f>
        <v>185.98036193847659</v>
      </c>
      <c r="I1337">
        <f>MSFT!B1337</f>
        <v>402.32513427734381</v>
      </c>
      <c r="J1337">
        <f>NVDA!B1337</f>
        <v>82.380973815917969</v>
      </c>
      <c r="K1337">
        <f>PG!B1337</f>
        <v>155.4881286621094</v>
      </c>
      <c r="L1337">
        <f>QQQ!B1337</f>
        <v>420.98257446289063</v>
      </c>
      <c r="M1337">
        <f>SCHP!B1337</f>
        <v>23.99024772644043</v>
      </c>
      <c r="N1337">
        <f>SPTL!B1337</f>
        <v>24.61875152587891</v>
      </c>
      <c r="O1337">
        <f>TLT!B1337</f>
        <v>82.667633056640625</v>
      </c>
      <c r="P1337">
        <f>TSLA!B1337</f>
        <v>144.67999267578119</v>
      </c>
      <c r="Q1337">
        <f>VEA!B1337</f>
        <v>45.978481292724609</v>
      </c>
      <c r="R1337">
        <f>VOO!B1337</f>
        <v>454.6893310546875</v>
      </c>
      <c r="S1337">
        <f>XOM!B1337</f>
        <v>113.94349670410161</v>
      </c>
    </row>
    <row r="1338" spans="1:19">
      <c r="A1338" s="2">
        <v>45406</v>
      </c>
      <c r="B1338">
        <f>AAPL!B1338</f>
        <v>167.65238952636719</v>
      </c>
      <c r="C1338">
        <f>AGG!B1338</f>
        <v>89.184989929199219</v>
      </c>
      <c r="D1338">
        <f>AMZN!B1338</f>
        <v>176.5899963378906</v>
      </c>
      <c r="E1338">
        <f>BND!B1338</f>
        <v>66.220573425292969</v>
      </c>
      <c r="F1338">
        <f>GOOGL!B1338</f>
        <v>157.93669128417969</v>
      </c>
      <c r="G1338">
        <f>JNJ!B1338</f>
        <v>140.7564697265625</v>
      </c>
      <c r="H1338">
        <f>JPM!B1338</f>
        <v>186.8902282714844</v>
      </c>
      <c r="I1338">
        <f>MSFT!B1338</f>
        <v>403.7958984375</v>
      </c>
      <c r="J1338">
        <f>NVDA!B1338</f>
        <v>79.636367797851563</v>
      </c>
      <c r="K1338">
        <f>PG!B1338</f>
        <v>156.54719543457031</v>
      </c>
      <c r="L1338">
        <f>QQQ!B1338</f>
        <v>422.40875244140619</v>
      </c>
      <c r="M1338">
        <f>SCHP!B1338</f>
        <v>23.94355392456055</v>
      </c>
      <c r="N1338">
        <f>SPTL!B1338</f>
        <v>24.460224151611332</v>
      </c>
      <c r="O1338">
        <f>TLT!B1338</f>
        <v>82.082664489746094</v>
      </c>
      <c r="P1338">
        <f>TSLA!B1338</f>
        <v>162.1300048828125</v>
      </c>
      <c r="Q1338">
        <f>VEA!B1338</f>
        <v>45.846759796142578</v>
      </c>
      <c r="R1338">
        <f>VOO!B1338</f>
        <v>454.35675048828119</v>
      </c>
      <c r="S1338">
        <f>XOM!B1338</f>
        <v>113.9623336791992</v>
      </c>
    </row>
    <row r="1339" spans="1:19">
      <c r="A1339" s="2">
        <v>45407</v>
      </c>
      <c r="B1339">
        <f>AAPL!B1339</f>
        <v>168.51533508300781</v>
      </c>
      <c r="C1339">
        <f>AGG!B1339</f>
        <v>88.93255615234375</v>
      </c>
      <c r="D1339">
        <f>AMZN!B1339</f>
        <v>173.66999816894531</v>
      </c>
      <c r="E1339">
        <f>BND!B1339</f>
        <v>66.033416748046875</v>
      </c>
      <c r="F1339">
        <f>GOOGL!B1339</f>
        <v>154.83013916015619</v>
      </c>
      <c r="G1339">
        <f>JNJ!B1339</f>
        <v>139.13597106933591</v>
      </c>
      <c r="H1339">
        <f>JPM!B1339</f>
        <v>187.1709289550781</v>
      </c>
      <c r="I1339">
        <f>MSFT!B1339</f>
        <v>393.9049072265625</v>
      </c>
      <c r="J1339">
        <f>NVDA!B1339</f>
        <v>82.589866638183594</v>
      </c>
      <c r="K1339">
        <f>PG!B1339</f>
        <v>156.4990539550781</v>
      </c>
      <c r="L1339">
        <f>QQQ!B1339</f>
        <v>420.36856079101563</v>
      </c>
      <c r="M1339">
        <f>SCHP!B1339</f>
        <v>23.910873413085941</v>
      </c>
      <c r="N1339">
        <f>SPTL!B1339</f>
        <v>24.301692962646481</v>
      </c>
      <c r="O1339">
        <f>TLT!B1339</f>
        <v>81.506950378417969</v>
      </c>
      <c r="P1339">
        <f>TSLA!B1339</f>
        <v>170.17999267578119</v>
      </c>
      <c r="Q1339">
        <f>VEA!B1339</f>
        <v>45.649181365966797</v>
      </c>
      <c r="R1339">
        <f>VOO!B1339</f>
        <v>452.4786376953125</v>
      </c>
      <c r="S1339">
        <f>XOM!B1339</f>
        <v>114.225944519043</v>
      </c>
    </row>
    <row r="1340" spans="1:19">
      <c r="A1340" s="2">
        <v>45408</v>
      </c>
      <c r="B1340">
        <f>AAPL!B1340</f>
        <v>167.93011474609381</v>
      </c>
      <c r="C1340">
        <f>AGG!B1340</f>
        <v>89.128898620605469</v>
      </c>
      <c r="D1340">
        <f>AMZN!B1340</f>
        <v>179.6199951171875</v>
      </c>
      <c r="E1340">
        <f>BND!B1340</f>
        <v>66.183158874511719</v>
      </c>
      <c r="F1340">
        <f>GOOGL!B1340</f>
        <v>170.66053771972659</v>
      </c>
      <c r="G1340">
        <f>JNJ!B1340</f>
        <v>138.4915466308594</v>
      </c>
      <c r="H1340">
        <f>JPM!B1340</f>
        <v>187.287109375</v>
      </c>
      <c r="I1340">
        <f>MSFT!B1340</f>
        <v>401.0911865234375</v>
      </c>
      <c r="J1340">
        <f>NVDA!B1340</f>
        <v>87.690269470214844</v>
      </c>
      <c r="K1340">
        <f>PG!B1340</f>
        <v>155.28593444824219</v>
      </c>
      <c r="L1340">
        <f>QQQ!B1340</f>
        <v>426.85556030273438</v>
      </c>
      <c r="M1340">
        <f>SCHP!B1340</f>
        <v>23.966903686523441</v>
      </c>
      <c r="N1340">
        <f>SPTL!B1340</f>
        <v>24.422922134399411</v>
      </c>
      <c r="O1340">
        <f>TLT!B1340</f>
        <v>81.934089660644531</v>
      </c>
      <c r="P1340">
        <f>TSLA!B1340</f>
        <v>168.28999328613281</v>
      </c>
      <c r="Q1340">
        <f>VEA!B1340</f>
        <v>45.987884521484382</v>
      </c>
      <c r="R1340">
        <f>VOO!B1340</f>
        <v>457.00753784179688</v>
      </c>
      <c r="S1340">
        <f>XOM!B1340</f>
        <v>111.0532531738281</v>
      </c>
    </row>
    <row r="1341" spans="1:19">
      <c r="A1341" s="2">
        <v>45411</v>
      </c>
      <c r="B1341">
        <f>AAPL!B1341</f>
        <v>172.09613037109381</v>
      </c>
      <c r="C1341">
        <f>AGG!B1341</f>
        <v>89.400032043457031</v>
      </c>
      <c r="D1341">
        <f>AMZN!B1341</f>
        <v>180.96000671386719</v>
      </c>
      <c r="E1341">
        <f>BND!B1341</f>
        <v>66.379631042480469</v>
      </c>
      <c r="F1341">
        <f>GOOGL!B1341</f>
        <v>164.9040222167969</v>
      </c>
      <c r="G1341">
        <f>JNJ!B1341</f>
        <v>139.13597106933591</v>
      </c>
      <c r="H1341">
        <f>JPM!B1341</f>
        <v>187.08381652832031</v>
      </c>
      <c r="I1341">
        <f>MSFT!B1341</f>
        <v>397.07357788085938</v>
      </c>
      <c r="J1341">
        <f>NVDA!B1341</f>
        <v>87.712249755859375</v>
      </c>
      <c r="K1341">
        <f>PG!B1341</f>
        <v>155.64216613769531</v>
      </c>
      <c r="L1341">
        <f>QQQ!B1341</f>
        <v>428.5887451171875</v>
      </c>
      <c r="M1341">
        <f>SCHP!B1341</f>
        <v>24.027603149414059</v>
      </c>
      <c r="N1341">
        <f>SPTL!B1341</f>
        <v>24.600103378295898</v>
      </c>
      <c r="O1341">
        <f>TLT!B1341</f>
        <v>82.6212158203125</v>
      </c>
      <c r="P1341">
        <f>TSLA!B1341</f>
        <v>194.05000305175781</v>
      </c>
      <c r="Q1341">
        <f>VEA!B1341</f>
        <v>46.241909027099609</v>
      </c>
      <c r="R1341">
        <f>VOO!B1341</f>
        <v>458.60195922851563</v>
      </c>
      <c r="S1341">
        <f>XOM!B1341</f>
        <v>112.634895324707</v>
      </c>
    </row>
    <row r="1342" spans="1:19">
      <c r="A1342" s="2">
        <v>45412</v>
      </c>
      <c r="B1342">
        <f>AAPL!B1342</f>
        <v>168.9517822265625</v>
      </c>
      <c r="C1342">
        <f>AGG!B1342</f>
        <v>89.035392761230469</v>
      </c>
      <c r="D1342">
        <f>AMZN!B1342</f>
        <v>175</v>
      </c>
      <c r="E1342">
        <f>BND!B1342</f>
        <v>66.126991271972656</v>
      </c>
      <c r="F1342">
        <f>GOOGL!B1342</f>
        <v>161.55931091308591</v>
      </c>
      <c r="G1342">
        <f>JNJ!B1342</f>
        <v>137.0226745605469</v>
      </c>
      <c r="H1342">
        <f>JPM!B1342</f>
        <v>185.59318542480469</v>
      </c>
      <c r="I1342">
        <f>MSFT!B1342</f>
        <v>384.31982421875</v>
      </c>
      <c r="J1342">
        <f>NVDA!B1342</f>
        <v>86.357955932617188</v>
      </c>
      <c r="K1342">
        <f>PG!B1342</f>
        <v>157.12483215332031</v>
      </c>
      <c r="L1342">
        <f>QQQ!B1342</f>
        <v>420.50714111328119</v>
      </c>
      <c r="M1342">
        <f>SCHP!B1342</f>
        <v>23.920209884643551</v>
      </c>
      <c r="N1342">
        <f>SPTL!B1342</f>
        <v>24.432249069213871</v>
      </c>
      <c r="O1342">
        <f>TLT!B1342</f>
        <v>81.915534973144531</v>
      </c>
      <c r="P1342">
        <f>TSLA!B1342</f>
        <v>183.2799987792969</v>
      </c>
      <c r="Q1342">
        <f>VEA!B1342</f>
        <v>45.592735290527337</v>
      </c>
      <c r="R1342">
        <f>VOO!B1342</f>
        <v>451.35382080078119</v>
      </c>
      <c r="S1342">
        <f>XOM!B1342</f>
        <v>111.34510803222661</v>
      </c>
    </row>
    <row r="1343" spans="1:19">
      <c r="A1343" s="2">
        <v>45413</v>
      </c>
      <c r="B1343">
        <f>AAPL!B1343</f>
        <v>167.93011474609381</v>
      </c>
      <c r="C1343">
        <f>AGG!B1343</f>
        <v>89.349571228027344</v>
      </c>
      <c r="D1343">
        <f>AMZN!B1343</f>
        <v>179</v>
      </c>
      <c r="E1343">
        <f>BND!B1343</f>
        <v>66.365394592285156</v>
      </c>
      <c r="F1343">
        <f>GOOGL!B1343</f>
        <v>162.63121032714841</v>
      </c>
      <c r="G1343">
        <f>JNJ!B1343</f>
        <v>143.26776123046881</v>
      </c>
      <c r="H1343">
        <f>JPM!B1343</f>
        <v>185.7093505859375</v>
      </c>
      <c r="I1343">
        <f>MSFT!B1343</f>
        <v>389.85763549804688</v>
      </c>
      <c r="J1343">
        <f>NVDA!B1343</f>
        <v>82.998641967773438</v>
      </c>
      <c r="K1343">
        <f>PG!B1343</f>
        <v>157.31739807128909</v>
      </c>
      <c r="L1343">
        <f>QQQ!B1343</f>
        <v>417.4666748046875</v>
      </c>
      <c r="M1343">
        <f>SCHP!B1343</f>
        <v>23.956777572631839</v>
      </c>
      <c r="N1343">
        <f>SPTL!B1343</f>
        <v>24.587554931640621</v>
      </c>
      <c r="O1343">
        <f>TLT!B1343</f>
        <v>82.519332885742188</v>
      </c>
      <c r="P1343">
        <f>TSLA!B1343</f>
        <v>179.99000549316409</v>
      </c>
      <c r="Q1343">
        <f>VEA!B1343</f>
        <v>45.536285400390618</v>
      </c>
      <c r="R1343">
        <f>VOO!B1343</f>
        <v>449.88656616210938</v>
      </c>
      <c r="S1343">
        <f>XOM!B1343</f>
        <v>109.23626708984381</v>
      </c>
    </row>
    <row r="1344" spans="1:19">
      <c r="A1344" s="2">
        <v>45414</v>
      </c>
      <c r="B1344">
        <f>AAPL!B1344</f>
        <v>171.62992858886719</v>
      </c>
      <c r="C1344">
        <f>AGG!B1344</f>
        <v>89.752876281738281</v>
      </c>
      <c r="D1344">
        <f>AMZN!B1344</f>
        <v>184.7200012207031</v>
      </c>
      <c r="E1344">
        <f>BND!B1344</f>
        <v>66.628189086914063</v>
      </c>
      <c r="F1344">
        <f>GOOGL!B1344</f>
        <v>165.3705139160156</v>
      </c>
      <c r="G1344">
        <f>JNJ!B1344</f>
        <v>142.07371520996091</v>
      </c>
      <c r="H1344">
        <f>JPM!B1344</f>
        <v>185.5157775878906</v>
      </c>
      <c r="I1344">
        <f>MSFT!B1344</f>
        <v>392.72030639648438</v>
      </c>
      <c r="J1344">
        <f>NVDA!B1344</f>
        <v>85.773239135742188</v>
      </c>
      <c r="K1344">
        <f>PG!B1344</f>
        <v>157.74102783203119</v>
      </c>
      <c r="L1344">
        <f>QQQ!B1344</f>
        <v>422.79498291015619</v>
      </c>
      <c r="M1344">
        <f>SCHP!B1344</f>
        <v>24.041166305541989</v>
      </c>
      <c r="N1344">
        <f>SPTL!B1344</f>
        <v>24.6998291015625</v>
      </c>
      <c r="O1344">
        <f>TLT!B1344</f>
        <v>82.873397827148438</v>
      </c>
      <c r="P1344">
        <f>TSLA!B1344</f>
        <v>180.00999450683591</v>
      </c>
      <c r="Q1344">
        <f>VEA!B1344</f>
        <v>46.204277038574219</v>
      </c>
      <c r="R1344">
        <f>VOO!B1344</f>
        <v>454.0828857421875</v>
      </c>
      <c r="S1344">
        <f>XOM!B1344</f>
        <v>109.433967590332</v>
      </c>
    </row>
    <row r="1345" spans="1:19">
      <c r="A1345" s="2">
        <v>45415</v>
      </c>
      <c r="B1345">
        <f>AAPL!B1345</f>
        <v>181.89619445800781</v>
      </c>
      <c r="C1345">
        <f>AGG!B1345</f>
        <v>90.212425231933594</v>
      </c>
      <c r="D1345">
        <f>AMZN!B1345</f>
        <v>186.21000671386719</v>
      </c>
      <c r="E1345">
        <f>BND!B1345</f>
        <v>66.966064453125</v>
      </c>
      <c r="F1345">
        <f>GOOGL!B1345</f>
        <v>165.98583984375</v>
      </c>
      <c r="G1345">
        <f>JNJ!B1345</f>
        <v>141.45771789550781</v>
      </c>
      <c r="H1345">
        <f>JPM!B1345</f>
        <v>184.4026184082031</v>
      </c>
      <c r="I1345">
        <f>MSFT!B1345</f>
        <v>401.42678833007813</v>
      </c>
      <c r="J1345">
        <f>NVDA!B1345</f>
        <v>88.743721008300781</v>
      </c>
      <c r="K1345">
        <f>PG!B1345</f>
        <v>158.33793640136719</v>
      </c>
      <c r="L1345">
        <f>QQQ!B1345</f>
        <v>431.29244995117188</v>
      </c>
      <c r="M1345">
        <f>SCHP!B1345</f>
        <v>24.148994445800781</v>
      </c>
      <c r="N1345">
        <f>SPTL!B1345</f>
        <v>24.915018081665039</v>
      </c>
      <c r="O1345">
        <f>TLT!B1345</f>
        <v>83.712005615234375</v>
      </c>
      <c r="P1345">
        <f>TSLA!B1345</f>
        <v>181.19000244140619</v>
      </c>
      <c r="Q1345">
        <f>VEA!B1345</f>
        <v>46.627647399902337</v>
      </c>
      <c r="R1345">
        <f>VOO!B1345</f>
        <v>459.71710205078119</v>
      </c>
      <c r="S1345">
        <f>XOM!B1345</f>
        <v>109.2080154418945</v>
      </c>
    </row>
    <row r="1346" spans="1:19">
      <c r="A1346" s="2">
        <v>45418</v>
      </c>
      <c r="B1346">
        <f>AAPL!B1346</f>
        <v>180.23970031738281</v>
      </c>
      <c r="C1346">
        <f>AGG!B1346</f>
        <v>90.278076171875</v>
      </c>
      <c r="D1346">
        <f>AMZN!B1346</f>
        <v>188.69999694824219</v>
      </c>
      <c r="E1346">
        <f>BND!B1346</f>
        <v>67.031776428222656</v>
      </c>
      <c r="F1346">
        <f>GOOGL!B1346</f>
        <v>166.83943176269531</v>
      </c>
      <c r="G1346">
        <f>JNJ!B1346</f>
        <v>140.80384826660159</v>
      </c>
      <c r="H1346">
        <f>JPM!B1346</f>
        <v>185.8448486328125</v>
      </c>
      <c r="I1346">
        <f>MSFT!B1346</f>
        <v>408.21826171875</v>
      </c>
      <c r="J1346">
        <f>NVDA!B1346</f>
        <v>92.093009948730469</v>
      </c>
      <c r="K1346">
        <f>PG!B1346</f>
        <v>158.3186950683594</v>
      </c>
      <c r="L1346">
        <f>QQQ!B1346</f>
        <v>436.0166015625</v>
      </c>
      <c r="M1346">
        <f>SCHP!B1346</f>
        <v>24.17243766784668</v>
      </c>
      <c r="N1346">
        <f>SPTL!B1346</f>
        <v>25.0179328918457</v>
      </c>
      <c r="O1346">
        <f>TLT!B1346</f>
        <v>84.038154602050781</v>
      </c>
      <c r="P1346">
        <f>TSLA!B1346</f>
        <v>184.75999450683591</v>
      </c>
      <c r="Q1346">
        <f>VEA!B1346</f>
        <v>46.994575500488281</v>
      </c>
      <c r="R1346">
        <f>VOO!B1346</f>
        <v>464.35357666015619</v>
      </c>
      <c r="S1346">
        <f>XOM!B1346</f>
        <v>109.9141082763672</v>
      </c>
    </row>
    <row r="1347" spans="1:19">
      <c r="A1347" s="2">
        <v>45419</v>
      </c>
      <c r="B1347">
        <f>AAPL!B1347</f>
        <v>180.9241027832031</v>
      </c>
      <c r="C1347">
        <f>AGG!B1347</f>
        <v>90.46563720703125</v>
      </c>
      <c r="D1347">
        <f>AMZN!B1347</f>
        <v>188.75999450683591</v>
      </c>
      <c r="E1347">
        <f>BND!B1347</f>
        <v>67.163162231445313</v>
      </c>
      <c r="F1347">
        <f>GOOGL!B1347</f>
        <v>169.96575927734381</v>
      </c>
      <c r="G1347">
        <f>JNJ!B1347</f>
        <v>140.9365234375</v>
      </c>
      <c r="H1347">
        <f>JPM!B1347</f>
        <v>185.6028747558594</v>
      </c>
      <c r="I1347">
        <f>MSFT!B1347</f>
        <v>404.07232666015619</v>
      </c>
      <c r="J1347">
        <f>NVDA!B1347</f>
        <v>90.507820129394531</v>
      </c>
      <c r="K1347">
        <f>PG!B1347</f>
        <v>159.58953857421881</v>
      </c>
      <c r="L1347">
        <f>QQQ!B1347</f>
        <v>436.08596801757813</v>
      </c>
      <c r="M1347">
        <f>SCHP!B1347</f>
        <v>24.16774749755859</v>
      </c>
      <c r="N1347">
        <f>SPTL!B1347</f>
        <v>25.176982879638668</v>
      </c>
      <c r="O1347">
        <f>TLT!B1347</f>
        <v>84.550613403320313</v>
      </c>
      <c r="P1347">
        <f>TSLA!B1347</f>
        <v>177.80999755859381</v>
      </c>
      <c r="Q1347">
        <f>VEA!B1347</f>
        <v>47.060436248779297</v>
      </c>
      <c r="R1347">
        <f>VOO!B1347</f>
        <v>465.01870727539063</v>
      </c>
      <c r="S1347">
        <f>XOM!B1347</f>
        <v>109.36806488037109</v>
      </c>
    </row>
    <row r="1348" spans="1:19">
      <c r="A1348" s="2">
        <v>45420</v>
      </c>
      <c r="B1348">
        <f>AAPL!B1348</f>
        <v>181.26136779785159</v>
      </c>
      <c r="C1348">
        <f>AGG!B1348</f>
        <v>90.278076171875</v>
      </c>
      <c r="D1348">
        <f>AMZN!B1348</f>
        <v>188</v>
      </c>
      <c r="E1348">
        <f>BND!B1348</f>
        <v>67.003608703613281</v>
      </c>
      <c r="F1348">
        <f>GOOGL!B1348</f>
        <v>168.1098327636719</v>
      </c>
      <c r="G1348">
        <f>JNJ!B1348</f>
        <v>141.15449523925781</v>
      </c>
      <c r="H1348">
        <f>JPM!B1348</f>
        <v>189.3778381347656</v>
      </c>
      <c r="I1348">
        <f>MSFT!B1348</f>
        <v>405.25686645507813</v>
      </c>
      <c r="J1348">
        <f>NVDA!B1348</f>
        <v>90.365898132324219</v>
      </c>
      <c r="K1348">
        <f>PG!B1348</f>
        <v>158.9252624511719</v>
      </c>
      <c r="L1348">
        <f>QQQ!B1348</f>
        <v>435.82839965820313</v>
      </c>
      <c r="M1348">
        <f>SCHP!B1348</f>
        <v>24.144302368164059</v>
      </c>
      <c r="N1348">
        <f>SPTL!B1348</f>
        <v>25.03664398193359</v>
      </c>
      <c r="O1348">
        <f>TLT!B1348</f>
        <v>84.038154602050781</v>
      </c>
      <c r="P1348">
        <f>TSLA!B1348</f>
        <v>174.7200012207031</v>
      </c>
      <c r="Q1348">
        <f>VEA!B1348</f>
        <v>47.013393402099609</v>
      </c>
      <c r="R1348">
        <f>VOO!B1348</f>
        <v>465.03826904296881</v>
      </c>
      <c r="S1348">
        <f>XOM!B1348</f>
        <v>109.3492431640625</v>
      </c>
    </row>
    <row r="1349" spans="1:19">
      <c r="A1349" s="2">
        <v>45421</v>
      </c>
      <c r="B1349">
        <f>AAPL!B1349</f>
        <v>183.0765686035156</v>
      </c>
      <c r="C1349">
        <f>AGG!B1349</f>
        <v>90.4468994140625</v>
      </c>
      <c r="D1349">
        <f>AMZN!B1349</f>
        <v>189.5</v>
      </c>
      <c r="E1349">
        <f>BND!B1349</f>
        <v>67.181961059570313</v>
      </c>
      <c r="F1349">
        <f>GOOGL!B1349</f>
        <v>168.68547058105469</v>
      </c>
      <c r="G1349">
        <f>JNJ!B1349</f>
        <v>142.00736999511719</v>
      </c>
      <c r="H1349">
        <f>JPM!B1349</f>
        <v>191.16853332519531</v>
      </c>
      <c r="I1349">
        <f>MSFT!B1349</f>
        <v>407.01397705078119</v>
      </c>
      <c r="J1349">
        <f>NVDA!B1349</f>
        <v>88.701751708984375</v>
      </c>
      <c r="K1349">
        <f>PG!B1349</f>
        <v>159.8591003417969</v>
      </c>
      <c r="L1349">
        <f>QQQ!B1349</f>
        <v>436.77914428710938</v>
      </c>
      <c r="M1349">
        <f>SCHP!B1349</f>
        <v>24.219318389892582</v>
      </c>
      <c r="N1349">
        <f>SPTL!B1349</f>
        <v>25.13956260681152</v>
      </c>
      <c r="O1349">
        <f>TLT!B1349</f>
        <v>84.448127746582031</v>
      </c>
      <c r="P1349">
        <f>TSLA!B1349</f>
        <v>171.9700012207031</v>
      </c>
      <c r="Q1349">
        <f>VEA!B1349</f>
        <v>47.361503601074219</v>
      </c>
      <c r="R1349">
        <f>VOO!B1349</f>
        <v>467.70864868164063</v>
      </c>
      <c r="S1349">
        <f>XOM!B1349</f>
        <v>111.5051651000977</v>
      </c>
    </row>
    <row r="1350" spans="1:19">
      <c r="A1350" s="2">
        <v>45422</v>
      </c>
      <c r="B1350">
        <f>AAPL!B1350</f>
        <v>181.81513977050781</v>
      </c>
      <c r="C1350">
        <f>AGG!B1350</f>
        <v>90.259300231933594</v>
      </c>
      <c r="D1350">
        <f>AMZN!B1350</f>
        <v>187.47999572753909</v>
      </c>
      <c r="E1350">
        <f>BND!B1350</f>
        <v>66.994209289550781</v>
      </c>
      <c r="F1350">
        <f>GOOGL!B1350</f>
        <v>167.3852844238281</v>
      </c>
      <c r="G1350">
        <f>JNJ!B1350</f>
        <v>142.0642395019531</v>
      </c>
      <c r="H1350">
        <f>JPM!B1350</f>
        <v>192.3978271484375</v>
      </c>
      <c r="I1350">
        <f>MSFT!B1350</f>
        <v>409.40283203125</v>
      </c>
      <c r="J1350">
        <f>NVDA!B1350</f>
        <v>89.832168579101563</v>
      </c>
      <c r="K1350">
        <f>PG!B1350</f>
        <v>160.63897705078119</v>
      </c>
      <c r="L1350">
        <f>QQQ!B1350</f>
        <v>437.8092041015625</v>
      </c>
      <c r="M1350">
        <f>SCHP!B1350</f>
        <v>24.18181037902832</v>
      </c>
      <c r="N1350">
        <f>SPTL!B1350</f>
        <v>25.0179328918457</v>
      </c>
      <c r="O1350">
        <f>TLT!B1350</f>
        <v>83.972915649414063</v>
      </c>
      <c r="P1350">
        <f>TSLA!B1350</f>
        <v>168.4700012207031</v>
      </c>
      <c r="Q1350">
        <f>VEA!B1350</f>
        <v>47.380317687988281</v>
      </c>
      <c r="R1350">
        <f>VOO!B1350</f>
        <v>468.2857666015625</v>
      </c>
      <c r="S1350">
        <f>XOM!B1350</f>
        <v>111.0532531738281</v>
      </c>
    </row>
    <row r="1351" spans="1:19">
      <c r="A1351" s="2">
        <v>45425</v>
      </c>
      <c r="B1351">
        <f>AAPL!B1351</f>
        <v>185.0233459472656</v>
      </c>
      <c r="C1351">
        <f>AGG!B1351</f>
        <v>90.306221008300781</v>
      </c>
      <c r="D1351">
        <f>AMZN!B1351</f>
        <v>186.57000732421881</v>
      </c>
      <c r="E1351">
        <f>BND!B1351</f>
        <v>67.050529479980469</v>
      </c>
      <c r="F1351">
        <f>GOOGL!B1351</f>
        <v>167.87159729003909</v>
      </c>
      <c r="G1351">
        <f>JNJ!B1351</f>
        <v>143.3056945800781</v>
      </c>
      <c r="H1351">
        <f>JPM!B1351</f>
        <v>192.3591003417969</v>
      </c>
      <c r="I1351">
        <f>MSFT!B1351</f>
        <v>408.39599609375</v>
      </c>
      <c r="J1351">
        <f>NVDA!B1351</f>
        <v>90.3529052734375</v>
      </c>
      <c r="K1351">
        <f>PG!B1351</f>
        <v>159.6954345703125</v>
      </c>
      <c r="L1351">
        <f>QQQ!B1351</f>
        <v>438.81939697265619</v>
      </c>
      <c r="M1351">
        <f>SCHP!B1351</f>
        <v>24.191188812255859</v>
      </c>
      <c r="N1351">
        <f>SPTL!B1351</f>
        <v>25.074069976806641</v>
      </c>
      <c r="O1351">
        <f>TLT!B1351</f>
        <v>84.187225341796875</v>
      </c>
      <c r="P1351">
        <f>TSLA!B1351</f>
        <v>171.88999938964841</v>
      </c>
      <c r="Q1351">
        <f>VEA!B1351</f>
        <v>47.370903015136719</v>
      </c>
      <c r="R1351">
        <f>VOO!B1351</f>
        <v>468.31509399414063</v>
      </c>
      <c r="S1351">
        <f>XOM!B1351</f>
        <v>111.0061874389648</v>
      </c>
    </row>
    <row r="1352" spans="1:19">
      <c r="A1352" s="2">
        <v>45426</v>
      </c>
      <c r="B1352">
        <f>AAPL!B1352</f>
        <v>186.16557312011719</v>
      </c>
      <c r="C1352">
        <f>AGG!B1352</f>
        <v>90.550064086914063</v>
      </c>
      <c r="D1352">
        <f>AMZN!B1352</f>
        <v>187.07000732421881</v>
      </c>
      <c r="E1352">
        <f>BND!B1352</f>
        <v>67.247627258300781</v>
      </c>
      <c r="F1352">
        <f>GOOGL!B1352</f>
        <v>169.06260681152341</v>
      </c>
      <c r="G1352">
        <f>JNJ!B1352</f>
        <v>143.4573059082031</v>
      </c>
      <c r="H1352">
        <f>JPM!B1352</f>
        <v>195.04998779296881</v>
      </c>
      <c r="I1352">
        <f>MSFT!B1352</f>
        <v>411.19940185546881</v>
      </c>
      <c r="J1352">
        <f>NVDA!B1352</f>
        <v>91.309417724609375</v>
      </c>
      <c r="K1352">
        <f>PG!B1352</f>
        <v>159.58953857421881</v>
      </c>
      <c r="L1352">
        <f>QQQ!B1352</f>
        <v>441.6419677734375</v>
      </c>
      <c r="M1352">
        <f>SCHP!B1352</f>
        <v>24.242755889892582</v>
      </c>
      <c r="N1352">
        <f>SPTL!B1352</f>
        <v>25.186342239379879</v>
      </c>
      <c r="O1352">
        <f>TLT!B1352</f>
        <v>84.662437438964844</v>
      </c>
      <c r="P1352">
        <f>TSLA!B1352</f>
        <v>177.55000305175781</v>
      </c>
      <c r="Q1352">
        <f>VEA!B1352</f>
        <v>47.700199127197273</v>
      </c>
      <c r="R1352">
        <f>VOO!B1352</f>
        <v>470.53561401367188</v>
      </c>
      <c r="S1352">
        <f>XOM!B1352</f>
        <v>111.680046081543</v>
      </c>
    </row>
    <row r="1353" spans="1:19">
      <c r="A1353" s="2">
        <v>45427</v>
      </c>
      <c r="B1353">
        <f>AAPL!B1353</f>
        <v>188.44012451171881</v>
      </c>
      <c r="C1353">
        <f>AGG!B1353</f>
        <v>91.150291442871094</v>
      </c>
      <c r="D1353">
        <f>AMZN!B1353</f>
        <v>185.99000549316409</v>
      </c>
      <c r="E1353">
        <f>BND!B1353</f>
        <v>67.679367065429688</v>
      </c>
      <c r="F1353">
        <f>GOOGL!B1353</f>
        <v>171.2163391113281</v>
      </c>
      <c r="G1353">
        <f>JNJ!B1353</f>
        <v>144.67979431152341</v>
      </c>
      <c r="H1353">
        <f>JPM!B1353</f>
        <v>195.63075256347659</v>
      </c>
      <c r="I1353">
        <f>MSFT!B1353</f>
        <v>418.38876342773438</v>
      </c>
      <c r="J1353">
        <f>NVDA!B1353</f>
        <v>94.581748962402344</v>
      </c>
      <c r="K1353">
        <f>PG!B1353</f>
        <v>160.3116149902344</v>
      </c>
      <c r="L1353">
        <f>QQQ!B1353</f>
        <v>448.54495239257813</v>
      </c>
      <c r="M1353">
        <f>SCHP!B1353</f>
        <v>24.369340896606449</v>
      </c>
      <c r="N1353">
        <f>SPTL!B1353</f>
        <v>25.541872024536129</v>
      </c>
      <c r="O1353">
        <f>TLT!B1353</f>
        <v>85.817840576171875</v>
      </c>
      <c r="P1353">
        <f>TSLA!B1353</f>
        <v>173.99000549316409</v>
      </c>
      <c r="Q1353">
        <f>VEA!B1353</f>
        <v>48.180023193359382</v>
      </c>
      <c r="R1353">
        <f>VOO!B1353</f>
        <v>476.26754760742188</v>
      </c>
      <c r="S1353">
        <f>XOM!B1353</f>
        <v>112.54372406005859</v>
      </c>
    </row>
    <row r="1354" spans="1:19">
      <c r="A1354" s="2">
        <v>45428</v>
      </c>
      <c r="B1354">
        <f>AAPL!B1354</f>
        <v>188.55931091308591</v>
      </c>
      <c r="C1354">
        <f>AGG!B1354</f>
        <v>91.047134399414063</v>
      </c>
      <c r="D1354">
        <f>AMZN!B1354</f>
        <v>183.6300048828125</v>
      </c>
      <c r="E1354">
        <f>BND!B1354</f>
        <v>67.566741943359375</v>
      </c>
      <c r="F1354">
        <f>GOOGL!B1354</f>
        <v>172.873779296875</v>
      </c>
      <c r="G1354">
        <f>JNJ!B1354</f>
        <v>146.20552062988281</v>
      </c>
      <c r="H1354">
        <f>JPM!B1354</f>
        <v>195.9792175292969</v>
      </c>
      <c r="I1354">
        <f>MSFT!B1354</f>
        <v>416.32196044921881</v>
      </c>
      <c r="J1354">
        <f>NVDA!B1354</f>
        <v>94.310890197753906</v>
      </c>
      <c r="K1354">
        <f>PG!B1354</f>
        <v>161.61137390136719</v>
      </c>
      <c r="L1354">
        <f>QQQ!B1354</f>
        <v>447.6337890625</v>
      </c>
      <c r="M1354">
        <f>SCHP!B1354</f>
        <v>24.34120941162109</v>
      </c>
      <c r="N1354">
        <f>SPTL!B1354</f>
        <v>25.50444221496582</v>
      </c>
      <c r="O1354">
        <f>TLT!B1354</f>
        <v>85.733993530273438</v>
      </c>
      <c r="P1354">
        <f>TSLA!B1354</f>
        <v>174.8399963378906</v>
      </c>
      <c r="Q1354">
        <f>VEA!B1354</f>
        <v>47.907180786132813</v>
      </c>
      <c r="R1354">
        <f>VOO!B1354</f>
        <v>475.35784912109381</v>
      </c>
      <c r="S1354">
        <f>XOM!B1354</f>
        <v>111.8698654174805</v>
      </c>
    </row>
    <row r="1355" spans="1:19">
      <c r="A1355" s="2">
        <v>45429</v>
      </c>
      <c r="B1355">
        <f>AAPL!B1355</f>
        <v>188.589111328125</v>
      </c>
      <c r="C1355">
        <f>AGG!B1355</f>
        <v>90.756370544433594</v>
      </c>
      <c r="D1355">
        <f>AMZN!B1355</f>
        <v>184.69999694824219</v>
      </c>
      <c r="E1355">
        <f>BND!B1355</f>
        <v>67.397796630859375</v>
      </c>
      <c r="F1355">
        <f>GOOGL!B1355</f>
        <v>174.73970031738281</v>
      </c>
      <c r="G1355">
        <f>JNJ!B1355</f>
        <v>146.54670715332031</v>
      </c>
      <c r="H1355">
        <f>JPM!B1355</f>
        <v>198.22483825683591</v>
      </c>
      <c r="I1355">
        <f>MSFT!B1355</f>
        <v>415.55059814453119</v>
      </c>
      <c r="J1355">
        <f>NVDA!B1355</f>
        <v>92.431846618652344</v>
      </c>
      <c r="K1355">
        <f>PG!B1355</f>
        <v>161.3995666503906</v>
      </c>
      <c r="L1355">
        <f>QQQ!B1355</f>
        <v>447.41592407226563</v>
      </c>
      <c r="M1355">
        <f>SCHP!B1355</f>
        <v>24.308395385742191</v>
      </c>
      <c r="N1355">
        <f>SPTL!B1355</f>
        <v>25.336032867431641</v>
      </c>
      <c r="O1355">
        <f>TLT!B1355</f>
        <v>85.156288146972656</v>
      </c>
      <c r="P1355">
        <f>TSLA!B1355</f>
        <v>177.46000671386719</v>
      </c>
      <c r="Q1355">
        <f>VEA!B1355</f>
        <v>48.076530456542969</v>
      </c>
      <c r="R1355">
        <f>VOO!B1355</f>
        <v>476.06216430664063</v>
      </c>
      <c r="S1355">
        <f>XOM!B1355</f>
        <v>113.5497589111328</v>
      </c>
    </row>
    <row r="1356" spans="1:19">
      <c r="A1356" s="2">
        <v>45432</v>
      </c>
      <c r="B1356">
        <f>AAPL!B1356</f>
        <v>189.75120544433591</v>
      </c>
      <c r="C1356">
        <f>AGG!B1356</f>
        <v>90.671966552734375</v>
      </c>
      <c r="D1356">
        <f>AMZN!B1356</f>
        <v>183.53999328613281</v>
      </c>
      <c r="E1356">
        <f>BND!B1356</f>
        <v>67.332107543945313</v>
      </c>
      <c r="F1356">
        <f>GOOGL!B1356</f>
        <v>175.59327697753909</v>
      </c>
      <c r="G1356">
        <f>JNJ!B1356</f>
        <v>144.51182556152341</v>
      </c>
      <c r="H1356">
        <f>JPM!B1356</f>
        <v>189.3100891113281</v>
      </c>
      <c r="I1356">
        <f>MSFT!B1356</f>
        <v>420.62371826171881</v>
      </c>
      <c r="J1356">
        <f>NVDA!B1356</f>
        <v>94.731666564941406</v>
      </c>
      <c r="K1356">
        <f>PG!B1356</f>
        <v>161.08184814453119</v>
      </c>
      <c r="L1356">
        <f>QQQ!B1356</f>
        <v>450.53564453125</v>
      </c>
      <c r="M1356">
        <f>SCHP!B1356</f>
        <v>24.294330596923832</v>
      </c>
      <c r="N1356">
        <f>SPTL!B1356</f>
        <v>25.279905319213871</v>
      </c>
      <c r="O1356">
        <f>TLT!B1356</f>
        <v>84.904716491699219</v>
      </c>
      <c r="P1356">
        <f>TSLA!B1356</f>
        <v>174.94999694824219</v>
      </c>
      <c r="Q1356">
        <f>VEA!B1356</f>
        <v>48.095344543457031</v>
      </c>
      <c r="R1356">
        <f>VOO!B1356</f>
        <v>476.53167724609381</v>
      </c>
      <c r="S1356">
        <f>XOM!B1356</f>
        <v>112.6291427612305</v>
      </c>
    </row>
    <row r="1357" spans="1:19">
      <c r="A1357" s="2">
        <v>45433</v>
      </c>
      <c r="B1357">
        <f>AAPL!B1357</f>
        <v>191.0523986816406</v>
      </c>
      <c r="C1357">
        <f>AGG!B1357</f>
        <v>90.840766906738281</v>
      </c>
      <c r="D1357">
        <f>AMZN!B1357</f>
        <v>183.1499938964844</v>
      </c>
      <c r="E1357">
        <f>BND!B1357</f>
        <v>67.472892761230469</v>
      </c>
      <c r="F1357">
        <f>GOOGL!B1357</f>
        <v>176.51629638671881</v>
      </c>
      <c r="G1357">
        <f>JNJ!B1357</f>
        <v>144.48320007324219</v>
      </c>
      <c r="H1357">
        <f>JPM!B1357</f>
        <v>193.123779296875</v>
      </c>
      <c r="I1357">
        <f>MSFT!B1357</f>
        <v>424.28268432617188</v>
      </c>
      <c r="J1357">
        <f>NVDA!B1357</f>
        <v>95.337364196777344</v>
      </c>
      <c r="K1357">
        <f>PG!B1357</f>
        <v>162.08311462402341</v>
      </c>
      <c r="L1357">
        <f>QQQ!B1357</f>
        <v>451.41708374023438</v>
      </c>
      <c r="M1357">
        <f>SCHP!B1357</f>
        <v>24.35996246337891</v>
      </c>
      <c r="N1357">
        <f>SPTL!B1357</f>
        <v>25.392171859741211</v>
      </c>
      <c r="O1357">
        <f>TLT!B1357</f>
        <v>85.342628479003906</v>
      </c>
      <c r="P1357">
        <f>TSLA!B1357</f>
        <v>186.6000061035156</v>
      </c>
      <c r="Q1357">
        <f>VEA!B1357</f>
        <v>48.020084381103523</v>
      </c>
      <c r="R1357">
        <f>VOO!B1357</f>
        <v>477.8131103515625</v>
      </c>
      <c r="S1357">
        <f>XOM!B1357</f>
        <v>111.85089111328119</v>
      </c>
    </row>
    <row r="1358" spans="1:19">
      <c r="A1358" s="2">
        <v>45434</v>
      </c>
      <c r="B1358">
        <f>AAPL!B1358</f>
        <v>189.6121520996094</v>
      </c>
      <c r="C1358">
        <f>AGG!B1358</f>
        <v>90.728233337402344</v>
      </c>
      <c r="D1358">
        <f>AMZN!B1358</f>
        <v>183.1300048828125</v>
      </c>
      <c r="E1358">
        <f>BND!B1358</f>
        <v>67.388420104980469</v>
      </c>
      <c r="F1358">
        <f>GOOGL!B1358</f>
        <v>175.05729675292969</v>
      </c>
      <c r="G1358">
        <f>JNJ!B1358</f>
        <v>146.64219665527341</v>
      </c>
      <c r="H1358">
        <f>JPM!B1358</f>
        <v>191.95257568359381</v>
      </c>
      <c r="I1358">
        <f>MSFT!B1358</f>
        <v>425.74630737304688</v>
      </c>
      <c r="J1358">
        <f>NVDA!B1358</f>
        <v>94.901580810546875</v>
      </c>
      <c r="K1358">
        <f>PG!B1358</f>
        <v>161.563232421875</v>
      </c>
      <c r="L1358">
        <f>QQQ!B1358</f>
        <v>451.32794189453119</v>
      </c>
      <c r="M1358">
        <f>SCHP!B1358</f>
        <v>24.34120941162109</v>
      </c>
      <c r="N1358">
        <f>SPTL!B1358</f>
        <v>25.410886764526371</v>
      </c>
      <c r="O1358">
        <f>TLT!B1358</f>
        <v>85.445144653320313</v>
      </c>
      <c r="P1358">
        <f>TSLA!B1358</f>
        <v>180.11000061035159</v>
      </c>
      <c r="Q1358">
        <f>VEA!B1358</f>
        <v>47.568489074707031</v>
      </c>
      <c r="R1358">
        <f>VOO!B1358</f>
        <v>476.42410278320313</v>
      </c>
      <c r="S1358">
        <f>XOM!B1358</f>
        <v>109.60153961181641</v>
      </c>
    </row>
    <row r="1359" spans="1:19">
      <c r="A1359" s="2">
        <v>45435</v>
      </c>
      <c r="B1359">
        <f>AAPL!B1359</f>
        <v>185.6192932128906</v>
      </c>
      <c r="C1359">
        <f>AGG!B1359</f>
        <v>90.475021362304688</v>
      </c>
      <c r="D1359">
        <f>AMZN!B1359</f>
        <v>181.05000305175781</v>
      </c>
      <c r="E1359">
        <f>BND!B1359</f>
        <v>67.191337585449219</v>
      </c>
      <c r="F1359">
        <f>GOOGL!B1359</f>
        <v>172.2485656738281</v>
      </c>
      <c r="G1359">
        <f>JNJ!B1359</f>
        <v>143.0119934082031</v>
      </c>
      <c r="H1359">
        <f>JPM!B1359</f>
        <v>190.60711669921881</v>
      </c>
      <c r="I1359">
        <f>MSFT!B1359</f>
        <v>422.26531982421881</v>
      </c>
      <c r="J1359">
        <f>NVDA!B1359</f>
        <v>103.74607849121089</v>
      </c>
      <c r="K1359">
        <f>PG!B1359</f>
        <v>159.32958984375</v>
      </c>
      <c r="L1359">
        <f>QQQ!B1359</f>
        <v>449.29769897460938</v>
      </c>
      <c r="M1359">
        <f>SCHP!B1359</f>
        <v>24.252130508422852</v>
      </c>
      <c r="N1359">
        <f>SPTL!B1359</f>
        <v>25.27054595947266</v>
      </c>
      <c r="O1359">
        <f>TLT!B1359</f>
        <v>84.8953857421875</v>
      </c>
      <c r="P1359">
        <f>TSLA!B1359</f>
        <v>173.74000549316409</v>
      </c>
      <c r="Q1359">
        <f>VEA!B1359</f>
        <v>47.305049896240227</v>
      </c>
      <c r="R1359">
        <f>VOO!B1359</f>
        <v>472.8831787109375</v>
      </c>
      <c r="S1359">
        <f>XOM!B1359</f>
        <v>107.7318115234375</v>
      </c>
    </row>
    <row r="1360" spans="1:19">
      <c r="A1360" s="2">
        <v>45436</v>
      </c>
      <c r="B1360">
        <f>AAPL!B1360</f>
        <v>188.69834899902341</v>
      </c>
      <c r="C1360">
        <f>AGG!B1360</f>
        <v>90.578170776367188</v>
      </c>
      <c r="D1360">
        <f>AMZN!B1360</f>
        <v>180.75</v>
      </c>
      <c r="E1360">
        <f>BND!B1360</f>
        <v>67.266403198242188</v>
      </c>
      <c r="F1360">
        <f>GOOGL!B1360</f>
        <v>173.6777648925781</v>
      </c>
      <c r="G1360">
        <f>JNJ!B1360</f>
        <v>140.4039611816406</v>
      </c>
      <c r="H1360">
        <f>JPM!B1360</f>
        <v>194.275634765625</v>
      </c>
      <c r="I1360">
        <f>MSFT!B1360</f>
        <v>425.39028930664063</v>
      </c>
      <c r="J1360">
        <f>NVDA!B1360</f>
        <v>106.4147109985352</v>
      </c>
      <c r="K1360">
        <f>PG!B1360</f>
        <v>159.175537109375</v>
      </c>
      <c r="L1360">
        <f>QQQ!B1360</f>
        <v>453.54638671875</v>
      </c>
      <c r="M1360">
        <f>SCHP!B1360</f>
        <v>24.275575637817379</v>
      </c>
      <c r="N1360">
        <f>SPTL!B1360</f>
        <v>25.336032867431641</v>
      </c>
      <c r="O1360">
        <f>TLT!B1360</f>
        <v>85.146942138671875</v>
      </c>
      <c r="P1360">
        <f>TSLA!B1360</f>
        <v>179.24000549316409</v>
      </c>
      <c r="Q1360">
        <f>VEA!B1360</f>
        <v>47.690784454345703</v>
      </c>
      <c r="R1360">
        <f>VOO!B1360</f>
        <v>476.101318359375</v>
      </c>
      <c r="S1360">
        <f>XOM!B1360</f>
        <v>107.6463928222656</v>
      </c>
    </row>
    <row r="1361" spans="1:19">
      <c r="A1361" s="2">
        <v>45440</v>
      </c>
      <c r="B1361">
        <f>AAPL!B1361</f>
        <v>188.70831298828119</v>
      </c>
      <c r="C1361">
        <f>AGG!B1361</f>
        <v>90.156143188476563</v>
      </c>
      <c r="D1361">
        <f>AMZN!B1361</f>
        <v>182.1499938964844</v>
      </c>
      <c r="E1361">
        <f>BND!B1361</f>
        <v>66.947296142578125</v>
      </c>
      <c r="F1361">
        <f>GOOGL!B1361</f>
        <v>175.07716369628909</v>
      </c>
      <c r="G1361">
        <f>JNJ!B1361</f>
        <v>137.9296569824219</v>
      </c>
      <c r="H1361">
        <f>JPM!B1361</f>
        <v>193.10443115234381</v>
      </c>
      <c r="I1361">
        <f>MSFT!B1361</f>
        <v>425.54852294921881</v>
      </c>
      <c r="J1361">
        <f>NVDA!B1361</f>
        <v>113.84291076660161</v>
      </c>
      <c r="K1361">
        <f>PG!B1361</f>
        <v>157.03819274902341</v>
      </c>
      <c r="L1361">
        <f>QQQ!B1361</f>
        <v>455.259765625</v>
      </c>
      <c r="M1361">
        <f>SCHP!B1361</f>
        <v>24.20524978637695</v>
      </c>
      <c r="N1361">
        <f>SPTL!B1361</f>
        <v>24.989864349365231</v>
      </c>
      <c r="O1361">
        <f>TLT!B1361</f>
        <v>83.926322937011719</v>
      </c>
      <c r="P1361">
        <f>TSLA!B1361</f>
        <v>176.75</v>
      </c>
      <c r="Q1361">
        <f>VEA!B1361</f>
        <v>47.700199127197273</v>
      </c>
      <c r="R1361">
        <f>VOO!B1361</f>
        <v>476.4827880859375</v>
      </c>
      <c r="S1361">
        <f>XOM!B1361</f>
        <v>109.01308441162109</v>
      </c>
    </row>
    <row r="1362" spans="1:19">
      <c r="A1362" s="2">
        <v>45441</v>
      </c>
      <c r="B1362">
        <f>AAPL!B1362</f>
        <v>189.00627136230469</v>
      </c>
      <c r="C1362">
        <f>AGG!B1362</f>
        <v>89.809135437011719</v>
      </c>
      <c r="D1362">
        <f>AMZN!B1362</f>
        <v>182.02000427246091</v>
      </c>
      <c r="E1362">
        <f>BND!B1362</f>
        <v>66.703277587890625</v>
      </c>
      <c r="F1362">
        <f>GOOGL!B1362</f>
        <v>174.5809020996094</v>
      </c>
      <c r="G1362">
        <f>JNJ!B1362</f>
        <v>137.98699951171881</v>
      </c>
      <c r="H1362">
        <f>JPM!B1362</f>
        <v>191.75898742675781</v>
      </c>
      <c r="I1362">
        <f>MSFT!B1362</f>
        <v>424.41128540039063</v>
      </c>
      <c r="J1362">
        <f>NVDA!B1362</f>
        <v>114.7664413452148</v>
      </c>
      <c r="K1362">
        <f>PG!B1362</f>
        <v>155.63252258300781</v>
      </c>
      <c r="L1362">
        <f>QQQ!B1362</f>
        <v>452.05093383789063</v>
      </c>
      <c r="M1362">
        <f>SCHP!B1362</f>
        <v>24.153678894042969</v>
      </c>
      <c r="N1362">
        <f>SPTL!B1362</f>
        <v>24.727897644042969</v>
      </c>
      <c r="O1362">
        <f>TLT!B1362</f>
        <v>82.910682678222656</v>
      </c>
      <c r="P1362">
        <f>TSLA!B1362</f>
        <v>176.19000244140619</v>
      </c>
      <c r="Q1362">
        <f>VEA!B1362</f>
        <v>46.881679534912109</v>
      </c>
      <c r="R1362">
        <f>VOO!B1362</f>
        <v>473.127685546875</v>
      </c>
      <c r="S1362">
        <f>XOM!B1362</f>
        <v>107.845703125</v>
      </c>
    </row>
    <row r="1363" spans="1:19">
      <c r="A1363" s="2">
        <v>45442</v>
      </c>
      <c r="B1363">
        <f>AAPL!B1363</f>
        <v>189.99949645996091</v>
      </c>
      <c r="C1363">
        <f>AGG!B1363</f>
        <v>90.231185913085938</v>
      </c>
      <c r="D1363">
        <f>AMZN!B1363</f>
        <v>179.32000732421881</v>
      </c>
      <c r="E1363">
        <f>BND!B1363</f>
        <v>66.994209289550781</v>
      </c>
      <c r="F1363">
        <f>GOOGL!B1363</f>
        <v>170.81932067871091</v>
      </c>
      <c r="G1363">
        <f>JNJ!B1363</f>
        <v>138.7894592285156</v>
      </c>
      <c r="H1363">
        <f>JPM!B1363</f>
        <v>192.93988037109381</v>
      </c>
      <c r="I1363">
        <f>MSFT!B1363</f>
        <v>410.07205200195313</v>
      </c>
      <c r="J1363">
        <f>NVDA!B1363</f>
        <v>110.4436569213867</v>
      </c>
      <c r="K1363">
        <f>PG!B1363</f>
        <v>156.5279235839844</v>
      </c>
      <c r="L1363">
        <f>QQQ!B1363</f>
        <v>447.2078857421875</v>
      </c>
      <c r="M1363">
        <f>SCHP!B1363</f>
        <v>24.24744987487793</v>
      </c>
      <c r="N1363">
        <f>SPTL!B1363</f>
        <v>24.943080902099609</v>
      </c>
      <c r="O1363">
        <f>TLT!B1363</f>
        <v>83.712005615234375</v>
      </c>
      <c r="P1363">
        <f>TSLA!B1363</f>
        <v>178.78999328613281</v>
      </c>
      <c r="Q1363">
        <f>VEA!B1363</f>
        <v>47.305049896240227</v>
      </c>
      <c r="R1363">
        <f>VOO!B1363</f>
        <v>469.94866943359381</v>
      </c>
      <c r="S1363">
        <f>XOM!B1363</f>
        <v>108.18736267089839</v>
      </c>
    </row>
    <row r="1364" spans="1:19">
      <c r="A1364" s="2">
        <v>45443</v>
      </c>
      <c r="B1364">
        <f>AAPL!B1364</f>
        <v>190.95304870605469</v>
      </c>
      <c r="C1364">
        <f>AGG!B1364</f>
        <v>90.521926879882813</v>
      </c>
      <c r="D1364">
        <f>AMZN!B1364</f>
        <v>176.44000244140619</v>
      </c>
      <c r="E1364">
        <f>BND!B1364</f>
        <v>67.238243103027344</v>
      </c>
      <c r="F1364">
        <f>GOOGL!B1364</f>
        <v>171.2064208984375</v>
      </c>
      <c r="G1364">
        <f>JNJ!B1364</f>
        <v>140.1173400878906</v>
      </c>
      <c r="H1364">
        <f>JPM!B1364</f>
        <v>196.13410949707031</v>
      </c>
      <c r="I1364">
        <f>MSFT!B1364</f>
        <v>410.5269775390625</v>
      </c>
      <c r="J1364">
        <f>NVDA!B1364</f>
        <v>109.5770950317383</v>
      </c>
      <c r="K1364">
        <f>PG!B1364</f>
        <v>158.41496276855469</v>
      </c>
      <c r="L1364">
        <f>QQQ!B1364</f>
        <v>446.37600708007813</v>
      </c>
      <c r="M1364">
        <f>SCHP!B1364</f>
        <v>24.34120941162109</v>
      </c>
      <c r="N1364">
        <f>SPTL!B1364</f>
        <v>25.130208969116211</v>
      </c>
      <c r="O1364">
        <f>TLT!B1364</f>
        <v>84.280410766601563</v>
      </c>
      <c r="P1364">
        <f>TSLA!B1364</f>
        <v>178.08000183105469</v>
      </c>
      <c r="Q1364">
        <f>VEA!B1364</f>
        <v>47.719017028808587</v>
      </c>
      <c r="R1364">
        <f>VOO!B1364</f>
        <v>474.037353515625</v>
      </c>
      <c r="S1364">
        <f>XOM!B1364</f>
        <v>111.29091644287109</v>
      </c>
    </row>
    <row r="1365" spans="1:19">
      <c r="A1365" s="2">
        <v>45446</v>
      </c>
      <c r="B1365">
        <f>AAPL!B1365</f>
        <v>192.7210388183594</v>
      </c>
      <c r="C1365">
        <f>AGG!B1365</f>
        <v>91.069465637207031</v>
      </c>
      <c r="D1365">
        <f>AMZN!B1365</f>
        <v>178.3399963378906</v>
      </c>
      <c r="E1365">
        <f>BND!B1365</f>
        <v>67.613883972167969</v>
      </c>
      <c r="F1365">
        <f>GOOGL!B1365</f>
        <v>171.87138366699219</v>
      </c>
      <c r="G1365">
        <f>JNJ!B1365</f>
        <v>141.13957214355469</v>
      </c>
      <c r="H1365">
        <f>JPM!B1365</f>
        <v>195.35005187988281</v>
      </c>
      <c r="I1365">
        <f>MSFT!B1365</f>
        <v>408.93475341796881</v>
      </c>
      <c r="J1365">
        <f>NVDA!B1365</f>
        <v>114.94134521484381</v>
      </c>
      <c r="K1365">
        <f>PG!B1365</f>
        <v>158.52085876464841</v>
      </c>
      <c r="L1365">
        <f>QQQ!B1365</f>
        <v>448.77273559570313</v>
      </c>
      <c r="M1365">
        <f>SCHP!B1365</f>
        <v>24.435976028442379</v>
      </c>
      <c r="N1365">
        <f>SPTL!B1365</f>
        <v>25.448431015014648</v>
      </c>
      <c r="O1365">
        <f>TLT!B1365</f>
        <v>85.643592834472656</v>
      </c>
      <c r="P1365">
        <f>TSLA!B1365</f>
        <v>176.28999328613281</v>
      </c>
      <c r="Q1365">
        <f>VEA!B1365</f>
        <v>47.841323852539063</v>
      </c>
      <c r="R1365">
        <f>VOO!B1365</f>
        <v>474.5557861328125</v>
      </c>
      <c r="S1365">
        <f>XOM!B1365</f>
        <v>108.6239547729492</v>
      </c>
    </row>
    <row r="1366" spans="1:19">
      <c r="A1366" s="2">
        <v>45447</v>
      </c>
      <c r="B1366">
        <f>AAPL!B1366</f>
        <v>193.03887939453119</v>
      </c>
      <c r="C1366">
        <f>AGG!B1366</f>
        <v>91.398750305175781</v>
      </c>
      <c r="D1366">
        <f>AMZN!B1366</f>
        <v>179.3399963378906</v>
      </c>
      <c r="E1366">
        <f>BND!B1366</f>
        <v>67.868057250976563</v>
      </c>
      <c r="F1366">
        <f>GOOGL!B1366</f>
        <v>172.48675537109381</v>
      </c>
      <c r="G1366">
        <f>JNJ!B1366</f>
        <v>141.1968688964844</v>
      </c>
      <c r="H1366">
        <f>JPM!B1366</f>
        <v>192.77531433105469</v>
      </c>
      <c r="I1366">
        <f>MSFT!B1366</f>
        <v>411.45651245117188</v>
      </c>
      <c r="J1366">
        <f>NVDA!B1366</f>
        <v>116.37762451171881</v>
      </c>
      <c r="K1366">
        <f>PG!B1366</f>
        <v>160.79301452636719</v>
      </c>
      <c r="L1366">
        <f>QQQ!B1366</f>
        <v>450.00079345703119</v>
      </c>
      <c r="M1366">
        <f>SCHP!B1366</f>
        <v>24.511409759521481</v>
      </c>
      <c r="N1366">
        <f>SPTL!B1366</f>
        <v>25.73004150390625</v>
      </c>
      <c r="O1366">
        <f>TLT!B1366</f>
        <v>86.644012451171875</v>
      </c>
      <c r="P1366">
        <f>TSLA!B1366</f>
        <v>174.77000427246091</v>
      </c>
      <c r="Q1366">
        <f>VEA!B1366</f>
        <v>47.700199127197273</v>
      </c>
      <c r="R1366">
        <f>VOO!B1366</f>
        <v>475.13296508789063</v>
      </c>
      <c r="S1366">
        <f>XOM!B1366</f>
        <v>106.9345703125</v>
      </c>
    </row>
    <row r="1367" spans="1:19">
      <c r="A1367" s="2">
        <v>45448</v>
      </c>
      <c r="B1367">
        <f>AAPL!B1367</f>
        <v>194.5486145019531</v>
      </c>
      <c r="C1367">
        <f>AGG!B1367</f>
        <v>91.680961608886719</v>
      </c>
      <c r="D1367">
        <f>AMZN!B1367</f>
        <v>181.2799987792969</v>
      </c>
      <c r="E1367">
        <f>BND!B1367</f>
        <v>68.056350708007813</v>
      </c>
      <c r="F1367">
        <f>GOOGL!B1367</f>
        <v>174.0945739746094</v>
      </c>
      <c r="G1367">
        <f>JNJ!B1367</f>
        <v>139.44862365722659</v>
      </c>
      <c r="H1367">
        <f>JPM!B1367</f>
        <v>190.93623352050781</v>
      </c>
      <c r="I1367">
        <f>MSFT!B1367</f>
        <v>419.3084716796875</v>
      </c>
      <c r="J1367">
        <f>NVDA!B1367</f>
        <v>122.377571105957</v>
      </c>
      <c r="K1367">
        <f>PG!B1367</f>
        <v>159.86875915527341</v>
      </c>
      <c r="L1367">
        <f>QQQ!B1367</f>
        <v>459.07272338867188</v>
      </c>
      <c r="M1367">
        <f>SCHP!B1367</f>
        <v>24.577413558959961</v>
      </c>
      <c r="N1367">
        <f>SPTL!B1367</f>
        <v>25.89901161193848</v>
      </c>
      <c r="O1367">
        <f>TLT!B1367</f>
        <v>87.279800415039063</v>
      </c>
      <c r="P1367">
        <f>TSLA!B1367</f>
        <v>175</v>
      </c>
      <c r="Q1367">
        <f>VEA!B1367</f>
        <v>48.029495239257813</v>
      </c>
      <c r="R1367">
        <f>VOO!B1367</f>
        <v>480.8160400390625</v>
      </c>
      <c r="S1367">
        <f>XOM!B1367</f>
        <v>107.36167144775391</v>
      </c>
    </row>
    <row r="1368" spans="1:19">
      <c r="A1368" s="2">
        <v>45449</v>
      </c>
      <c r="B1368">
        <f>AAPL!B1368</f>
        <v>193.16801452636719</v>
      </c>
      <c r="C1368">
        <f>AGG!B1368</f>
        <v>91.709220886230469</v>
      </c>
      <c r="D1368">
        <f>AMZN!B1368</f>
        <v>185</v>
      </c>
      <c r="E1368">
        <f>BND!B1368</f>
        <v>68.065773010253906</v>
      </c>
      <c r="F1368">
        <f>GOOGL!B1368</f>
        <v>175.40467834472659</v>
      </c>
      <c r="G1368">
        <f>JNJ!B1368</f>
        <v>139.8785095214844</v>
      </c>
      <c r="H1368">
        <f>JPM!B1368</f>
        <v>190.59745788574219</v>
      </c>
      <c r="I1368">
        <f>MSFT!B1368</f>
        <v>419.81280517578119</v>
      </c>
      <c r="J1368">
        <f>NVDA!B1368</f>
        <v>120.93630218505859</v>
      </c>
      <c r="K1368">
        <f>PG!B1368</f>
        <v>162.19866943359381</v>
      </c>
      <c r="L1368">
        <f>QQQ!B1368</f>
        <v>458.91427612304688</v>
      </c>
      <c r="M1368">
        <f>SCHP!B1368</f>
        <v>24.55855560302734</v>
      </c>
      <c r="N1368">
        <f>SPTL!B1368</f>
        <v>25.908395767211911</v>
      </c>
      <c r="O1368">
        <f>TLT!B1368</f>
        <v>87.148902893066406</v>
      </c>
      <c r="P1368">
        <f>TSLA!B1368</f>
        <v>177.94000244140619</v>
      </c>
      <c r="Q1368">
        <f>VEA!B1368</f>
        <v>48.151802062988281</v>
      </c>
      <c r="R1368">
        <f>VOO!B1368</f>
        <v>480.70843505859381</v>
      </c>
      <c r="S1368">
        <f>XOM!B1368</f>
        <v>108.16839599609381</v>
      </c>
    </row>
    <row r="1369" spans="1:19">
      <c r="A1369" s="2">
        <v>45450</v>
      </c>
      <c r="B1369">
        <f>AAPL!B1369</f>
        <v>195.5617370605469</v>
      </c>
      <c r="C1369">
        <f>AGG!B1369</f>
        <v>90.900108337402344</v>
      </c>
      <c r="D1369">
        <f>AMZN!B1369</f>
        <v>184.30000305175781</v>
      </c>
      <c r="E1369">
        <f>BND!B1369</f>
        <v>67.519737243652344</v>
      </c>
      <c r="F1369">
        <f>GOOGL!B1369</f>
        <v>173.1517028808594</v>
      </c>
      <c r="G1369">
        <f>JNJ!B1369</f>
        <v>140.509033203125</v>
      </c>
      <c r="H1369">
        <f>JPM!B1369</f>
        <v>193.5400085449219</v>
      </c>
      <c r="I1369">
        <f>MSFT!B1369</f>
        <v>419.1502685546875</v>
      </c>
      <c r="J1369">
        <f>NVDA!B1369</f>
        <v>120.82635498046881</v>
      </c>
      <c r="K1369">
        <f>PG!B1369</f>
        <v>160.8411560058594</v>
      </c>
      <c r="L1369">
        <f>QQQ!B1369</f>
        <v>458.50820922851563</v>
      </c>
      <c r="M1369">
        <f>SCHP!B1369</f>
        <v>24.36997222900391</v>
      </c>
      <c r="N1369">
        <f>SPTL!B1369</f>
        <v>25.439043045043949</v>
      </c>
      <c r="O1369">
        <f>TLT!B1369</f>
        <v>85.550102233886719</v>
      </c>
      <c r="P1369">
        <f>TSLA!B1369</f>
        <v>177.47999572753909</v>
      </c>
      <c r="Q1369">
        <f>VEA!B1369</f>
        <v>47.559074401855469</v>
      </c>
      <c r="R1369">
        <f>VOO!B1369</f>
        <v>480.08236694335938</v>
      </c>
      <c r="S1369">
        <f>XOM!B1369</f>
        <v>107.010498046875</v>
      </c>
    </row>
    <row r="1370" spans="1:19">
      <c r="A1370" s="2">
        <v>45453</v>
      </c>
      <c r="B1370">
        <f>AAPL!B1370</f>
        <v>191.81718444824219</v>
      </c>
      <c r="C1370">
        <f>AGG!B1370</f>
        <v>90.824844360351563</v>
      </c>
      <c r="D1370">
        <f>AMZN!B1370</f>
        <v>187.05999755859381</v>
      </c>
      <c r="E1370">
        <f>BND!B1370</f>
        <v>67.416191101074219</v>
      </c>
      <c r="F1370">
        <f>GOOGL!B1370</f>
        <v>173.89692687988281</v>
      </c>
      <c r="G1370">
        <f>JNJ!B1370</f>
        <v>140.5567932128906</v>
      </c>
      <c r="H1370">
        <f>JPM!B1370</f>
        <v>193.21089172363281</v>
      </c>
      <c r="I1370">
        <f>MSFT!B1370</f>
        <v>423.12570190429688</v>
      </c>
      <c r="J1370">
        <f>NVDA!B1370</f>
        <v>121.72789001464839</v>
      </c>
      <c r="K1370">
        <f>PG!B1370</f>
        <v>161.12034606933591</v>
      </c>
      <c r="L1370">
        <f>QQQ!B1370</f>
        <v>460.3602294921875</v>
      </c>
      <c r="M1370">
        <f>SCHP!B1370</f>
        <v>24.32753944396973</v>
      </c>
      <c r="N1370">
        <f>SPTL!B1370</f>
        <v>25.298236846923832</v>
      </c>
      <c r="O1370">
        <f>TLT!B1370</f>
        <v>84.979751586914063</v>
      </c>
      <c r="P1370">
        <f>TSLA!B1370</f>
        <v>173.78999328613281</v>
      </c>
      <c r="Q1370">
        <f>VEA!B1370</f>
        <v>47.624935150146477</v>
      </c>
      <c r="R1370">
        <f>VOO!B1370</f>
        <v>481.65731811523438</v>
      </c>
      <c r="S1370">
        <f>XOM!B1370</f>
        <v>107.32370758056641</v>
      </c>
    </row>
    <row r="1371" spans="1:19">
      <c r="A1371" s="2">
        <v>45454</v>
      </c>
      <c r="B1371">
        <f>AAPL!B1371</f>
        <v>205.7525329589844</v>
      </c>
      <c r="C1371">
        <f>AGG!B1371</f>
        <v>91.135307312011719</v>
      </c>
      <c r="D1371">
        <f>AMZN!B1371</f>
        <v>187.22999572753909</v>
      </c>
      <c r="E1371">
        <f>BND!B1371</f>
        <v>67.689193725585938</v>
      </c>
      <c r="F1371">
        <f>GOOGL!B1371</f>
        <v>175.49668884277341</v>
      </c>
      <c r="G1371">
        <f>JNJ!B1371</f>
        <v>140.20332336425781</v>
      </c>
      <c r="H1371">
        <f>JPM!B1371</f>
        <v>188.12919616699219</v>
      </c>
      <c r="I1371">
        <f>MSFT!B1371</f>
        <v>427.88238525390619</v>
      </c>
      <c r="J1371">
        <f>NVDA!B1371</f>
        <v>120.858283996582</v>
      </c>
      <c r="K1371">
        <f>PG!B1371</f>
        <v>161.2455139160156</v>
      </c>
      <c r="L1371">
        <f>QQQ!B1371</f>
        <v>463.51959228515619</v>
      </c>
      <c r="M1371">
        <f>SCHP!B1371</f>
        <v>24.398256301879879</v>
      </c>
      <c r="N1371">
        <f>SPTL!B1371</f>
        <v>25.532915115356449</v>
      </c>
      <c r="O1371">
        <f>TLT!B1371</f>
        <v>85.858642578125</v>
      </c>
      <c r="P1371">
        <f>TSLA!B1371</f>
        <v>170.6600036621094</v>
      </c>
      <c r="Q1371">
        <f>VEA!B1371</f>
        <v>47.088653564453118</v>
      </c>
      <c r="R1371">
        <f>VOO!B1371</f>
        <v>482.7528076171875</v>
      </c>
      <c r="S1371">
        <f>XOM!B1371</f>
        <v>106.46002197265619</v>
      </c>
    </row>
    <row r="1372" spans="1:19">
      <c r="A1372" s="2">
        <v>45455</v>
      </c>
      <c r="B1372">
        <f>AAPL!B1372</f>
        <v>211.6325988769531</v>
      </c>
      <c r="C1372">
        <f>AGG!B1372</f>
        <v>91.568084716796875</v>
      </c>
      <c r="D1372">
        <f>AMZN!B1372</f>
        <v>186.88999938964841</v>
      </c>
      <c r="E1372">
        <f>BND!B1372</f>
        <v>67.999885559082031</v>
      </c>
      <c r="F1372">
        <f>GOOGL!B1372</f>
        <v>176.65925598144531</v>
      </c>
      <c r="G1372">
        <f>JNJ!B1372</f>
        <v>138.9136657714844</v>
      </c>
      <c r="H1372">
        <f>JPM!B1372</f>
        <v>185.38990783691409</v>
      </c>
      <c r="I1372">
        <f>MSFT!B1372</f>
        <v>436.16943359375</v>
      </c>
      <c r="J1372">
        <f>NVDA!B1372</f>
        <v>125.1464309692383</v>
      </c>
      <c r="K1372">
        <f>PG!B1372</f>
        <v>159.03114318847659</v>
      </c>
      <c r="L1372">
        <f>QQQ!B1372</f>
        <v>469.59060668945313</v>
      </c>
      <c r="M1372">
        <f>SCHP!B1372</f>
        <v>24.426544189453121</v>
      </c>
      <c r="N1372">
        <f>SPTL!B1372</f>
        <v>25.73004150390625</v>
      </c>
      <c r="O1372">
        <f>TLT!B1372</f>
        <v>86.503753662109375</v>
      </c>
      <c r="P1372">
        <f>TSLA!B1372</f>
        <v>177.28999328613281</v>
      </c>
      <c r="Q1372">
        <f>VEA!B1372</f>
        <v>47.662563323974609</v>
      </c>
      <c r="R1372">
        <f>VOO!B1372</f>
        <v>486.77310180664063</v>
      </c>
      <c r="S1372">
        <f>XOM!B1372</f>
        <v>105.2831344604492</v>
      </c>
    </row>
    <row r="1373" spans="1:19">
      <c r="A1373" s="2">
        <v>45456</v>
      </c>
      <c r="B1373">
        <f>AAPL!B1373</f>
        <v>212.7947082519531</v>
      </c>
      <c r="C1373">
        <f>AGG!B1373</f>
        <v>92.029060363769531</v>
      </c>
      <c r="D1373">
        <f>AMZN!B1373</f>
        <v>183.83000183105469</v>
      </c>
      <c r="E1373">
        <f>BND!B1373</f>
        <v>68.301132202148438</v>
      </c>
      <c r="F1373">
        <f>GOOGL!B1373</f>
        <v>174.0459899902344</v>
      </c>
      <c r="G1373">
        <f>JNJ!B1373</f>
        <v>138.95185852050781</v>
      </c>
      <c r="H1373">
        <f>JPM!B1373</f>
        <v>187.4516296386719</v>
      </c>
      <c r="I1373">
        <f>MSFT!B1373</f>
        <v>436.68362426757813</v>
      </c>
      <c r="J1373">
        <f>NVDA!B1373</f>
        <v>129.55455017089841</v>
      </c>
      <c r="K1373">
        <f>PG!B1373</f>
        <v>160.2153625488281</v>
      </c>
      <c r="L1373">
        <f>QQQ!B1373</f>
        <v>472.13592529296881</v>
      </c>
      <c r="M1373">
        <f>SCHP!B1373</f>
        <v>24.52083778381348</v>
      </c>
      <c r="N1373">
        <f>SPTL!B1373</f>
        <v>26.058595657348629</v>
      </c>
      <c r="O1373">
        <f>TLT!B1373</f>
        <v>87.775337219238281</v>
      </c>
      <c r="P1373">
        <f>TSLA!B1373</f>
        <v>182.4700012207031</v>
      </c>
      <c r="Q1373">
        <f>VEA!B1373</f>
        <v>46.994575500488281</v>
      </c>
      <c r="R1373">
        <f>VOO!B1373</f>
        <v>487.69253540039063</v>
      </c>
      <c r="S1373">
        <f>XOM!B1373</f>
        <v>104.43845367431641</v>
      </c>
    </row>
    <row r="1374" spans="1:19">
      <c r="A1374" s="2">
        <v>45457</v>
      </c>
      <c r="B1374">
        <f>AAPL!B1374</f>
        <v>211.0565185546875</v>
      </c>
      <c r="C1374">
        <f>AGG!B1374</f>
        <v>92.123161315917969</v>
      </c>
      <c r="D1374">
        <f>AMZN!B1374</f>
        <v>183.6600036621094</v>
      </c>
      <c r="E1374">
        <f>BND!B1374</f>
        <v>68.404708862304688</v>
      </c>
      <c r="F1374">
        <f>GOOGL!B1374</f>
        <v>175.6656188964844</v>
      </c>
      <c r="G1374">
        <f>JNJ!B1374</f>
        <v>139.037841796875</v>
      </c>
      <c r="H1374">
        <f>JPM!B1374</f>
        <v>187.56779479980469</v>
      </c>
      <c r="I1374">
        <f>MSFT!B1374</f>
        <v>437.66268920898438</v>
      </c>
      <c r="J1374">
        <f>NVDA!B1374</f>
        <v>131.82359313964841</v>
      </c>
      <c r="K1374">
        <f>PG!B1374</f>
        <v>160.58119201660159</v>
      </c>
      <c r="L1374">
        <f>QQQ!B1374</f>
        <v>474.5821533203125</v>
      </c>
      <c r="M1374">
        <f>SCHP!B1374</f>
        <v>24.544412612915039</v>
      </c>
      <c r="N1374">
        <f>SPTL!B1374</f>
        <v>26.246332168579102</v>
      </c>
      <c r="O1374">
        <f>TLT!B1374</f>
        <v>88.513954162597656</v>
      </c>
      <c r="P1374">
        <f>TSLA!B1374</f>
        <v>178.00999450683591</v>
      </c>
      <c r="Q1374">
        <f>VEA!B1374</f>
        <v>46.571197509765618</v>
      </c>
      <c r="R1374">
        <f>VOO!B1374</f>
        <v>488.08383178710938</v>
      </c>
      <c r="S1374">
        <f>XOM!B1374</f>
        <v>103.5557861328125</v>
      </c>
    </row>
    <row r="1375" spans="1:19">
      <c r="A1375" s="2">
        <v>45460</v>
      </c>
      <c r="B1375">
        <f>AAPL!B1375</f>
        <v>215.20832824707031</v>
      </c>
      <c r="C1375">
        <f>AGG!B1375</f>
        <v>91.793869018554688</v>
      </c>
      <c r="D1375">
        <f>AMZN!B1375</f>
        <v>184.05999755859381</v>
      </c>
      <c r="E1375">
        <f>BND!B1375</f>
        <v>68.1505126953125</v>
      </c>
      <c r="F1375">
        <f>GOOGL!B1375</f>
        <v>176.1127624511719</v>
      </c>
      <c r="G1375">
        <f>JNJ!B1375</f>
        <v>139.42951965332031</v>
      </c>
      <c r="H1375">
        <f>JPM!B1375</f>
        <v>188.7293395996094</v>
      </c>
      <c r="I1375">
        <f>MSFT!B1375</f>
        <v>443.39834594726563</v>
      </c>
      <c r="J1375">
        <f>NVDA!B1375</f>
        <v>130.92396545410159</v>
      </c>
      <c r="K1375">
        <f>PG!B1375</f>
        <v>161.26478576660159</v>
      </c>
      <c r="L1375">
        <f>QQQ!B1375</f>
        <v>480.39569091796881</v>
      </c>
      <c r="M1375">
        <f>SCHP!B1375</f>
        <v>24.511409759521481</v>
      </c>
      <c r="N1375">
        <f>SPTL!B1375</f>
        <v>26.011655807495121</v>
      </c>
      <c r="O1375">
        <f>TLT!B1375</f>
        <v>87.635078430175781</v>
      </c>
      <c r="P1375">
        <f>TSLA!B1375</f>
        <v>187.44000244140619</v>
      </c>
      <c r="Q1375">
        <f>VEA!B1375</f>
        <v>46.740554809570313</v>
      </c>
      <c r="R1375">
        <f>VOO!B1375</f>
        <v>491.95733642578119</v>
      </c>
      <c r="S1375">
        <f>XOM!B1375</f>
        <v>102.84397125244141</v>
      </c>
    </row>
    <row r="1376" spans="1:19">
      <c r="A1376" s="2">
        <v>45461</v>
      </c>
      <c r="B1376">
        <f>AAPL!B1376</f>
        <v>212.84437561035159</v>
      </c>
      <c r="C1376">
        <f>AGG!B1376</f>
        <v>92.123161315917969</v>
      </c>
      <c r="D1376">
        <f>AMZN!B1376</f>
        <v>182.80999755859381</v>
      </c>
      <c r="E1376">
        <f>BND!B1376</f>
        <v>68.385841369628906</v>
      </c>
      <c r="F1376">
        <f>GOOGL!B1376</f>
        <v>173.97642517089841</v>
      </c>
      <c r="G1376">
        <f>JNJ!B1376</f>
        <v>139.14292907714841</v>
      </c>
      <c r="H1376">
        <f>JPM!B1376</f>
        <v>190.6845703125</v>
      </c>
      <c r="I1376">
        <f>MSFT!B1376</f>
        <v>441.390869140625</v>
      </c>
      <c r="J1376">
        <f>NVDA!B1376</f>
        <v>135.52198791503909</v>
      </c>
      <c r="K1376">
        <f>PG!B1376</f>
        <v>162.2853088378906</v>
      </c>
      <c r="L1376">
        <f>QQQ!B1376</f>
        <v>480.54428100585938</v>
      </c>
      <c r="M1376">
        <f>SCHP!B1376</f>
        <v>24.619844436645511</v>
      </c>
      <c r="N1376">
        <f>SPTL!B1376</f>
        <v>26.236940383911129</v>
      </c>
      <c r="O1376">
        <f>TLT!B1376</f>
        <v>88.43914794921875</v>
      </c>
      <c r="P1376">
        <f>TSLA!B1376</f>
        <v>184.86000061035159</v>
      </c>
      <c r="Q1376">
        <f>VEA!B1376</f>
        <v>46.928722381591797</v>
      </c>
      <c r="R1376">
        <f>VOO!B1376</f>
        <v>493.26803588867188</v>
      </c>
      <c r="S1376">
        <f>XOM!B1376</f>
        <v>103.8120422363281</v>
      </c>
    </row>
    <row r="1377" spans="1:19">
      <c r="A1377" s="2">
        <v>45463</v>
      </c>
      <c r="B1377">
        <f>AAPL!B1377</f>
        <v>208.2654724121094</v>
      </c>
      <c r="C1377">
        <f>AGG!B1377</f>
        <v>91.963203430175781</v>
      </c>
      <c r="D1377">
        <f>AMZN!B1377</f>
        <v>186.1000061035156</v>
      </c>
      <c r="E1377">
        <f>BND!B1377</f>
        <v>68.254058837890625</v>
      </c>
      <c r="F1377">
        <f>GOOGL!B1377</f>
        <v>175.17872619628909</v>
      </c>
      <c r="G1377">
        <f>JNJ!B1377</f>
        <v>141.1777648925781</v>
      </c>
      <c r="H1377">
        <f>JPM!B1377</f>
        <v>192.30104064941409</v>
      </c>
      <c r="I1377">
        <f>MSFT!B1377</f>
        <v>440.75802612304688</v>
      </c>
      <c r="J1377">
        <f>NVDA!B1377</f>
        <v>130.72404479980469</v>
      </c>
      <c r="K1377">
        <f>PG!B1377</f>
        <v>161.4284362792969</v>
      </c>
      <c r="L1377">
        <f>QQQ!B1377</f>
        <v>476.8402099609375</v>
      </c>
      <c r="M1377">
        <f>SCHP!B1377</f>
        <v>24.62455940246582</v>
      </c>
      <c r="N1377">
        <f>SPTL!B1377</f>
        <v>26.077362060546879</v>
      </c>
      <c r="O1377">
        <f>TLT!B1377</f>
        <v>87.850128173828125</v>
      </c>
      <c r="P1377">
        <f>TSLA!B1377</f>
        <v>181.57000732421881</v>
      </c>
      <c r="Q1377">
        <f>VEA!B1377</f>
        <v>46.928722381591797</v>
      </c>
      <c r="R1377">
        <f>VOO!B1377</f>
        <v>491.89862060546881</v>
      </c>
      <c r="S1377">
        <f>XOM!B1377</f>
        <v>106.0519180297852</v>
      </c>
    </row>
    <row r="1378" spans="1:19">
      <c r="A1378" s="2">
        <v>45464</v>
      </c>
      <c r="B1378">
        <f>AAPL!B1378</f>
        <v>206.09025573730469</v>
      </c>
      <c r="C1378">
        <f>AGG!B1378</f>
        <v>91.972633361816406</v>
      </c>
      <c r="D1378">
        <f>AMZN!B1378</f>
        <v>189.08000183105469</v>
      </c>
      <c r="E1378">
        <f>BND!B1378</f>
        <v>68.272880554199219</v>
      </c>
      <c r="F1378">
        <f>GOOGL!B1378</f>
        <v>178.48756408691409</v>
      </c>
      <c r="G1378">
        <f>JNJ!B1378</f>
        <v>142.10444641113281</v>
      </c>
      <c r="H1378">
        <f>JPM!B1378</f>
        <v>190.00700378417969</v>
      </c>
      <c r="I1378">
        <f>MSFT!B1378</f>
        <v>444.79275512695313</v>
      </c>
      <c r="J1378">
        <f>NVDA!B1378</f>
        <v>126.5158615112305</v>
      </c>
      <c r="K1378">
        <f>PG!B1378</f>
        <v>161.99647521972659</v>
      </c>
      <c r="L1378">
        <f>QQQ!B1378</f>
        <v>475.56265258789063</v>
      </c>
      <c r="M1378">
        <f>SCHP!B1378</f>
        <v>24.586843490600589</v>
      </c>
      <c r="N1378">
        <f>SPTL!B1378</f>
        <v>26.086751937866211</v>
      </c>
      <c r="O1378">
        <f>TLT!B1378</f>
        <v>87.850128173828125</v>
      </c>
      <c r="P1378">
        <f>TSLA!B1378</f>
        <v>183.00999450683591</v>
      </c>
      <c r="Q1378">
        <f>VEA!B1378</f>
        <v>46.616294860839837</v>
      </c>
      <c r="R1378">
        <f>VOO!B1378</f>
        <v>490.82269287109381</v>
      </c>
      <c r="S1378">
        <f>XOM!B1378</f>
        <v>105.1217956542969</v>
      </c>
    </row>
    <row r="1379" spans="1:19">
      <c r="A1379" s="2">
        <v>45467</v>
      </c>
      <c r="B1379">
        <f>AAPL!B1379</f>
        <v>206.7358703613281</v>
      </c>
      <c r="C1379">
        <f>AGG!B1379</f>
        <v>92.047882080078125</v>
      </c>
      <c r="D1379">
        <f>AMZN!B1379</f>
        <v>185.57000732421881</v>
      </c>
      <c r="E1379">
        <f>BND!B1379</f>
        <v>68.310531616210938</v>
      </c>
      <c r="F1379">
        <f>GOOGL!B1379</f>
        <v>178.0801696777344</v>
      </c>
      <c r="G1379">
        <f>JNJ!B1379</f>
        <v>142.4578857421875</v>
      </c>
      <c r="H1379">
        <f>JPM!B1379</f>
        <v>192.5043029785156</v>
      </c>
      <c r="I1379">
        <f>MSFT!B1379</f>
        <v>442.7061767578125</v>
      </c>
      <c r="J1379">
        <f>NVDA!B1379</f>
        <v>118.05946350097661</v>
      </c>
      <c r="K1379">
        <f>PG!B1379</f>
        <v>162.17939758300781</v>
      </c>
      <c r="L1379">
        <f>QQQ!B1379</f>
        <v>470.14852905273438</v>
      </c>
      <c r="M1379">
        <f>SCHP!B1379</f>
        <v>24.60098838806152</v>
      </c>
      <c r="N1379">
        <f>SPTL!B1379</f>
        <v>26.171232223510739</v>
      </c>
      <c r="O1379">
        <f>TLT!B1379</f>
        <v>88.205421447753906</v>
      </c>
      <c r="P1379">
        <f>TSLA!B1379</f>
        <v>182.58000183105469</v>
      </c>
      <c r="Q1379">
        <f>VEA!B1379</f>
        <v>47.024627685546882</v>
      </c>
      <c r="R1379">
        <f>VOO!B1379</f>
        <v>489.50210571289063</v>
      </c>
      <c r="S1379">
        <f>XOM!B1379</f>
        <v>108.24432373046881</v>
      </c>
    </row>
    <row r="1380" spans="1:19">
      <c r="A1380" s="2">
        <v>45468</v>
      </c>
      <c r="B1380">
        <f>AAPL!B1380</f>
        <v>207.65960693359381</v>
      </c>
      <c r="C1380">
        <f>AGG!B1380</f>
        <v>92.038482666015625</v>
      </c>
      <c r="D1380">
        <f>AMZN!B1380</f>
        <v>186.3399963378906</v>
      </c>
      <c r="E1380">
        <f>BND!B1380</f>
        <v>68.348213195800781</v>
      </c>
      <c r="F1380">
        <f>GOOGL!B1380</f>
        <v>182.85957336425781</v>
      </c>
      <c r="G1380">
        <f>JNJ!B1380</f>
        <v>140.6141357421875</v>
      </c>
      <c r="H1380">
        <f>JPM!B1380</f>
        <v>191.72026062011719</v>
      </c>
      <c r="I1380">
        <f>MSFT!B1380</f>
        <v>445.94976806640619</v>
      </c>
      <c r="J1380">
        <f>NVDA!B1380</f>
        <v>126.0360412597656</v>
      </c>
      <c r="K1380">
        <f>PG!B1380</f>
        <v>160.63897705078119</v>
      </c>
      <c r="L1380">
        <f>QQQ!B1380</f>
        <v>475.52496337890619</v>
      </c>
      <c r="M1380">
        <f>SCHP!B1380</f>
        <v>24.629276275634769</v>
      </c>
      <c r="N1380">
        <f>SPTL!B1380</f>
        <v>26.218170166015621</v>
      </c>
      <c r="O1380">
        <f>TLT!B1380</f>
        <v>88.355018615722656</v>
      </c>
      <c r="P1380">
        <f>TSLA!B1380</f>
        <v>187.3500061035156</v>
      </c>
      <c r="Q1380">
        <f>VEA!B1380</f>
        <v>47.091102600097663</v>
      </c>
      <c r="R1380">
        <f>VOO!B1380</f>
        <v>491.5367431640625</v>
      </c>
      <c r="S1380">
        <f>XOM!B1380</f>
        <v>108.5480270385742</v>
      </c>
    </row>
    <row r="1381" spans="1:19">
      <c r="A1381" s="2">
        <v>45469</v>
      </c>
      <c r="B1381">
        <f>AAPL!B1381</f>
        <v>211.81138610839841</v>
      </c>
      <c r="C1381">
        <f>AGG!B1381</f>
        <v>91.624534606933594</v>
      </c>
      <c r="D1381">
        <f>AMZN!B1381</f>
        <v>193.61000061035159</v>
      </c>
      <c r="E1381">
        <f>BND!B1381</f>
        <v>68.028106689453125</v>
      </c>
      <c r="F1381">
        <f>GOOGL!B1381</f>
        <v>182.71052551269531</v>
      </c>
      <c r="G1381">
        <f>JNJ!B1381</f>
        <v>140.26066589355469</v>
      </c>
      <c r="H1381">
        <f>JPM!B1381</f>
        <v>191.10076904296881</v>
      </c>
      <c r="I1381">
        <f>MSFT!B1381</f>
        <v>447.1463623046875</v>
      </c>
      <c r="J1381">
        <f>NVDA!B1381</f>
        <v>126.34593200683589</v>
      </c>
      <c r="K1381">
        <f>PG!B1381</f>
        <v>161.2166442871094</v>
      </c>
      <c r="L1381">
        <f>QQQ!B1381</f>
        <v>476.50698852539063</v>
      </c>
      <c r="M1381">
        <f>SCHP!B1381</f>
        <v>24.55855560302734</v>
      </c>
      <c r="N1381">
        <f>SPTL!B1381</f>
        <v>25.861459732055661</v>
      </c>
      <c r="O1381">
        <f>TLT!B1381</f>
        <v>87.092803955078125</v>
      </c>
      <c r="P1381">
        <f>TSLA!B1381</f>
        <v>196.3699951171875</v>
      </c>
      <c r="Q1381">
        <f>VEA!B1381</f>
        <v>46.777729034423828</v>
      </c>
      <c r="R1381">
        <f>VOO!B1381</f>
        <v>492.08453369140619</v>
      </c>
      <c r="S1381">
        <f>XOM!B1381</f>
        <v>108.5860061645508</v>
      </c>
    </row>
    <row r="1382" spans="1:19">
      <c r="A1382" s="2">
        <v>45470</v>
      </c>
      <c r="B1382">
        <f>AAPL!B1382</f>
        <v>212.6556701660156</v>
      </c>
      <c r="C1382">
        <f>AGG!B1382</f>
        <v>91.775054931640625</v>
      </c>
      <c r="D1382">
        <f>AMZN!B1382</f>
        <v>197.8500061035156</v>
      </c>
      <c r="E1382">
        <f>BND!B1382</f>
        <v>68.1505126953125</v>
      </c>
      <c r="F1382">
        <f>GOOGL!B1382</f>
        <v>184.23078918457031</v>
      </c>
      <c r="G1382">
        <f>JNJ!B1382</f>
        <v>139.2862243652344</v>
      </c>
      <c r="H1382">
        <f>JPM!B1382</f>
        <v>192.78498840332031</v>
      </c>
      <c r="I1382">
        <f>MSFT!B1382</f>
        <v>447.82870483398438</v>
      </c>
      <c r="J1382">
        <f>NVDA!B1382</f>
        <v>123.9369430541992</v>
      </c>
      <c r="K1382">
        <f>PG!B1382</f>
        <v>160.41752624511719</v>
      </c>
      <c r="L1382">
        <f>QQQ!B1382</f>
        <v>477.73699951171881</v>
      </c>
      <c r="M1382">
        <f>SCHP!B1382</f>
        <v>24.6057014465332</v>
      </c>
      <c r="N1382">
        <f>SPTL!B1382</f>
        <v>25.964723587036129</v>
      </c>
      <c r="O1382">
        <f>TLT!B1382</f>
        <v>87.438735961914063</v>
      </c>
      <c r="P1382">
        <f>TSLA!B1382</f>
        <v>197.41999816894531</v>
      </c>
      <c r="Q1382">
        <f>VEA!B1382</f>
        <v>46.891685485839837</v>
      </c>
      <c r="R1382">
        <f>VOO!B1382</f>
        <v>492.84750366210938</v>
      </c>
      <c r="S1382">
        <f>XOM!B1382</f>
        <v>109.05104827880859</v>
      </c>
    </row>
    <row r="1383" spans="1:19">
      <c r="A1383" s="2">
        <v>45471</v>
      </c>
      <c r="B1383">
        <f>AAPL!B1383</f>
        <v>209.19911193847659</v>
      </c>
      <c r="C1383">
        <f>AGG!B1383</f>
        <v>91.323463439941406</v>
      </c>
      <c r="D1383">
        <f>AMZN!B1383</f>
        <v>193.25</v>
      </c>
      <c r="E1383">
        <f>BND!B1383</f>
        <v>67.830421447753906</v>
      </c>
      <c r="F1383">
        <f>GOOGL!B1383</f>
        <v>180.99151611328119</v>
      </c>
      <c r="G1383">
        <f>JNJ!B1383</f>
        <v>139.630126953125</v>
      </c>
      <c r="H1383">
        <f>JPM!B1383</f>
        <v>195.77592468261719</v>
      </c>
      <c r="I1383">
        <f>MSFT!B1383</f>
        <v>441.99407958984381</v>
      </c>
      <c r="J1383">
        <f>NVDA!B1383</f>
        <v>123.4871444702148</v>
      </c>
      <c r="K1383">
        <f>PG!B1383</f>
        <v>158.78082275390619</v>
      </c>
      <c r="L1383">
        <f>QQQ!B1383</f>
        <v>475.257080078125</v>
      </c>
      <c r="M1383">
        <f>SCHP!B1383</f>
        <v>24.52083778381348</v>
      </c>
      <c r="N1383">
        <f>SPTL!B1383</f>
        <v>25.55168533325195</v>
      </c>
      <c r="O1383">
        <f>TLT!B1383</f>
        <v>85.811897277832031</v>
      </c>
      <c r="P1383">
        <f>TSLA!B1383</f>
        <v>197.8800048828125</v>
      </c>
      <c r="Q1383">
        <f>VEA!B1383</f>
        <v>46.929668426513672</v>
      </c>
      <c r="R1383">
        <f>VOO!B1383</f>
        <v>490.947021484375</v>
      </c>
      <c r="S1383">
        <f>XOM!B1383</f>
        <v>109.2598495483398</v>
      </c>
    </row>
    <row r="1384" spans="1:19">
      <c r="A1384" s="2">
        <v>45474</v>
      </c>
      <c r="B1384">
        <f>AAPL!B1384</f>
        <v>215.28778076171881</v>
      </c>
      <c r="C1384">
        <f>AGG!B1384</f>
        <v>90.83367919921875</v>
      </c>
      <c r="D1384">
        <f>AMZN!B1384</f>
        <v>197.19999694824219</v>
      </c>
      <c r="E1384">
        <f>BND!B1384</f>
        <v>67.472496032714844</v>
      </c>
      <c r="F1384">
        <f>GOOGL!B1384</f>
        <v>181.826171875</v>
      </c>
      <c r="G1384">
        <f>JNJ!B1384</f>
        <v>139.89764404296881</v>
      </c>
      <c r="H1384">
        <f>JPM!B1384</f>
        <v>198.86369323730469</v>
      </c>
      <c r="I1384">
        <f>MSFT!B1384</f>
        <v>451.66567993164063</v>
      </c>
      <c r="J1384">
        <f>NVDA!B1384</f>
        <v>124.246826171875</v>
      </c>
      <c r="K1384">
        <f>PG!B1384</f>
        <v>156.66270446777341</v>
      </c>
      <c r="L1384">
        <f>QQQ!B1384</f>
        <v>478.04452514648438</v>
      </c>
      <c r="M1384">
        <f>SCHP!B1384</f>
        <v>24.435564041137699</v>
      </c>
      <c r="N1384">
        <f>SPTL!B1384</f>
        <v>25.13449859619141</v>
      </c>
      <c r="O1384">
        <f>TLT!B1384</f>
        <v>84.33087158203125</v>
      </c>
      <c r="P1384">
        <f>TSLA!B1384</f>
        <v>209.86000061035159</v>
      </c>
      <c r="Q1384">
        <f>VEA!B1384</f>
        <v>46.9676513671875</v>
      </c>
      <c r="R1384">
        <f>VOO!B1384</f>
        <v>492.075927734375</v>
      </c>
      <c r="S1384">
        <f>XOM!B1384</f>
        <v>109.1080017089844</v>
      </c>
    </row>
    <row r="1385" spans="1:19">
      <c r="A1385" s="2">
        <v>45475</v>
      </c>
      <c r="B1385">
        <f>AAPL!B1385</f>
        <v>218.78404235839841</v>
      </c>
      <c r="C1385">
        <f>AGG!B1385</f>
        <v>91.135665893554688</v>
      </c>
      <c r="D1385">
        <f>AMZN!B1385</f>
        <v>200</v>
      </c>
      <c r="E1385">
        <f>BND!B1385</f>
        <v>67.670822143554688</v>
      </c>
      <c r="F1385">
        <f>GOOGL!B1385</f>
        <v>184.0618896484375</v>
      </c>
      <c r="G1385">
        <f>JNJ!B1385</f>
        <v>139.5059509277344</v>
      </c>
      <c r="H1385">
        <f>JPM!B1385</f>
        <v>202.13533020019531</v>
      </c>
      <c r="I1385">
        <f>MSFT!B1385</f>
        <v>454.18740844726563</v>
      </c>
      <c r="J1385">
        <f>NVDA!B1385</f>
        <v>122.6175231933594</v>
      </c>
      <c r="K1385">
        <f>PG!B1385</f>
        <v>157.79878234863281</v>
      </c>
      <c r="L1385">
        <f>QQQ!B1385</f>
        <v>483.0638427734375</v>
      </c>
      <c r="M1385">
        <f>SCHP!B1385</f>
        <v>24.482938766479489</v>
      </c>
      <c r="N1385">
        <f>SPTL!B1385</f>
        <v>25.304014205932621</v>
      </c>
      <c r="O1385">
        <f>TLT!B1385</f>
        <v>84.987419128417969</v>
      </c>
      <c r="P1385">
        <f>TSLA!B1385</f>
        <v>231.25999450683591</v>
      </c>
      <c r="Q1385">
        <f>VEA!B1385</f>
        <v>47.072101593017578</v>
      </c>
      <c r="R1385">
        <f>VOO!B1385</f>
        <v>495.2662353515625</v>
      </c>
      <c r="S1385">
        <f>XOM!B1385</f>
        <v>108.3677062988281</v>
      </c>
    </row>
    <row r="1386" spans="1:19">
      <c r="A1386" s="2">
        <v>45476</v>
      </c>
      <c r="B1386">
        <f>AAPL!B1386</f>
        <v>220.0553894042969</v>
      </c>
      <c r="C1386">
        <f>AGG!B1386</f>
        <v>91.626411437988281</v>
      </c>
      <c r="D1386">
        <f>AMZN!B1386</f>
        <v>197.5899963378906</v>
      </c>
      <c r="E1386">
        <f>BND!B1386</f>
        <v>68.058006286621094</v>
      </c>
      <c r="F1386">
        <f>GOOGL!B1386</f>
        <v>184.63818359375</v>
      </c>
      <c r="G1386">
        <f>JNJ!B1386</f>
        <v>139.18113708496091</v>
      </c>
      <c r="H1386">
        <f>JPM!B1386</f>
        <v>201.99981689453119</v>
      </c>
      <c r="I1386">
        <f>MSFT!B1386</f>
        <v>455.66085815429688</v>
      </c>
      <c r="J1386">
        <f>NVDA!B1386</f>
        <v>128.22511291503909</v>
      </c>
      <c r="K1386">
        <f>PG!B1386</f>
        <v>157.73139953613281</v>
      </c>
      <c r="L1386">
        <f>QQQ!B1386</f>
        <v>487.09121704101563</v>
      </c>
      <c r="M1386">
        <f>SCHP!B1386</f>
        <v>24.577688217163089</v>
      </c>
      <c r="N1386">
        <f>SPTL!B1386</f>
        <v>25.643033981323239</v>
      </c>
      <c r="O1386">
        <f>TLT!B1386</f>
        <v>86.103599548339844</v>
      </c>
      <c r="P1386">
        <f>TSLA!B1386</f>
        <v>246.38999938964841</v>
      </c>
      <c r="Q1386">
        <f>VEA!B1386</f>
        <v>47.632381439208977</v>
      </c>
      <c r="R1386">
        <f>VOO!B1386</f>
        <v>497.50436401367188</v>
      </c>
      <c r="S1386">
        <f>XOM!B1386</f>
        <v>108.9181823730469</v>
      </c>
    </row>
    <row r="1387" spans="1:19">
      <c r="A1387" s="2">
        <v>45478</v>
      </c>
      <c r="B1387">
        <f>AAPL!B1387</f>
        <v>224.81309509277341</v>
      </c>
      <c r="C1387">
        <f>AGG!B1387</f>
        <v>92.088836669921875</v>
      </c>
      <c r="D1387">
        <f>AMZN!B1387</f>
        <v>200</v>
      </c>
      <c r="E1387">
        <f>BND!B1387</f>
        <v>68.369644165039063</v>
      </c>
      <c r="F1387">
        <f>GOOGL!B1387</f>
        <v>189.38780212402341</v>
      </c>
      <c r="G1387">
        <f>JNJ!B1387</f>
        <v>139.93583679199219</v>
      </c>
      <c r="H1387">
        <f>JPM!B1387</f>
        <v>199.3232116699219</v>
      </c>
      <c r="I1387">
        <f>MSFT!B1387</f>
        <v>462.37554931640619</v>
      </c>
      <c r="J1387">
        <f>NVDA!B1387</f>
        <v>125.7761764526367</v>
      </c>
      <c r="K1387">
        <f>PG!B1387</f>
        <v>159.06004333496091</v>
      </c>
      <c r="L1387">
        <f>QQQ!B1387</f>
        <v>492.16998291015619</v>
      </c>
      <c r="M1387">
        <f>SCHP!B1387</f>
        <v>24.686649322509769</v>
      </c>
      <c r="N1387">
        <f>SPTL!B1387</f>
        <v>25.803127288818359</v>
      </c>
      <c r="O1387">
        <f>TLT!B1387</f>
        <v>86.816429138183594</v>
      </c>
      <c r="P1387">
        <f>TSLA!B1387</f>
        <v>251.52000427246091</v>
      </c>
      <c r="Q1387">
        <f>VEA!B1387</f>
        <v>47.936248779296882</v>
      </c>
      <c r="R1387">
        <f>VOO!B1387</f>
        <v>500.47872924804688</v>
      </c>
      <c r="S1387">
        <f>XOM!B1387</f>
        <v>107.5989456176758</v>
      </c>
    </row>
    <row r="1388" spans="1:19">
      <c r="A1388" s="2">
        <v>45481</v>
      </c>
      <c r="B1388">
        <f>AAPL!B1388</f>
        <v>226.2831115722656</v>
      </c>
      <c r="C1388">
        <f>AGG!B1388</f>
        <v>92.117164611816406</v>
      </c>
      <c r="D1388">
        <f>AMZN!B1388</f>
        <v>199.28999328613281</v>
      </c>
      <c r="E1388">
        <f>BND!B1388</f>
        <v>68.369644165039063</v>
      </c>
      <c r="F1388">
        <f>GOOGL!B1388</f>
        <v>187.8277587890625</v>
      </c>
      <c r="G1388">
        <f>JNJ!B1388</f>
        <v>138.9804992675781</v>
      </c>
      <c r="H1388">
        <f>JPM!B1388</f>
        <v>199.6930847167969</v>
      </c>
      <c r="I1388">
        <f>MSFT!B1388</f>
        <v>461.07022094726563</v>
      </c>
      <c r="J1388">
        <f>NVDA!B1388</f>
        <v>128.1451416015625</v>
      </c>
      <c r="K1388">
        <f>PG!B1388</f>
        <v>160.32127380371091</v>
      </c>
      <c r="L1388">
        <f>QQQ!B1388</f>
        <v>493.34051513671881</v>
      </c>
      <c r="M1388">
        <f>SCHP!B1388</f>
        <v>24.686649322509769</v>
      </c>
      <c r="N1388">
        <f>SPTL!B1388</f>
        <v>25.850212097167969</v>
      </c>
      <c r="O1388">
        <f>TLT!B1388</f>
        <v>87.004013061523438</v>
      </c>
      <c r="P1388">
        <f>TSLA!B1388</f>
        <v>252.94000244140619</v>
      </c>
      <c r="Q1388">
        <f>VEA!B1388</f>
        <v>47.727336883544922</v>
      </c>
      <c r="R1388">
        <f>VOO!B1388</f>
        <v>500.95968627929688</v>
      </c>
      <c r="S1388">
        <f>XOM!B1388</f>
        <v>106.46950531005859</v>
      </c>
    </row>
    <row r="1389" spans="1:19">
      <c r="A1389" s="2">
        <v>45482</v>
      </c>
      <c r="B1389">
        <f>AAPL!B1389</f>
        <v>227.13728332519531</v>
      </c>
      <c r="C1389">
        <f>AGG!B1389</f>
        <v>92.032218933105469</v>
      </c>
      <c r="D1389">
        <f>AMZN!B1389</f>
        <v>199.3399963378906</v>
      </c>
      <c r="E1389">
        <f>BND!B1389</f>
        <v>68.34130859375</v>
      </c>
      <c r="F1389">
        <f>GOOGL!B1389</f>
        <v>187.778076171875</v>
      </c>
      <c r="G1389">
        <f>JNJ!B1389</f>
        <v>140.48036193847659</v>
      </c>
      <c r="H1389">
        <f>JPM!B1389</f>
        <v>202.08741760253909</v>
      </c>
      <c r="I1389">
        <f>MSFT!B1389</f>
        <v>454.44448852539063</v>
      </c>
      <c r="J1389">
        <f>NVDA!B1389</f>
        <v>131.32380676269531</v>
      </c>
      <c r="K1389">
        <f>PG!B1389</f>
        <v>159.4932556152344</v>
      </c>
      <c r="L1389">
        <f>QQQ!B1389</f>
        <v>493.76705932617188</v>
      </c>
      <c r="M1389">
        <f>SCHP!B1389</f>
        <v>24.634536743164059</v>
      </c>
      <c r="N1389">
        <f>SPTL!B1389</f>
        <v>25.75604248046875</v>
      </c>
      <c r="O1389">
        <f>TLT!B1389</f>
        <v>86.619453430175781</v>
      </c>
      <c r="P1389">
        <f>TSLA!B1389</f>
        <v>262.32998657226563</v>
      </c>
      <c r="Q1389">
        <f>VEA!B1389</f>
        <v>47.565906524658203</v>
      </c>
      <c r="R1389">
        <f>VOO!B1389</f>
        <v>501.50949096679688</v>
      </c>
      <c r="S1389">
        <f>XOM!B1389</f>
        <v>105.2926330566406</v>
      </c>
    </row>
    <row r="1390" spans="1:19">
      <c r="A1390" s="2">
        <v>45483</v>
      </c>
      <c r="B1390">
        <f>AAPL!B1390</f>
        <v>231.4082946777344</v>
      </c>
      <c r="C1390">
        <f>AGG!B1390</f>
        <v>92.1265869140625</v>
      </c>
      <c r="D1390">
        <f>AMZN!B1390</f>
        <v>199.78999328613281</v>
      </c>
      <c r="E1390">
        <f>BND!B1390</f>
        <v>68.397933959960938</v>
      </c>
      <c r="F1390">
        <f>GOOGL!B1390</f>
        <v>189.9640808105469</v>
      </c>
      <c r="G1390">
        <f>JNJ!B1390</f>
        <v>142.75404357910159</v>
      </c>
      <c r="H1390">
        <f>JPM!B1390</f>
        <v>202.25286865234381</v>
      </c>
      <c r="I1390">
        <f>MSFT!B1390</f>
        <v>461.08013916015619</v>
      </c>
      <c r="J1390">
        <f>NVDA!B1390</f>
        <v>134.852294921875</v>
      </c>
      <c r="K1390">
        <f>PG!B1390</f>
        <v>160.59080505371091</v>
      </c>
      <c r="L1390">
        <f>QQQ!B1390</f>
        <v>498.91531372070313</v>
      </c>
      <c r="M1390">
        <f>SCHP!B1390</f>
        <v>24.691387176513668</v>
      </c>
      <c r="N1390">
        <f>SPTL!B1390</f>
        <v>25.831378936767582</v>
      </c>
      <c r="O1390">
        <f>TLT!B1390</f>
        <v>86.891464233398438</v>
      </c>
      <c r="P1390">
        <f>TSLA!B1390</f>
        <v>263.260009765625</v>
      </c>
      <c r="Q1390">
        <f>VEA!B1390</f>
        <v>48.230628967285163</v>
      </c>
      <c r="R1390">
        <f>VOO!B1390</f>
        <v>506.33905029296881</v>
      </c>
      <c r="S1390">
        <f>XOM!B1390</f>
        <v>106.2227478027344</v>
      </c>
    </row>
    <row r="1391" spans="1:19">
      <c r="A1391" s="2">
        <v>45484</v>
      </c>
      <c r="B1391">
        <f>AAPL!B1391</f>
        <v>226.0347900390625</v>
      </c>
      <c r="C1391">
        <f>AGG!B1391</f>
        <v>92.598457336425781</v>
      </c>
      <c r="D1391">
        <f>AMZN!B1391</f>
        <v>195.05000305175781</v>
      </c>
      <c r="E1391">
        <f>BND!B1391</f>
        <v>68.737930297851563</v>
      </c>
      <c r="F1391">
        <f>GOOGL!B1391</f>
        <v>184.38978576660159</v>
      </c>
      <c r="G1391">
        <f>JNJ!B1391</f>
        <v>143.0119934082031</v>
      </c>
      <c r="H1391">
        <f>JPM!B1391</f>
        <v>201.91221618652341</v>
      </c>
      <c r="I1391">
        <f>MSFT!B1391</f>
        <v>449.658203125</v>
      </c>
      <c r="J1391">
        <f>NVDA!B1391</f>
        <v>127.3454971313477</v>
      </c>
      <c r="K1391">
        <f>PG!B1391</f>
        <v>159.37773132324219</v>
      </c>
      <c r="L1391">
        <f>QQQ!B1391</f>
        <v>487.9739990234375</v>
      </c>
      <c r="M1391">
        <f>SCHP!B1391</f>
        <v>24.762447357177731</v>
      </c>
      <c r="N1391">
        <f>SPTL!B1391</f>
        <v>26.085639953613281</v>
      </c>
      <c r="O1391">
        <f>TLT!B1391</f>
        <v>87.735603332519531</v>
      </c>
      <c r="P1391">
        <f>TSLA!B1391</f>
        <v>241.0299987792969</v>
      </c>
      <c r="Q1391">
        <f>VEA!B1391</f>
        <v>48.420558929443359</v>
      </c>
      <c r="R1391">
        <f>VOO!B1391</f>
        <v>502.00030517578119</v>
      </c>
      <c r="S1391">
        <f>XOM!B1391</f>
        <v>107.48504638671881</v>
      </c>
    </row>
    <row r="1392" spans="1:19">
      <c r="A1392" s="2">
        <v>45485</v>
      </c>
      <c r="B1392">
        <f>AAPL!B1392</f>
        <v>228.98475646972659</v>
      </c>
      <c r="C1392">
        <f>AGG!B1392</f>
        <v>92.853256225585938</v>
      </c>
      <c r="D1392">
        <f>AMZN!B1392</f>
        <v>194.49000549316409</v>
      </c>
      <c r="E1392">
        <f>BND!B1392</f>
        <v>68.9173583984375</v>
      </c>
      <c r="F1392">
        <f>GOOGL!B1392</f>
        <v>183.89295959472659</v>
      </c>
      <c r="G1392">
        <f>JNJ!B1392</f>
        <v>143.18394470214841</v>
      </c>
      <c r="H1392">
        <f>JPM!B1392</f>
        <v>199.46922302246091</v>
      </c>
      <c r="I1392">
        <f>MSFT!B1392</f>
        <v>448.52093505859381</v>
      </c>
      <c r="J1392">
        <f>NVDA!B1392</f>
        <v>129.1847229003906</v>
      </c>
      <c r="K1392">
        <f>PG!B1392</f>
        <v>160.40791320800781</v>
      </c>
      <c r="L1392">
        <f>QQQ!B1392</f>
        <v>490.84078979492188</v>
      </c>
      <c r="M1392">
        <f>SCHP!B1392</f>
        <v>24.795608520507809</v>
      </c>
      <c r="N1392">
        <f>SPTL!B1392</f>
        <v>26.17039680480957</v>
      </c>
      <c r="O1392">
        <f>TLT!B1392</f>
        <v>88.110794067382813</v>
      </c>
      <c r="P1392">
        <f>TSLA!B1392</f>
        <v>248.22999572753909</v>
      </c>
      <c r="Q1392">
        <f>VEA!B1392</f>
        <v>48.904850006103523</v>
      </c>
      <c r="R1392">
        <f>VOO!B1392</f>
        <v>505.10223388671881</v>
      </c>
      <c r="S1392">
        <f>XOM!B1392</f>
        <v>107.504020690918</v>
      </c>
    </row>
    <row r="1393" spans="1:19">
      <c r="A1393" s="2">
        <v>45488</v>
      </c>
      <c r="B1393">
        <f>AAPL!B1393</f>
        <v>232.8186950683594</v>
      </c>
      <c r="C1393">
        <f>AGG!B1393</f>
        <v>92.532402038574219</v>
      </c>
      <c r="D1393">
        <f>AMZN!B1393</f>
        <v>192.7200012207031</v>
      </c>
      <c r="E1393">
        <f>BND!B1393</f>
        <v>68.700149536132813</v>
      </c>
      <c r="F1393">
        <f>GOOGL!B1393</f>
        <v>185.34367370605469</v>
      </c>
      <c r="G1393">
        <f>JNJ!B1393</f>
        <v>142.5725402832031</v>
      </c>
      <c r="H1393">
        <f>JPM!B1393</f>
        <v>204.44279479980469</v>
      </c>
      <c r="I1393">
        <f>MSFT!B1393</f>
        <v>448.92642211914063</v>
      </c>
      <c r="J1393">
        <f>NVDA!B1393</f>
        <v>128.38502502441409</v>
      </c>
      <c r="K1393">
        <f>PG!B1393</f>
        <v>158.45347595214841</v>
      </c>
      <c r="L1393">
        <f>QQQ!B1393</f>
        <v>492.16012573242188</v>
      </c>
      <c r="M1393">
        <f>SCHP!B1393</f>
        <v>24.78139686584473</v>
      </c>
      <c r="N1393">
        <f>SPTL!B1393</f>
        <v>25.925552368164059</v>
      </c>
      <c r="O1393">
        <f>TLT!B1393</f>
        <v>87.097824096679688</v>
      </c>
      <c r="P1393">
        <f>TSLA!B1393</f>
        <v>252.63999938964841</v>
      </c>
      <c r="Q1393">
        <f>VEA!B1393</f>
        <v>48.534507751464837</v>
      </c>
      <c r="R1393">
        <f>VOO!B1393</f>
        <v>506.63357543945313</v>
      </c>
      <c r="S1393">
        <f>XOM!B1393</f>
        <v>109.3452682495117</v>
      </c>
    </row>
    <row r="1394" spans="1:19">
      <c r="A1394" s="2">
        <v>45489</v>
      </c>
      <c r="B1394">
        <f>AAPL!B1394</f>
        <v>233.23591613769531</v>
      </c>
      <c r="C1394">
        <f>AGG!B1394</f>
        <v>92.909881591796875</v>
      </c>
      <c r="D1394">
        <f>AMZN!B1394</f>
        <v>193.02000427246091</v>
      </c>
      <c r="E1394">
        <f>BND!B1394</f>
        <v>68.964553833007813</v>
      </c>
      <c r="F1394">
        <f>GOOGL!B1394</f>
        <v>182.75025939941409</v>
      </c>
      <c r="G1394">
        <f>JNJ!B1394</f>
        <v>144.2634582519531</v>
      </c>
      <c r="H1394">
        <f>JPM!B1394</f>
        <v>207.91749572753909</v>
      </c>
      <c r="I1394">
        <f>MSFT!B1394</f>
        <v>444.53561401367188</v>
      </c>
      <c r="J1394">
        <f>NVDA!B1394</f>
        <v>126.3059387207031</v>
      </c>
      <c r="K1394">
        <f>PG!B1394</f>
        <v>160.73524475097659</v>
      </c>
      <c r="L1394">
        <f>QQQ!B1394</f>
        <v>492.34857177734381</v>
      </c>
      <c r="M1394">
        <f>SCHP!B1394</f>
        <v>24.866672515869141</v>
      </c>
      <c r="N1394">
        <f>SPTL!B1394</f>
        <v>26.2363166809082</v>
      </c>
      <c r="O1394">
        <f>TLT!B1394</f>
        <v>88.326530456542969</v>
      </c>
      <c r="P1394">
        <f>TSLA!B1394</f>
        <v>256.55999755859381</v>
      </c>
      <c r="Q1394">
        <f>VEA!B1394</f>
        <v>48.819389343261719</v>
      </c>
      <c r="R1394">
        <f>VOO!B1394</f>
        <v>509.50979614257813</v>
      </c>
      <c r="S1394">
        <f>XOM!B1394</f>
        <v>110.1330184936523</v>
      </c>
    </row>
    <row r="1395" spans="1:19">
      <c r="A1395" s="2">
        <v>45490</v>
      </c>
      <c r="B1395">
        <f>AAPL!B1395</f>
        <v>227.3359680175781</v>
      </c>
      <c r="C1395">
        <f>AGG!B1395</f>
        <v>92.975944519042969</v>
      </c>
      <c r="D1395">
        <f>AMZN!B1395</f>
        <v>187.92999267578119</v>
      </c>
      <c r="E1395">
        <f>BND!B1395</f>
        <v>69.0306396484375</v>
      </c>
      <c r="F1395">
        <f>GOOGL!B1395</f>
        <v>179.86871337890619</v>
      </c>
      <c r="G1395">
        <f>JNJ!B1395</f>
        <v>149.58460998535159</v>
      </c>
      <c r="H1395">
        <f>JPM!B1395</f>
        <v>211.08074951171881</v>
      </c>
      <c r="I1395">
        <f>MSFT!B1395</f>
        <v>438.60211181640619</v>
      </c>
      <c r="J1395">
        <f>NVDA!B1395</f>
        <v>117.93951416015619</v>
      </c>
      <c r="K1395">
        <f>PG!B1395</f>
        <v>163.1325378417969</v>
      </c>
      <c r="L1395">
        <f>QQQ!B1395</f>
        <v>477.89569091796881</v>
      </c>
      <c r="M1395">
        <f>SCHP!B1395</f>
        <v>24.876144409179691</v>
      </c>
      <c r="N1395">
        <f>SPTL!B1395</f>
        <v>26.264572143554691</v>
      </c>
      <c r="O1395">
        <f>TLT!B1395</f>
        <v>88.345298767089844</v>
      </c>
      <c r="P1395">
        <f>TSLA!B1395</f>
        <v>248.5</v>
      </c>
      <c r="Q1395">
        <f>VEA!B1395</f>
        <v>48.544002532958977</v>
      </c>
      <c r="R1395">
        <f>VOO!B1395</f>
        <v>502.3929443359375</v>
      </c>
      <c r="S1395">
        <f>XOM!B1395</f>
        <v>111.6515731811523</v>
      </c>
    </row>
    <row r="1396" spans="1:19">
      <c r="A1396" s="2">
        <v>45491</v>
      </c>
      <c r="B1396">
        <f>AAPL!B1396</f>
        <v>222.6676330566406</v>
      </c>
      <c r="C1396">
        <f>AGG!B1396</f>
        <v>92.721122741699219</v>
      </c>
      <c r="D1396">
        <f>AMZN!B1396</f>
        <v>183.75</v>
      </c>
      <c r="E1396">
        <f>BND!B1396</f>
        <v>68.851234436035156</v>
      </c>
      <c r="F1396">
        <f>GOOGL!B1396</f>
        <v>176.55992126464841</v>
      </c>
      <c r="G1396">
        <f>JNJ!B1396</f>
        <v>148.4764404296875</v>
      </c>
      <c r="H1396">
        <f>JPM!B1396</f>
        <v>204.3746643066406</v>
      </c>
      <c r="I1396">
        <f>MSFT!B1396</f>
        <v>435.487060546875</v>
      </c>
      <c r="J1396">
        <f>NVDA!B1396</f>
        <v>121.03819274902339</v>
      </c>
      <c r="K1396">
        <f>PG!B1396</f>
        <v>162.1697692871094</v>
      </c>
      <c r="L1396">
        <f>QQQ!B1396</f>
        <v>475.63409423828119</v>
      </c>
      <c r="M1396">
        <f>SCHP!B1396</f>
        <v>24.814554214477539</v>
      </c>
      <c r="N1396">
        <f>SPTL!B1396</f>
        <v>26.095062255859379</v>
      </c>
      <c r="O1396">
        <f>TLT!B1396</f>
        <v>87.669975280761719</v>
      </c>
      <c r="P1396">
        <f>TSLA!B1396</f>
        <v>249.22999572753909</v>
      </c>
      <c r="Q1396">
        <f>VEA!B1396</f>
        <v>48.069198608398438</v>
      </c>
      <c r="R1396">
        <f>VOO!B1396</f>
        <v>498.61361694335938</v>
      </c>
      <c r="S1396">
        <f>XOM!B1396</f>
        <v>112.7525253295898</v>
      </c>
    </row>
    <row r="1397" spans="1:19">
      <c r="A1397" s="2">
        <v>45492</v>
      </c>
      <c r="B1397">
        <f>AAPL!B1397</f>
        <v>222.79676818847659</v>
      </c>
      <c r="C1397">
        <f>AGG!B1397</f>
        <v>92.532402038574219</v>
      </c>
      <c r="D1397">
        <f>AMZN!B1397</f>
        <v>183.1300048828125</v>
      </c>
      <c r="E1397">
        <f>BND!B1397</f>
        <v>68.67181396484375</v>
      </c>
      <c r="F1397">
        <f>GOOGL!B1397</f>
        <v>176.53009033203119</v>
      </c>
      <c r="G1397">
        <f>JNJ!B1397</f>
        <v>147.77906799316409</v>
      </c>
      <c r="H1397">
        <f>JPM!B1397</f>
        <v>204.18000793457031</v>
      </c>
      <c r="I1397">
        <f>MSFT!B1397</f>
        <v>432.26321411132813</v>
      </c>
      <c r="J1397">
        <f>NVDA!B1397</f>
        <v>117.8795547485352</v>
      </c>
      <c r="K1397">
        <f>PG!B1397</f>
        <v>162.68022155761719</v>
      </c>
      <c r="L1397">
        <f>QQQ!B1397</f>
        <v>471.418212890625</v>
      </c>
      <c r="M1397">
        <f>SCHP!B1397</f>
        <v>24.752973556518551</v>
      </c>
      <c r="N1397">
        <f>SPTL!B1397</f>
        <v>25.944381713867191</v>
      </c>
      <c r="O1397">
        <f>TLT!B1397</f>
        <v>87.154075622558594</v>
      </c>
      <c r="P1397">
        <f>TSLA!B1397</f>
        <v>239.19999694824219</v>
      </c>
      <c r="Q1397">
        <f>VEA!B1397</f>
        <v>47.784313201904297</v>
      </c>
      <c r="R1397">
        <f>VOO!B1397</f>
        <v>495.28585815429688</v>
      </c>
      <c r="S1397">
        <f>XOM!B1397</f>
        <v>110.16148376464839</v>
      </c>
    </row>
    <row r="1398" spans="1:19">
      <c r="A1398" s="2">
        <v>45495</v>
      </c>
      <c r="B1398">
        <f>AAPL!B1398</f>
        <v>222.44914245605469</v>
      </c>
      <c r="C1398">
        <f>AGG!B1398</f>
        <v>92.494651794433594</v>
      </c>
      <c r="D1398">
        <f>AMZN!B1398</f>
        <v>182.55000305175781</v>
      </c>
      <c r="E1398">
        <f>BND!B1398</f>
        <v>68.643486022949219</v>
      </c>
      <c r="F1398">
        <f>GOOGL!B1398</f>
        <v>180.51457214355469</v>
      </c>
      <c r="G1398">
        <f>JNJ!B1398</f>
        <v>147.3491516113281</v>
      </c>
      <c r="H1398">
        <f>JPM!B1398</f>
        <v>204.66667175292969</v>
      </c>
      <c r="I1398">
        <f>MSFT!B1398</f>
        <v>438.028564453125</v>
      </c>
      <c r="J1398">
        <f>NVDA!B1398</f>
        <v>123.4871444702148</v>
      </c>
      <c r="K1398">
        <f>PG!B1398</f>
        <v>162.96110534667969</v>
      </c>
      <c r="L1398">
        <f>QQQ!B1398</f>
        <v>478.44131469726563</v>
      </c>
      <c r="M1398">
        <f>SCHP!B1398</f>
        <v>24.71981239318848</v>
      </c>
      <c r="N1398">
        <f>SPTL!B1398</f>
        <v>25.859626770019531</v>
      </c>
      <c r="O1398">
        <f>TLT!B1398</f>
        <v>86.900833129882813</v>
      </c>
      <c r="P1398">
        <f>TSLA!B1398</f>
        <v>251.50999450683591</v>
      </c>
      <c r="Q1398">
        <f>VEA!B1398</f>
        <v>48.249622344970703</v>
      </c>
      <c r="R1398">
        <f>VOO!B1398</f>
        <v>500.42965698242188</v>
      </c>
      <c r="S1398">
        <f>XOM!B1398</f>
        <v>109.402214050293</v>
      </c>
    </row>
    <row r="1399" spans="1:19">
      <c r="A1399" s="2">
        <v>45496</v>
      </c>
      <c r="B1399">
        <f>AAPL!B1399</f>
        <v>223.49205017089841</v>
      </c>
      <c r="C1399">
        <f>AGG!B1399</f>
        <v>92.485206604003906</v>
      </c>
      <c r="D1399">
        <f>AMZN!B1399</f>
        <v>186.4100036621094</v>
      </c>
      <c r="E1399">
        <f>BND!B1399</f>
        <v>68.652923583984375</v>
      </c>
      <c r="F1399">
        <f>GOOGL!B1399</f>
        <v>180.63380432128909</v>
      </c>
      <c r="G1399">
        <f>JNJ!B1399</f>
        <v>145.5436096191406</v>
      </c>
      <c r="H1399">
        <f>JPM!B1399</f>
        <v>204.71533203125</v>
      </c>
      <c r="I1399">
        <f>MSFT!B1399</f>
        <v>439.91744995117188</v>
      </c>
      <c r="J1399">
        <f>NVDA!B1399</f>
        <v>122.5375518798828</v>
      </c>
      <c r="K1399">
        <f>PG!B1399</f>
        <v>161.38232421875</v>
      </c>
      <c r="L1399">
        <f>QQQ!B1399</f>
        <v>476.75497436523438</v>
      </c>
      <c r="M1399">
        <f>SCHP!B1399</f>
        <v>24.715070724487301</v>
      </c>
      <c r="N1399">
        <f>SPTL!B1399</f>
        <v>25.859626770019531</v>
      </c>
      <c r="O1399">
        <f>TLT!B1399</f>
        <v>86.778915405273438</v>
      </c>
      <c r="P1399">
        <f>TSLA!B1399</f>
        <v>246.3800048828125</v>
      </c>
      <c r="Q1399">
        <f>VEA!B1399</f>
        <v>48.002723693847663</v>
      </c>
      <c r="R1399">
        <f>VOO!B1399</f>
        <v>499.59524536132813</v>
      </c>
      <c r="S1399">
        <f>XOM!B1399</f>
        <v>107.63690185546881</v>
      </c>
    </row>
    <row r="1400" spans="1:19">
      <c r="A1400" s="2">
        <v>45497</v>
      </c>
      <c r="B1400">
        <f>AAPL!B1400</f>
        <v>217.06568908691409</v>
      </c>
      <c r="C1400">
        <f>AGG!B1400</f>
        <v>92.20208740234375</v>
      </c>
      <c r="D1400">
        <f>AMZN!B1400</f>
        <v>180.83000183105469</v>
      </c>
      <c r="E1400">
        <f>BND!B1400</f>
        <v>68.454612731933594</v>
      </c>
      <c r="F1400">
        <f>GOOGL!B1400</f>
        <v>171.5321044921875</v>
      </c>
      <c r="G1400">
        <f>JNJ!B1400</f>
        <v>149.29801940917969</v>
      </c>
      <c r="H1400">
        <f>JPM!B1400</f>
        <v>203.02177429199219</v>
      </c>
      <c r="I1400">
        <f>MSFT!B1400</f>
        <v>424.14425659179688</v>
      </c>
      <c r="J1400">
        <f>NVDA!B1400</f>
        <v>114.2011184692383</v>
      </c>
      <c r="K1400">
        <f>PG!B1400</f>
        <v>162.7189636230469</v>
      </c>
      <c r="L1400">
        <f>QQQ!B1400</f>
        <v>459.65362548828119</v>
      </c>
      <c r="M1400">
        <f>SCHP!B1400</f>
        <v>24.644012451171879</v>
      </c>
      <c r="N1400">
        <f>SPTL!B1400</f>
        <v>25.61478424072266</v>
      </c>
      <c r="O1400">
        <f>TLT!B1400</f>
        <v>85.840965270996094</v>
      </c>
      <c r="P1400">
        <f>TSLA!B1400</f>
        <v>215.99000549316409</v>
      </c>
      <c r="Q1400">
        <f>VEA!B1400</f>
        <v>47.404468536376953</v>
      </c>
      <c r="R1400">
        <f>VOO!B1400</f>
        <v>488.1591796875</v>
      </c>
      <c r="S1400">
        <f>XOM!B1400</f>
        <v>109.15545654296881</v>
      </c>
    </row>
    <row r="1401" spans="1:19">
      <c r="A1401" s="2">
        <v>45498</v>
      </c>
      <c r="B1401">
        <f>AAPL!B1401</f>
        <v>216.0227966308594</v>
      </c>
      <c r="C1401">
        <f>AGG!B1401</f>
        <v>92.456901550292969</v>
      </c>
      <c r="D1401">
        <f>AMZN!B1401</f>
        <v>179.8500061035156</v>
      </c>
      <c r="E1401">
        <f>BND!B1401</f>
        <v>68.605720520019531</v>
      </c>
      <c r="F1401">
        <f>GOOGL!B1401</f>
        <v>166.2160949707031</v>
      </c>
      <c r="G1401">
        <f>JNJ!B1401</f>
        <v>152.5079040527344</v>
      </c>
      <c r="H1401">
        <f>JPM!B1401</f>
        <v>203.09965515136719</v>
      </c>
      <c r="I1401">
        <f>MSFT!B1401</f>
        <v>413.76068115234381</v>
      </c>
      <c r="J1401">
        <f>NVDA!B1401</f>
        <v>112.2319641113281</v>
      </c>
      <c r="K1401">
        <f>PG!B1401</f>
        <v>161.6535339355469</v>
      </c>
      <c r="L1401">
        <f>QQQ!B1401</f>
        <v>454.584716796875</v>
      </c>
      <c r="M1401">
        <f>SCHP!B1401</f>
        <v>24.700857162475589</v>
      </c>
      <c r="N1401">
        <f>SPTL!B1401</f>
        <v>25.793710708618161</v>
      </c>
      <c r="O1401">
        <f>TLT!B1401</f>
        <v>86.544425964355469</v>
      </c>
      <c r="P1401">
        <f>TSLA!B1401</f>
        <v>220.25</v>
      </c>
      <c r="Q1401">
        <f>VEA!B1401</f>
        <v>47.110092163085938</v>
      </c>
      <c r="R1401">
        <f>VOO!B1401</f>
        <v>485.69525146484381</v>
      </c>
      <c r="S1401">
        <f>XOM!B1401</f>
        <v>111.45224761962891</v>
      </c>
    </row>
    <row r="1402" spans="1:19">
      <c r="A1402" s="2">
        <v>45499</v>
      </c>
      <c r="B1402">
        <f>AAPL!B1402</f>
        <v>216.4896240234375</v>
      </c>
      <c r="C1402">
        <f>AGG!B1402</f>
        <v>92.787193298339844</v>
      </c>
      <c r="D1402">
        <f>AMZN!B1402</f>
        <v>182.5</v>
      </c>
      <c r="E1402">
        <f>BND!B1402</f>
        <v>68.87957763671875</v>
      </c>
      <c r="F1402">
        <f>GOOGL!B1402</f>
        <v>165.93788146972659</v>
      </c>
      <c r="G1402">
        <f>JNJ!B1402</f>
        <v>153.46324157714841</v>
      </c>
      <c r="H1402">
        <f>JPM!B1402</f>
        <v>206.57435607910159</v>
      </c>
      <c r="I1402">
        <f>MSFT!B1402</f>
        <v>420.55450439453119</v>
      </c>
      <c r="J1402">
        <f>NVDA!B1402</f>
        <v>113.0116271972656</v>
      </c>
      <c r="K1402">
        <f>PG!B1402</f>
        <v>163.7940673828125</v>
      </c>
      <c r="L1402">
        <f>QQQ!B1402</f>
        <v>459.24688720703119</v>
      </c>
      <c r="M1402">
        <f>SCHP!B1402</f>
        <v>24.767183303833011</v>
      </c>
      <c r="N1402">
        <f>SPTL!B1402</f>
        <v>25.972637176513668</v>
      </c>
      <c r="O1402">
        <f>TLT!B1402</f>
        <v>87.219757080078125</v>
      </c>
      <c r="P1402">
        <f>TSLA!B1402</f>
        <v>219.80000305175781</v>
      </c>
      <c r="Q1402">
        <f>VEA!B1402</f>
        <v>47.727336883544922</v>
      </c>
      <c r="R1402">
        <f>VOO!B1402</f>
        <v>491.14334106445313</v>
      </c>
      <c r="S1402">
        <f>XOM!B1402</f>
        <v>111.3573455810547</v>
      </c>
    </row>
    <row r="1403" spans="1:19">
      <c r="A1403" s="2">
        <v>45502</v>
      </c>
      <c r="B1403">
        <f>AAPL!B1403</f>
        <v>216.76771545410159</v>
      </c>
      <c r="C1403">
        <f>AGG!B1403</f>
        <v>92.938194274902344</v>
      </c>
      <c r="D1403">
        <f>AMZN!B1403</f>
        <v>183.19999694824219</v>
      </c>
      <c r="E1403">
        <f>BND!B1403</f>
        <v>68.964553833007813</v>
      </c>
      <c r="F1403">
        <f>GOOGL!B1403</f>
        <v>168.4517822265625</v>
      </c>
      <c r="G1403">
        <f>JNJ!B1403</f>
        <v>151.4761657714844</v>
      </c>
      <c r="H1403">
        <f>JPM!B1403</f>
        <v>205.2214660644531</v>
      </c>
      <c r="I1403">
        <f>MSFT!B1403</f>
        <v>421.99835205078119</v>
      </c>
      <c r="J1403">
        <f>NVDA!B1403</f>
        <v>111.5422439575195</v>
      </c>
      <c r="K1403">
        <f>PG!B1403</f>
        <v>164.58827209472659</v>
      </c>
      <c r="L1403">
        <f>QQQ!B1403</f>
        <v>460.16940307617188</v>
      </c>
      <c r="M1403">
        <f>SCHP!B1403</f>
        <v>24.805082321166989</v>
      </c>
      <c r="N1403">
        <f>SPTL!B1403</f>
        <v>26.095062255859379</v>
      </c>
      <c r="O1403">
        <f>TLT!B1403</f>
        <v>87.688713073730469</v>
      </c>
      <c r="P1403">
        <f>TSLA!B1403</f>
        <v>232.1000061035156</v>
      </c>
      <c r="Q1403">
        <f>VEA!B1403</f>
        <v>47.537418365478523</v>
      </c>
      <c r="R1403">
        <f>VOO!B1403</f>
        <v>491.50653076171881</v>
      </c>
      <c r="S1403">
        <f>XOM!B1403</f>
        <v>110.18996429443359</v>
      </c>
    </row>
    <row r="1404" spans="1:19">
      <c r="A1404" s="2">
        <v>45503</v>
      </c>
      <c r="B1404">
        <f>AAPL!B1404</f>
        <v>217.32395935058591</v>
      </c>
      <c r="C1404">
        <f>AGG!B1404</f>
        <v>93.032577514648438</v>
      </c>
      <c r="D1404">
        <f>AMZN!B1404</f>
        <v>181.71000671386719</v>
      </c>
      <c r="E1404">
        <f>BND!B1404</f>
        <v>69.049545288085938</v>
      </c>
      <c r="F1404">
        <f>GOOGL!B1404</f>
        <v>169.20695495605469</v>
      </c>
      <c r="G1404">
        <f>JNJ!B1404</f>
        <v>154.1224060058594</v>
      </c>
      <c r="H1404">
        <f>JPM!B1404</f>
        <v>209.44560241699219</v>
      </c>
      <c r="I1404">
        <f>MSFT!B1404</f>
        <v>418.2305908203125</v>
      </c>
      <c r="J1404">
        <f>NVDA!B1404</f>
        <v>103.6856231689453</v>
      </c>
      <c r="K1404">
        <f>PG!B1404</f>
        <v>156.61700439453119</v>
      </c>
      <c r="L1404">
        <f>QQQ!B1404</f>
        <v>453.85067749023438</v>
      </c>
      <c r="M1404">
        <f>SCHP!B1404</f>
        <v>24.819293975830082</v>
      </c>
      <c r="N1404">
        <f>SPTL!B1404</f>
        <v>26.179815292358398</v>
      </c>
      <c r="O1404">
        <f>TLT!B1404</f>
        <v>88.0263671875</v>
      </c>
      <c r="P1404">
        <f>TSLA!B1404</f>
        <v>222.6199951171875</v>
      </c>
      <c r="Q1404">
        <f>VEA!B1404</f>
        <v>47.641876220703118</v>
      </c>
      <c r="R1404">
        <f>VOO!B1404</f>
        <v>488.93463134765619</v>
      </c>
      <c r="S1404">
        <f>XOM!B1404</f>
        <v>112.1545867919922</v>
      </c>
    </row>
    <row r="1405" spans="1:19">
      <c r="A1405" s="2">
        <v>45504</v>
      </c>
      <c r="B1405">
        <f>AAPL!B1405</f>
        <v>220.5818176269531</v>
      </c>
      <c r="C1405">
        <f>AGG!B1405</f>
        <v>93.532752990722656</v>
      </c>
      <c r="D1405">
        <f>AMZN!B1405</f>
        <v>186.97999572753909</v>
      </c>
      <c r="E1405">
        <f>BND!B1405</f>
        <v>69.427268981933594</v>
      </c>
      <c r="F1405">
        <f>GOOGL!B1405</f>
        <v>170.44898986816409</v>
      </c>
      <c r="G1405">
        <f>JNJ!B1405</f>
        <v>150.7978820800781</v>
      </c>
      <c r="H1405">
        <f>JPM!B1405</f>
        <v>207.119384765625</v>
      </c>
      <c r="I1405">
        <f>MSFT!B1405</f>
        <v>413.71127319335938</v>
      </c>
      <c r="J1405">
        <f>NVDA!B1405</f>
        <v>116.9699325561523</v>
      </c>
      <c r="K1405">
        <f>PG!B1405</f>
        <v>155.70654296875</v>
      </c>
      <c r="L1405">
        <f>QQQ!B1405</f>
        <v>467.28179931640619</v>
      </c>
      <c r="M1405">
        <f>SCHP!B1405</f>
        <v>24.961416244506839</v>
      </c>
      <c r="N1405">
        <f>SPTL!B1405</f>
        <v>26.471744537353519</v>
      </c>
      <c r="O1405">
        <f>TLT!B1405</f>
        <v>88.926803588867188</v>
      </c>
      <c r="P1405">
        <f>TSLA!B1405</f>
        <v>232.07000732421881</v>
      </c>
      <c r="Q1405">
        <f>VEA!B1405</f>
        <v>48.344585418701172</v>
      </c>
      <c r="R1405">
        <f>VOO!B1405</f>
        <v>496.64053344726563</v>
      </c>
      <c r="S1405">
        <f>XOM!B1405</f>
        <v>112.55320739746089</v>
      </c>
    </row>
    <row r="1406" spans="1:19">
      <c r="A1406" s="2">
        <v>45505</v>
      </c>
      <c r="B1406">
        <f>AAPL!B1406</f>
        <v>216.8869323730469</v>
      </c>
      <c r="C1406">
        <f>AGG!B1406</f>
        <v>93.924644470214844</v>
      </c>
      <c r="D1406">
        <f>AMZN!B1406</f>
        <v>184.07000732421881</v>
      </c>
      <c r="E1406">
        <f>BND!B1406</f>
        <v>69.686798095703125</v>
      </c>
      <c r="F1406">
        <f>GOOGL!B1406</f>
        <v>169.67396545410159</v>
      </c>
      <c r="G1406">
        <f>JNJ!B1406</f>
        <v>153.5778503417969</v>
      </c>
      <c r="H1406">
        <f>JPM!B1406</f>
        <v>202.40861511230469</v>
      </c>
      <c r="I1406">
        <f>MSFT!B1406</f>
        <v>412.4849853515625</v>
      </c>
      <c r="J1406">
        <f>NVDA!B1406</f>
        <v>109.1632766723633</v>
      </c>
      <c r="K1406">
        <f>PG!B1406</f>
        <v>160.48158264160159</v>
      </c>
      <c r="L1406">
        <f>QQQ!B1406</f>
        <v>455.9635009765625</v>
      </c>
      <c r="M1406">
        <f>SCHP!B1406</f>
        <v>24.984237670898441</v>
      </c>
      <c r="N1406">
        <f>SPTL!B1406</f>
        <v>26.698490142822269</v>
      </c>
      <c r="O1406">
        <f>TLT!B1406</f>
        <v>89.69378662109375</v>
      </c>
      <c r="P1406">
        <f>TSLA!B1406</f>
        <v>216.86000061035159</v>
      </c>
      <c r="Q1406">
        <f>VEA!B1406</f>
        <v>47.110092163085938</v>
      </c>
      <c r="R1406">
        <f>VOO!B1406</f>
        <v>489.86721801757813</v>
      </c>
      <c r="S1406">
        <f>XOM!B1406</f>
        <v>110.996696472168</v>
      </c>
    </row>
    <row r="1407" spans="1:19">
      <c r="A1407" s="2">
        <v>45506</v>
      </c>
      <c r="B1407">
        <f>AAPL!B1407</f>
        <v>218.37681579589841</v>
      </c>
      <c r="C1407">
        <f>AGG!B1407</f>
        <v>94.975418090820313</v>
      </c>
      <c r="D1407">
        <f>AMZN!B1407</f>
        <v>167.8999938964844</v>
      </c>
      <c r="E1407">
        <f>BND!B1407</f>
        <v>70.48248291015625</v>
      </c>
      <c r="F1407">
        <f>GOOGL!B1407</f>
        <v>165.6000671386719</v>
      </c>
      <c r="G1407">
        <f>JNJ!B1407</f>
        <v>156.8068542480469</v>
      </c>
      <c r="H1407">
        <f>JPM!B1407</f>
        <v>193.82403564453119</v>
      </c>
      <c r="I1407">
        <f>MSFT!B1407</f>
        <v>403.96051025390619</v>
      </c>
      <c r="J1407">
        <f>NVDA!B1407</f>
        <v>107.22409820556641</v>
      </c>
      <c r="K1407">
        <f>PG!B1407</f>
        <v>164.73358154296881</v>
      </c>
      <c r="L1407">
        <f>QQQ!B1407</f>
        <v>445.14126586914063</v>
      </c>
      <c r="M1407">
        <f>SCHP!B1407</f>
        <v>25.103071212768551</v>
      </c>
      <c r="N1407">
        <f>SPTL!B1407</f>
        <v>27.454280853271481</v>
      </c>
      <c r="O1407">
        <f>TLT!B1407</f>
        <v>92.48876953125</v>
      </c>
      <c r="P1407">
        <f>TSLA!B1407</f>
        <v>207.66999816894531</v>
      </c>
      <c r="Q1407">
        <f>VEA!B1407</f>
        <v>46.283931732177727</v>
      </c>
      <c r="R1407">
        <f>VOO!B1407</f>
        <v>480.91464233398438</v>
      </c>
      <c r="S1407">
        <f>XOM!B1407</f>
        <v>110.9302520751953</v>
      </c>
    </row>
    <row r="1408" spans="1:19">
      <c r="A1408" s="2">
        <v>45509</v>
      </c>
      <c r="B1408">
        <f>AAPL!B1408</f>
        <v>207.85826110839841</v>
      </c>
      <c r="C1408">
        <f>AGG!B1408</f>
        <v>94.899673461914063</v>
      </c>
      <c r="D1408">
        <f>AMZN!B1408</f>
        <v>161.02000427246091</v>
      </c>
      <c r="E1408">
        <f>BND!B1408</f>
        <v>70.416175842285156</v>
      </c>
      <c r="F1408">
        <f>GOOGL!B1408</f>
        <v>158.23719787597659</v>
      </c>
      <c r="G1408">
        <f>JNJ!B1408</f>
        <v>154.04597473144531</v>
      </c>
      <c r="H1408">
        <f>JPM!B1408</f>
        <v>189.6972351074219</v>
      </c>
      <c r="I1408">
        <f>MSFT!B1408</f>
        <v>390.76846313476563</v>
      </c>
      <c r="J1408">
        <f>NVDA!B1408</f>
        <v>100.4070205688477</v>
      </c>
      <c r="K1408">
        <f>PG!B1408</f>
        <v>162.7770690917969</v>
      </c>
      <c r="L1408">
        <f>QQQ!B1408</f>
        <v>431.86886596679688</v>
      </c>
      <c r="M1408">
        <f>SCHP!B1408</f>
        <v>25.174373626708981</v>
      </c>
      <c r="N1408">
        <f>SPTL!B1408</f>
        <v>27.55820465087891</v>
      </c>
      <c r="O1408">
        <f>TLT!B1408</f>
        <v>92.978141784667969</v>
      </c>
      <c r="P1408">
        <f>TSLA!B1408</f>
        <v>198.8800048828125</v>
      </c>
      <c r="Q1408">
        <f>VEA!B1408</f>
        <v>45.201377868652337</v>
      </c>
      <c r="R1408">
        <f>VOO!B1408</f>
        <v>466.47476196289063</v>
      </c>
      <c r="S1408">
        <f>XOM!B1408</f>
        <v>108.9276657104492</v>
      </c>
    </row>
    <row r="1409" spans="1:19">
      <c r="A1409" s="2">
        <v>45510</v>
      </c>
      <c r="B1409">
        <f>AAPL!B1409</f>
        <v>205.8320007324219</v>
      </c>
      <c r="C1409">
        <f>AGG!B1409</f>
        <v>94.331695556640625</v>
      </c>
      <c r="D1409">
        <f>AMZN!B1409</f>
        <v>161.92999267578119</v>
      </c>
      <c r="E1409">
        <f>BND!B1409</f>
        <v>69.980461120605469</v>
      </c>
      <c r="F1409">
        <f>GOOGL!B1409</f>
        <v>157.2832946777344</v>
      </c>
      <c r="G1409">
        <f>JNJ!B1409</f>
        <v>151.8678283691406</v>
      </c>
      <c r="H1409">
        <f>JPM!B1409</f>
        <v>194.99200439453119</v>
      </c>
      <c r="I1409">
        <f>MSFT!B1409</f>
        <v>395.17901611328119</v>
      </c>
      <c r="J1409">
        <f>NVDA!B1409</f>
        <v>104.2054061889648</v>
      </c>
      <c r="K1409">
        <f>PG!B1409</f>
        <v>162.80613708496091</v>
      </c>
      <c r="L1409">
        <f>QQQ!B1409</f>
        <v>435.99539184570313</v>
      </c>
      <c r="M1409">
        <f>SCHP!B1409</f>
        <v>25.046028137207031</v>
      </c>
      <c r="N1409">
        <f>SPTL!B1409</f>
        <v>27.019697189331051</v>
      </c>
      <c r="O1409">
        <f>TLT!B1409</f>
        <v>90.898368835449219</v>
      </c>
      <c r="P1409">
        <f>TSLA!B1409</f>
        <v>200.63999938964841</v>
      </c>
      <c r="Q1409">
        <f>VEA!B1409</f>
        <v>45.277351379394531</v>
      </c>
      <c r="R1409">
        <f>VOO!B1409</f>
        <v>471.12771606445313</v>
      </c>
      <c r="S1409">
        <f>XOM!B1409</f>
        <v>108.3487167358398</v>
      </c>
    </row>
    <row r="1410" spans="1:19">
      <c r="A1410" s="2">
        <v>45511</v>
      </c>
      <c r="B1410">
        <f>AAPL!B1410</f>
        <v>208.40455627441409</v>
      </c>
      <c r="C1410">
        <f>AGG!B1410</f>
        <v>94.047691345214844</v>
      </c>
      <c r="D1410">
        <f>AMZN!B1410</f>
        <v>162.77000427246091</v>
      </c>
      <c r="E1410">
        <f>BND!B1410</f>
        <v>69.809951782226563</v>
      </c>
      <c r="F1410">
        <f>GOOGL!B1410</f>
        <v>157.92915344238281</v>
      </c>
      <c r="G1410">
        <f>JNJ!B1410</f>
        <v>151.80097961425781</v>
      </c>
      <c r="H1410">
        <f>JPM!B1410</f>
        <v>195.0503845214844</v>
      </c>
      <c r="I1410">
        <f>MSFT!B1410</f>
        <v>394.0120849609375</v>
      </c>
      <c r="J1410">
        <f>NVDA!B1410</f>
        <v>98.867691040039063</v>
      </c>
      <c r="K1410">
        <f>PG!B1410</f>
        <v>164.67546081542969</v>
      </c>
      <c r="L1410">
        <f>QQQ!B1410</f>
        <v>431.273681640625</v>
      </c>
      <c r="M1410">
        <f>SCHP!B1410</f>
        <v>24.960466384887699</v>
      </c>
      <c r="N1410">
        <f>SPTL!B1410</f>
        <v>26.81185340881348</v>
      </c>
      <c r="O1410">
        <f>TLT!B1410</f>
        <v>90.258445739746094</v>
      </c>
      <c r="P1410">
        <f>TSLA!B1410</f>
        <v>191.75999450683591</v>
      </c>
      <c r="Q1410">
        <f>VEA!B1410</f>
        <v>45.495761871337891</v>
      </c>
      <c r="R1410">
        <f>VOO!B1410</f>
        <v>467.85885620117188</v>
      </c>
      <c r="S1410">
        <f>XOM!B1410</f>
        <v>109.7913436889648</v>
      </c>
    </row>
    <row r="1411" spans="1:19">
      <c r="A1411" s="2">
        <v>45512</v>
      </c>
      <c r="B1411">
        <f>AAPL!B1411</f>
        <v>211.87098693847659</v>
      </c>
      <c r="C1411">
        <f>AGG!B1411</f>
        <v>93.905693054199219</v>
      </c>
      <c r="D1411">
        <f>AMZN!B1411</f>
        <v>165.80000305175781</v>
      </c>
      <c r="E1411">
        <f>BND!B1411</f>
        <v>69.705764770507813</v>
      </c>
      <c r="F1411">
        <f>GOOGL!B1411</f>
        <v>160.99949645996091</v>
      </c>
      <c r="G1411">
        <f>JNJ!B1411</f>
        <v>153.06199645996091</v>
      </c>
      <c r="H1411">
        <f>JPM!B1411</f>
        <v>198.6127014160156</v>
      </c>
      <c r="I1411">
        <f>MSFT!B1411</f>
        <v>398.22488403320313</v>
      </c>
      <c r="J1411">
        <f>NVDA!B1411</f>
        <v>104.9250946044922</v>
      </c>
      <c r="K1411">
        <f>PG!B1411</f>
        <v>165.49873352050781</v>
      </c>
      <c r="L1411">
        <f>QQQ!B1411</f>
        <v>444.46676635742188</v>
      </c>
      <c r="M1411">
        <f>SCHP!B1411</f>
        <v>24.936700820922852</v>
      </c>
      <c r="N1411">
        <f>SPTL!B1411</f>
        <v>26.66069412231445</v>
      </c>
      <c r="O1411">
        <f>TLT!B1411</f>
        <v>89.703201293945313</v>
      </c>
      <c r="P1411">
        <f>TSLA!B1411</f>
        <v>198.8399963378906</v>
      </c>
      <c r="Q1411">
        <f>VEA!B1411</f>
        <v>46.274436950683587</v>
      </c>
      <c r="R1411">
        <f>VOO!B1411</f>
        <v>478.77471923828119</v>
      </c>
      <c r="S1411">
        <f>XOM!B1411</f>
        <v>111.8888397216797</v>
      </c>
    </row>
    <row r="1412" spans="1:19">
      <c r="A1412" s="2">
        <v>45513</v>
      </c>
      <c r="B1412">
        <f>AAPL!B1412</f>
        <v>214.7812194824219</v>
      </c>
      <c r="C1412">
        <f>AGG!B1412</f>
        <v>94.237030029296875</v>
      </c>
      <c r="D1412">
        <f>AMZN!B1412</f>
        <v>166.94000244140619</v>
      </c>
      <c r="E1412">
        <f>BND!B1412</f>
        <v>69.952018737792969</v>
      </c>
      <c r="F1412">
        <f>GOOGL!B1412</f>
        <v>162.62907409667969</v>
      </c>
      <c r="G1412">
        <f>JNJ!B1412</f>
        <v>153.4441223144531</v>
      </c>
      <c r="H1412">
        <f>JPM!B1412</f>
        <v>200.30625915527341</v>
      </c>
      <c r="I1412">
        <f>MSFT!B1412</f>
        <v>401.51800537109381</v>
      </c>
      <c r="J1412">
        <f>NVDA!B1412</f>
        <v>104.705192565918</v>
      </c>
      <c r="K1412">
        <f>PG!B1412</f>
        <v>165.1791076660156</v>
      </c>
      <c r="L1412">
        <f>QQQ!B1412</f>
        <v>446.78790283203119</v>
      </c>
      <c r="M1412">
        <f>SCHP!B1412</f>
        <v>25.00324630737305</v>
      </c>
      <c r="N1412">
        <f>SPTL!B1412</f>
        <v>26.915775299072269</v>
      </c>
      <c r="O1412">
        <f>TLT!B1412</f>
        <v>90.587799072265625</v>
      </c>
      <c r="P1412">
        <f>TSLA!B1412</f>
        <v>200</v>
      </c>
      <c r="Q1412">
        <f>VEA!B1412</f>
        <v>46.435871124267578</v>
      </c>
      <c r="R1412">
        <f>VOO!B1412</f>
        <v>480.82632446289063</v>
      </c>
      <c r="S1412">
        <f>XOM!B1412</f>
        <v>112.7999801635742</v>
      </c>
    </row>
    <row r="1413" spans="1:19">
      <c r="A1413" s="2">
        <v>45516</v>
      </c>
      <c r="B1413">
        <f>AAPL!B1413</f>
        <v>216.31260681152341</v>
      </c>
      <c r="C1413">
        <f>AGG!B1413</f>
        <v>94.397972106933594</v>
      </c>
      <c r="D1413">
        <f>AMZN!B1413</f>
        <v>166.80000305175781</v>
      </c>
      <c r="E1413">
        <f>BND!B1413</f>
        <v>70.075172424316406</v>
      </c>
      <c r="F1413">
        <f>GOOGL!B1413</f>
        <v>161.2578430175781</v>
      </c>
      <c r="G1413">
        <f>JNJ!B1413</f>
        <v>152.7371826171875</v>
      </c>
      <c r="H1413">
        <f>JPM!B1413</f>
        <v>200.68585205078119</v>
      </c>
      <c r="I1413">
        <f>MSFT!B1413</f>
        <v>402.29916381835938</v>
      </c>
      <c r="J1413">
        <f>NVDA!B1413</f>
        <v>108.9733505249023</v>
      </c>
      <c r="K1413">
        <f>PG!B1413</f>
        <v>161.56636047363281</v>
      </c>
      <c r="L1413">
        <f>QQQ!B1413</f>
        <v>447.7501220703125</v>
      </c>
      <c r="M1413">
        <f>SCHP!B1413</f>
        <v>25.069797515869141</v>
      </c>
      <c r="N1413">
        <f>SPTL!B1413</f>
        <v>27.010251998901371</v>
      </c>
      <c r="O1413">
        <f>TLT!B1413</f>
        <v>90.917182922363281</v>
      </c>
      <c r="P1413">
        <f>TSLA!B1413</f>
        <v>197.49000549316409</v>
      </c>
      <c r="Q1413">
        <f>VEA!B1413</f>
        <v>46.454864501953118</v>
      </c>
      <c r="R1413">
        <f>VOO!B1413</f>
        <v>481.07174682617188</v>
      </c>
      <c r="S1413">
        <f>XOM!B1413</f>
        <v>112.9423446655273</v>
      </c>
    </row>
    <row r="1414" spans="1:19">
      <c r="A1414" s="2">
        <v>45517</v>
      </c>
      <c r="B1414">
        <f>AAPL!B1414</f>
        <v>220.03167724609381</v>
      </c>
      <c r="C1414">
        <f>AGG!B1414</f>
        <v>94.776618957519531</v>
      </c>
      <c r="D1414">
        <f>AMZN!B1414</f>
        <v>170.22999572753909</v>
      </c>
      <c r="E1414">
        <f>BND!B1414</f>
        <v>70.34039306640625</v>
      </c>
      <c r="F1414">
        <f>GOOGL!B1414</f>
        <v>163.1159362792969</v>
      </c>
      <c r="G1414">
        <f>JNJ!B1414</f>
        <v>151.31376647949219</v>
      </c>
      <c r="H1414">
        <f>JPM!B1414</f>
        <v>202.38911437988281</v>
      </c>
      <c r="I1414">
        <f>MSFT!B1414</f>
        <v>409.41937255859381</v>
      </c>
      <c r="J1414">
        <f>NVDA!B1414</f>
        <v>116.09030914306641</v>
      </c>
      <c r="K1414">
        <f>PG!B1414</f>
        <v>162.03126525878909</v>
      </c>
      <c r="L1414">
        <f>QQQ!B1414</f>
        <v>458.86004638671881</v>
      </c>
      <c r="M1414">
        <f>SCHP!B1414</f>
        <v>25.122085571289059</v>
      </c>
      <c r="N1414">
        <f>SPTL!B1414</f>
        <v>27.199201583862301</v>
      </c>
      <c r="O1414">
        <f>TLT!B1414</f>
        <v>91.547698974609375</v>
      </c>
      <c r="P1414">
        <f>TSLA!B1414</f>
        <v>207.83000183105469</v>
      </c>
      <c r="Q1414">
        <f>VEA!B1414</f>
        <v>47.214553833007813</v>
      </c>
      <c r="R1414">
        <f>VOO!B1414</f>
        <v>489.06228637695313</v>
      </c>
      <c r="S1414">
        <f>XOM!B1414</f>
        <v>111.8603820800781</v>
      </c>
    </row>
    <row r="1415" spans="1:19">
      <c r="A1415" s="2">
        <v>45518</v>
      </c>
      <c r="B1415">
        <f>AAPL!B1415</f>
        <v>220.4791564941406</v>
      </c>
      <c r="C1415">
        <f>AGG!B1415</f>
        <v>94.947013854980469</v>
      </c>
      <c r="D1415">
        <f>AMZN!B1415</f>
        <v>170.1000061035156</v>
      </c>
      <c r="E1415">
        <f>BND!B1415</f>
        <v>70.473007202148438</v>
      </c>
      <c r="F1415">
        <f>GOOGL!B1415</f>
        <v>159.35003662109381</v>
      </c>
      <c r="G1415">
        <f>JNJ!B1415</f>
        <v>151.39971923828119</v>
      </c>
      <c r="H1415">
        <f>JPM!B1415</f>
        <v>204.62773132324219</v>
      </c>
      <c r="I1415">
        <f>MSFT!B1415</f>
        <v>412.23776245117188</v>
      </c>
      <c r="J1415">
        <f>NVDA!B1415</f>
        <v>118.0294876098633</v>
      </c>
      <c r="K1415">
        <f>PG!B1415</f>
        <v>163.49382019042969</v>
      </c>
      <c r="L1415">
        <f>QQQ!B1415</f>
        <v>459.0087890625</v>
      </c>
      <c r="M1415">
        <f>SCHP!B1415</f>
        <v>25.103071212768551</v>
      </c>
      <c r="N1415">
        <f>SPTL!B1415</f>
        <v>27.331466674804691</v>
      </c>
      <c r="O1415">
        <f>TLT!B1415</f>
        <v>92.121757507324219</v>
      </c>
      <c r="P1415">
        <f>TSLA!B1415</f>
        <v>201.3800048828125</v>
      </c>
      <c r="Q1415">
        <f>VEA!B1415</f>
        <v>47.394973754882813</v>
      </c>
      <c r="R1415">
        <f>VOO!B1415</f>
        <v>490.62307739257813</v>
      </c>
      <c r="S1415">
        <f>XOM!B1415</f>
        <v>112.894889831543</v>
      </c>
    </row>
    <row r="1416" spans="1:19">
      <c r="A1416" s="2">
        <v>45519</v>
      </c>
      <c r="B1416">
        <f>AAPL!B1416</f>
        <v>223.46235656738281</v>
      </c>
      <c r="C1416">
        <f>AGG!B1416</f>
        <v>94.549423217773438</v>
      </c>
      <c r="D1416">
        <f>AMZN!B1416</f>
        <v>177.5899963378906</v>
      </c>
      <c r="E1416">
        <f>BND!B1416</f>
        <v>70.179359436035156</v>
      </c>
      <c r="F1416">
        <f>GOOGL!B1416</f>
        <v>160.27415466308591</v>
      </c>
      <c r="G1416">
        <f>JNJ!B1416</f>
        <v>151.98246765136719</v>
      </c>
      <c r="H1416">
        <f>JPM!B1416</f>
        <v>205.90277099609381</v>
      </c>
      <c r="I1416">
        <f>MSFT!B1416</f>
        <v>417.11199951171881</v>
      </c>
      <c r="J1416">
        <f>NVDA!B1416</f>
        <v>122.80743408203119</v>
      </c>
      <c r="K1416">
        <f>PG!B1416</f>
        <v>162.6414794921875</v>
      </c>
      <c r="L1416">
        <f>QQQ!B1416</f>
        <v>470.6048583984375</v>
      </c>
      <c r="M1416">
        <f>SCHP!B1416</f>
        <v>25.050783157348629</v>
      </c>
      <c r="N1416">
        <f>SPTL!B1416</f>
        <v>27.104726791381839</v>
      </c>
      <c r="O1416">
        <f>TLT!B1416</f>
        <v>91.378303527832031</v>
      </c>
      <c r="P1416">
        <f>TSLA!B1416</f>
        <v>214.13999938964841</v>
      </c>
      <c r="Q1416">
        <f>VEA!B1416</f>
        <v>47.974235534667969</v>
      </c>
      <c r="R1416">
        <f>VOO!B1416</f>
        <v>499.0455322265625</v>
      </c>
      <c r="S1416">
        <f>XOM!B1416</f>
        <v>113.5933074951172</v>
      </c>
    </row>
    <row r="1417" spans="1:19">
      <c r="A1417" s="2">
        <v>45520</v>
      </c>
      <c r="B1417">
        <f>AAPL!B1417</f>
        <v>224.7849426269531</v>
      </c>
      <c r="C1417">
        <f>AGG!B1417</f>
        <v>94.776618957519531</v>
      </c>
      <c r="D1417">
        <f>AMZN!B1417</f>
        <v>177.05999755859381</v>
      </c>
      <c r="E1417">
        <f>BND!B1417</f>
        <v>70.330940246582031</v>
      </c>
      <c r="F1417">
        <f>GOOGL!B1417</f>
        <v>161.92359924316409</v>
      </c>
      <c r="G1417">
        <f>JNJ!B1417</f>
        <v>152.26908874511719</v>
      </c>
      <c r="H1417">
        <f>JPM!B1417</f>
        <v>208.2581481933594</v>
      </c>
      <c r="I1417">
        <f>MSFT!B1417</f>
        <v>414.57577514648438</v>
      </c>
      <c r="J1417">
        <f>NVDA!B1417</f>
        <v>124.5267028808594</v>
      </c>
      <c r="K1417">
        <f>PG!B1417</f>
        <v>162.61241149902341</v>
      </c>
      <c r="L1417">
        <f>QQQ!B1417</f>
        <v>471.20993041992188</v>
      </c>
      <c r="M1417">
        <f>SCHP!B1417</f>
        <v>25.050783157348629</v>
      </c>
      <c r="N1417">
        <f>SPTL!B1417</f>
        <v>27.208646774291989</v>
      </c>
      <c r="O1417">
        <f>TLT!B1417</f>
        <v>91.698272705078125</v>
      </c>
      <c r="P1417">
        <f>TSLA!B1417</f>
        <v>216.1199951171875</v>
      </c>
      <c r="Q1417">
        <f>VEA!B1417</f>
        <v>48.259117126464837</v>
      </c>
      <c r="R1417">
        <f>VOO!B1417</f>
        <v>500.09585571289063</v>
      </c>
      <c r="S1417">
        <f>XOM!B1417</f>
        <v>113.0575256347656</v>
      </c>
    </row>
    <row r="1418" spans="1:19">
      <c r="A1418" s="2">
        <v>45523</v>
      </c>
      <c r="B1418">
        <f>AAPL!B1418</f>
        <v>224.6258239746094</v>
      </c>
      <c r="C1418">
        <f>AGG!B1418</f>
        <v>94.880744934082031</v>
      </c>
      <c r="D1418">
        <f>AMZN!B1418</f>
        <v>178.2200012207031</v>
      </c>
      <c r="E1418">
        <f>BND!B1418</f>
        <v>70.416175842285156</v>
      </c>
      <c r="F1418">
        <f>GOOGL!B1418</f>
        <v>165.61000061035159</v>
      </c>
      <c r="G1418">
        <f>JNJ!B1418</f>
        <v>152.49836730957031</v>
      </c>
      <c r="H1418">
        <f>JPM!B1418</f>
        <v>209.6986389160156</v>
      </c>
      <c r="I1418">
        <f>MSFT!B1418</f>
        <v>417.60733032226563</v>
      </c>
      <c r="J1418">
        <f>NVDA!B1418</f>
        <v>129.94439697265619</v>
      </c>
      <c r="K1418">
        <f>PG!B1418</f>
        <v>163.1257629394531</v>
      </c>
      <c r="L1418">
        <f>QQQ!B1418</f>
        <v>477.3997802734375</v>
      </c>
      <c r="M1418">
        <f>SCHP!B1418</f>
        <v>25.06028938293457</v>
      </c>
      <c r="N1418">
        <f>SPTL!B1418</f>
        <v>27.322019577026371</v>
      </c>
      <c r="O1418">
        <f>TLT!B1418</f>
        <v>92.121757507324219</v>
      </c>
      <c r="P1418">
        <f>TSLA!B1418</f>
        <v>222.7200012207031</v>
      </c>
      <c r="Q1418">
        <f>VEA!B1418</f>
        <v>48.819389343261719</v>
      </c>
      <c r="R1418">
        <f>VOO!B1418</f>
        <v>504.9058837890625</v>
      </c>
      <c r="S1418">
        <f>XOM!B1418</f>
        <v>113.4019470214844</v>
      </c>
    </row>
    <row r="1419" spans="1:19">
      <c r="A1419" s="2">
        <v>45524</v>
      </c>
      <c r="B1419">
        <f>AAPL!B1419</f>
        <v>225.24235534667969</v>
      </c>
      <c r="C1419">
        <f>AGG!B1419</f>
        <v>95.164741516113281</v>
      </c>
      <c r="D1419">
        <f>AMZN!B1419</f>
        <v>178.8800048828125</v>
      </c>
      <c r="E1419">
        <f>BND!B1419</f>
        <v>70.624549865722656</v>
      </c>
      <c r="F1419">
        <f>GOOGL!B1419</f>
        <v>166.11674499511719</v>
      </c>
      <c r="G1419">
        <f>JNJ!B1419</f>
        <v>153.00468444824219</v>
      </c>
      <c r="H1419">
        <f>JPM!B1419</f>
        <v>208.79350280761719</v>
      </c>
      <c r="I1419">
        <f>MSFT!B1419</f>
        <v>420.84689331054688</v>
      </c>
      <c r="J1419">
        <f>NVDA!B1419</f>
        <v>127.1955642700195</v>
      </c>
      <c r="K1419">
        <f>PG!B1419</f>
        <v>165.0531921386719</v>
      </c>
      <c r="L1419">
        <f>QQQ!B1419</f>
        <v>476.39788818359381</v>
      </c>
      <c r="M1419">
        <f>SCHP!B1419</f>
        <v>25.169622421264648</v>
      </c>
      <c r="N1419">
        <f>SPTL!B1419</f>
        <v>27.52985763549805</v>
      </c>
      <c r="O1419">
        <f>TLT!B1419</f>
        <v>92.855796813964844</v>
      </c>
      <c r="P1419">
        <f>TSLA!B1419</f>
        <v>221.1000061035156</v>
      </c>
      <c r="Q1419">
        <f>VEA!B1419</f>
        <v>48.686439514160163</v>
      </c>
      <c r="R1419">
        <f>VOO!B1419</f>
        <v>504.071533203125</v>
      </c>
      <c r="S1419">
        <f>XOM!B1419</f>
        <v>109.6228485107422</v>
      </c>
    </row>
    <row r="1420" spans="1:19">
      <c r="A1420" s="2">
        <v>45525</v>
      </c>
      <c r="B1420">
        <f>AAPL!B1420</f>
        <v>225.1329650878906</v>
      </c>
      <c r="C1420">
        <f>AGG!B1420</f>
        <v>95.344589233398438</v>
      </c>
      <c r="D1420">
        <f>AMZN!B1420</f>
        <v>180.11000061035159</v>
      </c>
      <c r="E1420">
        <f>BND!B1420</f>
        <v>70.776130676269531</v>
      </c>
      <c r="F1420">
        <f>GOOGL!B1420</f>
        <v>164.79521179199219</v>
      </c>
      <c r="G1420">
        <f>JNJ!B1420</f>
        <v>154.2179260253906</v>
      </c>
      <c r="H1420">
        <f>JPM!B1420</f>
        <v>208.871337890625</v>
      </c>
      <c r="I1420">
        <f>MSFT!B1420</f>
        <v>420.19305419921881</v>
      </c>
      <c r="J1420">
        <f>NVDA!B1420</f>
        <v>128.44502258300781</v>
      </c>
      <c r="K1420">
        <f>PG!B1420</f>
        <v>164.8110656738281</v>
      </c>
      <c r="L1420">
        <f>QQQ!B1420</f>
        <v>478.61984252929688</v>
      </c>
      <c r="M1420">
        <f>SCHP!B1420</f>
        <v>25.21240234375</v>
      </c>
      <c r="N1420">
        <f>SPTL!B1420</f>
        <v>27.54875373840332</v>
      </c>
      <c r="O1420">
        <f>TLT!B1420</f>
        <v>92.912261962890625</v>
      </c>
      <c r="P1420">
        <f>TSLA!B1420</f>
        <v>223.27000427246091</v>
      </c>
      <c r="Q1420">
        <f>VEA!B1420</f>
        <v>49.11376953125</v>
      </c>
      <c r="R1420">
        <f>VOO!B1420</f>
        <v>505.83843994140619</v>
      </c>
      <c r="S1420">
        <f>XOM!B1420</f>
        <v>108.924430847168</v>
      </c>
    </row>
    <row r="1421" spans="1:19">
      <c r="A1421" s="2">
        <v>45526</v>
      </c>
      <c r="B1421">
        <f>AAPL!B1421</f>
        <v>223.2734375</v>
      </c>
      <c r="C1421">
        <f>AGG!B1421</f>
        <v>94.956466674804688</v>
      </c>
      <c r="D1421">
        <f>AMZN!B1421</f>
        <v>176.1300048828125</v>
      </c>
      <c r="E1421">
        <f>BND!B1421</f>
        <v>70.491950988769531</v>
      </c>
      <c r="F1421">
        <f>GOOGL!B1421</f>
        <v>162.75825500488281</v>
      </c>
      <c r="G1421">
        <f>JNJ!B1421</f>
        <v>155.0968322753906</v>
      </c>
      <c r="H1421">
        <f>JPM!B1421</f>
        <v>210.84716796875</v>
      </c>
      <c r="I1421">
        <f>MSFT!B1421</f>
        <v>411.6829833984375</v>
      </c>
      <c r="J1421">
        <f>NVDA!B1421</f>
        <v>123.6870651245117</v>
      </c>
      <c r="K1421">
        <f>PG!B1421</f>
        <v>164.8013916015625</v>
      </c>
      <c r="L1421">
        <f>QQQ!B1421</f>
        <v>471.03140258789063</v>
      </c>
      <c r="M1421">
        <f>SCHP!B1421</f>
        <v>25.136344909667969</v>
      </c>
      <c r="N1421">
        <f>SPTL!B1421</f>
        <v>27.303121566772461</v>
      </c>
      <c r="O1421">
        <f>TLT!B1421</f>
        <v>91.990005493164063</v>
      </c>
      <c r="P1421">
        <f>TSLA!B1421</f>
        <v>210.6600036621094</v>
      </c>
      <c r="Q1421">
        <f>VEA!B1421</f>
        <v>48.77191162109375</v>
      </c>
      <c r="R1421">
        <f>VOO!B1421</f>
        <v>501.74505615234381</v>
      </c>
      <c r="S1421">
        <f>XOM!B1421</f>
        <v>109.7663650512695</v>
      </c>
    </row>
    <row r="1422" spans="1:19">
      <c r="A1422" s="2">
        <v>45527</v>
      </c>
      <c r="B1422">
        <f>AAPL!B1422</f>
        <v>225.57049560546881</v>
      </c>
      <c r="C1422">
        <f>AGG!B1422</f>
        <v>95.391921997070313</v>
      </c>
      <c r="D1422">
        <f>AMZN!B1422</f>
        <v>177.03999328613281</v>
      </c>
      <c r="E1422">
        <f>BND!B1422</f>
        <v>70.804527282714844</v>
      </c>
      <c r="F1422">
        <f>GOOGL!B1422</f>
        <v>164.56666564941409</v>
      </c>
      <c r="G1422">
        <f>JNJ!B1422</f>
        <v>156.79730224609381</v>
      </c>
      <c r="H1422">
        <f>JPM!B1422</f>
        <v>212.48231506347659</v>
      </c>
      <c r="I1422">
        <f>MSFT!B1422</f>
        <v>412.91143798828119</v>
      </c>
      <c r="J1422">
        <f>NVDA!B1422</f>
        <v>129.31463623046881</v>
      </c>
      <c r="K1422">
        <f>PG!B1422</f>
        <v>163.85218811035159</v>
      </c>
      <c r="L1422">
        <f>QQQ!B1422</f>
        <v>476.13995361328119</v>
      </c>
      <c r="M1422">
        <f>SCHP!B1422</f>
        <v>25.274196624755859</v>
      </c>
      <c r="N1422">
        <f>SPTL!B1422</f>
        <v>27.463727951049801</v>
      </c>
      <c r="O1422">
        <f>TLT!B1422</f>
        <v>92.592308044433594</v>
      </c>
      <c r="P1422">
        <f>TSLA!B1422</f>
        <v>220.32000732421881</v>
      </c>
      <c r="Q1422">
        <f>VEA!B1422</f>
        <v>49.712020874023438</v>
      </c>
      <c r="R1422">
        <f>VOO!B1422</f>
        <v>507.17343139648438</v>
      </c>
      <c r="S1422">
        <f>XOM!B1422</f>
        <v>111.2875671386719</v>
      </c>
    </row>
    <row r="1423" spans="1:19">
      <c r="A1423" s="2">
        <v>45530</v>
      </c>
      <c r="B1423">
        <f>AAPL!B1423</f>
        <v>225.90858459472659</v>
      </c>
      <c r="C1423">
        <f>AGG!B1423</f>
        <v>95.306716918945313</v>
      </c>
      <c r="D1423">
        <f>AMZN!B1423</f>
        <v>175.5</v>
      </c>
      <c r="E1423">
        <f>BND!B1423</f>
        <v>70.728752136230469</v>
      </c>
      <c r="F1423">
        <f>GOOGL!B1423</f>
        <v>165.10321044921881</v>
      </c>
      <c r="G1423">
        <f>JNJ!B1423</f>
        <v>157.25587463378909</v>
      </c>
      <c r="H1423">
        <f>JPM!B1423</f>
        <v>213.31935119628909</v>
      </c>
      <c r="I1423">
        <f>MSFT!B1423</f>
        <v>409.64212036132813</v>
      </c>
      <c r="J1423">
        <f>NVDA!B1423</f>
        <v>126.40589904785161</v>
      </c>
      <c r="K1423">
        <f>PG!B1423</f>
        <v>164.99510192871091</v>
      </c>
      <c r="L1423">
        <f>QQQ!B1423</f>
        <v>471.5174560546875</v>
      </c>
      <c r="M1423">
        <f>SCHP!B1423</f>
        <v>25.278947830200199</v>
      </c>
      <c r="N1423">
        <f>SPTL!B1423</f>
        <v>27.41649055480957</v>
      </c>
      <c r="O1423">
        <f>TLT!B1423</f>
        <v>92.357032775878906</v>
      </c>
      <c r="P1423">
        <f>TSLA!B1423</f>
        <v>213.21000671386719</v>
      </c>
      <c r="Q1423">
        <f>VEA!B1423</f>
        <v>49.512607574462891</v>
      </c>
      <c r="R1423">
        <f>VOO!B1423</f>
        <v>505.9268798828125</v>
      </c>
      <c r="S1423">
        <f>XOM!B1423</f>
        <v>113.6698379516602</v>
      </c>
    </row>
    <row r="1424" spans="1:19">
      <c r="A1424" s="2">
        <v>45531</v>
      </c>
      <c r="B1424">
        <f>AAPL!B1424</f>
        <v>226.75386047363281</v>
      </c>
      <c r="C1424">
        <f>AGG!B1424</f>
        <v>95.335113525390625</v>
      </c>
      <c r="D1424">
        <f>AMZN!B1424</f>
        <v>173.1199951171875</v>
      </c>
      <c r="E1424">
        <f>BND!B1424</f>
        <v>70.728752136230469</v>
      </c>
      <c r="F1424">
        <f>GOOGL!B1424</f>
        <v>163.63262939453119</v>
      </c>
      <c r="G1424">
        <f>JNJ!B1424</f>
        <v>156.85157775878909</v>
      </c>
      <c r="H1424">
        <f>JPM!B1424</f>
        <v>214.3023681640625</v>
      </c>
      <c r="I1424">
        <f>MSFT!B1424</f>
        <v>409.9888916015625</v>
      </c>
      <c r="J1424">
        <f>NVDA!B1424</f>
        <v>128.2451171875</v>
      </c>
      <c r="K1424">
        <f>PG!B1424</f>
        <v>163.92967224121091</v>
      </c>
      <c r="L1424">
        <f>QQQ!B1424</f>
        <v>472.926025390625</v>
      </c>
      <c r="M1424">
        <f>SCHP!B1424</f>
        <v>25.274196624755859</v>
      </c>
      <c r="N1424">
        <f>SPTL!B1424</f>
        <v>27.350358963012699</v>
      </c>
      <c r="O1424">
        <f>TLT!B1424</f>
        <v>92.197044372558594</v>
      </c>
      <c r="P1424">
        <f>TSLA!B1424</f>
        <v>209.21000671386719</v>
      </c>
      <c r="Q1424">
        <f>VEA!B1424</f>
        <v>49.702526092529297</v>
      </c>
      <c r="R1424">
        <f>VOO!B1424</f>
        <v>506.60415649414063</v>
      </c>
      <c r="S1424">
        <f>XOM!B1424</f>
        <v>112.58872985839839</v>
      </c>
    </row>
    <row r="1425" spans="1:19">
      <c r="A1425" s="2">
        <v>45532</v>
      </c>
      <c r="B1425">
        <f>AAPL!B1425</f>
        <v>225.22245788574219</v>
      </c>
      <c r="C1425">
        <f>AGG!B1425</f>
        <v>95.24993896484375</v>
      </c>
      <c r="D1425">
        <f>AMZN!B1425</f>
        <v>170.80000305175781</v>
      </c>
      <c r="E1425">
        <f>BND!B1425</f>
        <v>70.681388854980469</v>
      </c>
      <c r="F1425">
        <f>GOOGL!B1425</f>
        <v>161.81427001953119</v>
      </c>
      <c r="G1425">
        <f>JNJ!B1425</f>
        <v>157.7852783203125</v>
      </c>
      <c r="H1425">
        <f>JPM!B1425</f>
        <v>215.38273620605469</v>
      </c>
      <c r="I1425">
        <f>MSFT!B1425</f>
        <v>406.77902221679688</v>
      </c>
      <c r="J1425">
        <f>NVDA!B1425</f>
        <v>125.556266784668</v>
      </c>
      <c r="K1425">
        <f>PG!B1425</f>
        <v>163.7456359863281</v>
      </c>
      <c r="L1425">
        <f>QQQ!B1425</f>
        <v>467.55953979492188</v>
      </c>
      <c r="M1425">
        <f>SCHP!B1425</f>
        <v>25.274196624755859</v>
      </c>
      <c r="N1425">
        <f>SPTL!B1425</f>
        <v>27.322019577026371</v>
      </c>
      <c r="O1425">
        <f>TLT!B1425</f>
        <v>92.084129333496094</v>
      </c>
      <c r="P1425">
        <f>TSLA!B1425</f>
        <v>205.75</v>
      </c>
      <c r="Q1425">
        <f>VEA!B1425</f>
        <v>49.455631256103523</v>
      </c>
      <c r="R1425">
        <f>VOO!B1425</f>
        <v>503.70831298828119</v>
      </c>
      <c r="S1425">
        <f>XOM!B1425</f>
        <v>111.4789199829102</v>
      </c>
    </row>
    <row r="1426" spans="1:19">
      <c r="A1426" s="2">
        <v>45533</v>
      </c>
      <c r="B1426">
        <f>AAPL!B1426</f>
        <v>228.50396728515619</v>
      </c>
      <c r="C1426">
        <f>AGG!B1426</f>
        <v>95.126853942871094</v>
      </c>
      <c r="D1426">
        <f>AMZN!B1426</f>
        <v>172.1199951171875</v>
      </c>
      <c r="E1426">
        <f>BND!B1426</f>
        <v>70.577194213867188</v>
      </c>
      <c r="F1426">
        <f>GOOGL!B1426</f>
        <v>160.75108337402341</v>
      </c>
      <c r="G1426">
        <f>JNJ!B1426</f>
        <v>158.08366394042969</v>
      </c>
      <c r="H1426">
        <f>JPM!B1426</f>
        <v>216.2781982421875</v>
      </c>
      <c r="I1426">
        <f>MSFT!B1426</f>
        <v>409.27557373046881</v>
      </c>
      <c r="J1426">
        <f>NVDA!B1426</f>
        <v>117.53968811035161</v>
      </c>
      <c r="K1426">
        <f>PG!B1426</f>
        <v>164.68513488769531</v>
      </c>
      <c r="L1426">
        <f>QQQ!B1426</f>
        <v>466.87509155273438</v>
      </c>
      <c r="M1426">
        <f>SCHP!B1426</f>
        <v>25.24567794799805</v>
      </c>
      <c r="N1426">
        <f>SPTL!B1426</f>
        <v>27.236993789672852</v>
      </c>
      <c r="O1426">
        <f>TLT!B1426</f>
        <v>91.782981872558594</v>
      </c>
      <c r="P1426">
        <f>TSLA!B1426</f>
        <v>206.2799987792969</v>
      </c>
      <c r="Q1426">
        <f>VEA!B1426</f>
        <v>49.588573455810547</v>
      </c>
      <c r="R1426">
        <f>VOO!B1426</f>
        <v>503.786865234375</v>
      </c>
      <c r="S1426">
        <f>XOM!B1426</f>
        <v>113.0192565917969</v>
      </c>
    </row>
    <row r="1427" spans="1:19">
      <c r="A1427" s="2">
        <v>45534</v>
      </c>
      <c r="B1427">
        <f>AAPL!B1427</f>
        <v>227.7184143066406</v>
      </c>
      <c r="C1427">
        <f>AGG!B1427</f>
        <v>94.899673461914063</v>
      </c>
      <c r="D1427">
        <f>AMZN!B1427</f>
        <v>178.5</v>
      </c>
      <c r="E1427">
        <f>BND!B1427</f>
        <v>70.435111999511719</v>
      </c>
      <c r="F1427">
        <f>GOOGL!B1427</f>
        <v>162.3409118652344</v>
      </c>
      <c r="G1427">
        <f>JNJ!B1427</f>
        <v>159.6526794433594</v>
      </c>
      <c r="H1427">
        <f>JPM!B1427</f>
        <v>218.799072265625</v>
      </c>
      <c r="I1427">
        <f>MSFT!B1427</f>
        <v>413.2581787109375</v>
      </c>
      <c r="J1427">
        <f>NVDA!B1427</f>
        <v>119.3189315795898</v>
      </c>
      <c r="K1427">
        <f>PG!B1427</f>
        <v>166.14765930175781</v>
      </c>
      <c r="L1427">
        <f>QQQ!B1427</f>
        <v>472.43991088867188</v>
      </c>
      <c r="M1427">
        <f>SCHP!B1427</f>
        <v>25.160112380981449</v>
      </c>
      <c r="N1427">
        <f>SPTL!B1427</f>
        <v>27.00080490112305</v>
      </c>
      <c r="O1427">
        <f>TLT!B1427</f>
        <v>90.804267883300781</v>
      </c>
      <c r="P1427">
        <f>TSLA!B1427</f>
        <v>214.11000061035159</v>
      </c>
      <c r="Q1427">
        <f>VEA!B1427</f>
        <v>49.750003814697273</v>
      </c>
      <c r="R1427">
        <f>VOO!B1427</f>
        <v>508.52810668945313</v>
      </c>
      <c r="S1427">
        <f>XOM!B1427</f>
        <v>112.8374938964844</v>
      </c>
    </row>
    <row r="1428" spans="1:19">
      <c r="A1428" s="2">
        <v>45538</v>
      </c>
      <c r="B1428">
        <f>AAPL!B1428</f>
        <v>221.52330017089841</v>
      </c>
      <c r="C1428">
        <f>AGG!B1428</f>
        <v>95.3004150390625</v>
      </c>
      <c r="D1428">
        <f>AMZN!B1428</f>
        <v>176.25</v>
      </c>
      <c r="E1428">
        <f>BND!B1428</f>
        <v>70.7353515625</v>
      </c>
      <c r="F1428">
        <f>GOOGL!B1428</f>
        <v>156.35919189453119</v>
      </c>
      <c r="G1428">
        <f>JNJ!B1428</f>
        <v>160.9040222167969</v>
      </c>
      <c r="H1428">
        <f>JPM!B1428</f>
        <v>214.419189453125</v>
      </c>
      <c r="I1428">
        <f>MSFT!B1428</f>
        <v>405.62985229492188</v>
      </c>
      <c r="J1428">
        <f>NVDA!B1428</f>
        <v>107.95379638671881</v>
      </c>
      <c r="K1428">
        <f>PG!B1428</f>
        <v>169.03401184082031</v>
      </c>
      <c r="L1428">
        <f>QQQ!B1428</f>
        <v>458.09625244140619</v>
      </c>
      <c r="M1428">
        <f>SCHP!B1428</f>
        <v>25.220607757568359</v>
      </c>
      <c r="N1428">
        <f>SPTL!B1428</f>
        <v>27.398849487304691</v>
      </c>
      <c r="O1428">
        <f>TLT!B1428</f>
        <v>92.289375305175781</v>
      </c>
      <c r="P1428">
        <f>TSLA!B1428</f>
        <v>210.6000061035156</v>
      </c>
      <c r="Q1428">
        <f>VEA!B1428</f>
        <v>48.885860443115227</v>
      </c>
      <c r="R1428">
        <f>VOO!B1428</f>
        <v>498.2406005859375</v>
      </c>
      <c r="S1428">
        <f>XOM!B1428</f>
        <v>110.47434997558589</v>
      </c>
    </row>
    <row r="1429" spans="1:19">
      <c r="A1429" s="2">
        <v>45539</v>
      </c>
      <c r="B1429">
        <f>AAPL!B1429</f>
        <v>219.61402893066409</v>
      </c>
      <c r="C1429">
        <f>AGG!B1429</f>
        <v>95.718215942382813</v>
      </c>
      <c r="D1429">
        <f>AMZN!B1429</f>
        <v>173.33000183105469</v>
      </c>
      <c r="E1429">
        <f>BND!B1429</f>
        <v>71.04888916015625</v>
      </c>
      <c r="F1429">
        <f>GOOGL!B1429</f>
        <v>155.45497131347659</v>
      </c>
      <c r="G1429">
        <f>JNJ!B1429</f>
        <v>161.09654235839841</v>
      </c>
      <c r="H1429">
        <f>JPM!B1429</f>
        <v>213.47508239746091</v>
      </c>
      <c r="I1429">
        <f>MSFT!B1429</f>
        <v>405.09487915039063</v>
      </c>
      <c r="J1429">
        <f>NVDA!B1429</f>
        <v>106.1645584106445</v>
      </c>
      <c r="K1429">
        <f>PG!B1429</f>
        <v>170.3706359863281</v>
      </c>
      <c r="L1429">
        <f>QQQ!B1429</f>
        <v>456.90585327148438</v>
      </c>
      <c r="M1429">
        <f>SCHP!B1429</f>
        <v>25.268234252929691</v>
      </c>
      <c r="N1429">
        <f>SPTL!B1429</f>
        <v>27.68316650390625</v>
      </c>
      <c r="O1429">
        <f>TLT!B1429</f>
        <v>93.479019165039063</v>
      </c>
      <c r="P1429">
        <f>TSLA!B1429</f>
        <v>219.4100036621094</v>
      </c>
      <c r="Q1429">
        <f>VEA!B1429</f>
        <v>48.733924865722663</v>
      </c>
      <c r="R1429">
        <f>VOO!B1429</f>
        <v>497.00375366210938</v>
      </c>
      <c r="S1429">
        <f>XOM!B1429</f>
        <v>109.12534332275391</v>
      </c>
    </row>
    <row r="1430" spans="1:19">
      <c r="A1430" s="2">
        <v>45540</v>
      </c>
      <c r="B1430">
        <f>AAPL!B1430</f>
        <v>221.1354675292969</v>
      </c>
      <c r="C1430">
        <f>AGG!B1430</f>
        <v>95.965095520019531</v>
      </c>
      <c r="D1430">
        <f>AMZN!B1430</f>
        <v>177.88999938964841</v>
      </c>
      <c r="E1430">
        <f>BND!B1430</f>
        <v>71.219894409179688</v>
      </c>
      <c r="F1430">
        <f>GOOGL!B1430</f>
        <v>156.2399597167969</v>
      </c>
      <c r="G1430">
        <f>JNJ!B1430</f>
        <v>158.81524658203119</v>
      </c>
      <c r="H1430">
        <f>JPM!B1430</f>
        <v>211.82044982910159</v>
      </c>
      <c r="I1430">
        <f>MSFT!B1430</f>
        <v>404.589599609375</v>
      </c>
      <c r="J1430">
        <f>NVDA!B1430</f>
        <v>107.1641311645508</v>
      </c>
      <c r="K1430">
        <f>PG!B1430</f>
        <v>169.95414733886719</v>
      </c>
      <c r="L1430">
        <f>QQQ!B1430</f>
        <v>457.33242797851563</v>
      </c>
      <c r="M1430">
        <f>SCHP!B1430</f>
        <v>25.292049407958981</v>
      </c>
      <c r="N1430">
        <f>SPTL!B1430</f>
        <v>27.82533073425293</v>
      </c>
      <c r="O1430">
        <f>TLT!B1430</f>
        <v>94.007705688476563</v>
      </c>
      <c r="P1430">
        <f>TSLA!B1430</f>
        <v>230.16999816894531</v>
      </c>
      <c r="Q1430">
        <f>VEA!B1430</f>
        <v>48.743427276611328</v>
      </c>
      <c r="R1430">
        <f>VOO!B1430</f>
        <v>495.77667236328119</v>
      </c>
      <c r="S1430">
        <f>XOM!B1430</f>
        <v>108.2738494873047</v>
      </c>
    </row>
    <row r="1431" spans="1:19">
      <c r="A1431" s="2">
        <v>45541</v>
      </c>
      <c r="B1431">
        <f>AAPL!B1431</f>
        <v>219.58421325683591</v>
      </c>
      <c r="C1431">
        <f>AGG!B1431</f>
        <v>96.08856201171875</v>
      </c>
      <c r="D1431">
        <f>AMZN!B1431</f>
        <v>171.38999938964841</v>
      </c>
      <c r="E1431">
        <f>BND!B1431</f>
        <v>71.305412292480469</v>
      </c>
      <c r="F1431">
        <f>GOOGL!B1431</f>
        <v>149.96015930175781</v>
      </c>
      <c r="G1431">
        <f>JNJ!B1431</f>
        <v>158.22807312011719</v>
      </c>
      <c r="H1431">
        <f>JPM!B1431</f>
        <v>206.7884826660156</v>
      </c>
      <c r="I1431">
        <f>MSFT!B1431</f>
        <v>397.96185302734381</v>
      </c>
      <c r="J1431">
        <f>NVDA!B1431</f>
        <v>102.7860107421875</v>
      </c>
      <c r="K1431">
        <f>PG!B1431</f>
        <v>170.07038879394531</v>
      </c>
      <c r="L1431">
        <f>QQQ!B1431</f>
        <v>445.08172607421881</v>
      </c>
      <c r="M1431">
        <f>SCHP!B1431</f>
        <v>25.306341171264648</v>
      </c>
      <c r="N1431">
        <f>SPTL!B1431</f>
        <v>27.844280242919918</v>
      </c>
      <c r="O1431">
        <f>TLT!B1431</f>
        <v>93.998268127441406</v>
      </c>
      <c r="P1431">
        <f>TSLA!B1431</f>
        <v>210.72999572753909</v>
      </c>
      <c r="Q1431">
        <f>VEA!B1431</f>
        <v>47.831798553466797</v>
      </c>
      <c r="R1431">
        <f>VOO!B1431</f>
        <v>487.5211181640625</v>
      </c>
      <c r="S1431">
        <f>XOM!B1431</f>
        <v>107.7667770385742</v>
      </c>
    </row>
    <row r="1432" spans="1:19">
      <c r="A1432" s="2">
        <v>45544</v>
      </c>
      <c r="B1432">
        <f>AAPL!B1432</f>
        <v>219.67369079589841</v>
      </c>
      <c r="C1432">
        <f>AGG!B1432</f>
        <v>96.230995178222656</v>
      </c>
      <c r="D1432">
        <f>AMZN!B1432</f>
        <v>175.3999938964844</v>
      </c>
      <c r="E1432">
        <f>BND!B1432</f>
        <v>71.400436401367188</v>
      </c>
      <c r="F1432">
        <f>GOOGL!B1432</f>
        <v>147.9602966308594</v>
      </c>
      <c r="G1432">
        <f>JNJ!B1432</f>
        <v>160.37461853027341</v>
      </c>
      <c r="H1432">
        <f>JPM!B1432</f>
        <v>211.0223388671875</v>
      </c>
      <c r="I1432">
        <f>MSFT!B1432</f>
        <v>401.9444580078125</v>
      </c>
      <c r="J1432">
        <f>NVDA!B1432</f>
        <v>106.42445373535161</v>
      </c>
      <c r="K1432">
        <f>PG!B1432</f>
        <v>170.52558898925781</v>
      </c>
      <c r="L1432">
        <f>QQQ!B1432</f>
        <v>450.8052978515625</v>
      </c>
      <c r="M1432">
        <f>SCHP!B1432</f>
        <v>25.368259429931641</v>
      </c>
      <c r="N1432">
        <f>SPTL!B1432</f>
        <v>27.939052581787109</v>
      </c>
      <c r="O1432">
        <f>TLT!B1432</f>
        <v>94.40423583984375</v>
      </c>
      <c r="P1432">
        <f>TSLA!B1432</f>
        <v>216.27000427246091</v>
      </c>
      <c r="Q1432">
        <f>VEA!B1432</f>
        <v>48.344585418701172</v>
      </c>
      <c r="R1432">
        <f>VOO!B1432</f>
        <v>493.00848388671881</v>
      </c>
      <c r="S1432">
        <f>XOM!B1432</f>
        <v>110.0342559814453</v>
      </c>
    </row>
    <row r="1433" spans="1:19">
      <c r="A1433" s="2">
        <v>45545</v>
      </c>
      <c r="B1433">
        <f>AAPL!B1433</f>
        <v>218.87815856933591</v>
      </c>
      <c r="C1433">
        <f>AGG!B1433</f>
        <v>96.525360107421875</v>
      </c>
      <c r="D1433">
        <f>AMZN!B1433</f>
        <v>179.55000305175781</v>
      </c>
      <c r="E1433">
        <f>BND!B1433</f>
        <v>71.637954711914063</v>
      </c>
      <c r="F1433">
        <f>GOOGL!B1433</f>
        <v>147.9105529785156</v>
      </c>
      <c r="G1433">
        <f>JNJ!B1433</f>
        <v>161.11578369140619</v>
      </c>
      <c r="H1433">
        <f>JPM!B1433</f>
        <v>200.0726623535156</v>
      </c>
      <c r="I1433">
        <f>MSFT!B1433</f>
        <v>410.34555053710938</v>
      </c>
      <c r="J1433">
        <f>NVDA!B1433</f>
        <v>108.0537490844727</v>
      </c>
      <c r="K1433">
        <f>PG!B1433</f>
        <v>172.20121765136719</v>
      </c>
      <c r="L1433">
        <f>QQQ!B1433</f>
        <v>454.97158813476563</v>
      </c>
      <c r="M1433">
        <f>SCHP!B1433</f>
        <v>25.430179595947269</v>
      </c>
      <c r="N1433">
        <f>SPTL!B1433</f>
        <v>28.138082504272461</v>
      </c>
      <c r="O1433">
        <f>TLT!B1433</f>
        <v>95.065147399902344</v>
      </c>
      <c r="P1433">
        <f>TSLA!B1433</f>
        <v>226.16999816894531</v>
      </c>
      <c r="Q1433">
        <f>VEA!B1433</f>
        <v>48.154659271240227</v>
      </c>
      <c r="R1433">
        <f>VOO!B1433</f>
        <v>495.04043579101563</v>
      </c>
      <c r="S1433">
        <f>XOM!B1433</f>
        <v>106.02552795410161</v>
      </c>
    </row>
    <row r="1434" spans="1:19">
      <c r="A1434" s="2">
        <v>45546</v>
      </c>
      <c r="B1434">
        <f>AAPL!B1434</f>
        <v>221.4139099121094</v>
      </c>
      <c r="C1434">
        <f>AGG!B1434</f>
        <v>96.496871948242188</v>
      </c>
      <c r="D1434">
        <f>AMZN!B1434</f>
        <v>184.52000427246091</v>
      </c>
      <c r="E1434">
        <f>BND!B1434</f>
        <v>71.599945068359375</v>
      </c>
      <c r="F1434">
        <f>GOOGL!B1434</f>
        <v>150.3979187011719</v>
      </c>
      <c r="G1434">
        <f>JNJ!B1434</f>
        <v>158.651611328125</v>
      </c>
      <c r="H1434">
        <f>JPM!B1434</f>
        <v>201.69805908203119</v>
      </c>
      <c r="I1434">
        <f>MSFT!B1434</f>
        <v>419.10330200195313</v>
      </c>
      <c r="J1434">
        <f>NVDA!B1434</f>
        <v>116.8599853515625</v>
      </c>
      <c r="K1434">
        <f>PG!B1434</f>
        <v>168.45286560058591</v>
      </c>
      <c r="L1434">
        <f>QQQ!B1434</f>
        <v>464.85150146484381</v>
      </c>
      <c r="M1434">
        <f>SCHP!B1434</f>
        <v>25.439706802368161</v>
      </c>
      <c r="N1434">
        <f>SPTL!B1434</f>
        <v>28.109647750854489</v>
      </c>
      <c r="O1434">
        <f>TLT!B1434</f>
        <v>94.989616394042969</v>
      </c>
      <c r="P1434">
        <f>TSLA!B1434</f>
        <v>228.1300048828125</v>
      </c>
      <c r="Q1434">
        <f>VEA!B1434</f>
        <v>48.430046081542969</v>
      </c>
      <c r="R1434">
        <f>VOO!B1434</f>
        <v>500.10565185546881</v>
      </c>
      <c r="S1434">
        <f>XOM!B1434</f>
        <v>104.9731140136719</v>
      </c>
    </row>
    <row r="1435" spans="1:19">
      <c r="A1435" s="2">
        <v>45547</v>
      </c>
      <c r="B1435">
        <f>AAPL!B1435</f>
        <v>221.52330017089841</v>
      </c>
      <c r="C1435">
        <f>AGG!B1435</f>
        <v>96.411430358886719</v>
      </c>
      <c r="D1435">
        <f>AMZN!B1435</f>
        <v>187</v>
      </c>
      <c r="E1435">
        <f>BND!B1435</f>
        <v>71.523948669433594</v>
      </c>
      <c r="F1435">
        <f>GOOGL!B1435</f>
        <v>153.91015625</v>
      </c>
      <c r="G1435">
        <f>JNJ!B1435</f>
        <v>158.47833251953119</v>
      </c>
      <c r="H1435">
        <f>JPM!B1435</f>
        <v>201.08491516113281</v>
      </c>
      <c r="I1435">
        <f>MSFT!B1435</f>
        <v>423.02642822265619</v>
      </c>
      <c r="J1435">
        <f>NVDA!B1435</f>
        <v>119.09922027587891</v>
      </c>
      <c r="K1435">
        <f>PG!B1435</f>
        <v>168.01701354980469</v>
      </c>
      <c r="L1435">
        <f>QQQ!B1435</f>
        <v>469.41448974609381</v>
      </c>
      <c r="M1435">
        <f>SCHP!B1435</f>
        <v>25.434946060180661</v>
      </c>
      <c r="N1435">
        <f>SPTL!B1435</f>
        <v>28.014871597290039</v>
      </c>
      <c r="O1435">
        <f>TLT!B1435</f>
        <v>94.545860290527344</v>
      </c>
      <c r="P1435">
        <f>TSLA!B1435</f>
        <v>229.80999755859381</v>
      </c>
      <c r="Q1435">
        <f>VEA!B1435</f>
        <v>48.866867065429688</v>
      </c>
      <c r="R1435">
        <f>VOO!B1435</f>
        <v>504.40533447265619</v>
      </c>
      <c r="S1435">
        <f>XOM!B1435</f>
        <v>106.4177932739258</v>
      </c>
    </row>
    <row r="1436" spans="1:19">
      <c r="A1436" s="2">
        <v>45548</v>
      </c>
      <c r="B1436">
        <f>AAPL!B1436</f>
        <v>221.2547912597656</v>
      </c>
      <c r="C1436">
        <f>AGG!B1436</f>
        <v>96.610824584960938</v>
      </c>
      <c r="D1436">
        <f>AMZN!B1436</f>
        <v>186.49000549316409</v>
      </c>
      <c r="E1436">
        <f>BND!B1436</f>
        <v>71.675941467285156</v>
      </c>
      <c r="F1436">
        <f>GOOGL!B1436</f>
        <v>156.6661682128906</v>
      </c>
      <c r="G1436">
        <f>JNJ!B1436</f>
        <v>159.3254089355469</v>
      </c>
      <c r="H1436">
        <f>JPM!B1436</f>
        <v>198.86578369140619</v>
      </c>
      <c r="I1436">
        <f>MSFT!B1436</f>
        <v>426.5830078125</v>
      </c>
      <c r="J1436">
        <f>NVDA!B1436</f>
        <v>119.05922698974609</v>
      </c>
      <c r="K1436">
        <f>PG!B1436</f>
        <v>168.60783386230469</v>
      </c>
      <c r="L1436">
        <f>QQQ!B1436</f>
        <v>471.5174560546875</v>
      </c>
      <c r="M1436">
        <f>SCHP!B1436</f>
        <v>25.534967422485352</v>
      </c>
      <c r="N1436">
        <f>SPTL!B1436</f>
        <v>28.071735382080082</v>
      </c>
      <c r="O1436">
        <f>TLT!B1436</f>
        <v>94.800788879394531</v>
      </c>
      <c r="P1436">
        <f>TSLA!B1436</f>
        <v>230.28999328613281</v>
      </c>
      <c r="Q1436">
        <f>VEA!B1436</f>
        <v>48.999813079833977</v>
      </c>
      <c r="R1436">
        <f>VOO!B1436</f>
        <v>507.08514404296881</v>
      </c>
      <c r="S1436">
        <f>XOM!B1436</f>
        <v>106.3412399291992</v>
      </c>
    </row>
    <row r="1437" spans="1:19">
      <c r="A1437" s="2">
        <v>45551</v>
      </c>
      <c r="B1437">
        <f>AAPL!B1437</f>
        <v>215.10939025878909</v>
      </c>
      <c r="C1437">
        <f>AGG!B1437</f>
        <v>96.838729858398438</v>
      </c>
      <c r="D1437">
        <f>AMZN!B1437</f>
        <v>184.88999938964841</v>
      </c>
      <c r="E1437">
        <f>BND!B1437</f>
        <v>71.865974426269531</v>
      </c>
      <c r="F1437">
        <f>GOOGL!B1437</f>
        <v>157.26313781738281</v>
      </c>
      <c r="G1437">
        <f>JNJ!B1437</f>
        <v>160.7403869628906</v>
      </c>
      <c r="H1437">
        <f>JPM!B1437</f>
        <v>202.31126403808591</v>
      </c>
      <c r="I1437">
        <f>MSFT!B1437</f>
        <v>427.32601928710938</v>
      </c>
      <c r="J1437">
        <f>NVDA!B1437</f>
        <v>116.7400207519531</v>
      </c>
      <c r="K1437">
        <f>PG!B1437</f>
        <v>171.66850280761719</v>
      </c>
      <c r="L1437">
        <f>QQQ!B1437</f>
        <v>469.434326171875</v>
      </c>
      <c r="M1437">
        <f>SCHP!B1437</f>
        <v>25.620706558227539</v>
      </c>
      <c r="N1437">
        <f>SPTL!B1437</f>
        <v>28.308673858642582</v>
      </c>
      <c r="O1437">
        <f>TLT!B1437</f>
        <v>95.669395446777344</v>
      </c>
      <c r="P1437">
        <f>TSLA!B1437</f>
        <v>226.7799987792969</v>
      </c>
      <c r="Q1437">
        <f>VEA!B1437</f>
        <v>49.389152526855469</v>
      </c>
      <c r="R1437">
        <f>VOO!B1437</f>
        <v>507.85076904296881</v>
      </c>
      <c r="S1437">
        <f>XOM!B1437</f>
        <v>107.83375549316411</v>
      </c>
    </row>
    <row r="1438" spans="1:19">
      <c r="A1438" s="2">
        <v>45552</v>
      </c>
      <c r="B1438">
        <f>AAPL!B1438</f>
        <v>215.57673645019531</v>
      </c>
      <c r="C1438">
        <f>AGG!B1438</f>
        <v>96.7437744140625</v>
      </c>
      <c r="D1438">
        <f>AMZN!B1438</f>
        <v>186.8800048828125</v>
      </c>
      <c r="E1438">
        <f>BND!B1438</f>
        <v>71.770973205566406</v>
      </c>
      <c r="F1438">
        <f>GOOGL!B1438</f>
        <v>158.51679992675781</v>
      </c>
      <c r="G1438">
        <f>JNJ!B1438</f>
        <v>160.81739807128909</v>
      </c>
      <c r="H1438">
        <f>JPM!B1438</f>
        <v>203.6641845703125</v>
      </c>
      <c r="I1438">
        <f>MSFT!B1438</f>
        <v>431.10055541992188</v>
      </c>
      <c r="J1438">
        <f>NVDA!B1438</f>
        <v>115.55043029785161</v>
      </c>
      <c r="K1438">
        <f>PG!B1438</f>
        <v>170.35125732421881</v>
      </c>
      <c r="L1438">
        <f>QQQ!B1438</f>
        <v>469.68231201171881</v>
      </c>
      <c r="M1438">
        <f>SCHP!B1438</f>
        <v>25.611179351806641</v>
      </c>
      <c r="N1438">
        <f>SPTL!B1438</f>
        <v>28.175991058349609</v>
      </c>
      <c r="O1438">
        <f>TLT!B1438</f>
        <v>95.206748962402344</v>
      </c>
      <c r="P1438">
        <f>TSLA!B1438</f>
        <v>227.8699951171875</v>
      </c>
      <c r="Q1438">
        <f>VEA!B1438</f>
        <v>49.151748657226563</v>
      </c>
      <c r="R1438">
        <f>VOO!B1438</f>
        <v>508.08645629882813</v>
      </c>
      <c r="S1438">
        <f>XOM!B1438</f>
        <v>109.2401580810547</v>
      </c>
    </row>
    <row r="1439" spans="1:19">
      <c r="A1439" s="2">
        <v>45553</v>
      </c>
      <c r="B1439">
        <f>AAPL!B1439</f>
        <v>219.45491027832031</v>
      </c>
      <c r="C1439">
        <f>AGG!B1439</f>
        <v>96.439903259277344</v>
      </c>
      <c r="D1439">
        <f>AMZN!B1439</f>
        <v>186.42999267578119</v>
      </c>
      <c r="E1439">
        <f>BND!B1439</f>
        <v>71.552413940429688</v>
      </c>
      <c r="F1439">
        <f>GOOGL!B1439</f>
        <v>159.00433349609381</v>
      </c>
      <c r="G1439">
        <f>JNJ!B1439</f>
        <v>159.93182373046881</v>
      </c>
      <c r="H1439">
        <f>JPM!B1439</f>
        <v>201.9900817871094</v>
      </c>
      <c r="I1439">
        <f>MSFT!B1439</f>
        <v>426.80099487304688</v>
      </c>
      <c r="J1439">
        <f>NVDA!B1439</f>
        <v>113.33119201660161</v>
      </c>
      <c r="K1439">
        <f>PG!B1439</f>
        <v>168.45286560058591</v>
      </c>
      <c r="L1439">
        <f>QQQ!B1439</f>
        <v>467.6488037109375</v>
      </c>
      <c r="M1439">
        <f>SCHP!B1439</f>
        <v>25.520681381225589</v>
      </c>
      <c r="N1439">
        <f>SPTL!B1439</f>
        <v>27.872714996337891</v>
      </c>
      <c r="O1439">
        <f>TLT!B1439</f>
        <v>94.026596069335938</v>
      </c>
      <c r="P1439">
        <f>TSLA!B1439</f>
        <v>227.19999694824219</v>
      </c>
      <c r="Q1439">
        <f>VEA!B1439</f>
        <v>48.980823516845703</v>
      </c>
      <c r="R1439">
        <f>VOO!B1439</f>
        <v>506.43719482421881</v>
      </c>
      <c r="S1439">
        <f>XOM!B1439</f>
        <v>109.6228485107422</v>
      </c>
    </row>
    <row r="1440" spans="1:19">
      <c r="A1440" s="2">
        <v>45554</v>
      </c>
      <c r="B1440">
        <f>AAPL!B1440</f>
        <v>227.5891418457031</v>
      </c>
      <c r="C1440">
        <f>AGG!B1440</f>
        <v>96.449386596679688</v>
      </c>
      <c r="D1440">
        <f>AMZN!B1440</f>
        <v>189.8699951171875</v>
      </c>
      <c r="E1440">
        <f>BND!B1440</f>
        <v>71.552413940429688</v>
      </c>
      <c r="F1440">
        <f>GOOGL!B1440</f>
        <v>161.32258605957031</v>
      </c>
      <c r="G1440">
        <f>JNJ!B1440</f>
        <v>158.651611328125</v>
      </c>
      <c r="H1440">
        <f>JPM!B1440</f>
        <v>204.861328125</v>
      </c>
      <c r="I1440">
        <f>MSFT!B1440</f>
        <v>434.607666015625</v>
      </c>
      <c r="J1440">
        <f>NVDA!B1440</f>
        <v>117.82965087890619</v>
      </c>
      <c r="K1440">
        <f>PG!B1440</f>
        <v>166.14765930175781</v>
      </c>
      <c r="L1440">
        <f>QQQ!B1440</f>
        <v>479.47293090820313</v>
      </c>
      <c r="M1440">
        <f>SCHP!B1440</f>
        <v>25.392074584960941</v>
      </c>
      <c r="N1440">
        <f>SPTL!B1440</f>
        <v>27.80637359619141</v>
      </c>
      <c r="O1440">
        <f>TLT!B1440</f>
        <v>93.71502685546875</v>
      </c>
      <c r="P1440">
        <f>TSLA!B1440</f>
        <v>243.91999816894531</v>
      </c>
      <c r="Q1440">
        <f>VEA!B1440</f>
        <v>49.920932769775391</v>
      </c>
      <c r="R1440">
        <f>VOO!B1440</f>
        <v>515.27203369140625</v>
      </c>
      <c r="S1440">
        <f>XOM!B1440</f>
        <v>110.9814071655273</v>
      </c>
    </row>
    <row r="1441" spans="1:19">
      <c r="A1441" s="2">
        <v>45555</v>
      </c>
      <c r="B1441">
        <f>AAPL!B1441</f>
        <v>226.9228820800781</v>
      </c>
      <c r="C1441">
        <f>AGG!B1441</f>
        <v>96.363929748535156</v>
      </c>
      <c r="D1441">
        <f>AMZN!B1441</f>
        <v>191.6000061035156</v>
      </c>
      <c r="E1441">
        <f>BND!B1441</f>
        <v>71.542938232421875</v>
      </c>
      <c r="F1441">
        <f>GOOGL!B1441</f>
        <v>162.76527404785159</v>
      </c>
      <c r="G1441">
        <f>JNJ!B1441</f>
        <v>158.01631164550781</v>
      </c>
      <c r="H1441">
        <f>JPM!B1441</f>
        <v>205.4550476074219</v>
      </c>
      <c r="I1441">
        <f>MSFT!B1441</f>
        <v>431.21945190429688</v>
      </c>
      <c r="J1441">
        <f>NVDA!B1441</f>
        <v>115.9602890014648</v>
      </c>
      <c r="K1441">
        <f>PG!B1441</f>
        <v>168.74345397949219</v>
      </c>
      <c r="L1441">
        <f>QQQ!B1441</f>
        <v>478.56033325195313</v>
      </c>
      <c r="M1441">
        <f>SCHP!B1441</f>
        <v>25.554023742675781</v>
      </c>
      <c r="N1441">
        <f>SPTL!B1441</f>
        <v>27.740034103393551</v>
      </c>
      <c r="O1441">
        <f>TLT!B1441</f>
        <v>93.356254577636719</v>
      </c>
      <c r="P1441">
        <f>TSLA!B1441</f>
        <v>238.25</v>
      </c>
      <c r="Q1441">
        <f>VEA!B1441</f>
        <v>49.467674255371087</v>
      </c>
      <c r="R1441">
        <f>VOO!B1441</f>
        <v>514.260986328125</v>
      </c>
      <c r="S1441">
        <f>XOM!B1441</f>
        <v>110.2829895019531</v>
      </c>
    </row>
    <row r="1442" spans="1:19">
      <c r="A1442" s="2">
        <v>45558</v>
      </c>
      <c r="B1442">
        <f>AAPL!B1442</f>
        <v>225.20257568359381</v>
      </c>
      <c r="C1442">
        <f>AGG!B1442</f>
        <v>96.325950622558594</v>
      </c>
      <c r="D1442">
        <f>AMZN!B1442</f>
        <v>193.8800048828125</v>
      </c>
      <c r="E1442">
        <f>BND!B1442</f>
        <v>71.49542236328125</v>
      </c>
      <c r="F1442">
        <f>GOOGL!B1442</f>
        <v>161.0340270996094</v>
      </c>
      <c r="G1442">
        <f>JNJ!B1442</f>
        <v>157.11146545410159</v>
      </c>
      <c r="H1442">
        <f>JPM!B1442</f>
        <v>205.7956848144531</v>
      </c>
      <c r="I1442">
        <f>MSFT!B1442</f>
        <v>429.47586059570313</v>
      </c>
      <c r="J1442">
        <f>NVDA!B1442</f>
        <v>116.2202072143555</v>
      </c>
      <c r="K1442">
        <f>PG!B1442</f>
        <v>168.30757141113281</v>
      </c>
      <c r="L1442">
        <f>QQQ!B1442</f>
        <v>479.82882690429688</v>
      </c>
      <c r="M1442">
        <f>SCHP!B1442</f>
        <v>25.558786392211911</v>
      </c>
      <c r="N1442">
        <f>SPTL!B1442</f>
        <v>27.692644119262699</v>
      </c>
      <c r="O1442">
        <f>TLT!B1442</f>
        <v>93.158004760742188</v>
      </c>
      <c r="P1442">
        <f>TSLA!B1442</f>
        <v>250</v>
      </c>
      <c r="Q1442">
        <f>VEA!B1442</f>
        <v>49.667644500732422</v>
      </c>
      <c r="R1442">
        <f>VOO!B1442</f>
        <v>515.52734375</v>
      </c>
      <c r="S1442">
        <f>XOM!B1442</f>
        <v>112.28257751464839</v>
      </c>
    </row>
    <row r="1443" spans="1:19">
      <c r="A1443" s="2">
        <v>45559</v>
      </c>
      <c r="B1443">
        <f>AAPL!B1443</f>
        <v>226.0975341796875</v>
      </c>
      <c r="C1443">
        <f>AGG!B1443</f>
        <v>96.458885192871094</v>
      </c>
      <c r="D1443">
        <f>AMZN!B1443</f>
        <v>193.96000671386719</v>
      </c>
      <c r="E1443">
        <f>BND!B1443</f>
        <v>71.580947875976563</v>
      </c>
      <c r="F1443">
        <f>GOOGL!B1443</f>
        <v>161.4718017578125</v>
      </c>
      <c r="G1443">
        <f>JNJ!B1443</f>
        <v>156.68794250488281</v>
      </c>
      <c r="H1443">
        <f>JPM!B1443</f>
        <v>205.9416809082031</v>
      </c>
      <c r="I1443">
        <f>MSFT!B1443</f>
        <v>425.17623901367188</v>
      </c>
      <c r="J1443">
        <f>NVDA!B1443</f>
        <v>120.8286209106445</v>
      </c>
      <c r="K1443">
        <f>PG!B1443</f>
        <v>167.79426574707031</v>
      </c>
      <c r="L1443">
        <f>QQQ!B1443</f>
        <v>482.14334106445313</v>
      </c>
      <c r="M1443">
        <f>SCHP!B1443</f>
        <v>25.625467300415039</v>
      </c>
      <c r="N1443">
        <f>SPTL!B1443</f>
        <v>27.70212554931641</v>
      </c>
      <c r="O1443">
        <f>TLT!B1443</f>
        <v>93.139114379882813</v>
      </c>
      <c r="P1443">
        <f>TSLA!B1443</f>
        <v>254.27000427246091</v>
      </c>
      <c r="Q1443">
        <f>VEA!B1443</f>
        <v>49.972354888916023</v>
      </c>
      <c r="R1443">
        <f>VOO!B1443</f>
        <v>517.00946044921875</v>
      </c>
      <c r="S1443">
        <f>XOM!B1443</f>
        <v>111.98598480224609</v>
      </c>
    </row>
    <row r="1444" spans="1:19">
      <c r="A1444" s="2">
        <v>45560</v>
      </c>
      <c r="B1444">
        <f>AAPL!B1444</f>
        <v>225.10313415527341</v>
      </c>
      <c r="C1444">
        <f>AGG!B1444</f>
        <v>96.08856201171875</v>
      </c>
      <c r="D1444">
        <f>AMZN!B1444</f>
        <v>192.5299987792969</v>
      </c>
      <c r="E1444">
        <f>BND!B1444</f>
        <v>71.314910888671875</v>
      </c>
      <c r="F1444">
        <f>GOOGL!B1444</f>
        <v>160.67585754394531</v>
      </c>
      <c r="G1444">
        <f>JNJ!B1444</f>
        <v>154.58952331542969</v>
      </c>
      <c r="H1444">
        <f>JPM!B1444</f>
        <v>204.57905578613281</v>
      </c>
      <c r="I1444">
        <f>MSFT!B1444</f>
        <v>428.08883666992188</v>
      </c>
      <c r="J1444">
        <f>NVDA!B1444</f>
        <v>123.4677200317383</v>
      </c>
      <c r="K1444">
        <f>PG!B1444</f>
        <v>166.84504699707031</v>
      </c>
      <c r="L1444">
        <f>QQQ!B1444</f>
        <v>482.59033203125</v>
      </c>
      <c r="M1444">
        <f>SCHP!B1444</f>
        <v>25.530206680297852</v>
      </c>
      <c r="N1444">
        <f>SPTL!B1444</f>
        <v>27.47467041015625</v>
      </c>
      <c r="O1444">
        <f>TLT!B1444</f>
        <v>92.364913940429688</v>
      </c>
      <c r="P1444">
        <f>TSLA!B1444</f>
        <v>257.01998901367188</v>
      </c>
      <c r="Q1444">
        <f>VEA!B1444</f>
        <v>49.658119201660163</v>
      </c>
      <c r="R1444">
        <f>VOO!B1444</f>
        <v>515.9591064453125</v>
      </c>
      <c r="S1444">
        <f>XOM!B1444</f>
        <v>109.80462646484381</v>
      </c>
    </row>
    <row r="1445" spans="1:19">
      <c r="A1445" s="2">
        <v>45561</v>
      </c>
      <c r="B1445">
        <f>AAPL!B1445</f>
        <v>226.2467041015625</v>
      </c>
      <c r="C1445">
        <f>AGG!B1445</f>
        <v>96.1075439453125</v>
      </c>
      <c r="D1445">
        <f>AMZN!B1445</f>
        <v>191.1600036621094</v>
      </c>
      <c r="E1445">
        <f>BND!B1445</f>
        <v>71.314910888671875</v>
      </c>
      <c r="F1445">
        <f>GOOGL!B1445</f>
        <v>161.90960693359381</v>
      </c>
      <c r="G1445">
        <f>JNJ!B1445</f>
        <v>155.3499755859375</v>
      </c>
      <c r="H1445">
        <f>JPM!B1445</f>
        <v>204.18000793457031</v>
      </c>
      <c r="I1445">
        <f>MSFT!B1445</f>
        <v>427.29629516601563</v>
      </c>
      <c r="J1445">
        <f>NVDA!B1445</f>
        <v>123.99753570556641</v>
      </c>
      <c r="K1445">
        <f>PG!B1445</f>
        <v>167.76518249511719</v>
      </c>
      <c r="L1445">
        <f>QQQ!B1445</f>
        <v>486.21609497070313</v>
      </c>
      <c r="M1445">
        <f>SCHP!B1445</f>
        <v>25.49210357666016</v>
      </c>
      <c r="N1445">
        <f>SPTL!B1445</f>
        <v>27.512580871582031</v>
      </c>
      <c r="O1445">
        <f>TLT!B1445</f>
        <v>92.582077026367188</v>
      </c>
      <c r="P1445">
        <f>TSLA!B1445</f>
        <v>254.2200012207031</v>
      </c>
      <c r="Q1445">
        <f>VEA!B1445</f>
        <v>50.7626953125</v>
      </c>
      <c r="R1445">
        <f>VOO!B1445</f>
        <v>518.0107421875</v>
      </c>
      <c r="S1445">
        <f>XOM!B1445</f>
        <v>107.9198684692383</v>
      </c>
    </row>
    <row r="1446" spans="1:19">
      <c r="A1446" s="2">
        <v>45562</v>
      </c>
      <c r="B1446">
        <f>AAPL!B1446</f>
        <v>226.51518249511719</v>
      </c>
      <c r="C1446">
        <f>AGG!B1446</f>
        <v>96.382926940917969</v>
      </c>
      <c r="D1446">
        <f>AMZN!B1446</f>
        <v>187.9700012207031</v>
      </c>
      <c r="E1446">
        <f>BND!B1446</f>
        <v>71.523948669433594</v>
      </c>
      <c r="F1446">
        <f>GOOGL!B1446</f>
        <v>163.12345886230469</v>
      </c>
      <c r="G1446">
        <f>JNJ!B1446</f>
        <v>155.3595886230469</v>
      </c>
      <c r="H1446">
        <f>JPM!B1446</f>
        <v>204.88079833984381</v>
      </c>
      <c r="I1446">
        <f>MSFT!B1446</f>
        <v>424.03692626953119</v>
      </c>
      <c r="J1446">
        <f>NVDA!B1446</f>
        <v>121.3584442138672</v>
      </c>
      <c r="K1446">
        <f>PG!B1446</f>
        <v>168.09449768066409</v>
      </c>
      <c r="L1446">
        <f>QQQ!B1446</f>
        <v>483.51419067382813</v>
      </c>
      <c r="M1446">
        <f>SCHP!B1446</f>
        <v>25.563547134399411</v>
      </c>
      <c r="N1446">
        <f>SPTL!B1446</f>
        <v>27.645259857177731</v>
      </c>
      <c r="O1446">
        <f>TLT!B1446</f>
        <v>93.063568115234375</v>
      </c>
      <c r="P1446">
        <f>TSLA!B1446</f>
        <v>260.45999145507813</v>
      </c>
      <c r="Q1446">
        <f>VEA!B1446</f>
        <v>50.448459625244141</v>
      </c>
      <c r="R1446">
        <f>VOO!B1446</f>
        <v>517.34027099609375</v>
      </c>
      <c r="S1446">
        <f>XOM!B1446</f>
        <v>110.809196472168</v>
      </c>
    </row>
    <row r="1447" spans="1:19">
      <c r="A1447" s="2">
        <v>45565</v>
      </c>
      <c r="B1447">
        <f>AAPL!B1447</f>
        <v>231.696044921875</v>
      </c>
      <c r="C1447">
        <f>AGG!B1447</f>
        <v>96.164520263671875</v>
      </c>
      <c r="D1447">
        <f>AMZN!B1447</f>
        <v>186.33000183105469</v>
      </c>
      <c r="E1447">
        <f>BND!B1447</f>
        <v>71.3624267578125</v>
      </c>
      <c r="F1447">
        <f>GOOGL!B1447</f>
        <v>165.01387023925781</v>
      </c>
      <c r="G1447">
        <f>JNJ!B1447</f>
        <v>155.9949035644531</v>
      </c>
      <c r="H1447">
        <f>JPM!B1447</f>
        <v>205.2311706542969</v>
      </c>
      <c r="I1447">
        <f>MSFT!B1447</f>
        <v>426.29568481445313</v>
      </c>
      <c r="J1447">
        <f>NVDA!B1447</f>
        <v>121.3984298706055</v>
      </c>
      <c r="K1447">
        <f>PG!B1447</f>
        <v>167.75550842285159</v>
      </c>
      <c r="L1447">
        <f>QQQ!B1447</f>
        <v>484.82540893554688</v>
      </c>
      <c r="M1447">
        <f>SCHP!B1447</f>
        <v>25.54449462890625</v>
      </c>
      <c r="N1447">
        <f>SPTL!B1447</f>
        <v>27.55048751831055</v>
      </c>
      <c r="O1447">
        <f>TLT!B1447</f>
        <v>92.619842529296875</v>
      </c>
      <c r="P1447">
        <f>TSLA!B1447</f>
        <v>261.6300048828125</v>
      </c>
      <c r="Q1447">
        <f>VEA!B1447</f>
        <v>50.286586761474609</v>
      </c>
      <c r="R1447">
        <f>VOO!B1447</f>
        <v>519.59521484375</v>
      </c>
      <c r="S1447">
        <f>XOM!B1447</f>
        <v>112.1486358642578</v>
      </c>
    </row>
    <row r="1448" spans="1:19">
      <c r="A1448" s="2">
        <v>45566</v>
      </c>
      <c r="B1448">
        <f>AAPL!B1448</f>
        <v>224.94403076171881</v>
      </c>
      <c r="C1448">
        <f>AGG!B1448</f>
        <v>96.418830871582031</v>
      </c>
      <c r="D1448">
        <f>AMZN!B1448</f>
        <v>185.1300048828125</v>
      </c>
      <c r="E1448">
        <f>BND!B1448</f>
        <v>71.573005676269531</v>
      </c>
      <c r="F1448">
        <f>GOOGL!B1448</f>
        <v>166.14811706542969</v>
      </c>
      <c r="G1448">
        <f>JNJ!B1448</f>
        <v>155.92750549316409</v>
      </c>
      <c r="H1448">
        <f>JPM!B1448</f>
        <v>201.5131530761719</v>
      </c>
      <c r="I1448">
        <f>MSFT!B1448</f>
        <v>416.775146484375</v>
      </c>
      <c r="J1448">
        <f>NVDA!B1448</f>
        <v>116.95993804931641</v>
      </c>
      <c r="K1448">
        <f>PG!B1448</f>
        <v>167.60052490234381</v>
      </c>
      <c r="L1448">
        <f>QQQ!B1448</f>
        <v>478.07061767578119</v>
      </c>
      <c r="M1448">
        <f>SCHP!B1448</f>
        <v>25.6254997253418</v>
      </c>
      <c r="N1448">
        <f>SPTL!B1448</f>
        <v>27.729202270507809</v>
      </c>
      <c r="O1448">
        <f>TLT!B1448</f>
        <v>93.288536071777344</v>
      </c>
      <c r="P1448">
        <f>TSLA!B1448</f>
        <v>258.01998901367188</v>
      </c>
      <c r="Q1448">
        <f>VEA!B1448</f>
        <v>49.93426513671875</v>
      </c>
      <c r="R1448">
        <f>VOO!B1448</f>
        <v>514.7406005859375</v>
      </c>
      <c r="S1448">
        <f>XOM!B1448</f>
        <v>114.7413864135742</v>
      </c>
    </row>
    <row r="1449" spans="1:19">
      <c r="A1449" s="2">
        <v>45567</v>
      </c>
      <c r="B1449">
        <f>AAPL!B1449</f>
        <v>225.5108337402344</v>
      </c>
      <c r="C1449">
        <f>AGG!B1449</f>
        <v>96.218795776367188</v>
      </c>
      <c r="D1449">
        <f>AMZN!B1449</f>
        <v>184.75999450683591</v>
      </c>
      <c r="E1449">
        <f>BND!B1449</f>
        <v>71.439613342285156</v>
      </c>
      <c r="F1449">
        <f>GOOGL!B1449</f>
        <v>165.0238342285156</v>
      </c>
      <c r="G1449">
        <f>JNJ!B1449</f>
        <v>155.13819885253909</v>
      </c>
      <c r="H1449">
        <f>JPM!B1449</f>
        <v>201.75648498535159</v>
      </c>
      <c r="I1449">
        <f>MSFT!B1449</f>
        <v>413.24826049804688</v>
      </c>
      <c r="J1449">
        <f>NVDA!B1449</f>
        <v>118.8093185424805</v>
      </c>
      <c r="K1449">
        <f>PG!B1449</f>
        <v>166.51573181152341</v>
      </c>
      <c r="L1449">
        <f>QQQ!B1449</f>
        <v>478.74612426757813</v>
      </c>
      <c r="M1449">
        <f>SCHP!B1449</f>
        <v>25.5969123840332</v>
      </c>
      <c r="N1449">
        <f>SPTL!B1449</f>
        <v>27.520072937011719</v>
      </c>
      <c r="O1449">
        <f>TLT!B1449</f>
        <v>92.50238037109375</v>
      </c>
      <c r="P1449">
        <f>TSLA!B1449</f>
        <v>249.02000427246091</v>
      </c>
      <c r="Q1449">
        <f>VEA!B1449</f>
        <v>49.848564147949219</v>
      </c>
      <c r="R1449">
        <f>VOO!B1449</f>
        <v>514.8292236328125</v>
      </c>
      <c r="S1449">
        <f>XOM!B1449</f>
        <v>116.26259613037109</v>
      </c>
    </row>
    <row r="1450" spans="1:19">
      <c r="A1450" s="2">
        <v>45568</v>
      </c>
      <c r="B1450">
        <f>AAPL!B1450</f>
        <v>224.40704345703119</v>
      </c>
      <c r="C1450">
        <f>AGG!B1450</f>
        <v>95.828300476074219</v>
      </c>
      <c r="D1450">
        <f>AMZN!B1450</f>
        <v>181.96000671386719</v>
      </c>
      <c r="E1450">
        <f>BND!B1450</f>
        <v>71.125129699707031</v>
      </c>
      <c r="F1450">
        <f>GOOGL!B1450</f>
        <v>165.0238342285156</v>
      </c>
      <c r="G1450">
        <f>JNJ!B1450</f>
        <v>154.49327087402341</v>
      </c>
      <c r="H1450">
        <f>JPM!B1450</f>
        <v>199.75146484375</v>
      </c>
      <c r="I1450">
        <f>MSFT!B1450</f>
        <v>412.66378784179688</v>
      </c>
      <c r="J1450">
        <f>NVDA!B1450</f>
        <v>122.8079452514648</v>
      </c>
      <c r="K1450">
        <f>PG!B1450</f>
        <v>164.7723083496094</v>
      </c>
      <c r="L1450">
        <f>QQQ!B1450</f>
        <v>478.38845825195313</v>
      </c>
      <c r="M1450">
        <f>SCHP!B1450</f>
        <v>25.492084503173832</v>
      </c>
      <c r="N1450">
        <f>SPTL!B1450</f>
        <v>27.291915893554691</v>
      </c>
      <c r="O1450">
        <f>TLT!B1450</f>
        <v>91.630966186523438</v>
      </c>
      <c r="P1450">
        <f>TSLA!B1450</f>
        <v>240.6600036621094</v>
      </c>
      <c r="Q1450">
        <f>VEA!B1450</f>
        <v>49.381977081298828</v>
      </c>
      <c r="R1450">
        <f>VOO!B1450</f>
        <v>513.85443115234375</v>
      </c>
      <c r="S1450">
        <f>XOM!B1450</f>
        <v>117.276741027832</v>
      </c>
    </row>
    <row r="1451" spans="1:19">
      <c r="A1451" s="2">
        <v>45569</v>
      </c>
      <c r="B1451">
        <f>AAPL!B1451</f>
        <v>225.5307312011719</v>
      </c>
      <c r="C1451">
        <f>AGG!B1451</f>
        <v>95.209182739257813</v>
      </c>
      <c r="D1451">
        <f>AMZN!B1451</f>
        <v>186.50999450683591</v>
      </c>
      <c r="E1451">
        <f>BND!B1451</f>
        <v>70.658226013183594</v>
      </c>
      <c r="F1451">
        <f>GOOGL!B1451</f>
        <v>166.2177734375</v>
      </c>
      <c r="G1451">
        <f>JNJ!B1451</f>
        <v>154.29112243652341</v>
      </c>
      <c r="H1451">
        <f>JPM!B1451</f>
        <v>206.84138488769531</v>
      </c>
      <c r="I1451">
        <f>MSFT!B1451</f>
        <v>412.18820190429688</v>
      </c>
      <c r="J1451">
        <f>NVDA!B1451</f>
        <v>124.8772430419922</v>
      </c>
      <c r="K1451">
        <f>PG!B1451</f>
        <v>163.57130432128909</v>
      </c>
      <c r="L1451">
        <f>QQQ!B1451</f>
        <v>484.08038330078119</v>
      </c>
      <c r="M1451">
        <f>SCHP!B1451</f>
        <v>25.311016082763668</v>
      </c>
      <c r="N1451">
        <f>SPTL!B1451</f>
        <v>26.959209442138668</v>
      </c>
      <c r="O1451">
        <f>TLT!B1451</f>
        <v>90.503799438476563</v>
      </c>
      <c r="P1451">
        <f>TSLA!B1451</f>
        <v>250.08000183105469</v>
      </c>
      <c r="Q1451">
        <f>VEA!B1451</f>
        <v>49.677158355712891</v>
      </c>
      <c r="R1451">
        <f>VOO!B1451</f>
        <v>518.59088134765625</v>
      </c>
      <c r="S1451">
        <f>XOM!B1451</f>
        <v>119.4293975830078</v>
      </c>
    </row>
    <row r="1452" spans="1:19">
      <c r="A1452" s="2">
        <v>45572</v>
      </c>
      <c r="B1452">
        <f>AAPL!B1452</f>
        <v>220.44932556152341</v>
      </c>
      <c r="C1452">
        <f>AGG!B1452</f>
        <v>94.885345458984375</v>
      </c>
      <c r="D1452">
        <f>AMZN!B1452</f>
        <v>180.80000305175781</v>
      </c>
      <c r="E1452">
        <f>BND!B1452</f>
        <v>70.448593139648438</v>
      </c>
      <c r="F1452">
        <f>GOOGL!B1452</f>
        <v>162.15834045410159</v>
      </c>
      <c r="G1452">
        <f>JNJ!B1452</f>
        <v>153.5595703125</v>
      </c>
      <c r="H1452">
        <f>JPM!B1452</f>
        <v>206.55738830566409</v>
      </c>
      <c r="I1452">
        <f>MSFT!B1452</f>
        <v>405.72891235351563</v>
      </c>
      <c r="J1452">
        <f>NVDA!B1452</f>
        <v>127.67628479003911</v>
      </c>
      <c r="K1452">
        <f>PG!B1452</f>
        <v>161.86662292480469</v>
      </c>
      <c r="L1452">
        <f>QQQ!B1452</f>
        <v>478.89511108398438</v>
      </c>
      <c r="M1452">
        <f>SCHP!B1452</f>
        <v>25.287191390991211</v>
      </c>
      <c r="N1452">
        <f>SPTL!B1452</f>
        <v>26.78809928894043</v>
      </c>
      <c r="O1452">
        <f>TLT!B1452</f>
        <v>89.821830749511719</v>
      </c>
      <c r="P1452">
        <f>TSLA!B1452</f>
        <v>240.83000183105469</v>
      </c>
      <c r="Q1452">
        <f>VEA!B1452</f>
        <v>49.401027679443359</v>
      </c>
      <c r="R1452">
        <f>VOO!B1452</f>
        <v>513.92333984375</v>
      </c>
      <c r="S1452">
        <f>XOM!B1452</f>
        <v>119.9460372924805</v>
      </c>
    </row>
    <row r="1453" spans="1:19">
      <c r="A1453" s="2">
        <v>45573</v>
      </c>
      <c r="B1453">
        <f>AAPL!B1453</f>
        <v>224.50651550292969</v>
      </c>
      <c r="C1453">
        <f>AGG!B1453</f>
        <v>95.047279357910156</v>
      </c>
      <c r="D1453">
        <f>AMZN!B1453</f>
        <v>182.7200012207031</v>
      </c>
      <c r="E1453">
        <f>BND!B1453</f>
        <v>70.553398132324219</v>
      </c>
      <c r="F1453">
        <f>GOOGL!B1453</f>
        <v>163.5513000488281</v>
      </c>
      <c r="G1453">
        <f>JNJ!B1453</f>
        <v>153.71357727050781</v>
      </c>
      <c r="H1453">
        <f>JPM!B1453</f>
        <v>206.38111877441409</v>
      </c>
      <c r="I1453">
        <f>MSFT!B1453</f>
        <v>410.85079956054688</v>
      </c>
      <c r="J1453">
        <f>NVDA!B1453</f>
        <v>132.84449768066409</v>
      </c>
      <c r="K1453">
        <f>PG!B1453</f>
        <v>162.8739318847656</v>
      </c>
      <c r="L1453">
        <f>QQQ!B1453</f>
        <v>486.04721069335938</v>
      </c>
      <c r="M1453">
        <f>SCHP!B1453</f>
        <v>25.330074310302731</v>
      </c>
      <c r="N1453">
        <f>SPTL!B1453</f>
        <v>26.807113647460941</v>
      </c>
      <c r="O1453">
        <f>TLT!B1453</f>
        <v>89.973381042480469</v>
      </c>
      <c r="P1453">
        <f>TSLA!B1453</f>
        <v>244.5</v>
      </c>
      <c r="Q1453">
        <f>VEA!B1453</f>
        <v>49.324840545654297</v>
      </c>
      <c r="R1453">
        <f>VOO!B1453</f>
        <v>518.7877197265625</v>
      </c>
      <c r="S1453">
        <f>XOM!B1453</f>
        <v>116.7601013183594</v>
      </c>
    </row>
    <row r="1454" spans="1:19">
      <c r="A1454" s="2">
        <v>45574</v>
      </c>
      <c r="B1454">
        <f>AAPL!B1454</f>
        <v>228.25538635253909</v>
      </c>
      <c r="C1454">
        <f>AGG!B1454</f>
        <v>94.799629211425781</v>
      </c>
      <c r="D1454">
        <f>AMZN!B1454</f>
        <v>185.16999816894531</v>
      </c>
      <c r="E1454">
        <f>BND!B1454</f>
        <v>70.362808227539063</v>
      </c>
      <c r="F1454">
        <f>GOOGL!B1454</f>
        <v>161.04399108886719</v>
      </c>
      <c r="G1454">
        <f>JNJ!B1454</f>
        <v>154.63764953613281</v>
      </c>
      <c r="H1454">
        <f>JPM!B1454</f>
        <v>208.99577331542969</v>
      </c>
      <c r="I1454">
        <f>MSFT!B1454</f>
        <v>413.5751953125</v>
      </c>
      <c r="J1454">
        <f>NVDA!B1454</f>
        <v>132.6045837402344</v>
      </c>
      <c r="K1454">
        <f>PG!B1454</f>
        <v>163.94903564453119</v>
      </c>
      <c r="L1454">
        <f>QQQ!B1454</f>
        <v>489.87164306640619</v>
      </c>
      <c r="M1454">
        <f>SCHP!B1454</f>
        <v>25.29195594787598</v>
      </c>
      <c r="N1454">
        <f>SPTL!B1454</f>
        <v>26.664518356323239</v>
      </c>
      <c r="O1454">
        <f>TLT!B1454</f>
        <v>89.461906433105469</v>
      </c>
      <c r="P1454">
        <f>TSLA!B1454</f>
        <v>241.05000305175781</v>
      </c>
      <c r="Q1454">
        <f>VEA!B1454</f>
        <v>49.343887329101563</v>
      </c>
      <c r="R1454">
        <f>VOO!B1454</f>
        <v>522.3326416015625</v>
      </c>
      <c r="S1454">
        <f>XOM!B1454</f>
        <v>116.8079376220703</v>
      </c>
    </row>
    <row r="1455" spans="1:19">
      <c r="A1455" s="2">
        <v>45575</v>
      </c>
      <c r="B1455">
        <f>AAPL!B1455</f>
        <v>227.7581787109375</v>
      </c>
      <c r="C1455">
        <f>AGG!B1455</f>
        <v>94.74249267578125</v>
      </c>
      <c r="D1455">
        <f>AMZN!B1455</f>
        <v>186.6499938964844</v>
      </c>
      <c r="E1455">
        <f>BND!B1455</f>
        <v>70.334236145019531</v>
      </c>
      <c r="F1455">
        <f>GOOGL!B1455</f>
        <v>161.26287841796881</v>
      </c>
      <c r="G1455">
        <f>JNJ!B1455</f>
        <v>154.5028991699219</v>
      </c>
      <c r="H1455">
        <f>JPM!B1455</f>
        <v>208.42781066894531</v>
      </c>
      <c r="I1455">
        <f>MSFT!B1455</f>
        <v>411.97027587890619</v>
      </c>
      <c r="J1455">
        <f>NVDA!B1455</f>
        <v>134.76385498046881</v>
      </c>
      <c r="K1455">
        <f>PG!B1455</f>
        <v>163.63911437988281</v>
      </c>
      <c r="L1455">
        <f>QQQ!B1455</f>
        <v>489.31536865234381</v>
      </c>
      <c r="M1455">
        <f>SCHP!B1455</f>
        <v>25.344369888305661</v>
      </c>
      <c r="N1455">
        <f>SPTL!B1455</f>
        <v>26.569459915161129</v>
      </c>
      <c r="O1455">
        <f>TLT!B1455</f>
        <v>89.111442565917969</v>
      </c>
      <c r="P1455">
        <f>TSLA!B1455</f>
        <v>238.77000427246091</v>
      </c>
      <c r="Q1455">
        <f>VEA!B1455</f>
        <v>49.258190155029297</v>
      </c>
      <c r="R1455">
        <f>VOO!B1455</f>
        <v>521.456298828125</v>
      </c>
      <c r="S1455">
        <f>XOM!B1455</f>
        <v>117.81251525878911</v>
      </c>
    </row>
    <row r="1456" spans="1:19">
      <c r="A1456" s="2">
        <v>45576</v>
      </c>
      <c r="B1456">
        <f>AAPL!B1456</f>
        <v>226.27655029296881</v>
      </c>
      <c r="C1456">
        <f>AGG!B1456</f>
        <v>94.771049499511719</v>
      </c>
      <c r="D1456">
        <f>AMZN!B1456</f>
        <v>188.82000732421881</v>
      </c>
      <c r="E1456">
        <f>BND!B1456</f>
        <v>70.343765258789063</v>
      </c>
      <c r="F1456">
        <f>GOOGL!B1456</f>
        <v>162.41703796386719</v>
      </c>
      <c r="G1456">
        <f>JNJ!B1456</f>
        <v>155.41734313964841</v>
      </c>
      <c r="H1456">
        <f>JPM!B1456</f>
        <v>217.681884765625</v>
      </c>
      <c r="I1456">
        <f>MSFT!B1456</f>
        <v>412.44580078125</v>
      </c>
      <c r="J1456">
        <f>NVDA!B1456</f>
        <v>134.75386047363281</v>
      </c>
      <c r="K1456">
        <f>PG!B1456</f>
        <v>165.71183776855469</v>
      </c>
      <c r="L1456">
        <f>QQQ!B1456</f>
        <v>490.08023071289063</v>
      </c>
      <c r="M1456">
        <f>SCHP!B1456</f>
        <v>25.349138259887699</v>
      </c>
      <c r="N1456">
        <f>SPTL!B1456</f>
        <v>26.493415832519531</v>
      </c>
      <c r="O1456">
        <f>TLT!B1456</f>
        <v>88.751510620117188</v>
      </c>
      <c r="P1456">
        <f>TSLA!B1456</f>
        <v>217.80000305175781</v>
      </c>
      <c r="Q1456">
        <f>VEA!B1456</f>
        <v>49.505767822265618</v>
      </c>
      <c r="R1456">
        <f>VOO!B1456</f>
        <v>524.55810546875</v>
      </c>
      <c r="S1456">
        <f>XOM!B1456</f>
        <v>118.2621765136719</v>
      </c>
    </row>
    <row r="1457" spans="1:19">
      <c r="A1457" s="2">
        <v>45579</v>
      </c>
      <c r="B1457">
        <f>AAPL!B1457</f>
        <v>230.00553894042969</v>
      </c>
      <c r="C1457">
        <f>AGG!B1457</f>
        <v>94.685333251953125</v>
      </c>
      <c r="D1457">
        <f>AMZN!B1457</f>
        <v>187.53999328613281</v>
      </c>
      <c r="E1457">
        <f>BND!B1457</f>
        <v>70.296112060546875</v>
      </c>
      <c r="F1457">
        <f>GOOGL!B1457</f>
        <v>164.12837219238281</v>
      </c>
      <c r="G1457">
        <f>JNJ!B1457</f>
        <v>155.55210876464841</v>
      </c>
      <c r="H1457">
        <f>JPM!B1457</f>
        <v>216.88868713378909</v>
      </c>
      <c r="I1457">
        <f>MSFT!B1457</f>
        <v>415.23956298828119</v>
      </c>
      <c r="J1457">
        <f>NVDA!B1457</f>
        <v>138.02275085449219</v>
      </c>
      <c r="K1457">
        <f>PG!B1457</f>
        <v>167.0871887207031</v>
      </c>
      <c r="L1457">
        <f>QQQ!B1457</f>
        <v>494.19271850585938</v>
      </c>
      <c r="M1457">
        <f>SCHP!B1457</f>
        <v>25.301486968994141</v>
      </c>
      <c r="N1457">
        <f>SPTL!B1457</f>
        <v>26.483907699584961</v>
      </c>
      <c r="O1457">
        <f>TLT!B1457</f>
        <v>88.817817687988281</v>
      </c>
      <c r="P1457">
        <f>TSLA!B1457</f>
        <v>219.1600036621094</v>
      </c>
      <c r="Q1457">
        <f>VEA!B1457</f>
        <v>49.610507965087891</v>
      </c>
      <c r="R1457">
        <f>VOO!B1457</f>
        <v>528.85137939453125</v>
      </c>
      <c r="S1457">
        <f>XOM!B1457</f>
        <v>118.7118453979492</v>
      </c>
    </row>
    <row r="1458" spans="1:19">
      <c r="A1458" s="2">
        <v>45580</v>
      </c>
      <c r="B1458">
        <f>AAPL!B1458</f>
        <v>232.54127502441409</v>
      </c>
      <c r="C1458">
        <f>AGG!B1458</f>
        <v>95.066322326660156</v>
      </c>
      <c r="D1458">
        <f>AMZN!B1458</f>
        <v>187.69000244140619</v>
      </c>
      <c r="E1458">
        <f>BND!B1458</f>
        <v>70.572456359863281</v>
      </c>
      <c r="F1458">
        <f>GOOGL!B1458</f>
        <v>164.62583923339841</v>
      </c>
      <c r="G1458">
        <f>JNJ!B1458</f>
        <v>157.95854187011719</v>
      </c>
      <c r="H1458">
        <f>JPM!B1458</f>
        <v>217.77983093261719</v>
      </c>
      <c r="I1458">
        <f>MSFT!B1458</f>
        <v>414.84329223632813</v>
      </c>
      <c r="J1458">
        <f>NVDA!B1458</f>
        <v>131.5549621582031</v>
      </c>
      <c r="K1458">
        <f>PG!B1458</f>
        <v>168.11387634277341</v>
      </c>
      <c r="L1458">
        <f>QQQ!B1458</f>
        <v>487.5869140625</v>
      </c>
      <c r="M1458">
        <f>SCHP!B1458</f>
        <v>25.339607238769531</v>
      </c>
      <c r="N1458">
        <f>SPTL!B1458</f>
        <v>26.807113647460941</v>
      </c>
      <c r="O1458">
        <f>TLT!B1458</f>
        <v>89.897613525390625</v>
      </c>
      <c r="P1458">
        <f>TSLA!B1458</f>
        <v>219.57000732421881</v>
      </c>
      <c r="Q1458">
        <f>VEA!B1458</f>
        <v>48.905872344970703</v>
      </c>
      <c r="R1458">
        <f>VOO!B1458</f>
        <v>524.82391357421875</v>
      </c>
      <c r="S1458">
        <f>XOM!B1458</f>
        <v>115.1432189941406</v>
      </c>
    </row>
    <row r="1459" spans="1:19">
      <c r="A1459" s="2">
        <v>45581</v>
      </c>
      <c r="B1459">
        <f>AAPL!B1459</f>
        <v>230.48284912109381</v>
      </c>
      <c r="C1459">
        <f>AGG!B1459</f>
        <v>95.190139770507813</v>
      </c>
      <c r="D1459">
        <f>AMZN!B1459</f>
        <v>186.88999938964841</v>
      </c>
      <c r="E1459">
        <f>BND!B1459</f>
        <v>70.667739868164063</v>
      </c>
      <c r="F1459">
        <f>GOOGL!B1459</f>
        <v>164.3273620605469</v>
      </c>
      <c r="G1459">
        <f>JNJ!B1459</f>
        <v>158.1318054199219</v>
      </c>
      <c r="H1459">
        <f>JPM!B1459</f>
        <v>219.00392150878909</v>
      </c>
      <c r="I1459">
        <f>MSFT!B1459</f>
        <v>412.24765014648438</v>
      </c>
      <c r="J1459">
        <f>NVDA!B1459</f>
        <v>135.67353820800781</v>
      </c>
      <c r="K1459">
        <f>PG!B1459</f>
        <v>166.96128845214841</v>
      </c>
      <c r="L1459">
        <f>QQQ!B1459</f>
        <v>487.64651489257813</v>
      </c>
      <c r="M1459">
        <f>SCHP!B1459</f>
        <v>25.349138259887699</v>
      </c>
      <c r="N1459">
        <f>SPTL!B1459</f>
        <v>26.883161544799801</v>
      </c>
      <c r="O1459">
        <f>TLT!B1459</f>
        <v>90.276481628417969</v>
      </c>
      <c r="P1459">
        <f>TSLA!B1459</f>
        <v>221.33000183105469</v>
      </c>
      <c r="Q1459">
        <f>VEA!B1459</f>
        <v>49.0963134765625</v>
      </c>
      <c r="R1459">
        <f>VOO!B1459</f>
        <v>527.02960205078125</v>
      </c>
      <c r="S1459">
        <f>XOM!B1459</f>
        <v>115.439811706543</v>
      </c>
    </row>
    <row r="1460" spans="1:19">
      <c r="A1460" s="2">
        <v>45582</v>
      </c>
      <c r="B1460">
        <f>AAPL!B1460</f>
        <v>230.8507995605469</v>
      </c>
      <c r="C1460">
        <f>AGG!B1460</f>
        <v>94.723434448242188</v>
      </c>
      <c r="D1460">
        <f>AMZN!B1460</f>
        <v>187.5299987792969</v>
      </c>
      <c r="E1460">
        <f>BND!B1460</f>
        <v>70.324691772460938</v>
      </c>
      <c r="F1460">
        <f>GOOGL!B1460</f>
        <v>162.10858154296881</v>
      </c>
      <c r="G1460">
        <f>JNJ!B1460</f>
        <v>158.31468200683591</v>
      </c>
      <c r="H1460">
        <f>JPM!B1460</f>
        <v>219.76774597167969</v>
      </c>
      <c r="I1460">
        <f>MSFT!B1460</f>
        <v>412.84210205078119</v>
      </c>
      <c r="J1460">
        <f>NVDA!B1460</f>
        <v>136.88311767578119</v>
      </c>
      <c r="K1460">
        <f>PG!B1460</f>
        <v>166.8644104003906</v>
      </c>
      <c r="L1460">
        <f>QQQ!B1460</f>
        <v>487.9842529296875</v>
      </c>
      <c r="M1460">
        <f>SCHP!B1460</f>
        <v>25.27290153503418</v>
      </c>
      <c r="N1460">
        <f>SPTL!B1460</f>
        <v>26.512424468994141</v>
      </c>
      <c r="O1460">
        <f>TLT!B1460</f>
        <v>88.846229553222656</v>
      </c>
      <c r="P1460">
        <f>TSLA!B1460</f>
        <v>220.88999938964841</v>
      </c>
      <c r="Q1460">
        <f>VEA!B1460</f>
        <v>49.0772705078125</v>
      </c>
      <c r="R1460">
        <f>VOO!B1460</f>
        <v>527.1083984375</v>
      </c>
      <c r="S1460">
        <f>XOM!B1460</f>
        <v>115.1432189941406</v>
      </c>
    </row>
    <row r="1461" spans="1:19">
      <c r="A1461" s="2">
        <v>45583</v>
      </c>
      <c r="B1461">
        <f>AAPL!B1461</f>
        <v>233.6848449707031</v>
      </c>
      <c r="C1461">
        <f>AGG!B1461</f>
        <v>94.790107727050781</v>
      </c>
      <c r="D1461">
        <f>AMZN!B1461</f>
        <v>188.99000549316409</v>
      </c>
      <c r="E1461">
        <f>BND!B1461</f>
        <v>70.362808227539063</v>
      </c>
      <c r="F1461">
        <f>GOOGL!B1461</f>
        <v>162.59611511230469</v>
      </c>
      <c r="G1461">
        <f>JNJ!B1461</f>
        <v>158.94035339355469</v>
      </c>
      <c r="H1461">
        <f>JPM!B1461</f>
        <v>220.69804382324219</v>
      </c>
      <c r="I1461">
        <f>MSFT!B1461</f>
        <v>414.26870727539063</v>
      </c>
      <c r="J1461">
        <f>NVDA!B1461</f>
        <v>137.9527587890625</v>
      </c>
      <c r="K1461">
        <f>PG!B1461</f>
        <v>166.8712463378906</v>
      </c>
      <c r="L1461">
        <f>QQQ!B1461</f>
        <v>491.18283081054688</v>
      </c>
      <c r="M1461">
        <f>SCHP!B1461</f>
        <v>25.301486968994141</v>
      </c>
      <c r="N1461">
        <f>SPTL!B1461</f>
        <v>26.540945053100589</v>
      </c>
      <c r="O1461">
        <f>TLT!B1461</f>
        <v>88.91253662109375</v>
      </c>
      <c r="P1461">
        <f>TSLA!B1461</f>
        <v>220.69999694824219</v>
      </c>
      <c r="Q1461">
        <f>VEA!B1461</f>
        <v>49.353412628173828</v>
      </c>
      <c r="R1461">
        <f>VOO!B1461</f>
        <v>529.13690185546875</v>
      </c>
      <c r="S1461">
        <f>XOM!B1461</f>
        <v>114.8179244995117</v>
      </c>
    </row>
    <row r="1462" spans="1:19">
      <c r="A1462" s="2">
        <v>45586</v>
      </c>
      <c r="B1462">
        <f>AAPL!B1462</f>
        <v>235.1565246582031</v>
      </c>
      <c r="C1462">
        <f>AGG!B1462</f>
        <v>94.132896423339844</v>
      </c>
      <c r="D1462">
        <f>AMZN!B1462</f>
        <v>189.07000732421881</v>
      </c>
      <c r="E1462">
        <f>BND!B1462</f>
        <v>69.886360168457031</v>
      </c>
      <c r="F1462">
        <f>GOOGL!B1462</f>
        <v>163.24285888671881</v>
      </c>
      <c r="G1462">
        <f>JNJ!B1462</f>
        <v>156.73606872558591</v>
      </c>
      <c r="H1462">
        <f>JPM!B1462</f>
        <v>218.37718200683591</v>
      </c>
      <c r="I1462">
        <f>MSFT!B1462</f>
        <v>414.88290405273438</v>
      </c>
      <c r="J1462">
        <f>NVDA!B1462</f>
        <v>143.66081237792969</v>
      </c>
      <c r="K1462">
        <f>PG!B1462</f>
        <v>165.176025390625</v>
      </c>
      <c r="L1462">
        <f>QQQ!B1462</f>
        <v>492.12655639648438</v>
      </c>
      <c r="M1462">
        <f>SCHP!B1462</f>
        <v>25.12995529174805</v>
      </c>
      <c r="N1462">
        <f>SPTL!B1462</f>
        <v>26.113166809082031</v>
      </c>
      <c r="O1462">
        <f>TLT!B1462</f>
        <v>87.359146118164063</v>
      </c>
      <c r="P1462">
        <f>TSLA!B1462</f>
        <v>218.8500061035156</v>
      </c>
      <c r="Q1462">
        <f>VEA!B1462</f>
        <v>48.791606903076172</v>
      </c>
      <c r="R1462">
        <f>VOO!B1462</f>
        <v>528.31964111328125</v>
      </c>
      <c r="S1462">
        <f>XOM!B1462</f>
        <v>114.88490295410161</v>
      </c>
    </row>
    <row r="1463" spans="1:19">
      <c r="A1463" s="2">
        <v>45587</v>
      </c>
      <c r="B1463">
        <f>AAPL!B1463</f>
        <v>234.54002380371091</v>
      </c>
      <c r="C1463">
        <f>AGG!B1463</f>
        <v>94.151969909667969</v>
      </c>
      <c r="D1463">
        <f>AMZN!B1463</f>
        <v>189.69999694824219</v>
      </c>
      <c r="E1463">
        <f>BND!B1463</f>
        <v>69.914947509765625</v>
      </c>
      <c r="F1463">
        <f>GOOGL!B1463</f>
        <v>164.30744934082031</v>
      </c>
      <c r="G1463">
        <f>JNJ!B1463</f>
        <v>157.33287048339841</v>
      </c>
      <c r="H1463">
        <f>JPM!B1463</f>
        <v>219.47395324707031</v>
      </c>
      <c r="I1463">
        <f>MSFT!B1463</f>
        <v>423.53167724609381</v>
      </c>
      <c r="J1463">
        <f>NVDA!B1463</f>
        <v>143.54084777832031</v>
      </c>
      <c r="K1463">
        <f>PG!B1463</f>
        <v>165.3319091796875</v>
      </c>
      <c r="L1463">
        <f>QQQ!B1463</f>
        <v>492.6629638671875</v>
      </c>
      <c r="M1463">
        <f>SCHP!B1463</f>
        <v>25.168073654174801</v>
      </c>
      <c r="N1463">
        <f>SPTL!B1463</f>
        <v>26.1226806640625</v>
      </c>
      <c r="O1463">
        <f>TLT!B1463</f>
        <v>87.44439697265625</v>
      </c>
      <c r="P1463">
        <f>TSLA!B1463</f>
        <v>217.9700012207031</v>
      </c>
      <c r="Q1463">
        <f>VEA!B1463</f>
        <v>48.544025421142578</v>
      </c>
      <c r="R1463">
        <f>VOO!B1463</f>
        <v>527.95526123046875</v>
      </c>
      <c r="S1463">
        <f>XOM!B1463</f>
        <v>115.4780731201172</v>
      </c>
    </row>
    <row r="1464" spans="1:19">
      <c r="A1464" s="2">
        <v>45588</v>
      </c>
      <c r="B1464">
        <f>AAPL!B1464</f>
        <v>229.46856689453119</v>
      </c>
      <c r="C1464">
        <f>AGG!B1464</f>
        <v>93.913818359375</v>
      </c>
      <c r="D1464">
        <f>AMZN!B1464</f>
        <v>184.71000671386719</v>
      </c>
      <c r="E1464">
        <f>BND!B1464</f>
        <v>69.743431091308594</v>
      </c>
      <c r="F1464">
        <f>GOOGL!B1464</f>
        <v>161.95936584472659</v>
      </c>
      <c r="G1464">
        <f>JNJ!B1464</f>
        <v>159.6526794433594</v>
      </c>
      <c r="H1464">
        <f>JPM!B1464</f>
        <v>218.77867126464841</v>
      </c>
      <c r="I1464">
        <f>MSFT!B1464</f>
        <v>420.64874267578119</v>
      </c>
      <c r="J1464">
        <f>NVDA!B1464</f>
        <v>139.51222229003909</v>
      </c>
      <c r="K1464">
        <f>PG!B1464</f>
        <v>165.21501159667969</v>
      </c>
      <c r="L1464">
        <f>QQQ!B1464</f>
        <v>485.11343383789063</v>
      </c>
      <c r="M1464">
        <f>SCHP!B1464</f>
        <v>25.101362228393551</v>
      </c>
      <c r="N1464">
        <f>SPTL!B1464</f>
        <v>26.056137084960941</v>
      </c>
      <c r="O1464">
        <f>TLT!B1464</f>
        <v>87.207595825195313</v>
      </c>
      <c r="P1464">
        <f>TSLA!B1464</f>
        <v>213.6499938964844</v>
      </c>
      <c r="Q1464">
        <f>VEA!B1464</f>
        <v>48.077442169189453</v>
      </c>
      <c r="R1464">
        <f>VOO!B1464</f>
        <v>523.14013671875</v>
      </c>
      <c r="S1464">
        <f>XOM!B1464</f>
        <v>115.0666809082031</v>
      </c>
    </row>
    <row r="1465" spans="1:19">
      <c r="A1465" s="2">
        <v>45589</v>
      </c>
      <c r="B1465">
        <f>AAPL!B1465</f>
        <v>229.2796325683594</v>
      </c>
      <c r="C1465">
        <f>AGG!B1465</f>
        <v>94.094795227050781</v>
      </c>
      <c r="D1465">
        <f>AMZN!B1465</f>
        <v>186.3800048828125</v>
      </c>
      <c r="E1465">
        <f>BND!B1465</f>
        <v>69.857780456542969</v>
      </c>
      <c r="F1465">
        <f>GOOGL!B1465</f>
        <v>161.89964294433591</v>
      </c>
      <c r="G1465">
        <f>JNJ!B1465</f>
        <v>157.54463195800781</v>
      </c>
      <c r="H1465">
        <f>JPM!B1465</f>
        <v>220.31614685058591</v>
      </c>
      <c r="I1465">
        <f>MSFT!B1465</f>
        <v>420.77755737304688</v>
      </c>
      <c r="J1465">
        <f>NVDA!B1465</f>
        <v>140.3619384765625</v>
      </c>
      <c r="K1465">
        <f>PG!B1465</f>
        <v>165.25395202636719</v>
      </c>
      <c r="L1465">
        <f>QQQ!B1465</f>
        <v>489.047119140625</v>
      </c>
      <c r="M1465">
        <f>SCHP!B1465</f>
        <v>25.12995529174805</v>
      </c>
      <c r="N1465">
        <f>SPTL!B1465</f>
        <v>26.198726654052731</v>
      </c>
      <c r="O1465">
        <f>TLT!B1465</f>
        <v>87.766441345214844</v>
      </c>
      <c r="P1465">
        <f>TSLA!B1465</f>
        <v>260.48001098632813</v>
      </c>
      <c r="Q1465">
        <f>VEA!B1465</f>
        <v>48.248836517333977</v>
      </c>
      <c r="R1465">
        <f>VOO!B1465</f>
        <v>524.32171630859375</v>
      </c>
      <c r="S1465">
        <f>XOM!B1465</f>
        <v>114.4160919189453</v>
      </c>
    </row>
    <row r="1466" spans="1:19">
      <c r="A1466" s="2">
        <v>45590</v>
      </c>
      <c r="B1466">
        <f>AAPL!B1466</f>
        <v>230.11492919921881</v>
      </c>
      <c r="C1466">
        <f>AGG!B1466</f>
        <v>93.904304504394531</v>
      </c>
      <c r="D1466">
        <f>AMZN!B1466</f>
        <v>187.83000183105469</v>
      </c>
      <c r="E1466">
        <f>BND!B1466</f>
        <v>69.714836120605469</v>
      </c>
      <c r="F1466">
        <f>GOOGL!B1466</f>
        <v>164.43681335449219</v>
      </c>
      <c r="G1466">
        <f>JNJ!B1466</f>
        <v>154.85905456542969</v>
      </c>
      <c r="H1466">
        <f>JPM!B1466</f>
        <v>217.70147705078119</v>
      </c>
      <c r="I1466">
        <f>MSFT!B1466</f>
        <v>424.16571044921881</v>
      </c>
      <c r="J1466">
        <f>NVDA!B1466</f>
        <v>141.4915466308594</v>
      </c>
      <c r="K1466">
        <f>PG!B1466</f>
        <v>163.88999938964841</v>
      </c>
      <c r="L1466">
        <f>QQQ!B1466</f>
        <v>492.0272216796875</v>
      </c>
      <c r="M1466">
        <f>SCHP!B1466</f>
        <v>25.053716659545898</v>
      </c>
      <c r="N1466">
        <f>SPTL!B1466</f>
        <v>26.065633773803711</v>
      </c>
      <c r="O1466">
        <f>TLT!B1466</f>
        <v>87.273902893066406</v>
      </c>
      <c r="P1466">
        <f>TSLA!B1466</f>
        <v>269.19000244140619</v>
      </c>
      <c r="Q1466">
        <f>VEA!B1466</f>
        <v>48.096481323242188</v>
      </c>
      <c r="R1466">
        <f>VOO!B1466</f>
        <v>524.1148681640625</v>
      </c>
      <c r="S1466">
        <f>XOM!B1466</f>
        <v>114.320426940918</v>
      </c>
    </row>
    <row r="1467" spans="1:19">
      <c r="A1467" s="2">
        <v>45593</v>
      </c>
      <c r="B1467">
        <f>AAPL!B1467</f>
        <v>232.0937805175781</v>
      </c>
      <c r="C1467">
        <f>AGG!B1467</f>
        <v>93.751914978027344</v>
      </c>
      <c r="D1467">
        <f>AMZN!B1467</f>
        <v>188.38999938964841</v>
      </c>
      <c r="E1467">
        <f>BND!B1467</f>
        <v>69.629081726074219</v>
      </c>
      <c r="F1467">
        <f>GOOGL!B1467</f>
        <v>165.8794860839844</v>
      </c>
      <c r="G1467">
        <f>JNJ!B1467</f>
        <v>155.55210876464841</v>
      </c>
      <c r="H1467">
        <f>JPM!B1467</f>
        <v>220.82536315917969</v>
      </c>
      <c r="I1467">
        <f>MSFT!B1467</f>
        <v>422.62020874023438</v>
      </c>
      <c r="J1467">
        <f>NVDA!B1467</f>
        <v>140.47190856933591</v>
      </c>
      <c r="K1467">
        <f>PG!B1467</f>
        <v>164.94221496582031</v>
      </c>
      <c r="L1467">
        <f>QQQ!B1467</f>
        <v>492.10665893554688</v>
      </c>
      <c r="M1467">
        <f>SCHP!B1467</f>
        <v>25.02512359619141</v>
      </c>
      <c r="N1467">
        <f>SPTL!B1467</f>
        <v>25.980085372924801</v>
      </c>
      <c r="O1467">
        <f>TLT!B1467</f>
        <v>87.037117004394531</v>
      </c>
      <c r="P1467">
        <f>TSLA!B1467</f>
        <v>262.510009765625</v>
      </c>
      <c r="Q1467">
        <f>VEA!B1467</f>
        <v>48.448806762695313</v>
      </c>
      <c r="R1467">
        <f>VOO!B1467</f>
        <v>525.74951171875</v>
      </c>
      <c r="S1467">
        <f>XOM!B1467</f>
        <v>113.7559509277344</v>
      </c>
    </row>
    <row r="1468" spans="1:19">
      <c r="A1468" s="2">
        <v>45594</v>
      </c>
      <c r="B1468">
        <f>AAPL!B1468</f>
        <v>232.3622741699219</v>
      </c>
      <c r="C1468">
        <f>AGG!B1468</f>
        <v>93.856674194335938</v>
      </c>
      <c r="D1468">
        <f>AMZN!B1468</f>
        <v>190.83000183105469</v>
      </c>
      <c r="E1468">
        <f>BND!B1468</f>
        <v>69.686264038085938</v>
      </c>
      <c r="F1468">
        <f>GOOGL!B1468</f>
        <v>168.8245544433594</v>
      </c>
      <c r="G1468">
        <f>JNJ!B1468</f>
        <v>154.0986022949219</v>
      </c>
      <c r="H1468">
        <f>JPM!B1468</f>
        <v>218.27925109863281</v>
      </c>
      <c r="I1468">
        <f>MSFT!B1468</f>
        <v>427.93035888671881</v>
      </c>
      <c r="J1468">
        <f>NVDA!B1468</f>
        <v>141.20164489746091</v>
      </c>
      <c r="K1468">
        <f>PG!B1468</f>
        <v>162.8670349121094</v>
      </c>
      <c r="L1468">
        <f>QQQ!B1468</f>
        <v>496.83502197265619</v>
      </c>
      <c r="M1468">
        <f>SCHP!B1468</f>
        <v>25.053716659545898</v>
      </c>
      <c r="N1468">
        <f>SPTL!B1468</f>
        <v>25.999090194702148</v>
      </c>
      <c r="O1468">
        <f>TLT!B1468</f>
        <v>87.169708251953125</v>
      </c>
      <c r="P1468">
        <f>TSLA!B1468</f>
        <v>259.51998901367188</v>
      </c>
      <c r="Q1468">
        <f>VEA!B1468</f>
        <v>48.28692626953125</v>
      </c>
      <c r="R1468">
        <f>VOO!B1468</f>
        <v>526.5865478515625</v>
      </c>
      <c r="S1468">
        <f>XOM!B1468</f>
        <v>112.20603942871089</v>
      </c>
    </row>
    <row r="1469" spans="1:19">
      <c r="A1469" s="2">
        <v>45595</v>
      </c>
      <c r="B1469">
        <f>AAPL!B1469</f>
        <v>228.812255859375</v>
      </c>
      <c r="C1469">
        <f>AGG!B1469</f>
        <v>93.761444091796875</v>
      </c>
      <c r="D1469">
        <f>AMZN!B1469</f>
        <v>192.72999572753909</v>
      </c>
      <c r="E1469">
        <f>BND!B1469</f>
        <v>69.619552612304688</v>
      </c>
      <c r="F1469">
        <f>GOOGL!B1469</f>
        <v>173.5804748535156</v>
      </c>
      <c r="G1469">
        <f>JNJ!B1469</f>
        <v>154.5991516113281</v>
      </c>
      <c r="H1469">
        <f>JPM!B1469</f>
        <v>219.7579650878906</v>
      </c>
      <c r="I1469">
        <f>MSFT!B1469</f>
        <v>428.50497436523438</v>
      </c>
      <c r="J1469">
        <f>NVDA!B1469</f>
        <v>139.29229736328119</v>
      </c>
      <c r="K1469">
        <f>PG!B1469</f>
        <v>161.8830261230469</v>
      </c>
      <c r="L1469">
        <f>QQQ!B1469</f>
        <v>493.08013916015619</v>
      </c>
      <c r="M1469">
        <f>SCHP!B1469</f>
        <v>25.101362228393551</v>
      </c>
      <c r="N1469">
        <f>SPTL!B1469</f>
        <v>26.065633773803711</v>
      </c>
      <c r="O1469">
        <f>TLT!B1469</f>
        <v>87.425437927246094</v>
      </c>
      <c r="P1469">
        <f>TSLA!B1469</f>
        <v>257.54998779296881</v>
      </c>
      <c r="Q1469">
        <f>VEA!B1469</f>
        <v>48.048870086669922</v>
      </c>
      <c r="R1469">
        <f>VOO!B1469</f>
        <v>525.00115966796875</v>
      </c>
      <c r="S1469">
        <f>XOM!B1469</f>
        <v>111.6415710449219</v>
      </c>
    </row>
    <row r="1470" spans="1:19">
      <c r="A1470" s="2">
        <v>45596</v>
      </c>
      <c r="B1470">
        <f>AAPL!B1470</f>
        <v>224.6457214355469</v>
      </c>
      <c r="C1470">
        <f>AGG!B1470</f>
        <v>93.742385864257813</v>
      </c>
      <c r="D1470">
        <f>AMZN!B1470</f>
        <v>186.3999938964844</v>
      </c>
      <c r="E1470">
        <f>BND!B1470</f>
        <v>69.610031127929688</v>
      </c>
      <c r="F1470">
        <f>GOOGL!B1470</f>
        <v>170.24736022949219</v>
      </c>
      <c r="G1470">
        <f>JNJ!B1470</f>
        <v>153.8772277832031</v>
      </c>
      <c r="H1470">
        <f>JPM!B1470</f>
        <v>217.3195495605469</v>
      </c>
      <c r="I1470">
        <f>MSFT!B1470</f>
        <v>402.56863403320313</v>
      </c>
      <c r="J1470">
        <f>NVDA!B1470</f>
        <v>132.7145690917969</v>
      </c>
      <c r="K1470">
        <f>PG!B1470</f>
        <v>160.9282531738281</v>
      </c>
      <c r="L1470">
        <f>QQQ!B1470</f>
        <v>480.63348388671881</v>
      </c>
      <c r="M1470">
        <f>SCHP!B1470</f>
        <v>25.072772979736332</v>
      </c>
      <c r="N1470">
        <f>SPTL!B1470</f>
        <v>26.113166809082031</v>
      </c>
      <c r="O1470">
        <f>TLT!B1470</f>
        <v>87.567520141601563</v>
      </c>
      <c r="P1470">
        <f>TSLA!B1470</f>
        <v>249.8500061035156</v>
      </c>
      <c r="Q1470">
        <f>VEA!B1470</f>
        <v>47.706077575683587</v>
      </c>
      <c r="R1470">
        <f>VOO!B1470</f>
        <v>514.671630859375</v>
      </c>
      <c r="S1470">
        <f>XOM!B1470</f>
        <v>111.727668762207</v>
      </c>
    </row>
    <row r="1471" spans="1:19">
      <c r="A1471" s="2">
        <v>45597</v>
      </c>
      <c r="B1471">
        <f>AAPL!B1471</f>
        <v>221.66249084472659</v>
      </c>
      <c r="C1471">
        <f>AGG!B1471</f>
        <v>93.3697509765625</v>
      </c>
      <c r="D1471">
        <f>AMZN!B1471</f>
        <v>197.92999267578119</v>
      </c>
      <c r="E1471">
        <f>BND!B1471</f>
        <v>69.3404541015625</v>
      </c>
      <c r="F1471">
        <f>GOOGL!B1471</f>
        <v>170.42643737792969</v>
      </c>
      <c r="G1471">
        <f>JNJ!B1471</f>
        <v>154.13713073730469</v>
      </c>
      <c r="H1471">
        <f>JPM!B1471</f>
        <v>218.31843566894531</v>
      </c>
      <c r="I1471">
        <f>MSFT!B1471</f>
        <v>406.55117797851563</v>
      </c>
      <c r="J1471">
        <f>NVDA!B1471</f>
        <v>135.35365295410159</v>
      </c>
      <c r="K1471">
        <f>PG!B1471</f>
        <v>160.85032653808591</v>
      </c>
      <c r="L1471">
        <f>QQQ!B1471</f>
        <v>484.18966674804688</v>
      </c>
      <c r="M1471">
        <f>SCHP!B1471</f>
        <v>24.95733642578125</v>
      </c>
      <c r="N1471">
        <f>SPTL!B1471</f>
        <v>25.76029205322266</v>
      </c>
      <c r="O1471">
        <f>TLT!B1471</f>
        <v>86.332977294921875</v>
      </c>
      <c r="P1471">
        <f>TSLA!B1471</f>
        <v>248.97999572753909</v>
      </c>
      <c r="Q1471">
        <f>VEA!B1471</f>
        <v>47.810821533203118</v>
      </c>
      <c r="R1471">
        <f>VOO!B1471</f>
        <v>516.90692138671875</v>
      </c>
      <c r="S1471">
        <f>XOM!B1471</f>
        <v>109.9768371582031</v>
      </c>
    </row>
    <row r="1472" spans="1:19">
      <c r="A1472" s="2">
        <v>45600</v>
      </c>
      <c r="B1472">
        <f>AAPL!B1472</f>
        <v>220.76753234863281</v>
      </c>
      <c r="C1472">
        <f>AGG!B1472</f>
        <v>93.761497497558594</v>
      </c>
      <c r="D1472">
        <f>AMZN!B1472</f>
        <v>195.7799987792969</v>
      </c>
      <c r="E1472">
        <f>BND!B1472</f>
        <v>69.61767578125</v>
      </c>
      <c r="F1472">
        <f>GOOGL!B1472</f>
        <v>168.38679504394531</v>
      </c>
      <c r="G1472">
        <f>JNJ!B1472</f>
        <v>152.31785583496091</v>
      </c>
      <c r="H1472">
        <f>JPM!B1472</f>
        <v>215.22393798828119</v>
      </c>
      <c r="I1472">
        <f>MSFT!B1472</f>
        <v>404.65890502929688</v>
      </c>
      <c r="J1472">
        <f>NVDA!B1472</f>
        <v>136.00343322753909</v>
      </c>
      <c r="K1472">
        <f>PG!B1472</f>
        <v>160.8308410644531</v>
      </c>
      <c r="L1472">
        <f>QQQ!B1472</f>
        <v>482.77908325195313</v>
      </c>
      <c r="M1472">
        <f>SCHP!B1472</f>
        <v>25.005035400390621</v>
      </c>
      <c r="N1472">
        <f>SPTL!B1472</f>
        <v>26.122709274291989</v>
      </c>
      <c r="O1472">
        <f>TLT!B1472</f>
        <v>87.67303466796875</v>
      </c>
      <c r="P1472">
        <f>TSLA!B1472</f>
        <v>242.8399963378906</v>
      </c>
      <c r="Q1472">
        <f>VEA!B1472</f>
        <v>47.877475738525391</v>
      </c>
      <c r="R1472">
        <f>VOO!B1472</f>
        <v>515.784423828125</v>
      </c>
      <c r="S1472">
        <f>XOM!B1472</f>
        <v>113.47850036621089</v>
      </c>
    </row>
    <row r="1473" spans="1:19">
      <c r="A1473" s="2">
        <v>45601</v>
      </c>
      <c r="B1473">
        <f>AAPL!B1473</f>
        <v>222.19947814941409</v>
      </c>
      <c r="C1473">
        <f>AGG!B1473</f>
        <v>93.981254577636719</v>
      </c>
      <c r="D1473">
        <f>AMZN!B1473</f>
        <v>199.5</v>
      </c>
      <c r="E1473">
        <f>BND!B1473</f>
        <v>69.789726257324219</v>
      </c>
      <c r="F1473">
        <f>GOOGL!B1473</f>
        <v>168.88427734375</v>
      </c>
      <c r="G1473">
        <f>JNJ!B1473</f>
        <v>152.42372131347659</v>
      </c>
      <c r="H1473">
        <f>JPM!B1473</f>
        <v>216.89848327636719</v>
      </c>
      <c r="I1473">
        <f>MSFT!B1473</f>
        <v>407.63104248046881</v>
      </c>
      <c r="J1473">
        <f>NVDA!B1473</f>
        <v>139.86210632324219</v>
      </c>
      <c r="K1473">
        <f>PG!B1473</f>
        <v>161.49333190917969</v>
      </c>
      <c r="L1473">
        <f>QQQ!B1473</f>
        <v>488.93789672851563</v>
      </c>
      <c r="M1473">
        <f>SCHP!B1473</f>
        <v>25.024116516113281</v>
      </c>
      <c r="N1473">
        <f>SPTL!B1473</f>
        <v>26.237154006958011</v>
      </c>
      <c r="O1473">
        <f>TLT!B1473</f>
        <v>88.138702392578125</v>
      </c>
      <c r="P1473">
        <f>TSLA!B1473</f>
        <v>251.44000244140619</v>
      </c>
      <c r="Q1473">
        <f>VEA!B1473</f>
        <v>48.382152557373047</v>
      </c>
      <c r="R1473">
        <f>VOO!B1473</f>
        <v>521.98797607421875</v>
      </c>
      <c r="S1473">
        <f>XOM!B1473</f>
        <v>113.8133544921875</v>
      </c>
    </row>
    <row r="1474" spans="1:19">
      <c r="A1474" s="2">
        <v>45602</v>
      </c>
      <c r="B1474">
        <f>AAPL!B1474</f>
        <v>221.47355651855469</v>
      </c>
      <c r="C1474">
        <f>AGG!B1474</f>
        <v>93.245521545410156</v>
      </c>
      <c r="D1474">
        <f>AMZN!B1474</f>
        <v>207.0899963378906</v>
      </c>
      <c r="E1474">
        <f>BND!B1474</f>
        <v>69.216171264648438</v>
      </c>
      <c r="F1474">
        <f>GOOGL!B1474</f>
        <v>175.62013244628909</v>
      </c>
      <c r="G1474">
        <f>JNJ!B1474</f>
        <v>151.9713439941406</v>
      </c>
      <c r="H1474">
        <f>JPM!B1474</f>
        <v>241.93840026855469</v>
      </c>
      <c r="I1474">
        <f>MSFT!B1474</f>
        <v>416.2698974609375</v>
      </c>
      <c r="J1474">
        <f>NVDA!B1474</f>
        <v>145.56016540527341</v>
      </c>
      <c r="K1474">
        <f>PG!B1474</f>
        <v>156.9045715332031</v>
      </c>
      <c r="L1474">
        <f>QQQ!B1474</f>
        <v>502.21896362304688</v>
      </c>
      <c r="M1474">
        <f>SCHP!B1474</f>
        <v>25.005035400390621</v>
      </c>
      <c r="N1474">
        <f>SPTL!B1474</f>
        <v>25.626766204833981</v>
      </c>
      <c r="O1474">
        <f>TLT!B1474</f>
        <v>85.724723815917969</v>
      </c>
      <c r="P1474">
        <f>TSLA!B1474</f>
        <v>288.52999877929688</v>
      </c>
      <c r="Q1474">
        <f>VEA!B1474</f>
        <v>47.763210296630859</v>
      </c>
      <c r="R1474">
        <f>VOO!B1474</f>
        <v>534.9859619140625</v>
      </c>
      <c r="S1474">
        <f>XOM!B1474</f>
        <v>115.7650985717773</v>
      </c>
    </row>
    <row r="1475" spans="1:19">
      <c r="A1475" s="2">
        <v>45603</v>
      </c>
      <c r="B1475">
        <f>AAPL!B1475</f>
        <v>226.20692443847659</v>
      </c>
      <c r="C1475">
        <f>AGG!B1475</f>
        <v>93.952583312988281</v>
      </c>
      <c r="D1475">
        <f>AMZN!B1475</f>
        <v>210.05000305175781</v>
      </c>
      <c r="E1475">
        <f>BND!B1475</f>
        <v>69.73236083984375</v>
      </c>
      <c r="F1475">
        <f>GOOGL!B1475</f>
        <v>179.8387756347656</v>
      </c>
      <c r="G1475">
        <f>JNJ!B1475</f>
        <v>150.8643493652344</v>
      </c>
      <c r="H1475">
        <f>JPM!B1475</f>
        <v>231.47981262207031</v>
      </c>
      <c r="I1475">
        <f>MSFT!B1475</f>
        <v>421.47100830078119</v>
      </c>
      <c r="J1475">
        <f>NVDA!B1475</f>
        <v>148.82904052734381</v>
      </c>
      <c r="K1475">
        <f>PG!B1475</f>
        <v>159.20381164550781</v>
      </c>
      <c r="L1475">
        <f>QQQ!B1475</f>
        <v>510.12600708007813</v>
      </c>
      <c r="M1475">
        <f>SCHP!B1475</f>
        <v>25.090900421142582</v>
      </c>
      <c r="N1475">
        <f>SPTL!B1475</f>
        <v>25.91288948059082</v>
      </c>
      <c r="O1475">
        <f>TLT!B1475</f>
        <v>86.798667907714844</v>
      </c>
      <c r="P1475">
        <f>TSLA!B1475</f>
        <v>296.91000366210938</v>
      </c>
      <c r="Q1475">
        <f>VEA!B1475</f>
        <v>48.486896514892578</v>
      </c>
      <c r="R1475">
        <f>VOO!B1475</f>
        <v>539.15130615234375</v>
      </c>
      <c r="S1475">
        <f>XOM!B1475</f>
        <v>115.9086151123047</v>
      </c>
    </row>
    <row r="1476" spans="1:19">
      <c r="A1476" s="2">
        <v>45604</v>
      </c>
      <c r="B1476">
        <f>AAPL!B1476</f>
        <v>225.9381408691406</v>
      </c>
      <c r="C1476">
        <f>AGG!B1476</f>
        <v>94.115028381347656</v>
      </c>
      <c r="D1476">
        <f>AMZN!B1476</f>
        <v>208.17999267578119</v>
      </c>
      <c r="E1476">
        <f>BND!B1476</f>
        <v>69.866203308105469</v>
      </c>
      <c r="F1476">
        <f>GOOGL!B1476</f>
        <v>177.45086669921881</v>
      </c>
      <c r="G1476">
        <f>JNJ!B1476</f>
        <v>149.65153503417969</v>
      </c>
      <c r="H1476">
        <f>JPM!B1476</f>
        <v>232.0673522949219</v>
      </c>
      <c r="I1476">
        <f>MSFT!B1476</f>
        <v>418.60794067382813</v>
      </c>
      <c r="J1476">
        <f>NVDA!B1476</f>
        <v>147.57945251464841</v>
      </c>
      <c r="K1476">
        <f>PG!B1476</f>
        <v>163.39312744140619</v>
      </c>
      <c r="L1476">
        <f>QQQ!B1476</f>
        <v>510.72210693359381</v>
      </c>
      <c r="M1476">
        <f>SCHP!B1476</f>
        <v>25.138603210449219</v>
      </c>
      <c r="N1476">
        <f>SPTL!B1476</f>
        <v>26.199005126953121</v>
      </c>
      <c r="O1476">
        <f>TLT!B1476</f>
        <v>87.901123046875</v>
      </c>
      <c r="P1476">
        <f>TSLA!B1476</f>
        <v>321.22000122070313</v>
      </c>
      <c r="Q1476">
        <f>VEA!B1476</f>
        <v>47.848911285400391</v>
      </c>
      <c r="R1476">
        <f>VOO!B1476</f>
        <v>541.53424072265625</v>
      </c>
      <c r="S1476">
        <f>XOM!B1476</f>
        <v>115.8703308105469</v>
      </c>
    </row>
    <row r="1477" spans="1:19">
      <c r="A1477" s="2">
        <v>45607</v>
      </c>
      <c r="B1477">
        <f>AAPL!B1477</f>
        <v>223.2204284667969</v>
      </c>
      <c r="C1477">
        <f>AGG!B1477</f>
        <v>93.904800415039063</v>
      </c>
      <c r="D1477">
        <f>AMZN!B1477</f>
        <v>206.8399963378906</v>
      </c>
      <c r="E1477">
        <f>BND!B1477</f>
        <v>69.73236083984375</v>
      </c>
      <c r="F1477">
        <f>GOOGL!B1477</f>
        <v>179.4407958984375</v>
      </c>
      <c r="G1477">
        <f>JNJ!B1477</f>
        <v>149.23760986328119</v>
      </c>
      <c r="H1477">
        <f>JPM!B1477</f>
        <v>234.3294982910156</v>
      </c>
      <c r="I1477">
        <f>MSFT!B1477</f>
        <v>414.1201171875</v>
      </c>
      <c r="J1477">
        <f>NVDA!B1477</f>
        <v>145.21026611328119</v>
      </c>
      <c r="K1477">
        <f>PG!B1477</f>
        <v>161.7563781738281</v>
      </c>
      <c r="L1477">
        <f>QQQ!B1477</f>
        <v>510.42413330078119</v>
      </c>
      <c r="M1477">
        <f>SCHP!B1477</f>
        <v>25.071819305419918</v>
      </c>
      <c r="N1477">
        <f>SPTL!B1477</f>
        <v>26.08455657958984</v>
      </c>
      <c r="O1477">
        <f>TLT!B1477</f>
        <v>87.473442077636719</v>
      </c>
      <c r="P1477">
        <f>TSLA!B1477</f>
        <v>350</v>
      </c>
      <c r="Q1477">
        <f>VEA!B1477</f>
        <v>47.829864501953118</v>
      </c>
      <c r="R1477">
        <f>VOO!B1477</f>
        <v>541.97735595703125</v>
      </c>
      <c r="S1477">
        <f>XOM!B1477</f>
        <v>115.2580261230469</v>
      </c>
    </row>
    <row r="1478" spans="1:19">
      <c r="A1478" s="2">
        <v>45608</v>
      </c>
      <c r="B1478">
        <f>AAPL!B1478</f>
        <v>223.2204284667969</v>
      </c>
      <c r="C1478">
        <f>AGG!B1478</f>
        <v>93.360191345214844</v>
      </c>
      <c r="D1478">
        <f>AMZN!B1478</f>
        <v>208.9100036621094</v>
      </c>
      <c r="E1478">
        <f>BND!B1478</f>
        <v>69.311775207519531</v>
      </c>
      <c r="F1478">
        <f>GOOGL!B1478</f>
        <v>180.704345703125</v>
      </c>
      <c r="G1478">
        <f>JNJ!B1478</f>
        <v>146.92742919921881</v>
      </c>
      <c r="H1478">
        <f>JPM!B1478</f>
        <v>234.59388732910159</v>
      </c>
      <c r="I1478">
        <f>MSFT!B1478</f>
        <v>419.09335327148438</v>
      </c>
      <c r="J1478">
        <f>NVDA!B1478</f>
        <v>148.23921203613281</v>
      </c>
      <c r="K1478">
        <f>PG!B1478</f>
        <v>161.5712585449219</v>
      </c>
      <c r="L1478">
        <f>QQQ!B1478</f>
        <v>509.50027465820313</v>
      </c>
      <c r="M1478">
        <f>SCHP!B1478</f>
        <v>24.93825721740723</v>
      </c>
      <c r="N1478">
        <f>SPTL!B1478</f>
        <v>25.722139358520511</v>
      </c>
      <c r="O1478">
        <f>TLT!B1478</f>
        <v>86.161911010742188</v>
      </c>
      <c r="P1478">
        <f>TSLA!B1478</f>
        <v>328.489990234375</v>
      </c>
      <c r="Q1478">
        <f>VEA!B1478</f>
        <v>47.049045562744141</v>
      </c>
      <c r="R1478">
        <f>VOO!B1478</f>
        <v>540.3526611328125</v>
      </c>
      <c r="S1478">
        <f>XOM!B1478</f>
        <v>115.1432189941406</v>
      </c>
    </row>
    <row r="1479" spans="1:19">
      <c r="A1479" s="2">
        <v>45609</v>
      </c>
      <c r="B1479">
        <f>AAPL!B1479</f>
        <v>224.1064147949219</v>
      </c>
      <c r="C1479">
        <f>AGG!B1479</f>
        <v>93.341064453125</v>
      </c>
      <c r="D1479">
        <f>AMZN!B1479</f>
        <v>214.1000061035156</v>
      </c>
      <c r="E1479">
        <f>BND!B1479</f>
        <v>69.283111572265625</v>
      </c>
      <c r="F1479">
        <f>GOOGL!B1479</f>
        <v>177.97819519042969</v>
      </c>
      <c r="G1479">
        <f>JNJ!B1479</f>
        <v>147.5050048828125</v>
      </c>
      <c r="H1479">
        <f>JPM!B1479</f>
        <v>236.1607360839844</v>
      </c>
      <c r="I1479">
        <f>MSFT!B1479</f>
        <v>421.24319458007813</v>
      </c>
      <c r="J1479">
        <f>NVDA!B1479</f>
        <v>146.2199401855469</v>
      </c>
      <c r="K1479">
        <f>PG!B1479</f>
        <v>162.292236328125</v>
      </c>
      <c r="L1479">
        <f>QQQ!B1479</f>
        <v>508.84466552734381</v>
      </c>
      <c r="M1479">
        <f>SCHP!B1479</f>
        <v>24.909633636474609</v>
      </c>
      <c r="N1479">
        <f>SPTL!B1479</f>
        <v>25.550470352172852</v>
      </c>
      <c r="O1479">
        <f>TLT!B1479</f>
        <v>85.344581604003906</v>
      </c>
      <c r="P1479">
        <f>TSLA!B1479</f>
        <v>330.239990234375</v>
      </c>
      <c r="Q1479">
        <f>VEA!B1479</f>
        <v>46.782424926757813</v>
      </c>
      <c r="R1479">
        <f>VOO!B1479</f>
        <v>540.62835693359375</v>
      </c>
      <c r="S1479">
        <f>XOM!B1479</f>
        <v>116.2147674560547</v>
      </c>
    </row>
    <row r="1480" spans="1:19">
      <c r="A1480" s="2">
        <v>45610</v>
      </c>
      <c r="B1480">
        <f>AAPL!B1480</f>
        <v>227.1924743652344</v>
      </c>
      <c r="C1480">
        <f>AGG!B1480</f>
        <v>93.3028564453125</v>
      </c>
      <c r="D1480">
        <f>AMZN!B1480</f>
        <v>211.47999572753909</v>
      </c>
      <c r="E1480">
        <f>BND!B1480</f>
        <v>69.263961791992188</v>
      </c>
      <c r="F1480">
        <f>GOOGL!B1480</f>
        <v>174.69482421875</v>
      </c>
      <c r="G1480">
        <f>JNJ!B1480</f>
        <v>146.1862487792969</v>
      </c>
      <c r="H1480">
        <f>JPM!B1480</f>
        <v>236.8559875488281</v>
      </c>
      <c r="I1480">
        <f>MSFT!B1480</f>
        <v>422.91744995117188</v>
      </c>
      <c r="J1480">
        <f>NVDA!B1480</f>
        <v>146.70976257324219</v>
      </c>
      <c r="K1480">
        <f>PG!B1480</f>
        <v>162.77934265136719</v>
      </c>
      <c r="L1480">
        <f>QQQ!B1480</f>
        <v>505.308349609375</v>
      </c>
      <c r="M1480">
        <f>SCHP!B1480</f>
        <v>24.90009880065918</v>
      </c>
      <c r="N1480">
        <f>SPTL!B1480</f>
        <v>25.67445182800293</v>
      </c>
      <c r="O1480">
        <f>TLT!B1480</f>
        <v>85.838783264160156</v>
      </c>
      <c r="P1480">
        <f>TSLA!B1480</f>
        <v>311.17999267578119</v>
      </c>
      <c r="Q1480">
        <f>VEA!B1480</f>
        <v>46.820514678955078</v>
      </c>
      <c r="R1480">
        <f>VOO!B1480</f>
        <v>537.19171142578125</v>
      </c>
      <c r="S1480">
        <f>XOM!B1480</f>
        <v>116.29193115234381</v>
      </c>
    </row>
    <row r="1481" spans="1:19">
      <c r="A1481" s="2">
        <v>45611</v>
      </c>
      <c r="B1481">
        <f>AAPL!B1481</f>
        <v>223.98695373535159</v>
      </c>
      <c r="C1481">
        <f>AGG!B1481</f>
        <v>93.312408447265625</v>
      </c>
      <c r="D1481">
        <f>AMZN!B1481</f>
        <v>202.61000061035159</v>
      </c>
      <c r="E1481">
        <f>BND!B1481</f>
        <v>69.283111572265625</v>
      </c>
      <c r="F1481">
        <f>GOOGL!B1481</f>
        <v>171.6203918457031</v>
      </c>
      <c r="G1481">
        <f>JNJ!B1481</f>
        <v>148.23655700683591</v>
      </c>
      <c r="H1481">
        <f>JPM!B1481</f>
        <v>240.22468566894531</v>
      </c>
      <c r="I1481">
        <f>MSFT!B1481</f>
        <v>411.13809204101563</v>
      </c>
      <c r="J1481">
        <f>NVDA!B1481</f>
        <v>141.93138122558591</v>
      </c>
      <c r="K1481">
        <f>PG!B1481</f>
        <v>165.176025390625</v>
      </c>
      <c r="L1481">
        <f>QQQ!B1481</f>
        <v>493.26889038085938</v>
      </c>
      <c r="M1481">
        <f>SCHP!B1481</f>
        <v>24.90009880065918</v>
      </c>
      <c r="N1481">
        <f>SPTL!B1481</f>
        <v>25.598152160644531</v>
      </c>
      <c r="O1481">
        <f>TLT!B1481</f>
        <v>85.610679626464844</v>
      </c>
      <c r="P1481">
        <f>TSLA!B1481</f>
        <v>320.72000122070313</v>
      </c>
      <c r="Q1481">
        <f>VEA!B1481</f>
        <v>46.687206268310547</v>
      </c>
      <c r="R1481">
        <f>VOO!B1481</f>
        <v>530.259521484375</v>
      </c>
      <c r="S1481">
        <f>XOM!B1481</f>
        <v>115.086181640625</v>
      </c>
    </row>
    <row r="1482" spans="1:19">
      <c r="A1482" s="2">
        <v>45614</v>
      </c>
      <c r="B1482">
        <f>AAPL!B1482</f>
        <v>226.99336242675781</v>
      </c>
      <c r="C1482">
        <f>AGG!B1482</f>
        <v>93.398399353027344</v>
      </c>
      <c r="D1482">
        <f>AMZN!B1482</f>
        <v>201.69999694824219</v>
      </c>
      <c r="E1482">
        <f>BND!B1482</f>
        <v>69.350021362304688</v>
      </c>
      <c r="F1482">
        <f>GOOGL!B1482</f>
        <v>174.41624450683591</v>
      </c>
      <c r="G1482">
        <f>JNJ!B1482</f>
        <v>148.97772216796881</v>
      </c>
      <c r="H1482">
        <f>JPM!B1482</f>
        <v>239.95050048828119</v>
      </c>
      <c r="I1482">
        <f>MSFT!B1482</f>
        <v>411.8909912109375</v>
      </c>
      <c r="J1482">
        <f>NVDA!B1482</f>
        <v>140.10200500488281</v>
      </c>
      <c r="K1482">
        <f>PG!B1482</f>
        <v>166.3548889160156</v>
      </c>
      <c r="L1482">
        <f>QQQ!B1482</f>
        <v>496.6959228515625</v>
      </c>
      <c r="M1482">
        <f>SCHP!B1482</f>
        <v>24.947795867919918</v>
      </c>
      <c r="N1482">
        <f>SPTL!B1482</f>
        <v>25.655378341674801</v>
      </c>
      <c r="O1482">
        <f>TLT!B1482</f>
        <v>85.762741088867188</v>
      </c>
      <c r="P1482">
        <f>TSLA!B1482</f>
        <v>338.739990234375</v>
      </c>
      <c r="Q1482">
        <f>VEA!B1482</f>
        <v>47.001434326171882</v>
      </c>
      <c r="R1482">
        <f>VOO!B1482</f>
        <v>532.455322265625</v>
      </c>
      <c r="S1482">
        <f>XOM!B1482</f>
        <v>116.05078125</v>
      </c>
    </row>
    <row r="1483" spans="1:19">
      <c r="A1483" s="2">
        <v>45615</v>
      </c>
      <c r="B1483">
        <f>AAPL!B1483</f>
        <v>227.252197265625</v>
      </c>
      <c r="C1483">
        <f>AGG!B1483</f>
        <v>93.53216552734375</v>
      </c>
      <c r="D1483">
        <f>AMZN!B1483</f>
        <v>204.61000061035159</v>
      </c>
      <c r="E1483">
        <f>BND!B1483</f>
        <v>69.474266052246094</v>
      </c>
      <c r="F1483">
        <f>GOOGL!B1483</f>
        <v>177.2220153808594</v>
      </c>
      <c r="G1483">
        <f>JNJ!B1483</f>
        <v>147.2739562988281</v>
      </c>
      <c r="H1483">
        <f>JPM!B1483</f>
        <v>238.05072021484381</v>
      </c>
      <c r="I1483">
        <f>MSFT!B1483</f>
        <v>413.90216064453119</v>
      </c>
      <c r="J1483">
        <f>NVDA!B1483</f>
        <v>146.95967102050781</v>
      </c>
      <c r="K1483">
        <f>PG!B1483</f>
        <v>166.3646240234375</v>
      </c>
      <c r="L1483">
        <f>QQQ!B1483</f>
        <v>500.11306762695313</v>
      </c>
      <c r="M1483">
        <f>SCHP!B1483</f>
        <v>25.005035400390621</v>
      </c>
      <c r="N1483">
        <f>SPTL!B1483</f>
        <v>25.769826889038089</v>
      </c>
      <c r="O1483">
        <f>TLT!B1483</f>
        <v>86.199920654296875</v>
      </c>
      <c r="P1483">
        <f>TSLA!B1483</f>
        <v>346</v>
      </c>
      <c r="Q1483">
        <f>VEA!B1483</f>
        <v>46.944297790527337</v>
      </c>
      <c r="R1483">
        <f>VOO!B1483</f>
        <v>534.39520263671875</v>
      </c>
      <c r="S1483">
        <f>XOM!B1483</f>
        <v>114.4302597045898</v>
      </c>
    </row>
    <row r="1484" spans="1:19">
      <c r="A1484" s="2">
        <v>45616</v>
      </c>
      <c r="B1484">
        <f>AAPL!B1484</f>
        <v>227.96894836425781</v>
      </c>
      <c r="C1484">
        <f>AGG!B1484</f>
        <v>93.436630249023438</v>
      </c>
      <c r="D1484">
        <f>AMZN!B1484</f>
        <v>202.8800048828125</v>
      </c>
      <c r="E1484">
        <f>BND!B1484</f>
        <v>69.397804260253906</v>
      </c>
      <c r="F1484">
        <f>GOOGL!B1484</f>
        <v>175.0928039550781</v>
      </c>
      <c r="G1484">
        <f>JNJ!B1484</f>
        <v>147.3798522949219</v>
      </c>
      <c r="H1484">
        <f>JPM!B1484</f>
        <v>235.7886047363281</v>
      </c>
      <c r="I1484">
        <f>MSFT!B1484</f>
        <v>411.62353515625</v>
      </c>
      <c r="J1484">
        <f>NVDA!B1484</f>
        <v>145.8400573730469</v>
      </c>
      <c r="K1484">
        <f>PG!B1484</f>
        <v>166.49127197265619</v>
      </c>
      <c r="L1484">
        <f>QQQ!B1484</f>
        <v>499.82504272460938</v>
      </c>
      <c r="M1484">
        <f>SCHP!B1484</f>
        <v>24.985958099365231</v>
      </c>
      <c r="N1484">
        <f>SPTL!B1484</f>
        <v>25.703067779541019</v>
      </c>
      <c r="O1484">
        <f>TLT!B1484</f>
        <v>85.924308776855469</v>
      </c>
      <c r="P1484">
        <f>TSLA!B1484</f>
        <v>342.02999877929688</v>
      </c>
      <c r="Q1484">
        <f>VEA!B1484</f>
        <v>46.810989379882813</v>
      </c>
      <c r="R1484">
        <f>VOO!B1484</f>
        <v>534.5921630859375</v>
      </c>
      <c r="S1484">
        <f>XOM!B1484</f>
        <v>116.060432434082</v>
      </c>
    </row>
    <row r="1485" spans="1:19">
      <c r="A1485" s="2">
        <v>45617</v>
      </c>
      <c r="B1485">
        <f>AAPL!B1485</f>
        <v>227.4911193847656</v>
      </c>
      <c r="C1485">
        <f>AGG!B1485</f>
        <v>93.388847351074219</v>
      </c>
      <c r="D1485">
        <f>AMZN!B1485</f>
        <v>198.3800048828125</v>
      </c>
      <c r="E1485">
        <f>BND!B1485</f>
        <v>69.359580993652344</v>
      </c>
      <c r="F1485">
        <f>GOOGL!B1485</f>
        <v>166.784912109375</v>
      </c>
      <c r="G1485">
        <f>JNJ!B1485</f>
        <v>149.6803894042969</v>
      </c>
      <c r="H1485">
        <f>JPM!B1485</f>
        <v>239.68609619140619</v>
      </c>
      <c r="I1485">
        <f>MSFT!B1485</f>
        <v>409.84664916992188</v>
      </c>
      <c r="J1485">
        <f>NVDA!B1485</f>
        <v>146.61979675292969</v>
      </c>
      <c r="K1485">
        <f>PG!B1485</f>
        <v>168.30340576171881</v>
      </c>
      <c r="L1485">
        <f>QQQ!B1485</f>
        <v>501.62301635742188</v>
      </c>
      <c r="M1485">
        <f>SCHP!B1485</f>
        <v>24.95733642578125</v>
      </c>
      <c r="N1485">
        <f>SPTL!B1485</f>
        <v>25.664915084838871</v>
      </c>
      <c r="O1485">
        <f>TLT!B1485</f>
        <v>85.857780456542969</v>
      </c>
      <c r="P1485">
        <f>TSLA!B1485</f>
        <v>339.6400146484375</v>
      </c>
      <c r="Q1485">
        <f>VEA!B1485</f>
        <v>46.925251007080078</v>
      </c>
      <c r="R1485">
        <f>VOO!B1485</f>
        <v>537.29022216796875</v>
      </c>
      <c r="S1485">
        <f>XOM!B1485</f>
        <v>117.6134338378906</v>
      </c>
    </row>
    <row r="1486" spans="1:19">
      <c r="A1486" s="2">
        <v>45618</v>
      </c>
      <c r="B1486">
        <f>AAPL!B1486</f>
        <v>228.83503723144531</v>
      </c>
      <c r="C1486">
        <f>AGG!B1486</f>
        <v>93.455734252929688</v>
      </c>
      <c r="D1486">
        <f>AMZN!B1486</f>
        <v>197.1199951171875</v>
      </c>
      <c r="E1486">
        <f>BND!B1486</f>
        <v>69.388236999511719</v>
      </c>
      <c r="F1486">
        <f>GOOGL!B1486</f>
        <v>163.92936706542969</v>
      </c>
      <c r="G1486">
        <f>JNJ!B1486</f>
        <v>149.36274719238281</v>
      </c>
      <c r="H1486">
        <f>JPM!B1486</f>
        <v>243.39752197265619</v>
      </c>
      <c r="I1486">
        <f>MSFT!B1486</f>
        <v>413.94638061523438</v>
      </c>
      <c r="J1486">
        <f>NVDA!B1486</f>
        <v>141.90141296386719</v>
      </c>
      <c r="K1486">
        <f>PG!B1486</f>
        <v>171.74253845214841</v>
      </c>
      <c r="L1486">
        <f>QQQ!B1486</f>
        <v>502.42758178710938</v>
      </c>
      <c r="M1486">
        <f>SCHP!B1486</f>
        <v>24.966875076293949</v>
      </c>
      <c r="N1486">
        <f>SPTL!B1486</f>
        <v>25.693523406982418</v>
      </c>
      <c r="O1486">
        <f>TLT!B1486</f>
        <v>85.905311584472656</v>
      </c>
      <c r="P1486">
        <f>TSLA!B1486</f>
        <v>352.55999755859381</v>
      </c>
      <c r="Q1486">
        <f>VEA!B1486</f>
        <v>47.134742736816413</v>
      </c>
      <c r="R1486">
        <f>VOO!B1486</f>
        <v>539.0921630859375</v>
      </c>
      <c r="S1486">
        <f>XOM!B1486</f>
        <v>117.478385925293</v>
      </c>
    </row>
    <row r="1487" spans="1:19">
      <c r="A1487" s="2">
        <v>45621</v>
      </c>
      <c r="B1487">
        <f>AAPL!B1487</f>
        <v>231.82151794433591</v>
      </c>
      <c r="C1487">
        <f>AGG!B1487</f>
        <v>94.29656982421875</v>
      </c>
      <c r="D1487">
        <f>AMZN!B1487</f>
        <v>201.44999694824219</v>
      </c>
      <c r="E1487">
        <f>BND!B1487</f>
        <v>70.028724670410156</v>
      </c>
      <c r="F1487">
        <f>GOOGL!B1487</f>
        <v>166.8047790527344</v>
      </c>
      <c r="G1487">
        <f>JNJ!B1487</f>
        <v>149.9499206542969</v>
      </c>
      <c r="H1487">
        <f>JPM!B1487</f>
        <v>245.10145568847659</v>
      </c>
      <c r="I1487">
        <f>MSFT!B1487</f>
        <v>415.72329711914063</v>
      </c>
      <c r="J1487">
        <f>NVDA!B1487</f>
        <v>135.97343444824219</v>
      </c>
      <c r="K1487">
        <f>PG!B1487</f>
        <v>172.823974609375</v>
      </c>
      <c r="L1487">
        <f>QQQ!B1487</f>
        <v>503.2222900390625</v>
      </c>
      <c r="M1487">
        <f>SCHP!B1487</f>
        <v>25.109977722167969</v>
      </c>
      <c r="N1487">
        <f>SPTL!B1487</f>
        <v>26.284843444824219</v>
      </c>
      <c r="O1487">
        <f>TLT!B1487</f>
        <v>88.12921142578125</v>
      </c>
      <c r="P1487">
        <f>TSLA!B1487</f>
        <v>338.58999633789063</v>
      </c>
      <c r="Q1487">
        <f>VEA!B1487</f>
        <v>47.363285064697273</v>
      </c>
      <c r="R1487">
        <f>VOO!B1487</f>
        <v>540.82525634765625</v>
      </c>
      <c r="S1487">
        <f>XOM!B1487</f>
        <v>115.7228164672852</v>
      </c>
    </row>
    <row r="1488" spans="1:19">
      <c r="A1488" s="2">
        <v>45622</v>
      </c>
      <c r="B1488">
        <f>AAPL!B1488</f>
        <v>234.0016784667969</v>
      </c>
      <c r="C1488">
        <f>AGG!B1488</f>
        <v>94.153236389160156</v>
      </c>
      <c r="D1488">
        <f>AMZN!B1488</f>
        <v>207.86000061035159</v>
      </c>
      <c r="E1488">
        <f>BND!B1488</f>
        <v>69.904426574707031</v>
      </c>
      <c r="F1488">
        <f>GOOGL!B1488</f>
        <v>168.26737976074219</v>
      </c>
      <c r="G1488">
        <f>JNJ!B1488</f>
        <v>149.9305114746094</v>
      </c>
      <c r="H1488">
        <f>JPM!B1488</f>
        <v>244.78810119628909</v>
      </c>
      <c r="I1488">
        <f>MSFT!B1488</f>
        <v>424.85592651367188</v>
      </c>
      <c r="J1488">
        <f>NVDA!B1488</f>
        <v>136.8731384277344</v>
      </c>
      <c r="K1488">
        <f>PG!B1488</f>
        <v>174.6945495605469</v>
      </c>
      <c r="L1488">
        <f>QQQ!B1488</f>
        <v>505.92416381835938</v>
      </c>
      <c r="M1488">
        <f>SCHP!B1488</f>
        <v>25.052740097045898</v>
      </c>
      <c r="N1488">
        <f>SPTL!B1488</f>
        <v>26.189468383789059</v>
      </c>
      <c r="O1488">
        <f>TLT!B1488</f>
        <v>87.787071228027344</v>
      </c>
      <c r="P1488">
        <f>TSLA!B1488</f>
        <v>338.23001098632813</v>
      </c>
      <c r="Q1488">
        <f>VEA!B1488</f>
        <v>47.077613830566413</v>
      </c>
      <c r="R1488">
        <f>VOO!B1488</f>
        <v>543.85809326171875</v>
      </c>
      <c r="S1488">
        <f>XOM!B1488</f>
        <v>113.7936172485352</v>
      </c>
    </row>
    <row r="1489" spans="1:19">
      <c r="A1489" s="2">
        <v>45623</v>
      </c>
      <c r="B1489">
        <f>AAPL!B1489</f>
        <v>233.87223815917969</v>
      </c>
      <c r="C1489">
        <f>AGG!B1489</f>
        <v>94.411216735839844</v>
      </c>
      <c r="D1489">
        <f>AMZN!B1489</f>
        <v>205.74000549316409</v>
      </c>
      <c r="E1489">
        <f>BND!B1489</f>
        <v>70.095619201660156</v>
      </c>
      <c r="F1489">
        <f>GOOGL!B1489</f>
        <v>168.37684631347659</v>
      </c>
      <c r="G1489">
        <f>JNJ!B1489</f>
        <v>150.78437805175781</v>
      </c>
      <c r="H1489">
        <f>JPM!B1489</f>
        <v>244.61180114746091</v>
      </c>
      <c r="I1489">
        <f>MSFT!B1489</f>
        <v>419.89251708984381</v>
      </c>
      <c r="J1489">
        <f>NVDA!B1489</f>
        <v>135.29365539550781</v>
      </c>
      <c r="K1489">
        <f>PG!B1489</f>
        <v>174.74327087402341</v>
      </c>
      <c r="L1489">
        <f>QQQ!B1489</f>
        <v>501.94085693359381</v>
      </c>
      <c r="M1489">
        <f>SCHP!B1489</f>
        <v>25.129060745239261</v>
      </c>
      <c r="N1489">
        <f>SPTL!B1489</f>
        <v>26.361141204833981</v>
      </c>
      <c r="O1489">
        <f>TLT!B1489</f>
        <v>88.395317077636719</v>
      </c>
      <c r="P1489">
        <f>TSLA!B1489</f>
        <v>332.8900146484375</v>
      </c>
      <c r="Q1489">
        <f>VEA!B1489</f>
        <v>47.325191497802727</v>
      </c>
      <c r="R1489">
        <f>VOO!B1489</f>
        <v>542.125</v>
      </c>
      <c r="S1489">
        <f>XOM!B1489</f>
        <v>113.4945983886719</v>
      </c>
    </row>
    <row r="1490" spans="1:19">
      <c r="A1490" s="2">
        <v>45625</v>
      </c>
      <c r="B1490">
        <f>AAPL!B1490</f>
        <v>236.26145935058591</v>
      </c>
      <c r="C1490">
        <f>AGG!B1490</f>
        <v>94.783859252929688</v>
      </c>
      <c r="D1490">
        <f>AMZN!B1490</f>
        <v>207.88999938964841</v>
      </c>
      <c r="E1490">
        <f>BND!B1490</f>
        <v>70.35369873046875</v>
      </c>
      <c r="F1490">
        <f>GOOGL!B1490</f>
        <v>168.0982360839844</v>
      </c>
      <c r="G1490">
        <f>JNJ!B1490</f>
        <v>150.40596008300781</v>
      </c>
      <c r="H1490">
        <f>JPM!B1490</f>
        <v>244.54327392578119</v>
      </c>
      <c r="I1490">
        <f>MSFT!B1490</f>
        <v>420.35910034179688</v>
      </c>
      <c r="J1490">
        <f>NVDA!B1490</f>
        <v>138.20268249511719</v>
      </c>
      <c r="K1490">
        <f>PG!B1490</f>
        <v>174.64582824707031</v>
      </c>
      <c r="L1490">
        <f>QQQ!B1490</f>
        <v>506.351318359375</v>
      </c>
      <c r="M1490">
        <f>SCHP!B1490</f>
        <v>25.19583892822266</v>
      </c>
      <c r="N1490">
        <f>SPTL!B1490</f>
        <v>26.580497741699219</v>
      </c>
      <c r="O1490">
        <f>TLT!B1490</f>
        <v>89.30767822265625</v>
      </c>
      <c r="P1490">
        <f>TSLA!B1490</f>
        <v>345.16000366210938</v>
      </c>
      <c r="Q1490">
        <f>VEA!B1490</f>
        <v>47.896518707275391</v>
      </c>
      <c r="R1490">
        <f>VOO!B1490</f>
        <v>544.98065185546875</v>
      </c>
      <c r="S1490">
        <f>XOM!B1490</f>
        <v>113.7839660644531</v>
      </c>
    </row>
    <row r="1491" spans="1:19">
      <c r="A1491" s="2">
        <v>45628</v>
      </c>
      <c r="B1491">
        <f>AAPL!B1491</f>
        <v>238.5112609863281</v>
      </c>
      <c r="C1491">
        <f>AGG!B1491</f>
        <v>94.795356750488281</v>
      </c>
      <c r="D1491">
        <f>AMZN!B1491</f>
        <v>210.71000671386719</v>
      </c>
      <c r="E1491">
        <f>BND!B1491</f>
        <v>70.394927978515625</v>
      </c>
      <c r="F1491">
        <f>GOOGL!B1491</f>
        <v>170.6254577636719</v>
      </c>
      <c r="G1491">
        <f>JNJ!B1491</f>
        <v>150.20220947265619</v>
      </c>
      <c r="H1491">
        <f>JPM!B1491</f>
        <v>241.14521789550781</v>
      </c>
      <c r="I1491">
        <f>MSFT!B1491</f>
        <v>427.82403564453119</v>
      </c>
      <c r="J1491">
        <f>NVDA!B1491</f>
        <v>138.5825500488281</v>
      </c>
      <c r="K1491">
        <f>PG!B1491</f>
        <v>175.07452392578119</v>
      </c>
      <c r="L1491">
        <f>QQQ!B1491</f>
        <v>511.86444091796881</v>
      </c>
      <c r="M1491">
        <f>SCHP!B1491</f>
        <v>25.19393157958984</v>
      </c>
      <c r="N1491">
        <f>SPTL!B1491</f>
        <v>26.644598007202148</v>
      </c>
      <c r="O1491">
        <f>TLT!B1491</f>
        <v>89.522262573242188</v>
      </c>
      <c r="P1491">
        <f>TSLA!B1491</f>
        <v>357.08999633789063</v>
      </c>
      <c r="Q1491">
        <f>VEA!B1491</f>
        <v>47.944129943847663</v>
      </c>
      <c r="R1491">
        <f>VOO!B1491</f>
        <v>546.51678466796875</v>
      </c>
      <c r="S1491">
        <f>XOM!B1491</f>
        <v>113.67787170410161</v>
      </c>
    </row>
    <row r="1492" spans="1:19">
      <c r="A1492" s="2">
        <v>45629</v>
      </c>
      <c r="B1492">
        <f>AAPL!B1492</f>
        <v>241.5574951171875</v>
      </c>
      <c r="C1492">
        <f>AGG!B1492</f>
        <v>94.613235473632813</v>
      </c>
      <c r="D1492">
        <f>AMZN!B1492</f>
        <v>213.44000244140619</v>
      </c>
      <c r="E1492">
        <f>BND!B1492</f>
        <v>70.23193359375</v>
      </c>
      <c r="F1492">
        <f>GOOGL!B1492</f>
        <v>170.4761962890625</v>
      </c>
      <c r="G1492">
        <f>JNJ!B1492</f>
        <v>147.83467102050781</v>
      </c>
      <c r="H1492">
        <f>JPM!B1492</f>
        <v>239.74485778808591</v>
      </c>
      <c r="I1492">
        <f>MSFT!B1492</f>
        <v>428.04244995117188</v>
      </c>
      <c r="J1492">
        <f>NVDA!B1492</f>
        <v>140.21199035644531</v>
      </c>
      <c r="K1492">
        <f>PG!B1492</f>
        <v>170.9046630859375</v>
      </c>
      <c r="L1492">
        <f>QQQ!B1492</f>
        <v>513.43389892578125</v>
      </c>
      <c r="M1492">
        <f>SCHP!B1492</f>
        <v>25.19393157958984</v>
      </c>
      <c r="N1492">
        <f>SPTL!B1492</f>
        <v>26.462823867797852</v>
      </c>
      <c r="O1492">
        <f>TLT!B1492</f>
        <v>88.749786376953125</v>
      </c>
      <c r="P1492">
        <f>TSLA!B1492</f>
        <v>351.42001342773438</v>
      </c>
      <c r="Q1492">
        <f>VEA!B1492</f>
        <v>48.144100189208977</v>
      </c>
      <c r="R1492">
        <f>VOO!B1492</f>
        <v>546.64483642578125</v>
      </c>
      <c r="S1492">
        <f>XOM!B1492</f>
        <v>113.5042343139648</v>
      </c>
    </row>
    <row r="1493" spans="1:19">
      <c r="A1493" s="2">
        <v>45630</v>
      </c>
      <c r="B1493">
        <f>AAPL!B1493</f>
        <v>241.91587829589841</v>
      </c>
      <c r="C1493">
        <f>AGG!B1493</f>
        <v>94.919960021972656</v>
      </c>
      <c r="D1493">
        <f>AMZN!B1493</f>
        <v>218.1600036621094</v>
      </c>
      <c r="E1493">
        <f>BND!B1493</f>
        <v>70.471633911132813</v>
      </c>
      <c r="F1493">
        <f>GOOGL!B1493</f>
        <v>173.49092102050781</v>
      </c>
      <c r="G1493">
        <f>JNJ!B1493</f>
        <v>146.0008239746094</v>
      </c>
      <c r="H1493">
        <f>JPM!B1493</f>
        <v>238.3542785644531</v>
      </c>
      <c r="I1493">
        <f>MSFT!B1493</f>
        <v>434.21685791015619</v>
      </c>
      <c r="J1493">
        <f>NVDA!B1493</f>
        <v>145.09031677246091</v>
      </c>
      <c r="K1493">
        <f>PG!B1493</f>
        <v>170.6026611328125</v>
      </c>
      <c r="L1493">
        <f>QQQ!B1493</f>
        <v>519.78155517578125</v>
      </c>
      <c r="M1493">
        <f>SCHP!B1493</f>
        <v>25.28001594543457</v>
      </c>
      <c r="N1493">
        <f>SPTL!B1493</f>
        <v>26.701999664306641</v>
      </c>
      <c r="O1493">
        <f>TLT!B1493</f>
        <v>89.703460693359375</v>
      </c>
      <c r="P1493">
        <f>TSLA!B1493</f>
        <v>357.92999267578119</v>
      </c>
      <c r="Q1493">
        <f>VEA!B1493</f>
        <v>48.153617858886719</v>
      </c>
      <c r="R1493">
        <f>VOO!B1493</f>
        <v>550.09124755859375</v>
      </c>
      <c r="S1493">
        <f>XOM!B1493</f>
        <v>110.2342529296875</v>
      </c>
    </row>
    <row r="1494" spans="1:19">
      <c r="A1494" s="2">
        <v>45631</v>
      </c>
      <c r="B1494">
        <f>AAPL!B1494</f>
        <v>241.94573974609381</v>
      </c>
      <c r="C1494">
        <f>AGG!B1494</f>
        <v>94.939132690429688</v>
      </c>
      <c r="D1494">
        <f>AMZN!B1494</f>
        <v>220.55000305175781</v>
      </c>
      <c r="E1494">
        <f>BND!B1494</f>
        <v>70.481231689453125</v>
      </c>
      <c r="F1494">
        <f>GOOGL!B1494</f>
        <v>171.7696533203125</v>
      </c>
      <c r="G1494">
        <f>JNJ!B1494</f>
        <v>145.07902526855469</v>
      </c>
      <c r="H1494">
        <f>JPM!B1494</f>
        <v>240.39117431640619</v>
      </c>
      <c r="I1494">
        <f>MSFT!B1494</f>
        <v>439.3787841796875</v>
      </c>
      <c r="J1494">
        <f>NVDA!B1494</f>
        <v>145.02033996582031</v>
      </c>
      <c r="K1494">
        <f>PG!B1494</f>
        <v>171.49896240234381</v>
      </c>
      <c r="L1494">
        <f>QQQ!B1494</f>
        <v>518.34112548828125</v>
      </c>
      <c r="M1494">
        <f>SCHP!B1494</f>
        <v>25.241756439208981</v>
      </c>
      <c r="N1494">
        <f>SPTL!B1494</f>
        <v>26.759405136108398</v>
      </c>
      <c r="O1494">
        <f>TLT!B1494</f>
        <v>89.884651184082031</v>
      </c>
      <c r="P1494">
        <f>TSLA!B1494</f>
        <v>369.489990234375</v>
      </c>
      <c r="Q1494">
        <f>VEA!B1494</f>
        <v>48.372627258300781</v>
      </c>
      <c r="R1494">
        <f>VOO!B1494</f>
        <v>549.1754150390625</v>
      </c>
      <c r="S1494">
        <f>XOM!B1494</f>
        <v>110.716552734375</v>
      </c>
    </row>
    <row r="1495" spans="1:19">
      <c r="A1495" s="2">
        <v>45632</v>
      </c>
      <c r="B1495">
        <f>AAPL!B1495</f>
        <v>241.74664306640619</v>
      </c>
      <c r="C1495">
        <f>AGG!B1495</f>
        <v>95.207504272460938</v>
      </c>
      <c r="D1495">
        <f>AMZN!B1495</f>
        <v>227.0299987792969</v>
      </c>
      <c r="E1495">
        <f>BND!B1495</f>
        <v>70.6729736328125</v>
      </c>
      <c r="F1495">
        <f>GOOGL!B1495</f>
        <v>173.82920837402341</v>
      </c>
      <c r="G1495">
        <f>JNJ!B1495</f>
        <v>144.87525939941409</v>
      </c>
      <c r="H1495">
        <f>JPM!B1495</f>
        <v>242.2322082519531</v>
      </c>
      <c r="I1495">
        <f>MSFT!B1495</f>
        <v>440.32183837890619</v>
      </c>
      <c r="J1495">
        <f>NVDA!B1495</f>
        <v>142.40106201171881</v>
      </c>
      <c r="K1495">
        <f>PG!B1495</f>
        <v>169.34587097167969</v>
      </c>
      <c r="L1495">
        <f>QQQ!B1495</f>
        <v>522.98004150390625</v>
      </c>
      <c r="M1495">
        <f>SCHP!B1495</f>
        <v>25.251316070556641</v>
      </c>
      <c r="N1495">
        <f>SPTL!B1495</f>
        <v>26.788103103637699</v>
      </c>
      <c r="O1495">
        <f>TLT!B1495</f>
        <v>90.0181884765625</v>
      </c>
      <c r="P1495">
        <f>TSLA!B1495</f>
        <v>389.22000122070313</v>
      </c>
      <c r="Q1495">
        <f>VEA!B1495</f>
        <v>48.30596923828125</v>
      </c>
      <c r="R1495">
        <f>VOO!B1495</f>
        <v>550.26849365234375</v>
      </c>
      <c r="S1495">
        <f>XOM!B1495</f>
        <v>109.5493927001953</v>
      </c>
    </row>
    <row r="1496" spans="1:19">
      <c r="A1496" s="2">
        <v>45635</v>
      </c>
      <c r="B1496">
        <f>AAPL!B1496</f>
        <v>245.6390380859375</v>
      </c>
      <c r="C1496">
        <f>AGG!B1496</f>
        <v>94.9295654296875</v>
      </c>
      <c r="D1496">
        <f>AMZN!B1496</f>
        <v>226.0899963378906</v>
      </c>
      <c r="E1496">
        <f>BND!B1496</f>
        <v>70.4620361328125</v>
      </c>
      <c r="F1496">
        <f>GOOGL!B1496</f>
        <v>174.68583679199219</v>
      </c>
      <c r="G1496">
        <f>JNJ!B1496</f>
        <v>145.15666198730469</v>
      </c>
      <c r="H1496">
        <f>JPM!B1496</f>
        <v>238.75578308105469</v>
      </c>
      <c r="I1496">
        <f>MSFT!B1496</f>
        <v>442.75387573242188</v>
      </c>
      <c r="J1496">
        <f>NVDA!B1496</f>
        <v>138.77203369140619</v>
      </c>
      <c r="K1496">
        <f>PG!B1496</f>
        <v>166.39384460449219</v>
      </c>
      <c r="L1496">
        <f>QQQ!B1496</f>
        <v>518.9073486328125</v>
      </c>
      <c r="M1496">
        <f>SCHP!B1496</f>
        <v>25.222625732421879</v>
      </c>
      <c r="N1496">
        <f>SPTL!B1496</f>
        <v>26.596761703491211</v>
      </c>
      <c r="O1496">
        <f>TLT!B1496</f>
        <v>89.1884765625</v>
      </c>
      <c r="P1496">
        <f>TSLA!B1496</f>
        <v>389.79000854492188</v>
      </c>
      <c r="Q1496">
        <f>VEA!B1496</f>
        <v>48.191703796386719</v>
      </c>
      <c r="R1496">
        <f>VOO!B1496</f>
        <v>547.40301513671875</v>
      </c>
      <c r="S1496">
        <f>XOM!B1496</f>
        <v>108.9031143188477</v>
      </c>
    </row>
    <row r="1497" spans="1:19">
      <c r="A1497" s="2">
        <v>45636</v>
      </c>
      <c r="B1497">
        <f>AAPL!B1497</f>
        <v>246.65443420410159</v>
      </c>
      <c r="C1497">
        <f>AGG!B1497</f>
        <v>94.814529418945313</v>
      </c>
      <c r="D1497">
        <f>AMZN!B1497</f>
        <v>225.03999328613281</v>
      </c>
      <c r="E1497">
        <f>BND!B1497</f>
        <v>70.385337829589844</v>
      </c>
      <c r="F1497">
        <f>GOOGL!B1497</f>
        <v>184.44761657714841</v>
      </c>
      <c r="G1497">
        <f>JNJ!B1497</f>
        <v>144.7976379394531</v>
      </c>
      <c r="H1497">
        <f>JPM!B1497</f>
        <v>237.82548522949219</v>
      </c>
      <c r="I1497">
        <f>MSFT!B1497</f>
        <v>440.0836181640625</v>
      </c>
      <c r="J1497">
        <f>NVDA!B1497</f>
        <v>135.03306579589841</v>
      </c>
      <c r="K1497">
        <f>PG!B1497</f>
        <v>167.8454895019531</v>
      </c>
      <c r="L1497">
        <f>QQQ!B1497</f>
        <v>517.1390380859375</v>
      </c>
      <c r="M1497">
        <f>SCHP!B1497</f>
        <v>25.21306037902832</v>
      </c>
      <c r="N1497">
        <f>SPTL!B1497</f>
        <v>26.462823867797852</v>
      </c>
      <c r="O1497">
        <f>TLT!B1497</f>
        <v>88.768867492675781</v>
      </c>
      <c r="P1497">
        <f>TSLA!B1497</f>
        <v>400.989990234375</v>
      </c>
      <c r="Q1497">
        <f>VEA!B1497</f>
        <v>47.839389801025391</v>
      </c>
      <c r="R1497">
        <f>VOO!B1497</f>
        <v>545.84722900390625</v>
      </c>
      <c r="S1497">
        <f>XOM!B1497</f>
        <v>108.68125152587891</v>
      </c>
    </row>
    <row r="1498" spans="1:19">
      <c r="A1498" s="2">
        <v>45637</v>
      </c>
      <c r="B1498">
        <f>AAPL!B1498</f>
        <v>245.3802185058594</v>
      </c>
      <c r="C1498">
        <f>AGG!B1498</f>
        <v>94.594093322753906</v>
      </c>
      <c r="D1498">
        <f>AMZN!B1498</f>
        <v>230.25999450683591</v>
      </c>
      <c r="E1498">
        <f>BND!B1498</f>
        <v>70.23193359375</v>
      </c>
      <c r="F1498">
        <f>GOOGL!B1498</f>
        <v>194.6376953125</v>
      </c>
      <c r="G1498">
        <f>JNJ!B1498</f>
        <v>142.2845764160156</v>
      </c>
      <c r="H1498">
        <f>JPM!B1498</f>
        <v>238.48158264160159</v>
      </c>
      <c r="I1498">
        <f>MSFT!B1498</f>
        <v>445.7021484375</v>
      </c>
      <c r="J1498">
        <f>NVDA!B1498</f>
        <v>139.27189636230469</v>
      </c>
      <c r="K1498">
        <f>PG!B1498</f>
        <v>166.23797607421881</v>
      </c>
      <c r="L1498">
        <f>QQQ!B1498</f>
        <v>526.39715576171875</v>
      </c>
      <c r="M1498">
        <f>SCHP!B1498</f>
        <v>25.184368133544918</v>
      </c>
      <c r="N1498">
        <f>SPTL!B1498</f>
        <v>26.25234413146973</v>
      </c>
      <c r="O1498">
        <f>TLT!B1498</f>
        <v>87.929595947265625</v>
      </c>
      <c r="P1498">
        <f>TSLA!B1498</f>
        <v>424.76998901367188</v>
      </c>
      <c r="Q1498">
        <f>VEA!B1498</f>
        <v>48.182182312011719</v>
      </c>
      <c r="R1498">
        <f>VOO!B1498</f>
        <v>549.98291015625</v>
      </c>
      <c r="S1498">
        <f>XOM!B1498</f>
        <v>107.9578018188477</v>
      </c>
    </row>
    <row r="1499" spans="1:19">
      <c r="A1499" s="2">
        <v>45638</v>
      </c>
      <c r="B1499">
        <f>AAPL!B1499</f>
        <v>246.84358215332031</v>
      </c>
      <c r="C1499">
        <f>AGG!B1499</f>
        <v>94.210678100585938</v>
      </c>
      <c r="D1499">
        <f>AMZN!B1499</f>
        <v>228.9700012207031</v>
      </c>
      <c r="E1499">
        <f>BND!B1499</f>
        <v>69.953880310058594</v>
      </c>
      <c r="F1499">
        <f>GOOGL!B1499</f>
        <v>191.21112060546881</v>
      </c>
      <c r="G1499">
        <f>JNJ!B1499</f>
        <v>141.8964538574219</v>
      </c>
      <c r="H1499">
        <f>JPM!B1499</f>
        <v>236.52305603027341</v>
      </c>
      <c r="I1499">
        <f>MSFT!B1499</f>
        <v>446.26797485351563</v>
      </c>
      <c r="J1499">
        <f>NVDA!B1499</f>
        <v>137.30244445800781</v>
      </c>
      <c r="K1499">
        <f>PG!B1499</f>
        <v>166.45231628417969</v>
      </c>
      <c r="L1499">
        <f>QQQ!B1499</f>
        <v>522.99993896484375</v>
      </c>
      <c r="M1499">
        <f>SCHP!B1499</f>
        <v>25.08872032165527</v>
      </c>
      <c r="N1499">
        <f>SPTL!B1499</f>
        <v>25.965326309204102</v>
      </c>
      <c r="O1499">
        <f>TLT!B1499</f>
        <v>86.861473083496094</v>
      </c>
      <c r="P1499">
        <f>TSLA!B1499</f>
        <v>418.10000610351563</v>
      </c>
      <c r="Q1499">
        <f>VEA!B1499</f>
        <v>47.715602874755859</v>
      </c>
      <c r="R1499">
        <f>VOO!B1499</f>
        <v>547.1470947265625</v>
      </c>
      <c r="S1499">
        <f>XOM!B1499</f>
        <v>107.86134338378911</v>
      </c>
    </row>
    <row r="1500" spans="1:19">
      <c r="A1500" s="2">
        <v>45639</v>
      </c>
      <c r="B1500">
        <f>AAPL!B1500</f>
        <v>247.01283264160159</v>
      </c>
      <c r="C1500">
        <f>AGG!B1500</f>
        <v>93.856025695800781</v>
      </c>
      <c r="D1500">
        <f>AMZN!B1500</f>
        <v>227.46000671386719</v>
      </c>
      <c r="E1500">
        <f>BND!B1500</f>
        <v>69.67584228515625</v>
      </c>
      <c r="F1500">
        <f>GOOGL!B1500</f>
        <v>189.07948303222659</v>
      </c>
      <c r="G1500">
        <f>JNJ!B1500</f>
        <v>142.2651672363281</v>
      </c>
      <c r="H1500">
        <f>JPM!B1500</f>
        <v>234.96600341796881</v>
      </c>
      <c r="I1500">
        <f>MSFT!B1500</f>
        <v>443.99472045898438</v>
      </c>
      <c r="J1500">
        <f>NVDA!B1500</f>
        <v>134.2132873535156</v>
      </c>
      <c r="K1500">
        <f>PG!B1500</f>
        <v>166.65690612792969</v>
      </c>
      <c r="L1500">
        <f>QQQ!B1500</f>
        <v>527.003173828125</v>
      </c>
      <c r="M1500">
        <f>SCHP!B1500</f>
        <v>25.021762847900391</v>
      </c>
      <c r="N1500">
        <f>SPTL!B1500</f>
        <v>25.75484657287598</v>
      </c>
      <c r="O1500">
        <f>TLT!B1500</f>
        <v>85.974563598632813</v>
      </c>
      <c r="P1500">
        <f>TSLA!B1500</f>
        <v>436.23001098632813</v>
      </c>
      <c r="Q1500">
        <f>VEA!B1500</f>
        <v>47.591812133789063</v>
      </c>
      <c r="R1500">
        <f>VOO!B1500</f>
        <v>547.10760498046875</v>
      </c>
      <c r="S1500">
        <f>XOM!B1500</f>
        <v>106.91603088378911</v>
      </c>
    </row>
    <row r="1501" spans="1:19">
      <c r="A1501" s="2">
        <v>45642</v>
      </c>
      <c r="B1501">
        <f>AAPL!B1501</f>
        <v>249.90971374511719</v>
      </c>
      <c r="C1501">
        <f>AGG!B1501</f>
        <v>93.942291259765625</v>
      </c>
      <c r="D1501">
        <f>AMZN!B1501</f>
        <v>232.92999267578119</v>
      </c>
      <c r="E1501">
        <f>BND!B1501</f>
        <v>69.752548217773438</v>
      </c>
      <c r="F1501">
        <f>GOOGL!B1501</f>
        <v>195.8927917480469</v>
      </c>
      <c r="G1501">
        <f>JNJ!B1501</f>
        <v>139.57745361328119</v>
      </c>
      <c r="H1501">
        <f>JPM!B1501</f>
        <v>234.61346435546881</v>
      </c>
      <c r="I1501">
        <f>MSFT!B1501</f>
        <v>448.28311157226563</v>
      </c>
      <c r="J1501">
        <f>NVDA!B1501</f>
        <v>131.9638977050781</v>
      </c>
      <c r="K1501">
        <f>PG!B1501</f>
        <v>166.73484802246091</v>
      </c>
      <c r="L1501">
        <f>QQQ!B1501</f>
        <v>534.59228515625</v>
      </c>
      <c r="M1501">
        <f>SCHP!B1501</f>
        <v>25.002632141113281</v>
      </c>
      <c r="N1501">
        <f>SPTL!B1501</f>
        <v>25.79311561584473</v>
      </c>
      <c r="O1501">
        <f>TLT!B1501</f>
        <v>86.2320556640625</v>
      </c>
      <c r="P1501">
        <f>TSLA!B1501</f>
        <v>463.01998901367188</v>
      </c>
      <c r="Q1501">
        <f>VEA!B1501</f>
        <v>47.391845703125</v>
      </c>
      <c r="R1501">
        <f>VOO!B1501</f>
        <v>549.25421142578125</v>
      </c>
      <c r="S1501">
        <f>XOM!B1501</f>
        <v>104.62994384765619</v>
      </c>
    </row>
    <row r="1502" spans="1:19">
      <c r="A1502" s="2">
        <v>45643</v>
      </c>
      <c r="B1502">
        <f>AAPL!B1502</f>
        <v>252.33872985839841</v>
      </c>
      <c r="C1502">
        <f>AGG!B1502</f>
        <v>93.942291259765625</v>
      </c>
      <c r="D1502">
        <f>AMZN!B1502</f>
        <v>231.1499938964844</v>
      </c>
      <c r="E1502">
        <f>BND!B1502</f>
        <v>69.762138366699219</v>
      </c>
      <c r="F1502">
        <f>GOOGL!B1502</f>
        <v>194.6576232910156</v>
      </c>
      <c r="G1502">
        <f>JNJ!B1502</f>
        <v>142.0614013671875</v>
      </c>
      <c r="H1502">
        <f>JPM!B1502</f>
        <v>233.41877746582031</v>
      </c>
      <c r="I1502">
        <f>MSFT!B1502</f>
        <v>451.132080078125</v>
      </c>
      <c r="J1502">
        <f>NVDA!B1502</f>
        <v>130.3543395996094</v>
      </c>
      <c r="K1502">
        <f>PG!B1502</f>
        <v>165.94569396972659</v>
      </c>
      <c r="L1502">
        <f>QQQ!B1502</f>
        <v>532.2381591796875</v>
      </c>
      <c r="M1502">
        <f>SCHP!B1502</f>
        <v>24.983503341674801</v>
      </c>
      <c r="N1502">
        <f>SPTL!B1502</f>
        <v>25.840957641601559</v>
      </c>
      <c r="O1502">
        <f>TLT!B1502</f>
        <v>86.441864013671875</v>
      </c>
      <c r="P1502">
        <f>TSLA!B1502</f>
        <v>479.8599853515625</v>
      </c>
      <c r="Q1502">
        <f>VEA!B1502</f>
        <v>47.277576446533203</v>
      </c>
      <c r="R1502">
        <f>VOO!B1502</f>
        <v>546.95013427734375</v>
      </c>
      <c r="S1502">
        <f>XOM!B1502</f>
        <v>104.1862258911133</v>
      </c>
    </row>
    <row r="1503" spans="1:19">
      <c r="A1503" s="2">
        <v>45644</v>
      </c>
      <c r="B1503">
        <f>AAPL!B1503</f>
        <v>246.93318176269531</v>
      </c>
      <c r="C1503">
        <f>AGG!B1503</f>
        <v>93.226860046386719</v>
      </c>
      <c r="D1503">
        <f>AMZN!B1503</f>
        <v>220.52000427246091</v>
      </c>
      <c r="E1503">
        <f>BND!B1503</f>
        <v>69.215614318847656</v>
      </c>
      <c r="F1503">
        <f>GOOGL!B1503</f>
        <v>187.66502380371091</v>
      </c>
      <c r="G1503">
        <f>JNJ!B1503</f>
        <v>140.45069885253909</v>
      </c>
      <c r="H1503">
        <f>JPM!B1503</f>
        <v>225.5943908691406</v>
      </c>
      <c r="I1503">
        <f>MSFT!B1503</f>
        <v>434.18707275390619</v>
      </c>
      <c r="J1503">
        <f>NVDA!B1503</f>
        <v>128.874755859375</v>
      </c>
      <c r="K1503">
        <f>PG!B1503</f>
        <v>164.7278747558594</v>
      </c>
      <c r="L1503">
        <f>QQQ!B1503</f>
        <v>513.03656005859375</v>
      </c>
      <c r="M1503">
        <f>SCHP!B1503</f>
        <v>24.830463409423832</v>
      </c>
      <c r="N1503">
        <f>SPTL!B1503</f>
        <v>25.525238037109379</v>
      </c>
      <c r="O1503">
        <f>TLT!B1503</f>
        <v>85.360977172851563</v>
      </c>
      <c r="P1503">
        <f>TSLA!B1503</f>
        <v>440.1300048828125</v>
      </c>
      <c r="Q1503">
        <f>VEA!B1503</f>
        <v>46.106353759765618</v>
      </c>
      <c r="R1503">
        <f>VOO!B1503</f>
        <v>530.8896484375</v>
      </c>
      <c r="S1503">
        <f>XOM!B1503</f>
        <v>102.6525115966797</v>
      </c>
    </row>
    <row r="1504" spans="1:19">
      <c r="A1504" s="2">
        <v>45645</v>
      </c>
      <c r="B1504">
        <f>AAPL!B1504</f>
        <v>248.66534423828119</v>
      </c>
      <c r="C1504">
        <f>AGG!B1504</f>
        <v>92.986473083496094</v>
      </c>
      <c r="D1504">
        <f>AMZN!B1504</f>
        <v>223.28999328613281</v>
      </c>
      <c r="E1504">
        <f>BND!B1504</f>
        <v>69.023849487304688</v>
      </c>
      <c r="F1504">
        <f>GOOGL!B1504</f>
        <v>187.77458190917969</v>
      </c>
      <c r="G1504">
        <f>JNJ!B1504</f>
        <v>139.31547546386719</v>
      </c>
      <c r="H1504">
        <f>JPM!B1504</f>
        <v>228.1307373046875</v>
      </c>
      <c r="I1504">
        <f>MSFT!B1504</f>
        <v>433.82974243164063</v>
      </c>
      <c r="J1504">
        <f>NVDA!B1504</f>
        <v>130.64424133300781</v>
      </c>
      <c r="K1504">
        <f>PG!B1504</f>
        <v>164.83503723144531</v>
      </c>
      <c r="L1504">
        <f>QQQ!B1504</f>
        <v>510.75192260742188</v>
      </c>
      <c r="M1504">
        <f>SCHP!B1504</f>
        <v>24.706121444702148</v>
      </c>
      <c r="N1504">
        <f>SPTL!B1504</f>
        <v>25.227651596069339</v>
      </c>
      <c r="O1504">
        <f>TLT!B1504</f>
        <v>84.068489074707031</v>
      </c>
      <c r="P1504">
        <f>TSLA!B1504</f>
        <v>436.17001342773438</v>
      </c>
      <c r="Q1504">
        <f>VEA!B1504</f>
        <v>45.992084503173828</v>
      </c>
      <c r="R1504">
        <f>VOO!B1504</f>
        <v>530.692626953125</v>
      </c>
      <c r="S1504">
        <f>XOM!B1504</f>
        <v>101.7747344970703</v>
      </c>
    </row>
    <row r="1505" spans="1:19">
      <c r="A1505" s="2">
        <v>45646</v>
      </c>
      <c r="B1505">
        <f>AAPL!B1505</f>
        <v>253.34417724609381</v>
      </c>
      <c r="C1505">
        <f>AGG!B1505</f>
        <v>93.236480712890625</v>
      </c>
      <c r="D1505">
        <f>AMZN!B1505</f>
        <v>224.91999816894531</v>
      </c>
      <c r="E1505">
        <f>BND!B1505</f>
        <v>69.234779357910156</v>
      </c>
      <c r="F1505">
        <f>GOOGL!B1505</f>
        <v>190.66328430175781</v>
      </c>
      <c r="G1505">
        <f>JNJ!B1505</f>
        <v>140.17901611328119</v>
      </c>
      <c r="H1505">
        <f>JPM!B1505</f>
        <v>232.6745300292969</v>
      </c>
      <c r="I1505">
        <f>MSFT!B1505</f>
        <v>433.40289306640619</v>
      </c>
      <c r="J1505">
        <f>NVDA!B1505</f>
        <v>134.66316223144531</v>
      </c>
      <c r="K1505">
        <f>PG!B1505</f>
        <v>163.73411560058591</v>
      </c>
      <c r="L1505">
        <f>QQQ!B1505</f>
        <v>515.21197509765625</v>
      </c>
      <c r="M1505">
        <f>SCHP!B1505</f>
        <v>24.77336502075195</v>
      </c>
      <c r="N1505">
        <f>SPTL!B1505</f>
        <v>25.34284591674805</v>
      </c>
      <c r="O1505">
        <f>TLT!B1505</f>
        <v>84.54718017578125</v>
      </c>
      <c r="P1505">
        <f>TSLA!B1505</f>
        <v>421.05999755859381</v>
      </c>
      <c r="Q1505">
        <f>VEA!B1505</f>
        <v>45.975654602050781</v>
      </c>
      <c r="R1505">
        <f>VOO!B1505</f>
        <v>536.6993408203125</v>
      </c>
      <c r="S1505">
        <f>XOM!B1505</f>
        <v>102.1219940185547</v>
      </c>
    </row>
    <row r="1506" spans="1:19">
      <c r="A1506" s="2">
        <v>45649</v>
      </c>
      <c r="B1506">
        <f>AAPL!B1506</f>
        <v>254.12068176269531</v>
      </c>
      <c r="C1506">
        <f>AGG!B1506</f>
        <v>92.947998046875</v>
      </c>
      <c r="D1506">
        <f>AMZN!B1506</f>
        <v>225.05999755859381</v>
      </c>
      <c r="E1506">
        <f>BND!B1506</f>
        <v>69.014259338378906</v>
      </c>
      <c r="F1506">
        <f>GOOGL!B1506</f>
        <v>193.87071228027341</v>
      </c>
      <c r="G1506">
        <f>JNJ!B1506</f>
        <v>140.95526123046881</v>
      </c>
      <c r="H1506">
        <f>JPM!B1506</f>
        <v>233.44813537597659</v>
      </c>
      <c r="I1506">
        <f>MSFT!B1506</f>
        <v>432.062744140625</v>
      </c>
      <c r="J1506">
        <f>NVDA!B1506</f>
        <v>139.63179016113281</v>
      </c>
      <c r="K1506">
        <f>PG!B1506</f>
        <v>163.7828369140625</v>
      </c>
      <c r="L1506">
        <f>QQQ!B1506</f>
        <v>520.23162841796875</v>
      </c>
      <c r="M1506">
        <f>SCHP!B1506</f>
        <v>24.73493766784668</v>
      </c>
      <c r="N1506">
        <f>SPTL!B1506</f>
        <v>25.131654739379879</v>
      </c>
      <c r="O1506">
        <f>TLT!B1506</f>
        <v>83.771705627441406</v>
      </c>
      <c r="P1506">
        <f>TSLA!B1506</f>
        <v>430.60000610351563</v>
      </c>
      <c r="Q1506">
        <f>VEA!B1506</f>
        <v>46.246269226074219</v>
      </c>
      <c r="R1506">
        <f>VOO!B1506</f>
        <v>540.5411376953125</v>
      </c>
      <c r="S1506">
        <f>XOM!B1506</f>
        <v>102.5367736816406</v>
      </c>
    </row>
    <row r="1507" spans="1:19">
      <c r="A1507" s="2">
        <v>45650</v>
      </c>
      <c r="B1507">
        <f>AAPL!B1507</f>
        <v>257.0374755859375</v>
      </c>
      <c r="C1507">
        <f>AGG!B1507</f>
        <v>93.053779602050781</v>
      </c>
      <c r="D1507">
        <f>AMZN!B1507</f>
        <v>229.05000305175781</v>
      </c>
      <c r="E1507">
        <f>BND!B1507</f>
        <v>69.11334228515625</v>
      </c>
      <c r="F1507">
        <f>GOOGL!B1507</f>
        <v>195.34495544433591</v>
      </c>
      <c r="G1507">
        <f>JNJ!B1507</f>
        <v>141.51802062988281</v>
      </c>
      <c r="H1507">
        <f>JPM!B1507</f>
        <v>237.2868957519531</v>
      </c>
      <c r="I1507">
        <f>MSFT!B1507</f>
        <v>436.11285400390619</v>
      </c>
      <c r="J1507">
        <f>NVDA!B1507</f>
        <v>140.18165588378909</v>
      </c>
      <c r="K1507">
        <f>PG!B1507</f>
        <v>164.59147644042969</v>
      </c>
      <c r="L1507">
        <f>QQQ!B1507</f>
        <v>527.28582763671875</v>
      </c>
      <c r="M1507">
        <f>SCHP!B1507</f>
        <v>24.782966613769531</v>
      </c>
      <c r="N1507">
        <f>SPTL!B1507</f>
        <v>25.20844841003418</v>
      </c>
      <c r="O1507">
        <f>TLT!B1507</f>
        <v>84.125938415527344</v>
      </c>
      <c r="P1507">
        <f>TSLA!B1507</f>
        <v>462.27999877929688</v>
      </c>
      <c r="Q1507">
        <f>VEA!B1507</f>
        <v>46.429904937744141</v>
      </c>
      <c r="R1507">
        <f>VOO!B1507</f>
        <v>546.10272216796875</v>
      </c>
      <c r="S1507">
        <f>XOM!B1507</f>
        <v>102.6332244873047</v>
      </c>
    </row>
    <row r="1508" spans="1:19">
      <c r="A1508" s="2">
        <v>45652</v>
      </c>
      <c r="B1508">
        <f>AAPL!B1508</f>
        <v>257.853759765625</v>
      </c>
      <c r="C1508">
        <f>AGG!B1508</f>
        <v>93.121086120605469</v>
      </c>
      <c r="D1508">
        <f>AMZN!B1508</f>
        <v>227.05000305175781</v>
      </c>
      <c r="E1508">
        <f>BND!B1508</f>
        <v>69.161430358886719</v>
      </c>
      <c r="F1508">
        <f>GOOGL!B1508</f>
        <v>194.8369445800781</v>
      </c>
      <c r="G1508">
        <f>JNJ!B1508</f>
        <v>141.25605773925781</v>
      </c>
      <c r="H1508">
        <f>JPM!B1508</f>
        <v>238.09968566894531</v>
      </c>
      <c r="I1508">
        <f>MSFT!B1508</f>
        <v>434.90179443359381</v>
      </c>
      <c r="J1508">
        <f>NVDA!B1508</f>
        <v>139.89173889160159</v>
      </c>
      <c r="K1508">
        <f>PG!B1508</f>
        <v>165.78007507324219</v>
      </c>
      <c r="L1508">
        <f>QQQ!B1508</f>
        <v>526.9276123046875</v>
      </c>
      <c r="M1508">
        <f>SCHP!B1508</f>
        <v>24.782966613769531</v>
      </c>
      <c r="N1508">
        <f>SPTL!B1508</f>
        <v>25.20844841003418</v>
      </c>
      <c r="O1508">
        <f>TLT!B1508</f>
        <v>84.078071594238281</v>
      </c>
      <c r="P1508">
        <f>TSLA!B1508</f>
        <v>454.1300048828125</v>
      </c>
      <c r="Q1508">
        <f>VEA!B1508</f>
        <v>46.613533020019531</v>
      </c>
      <c r="R1508">
        <f>VOO!B1508</f>
        <v>546.0927734375</v>
      </c>
      <c r="S1508">
        <f>XOM!B1508</f>
        <v>102.72003173828119</v>
      </c>
    </row>
    <row r="1509" spans="1:19">
      <c r="A1509" s="2">
        <v>45653</v>
      </c>
      <c r="B1509">
        <f>AAPL!B1509</f>
        <v>254.439208984375</v>
      </c>
      <c r="C1509">
        <f>AGG!B1509</f>
        <v>92.928779602050781</v>
      </c>
      <c r="D1509">
        <f>AMZN!B1509</f>
        <v>223.75</v>
      </c>
      <c r="E1509">
        <f>BND!B1509</f>
        <v>69.01715087890625</v>
      </c>
      <c r="F1509">
        <f>GOOGL!B1509</f>
        <v>192.00799560546881</v>
      </c>
      <c r="G1509">
        <f>JNJ!B1509</f>
        <v>140.7417907714844</v>
      </c>
      <c r="H1509">
        <f>JPM!B1509</f>
        <v>236.17051696777341</v>
      </c>
      <c r="I1509">
        <f>MSFT!B1509</f>
        <v>427.37734985351563</v>
      </c>
      <c r="J1509">
        <f>NVDA!B1509</f>
        <v>136.97251892089841</v>
      </c>
      <c r="K1509">
        <f>PG!B1509</f>
        <v>165.1662902832031</v>
      </c>
      <c r="L1509">
        <f>QQQ!B1509</f>
        <v>519.92315673828125</v>
      </c>
      <c r="M1509">
        <f>SCHP!B1509</f>
        <v>24.725334167480469</v>
      </c>
      <c r="N1509">
        <f>SPTL!B1509</f>
        <v>25.006862640380859</v>
      </c>
      <c r="O1509">
        <f>TLT!B1509</f>
        <v>83.388748168945313</v>
      </c>
      <c r="P1509">
        <f>TSLA!B1509</f>
        <v>431.66000366210938</v>
      </c>
      <c r="Q1509">
        <f>VEA!B1509</f>
        <v>46.49755859375</v>
      </c>
      <c r="R1509">
        <f>VOO!B1509</f>
        <v>540.43243408203125</v>
      </c>
      <c r="S1509">
        <f>XOM!B1509</f>
        <v>102.71038818359381</v>
      </c>
    </row>
    <row r="1510" spans="1:19">
      <c r="A1510" s="2">
        <v>45656</v>
      </c>
      <c r="B1510">
        <f>AAPL!B1510</f>
        <v>251.0644836425781</v>
      </c>
      <c r="C1510">
        <f>AGG!B1510</f>
        <v>93.294181823730469</v>
      </c>
      <c r="D1510">
        <f>AMZN!B1510</f>
        <v>221.30000305175781</v>
      </c>
      <c r="E1510">
        <f>BND!B1510</f>
        <v>69.286483764648438</v>
      </c>
      <c r="F1510">
        <f>GOOGL!B1510</f>
        <v>190.49394226074219</v>
      </c>
      <c r="G1510">
        <f>JNJ!B1510</f>
        <v>139.08258056640619</v>
      </c>
      <c r="H1510">
        <f>JPM!B1510</f>
        <v>234.35888671875</v>
      </c>
      <c r="I1510">
        <f>MSFT!B1510</f>
        <v>421.71905517578119</v>
      </c>
      <c r="J1510">
        <f>NVDA!B1510</f>
        <v>137.452392578125</v>
      </c>
      <c r="K1510">
        <f>PG!B1510</f>
        <v>162.78907775878909</v>
      </c>
      <c r="L1510">
        <f>QQQ!B1510</f>
        <v>513.0081787109375</v>
      </c>
      <c r="M1510">
        <f>SCHP!B1510</f>
        <v>24.811786651611332</v>
      </c>
      <c r="N1510">
        <f>SPTL!B1510</f>
        <v>25.227651596069339</v>
      </c>
      <c r="O1510">
        <f>TLT!B1510</f>
        <v>84.058914184570313</v>
      </c>
      <c r="P1510">
        <f>TSLA!B1510</f>
        <v>417.41000366210938</v>
      </c>
      <c r="Q1510">
        <f>VEA!B1510</f>
        <v>46.207614898681641</v>
      </c>
      <c r="R1510">
        <f>VOO!B1510</f>
        <v>534.41650390625</v>
      </c>
      <c r="S1510">
        <f>XOM!B1510</f>
        <v>102.01588439941411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6510-7C10-4F5F-A25E-4F80614E31CC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  <col min="2" max="2" width="9.44140625" customWidth="1"/>
  </cols>
  <sheetData>
    <row r="1" spans="1:2">
      <c r="A1" s="1" t="s">
        <v>0</v>
      </c>
      <c r="B1" s="1" t="s">
        <v>1</v>
      </c>
    </row>
    <row r="2" spans="1:2">
      <c r="A2" s="2">
        <v>43467</v>
      </c>
      <c r="B2">
        <v>37.538822174072273</v>
      </c>
    </row>
    <row r="3" spans="1:2">
      <c r="A3" s="2">
        <v>43468</v>
      </c>
      <c r="B3">
        <v>33.799678802490227</v>
      </c>
    </row>
    <row r="4" spans="1:2">
      <c r="A4" s="2">
        <v>43469</v>
      </c>
      <c r="B4">
        <v>35.242565155029297</v>
      </c>
    </row>
    <row r="5" spans="1:2">
      <c r="A5" s="2">
        <v>43472</v>
      </c>
      <c r="B5">
        <v>35.164115905761719</v>
      </c>
    </row>
    <row r="6" spans="1:2">
      <c r="A6" s="2">
        <v>43473</v>
      </c>
      <c r="B6">
        <v>35.834465026855469</v>
      </c>
    </row>
    <row r="7" spans="1:2">
      <c r="A7" s="2">
        <v>43474</v>
      </c>
      <c r="B7">
        <v>36.442981719970703</v>
      </c>
    </row>
    <row r="8" spans="1:2">
      <c r="A8" s="2">
        <v>43475</v>
      </c>
      <c r="B8">
        <v>36.559463500976563</v>
      </c>
    </row>
    <row r="9" spans="1:2">
      <c r="A9" s="2">
        <v>43476</v>
      </c>
      <c r="B9">
        <v>36.200523376464837</v>
      </c>
    </row>
    <row r="10" spans="1:2">
      <c r="A10" s="2">
        <v>43479</v>
      </c>
      <c r="B10">
        <v>35.656177520751953</v>
      </c>
    </row>
    <row r="11" spans="1:2">
      <c r="A11" s="2">
        <v>43480</v>
      </c>
      <c r="B11">
        <v>36.385940551757813</v>
      </c>
    </row>
    <row r="12" spans="1:2">
      <c r="A12" s="2">
        <v>43481</v>
      </c>
      <c r="B12">
        <v>36.830451965332031</v>
      </c>
    </row>
    <row r="13" spans="1:2">
      <c r="A13" s="2">
        <v>43482</v>
      </c>
      <c r="B13">
        <v>37.049125671386719</v>
      </c>
    </row>
    <row r="14" spans="1:2">
      <c r="A14" s="2">
        <v>43483</v>
      </c>
      <c r="B14">
        <v>37.277336120605469</v>
      </c>
    </row>
    <row r="15" spans="1:2">
      <c r="A15" s="2">
        <v>43487</v>
      </c>
      <c r="B15">
        <v>36.440605163574219</v>
      </c>
    </row>
    <row r="16" spans="1:2">
      <c r="A16" s="2">
        <v>43488</v>
      </c>
      <c r="B16">
        <v>36.587997436523438</v>
      </c>
    </row>
    <row r="17" spans="1:2">
      <c r="A17" s="2">
        <v>43489</v>
      </c>
      <c r="B17">
        <v>36.297985076904297</v>
      </c>
    </row>
    <row r="18" spans="1:2">
      <c r="A18" s="2">
        <v>43490</v>
      </c>
      <c r="B18">
        <v>37.500785827636719</v>
      </c>
    </row>
    <row r="19" spans="1:2">
      <c r="A19" s="2">
        <v>43493</v>
      </c>
      <c r="B19">
        <v>37.153732299804688</v>
      </c>
    </row>
    <row r="20" spans="1:2">
      <c r="A20" s="2">
        <v>43494</v>
      </c>
      <c r="B20">
        <v>36.768650054931641</v>
      </c>
    </row>
    <row r="21" spans="1:2">
      <c r="A21" s="2">
        <v>43495</v>
      </c>
      <c r="B21">
        <v>39.281211853027337</v>
      </c>
    </row>
    <row r="22" spans="1:2">
      <c r="A22" s="2">
        <v>43496</v>
      </c>
      <c r="B22">
        <v>39.564094543457031</v>
      </c>
    </row>
    <row r="23" spans="1:2">
      <c r="A23" s="2">
        <v>43497</v>
      </c>
      <c r="B23">
        <v>39.583110809326172</v>
      </c>
    </row>
    <row r="24" spans="1:2">
      <c r="A24" s="2">
        <v>43500</v>
      </c>
      <c r="B24">
        <v>40.70745849609375</v>
      </c>
    </row>
    <row r="25" spans="1:2">
      <c r="A25" s="2">
        <v>43501</v>
      </c>
      <c r="B25">
        <v>41.403949737548828</v>
      </c>
    </row>
    <row r="26" spans="1:2">
      <c r="A26" s="2">
        <v>43502</v>
      </c>
      <c r="B26">
        <v>41.418201446533203</v>
      </c>
    </row>
    <row r="27" spans="1:2">
      <c r="A27" s="2">
        <v>43503</v>
      </c>
      <c r="B27">
        <v>40.633766174316413</v>
      </c>
    </row>
    <row r="28" spans="1:2">
      <c r="A28" s="2">
        <v>43504</v>
      </c>
      <c r="B28">
        <v>40.681514739990227</v>
      </c>
    </row>
    <row r="29" spans="1:2">
      <c r="A29" s="2">
        <v>43507</v>
      </c>
      <c r="B29">
        <v>40.44757080078125</v>
      </c>
    </row>
    <row r="30" spans="1:2">
      <c r="A30" s="2">
        <v>43508</v>
      </c>
      <c r="B30">
        <v>40.796104431152337</v>
      </c>
    </row>
    <row r="31" spans="1:2">
      <c r="A31" s="2">
        <v>43509</v>
      </c>
      <c r="B31">
        <v>40.626609802246087</v>
      </c>
    </row>
    <row r="32" spans="1:2">
      <c r="A32" s="2">
        <v>43510</v>
      </c>
      <c r="B32">
        <v>40.774620056152337</v>
      </c>
    </row>
    <row r="33" spans="1:2">
      <c r="A33" s="2">
        <v>43511</v>
      </c>
      <c r="B33">
        <v>40.683906555175781</v>
      </c>
    </row>
    <row r="34" spans="1:2">
      <c r="A34" s="2">
        <v>43515</v>
      </c>
      <c r="B34">
        <v>40.805652618408203</v>
      </c>
    </row>
    <row r="35" spans="1:2">
      <c r="A35" s="2">
        <v>43516</v>
      </c>
      <c r="B35">
        <v>41.068252563476563</v>
      </c>
    </row>
    <row r="36" spans="1:2">
      <c r="A36" s="2">
        <v>43517</v>
      </c>
      <c r="B36">
        <v>40.836688995361328</v>
      </c>
    </row>
    <row r="37" spans="1:2">
      <c r="A37" s="2">
        <v>43518</v>
      </c>
      <c r="B37">
        <v>41.292659759521477</v>
      </c>
    </row>
    <row r="38" spans="1:2">
      <c r="A38" s="2">
        <v>43521</v>
      </c>
      <c r="B38">
        <v>41.59344482421875</v>
      </c>
    </row>
    <row r="39" spans="1:2">
      <c r="A39" s="2">
        <v>43522</v>
      </c>
      <c r="B39">
        <v>41.617332458496087</v>
      </c>
    </row>
    <row r="40" spans="1:2">
      <c r="A40" s="2">
        <v>43523</v>
      </c>
      <c r="B40">
        <v>41.746246337890618</v>
      </c>
    </row>
    <row r="41" spans="1:2">
      <c r="A41" s="2">
        <v>43524</v>
      </c>
      <c r="B41">
        <v>41.33563232421875</v>
      </c>
    </row>
    <row r="42" spans="1:2">
      <c r="A42" s="2">
        <v>43525</v>
      </c>
      <c r="B42">
        <v>41.770114898681641</v>
      </c>
    </row>
    <row r="43" spans="1:2">
      <c r="A43" s="2">
        <v>43528</v>
      </c>
      <c r="B43">
        <v>41.980201721191413</v>
      </c>
    </row>
    <row r="44" spans="1:2">
      <c r="A44" s="2">
        <v>43529</v>
      </c>
      <c r="B44">
        <v>41.903793334960938</v>
      </c>
    </row>
    <row r="45" spans="1:2">
      <c r="A45" s="2">
        <v>43530</v>
      </c>
      <c r="B45">
        <v>41.662685394287109</v>
      </c>
    </row>
    <row r="46" spans="1:2">
      <c r="A46" s="2">
        <v>43531</v>
      </c>
      <c r="B46">
        <v>41.180458068847663</v>
      </c>
    </row>
    <row r="47" spans="1:2">
      <c r="A47" s="2">
        <v>43532</v>
      </c>
      <c r="B47">
        <v>41.278335571289063</v>
      </c>
    </row>
    <row r="48" spans="1:2">
      <c r="A48" s="2">
        <v>43535</v>
      </c>
      <c r="B48">
        <v>42.70831298828125</v>
      </c>
    </row>
    <row r="49" spans="1:2">
      <c r="A49" s="2">
        <v>43536</v>
      </c>
      <c r="B49">
        <v>43.188152313232422</v>
      </c>
    </row>
    <row r="50" spans="1:2">
      <c r="A50" s="2">
        <v>43537</v>
      </c>
      <c r="B50">
        <v>43.379135131835938</v>
      </c>
    </row>
    <row r="51" spans="1:2">
      <c r="A51" s="2">
        <v>43538</v>
      </c>
      <c r="B51">
        <v>43.861370086669922</v>
      </c>
    </row>
    <row r="52" spans="1:2">
      <c r="A52" s="2">
        <v>43539</v>
      </c>
      <c r="B52">
        <v>44.431934356689453</v>
      </c>
    </row>
    <row r="53" spans="1:2">
      <c r="A53" s="2">
        <v>43542</v>
      </c>
      <c r="B53">
        <v>44.885509490966797</v>
      </c>
    </row>
    <row r="54" spans="1:2">
      <c r="A54" s="2">
        <v>43543</v>
      </c>
      <c r="B54">
        <v>44.529796600341797</v>
      </c>
    </row>
    <row r="55" spans="1:2">
      <c r="A55" s="2">
        <v>43544</v>
      </c>
      <c r="B55">
        <v>44.918926239013672</v>
      </c>
    </row>
    <row r="56" spans="1:2">
      <c r="A56" s="2">
        <v>43545</v>
      </c>
      <c r="B56">
        <v>46.573310852050781</v>
      </c>
    </row>
    <row r="57" spans="1:2">
      <c r="A57" s="2">
        <v>43546</v>
      </c>
      <c r="B57">
        <v>45.608852386474609</v>
      </c>
    </row>
    <row r="58" spans="1:2">
      <c r="A58" s="2">
        <v>43549</v>
      </c>
      <c r="B58">
        <v>45.057392120361328</v>
      </c>
    </row>
    <row r="59" spans="1:2">
      <c r="A59" s="2">
        <v>43550</v>
      </c>
      <c r="B59">
        <v>44.591865539550781</v>
      </c>
    </row>
    <row r="60" spans="1:2">
      <c r="A60" s="2">
        <v>43551</v>
      </c>
      <c r="B60">
        <v>44.992931365966797</v>
      </c>
    </row>
    <row r="61" spans="1:2">
      <c r="A61" s="2">
        <v>43552</v>
      </c>
      <c r="B61">
        <v>45.052604675292969</v>
      </c>
    </row>
    <row r="62" spans="1:2">
      <c r="A62" s="2">
        <v>43553</v>
      </c>
      <c r="B62">
        <v>45.346256256103523</v>
      </c>
    </row>
    <row r="63" spans="1:2">
      <c r="A63" s="2">
        <v>43556</v>
      </c>
      <c r="B63">
        <v>45.654212951660163</v>
      </c>
    </row>
    <row r="64" spans="1:2">
      <c r="A64" s="2">
        <v>43557</v>
      </c>
      <c r="B64">
        <v>46.31787109375</v>
      </c>
    </row>
    <row r="65" spans="1:2">
      <c r="A65" s="2">
        <v>43558</v>
      </c>
      <c r="B65">
        <v>46.635383605957031</v>
      </c>
    </row>
    <row r="66" spans="1:2">
      <c r="A66" s="2">
        <v>43559</v>
      </c>
      <c r="B66">
        <v>46.716541290283203</v>
      </c>
    </row>
    <row r="67" spans="1:2">
      <c r="A67" s="2">
        <v>43560</v>
      </c>
      <c r="B67">
        <v>47.029281616210938</v>
      </c>
    </row>
    <row r="68" spans="1:2">
      <c r="A68" s="2">
        <v>43563</v>
      </c>
      <c r="B68">
        <v>47.769340515136719</v>
      </c>
    </row>
    <row r="69" spans="1:2">
      <c r="A69" s="2">
        <v>43564</v>
      </c>
      <c r="B69">
        <v>47.6260986328125</v>
      </c>
    </row>
    <row r="70" spans="1:2">
      <c r="A70" s="2">
        <v>43565</v>
      </c>
      <c r="B70">
        <v>47.893463134765618</v>
      </c>
    </row>
    <row r="71" spans="1:2">
      <c r="A71" s="2">
        <v>43566</v>
      </c>
      <c r="B71">
        <v>47.494796752929688</v>
      </c>
    </row>
    <row r="72" spans="1:2">
      <c r="A72" s="2">
        <v>43567</v>
      </c>
      <c r="B72">
        <v>47.475700378417969</v>
      </c>
    </row>
    <row r="73" spans="1:2">
      <c r="A73" s="2">
        <v>43570</v>
      </c>
      <c r="B73">
        <v>47.561637878417969</v>
      </c>
    </row>
    <row r="74" spans="1:2">
      <c r="A74" s="2">
        <v>43571</v>
      </c>
      <c r="B74">
        <v>47.566417694091797</v>
      </c>
    </row>
    <row r="75" spans="1:2">
      <c r="A75" s="2">
        <v>43572</v>
      </c>
      <c r="B75">
        <v>48.492668151855469</v>
      </c>
    </row>
    <row r="76" spans="1:2">
      <c r="A76" s="2">
        <v>43573</v>
      </c>
      <c r="B76">
        <v>48.666950225830078</v>
      </c>
    </row>
    <row r="77" spans="1:2">
      <c r="A77" s="2">
        <v>43577</v>
      </c>
      <c r="B77">
        <v>48.826892852783203</v>
      </c>
    </row>
    <row r="78" spans="1:2">
      <c r="A78" s="2">
        <v>43578</v>
      </c>
      <c r="B78">
        <v>49.531139373779297</v>
      </c>
    </row>
    <row r="79" spans="1:2">
      <c r="A79" s="2">
        <v>43579</v>
      </c>
      <c r="B79">
        <v>49.454738616943359</v>
      </c>
    </row>
    <row r="80" spans="1:2">
      <c r="A80" s="2">
        <v>43580</v>
      </c>
      <c r="B80">
        <v>49.005943298339837</v>
      </c>
    </row>
    <row r="81" spans="1:2">
      <c r="A81" s="2">
        <v>43581</v>
      </c>
      <c r="B81">
        <v>48.771980285644531</v>
      </c>
    </row>
    <row r="82" spans="1:2">
      <c r="A82" s="2">
        <v>43584</v>
      </c>
      <c r="B82">
        <v>48.845985412597663</v>
      </c>
    </row>
    <row r="83" spans="1:2">
      <c r="A83" s="2">
        <v>43585</v>
      </c>
      <c r="B83">
        <v>47.905410766601563</v>
      </c>
    </row>
    <row r="84" spans="1:2">
      <c r="A84" s="2">
        <v>43586</v>
      </c>
      <c r="B84">
        <v>50.256874084472663</v>
      </c>
    </row>
    <row r="85" spans="1:2">
      <c r="A85" s="2">
        <v>43587</v>
      </c>
      <c r="B85">
        <v>49.9298095703125</v>
      </c>
    </row>
    <row r="86" spans="1:2">
      <c r="A86" s="2">
        <v>43588</v>
      </c>
      <c r="B86">
        <v>50.550506591796882</v>
      </c>
    </row>
    <row r="87" spans="1:2">
      <c r="A87" s="2">
        <v>43591</v>
      </c>
      <c r="B87">
        <v>49.769866943359382</v>
      </c>
    </row>
    <row r="88" spans="1:2">
      <c r="A88" s="2">
        <v>43592</v>
      </c>
      <c r="B88">
        <v>48.428218841552727</v>
      </c>
    </row>
    <row r="89" spans="1:2">
      <c r="A89" s="2">
        <v>43593</v>
      </c>
      <c r="B89">
        <v>48.437770843505859</v>
      </c>
    </row>
    <row r="90" spans="1:2">
      <c r="A90" s="2">
        <v>43594</v>
      </c>
      <c r="B90">
        <v>47.917346954345703</v>
      </c>
    </row>
    <row r="91" spans="1:2">
      <c r="A91" s="2">
        <v>43595</v>
      </c>
      <c r="B91">
        <v>47.253513336181641</v>
      </c>
    </row>
    <row r="92" spans="1:2">
      <c r="A92" s="2">
        <v>43598</v>
      </c>
      <c r="B92">
        <v>44.507167816162109</v>
      </c>
    </row>
    <row r="93" spans="1:2">
      <c r="A93" s="2">
        <v>43599</v>
      </c>
      <c r="B93">
        <v>45.211734771728523</v>
      </c>
    </row>
    <row r="94" spans="1:2">
      <c r="A94" s="2">
        <v>43600</v>
      </c>
      <c r="B94">
        <v>45.753326416015618</v>
      </c>
    </row>
    <row r="95" spans="1:2">
      <c r="A95" s="2">
        <v>43601</v>
      </c>
      <c r="B95">
        <v>45.552040100097663</v>
      </c>
    </row>
    <row r="96" spans="1:2">
      <c r="A96" s="2">
        <v>43602</v>
      </c>
      <c r="B96">
        <v>45.293209075927727</v>
      </c>
    </row>
    <row r="97" spans="1:2">
      <c r="A97" s="2">
        <v>43605</v>
      </c>
      <c r="B97">
        <v>43.876899719238281</v>
      </c>
    </row>
    <row r="98" spans="1:2">
      <c r="A98" s="2">
        <v>43606</v>
      </c>
      <c r="B98">
        <v>44.718051910400391</v>
      </c>
    </row>
    <row r="99" spans="1:2">
      <c r="A99" s="2">
        <v>43607</v>
      </c>
      <c r="B99">
        <v>43.802616119384773</v>
      </c>
    </row>
    <row r="100" spans="1:2">
      <c r="A100" s="2">
        <v>43608</v>
      </c>
      <c r="B100">
        <v>43.054912567138672</v>
      </c>
    </row>
    <row r="101" spans="1:2">
      <c r="A101" s="2">
        <v>43609</v>
      </c>
      <c r="B101">
        <v>42.889568328857422</v>
      </c>
    </row>
    <row r="102" spans="1:2">
      <c r="A102" s="2">
        <v>43613</v>
      </c>
      <c r="B102">
        <v>42.712203979492188</v>
      </c>
    </row>
    <row r="103" spans="1:2">
      <c r="A103" s="2">
        <v>43614</v>
      </c>
      <c r="B103">
        <v>42.508525848388672</v>
      </c>
    </row>
    <row r="104" spans="1:2">
      <c r="A104" s="2">
        <v>43615</v>
      </c>
      <c r="B104">
        <v>42.728992462158203</v>
      </c>
    </row>
    <row r="105" spans="1:2">
      <c r="A105" s="2">
        <v>43616</v>
      </c>
      <c r="B105">
        <v>41.954940795898438</v>
      </c>
    </row>
    <row r="106" spans="1:2">
      <c r="A106" s="2">
        <v>43619</v>
      </c>
      <c r="B106">
        <v>41.53076171875</v>
      </c>
    </row>
    <row r="107" spans="1:2">
      <c r="A107" s="2">
        <v>43620</v>
      </c>
      <c r="B107">
        <v>43.050128936767578</v>
      </c>
    </row>
    <row r="108" spans="1:2">
      <c r="A108" s="2">
        <v>43621</v>
      </c>
      <c r="B108">
        <v>43.745098114013672</v>
      </c>
    </row>
    <row r="109" spans="1:2">
      <c r="A109" s="2">
        <v>43622</v>
      </c>
      <c r="B109">
        <v>44.387355804443359</v>
      </c>
    </row>
    <row r="110" spans="1:2">
      <c r="A110" s="2">
        <v>43623</v>
      </c>
      <c r="B110">
        <v>45.568805694580078</v>
      </c>
    </row>
    <row r="111" spans="1:2">
      <c r="A111" s="2">
        <v>43626</v>
      </c>
      <c r="B111">
        <v>46.151153564453118</v>
      </c>
    </row>
    <row r="112" spans="1:2">
      <c r="A112" s="2">
        <v>43627</v>
      </c>
      <c r="B112">
        <v>46.685565948486328</v>
      </c>
    </row>
    <row r="113" spans="1:2">
      <c r="A113" s="2">
        <v>43628</v>
      </c>
      <c r="B113">
        <v>46.536979675292969</v>
      </c>
    </row>
    <row r="114" spans="1:2">
      <c r="A114" s="2">
        <v>43629</v>
      </c>
      <c r="B114">
        <v>46.527385711669922</v>
      </c>
    </row>
    <row r="115" spans="1:2">
      <c r="A115" s="2">
        <v>43630</v>
      </c>
      <c r="B115">
        <v>46.189491271972663</v>
      </c>
    </row>
    <row r="116" spans="1:2">
      <c r="A116" s="2">
        <v>43633</v>
      </c>
      <c r="B116">
        <v>46.465080261230469</v>
      </c>
    </row>
    <row r="117" spans="1:2">
      <c r="A117" s="2">
        <v>43634</v>
      </c>
      <c r="B117">
        <v>47.557884216308587</v>
      </c>
    </row>
    <row r="118" spans="1:2">
      <c r="A118" s="2">
        <v>43635</v>
      </c>
      <c r="B118">
        <v>47.418876647949219</v>
      </c>
    </row>
    <row r="119" spans="1:2">
      <c r="A119" s="2">
        <v>43636</v>
      </c>
      <c r="B119">
        <v>47.799922943115227</v>
      </c>
    </row>
    <row r="120" spans="1:2">
      <c r="A120" s="2">
        <v>43637</v>
      </c>
      <c r="B120">
        <v>47.636951446533203</v>
      </c>
    </row>
    <row r="121" spans="1:2">
      <c r="A121" s="2">
        <v>43640</v>
      </c>
      <c r="B121">
        <v>47.589023590087891</v>
      </c>
    </row>
    <row r="122" spans="1:2">
      <c r="A122" s="2">
        <v>43641</v>
      </c>
      <c r="B122">
        <v>46.867698669433587</v>
      </c>
    </row>
    <row r="123" spans="1:2">
      <c r="A123" s="2">
        <v>43642</v>
      </c>
      <c r="B123">
        <v>47.881393432617188</v>
      </c>
    </row>
    <row r="124" spans="1:2">
      <c r="A124" s="2">
        <v>43643</v>
      </c>
      <c r="B124">
        <v>47.867015838623047</v>
      </c>
    </row>
    <row r="125" spans="1:2">
      <c r="A125" s="2">
        <v>43644</v>
      </c>
      <c r="B125">
        <v>47.430854797363281</v>
      </c>
    </row>
    <row r="126" spans="1:2">
      <c r="A126" s="2">
        <v>43647</v>
      </c>
      <c r="B126">
        <v>48.300769805908203</v>
      </c>
    </row>
    <row r="127" spans="1:2">
      <c r="A127" s="2">
        <v>43648</v>
      </c>
      <c r="B127">
        <v>48.583564758300781</v>
      </c>
    </row>
    <row r="128" spans="1:2">
      <c r="A128" s="2">
        <v>43649</v>
      </c>
      <c r="B128">
        <v>48.986164093017578</v>
      </c>
    </row>
    <row r="129" spans="1:2">
      <c r="A129" s="2">
        <v>43651</v>
      </c>
      <c r="B129">
        <v>48.943035125732422</v>
      </c>
    </row>
    <row r="130" spans="1:2">
      <c r="A130" s="2">
        <v>43654</v>
      </c>
      <c r="B130">
        <v>47.934123992919922</v>
      </c>
    </row>
    <row r="131" spans="1:2">
      <c r="A131" s="2">
        <v>43655</v>
      </c>
      <c r="B131">
        <v>48.226482391357422</v>
      </c>
    </row>
    <row r="132" spans="1:2">
      <c r="A132" s="2">
        <v>43656</v>
      </c>
      <c r="B132">
        <v>48.703388214111328</v>
      </c>
    </row>
    <row r="133" spans="1:2">
      <c r="A133" s="2">
        <v>43657</v>
      </c>
      <c r="B133">
        <v>48.348712921142578</v>
      </c>
    </row>
    <row r="134" spans="1:2">
      <c r="A134" s="2">
        <v>43658</v>
      </c>
      <c r="B134">
        <v>48.720161437988281</v>
      </c>
    </row>
    <row r="135" spans="1:2">
      <c r="A135" s="2">
        <v>43661</v>
      </c>
      <c r="B135">
        <v>49.177886962890618</v>
      </c>
    </row>
    <row r="136" spans="1:2">
      <c r="A136" s="2">
        <v>43662</v>
      </c>
      <c r="B136">
        <v>49.00775146484375</v>
      </c>
    </row>
    <row r="137" spans="1:2">
      <c r="A137" s="2">
        <v>43663</v>
      </c>
      <c r="B137">
        <v>48.732139587402337</v>
      </c>
    </row>
    <row r="138" spans="1:2">
      <c r="A138" s="2">
        <v>43664</v>
      </c>
      <c r="B138">
        <v>49.285736083984382</v>
      </c>
    </row>
    <row r="139" spans="1:2">
      <c r="A139" s="2">
        <v>43665</v>
      </c>
      <c r="B139">
        <v>48.549999237060547</v>
      </c>
    </row>
    <row r="140" spans="1:2">
      <c r="A140" s="2">
        <v>43668</v>
      </c>
      <c r="B140">
        <v>49.659580230712891</v>
      </c>
    </row>
    <row r="141" spans="1:2">
      <c r="A141" s="2">
        <v>43669</v>
      </c>
      <c r="B141">
        <v>50.047801971435547</v>
      </c>
    </row>
    <row r="142" spans="1:2">
      <c r="A142" s="2">
        <v>43670</v>
      </c>
      <c r="B142">
        <v>50.007068634033203</v>
      </c>
    </row>
    <row r="143" spans="1:2">
      <c r="A143" s="2">
        <v>43671</v>
      </c>
      <c r="B143">
        <v>49.611648559570313</v>
      </c>
    </row>
    <row r="144" spans="1:2">
      <c r="A144" s="2">
        <v>43672</v>
      </c>
      <c r="B144">
        <v>49.784194946289063</v>
      </c>
    </row>
    <row r="145" spans="1:2">
      <c r="A145" s="2">
        <v>43675</v>
      </c>
      <c r="B145">
        <v>50.249107360839837</v>
      </c>
    </row>
    <row r="146" spans="1:2">
      <c r="A146" s="2">
        <v>43676</v>
      </c>
      <c r="B146">
        <v>50.033420562744141</v>
      </c>
    </row>
    <row r="147" spans="1:2">
      <c r="A147" s="2">
        <v>43677</v>
      </c>
      <c r="B147">
        <v>51.054317474365227</v>
      </c>
    </row>
    <row r="148" spans="1:2">
      <c r="A148" s="2">
        <v>43678</v>
      </c>
      <c r="B148">
        <v>49.949542999267578</v>
      </c>
    </row>
    <row r="149" spans="1:2">
      <c r="A149" s="2">
        <v>43679</v>
      </c>
      <c r="B149">
        <v>48.892704010009773</v>
      </c>
    </row>
    <row r="150" spans="1:2">
      <c r="A150" s="2">
        <v>43682</v>
      </c>
      <c r="B150">
        <v>46.333282470703118</v>
      </c>
    </row>
    <row r="151" spans="1:2">
      <c r="A151" s="2">
        <v>43683</v>
      </c>
      <c r="B151">
        <v>47.210391998291023</v>
      </c>
    </row>
    <row r="152" spans="1:2">
      <c r="A152" s="2">
        <v>43684</v>
      </c>
      <c r="B152">
        <v>47.699260711669922</v>
      </c>
    </row>
    <row r="153" spans="1:2">
      <c r="A153" s="2">
        <v>43685</v>
      </c>
      <c r="B153">
        <v>48.751316070556641</v>
      </c>
    </row>
    <row r="154" spans="1:2">
      <c r="A154" s="2">
        <v>43686</v>
      </c>
      <c r="B154">
        <v>48.349586486816413</v>
      </c>
    </row>
    <row r="155" spans="1:2">
      <c r="A155" s="2">
        <v>43689</v>
      </c>
      <c r="B155">
        <v>48.226909637451172</v>
      </c>
    </row>
    <row r="156" spans="1:2">
      <c r="A156" s="2">
        <v>43690</v>
      </c>
      <c r="B156">
        <v>50.269229888916023</v>
      </c>
    </row>
    <row r="157" spans="1:2">
      <c r="A157" s="2">
        <v>43691</v>
      </c>
      <c r="B157">
        <v>48.772968292236328</v>
      </c>
    </row>
    <row r="158" spans="1:2">
      <c r="A158" s="2">
        <v>43692</v>
      </c>
      <c r="B158">
        <v>48.530002593994141</v>
      </c>
    </row>
    <row r="159" spans="1:2">
      <c r="A159" s="2">
        <v>43693</v>
      </c>
      <c r="B159">
        <v>49.675060272216797</v>
      </c>
    </row>
    <row r="160" spans="1:2">
      <c r="A160" s="2">
        <v>43696</v>
      </c>
      <c r="B160">
        <v>50.601203918457031</v>
      </c>
    </row>
    <row r="161" spans="1:2">
      <c r="A161" s="2">
        <v>43697</v>
      </c>
      <c r="B161">
        <v>50.603603363037109</v>
      </c>
    </row>
    <row r="162" spans="1:2">
      <c r="A162" s="2">
        <v>43698</v>
      </c>
      <c r="B162">
        <v>51.152072906494141</v>
      </c>
    </row>
    <row r="163" spans="1:2">
      <c r="A163" s="2">
        <v>43699</v>
      </c>
      <c r="B163">
        <v>51.108772277832031</v>
      </c>
    </row>
    <row r="164" spans="1:2">
      <c r="A164" s="2">
        <v>43700</v>
      </c>
      <c r="B164">
        <v>48.746513366699219</v>
      </c>
    </row>
    <row r="165" spans="1:2">
      <c r="A165" s="2">
        <v>43703</v>
      </c>
      <c r="B165">
        <v>49.672649383544922</v>
      </c>
    </row>
    <row r="166" spans="1:2">
      <c r="A166" s="2">
        <v>43704</v>
      </c>
      <c r="B166">
        <v>49.112163543701172</v>
      </c>
    </row>
    <row r="167" spans="1:2">
      <c r="A167" s="2">
        <v>43705</v>
      </c>
      <c r="B167">
        <v>49.441715240478523</v>
      </c>
    </row>
    <row r="168" spans="1:2">
      <c r="A168" s="2">
        <v>43706</v>
      </c>
      <c r="B168">
        <v>50.278850555419922</v>
      </c>
    </row>
    <row r="169" spans="1:2">
      <c r="A169" s="2">
        <v>43707</v>
      </c>
      <c r="B169">
        <v>50.213909149169922</v>
      </c>
    </row>
    <row r="170" spans="1:2">
      <c r="A170" s="2">
        <v>43711</v>
      </c>
      <c r="B170">
        <v>49.482616424560547</v>
      </c>
    </row>
    <row r="171" spans="1:2">
      <c r="A171" s="2">
        <v>43712</v>
      </c>
      <c r="B171">
        <v>50.322139739990227</v>
      </c>
    </row>
    <row r="172" spans="1:2">
      <c r="A172" s="2">
        <v>43713</v>
      </c>
      <c r="B172">
        <v>51.306037902832031</v>
      </c>
    </row>
    <row r="173" spans="1:2">
      <c r="A173" s="2">
        <v>43714</v>
      </c>
      <c r="B173">
        <v>51.301216125488281</v>
      </c>
    </row>
    <row r="174" spans="1:2">
      <c r="A174" s="2">
        <v>43717</v>
      </c>
      <c r="B174">
        <v>51.520126342773438</v>
      </c>
    </row>
    <row r="175" spans="1:2">
      <c r="A175" s="2">
        <v>43718</v>
      </c>
      <c r="B175">
        <v>52.128742218017578</v>
      </c>
    </row>
    <row r="176" spans="1:2">
      <c r="A176" s="2">
        <v>43719</v>
      </c>
      <c r="B176">
        <v>53.786170959472663</v>
      </c>
    </row>
    <row r="177" spans="1:2">
      <c r="A177" s="2">
        <v>43720</v>
      </c>
      <c r="B177">
        <v>53.665904998779297</v>
      </c>
    </row>
    <row r="178" spans="1:2">
      <c r="A178" s="2">
        <v>43721</v>
      </c>
      <c r="B178">
        <v>52.621875762939453</v>
      </c>
    </row>
    <row r="179" spans="1:2">
      <c r="A179" s="2">
        <v>43724</v>
      </c>
      <c r="B179">
        <v>52.898521423339837</v>
      </c>
    </row>
    <row r="180" spans="1:2">
      <c r="A180" s="2">
        <v>43725</v>
      </c>
      <c r="B180">
        <v>53.090969085693359</v>
      </c>
    </row>
    <row r="181" spans="1:2">
      <c r="A181" s="2">
        <v>43726</v>
      </c>
      <c r="B181">
        <v>53.588916778564453</v>
      </c>
    </row>
    <row r="182" spans="1:2">
      <c r="A182" s="2">
        <v>43727</v>
      </c>
      <c r="B182">
        <v>53.153499603271477</v>
      </c>
    </row>
    <row r="183" spans="1:2">
      <c r="A183" s="2">
        <v>43728</v>
      </c>
      <c r="B183">
        <v>52.376506805419922</v>
      </c>
    </row>
    <row r="184" spans="1:2">
      <c r="A184" s="2">
        <v>43731</v>
      </c>
      <c r="B184">
        <v>52.614662170410163</v>
      </c>
    </row>
    <row r="185" spans="1:2">
      <c r="A185" s="2">
        <v>43732</v>
      </c>
      <c r="B185">
        <v>52.364490509033203</v>
      </c>
    </row>
    <row r="186" spans="1:2">
      <c r="A186" s="2">
        <v>43733</v>
      </c>
      <c r="B186">
        <v>53.170345306396477</v>
      </c>
    </row>
    <row r="187" spans="1:2">
      <c r="A187" s="2">
        <v>43734</v>
      </c>
      <c r="B187">
        <v>52.8961181640625</v>
      </c>
    </row>
    <row r="188" spans="1:2">
      <c r="A188" s="2">
        <v>43735</v>
      </c>
      <c r="B188">
        <v>52.638721466064453</v>
      </c>
    </row>
    <row r="189" spans="1:2">
      <c r="A189" s="2">
        <v>43738</v>
      </c>
      <c r="B189">
        <v>53.877590179443359</v>
      </c>
    </row>
    <row r="190" spans="1:2">
      <c r="A190" s="2">
        <v>43739</v>
      </c>
      <c r="B190">
        <v>54.0267333984375</v>
      </c>
    </row>
    <row r="191" spans="1:2">
      <c r="A191" s="2">
        <v>43740</v>
      </c>
      <c r="B191">
        <v>52.672389984130859</v>
      </c>
    </row>
    <row r="192" spans="1:2">
      <c r="A192" s="2">
        <v>43741</v>
      </c>
      <c r="B192">
        <v>53.119831085205078</v>
      </c>
    </row>
    <row r="193" spans="1:2">
      <c r="A193" s="2">
        <v>43742</v>
      </c>
      <c r="B193">
        <v>54.608875274658203</v>
      </c>
    </row>
    <row r="194" spans="1:2">
      <c r="A194" s="2">
        <v>43745</v>
      </c>
      <c r="B194">
        <v>54.620914459228523</v>
      </c>
    </row>
    <row r="195" spans="1:2">
      <c r="A195" s="2">
        <v>43746</v>
      </c>
      <c r="B195">
        <v>53.981025695800781</v>
      </c>
    </row>
    <row r="196" spans="1:2">
      <c r="A196" s="2">
        <v>43747</v>
      </c>
      <c r="B196">
        <v>54.613697052001953</v>
      </c>
    </row>
    <row r="197" spans="1:2">
      <c r="A197" s="2">
        <v>43748</v>
      </c>
      <c r="B197">
        <v>55.34979248046875</v>
      </c>
    </row>
    <row r="198" spans="1:2">
      <c r="A198" s="2">
        <v>43749</v>
      </c>
      <c r="B198">
        <v>56.822010040283203</v>
      </c>
    </row>
    <row r="199" spans="1:2">
      <c r="A199" s="2">
        <v>43752</v>
      </c>
      <c r="B199">
        <v>56.740222930908203</v>
      </c>
    </row>
    <row r="200" spans="1:2">
      <c r="A200" s="2">
        <v>43753</v>
      </c>
      <c r="B200">
        <v>56.607894897460938</v>
      </c>
    </row>
    <row r="201" spans="1:2">
      <c r="A201" s="2">
        <v>43754</v>
      </c>
      <c r="B201">
        <v>56.379379272460938</v>
      </c>
    </row>
    <row r="202" spans="1:2">
      <c r="A202" s="2">
        <v>43755</v>
      </c>
      <c r="B202">
        <v>56.598285675048828</v>
      </c>
    </row>
    <row r="203" spans="1:2">
      <c r="A203" s="2">
        <v>43756</v>
      </c>
      <c r="B203">
        <v>56.870121002197273</v>
      </c>
    </row>
    <row r="204" spans="1:2">
      <c r="A204" s="2">
        <v>43759</v>
      </c>
      <c r="B204">
        <v>57.856395721435547</v>
      </c>
    </row>
    <row r="205" spans="1:2">
      <c r="A205" s="2">
        <v>43760</v>
      </c>
      <c r="B205">
        <v>57.724105834960938</v>
      </c>
    </row>
    <row r="206" spans="1:2">
      <c r="A206" s="2">
        <v>43761</v>
      </c>
      <c r="B206">
        <v>58.498687744140618</v>
      </c>
    </row>
    <row r="207" spans="1:2">
      <c r="A207" s="2">
        <v>43762</v>
      </c>
      <c r="B207">
        <v>58.594921112060547</v>
      </c>
    </row>
    <row r="208" spans="1:2">
      <c r="A208" s="2">
        <v>43763</v>
      </c>
      <c r="B208">
        <v>59.316585540771477</v>
      </c>
    </row>
    <row r="209" spans="1:2">
      <c r="A209" s="2">
        <v>43766</v>
      </c>
      <c r="B209">
        <v>59.910762786865227</v>
      </c>
    </row>
    <row r="210" spans="1:2">
      <c r="A210" s="2">
        <v>43767</v>
      </c>
      <c r="B210">
        <v>58.525150299072273</v>
      </c>
    </row>
    <row r="211" spans="1:2">
      <c r="A211" s="2">
        <v>43768</v>
      </c>
      <c r="B211">
        <v>58.517940521240227</v>
      </c>
    </row>
    <row r="212" spans="1:2">
      <c r="A212" s="2">
        <v>43769</v>
      </c>
      <c r="B212">
        <v>59.840999603271477</v>
      </c>
    </row>
    <row r="213" spans="1:2">
      <c r="A213" s="2">
        <v>43770</v>
      </c>
      <c r="B213">
        <v>61.539333343505859</v>
      </c>
    </row>
    <row r="214" spans="1:2">
      <c r="A214" s="2">
        <v>43773</v>
      </c>
      <c r="B214">
        <v>61.943473815917969</v>
      </c>
    </row>
    <row r="215" spans="1:2">
      <c r="A215" s="2">
        <v>43774</v>
      </c>
      <c r="B215">
        <v>61.854461669921882</v>
      </c>
    </row>
    <row r="216" spans="1:2">
      <c r="A216" s="2">
        <v>43775</v>
      </c>
      <c r="B216">
        <v>61.880912780761719</v>
      </c>
    </row>
    <row r="217" spans="1:2">
      <c r="A217" s="2">
        <v>43776</v>
      </c>
      <c r="B217">
        <v>62.595104217529297</v>
      </c>
    </row>
    <row r="218" spans="1:2">
      <c r="A218" s="2">
        <v>43777</v>
      </c>
      <c r="B218">
        <v>62.766433715820313</v>
      </c>
    </row>
    <row r="219" spans="1:2">
      <c r="A219" s="2">
        <v>43780</v>
      </c>
      <c r="B219">
        <v>63.263450622558587</v>
      </c>
    </row>
    <row r="220" spans="1:2">
      <c r="A220" s="2">
        <v>43781</v>
      </c>
      <c r="B220">
        <v>63.205539703369141</v>
      </c>
    </row>
    <row r="221" spans="1:2">
      <c r="A221" s="2">
        <v>43782</v>
      </c>
      <c r="B221">
        <v>63.811161041259773</v>
      </c>
    </row>
    <row r="222" spans="1:2">
      <c r="A222" s="2">
        <v>43783</v>
      </c>
      <c r="B222">
        <v>63.369625091552727</v>
      </c>
    </row>
    <row r="223" spans="1:2">
      <c r="A223" s="2">
        <v>43784</v>
      </c>
      <c r="B223">
        <v>64.122428894042969</v>
      </c>
    </row>
    <row r="224" spans="1:2">
      <c r="A224" s="2">
        <v>43787</v>
      </c>
      <c r="B224">
        <v>64.445724487304688</v>
      </c>
    </row>
    <row r="225" spans="1:2">
      <c r="A225" s="2">
        <v>43788</v>
      </c>
      <c r="B225">
        <v>64.250289916992188</v>
      </c>
    </row>
    <row r="226" spans="1:2">
      <c r="A226" s="2">
        <v>43789</v>
      </c>
      <c r="B226">
        <v>63.502330780029297</v>
      </c>
    </row>
    <row r="227" spans="1:2">
      <c r="A227" s="2">
        <v>43790</v>
      </c>
      <c r="B227">
        <v>63.217620849609382</v>
      </c>
    </row>
    <row r="228" spans="1:2">
      <c r="A228" s="2">
        <v>43791</v>
      </c>
      <c r="B228">
        <v>63.162109375</v>
      </c>
    </row>
    <row r="229" spans="1:2">
      <c r="A229" s="2">
        <v>43794</v>
      </c>
      <c r="B229">
        <v>64.269577026367188</v>
      </c>
    </row>
    <row r="230" spans="1:2">
      <c r="A230" s="2">
        <v>43795</v>
      </c>
      <c r="B230">
        <v>63.767719268798828</v>
      </c>
    </row>
    <row r="231" spans="1:2">
      <c r="A231" s="2">
        <v>43796</v>
      </c>
      <c r="B231">
        <v>64.624259948730469</v>
      </c>
    </row>
    <row r="232" spans="1:2">
      <c r="A232" s="2">
        <v>43798</v>
      </c>
      <c r="B232">
        <v>64.481925964355469</v>
      </c>
    </row>
    <row r="233" spans="1:2">
      <c r="A233" s="2">
        <v>43801</v>
      </c>
      <c r="B233">
        <v>63.736354827880859</v>
      </c>
    </row>
    <row r="234" spans="1:2">
      <c r="A234" s="2">
        <v>43802</v>
      </c>
      <c r="B234">
        <v>62.599929809570313</v>
      </c>
    </row>
    <row r="235" spans="1:2">
      <c r="A235" s="2">
        <v>43803</v>
      </c>
      <c r="B235">
        <v>63.152469635009773</v>
      </c>
    </row>
    <row r="236" spans="1:2">
      <c r="A236" s="2">
        <v>43804</v>
      </c>
      <c r="B236">
        <v>64.078956604003906</v>
      </c>
    </row>
    <row r="237" spans="1:2">
      <c r="A237" s="2">
        <v>43805</v>
      </c>
      <c r="B237">
        <v>65.316726684570313</v>
      </c>
    </row>
    <row r="238" spans="1:2">
      <c r="A238" s="2">
        <v>43808</v>
      </c>
      <c r="B238">
        <v>64.402290344238281</v>
      </c>
    </row>
    <row r="239" spans="1:2">
      <c r="A239" s="2">
        <v>43809</v>
      </c>
      <c r="B239">
        <v>64.778694152832031</v>
      </c>
    </row>
    <row r="240" spans="1:2">
      <c r="A240" s="2">
        <v>43810</v>
      </c>
      <c r="B240">
        <v>65.331207275390625</v>
      </c>
    </row>
    <row r="241" spans="1:2">
      <c r="A241" s="2">
        <v>43811</v>
      </c>
      <c r="B241">
        <v>65.497703552246094</v>
      </c>
    </row>
    <row r="242" spans="1:2">
      <c r="A242" s="2">
        <v>43812</v>
      </c>
      <c r="B242">
        <v>66.388008117675781</v>
      </c>
    </row>
    <row r="243" spans="1:2">
      <c r="A243" s="2">
        <v>43815</v>
      </c>
      <c r="B243">
        <v>67.524421691894531</v>
      </c>
    </row>
    <row r="244" spans="1:2">
      <c r="A244" s="2">
        <v>43816</v>
      </c>
      <c r="B244">
        <v>67.657150268554688</v>
      </c>
    </row>
    <row r="245" spans="1:2">
      <c r="A245" s="2">
        <v>43817</v>
      </c>
      <c r="B245">
        <v>67.495491027832031</v>
      </c>
    </row>
    <row r="246" spans="1:2">
      <c r="A246" s="2">
        <v>43818</v>
      </c>
      <c r="B246">
        <v>67.563041687011719</v>
      </c>
    </row>
    <row r="247" spans="1:2">
      <c r="A247" s="2">
        <v>43819</v>
      </c>
      <c r="B247">
        <v>67.423110961914063</v>
      </c>
    </row>
    <row r="248" spans="1:2">
      <c r="A248" s="2">
        <v>43822</v>
      </c>
      <c r="B248">
        <v>68.523345947265625</v>
      </c>
    </row>
    <row r="249" spans="1:2">
      <c r="A249" s="2">
        <v>43823</v>
      </c>
      <c r="B249">
        <v>68.588493347167969</v>
      </c>
    </row>
    <row r="250" spans="1:2">
      <c r="A250" s="2">
        <v>43825</v>
      </c>
      <c r="B250">
        <v>69.949302673339844</v>
      </c>
    </row>
    <row r="251" spans="1:2">
      <c r="A251" s="2">
        <v>43826</v>
      </c>
      <c r="B251">
        <v>69.922767639160156</v>
      </c>
    </row>
    <row r="252" spans="1:2">
      <c r="A252" s="2">
        <v>43829</v>
      </c>
      <c r="B252">
        <v>70.337776184082031</v>
      </c>
    </row>
    <row r="253" spans="1:2">
      <c r="A253" s="2">
        <v>43830</v>
      </c>
      <c r="B253">
        <v>70.851699829101563</v>
      </c>
    </row>
    <row r="254" spans="1:2">
      <c r="A254" s="2">
        <v>43832</v>
      </c>
      <c r="B254">
        <v>72.468254089355469</v>
      </c>
    </row>
    <row r="255" spans="1:2">
      <c r="A255" s="2">
        <v>43833</v>
      </c>
      <c r="B255">
        <v>71.763725280761719</v>
      </c>
    </row>
    <row r="256" spans="1:2">
      <c r="A256" s="2">
        <v>43836</v>
      </c>
      <c r="B256">
        <v>72.335563659667969</v>
      </c>
    </row>
    <row r="257" spans="1:2">
      <c r="A257" s="2">
        <v>43837</v>
      </c>
      <c r="B257">
        <v>71.995361328125</v>
      </c>
    </row>
    <row r="258" spans="1:2">
      <c r="A258" s="2">
        <v>43838</v>
      </c>
      <c r="B258">
        <v>73.153495788574219</v>
      </c>
    </row>
    <row r="259" spans="1:2">
      <c r="A259" s="2">
        <v>43839</v>
      </c>
      <c r="B259">
        <v>74.70733642578125</v>
      </c>
    </row>
    <row r="260" spans="1:2">
      <c r="A260" s="2">
        <v>43840</v>
      </c>
      <c r="B260">
        <v>74.876243591308594</v>
      </c>
    </row>
    <row r="261" spans="1:2">
      <c r="A261" s="2">
        <v>43843</v>
      </c>
      <c r="B261">
        <v>76.475921630859375</v>
      </c>
    </row>
    <row r="262" spans="1:2">
      <c r="A262" s="2">
        <v>43844</v>
      </c>
      <c r="B262">
        <v>75.443267822265625</v>
      </c>
    </row>
    <row r="263" spans="1:2">
      <c r="A263" s="2">
        <v>43845</v>
      </c>
      <c r="B263">
        <v>75.119903564453125</v>
      </c>
    </row>
    <row r="264" spans="1:2">
      <c r="A264" s="2">
        <v>43846</v>
      </c>
      <c r="B264">
        <v>76.060897827148438</v>
      </c>
    </row>
    <row r="265" spans="1:2">
      <c r="A265" s="2">
        <v>43847</v>
      </c>
      <c r="B265">
        <v>76.902969360351563</v>
      </c>
    </row>
    <row r="266" spans="1:2">
      <c r="A266" s="2">
        <v>43851</v>
      </c>
      <c r="B266">
        <v>76.381813049316406</v>
      </c>
    </row>
    <row r="267" spans="1:2">
      <c r="A267" s="2">
        <v>43852</v>
      </c>
      <c r="B267">
        <v>76.654449462890625</v>
      </c>
    </row>
    <row r="268" spans="1:2">
      <c r="A268" s="2">
        <v>43853</v>
      </c>
      <c r="B268">
        <v>77.023628234863281</v>
      </c>
    </row>
    <row r="269" spans="1:2">
      <c r="A269" s="2">
        <v>43854</v>
      </c>
      <c r="B269">
        <v>76.801658630371094</v>
      </c>
    </row>
    <row r="270" spans="1:2">
      <c r="A270" s="2">
        <v>43857</v>
      </c>
      <c r="B270">
        <v>74.543266296386719</v>
      </c>
    </row>
    <row r="271" spans="1:2">
      <c r="A271" s="2">
        <v>43858</v>
      </c>
      <c r="B271">
        <v>76.652069091796875</v>
      </c>
    </row>
    <row r="272" spans="1:2">
      <c r="A272" s="2">
        <v>43859</v>
      </c>
      <c r="B272">
        <v>78.256553649902344</v>
      </c>
    </row>
    <row r="273" spans="1:2">
      <c r="A273" s="2">
        <v>43860</v>
      </c>
      <c r="B273">
        <v>78.143157958984375</v>
      </c>
    </row>
    <row r="274" spans="1:2">
      <c r="A274" s="2">
        <v>43861</v>
      </c>
      <c r="B274">
        <v>74.678382873535156</v>
      </c>
    </row>
    <row r="275" spans="1:2">
      <c r="A275" s="2">
        <v>43864</v>
      </c>
      <c r="B275">
        <v>74.473297119140625</v>
      </c>
    </row>
    <row r="276" spans="1:2">
      <c r="A276" s="2">
        <v>43865</v>
      </c>
      <c r="B276">
        <v>76.931915283203125</v>
      </c>
    </row>
    <row r="277" spans="1:2">
      <c r="A277" s="2">
        <v>43866</v>
      </c>
      <c r="B277">
        <v>77.55926513671875</v>
      </c>
    </row>
    <row r="278" spans="1:2">
      <c r="A278" s="2">
        <v>43867</v>
      </c>
      <c r="B278">
        <v>78.466468811035156</v>
      </c>
    </row>
    <row r="279" spans="1:2">
      <c r="A279" s="2">
        <v>43868</v>
      </c>
      <c r="B279">
        <v>77.399909973144531</v>
      </c>
    </row>
    <row r="280" spans="1:2">
      <c r="A280" s="2">
        <v>43871</v>
      </c>
      <c r="B280">
        <v>77.767524719238281</v>
      </c>
    </row>
    <row r="281" spans="1:2">
      <c r="A281" s="2">
        <v>43872</v>
      </c>
      <c r="B281">
        <v>77.298324584960938</v>
      </c>
    </row>
    <row r="282" spans="1:2">
      <c r="A282" s="2">
        <v>43873</v>
      </c>
      <c r="B282">
        <v>79.133979797363281</v>
      </c>
    </row>
    <row r="283" spans="1:2">
      <c r="A283" s="2">
        <v>43874</v>
      </c>
      <c r="B283">
        <v>78.570465087890625</v>
      </c>
    </row>
    <row r="284" spans="1:2">
      <c r="A284" s="2">
        <v>43875</v>
      </c>
      <c r="B284">
        <v>78.589828491210938</v>
      </c>
    </row>
    <row r="285" spans="1:2">
      <c r="A285" s="2">
        <v>43879</v>
      </c>
      <c r="B285">
        <v>77.150787353515625</v>
      </c>
    </row>
    <row r="286" spans="1:2">
      <c r="A286" s="2">
        <v>43880</v>
      </c>
      <c r="B286">
        <v>78.268142700195313</v>
      </c>
    </row>
    <row r="287" spans="1:2">
      <c r="A287" s="2">
        <v>43881</v>
      </c>
      <c r="B287">
        <v>77.465187072753906</v>
      </c>
    </row>
    <row r="288" spans="1:2">
      <c r="A288" s="2">
        <v>43882</v>
      </c>
      <c r="B288">
        <v>75.711769104003906</v>
      </c>
    </row>
    <row r="289" spans="1:2">
      <c r="A289" s="2">
        <v>43885</v>
      </c>
      <c r="B289">
        <v>72.115432739257813</v>
      </c>
    </row>
    <row r="290" spans="1:2">
      <c r="A290" s="2">
        <v>43886</v>
      </c>
      <c r="B290">
        <v>69.6727294921875</v>
      </c>
    </row>
    <row r="291" spans="1:2">
      <c r="A291" s="2">
        <v>43887</v>
      </c>
      <c r="B291">
        <v>70.777992248535156</v>
      </c>
    </row>
    <row r="292" spans="1:2">
      <c r="A292" s="2">
        <v>43888</v>
      </c>
      <c r="B292">
        <v>66.151359558105469</v>
      </c>
    </row>
    <row r="293" spans="1:2">
      <c r="A293" s="2">
        <v>43889</v>
      </c>
      <c r="B293">
        <v>66.112648010253906</v>
      </c>
    </row>
    <row r="294" spans="1:2">
      <c r="A294" s="2">
        <v>43892</v>
      </c>
      <c r="B294">
        <v>72.267784118652344</v>
      </c>
    </row>
    <row r="295" spans="1:2">
      <c r="A295" s="2">
        <v>43893</v>
      </c>
      <c r="B295">
        <v>69.972640991210938</v>
      </c>
    </row>
    <row r="296" spans="1:2">
      <c r="A296" s="2">
        <v>43894</v>
      </c>
      <c r="B296">
        <v>73.218299865722656</v>
      </c>
    </row>
    <row r="297" spans="1:2">
      <c r="A297" s="2">
        <v>43895</v>
      </c>
      <c r="B297">
        <v>70.843284606933594</v>
      </c>
    </row>
    <row r="298" spans="1:2">
      <c r="A298" s="2">
        <v>43896</v>
      </c>
      <c r="B298">
        <v>69.902481079101563</v>
      </c>
    </row>
    <row r="299" spans="1:2">
      <c r="A299" s="2">
        <v>43899</v>
      </c>
      <c r="B299">
        <v>64.373748779296875</v>
      </c>
    </row>
    <row r="300" spans="1:2">
      <c r="A300" s="2">
        <v>43900</v>
      </c>
      <c r="B300">
        <v>69.010047912597656</v>
      </c>
    </row>
    <row r="301" spans="1:2">
      <c r="A301" s="2">
        <v>43901</v>
      </c>
      <c r="B301">
        <v>66.613311767578125</v>
      </c>
    </row>
    <row r="302" spans="1:2">
      <c r="A302" s="2">
        <v>43902</v>
      </c>
      <c r="B302">
        <v>60.034923553466797</v>
      </c>
    </row>
    <row r="303" spans="1:2">
      <c r="A303" s="2">
        <v>43903</v>
      </c>
      <c r="B303">
        <v>67.22760009765625</v>
      </c>
    </row>
    <row r="304" spans="1:2">
      <c r="A304" s="2">
        <v>43906</v>
      </c>
      <c r="B304">
        <v>58.578971862792969</v>
      </c>
    </row>
    <row r="305" spans="1:2">
      <c r="A305" s="2">
        <v>43907</v>
      </c>
      <c r="B305">
        <v>61.154701232910163</v>
      </c>
    </row>
    <row r="306" spans="1:2">
      <c r="A306" s="2">
        <v>43908</v>
      </c>
      <c r="B306">
        <v>59.657634735107422</v>
      </c>
    </row>
    <row r="307" spans="1:2">
      <c r="A307" s="2">
        <v>43909</v>
      </c>
      <c r="B307">
        <v>59.200534820556641</v>
      </c>
    </row>
    <row r="308" spans="1:2">
      <c r="A308" s="2">
        <v>43910</v>
      </c>
      <c r="B308">
        <v>55.442165374755859</v>
      </c>
    </row>
    <row r="309" spans="1:2">
      <c r="A309" s="2">
        <v>43913</v>
      </c>
      <c r="B309">
        <v>54.264335632324219</v>
      </c>
    </row>
    <row r="310" spans="1:2">
      <c r="A310" s="2">
        <v>43914</v>
      </c>
      <c r="B310">
        <v>59.708415985107422</v>
      </c>
    </row>
    <row r="311" spans="1:2">
      <c r="A311" s="2">
        <v>43915</v>
      </c>
      <c r="B311">
        <v>59.3795166015625</v>
      </c>
    </row>
    <row r="312" spans="1:2">
      <c r="A312" s="2">
        <v>43916</v>
      </c>
      <c r="B312">
        <v>62.504238128662109</v>
      </c>
    </row>
    <row r="313" spans="1:2">
      <c r="A313" s="2">
        <v>43917</v>
      </c>
      <c r="B313">
        <v>59.916416168212891</v>
      </c>
    </row>
    <row r="314" spans="1:2">
      <c r="A314" s="2">
        <v>43920</v>
      </c>
      <c r="B314">
        <v>61.626304626464837</v>
      </c>
    </row>
    <row r="315" spans="1:2">
      <c r="A315" s="2">
        <v>43921</v>
      </c>
      <c r="B315">
        <v>61.500541687011719</v>
      </c>
    </row>
    <row r="316" spans="1:2">
      <c r="A316" s="2">
        <v>43922</v>
      </c>
      <c r="B316">
        <v>58.264572143554688</v>
      </c>
    </row>
    <row r="317" spans="1:2">
      <c r="A317" s="2">
        <v>43923</v>
      </c>
      <c r="B317">
        <v>59.236808776855469</v>
      </c>
    </row>
    <row r="318" spans="1:2">
      <c r="A318" s="2">
        <v>43924</v>
      </c>
      <c r="B318">
        <v>58.385482788085938</v>
      </c>
    </row>
    <row r="319" spans="1:2">
      <c r="A319" s="2">
        <v>43927</v>
      </c>
      <c r="B319">
        <v>63.478904724121087</v>
      </c>
    </row>
    <row r="320" spans="1:2">
      <c r="A320" s="2">
        <v>43928</v>
      </c>
      <c r="B320">
        <v>62.743656158447273</v>
      </c>
    </row>
    <row r="321" spans="1:2">
      <c r="A321" s="2">
        <v>43929</v>
      </c>
      <c r="B321">
        <v>64.349563598632813</v>
      </c>
    </row>
    <row r="322" spans="1:2">
      <c r="A322" s="2">
        <v>43930</v>
      </c>
      <c r="B322">
        <v>64.81390380859375</v>
      </c>
    </row>
    <row r="323" spans="1:2">
      <c r="A323" s="2">
        <v>43934</v>
      </c>
      <c r="B323">
        <v>66.086051940917969</v>
      </c>
    </row>
    <row r="324" spans="1:2">
      <c r="A324" s="2">
        <v>43935</v>
      </c>
      <c r="B324">
        <v>69.423629760742188</v>
      </c>
    </row>
    <row r="325" spans="1:2">
      <c r="A325" s="2">
        <v>43936</v>
      </c>
      <c r="B325">
        <v>68.789970397949219</v>
      </c>
    </row>
    <row r="326" spans="1:2">
      <c r="A326" s="2">
        <v>43937</v>
      </c>
      <c r="B326">
        <v>69.336555480957031</v>
      </c>
    </row>
    <row r="327" spans="1:2">
      <c r="A327" s="2">
        <v>43938</v>
      </c>
      <c r="B327">
        <v>68.395744323730469</v>
      </c>
    </row>
    <row r="328" spans="1:2">
      <c r="A328" s="2">
        <v>43941</v>
      </c>
      <c r="B328">
        <v>66.976097106933594</v>
      </c>
    </row>
    <row r="329" spans="1:2">
      <c r="A329" s="2">
        <v>43942</v>
      </c>
      <c r="B329">
        <v>64.905845642089844</v>
      </c>
    </row>
    <row r="330" spans="1:2">
      <c r="A330" s="2">
        <v>43943</v>
      </c>
      <c r="B330">
        <v>66.77532958984375</v>
      </c>
    </row>
    <row r="331" spans="1:2">
      <c r="A331" s="2">
        <v>43944</v>
      </c>
      <c r="B331">
        <v>66.516563415527344</v>
      </c>
    </row>
    <row r="332" spans="1:2">
      <c r="A332" s="2">
        <v>43945</v>
      </c>
      <c r="B332">
        <v>68.436859130859375</v>
      </c>
    </row>
    <row r="333" spans="1:2">
      <c r="A333" s="2">
        <v>43948</v>
      </c>
      <c r="B333">
        <v>68.485214233398438</v>
      </c>
    </row>
    <row r="334" spans="1:2">
      <c r="A334" s="2">
        <v>43949</v>
      </c>
      <c r="B334">
        <v>67.375152587890625</v>
      </c>
    </row>
    <row r="335" spans="1:2">
      <c r="A335" s="2">
        <v>43950</v>
      </c>
      <c r="B335">
        <v>69.588088989257813</v>
      </c>
    </row>
    <row r="336" spans="1:2">
      <c r="A336" s="2">
        <v>43951</v>
      </c>
      <c r="B336">
        <v>71.056114196777344</v>
      </c>
    </row>
    <row r="337" spans="1:2">
      <c r="A337" s="2">
        <v>43952</v>
      </c>
      <c r="B337">
        <v>69.91217041015625</v>
      </c>
    </row>
    <row r="338" spans="1:2">
      <c r="A338" s="2">
        <v>43955</v>
      </c>
      <c r="B338">
        <v>70.901321411132813</v>
      </c>
    </row>
    <row r="339" spans="1:2">
      <c r="A339" s="2">
        <v>43956</v>
      </c>
      <c r="B339">
        <v>71.965469360351563</v>
      </c>
    </row>
    <row r="340" spans="1:2">
      <c r="A340" s="2">
        <v>43957</v>
      </c>
      <c r="B340">
        <v>72.707969665527344</v>
      </c>
    </row>
    <row r="341" spans="1:2">
      <c r="A341" s="2">
        <v>43958</v>
      </c>
      <c r="B341">
        <v>73.460113525390625</v>
      </c>
    </row>
    <row r="342" spans="1:2">
      <c r="A342" s="2">
        <v>43959</v>
      </c>
      <c r="B342">
        <v>75.2086181640625</v>
      </c>
    </row>
    <row r="343" spans="1:2">
      <c r="A343" s="2">
        <v>43962</v>
      </c>
      <c r="B343">
        <v>76.392044067382813</v>
      </c>
    </row>
    <row r="344" spans="1:2">
      <c r="A344" s="2">
        <v>43963</v>
      </c>
      <c r="B344">
        <v>75.519012451171875</v>
      </c>
    </row>
    <row r="345" spans="1:2">
      <c r="A345" s="2">
        <v>43964</v>
      </c>
      <c r="B345">
        <v>74.607177734375</v>
      </c>
    </row>
    <row r="346" spans="1:2">
      <c r="A346" s="2">
        <v>43965</v>
      </c>
      <c r="B346">
        <v>75.065521240234375</v>
      </c>
    </row>
    <row r="347" spans="1:2">
      <c r="A347" s="2">
        <v>43966</v>
      </c>
      <c r="B347">
        <v>74.621726989746094</v>
      </c>
    </row>
    <row r="348" spans="1:2">
      <c r="A348" s="2">
        <v>43969</v>
      </c>
      <c r="B348">
        <v>76.379905700683594</v>
      </c>
    </row>
    <row r="349" spans="1:2">
      <c r="A349" s="2">
        <v>43970</v>
      </c>
      <c r="B349">
        <v>75.938560485839844</v>
      </c>
    </row>
    <row r="350" spans="1:2">
      <c r="A350" s="2">
        <v>43971</v>
      </c>
      <c r="B350">
        <v>77.415420532226563</v>
      </c>
    </row>
    <row r="351" spans="1:2">
      <c r="A351" s="2">
        <v>43972</v>
      </c>
      <c r="B351">
        <v>76.838241577148438</v>
      </c>
    </row>
    <row r="352" spans="1:2">
      <c r="A352" s="2">
        <v>43973</v>
      </c>
      <c r="B352">
        <v>77.332954406738281</v>
      </c>
    </row>
    <row r="353" spans="1:2">
      <c r="A353" s="2">
        <v>43977</v>
      </c>
      <c r="B353">
        <v>76.809127807617188</v>
      </c>
    </row>
    <row r="354" spans="1:2">
      <c r="A354" s="2">
        <v>43978</v>
      </c>
      <c r="B354">
        <v>77.143791198730469</v>
      </c>
    </row>
    <row r="355" spans="1:2">
      <c r="A355" s="2">
        <v>43979</v>
      </c>
      <c r="B355">
        <v>77.177749633789063</v>
      </c>
    </row>
    <row r="356" spans="1:2">
      <c r="A356" s="2">
        <v>43980</v>
      </c>
      <c r="B356">
        <v>77.102577209472656</v>
      </c>
    </row>
    <row r="357" spans="1:2">
      <c r="A357" s="2">
        <v>43983</v>
      </c>
      <c r="B357">
        <v>78.050765991210938</v>
      </c>
    </row>
    <row r="358" spans="1:2">
      <c r="A358" s="2">
        <v>43984</v>
      </c>
      <c r="B358">
        <v>78.412109375</v>
      </c>
    </row>
    <row r="359" spans="1:2">
      <c r="A359" s="2">
        <v>43985</v>
      </c>
      <c r="B359">
        <v>78.843772888183594</v>
      </c>
    </row>
    <row r="360" spans="1:2">
      <c r="A360" s="2">
        <v>43986</v>
      </c>
      <c r="B360">
        <v>78.164772033691406</v>
      </c>
    </row>
    <row r="361" spans="1:2">
      <c r="A361" s="2">
        <v>43987</v>
      </c>
      <c r="B361">
        <v>80.390968322753906</v>
      </c>
    </row>
    <row r="362" spans="1:2">
      <c r="A362" s="2">
        <v>43990</v>
      </c>
      <c r="B362">
        <v>80.86627197265625</v>
      </c>
    </row>
    <row r="363" spans="1:2">
      <c r="A363" s="2">
        <v>43991</v>
      </c>
      <c r="B363">
        <v>83.419876098632813</v>
      </c>
    </row>
    <row r="364" spans="1:2">
      <c r="A364" s="2">
        <v>43992</v>
      </c>
      <c r="B364">
        <v>85.566070556640625</v>
      </c>
    </row>
    <row r="365" spans="1:2">
      <c r="A365" s="2">
        <v>43993</v>
      </c>
      <c r="B365">
        <v>81.457984924316406</v>
      </c>
    </row>
    <row r="366" spans="1:2">
      <c r="A366" s="2">
        <v>43994</v>
      </c>
      <c r="B366">
        <v>82.161270141601563</v>
      </c>
    </row>
    <row r="367" spans="1:2">
      <c r="A367" s="2">
        <v>43997</v>
      </c>
      <c r="B367">
        <v>83.177375793457031</v>
      </c>
    </row>
    <row r="368" spans="1:2">
      <c r="A368" s="2">
        <v>43998</v>
      </c>
      <c r="B368">
        <v>85.381744384765625</v>
      </c>
    </row>
    <row r="369" spans="1:2">
      <c r="A369" s="2">
        <v>43999</v>
      </c>
      <c r="B369">
        <v>85.262916564941406</v>
      </c>
    </row>
    <row r="370" spans="1:2">
      <c r="A370" s="2">
        <v>44000</v>
      </c>
      <c r="B370">
        <v>85.296882629394531</v>
      </c>
    </row>
    <row r="371" spans="1:2">
      <c r="A371" s="2">
        <v>44001</v>
      </c>
      <c r="B371">
        <v>84.809417724609375</v>
      </c>
    </row>
    <row r="372" spans="1:2">
      <c r="A372" s="2">
        <v>44004</v>
      </c>
      <c r="B372">
        <v>87.028388977050781</v>
      </c>
    </row>
    <row r="373" spans="1:2">
      <c r="A373" s="2">
        <v>44005</v>
      </c>
      <c r="B373">
        <v>88.885978698730469</v>
      </c>
    </row>
    <row r="374" spans="1:2">
      <c r="A374" s="2">
        <v>44006</v>
      </c>
      <c r="B374">
        <v>87.316963195800781</v>
      </c>
    </row>
    <row r="375" spans="1:2">
      <c r="A375" s="2">
        <v>44007</v>
      </c>
      <c r="B375">
        <v>88.476142883300781</v>
      </c>
    </row>
    <row r="376" spans="1:2">
      <c r="A376" s="2">
        <v>44008</v>
      </c>
      <c r="B376">
        <v>85.757652282714844</v>
      </c>
    </row>
    <row r="377" spans="1:2">
      <c r="A377" s="2">
        <v>44011</v>
      </c>
      <c r="B377">
        <v>87.73406982421875</v>
      </c>
    </row>
    <row r="378" spans="1:2">
      <c r="A378" s="2">
        <v>44012</v>
      </c>
      <c r="B378">
        <v>88.466468811035156</v>
      </c>
    </row>
    <row r="379" spans="1:2">
      <c r="A379" s="2">
        <v>44013</v>
      </c>
      <c r="B379">
        <v>88.299102783203125</v>
      </c>
    </row>
    <row r="380" spans="1:2">
      <c r="A380" s="2">
        <v>44014</v>
      </c>
      <c r="B380">
        <v>88.299102783203125</v>
      </c>
    </row>
    <row r="381" spans="1:2">
      <c r="A381" s="2">
        <v>44018</v>
      </c>
      <c r="B381">
        <v>90.661117553710938</v>
      </c>
    </row>
    <row r="382" spans="1:2">
      <c r="A382" s="2">
        <v>44019</v>
      </c>
      <c r="B382">
        <v>90.379829406738281</v>
      </c>
    </row>
    <row r="383" spans="1:2">
      <c r="A383" s="2">
        <v>44020</v>
      </c>
      <c r="B383">
        <v>92.484764099121094</v>
      </c>
    </row>
    <row r="384" spans="1:2">
      <c r="A384" s="2">
        <v>44021</v>
      </c>
      <c r="B384">
        <v>92.88250732421875</v>
      </c>
    </row>
    <row r="385" spans="1:2">
      <c r="A385" s="2">
        <v>44022</v>
      </c>
      <c r="B385">
        <v>93.044967651367188</v>
      </c>
    </row>
    <row r="386" spans="1:2">
      <c r="A386" s="2">
        <v>44025</v>
      </c>
      <c r="B386">
        <v>92.61572265625</v>
      </c>
    </row>
    <row r="387" spans="1:2">
      <c r="A387" s="2">
        <v>44026</v>
      </c>
      <c r="B387">
        <v>94.14837646484375</v>
      </c>
    </row>
    <row r="388" spans="1:2">
      <c r="A388" s="2">
        <v>44027</v>
      </c>
      <c r="B388">
        <v>94.795860290527344</v>
      </c>
    </row>
    <row r="389" spans="1:2">
      <c r="A389" s="2">
        <v>44028</v>
      </c>
      <c r="B389">
        <v>93.629425048828125</v>
      </c>
    </row>
    <row r="390" spans="1:2">
      <c r="A390" s="2">
        <v>44029</v>
      </c>
      <c r="B390">
        <v>93.44024658203125</v>
      </c>
    </row>
    <row r="391" spans="1:2">
      <c r="A391" s="2">
        <v>44032</v>
      </c>
      <c r="B391">
        <v>95.409416198730469</v>
      </c>
    </row>
    <row r="392" spans="1:2">
      <c r="A392" s="2">
        <v>44033</v>
      </c>
      <c r="B392">
        <v>94.092605590820313</v>
      </c>
    </row>
    <row r="393" spans="1:2">
      <c r="A393" s="2">
        <v>44034</v>
      </c>
      <c r="B393">
        <v>94.35693359375</v>
      </c>
    </row>
    <row r="394" spans="1:2">
      <c r="A394" s="2">
        <v>44035</v>
      </c>
      <c r="B394">
        <v>90.062149047851563</v>
      </c>
    </row>
    <row r="395" spans="1:2">
      <c r="A395" s="2">
        <v>44036</v>
      </c>
      <c r="B395">
        <v>89.839004516601563</v>
      </c>
    </row>
    <row r="396" spans="1:2">
      <c r="A396" s="2">
        <v>44039</v>
      </c>
      <c r="B396">
        <v>91.968246459960938</v>
      </c>
    </row>
    <row r="397" spans="1:2">
      <c r="A397" s="2">
        <v>44040</v>
      </c>
      <c r="B397">
        <v>90.457435607910156</v>
      </c>
    </row>
    <row r="398" spans="1:2">
      <c r="A398" s="2">
        <v>44041</v>
      </c>
      <c r="B398">
        <v>92.191352844238281</v>
      </c>
    </row>
    <row r="399" spans="1:2">
      <c r="A399" s="2">
        <v>44042</v>
      </c>
      <c r="B399">
        <v>93.306877136230469</v>
      </c>
    </row>
    <row r="400" spans="1:2">
      <c r="A400" s="2">
        <v>44043</v>
      </c>
      <c r="B400">
        <v>103.0750427246094</v>
      </c>
    </row>
    <row r="401" spans="1:2">
      <c r="A401" s="2">
        <v>44046</v>
      </c>
      <c r="B401">
        <v>105.6722869873047</v>
      </c>
    </row>
    <row r="402" spans="1:2">
      <c r="A402" s="2">
        <v>44047</v>
      </c>
      <c r="B402">
        <v>106.3779983520508</v>
      </c>
    </row>
    <row r="403" spans="1:2">
      <c r="A403" s="2">
        <v>44048</v>
      </c>
      <c r="B403">
        <v>106.7635803222656</v>
      </c>
    </row>
    <row r="404" spans="1:2">
      <c r="A404" s="2">
        <v>44049</v>
      </c>
      <c r="B404">
        <v>110.4884719848633</v>
      </c>
    </row>
    <row r="405" spans="1:2">
      <c r="A405" s="2">
        <v>44050</v>
      </c>
      <c r="B405">
        <v>107.976432800293</v>
      </c>
    </row>
    <row r="406" spans="1:2">
      <c r="A406" s="2">
        <v>44053</v>
      </c>
      <c r="B406">
        <v>109.5458526611328</v>
      </c>
    </row>
    <row r="407" spans="1:2">
      <c r="A407" s="2">
        <v>44054</v>
      </c>
      <c r="B407">
        <v>106.287956237793</v>
      </c>
    </row>
    <row r="408" spans="1:2">
      <c r="A408" s="2">
        <v>44055</v>
      </c>
      <c r="B408">
        <v>109.8203964233398</v>
      </c>
    </row>
    <row r="409" spans="1:2">
      <c r="A409" s="2">
        <v>44056</v>
      </c>
      <c r="B409">
        <v>111.76393127441411</v>
      </c>
    </row>
    <row r="410" spans="1:2">
      <c r="A410" s="2">
        <v>44057</v>
      </c>
      <c r="B410">
        <v>111.6643142700195</v>
      </c>
    </row>
    <row r="411" spans="1:2">
      <c r="A411" s="2">
        <v>44060</v>
      </c>
      <c r="B411">
        <v>111.37277984619141</v>
      </c>
    </row>
    <row r="412" spans="1:2">
      <c r="A412" s="2">
        <v>44061</v>
      </c>
      <c r="B412">
        <v>112.3008270263672</v>
      </c>
    </row>
    <row r="413" spans="1:2">
      <c r="A413" s="2">
        <v>44062</v>
      </c>
      <c r="B413">
        <v>112.44174957275391</v>
      </c>
    </row>
    <row r="414" spans="1:2">
      <c r="A414" s="2">
        <v>44063</v>
      </c>
      <c r="B414">
        <v>114.93679046630859</v>
      </c>
    </row>
    <row r="415" spans="1:2">
      <c r="A415" s="2">
        <v>44064</v>
      </c>
      <c r="B415">
        <v>120.85975646972661</v>
      </c>
    </row>
    <row r="416" spans="1:2">
      <c r="A416" s="2">
        <v>44067</v>
      </c>
      <c r="B416">
        <v>122.30527496337891</v>
      </c>
    </row>
    <row r="417" spans="1:2">
      <c r="A417" s="2">
        <v>44068</v>
      </c>
      <c r="B417">
        <v>121.3019104003906</v>
      </c>
    </row>
    <row r="418" spans="1:2">
      <c r="A418" s="2">
        <v>44069</v>
      </c>
      <c r="B418">
        <v>122.9514923095703</v>
      </c>
    </row>
    <row r="419" spans="1:2">
      <c r="A419" s="2">
        <v>44070</v>
      </c>
      <c r="B419">
        <v>121.48170471191411</v>
      </c>
    </row>
    <row r="420" spans="1:2">
      <c r="A420" s="2">
        <v>44071</v>
      </c>
      <c r="B420">
        <v>121.28489685058589</v>
      </c>
    </row>
    <row r="421" spans="1:2">
      <c r="A421" s="2">
        <v>44074</v>
      </c>
      <c r="B421">
        <v>125.3979034423828</v>
      </c>
    </row>
    <row r="422" spans="1:2">
      <c r="A422" s="2">
        <v>44075</v>
      </c>
      <c r="B422">
        <v>130.3928527832031</v>
      </c>
    </row>
    <row r="423" spans="1:2">
      <c r="A423" s="2">
        <v>44076</v>
      </c>
      <c r="B423">
        <v>127.691291809082</v>
      </c>
    </row>
    <row r="424" spans="1:2">
      <c r="A424" s="2">
        <v>44077</v>
      </c>
      <c r="B424">
        <v>117.46824645996089</v>
      </c>
    </row>
    <row r="425" spans="1:2">
      <c r="A425" s="2">
        <v>44078</v>
      </c>
      <c r="B425">
        <v>117.54599761962891</v>
      </c>
    </row>
    <row r="426" spans="1:2">
      <c r="A426" s="2">
        <v>44082</v>
      </c>
      <c r="B426">
        <v>109.6357421875</v>
      </c>
    </row>
    <row r="427" spans="1:2">
      <c r="A427" s="2">
        <v>44083</v>
      </c>
      <c r="B427">
        <v>114.0087356567383</v>
      </c>
    </row>
    <row r="428" spans="1:2">
      <c r="A428" s="2">
        <v>44084</v>
      </c>
      <c r="B428">
        <v>110.2868270874023</v>
      </c>
    </row>
    <row r="429" spans="1:2">
      <c r="A429" s="2">
        <v>44085</v>
      </c>
      <c r="B429">
        <v>108.8388977050781</v>
      </c>
    </row>
    <row r="430" spans="1:2">
      <c r="A430" s="2">
        <v>44088</v>
      </c>
      <c r="B430">
        <v>112.10406494140619</v>
      </c>
    </row>
    <row r="431" spans="1:2">
      <c r="A431" s="2">
        <v>44089</v>
      </c>
      <c r="B431">
        <v>112.27899169921881</v>
      </c>
    </row>
    <row r="432" spans="1:2">
      <c r="A432" s="2">
        <v>44090</v>
      </c>
      <c r="B432">
        <v>108.965217590332</v>
      </c>
    </row>
    <row r="433" spans="1:2">
      <c r="A433" s="2">
        <v>44091</v>
      </c>
      <c r="B433">
        <v>107.2257385253906</v>
      </c>
    </row>
    <row r="434" spans="1:2">
      <c r="A434" s="2">
        <v>44092</v>
      </c>
      <c r="B434">
        <v>103.8245086669922</v>
      </c>
    </row>
    <row r="435" spans="1:2">
      <c r="A435" s="2">
        <v>44095</v>
      </c>
      <c r="B435">
        <v>106.97308349609381</v>
      </c>
    </row>
    <row r="436" spans="1:2">
      <c r="A436" s="2">
        <v>44096</v>
      </c>
      <c r="B436">
        <v>108.6542434692383</v>
      </c>
    </row>
    <row r="437" spans="1:2">
      <c r="A437" s="2">
        <v>44097</v>
      </c>
      <c r="B437">
        <v>104.09661865234381</v>
      </c>
    </row>
    <row r="438" spans="1:2">
      <c r="A438" s="2">
        <v>44098</v>
      </c>
      <c r="B438">
        <v>105.1655654907227</v>
      </c>
    </row>
    <row r="439" spans="1:2">
      <c r="A439" s="2">
        <v>44099</v>
      </c>
      <c r="B439">
        <v>109.110969543457</v>
      </c>
    </row>
    <row r="440" spans="1:2">
      <c r="A440" s="2">
        <v>44102</v>
      </c>
      <c r="B440">
        <v>111.71531677246089</v>
      </c>
    </row>
    <row r="441" spans="1:2">
      <c r="A441" s="2">
        <v>44103</v>
      </c>
      <c r="B441">
        <v>110.86989593505859</v>
      </c>
    </row>
    <row r="442" spans="1:2">
      <c r="A442" s="2">
        <v>44104</v>
      </c>
      <c r="B442">
        <v>112.5413513183594</v>
      </c>
    </row>
    <row r="443" spans="1:2">
      <c r="A443" s="2">
        <v>44105</v>
      </c>
      <c r="B443">
        <v>113.4936981201172</v>
      </c>
    </row>
    <row r="444" spans="1:2">
      <c r="A444" s="2">
        <v>44106</v>
      </c>
      <c r="B444">
        <v>109.83009338378911</v>
      </c>
    </row>
    <row r="445" spans="1:2">
      <c r="A445" s="2">
        <v>44109</v>
      </c>
      <c r="B445">
        <v>113.2118759155273</v>
      </c>
    </row>
    <row r="446" spans="1:2">
      <c r="A446" s="2">
        <v>44110</v>
      </c>
      <c r="B446">
        <v>109.9661483764648</v>
      </c>
    </row>
    <row r="447" spans="1:2">
      <c r="A447" s="2">
        <v>44111</v>
      </c>
      <c r="B447">
        <v>111.8319625854492</v>
      </c>
    </row>
    <row r="448" spans="1:2">
      <c r="A448" s="2">
        <v>44112</v>
      </c>
      <c r="B448">
        <v>111.72507476806641</v>
      </c>
    </row>
    <row r="449" spans="1:2">
      <c r="A449" s="2">
        <v>44113</v>
      </c>
      <c r="B449">
        <v>113.66860198974609</v>
      </c>
    </row>
    <row r="450" spans="1:2">
      <c r="A450" s="2">
        <v>44116</v>
      </c>
      <c r="B450">
        <v>120.88890075683589</v>
      </c>
    </row>
    <row r="451" spans="1:2">
      <c r="A451" s="2">
        <v>44117</v>
      </c>
      <c r="B451">
        <v>117.6820373535156</v>
      </c>
    </row>
    <row r="452" spans="1:2">
      <c r="A452" s="2">
        <v>44118</v>
      </c>
      <c r="B452">
        <v>117.7695007324219</v>
      </c>
    </row>
    <row r="453" spans="1:2">
      <c r="A453" s="2">
        <v>44119</v>
      </c>
      <c r="B453">
        <v>117.3030548095703</v>
      </c>
    </row>
    <row r="454" spans="1:2">
      <c r="A454" s="2">
        <v>44120</v>
      </c>
      <c r="B454">
        <v>115.66075134277339</v>
      </c>
    </row>
    <row r="455" spans="1:2">
      <c r="A455" s="2">
        <v>44123</v>
      </c>
      <c r="B455">
        <v>112.7065505981445</v>
      </c>
    </row>
    <row r="456" spans="1:2">
      <c r="A456" s="2">
        <v>44124</v>
      </c>
      <c r="B456">
        <v>114.1933670043945</v>
      </c>
    </row>
    <row r="457" spans="1:2">
      <c r="A457" s="2">
        <v>44125</v>
      </c>
      <c r="B457">
        <v>113.57143402099609</v>
      </c>
    </row>
    <row r="458" spans="1:2">
      <c r="A458" s="2">
        <v>44126</v>
      </c>
      <c r="B458">
        <v>112.48305511474609</v>
      </c>
    </row>
    <row r="459" spans="1:2">
      <c r="A459" s="2">
        <v>44127</v>
      </c>
      <c r="B459">
        <v>111.7930908203125</v>
      </c>
    </row>
    <row r="460" spans="1:2">
      <c r="A460" s="2">
        <v>44130</v>
      </c>
      <c r="B460">
        <v>111.8027877807617</v>
      </c>
    </row>
    <row r="461" spans="1:2">
      <c r="A461" s="2">
        <v>44131</v>
      </c>
      <c r="B461">
        <v>113.3090515136719</v>
      </c>
    </row>
    <row r="462" spans="1:2">
      <c r="A462" s="2">
        <v>44132</v>
      </c>
      <c r="B462">
        <v>108.0614547729492</v>
      </c>
    </row>
    <row r="463" spans="1:2">
      <c r="A463" s="2">
        <v>44133</v>
      </c>
      <c r="B463">
        <v>112.0651779174805</v>
      </c>
    </row>
    <row r="464" spans="1:2">
      <c r="A464" s="2">
        <v>44134</v>
      </c>
      <c r="B464">
        <v>105.7875213623047</v>
      </c>
    </row>
    <row r="465" spans="1:2">
      <c r="A465" s="2">
        <v>44137</v>
      </c>
      <c r="B465">
        <v>105.7000427246094</v>
      </c>
    </row>
    <row r="466" spans="1:2">
      <c r="A466" s="2">
        <v>44138</v>
      </c>
      <c r="B466">
        <v>107.3229141235352</v>
      </c>
    </row>
    <row r="467" spans="1:2">
      <c r="A467" s="2">
        <v>44139</v>
      </c>
      <c r="B467">
        <v>111.70562744140619</v>
      </c>
    </row>
    <row r="468" spans="1:2">
      <c r="A468" s="2">
        <v>44140</v>
      </c>
      <c r="B468">
        <v>115.6704635620117</v>
      </c>
    </row>
    <row r="469" spans="1:2">
      <c r="A469" s="2">
        <v>44141</v>
      </c>
      <c r="B469">
        <v>115.5390701293945</v>
      </c>
    </row>
    <row r="470" spans="1:2">
      <c r="A470" s="2">
        <v>44144</v>
      </c>
      <c r="B470">
        <v>113.2319641113281</v>
      </c>
    </row>
    <row r="471" spans="1:2">
      <c r="A471" s="2">
        <v>44145</v>
      </c>
      <c r="B471">
        <v>112.89125823974609</v>
      </c>
    </row>
    <row r="472" spans="1:2">
      <c r="A472" s="2">
        <v>44146</v>
      </c>
      <c r="B472">
        <v>116.3178176879883</v>
      </c>
    </row>
    <row r="473" spans="1:2">
      <c r="A473" s="2">
        <v>44147</v>
      </c>
      <c r="B473">
        <v>116.0452575683594</v>
      </c>
    </row>
    <row r="474" spans="1:2">
      <c r="A474" s="2">
        <v>44148</v>
      </c>
      <c r="B474">
        <v>116.09393310546881</v>
      </c>
    </row>
    <row r="475" spans="1:2">
      <c r="A475" s="2">
        <v>44151</v>
      </c>
      <c r="B475">
        <v>117.10630798339839</v>
      </c>
    </row>
    <row r="476" spans="1:2">
      <c r="A476" s="2">
        <v>44152</v>
      </c>
      <c r="B476">
        <v>116.220458984375</v>
      </c>
    </row>
    <row r="477" spans="1:2">
      <c r="A477" s="2">
        <v>44153</v>
      </c>
      <c r="B477">
        <v>114.8965759277344</v>
      </c>
    </row>
    <row r="478" spans="1:2">
      <c r="A478" s="2">
        <v>44154</v>
      </c>
      <c r="B478">
        <v>115.4903869628906</v>
      </c>
    </row>
    <row r="479" spans="1:2">
      <c r="A479" s="2">
        <v>44155</v>
      </c>
      <c r="B479">
        <v>114.2248840332031</v>
      </c>
    </row>
    <row r="480" spans="1:2">
      <c r="A480" s="2">
        <v>44158</v>
      </c>
      <c r="B480">
        <v>110.8275451660156</v>
      </c>
    </row>
    <row r="481" spans="1:2">
      <c r="A481" s="2">
        <v>44159</v>
      </c>
      <c r="B481">
        <v>112.1124954223633</v>
      </c>
    </row>
    <row r="482" spans="1:2">
      <c r="A482" s="2">
        <v>44160</v>
      </c>
      <c r="B482">
        <v>112.9496612548828</v>
      </c>
    </row>
    <row r="483" spans="1:2">
      <c r="A483" s="2">
        <v>44162</v>
      </c>
      <c r="B483">
        <v>113.4948043823242</v>
      </c>
    </row>
    <row r="484" spans="1:2">
      <c r="A484" s="2">
        <v>44165</v>
      </c>
      <c r="B484">
        <v>115.8894958496094</v>
      </c>
    </row>
    <row r="485" spans="1:2">
      <c r="A485" s="2">
        <v>44166</v>
      </c>
      <c r="B485">
        <v>119.4620895385742</v>
      </c>
    </row>
    <row r="486" spans="1:2">
      <c r="A486" s="2">
        <v>44167</v>
      </c>
      <c r="B486">
        <v>119.81251525878911</v>
      </c>
    </row>
    <row r="487" spans="1:2">
      <c r="A487" s="2">
        <v>44168</v>
      </c>
      <c r="B487">
        <v>119.6762313842773</v>
      </c>
    </row>
    <row r="488" spans="1:2">
      <c r="A488" s="2">
        <v>44169</v>
      </c>
      <c r="B488">
        <v>119.00453948974609</v>
      </c>
    </row>
    <row r="489" spans="1:2">
      <c r="A489" s="2">
        <v>44172</v>
      </c>
      <c r="B489">
        <v>120.464729309082</v>
      </c>
    </row>
    <row r="490" spans="1:2">
      <c r="A490" s="2">
        <v>44173</v>
      </c>
      <c r="B490">
        <v>121.07798004150391</v>
      </c>
    </row>
    <row r="491" spans="1:2">
      <c r="A491" s="2">
        <v>44174</v>
      </c>
      <c r="B491">
        <v>118.5470275878906</v>
      </c>
    </row>
    <row r="492" spans="1:2">
      <c r="A492" s="2">
        <v>44175</v>
      </c>
      <c r="B492">
        <v>119.96826171875</v>
      </c>
    </row>
    <row r="493" spans="1:2">
      <c r="A493" s="2">
        <v>44176</v>
      </c>
      <c r="B493">
        <v>119.16029357910161</v>
      </c>
    </row>
    <row r="494" spans="1:2">
      <c r="A494" s="2">
        <v>44179</v>
      </c>
      <c r="B494">
        <v>118.5470275878906</v>
      </c>
    </row>
    <row r="495" spans="1:2">
      <c r="A495" s="2">
        <v>44180</v>
      </c>
      <c r="B495">
        <v>124.48508453369141</v>
      </c>
    </row>
    <row r="496" spans="1:2">
      <c r="A496" s="2">
        <v>44181</v>
      </c>
      <c r="B496">
        <v>124.4169464111328</v>
      </c>
    </row>
    <row r="497" spans="1:2">
      <c r="A497" s="2">
        <v>44182</v>
      </c>
      <c r="B497">
        <v>125.2832946777344</v>
      </c>
    </row>
    <row r="498" spans="1:2">
      <c r="A498" s="2">
        <v>44183</v>
      </c>
      <c r="B498">
        <v>123.2974853515625</v>
      </c>
    </row>
    <row r="499" spans="1:2">
      <c r="A499" s="2">
        <v>44186</v>
      </c>
      <c r="B499">
        <v>124.82579040527339</v>
      </c>
    </row>
    <row r="500" spans="1:2">
      <c r="A500" s="2">
        <v>44187</v>
      </c>
      <c r="B500">
        <v>128.37889099121091</v>
      </c>
    </row>
    <row r="501" spans="1:2">
      <c r="A501" s="2">
        <v>44188</v>
      </c>
      <c r="B501">
        <v>127.4833068847656</v>
      </c>
    </row>
    <row r="502" spans="1:2">
      <c r="A502" s="2">
        <v>44189</v>
      </c>
      <c r="B502">
        <v>128.4665222167969</v>
      </c>
    </row>
    <row r="503" spans="1:2">
      <c r="A503" s="2">
        <v>44193</v>
      </c>
      <c r="B503">
        <v>133.06121826171881</v>
      </c>
    </row>
    <row r="504" spans="1:2">
      <c r="A504" s="2">
        <v>44194</v>
      </c>
      <c r="B504">
        <v>131.2895202636719</v>
      </c>
    </row>
    <row r="505" spans="1:2">
      <c r="A505" s="2">
        <v>44195</v>
      </c>
      <c r="B505">
        <v>130.17005920410159</v>
      </c>
    </row>
    <row r="506" spans="1:2">
      <c r="A506" s="2">
        <v>44196</v>
      </c>
      <c r="B506">
        <v>129.1673583984375</v>
      </c>
    </row>
    <row r="507" spans="1:2">
      <c r="A507" s="2">
        <v>44200</v>
      </c>
      <c r="B507">
        <v>125.97447204589839</v>
      </c>
    </row>
    <row r="508" spans="1:2">
      <c r="A508" s="2">
        <v>44201</v>
      </c>
      <c r="B508">
        <v>127.53196716308589</v>
      </c>
    </row>
    <row r="509" spans="1:2">
      <c r="A509" s="2">
        <v>44202</v>
      </c>
      <c r="B509">
        <v>123.2390518188477</v>
      </c>
    </row>
    <row r="510" spans="1:2">
      <c r="A510" s="2">
        <v>44203</v>
      </c>
      <c r="B510">
        <v>127.4443817138672</v>
      </c>
    </row>
    <row r="511" spans="1:2">
      <c r="A511" s="2">
        <v>44204</v>
      </c>
      <c r="B511">
        <v>128.54438781738281</v>
      </c>
    </row>
    <row r="512" spans="1:2">
      <c r="A512" s="2">
        <v>44207</v>
      </c>
      <c r="B512">
        <v>125.5558700561523</v>
      </c>
    </row>
    <row r="513" spans="1:2">
      <c r="A513" s="2">
        <v>44208</v>
      </c>
      <c r="B513">
        <v>125.3806533813477</v>
      </c>
    </row>
    <row r="514" spans="1:2">
      <c r="A514" s="2">
        <v>44209</v>
      </c>
      <c r="B514">
        <v>127.415153503418</v>
      </c>
    </row>
    <row r="515" spans="1:2">
      <c r="A515" s="2">
        <v>44210</v>
      </c>
      <c r="B515">
        <v>125.4877471923828</v>
      </c>
    </row>
    <row r="516" spans="1:2">
      <c r="A516" s="2">
        <v>44211</v>
      </c>
      <c r="B516">
        <v>123.7647247314453</v>
      </c>
    </row>
    <row r="517" spans="1:2">
      <c r="A517" s="2">
        <v>44215</v>
      </c>
      <c r="B517">
        <v>124.436408996582</v>
      </c>
    </row>
    <row r="518" spans="1:2">
      <c r="A518" s="2">
        <v>44216</v>
      </c>
      <c r="B518">
        <v>128.52491760253909</v>
      </c>
    </row>
    <row r="519" spans="1:2">
      <c r="A519" s="2">
        <v>44217</v>
      </c>
      <c r="B519">
        <v>133.2364501953125</v>
      </c>
    </row>
    <row r="520" spans="1:2">
      <c r="A520" s="2">
        <v>44218</v>
      </c>
      <c r="B520">
        <v>135.3780212402344</v>
      </c>
    </row>
    <row r="521" spans="1:2">
      <c r="A521" s="2">
        <v>44221</v>
      </c>
      <c r="B521">
        <v>139.1258239746094</v>
      </c>
    </row>
    <row r="522" spans="1:2">
      <c r="A522" s="2">
        <v>44222</v>
      </c>
      <c r="B522">
        <v>139.35945129394531</v>
      </c>
    </row>
    <row r="523" spans="1:2">
      <c r="A523" s="2">
        <v>44223</v>
      </c>
      <c r="B523">
        <v>138.28863525390619</v>
      </c>
    </row>
    <row r="524" spans="1:2">
      <c r="A524" s="2">
        <v>44224</v>
      </c>
      <c r="B524">
        <v>133.45057678222659</v>
      </c>
    </row>
    <row r="525" spans="1:2">
      <c r="A525" s="2">
        <v>44225</v>
      </c>
      <c r="B525">
        <v>128.45674133300781</v>
      </c>
    </row>
    <row r="526" spans="1:2">
      <c r="A526" s="2">
        <v>44228</v>
      </c>
      <c r="B526">
        <v>130.578857421875</v>
      </c>
    </row>
    <row r="527" spans="1:2">
      <c r="A527" s="2">
        <v>44229</v>
      </c>
      <c r="B527">
        <v>131.40631103515619</v>
      </c>
    </row>
    <row r="528" spans="1:2">
      <c r="A528" s="2">
        <v>44230</v>
      </c>
      <c r="B528">
        <v>130.38420104980469</v>
      </c>
    </row>
    <row r="529" spans="1:2">
      <c r="A529" s="2">
        <v>44231</v>
      </c>
      <c r="B529">
        <v>133.7426452636719</v>
      </c>
    </row>
    <row r="530" spans="1:2">
      <c r="A530" s="2">
        <v>44232</v>
      </c>
      <c r="B530">
        <v>133.32826232910159</v>
      </c>
    </row>
    <row r="531" spans="1:2">
      <c r="A531" s="2">
        <v>44235</v>
      </c>
      <c r="B531">
        <v>133.4745178222656</v>
      </c>
    </row>
    <row r="532" spans="1:2">
      <c r="A532" s="2">
        <v>44236</v>
      </c>
      <c r="B532">
        <v>132.59709167480469</v>
      </c>
    </row>
    <row r="533" spans="1:2">
      <c r="A533" s="2">
        <v>44237</v>
      </c>
      <c r="B533">
        <v>131.99266052246091</v>
      </c>
    </row>
    <row r="534" spans="1:2">
      <c r="A534" s="2">
        <v>44238</v>
      </c>
      <c r="B534">
        <v>131.73919677734381</v>
      </c>
    </row>
    <row r="535" spans="1:2">
      <c r="A535" s="2">
        <v>44239</v>
      </c>
      <c r="B535">
        <v>131.97312927246091</v>
      </c>
    </row>
    <row r="536" spans="1:2">
      <c r="A536" s="2">
        <v>44243</v>
      </c>
      <c r="B536">
        <v>129.84782409667969</v>
      </c>
    </row>
    <row r="537" spans="1:2">
      <c r="A537" s="2">
        <v>44244</v>
      </c>
      <c r="B537">
        <v>127.5568389892578</v>
      </c>
    </row>
    <row r="538" spans="1:2">
      <c r="A538" s="2">
        <v>44245</v>
      </c>
      <c r="B538">
        <v>126.4551620483398</v>
      </c>
    </row>
    <row r="539" spans="1:2">
      <c r="A539" s="2">
        <v>44246</v>
      </c>
      <c r="B539">
        <v>126.6111526489258</v>
      </c>
    </row>
    <row r="540" spans="1:2">
      <c r="A540" s="2">
        <v>44249</v>
      </c>
      <c r="B540">
        <v>122.83827209472661</v>
      </c>
    </row>
    <row r="541" spans="1:2">
      <c r="A541" s="2">
        <v>44250</v>
      </c>
      <c r="B541">
        <v>122.701789855957</v>
      </c>
    </row>
    <row r="542" spans="1:2">
      <c r="A542" s="2">
        <v>44251</v>
      </c>
      <c r="B542">
        <v>122.20458984375</v>
      </c>
    </row>
    <row r="543" spans="1:2">
      <c r="A543" s="2">
        <v>44252</v>
      </c>
      <c r="B543">
        <v>117.95399475097661</v>
      </c>
    </row>
    <row r="544" spans="1:2">
      <c r="A544" s="2">
        <v>44253</v>
      </c>
      <c r="B544">
        <v>118.2172088623047</v>
      </c>
    </row>
    <row r="545" spans="1:2">
      <c r="A545" s="2">
        <v>44256</v>
      </c>
      <c r="B545">
        <v>124.5833435058594</v>
      </c>
    </row>
    <row r="546" spans="1:2">
      <c r="A546" s="2">
        <v>44257</v>
      </c>
      <c r="B546">
        <v>121.98036193847661</v>
      </c>
    </row>
    <row r="547" spans="1:2">
      <c r="A547" s="2">
        <v>44258</v>
      </c>
      <c r="B547">
        <v>118.9971466064453</v>
      </c>
    </row>
    <row r="548" spans="1:2">
      <c r="A548" s="2">
        <v>44259</v>
      </c>
      <c r="B548">
        <v>117.11557769775391</v>
      </c>
    </row>
    <row r="549" spans="1:2">
      <c r="A549" s="2">
        <v>44260</v>
      </c>
      <c r="B549">
        <v>118.3731994628906</v>
      </c>
    </row>
    <row r="550" spans="1:2">
      <c r="A550" s="2">
        <v>44263</v>
      </c>
      <c r="B550">
        <v>113.4401779174805</v>
      </c>
    </row>
    <row r="551" spans="1:2">
      <c r="A551" s="2">
        <v>44264</v>
      </c>
      <c r="B551">
        <v>118.0514678955078</v>
      </c>
    </row>
    <row r="552" spans="1:2">
      <c r="A552" s="2">
        <v>44265</v>
      </c>
      <c r="B552">
        <v>116.9693222045898</v>
      </c>
    </row>
    <row r="553" spans="1:2">
      <c r="A553" s="2">
        <v>44266</v>
      </c>
      <c r="B553">
        <v>118.89964294433589</v>
      </c>
    </row>
    <row r="554" spans="1:2">
      <c r="A554" s="2">
        <v>44267</v>
      </c>
      <c r="B554">
        <v>117.9929885864258</v>
      </c>
    </row>
    <row r="555" spans="1:2">
      <c r="A555" s="2">
        <v>44270</v>
      </c>
      <c r="B555">
        <v>120.8787002563477</v>
      </c>
    </row>
    <row r="556" spans="1:2">
      <c r="A556" s="2">
        <v>44271</v>
      </c>
      <c r="B556">
        <v>122.419059753418</v>
      </c>
    </row>
    <row r="557" spans="1:2">
      <c r="A557" s="2">
        <v>44272</v>
      </c>
      <c r="B557">
        <v>121.62939453125</v>
      </c>
    </row>
    <row r="558" spans="1:2">
      <c r="A558" s="2">
        <v>44273</v>
      </c>
      <c r="B558">
        <v>117.5055465698242</v>
      </c>
    </row>
    <row r="559" spans="1:2">
      <c r="A559" s="2">
        <v>44274</v>
      </c>
      <c r="B559">
        <v>116.97906494140619</v>
      </c>
    </row>
    <row r="560" spans="1:2">
      <c r="A560" s="2">
        <v>44277</v>
      </c>
      <c r="B560">
        <v>120.29376220703119</v>
      </c>
    </row>
    <row r="561" spans="1:2">
      <c r="A561" s="2">
        <v>44278</v>
      </c>
      <c r="B561">
        <v>119.46510314941411</v>
      </c>
    </row>
    <row r="562" spans="1:2">
      <c r="A562" s="2">
        <v>44279</v>
      </c>
      <c r="B562">
        <v>117.0765838623047</v>
      </c>
    </row>
    <row r="563" spans="1:2">
      <c r="A563" s="2">
        <v>44280</v>
      </c>
      <c r="B563">
        <v>117.56402587890619</v>
      </c>
    </row>
    <row r="564" spans="1:2">
      <c r="A564" s="2">
        <v>44281</v>
      </c>
      <c r="B564">
        <v>118.16847229003911</v>
      </c>
    </row>
    <row r="565" spans="1:2">
      <c r="A565" s="2">
        <v>44284</v>
      </c>
      <c r="B565">
        <v>118.3439407348633</v>
      </c>
    </row>
    <row r="566" spans="1:2">
      <c r="A566" s="2">
        <v>44285</v>
      </c>
      <c r="B566">
        <v>116.891357421875</v>
      </c>
    </row>
    <row r="567" spans="1:2">
      <c r="A567" s="2">
        <v>44286</v>
      </c>
      <c r="B567">
        <v>119.0848922729492</v>
      </c>
    </row>
    <row r="568" spans="1:2">
      <c r="A568" s="2">
        <v>44287</v>
      </c>
      <c r="B568">
        <v>119.91355895996089</v>
      </c>
    </row>
    <row r="569" spans="1:2">
      <c r="A569" s="2">
        <v>44291</v>
      </c>
      <c r="B569">
        <v>122.7407913208008</v>
      </c>
    </row>
    <row r="570" spans="1:2">
      <c r="A570" s="2">
        <v>44292</v>
      </c>
      <c r="B570">
        <v>123.0430145263672</v>
      </c>
    </row>
    <row r="571" spans="1:2">
      <c r="A571" s="2">
        <v>44293</v>
      </c>
      <c r="B571">
        <v>124.6906051635742</v>
      </c>
    </row>
    <row r="572" spans="1:2">
      <c r="A572" s="2">
        <v>44294</v>
      </c>
      <c r="B572">
        <v>127.08885192871089</v>
      </c>
    </row>
    <row r="573" spans="1:2">
      <c r="A573" s="2">
        <v>44295</v>
      </c>
      <c r="B573">
        <v>129.6626281738281</v>
      </c>
    </row>
    <row r="574" spans="1:2">
      <c r="A574" s="2">
        <v>44298</v>
      </c>
      <c r="B574">
        <v>127.94679260253911</v>
      </c>
    </row>
    <row r="575" spans="1:2">
      <c r="A575" s="2">
        <v>44299</v>
      </c>
      <c r="B575">
        <v>131.0567321777344</v>
      </c>
    </row>
    <row r="576" spans="1:2">
      <c r="A576" s="2">
        <v>44300</v>
      </c>
      <c r="B576">
        <v>128.7169494628906</v>
      </c>
    </row>
    <row r="577" spans="1:2">
      <c r="A577" s="2">
        <v>44301</v>
      </c>
      <c r="B577">
        <v>131.125</v>
      </c>
    </row>
    <row r="578" spans="1:2">
      <c r="A578" s="2">
        <v>44302</v>
      </c>
      <c r="B578">
        <v>130.79353332519531</v>
      </c>
    </row>
    <row r="579" spans="1:2">
      <c r="A579" s="2">
        <v>44305</v>
      </c>
      <c r="B579">
        <v>131.45643615722659</v>
      </c>
    </row>
    <row r="580" spans="1:2">
      <c r="A580" s="2">
        <v>44306</v>
      </c>
      <c r="B580">
        <v>129.76982116699219</v>
      </c>
    </row>
    <row r="581" spans="1:2">
      <c r="A581" s="2">
        <v>44307</v>
      </c>
      <c r="B581">
        <v>130.15010070800781</v>
      </c>
    </row>
    <row r="582" spans="1:2">
      <c r="A582" s="2">
        <v>44308</v>
      </c>
      <c r="B582">
        <v>128.6292419433594</v>
      </c>
    </row>
    <row r="583" spans="1:2">
      <c r="A583" s="2">
        <v>44309</v>
      </c>
      <c r="B583">
        <v>130.94950866699219</v>
      </c>
    </row>
    <row r="584" spans="1:2">
      <c r="A584" s="2">
        <v>44312</v>
      </c>
      <c r="B584">
        <v>131.33946228027341</v>
      </c>
    </row>
    <row r="585" spans="1:2">
      <c r="A585" s="2">
        <v>44313</v>
      </c>
      <c r="B585">
        <v>131.01777648925781</v>
      </c>
    </row>
    <row r="586" spans="1:2">
      <c r="A586" s="2">
        <v>44314</v>
      </c>
      <c r="B586">
        <v>130.22808837890619</v>
      </c>
    </row>
    <row r="587" spans="1:2">
      <c r="A587" s="2">
        <v>44315</v>
      </c>
      <c r="B587">
        <v>130.13056945800781</v>
      </c>
    </row>
    <row r="588" spans="1:2">
      <c r="A588" s="2">
        <v>44316</v>
      </c>
      <c r="B588">
        <v>128.16127014160159</v>
      </c>
    </row>
    <row r="589" spans="1:2">
      <c r="A589" s="2">
        <v>44319</v>
      </c>
      <c r="B589">
        <v>129.21418762207031</v>
      </c>
    </row>
    <row r="590" spans="1:2">
      <c r="A590" s="2">
        <v>44320</v>
      </c>
      <c r="B590">
        <v>124.641845703125</v>
      </c>
    </row>
    <row r="591" spans="1:2">
      <c r="A591" s="2">
        <v>44321</v>
      </c>
      <c r="B591">
        <v>124.8855819702148</v>
      </c>
    </row>
    <row r="592" spans="1:2">
      <c r="A592" s="2">
        <v>44322</v>
      </c>
      <c r="B592">
        <v>126.4844436645508</v>
      </c>
    </row>
    <row r="593" spans="1:2">
      <c r="A593" s="2">
        <v>44323</v>
      </c>
      <c r="B593">
        <v>127.1582870483398</v>
      </c>
    </row>
    <row r="594" spans="1:2">
      <c r="A594" s="2">
        <v>44326</v>
      </c>
      <c r="B594">
        <v>123.8769912719727</v>
      </c>
    </row>
    <row r="595" spans="1:2">
      <c r="A595" s="2">
        <v>44327</v>
      </c>
      <c r="B595">
        <v>122.9590606689453</v>
      </c>
    </row>
    <row r="596" spans="1:2">
      <c r="A596" s="2">
        <v>44328</v>
      </c>
      <c r="B596">
        <v>119.8926239013672</v>
      </c>
    </row>
    <row r="597" spans="1:2">
      <c r="A597" s="2">
        <v>44329</v>
      </c>
      <c r="B597">
        <v>122.0410690307617</v>
      </c>
    </row>
    <row r="598" spans="1:2">
      <c r="A598" s="2">
        <v>44330</v>
      </c>
      <c r="B598">
        <v>124.4629440307617</v>
      </c>
    </row>
    <row r="599" spans="1:2">
      <c r="A599" s="2">
        <v>44333</v>
      </c>
      <c r="B599">
        <v>123.3106002807617</v>
      </c>
    </row>
    <row r="600" spans="1:2">
      <c r="A600" s="2">
        <v>44334</v>
      </c>
      <c r="B600">
        <v>121.9238586425781</v>
      </c>
    </row>
    <row r="601" spans="1:2">
      <c r="A601" s="2">
        <v>44335</v>
      </c>
      <c r="B601">
        <v>121.7676544189453</v>
      </c>
    </row>
    <row r="602" spans="1:2">
      <c r="A602" s="2">
        <v>44336</v>
      </c>
      <c r="B602">
        <v>124.3262023925781</v>
      </c>
    </row>
    <row r="603" spans="1:2">
      <c r="A603" s="2">
        <v>44337</v>
      </c>
      <c r="B603">
        <v>122.4902801513672</v>
      </c>
    </row>
    <row r="604" spans="1:2">
      <c r="A604" s="2">
        <v>44340</v>
      </c>
      <c r="B604">
        <v>124.1211471557617</v>
      </c>
    </row>
    <row r="605" spans="1:2">
      <c r="A605" s="2">
        <v>44341</v>
      </c>
      <c r="B605">
        <v>123.9258575439453</v>
      </c>
    </row>
    <row r="606" spans="1:2">
      <c r="A606" s="2">
        <v>44342</v>
      </c>
      <c r="B606">
        <v>123.8769912719727</v>
      </c>
    </row>
    <row r="607" spans="1:2">
      <c r="A607" s="2">
        <v>44343</v>
      </c>
      <c r="B607">
        <v>122.34381103515619</v>
      </c>
    </row>
    <row r="608" spans="1:2">
      <c r="A608" s="2">
        <v>44344</v>
      </c>
      <c r="B608">
        <v>121.6894912719727</v>
      </c>
    </row>
    <row r="609" spans="1:2">
      <c r="A609" s="2">
        <v>44348</v>
      </c>
      <c r="B609">
        <v>121.3672409057617</v>
      </c>
    </row>
    <row r="610" spans="1:2">
      <c r="A610" s="2">
        <v>44349</v>
      </c>
      <c r="B610">
        <v>122.1289443969727</v>
      </c>
    </row>
    <row r="611" spans="1:2">
      <c r="A611" s="2">
        <v>44350</v>
      </c>
      <c r="B611">
        <v>120.6445846557617</v>
      </c>
    </row>
    <row r="612" spans="1:2">
      <c r="A612" s="2">
        <v>44351</v>
      </c>
      <c r="B612">
        <v>122.9395065307617</v>
      </c>
    </row>
    <row r="613" spans="1:2">
      <c r="A613" s="2">
        <v>44354</v>
      </c>
      <c r="B613">
        <v>122.9492645263672</v>
      </c>
    </row>
    <row r="614" spans="1:2">
      <c r="A614" s="2">
        <v>44355</v>
      </c>
      <c r="B614">
        <v>123.7695846557617</v>
      </c>
    </row>
    <row r="615" spans="1:2">
      <c r="A615" s="2">
        <v>44356</v>
      </c>
      <c r="B615">
        <v>124.1504364013672</v>
      </c>
    </row>
    <row r="616" spans="1:2">
      <c r="A616" s="2">
        <v>44357</v>
      </c>
      <c r="B616">
        <v>123.15435791015619</v>
      </c>
    </row>
    <row r="617" spans="1:2">
      <c r="A617" s="2">
        <v>44358</v>
      </c>
      <c r="B617">
        <v>124.3652725219727</v>
      </c>
    </row>
    <row r="618" spans="1:2">
      <c r="A618" s="2">
        <v>44361</v>
      </c>
      <c r="B618">
        <v>127.4219436645508</v>
      </c>
    </row>
    <row r="619" spans="1:2">
      <c r="A619" s="2">
        <v>44362</v>
      </c>
      <c r="B619">
        <v>126.6016006469727</v>
      </c>
    </row>
    <row r="620" spans="1:2">
      <c r="A620" s="2">
        <v>44363</v>
      </c>
      <c r="B620">
        <v>127.09967041015619</v>
      </c>
    </row>
    <row r="621" spans="1:2">
      <c r="A621" s="2">
        <v>44364</v>
      </c>
      <c r="B621">
        <v>128.7012023925781</v>
      </c>
    </row>
    <row r="622" spans="1:2">
      <c r="A622" s="2">
        <v>44365</v>
      </c>
      <c r="B622">
        <v>127.4024124145508</v>
      </c>
    </row>
    <row r="623" spans="1:2">
      <c r="A623" s="2">
        <v>44368</v>
      </c>
      <c r="B623">
        <v>129.19926452636719</v>
      </c>
    </row>
    <row r="624" spans="1:2">
      <c r="A624" s="2">
        <v>44369</v>
      </c>
      <c r="B624">
        <v>130.83988952636719</v>
      </c>
    </row>
    <row r="625" spans="1:2">
      <c r="A625" s="2">
        <v>44370</v>
      </c>
      <c r="B625">
        <v>130.5664367675781</v>
      </c>
    </row>
    <row r="626" spans="1:2">
      <c r="A626" s="2">
        <v>44371</v>
      </c>
      <c r="B626">
        <v>130.2832336425781</v>
      </c>
    </row>
    <row r="627" spans="1:2">
      <c r="A627" s="2">
        <v>44372</v>
      </c>
      <c r="B627">
        <v>129.9902648925781</v>
      </c>
    </row>
    <row r="628" spans="1:2">
      <c r="A628" s="2">
        <v>44375</v>
      </c>
      <c r="B628">
        <v>131.62117004394531</v>
      </c>
    </row>
    <row r="629" spans="1:2">
      <c r="A629" s="2">
        <v>44376</v>
      </c>
      <c r="B629">
        <v>133.13482666015619</v>
      </c>
    </row>
    <row r="630" spans="1:2">
      <c r="A630" s="2">
        <v>44377</v>
      </c>
      <c r="B630">
        <v>133.75006103515619</v>
      </c>
    </row>
    <row r="631" spans="1:2">
      <c r="A631" s="2">
        <v>44378</v>
      </c>
      <c r="B631">
        <v>134.05281066894531</v>
      </c>
    </row>
    <row r="632" spans="1:2">
      <c r="A632" s="2">
        <v>44379</v>
      </c>
      <c r="B632">
        <v>136.67979431152341</v>
      </c>
    </row>
    <row r="633" spans="1:2">
      <c r="A633" s="2">
        <v>44383</v>
      </c>
      <c r="B633">
        <v>138.69148254394531</v>
      </c>
    </row>
    <row r="634" spans="1:2">
      <c r="A634" s="2">
        <v>44384</v>
      </c>
      <c r="B634">
        <v>141.18170166015619</v>
      </c>
    </row>
    <row r="635" spans="1:2">
      <c r="A635" s="2">
        <v>44385</v>
      </c>
      <c r="B635">
        <v>139.88287353515619</v>
      </c>
    </row>
    <row r="636" spans="1:2">
      <c r="A636" s="2">
        <v>44386</v>
      </c>
      <c r="B636">
        <v>141.70906066894531</v>
      </c>
    </row>
    <row r="637" spans="1:2">
      <c r="A637" s="2">
        <v>44389</v>
      </c>
      <c r="B637">
        <v>141.11335754394531</v>
      </c>
    </row>
    <row r="638" spans="1:2">
      <c r="A638" s="2">
        <v>44390</v>
      </c>
      <c r="B638">
        <v>142.22657775878909</v>
      </c>
    </row>
    <row r="639" spans="1:2">
      <c r="A639" s="2">
        <v>44391</v>
      </c>
      <c r="B639">
        <v>145.6543273925781</v>
      </c>
    </row>
    <row r="640" spans="1:2">
      <c r="A640" s="2">
        <v>44392</v>
      </c>
      <c r="B640">
        <v>145.0000305175781</v>
      </c>
    </row>
    <row r="641" spans="1:2">
      <c r="A641" s="2">
        <v>44393</v>
      </c>
      <c r="B641">
        <v>142.95903015136719</v>
      </c>
    </row>
    <row r="642" spans="1:2">
      <c r="A642" s="2">
        <v>44396</v>
      </c>
      <c r="B642">
        <v>139.11137390136719</v>
      </c>
    </row>
    <row r="643" spans="1:2">
      <c r="A643" s="2">
        <v>44397</v>
      </c>
      <c r="B643">
        <v>142.72465515136719</v>
      </c>
    </row>
    <row r="644" spans="1:2">
      <c r="A644" s="2">
        <v>44398</v>
      </c>
      <c r="B644">
        <v>141.99223327636719</v>
      </c>
    </row>
    <row r="645" spans="1:2">
      <c r="A645" s="2">
        <v>44399</v>
      </c>
      <c r="B645">
        <v>143.35943603515619</v>
      </c>
    </row>
    <row r="646" spans="1:2">
      <c r="A646" s="2">
        <v>44400</v>
      </c>
      <c r="B646">
        <v>145.07817077636719</v>
      </c>
    </row>
    <row r="647" spans="1:2">
      <c r="A647" s="2">
        <v>44403</v>
      </c>
      <c r="B647">
        <v>145.49812316894531</v>
      </c>
    </row>
    <row r="648" spans="1:2">
      <c r="A648" s="2">
        <v>44404</v>
      </c>
      <c r="B648">
        <v>143.33013916015619</v>
      </c>
    </row>
    <row r="649" spans="1:2">
      <c r="A649" s="2">
        <v>44405</v>
      </c>
      <c r="B649">
        <v>141.58210754394531</v>
      </c>
    </row>
    <row r="650" spans="1:2">
      <c r="A650" s="2">
        <v>44406</v>
      </c>
      <c r="B650">
        <v>142.22657775878909</v>
      </c>
    </row>
    <row r="651" spans="1:2">
      <c r="A651" s="2">
        <v>44407</v>
      </c>
      <c r="B651">
        <v>142.44146728515619</v>
      </c>
    </row>
    <row r="652" spans="1:2">
      <c r="A652" s="2">
        <v>44410</v>
      </c>
      <c r="B652">
        <v>142.10945129394531</v>
      </c>
    </row>
    <row r="653" spans="1:2">
      <c r="A653" s="2">
        <v>44411</v>
      </c>
      <c r="B653">
        <v>143.90631103515619</v>
      </c>
    </row>
    <row r="654" spans="1:2">
      <c r="A654" s="2">
        <v>44412</v>
      </c>
      <c r="B654">
        <v>143.50592041015619</v>
      </c>
    </row>
    <row r="655" spans="1:2">
      <c r="A655" s="2">
        <v>44413</v>
      </c>
      <c r="B655">
        <v>143.61332702636719</v>
      </c>
    </row>
    <row r="656" spans="1:2">
      <c r="A656" s="2">
        <v>44414</v>
      </c>
      <c r="B656">
        <v>142.92875671386719</v>
      </c>
    </row>
    <row r="657" spans="1:2">
      <c r="A657" s="2">
        <v>44417</v>
      </c>
      <c r="B657">
        <v>142.87982177734381</v>
      </c>
    </row>
    <row r="658" spans="1:2">
      <c r="A658" s="2">
        <v>44418</v>
      </c>
      <c r="B658">
        <v>142.40058898925781</v>
      </c>
    </row>
    <row r="659" spans="1:2">
      <c r="A659" s="2">
        <v>44419</v>
      </c>
      <c r="B659">
        <v>142.65489196777341</v>
      </c>
    </row>
    <row r="660" spans="1:2">
      <c r="A660" s="2">
        <v>44420</v>
      </c>
      <c r="B660">
        <v>145.61833190917969</v>
      </c>
    </row>
    <row r="661" spans="1:2">
      <c r="A661" s="2">
        <v>44421</v>
      </c>
      <c r="B661">
        <v>145.82366943359381</v>
      </c>
    </row>
    <row r="662" spans="1:2">
      <c r="A662" s="2">
        <v>44424</v>
      </c>
      <c r="B662">
        <v>147.79927062988281</v>
      </c>
    </row>
    <row r="663" spans="1:2">
      <c r="A663" s="2">
        <v>44425</v>
      </c>
      <c r="B663">
        <v>146.88972473144531</v>
      </c>
    </row>
    <row r="664" spans="1:2">
      <c r="A664" s="2">
        <v>44426</v>
      </c>
      <c r="B664">
        <v>143.14387512207031</v>
      </c>
    </row>
    <row r="665" spans="1:2">
      <c r="A665" s="2">
        <v>44427</v>
      </c>
      <c r="B665">
        <v>143.4764099121094</v>
      </c>
    </row>
    <row r="666" spans="1:2">
      <c r="A666" s="2">
        <v>44428</v>
      </c>
      <c r="B666">
        <v>144.9336853027344</v>
      </c>
    </row>
    <row r="667" spans="1:2">
      <c r="A667" s="2">
        <v>44431</v>
      </c>
      <c r="B667">
        <v>146.42027282714841</v>
      </c>
    </row>
    <row r="668" spans="1:2">
      <c r="A668" s="2">
        <v>44432</v>
      </c>
      <c r="B668">
        <v>146.33226013183591</v>
      </c>
    </row>
    <row r="669" spans="1:2">
      <c r="A669" s="2">
        <v>44433</v>
      </c>
      <c r="B669">
        <v>145.09996032714841</v>
      </c>
    </row>
    <row r="670" spans="1:2">
      <c r="A670" s="2">
        <v>44434</v>
      </c>
      <c r="B670">
        <v>144.2979736328125</v>
      </c>
    </row>
    <row r="671" spans="1:2">
      <c r="A671" s="2">
        <v>44435</v>
      </c>
      <c r="B671">
        <v>145.3346862792969</v>
      </c>
    </row>
    <row r="672" spans="1:2">
      <c r="A672" s="2">
        <v>44438</v>
      </c>
      <c r="B672">
        <v>149.75532531738281</v>
      </c>
    </row>
    <row r="673" spans="1:2">
      <c r="A673" s="2">
        <v>44439</v>
      </c>
      <c r="B673">
        <v>148.49369812011719</v>
      </c>
    </row>
    <row r="674" spans="1:2">
      <c r="A674" s="2">
        <v>44440</v>
      </c>
      <c r="B674">
        <v>149.15873718261719</v>
      </c>
    </row>
    <row r="675" spans="1:2">
      <c r="A675" s="2">
        <v>44441</v>
      </c>
      <c r="B675">
        <v>150.2737121582031</v>
      </c>
    </row>
    <row r="676" spans="1:2">
      <c r="A676" s="2">
        <v>44442</v>
      </c>
      <c r="B676">
        <v>150.909423828125</v>
      </c>
    </row>
    <row r="677" spans="1:2">
      <c r="A677" s="2">
        <v>44446</v>
      </c>
      <c r="B677">
        <v>153.24687194824219</v>
      </c>
    </row>
    <row r="678" spans="1:2">
      <c r="A678" s="2">
        <v>44447</v>
      </c>
      <c r="B678">
        <v>151.70166015625</v>
      </c>
    </row>
    <row r="679" spans="1:2">
      <c r="A679" s="2">
        <v>44448</v>
      </c>
      <c r="B679">
        <v>150.6844482421875</v>
      </c>
    </row>
    <row r="680" spans="1:2">
      <c r="A680" s="2">
        <v>44449</v>
      </c>
      <c r="B680">
        <v>145.69651794433591</v>
      </c>
    </row>
    <row r="681" spans="1:2">
      <c r="A681" s="2">
        <v>44452</v>
      </c>
      <c r="B681">
        <v>146.2637939453125</v>
      </c>
    </row>
    <row r="682" spans="1:2">
      <c r="A682" s="2">
        <v>44453</v>
      </c>
      <c r="B682">
        <v>144.8652038574219</v>
      </c>
    </row>
    <row r="683" spans="1:2">
      <c r="A683" s="2">
        <v>44454</v>
      </c>
      <c r="B683">
        <v>145.75520324707031</v>
      </c>
    </row>
    <row r="684" spans="1:2">
      <c r="A684" s="2">
        <v>44455</v>
      </c>
      <c r="B684">
        <v>145.5204772949219</v>
      </c>
    </row>
    <row r="685" spans="1:2">
      <c r="A685" s="2">
        <v>44456</v>
      </c>
      <c r="B685">
        <v>142.85047912597659</v>
      </c>
    </row>
    <row r="686" spans="1:2">
      <c r="A686" s="2">
        <v>44459</v>
      </c>
      <c r="B686">
        <v>139.7990417480469</v>
      </c>
    </row>
    <row r="687" spans="1:2">
      <c r="A687" s="2">
        <v>44460</v>
      </c>
      <c r="B687">
        <v>140.27825927734381</v>
      </c>
    </row>
    <row r="688" spans="1:2">
      <c r="A688" s="2">
        <v>44461</v>
      </c>
      <c r="B688">
        <v>142.64509582519531</v>
      </c>
    </row>
    <row r="689" spans="1:2">
      <c r="A689" s="2">
        <v>44462</v>
      </c>
      <c r="B689">
        <v>143.6035461425781</v>
      </c>
    </row>
    <row r="690" spans="1:2">
      <c r="A690" s="2">
        <v>44463</v>
      </c>
      <c r="B690">
        <v>143.69158935546881</v>
      </c>
    </row>
    <row r="691" spans="1:2">
      <c r="A691" s="2">
        <v>44466</v>
      </c>
      <c r="B691">
        <v>142.17564392089841</v>
      </c>
    </row>
    <row r="692" spans="1:2">
      <c r="A692" s="2">
        <v>44467</v>
      </c>
      <c r="B692">
        <v>138.7916564941406</v>
      </c>
    </row>
    <row r="693" spans="1:2">
      <c r="A693" s="2">
        <v>44468</v>
      </c>
      <c r="B693">
        <v>139.69148254394531</v>
      </c>
    </row>
    <row r="694" spans="1:2">
      <c r="A694" s="2">
        <v>44469</v>
      </c>
      <c r="B694">
        <v>138.39070129394531</v>
      </c>
    </row>
    <row r="695" spans="1:2">
      <c r="A695" s="2">
        <v>44470</v>
      </c>
      <c r="B695">
        <v>139.51539611816409</v>
      </c>
    </row>
    <row r="696" spans="1:2">
      <c r="A696" s="2">
        <v>44473</v>
      </c>
      <c r="B696">
        <v>136.08251953125</v>
      </c>
    </row>
    <row r="697" spans="1:2">
      <c r="A697" s="2">
        <v>44474</v>
      </c>
      <c r="B697">
        <v>138.00926208496091</v>
      </c>
    </row>
    <row r="698" spans="1:2">
      <c r="A698" s="2">
        <v>44475</v>
      </c>
      <c r="B698">
        <v>138.87971496582031</v>
      </c>
    </row>
    <row r="699" spans="1:2">
      <c r="A699" s="2">
        <v>44476</v>
      </c>
      <c r="B699">
        <v>140.141357421875</v>
      </c>
    </row>
    <row r="700" spans="1:2">
      <c r="A700" s="2">
        <v>44477</v>
      </c>
      <c r="B700">
        <v>139.7599182128906</v>
      </c>
    </row>
    <row r="701" spans="1:2">
      <c r="A701" s="2">
        <v>44480</v>
      </c>
      <c r="B701">
        <v>139.67192077636719</v>
      </c>
    </row>
    <row r="702" spans="1:2">
      <c r="A702" s="2">
        <v>44481</v>
      </c>
      <c r="B702">
        <v>138.40045166015619</v>
      </c>
    </row>
    <row r="703" spans="1:2">
      <c r="A703" s="2">
        <v>44482</v>
      </c>
      <c r="B703">
        <v>137.81364440917969</v>
      </c>
    </row>
    <row r="704" spans="1:2">
      <c r="A704" s="2">
        <v>44483</v>
      </c>
      <c r="B704">
        <v>140.60102844238281</v>
      </c>
    </row>
    <row r="705" spans="1:2">
      <c r="A705" s="2">
        <v>44484</v>
      </c>
      <c r="B705">
        <v>141.65727233886719</v>
      </c>
    </row>
    <row r="706" spans="1:2">
      <c r="A706" s="2">
        <v>44487</v>
      </c>
      <c r="B706">
        <v>143.32972717285159</v>
      </c>
    </row>
    <row r="707" spans="1:2">
      <c r="A707" s="2">
        <v>44488</v>
      </c>
      <c r="B707">
        <v>145.49114990234381</v>
      </c>
    </row>
    <row r="708" spans="1:2">
      <c r="A708" s="2">
        <v>44489</v>
      </c>
      <c r="B708">
        <v>145.98011779785159</v>
      </c>
    </row>
    <row r="709" spans="1:2">
      <c r="A709" s="2">
        <v>44490</v>
      </c>
      <c r="B709">
        <v>146.1953430175781</v>
      </c>
    </row>
    <row r="710" spans="1:2">
      <c r="A710" s="2">
        <v>44491</v>
      </c>
      <c r="B710">
        <v>145.42268371582031</v>
      </c>
    </row>
    <row r="711" spans="1:2">
      <c r="A711" s="2">
        <v>44494</v>
      </c>
      <c r="B711">
        <v>145.37379455566409</v>
      </c>
    </row>
    <row r="712" spans="1:2">
      <c r="A712" s="2">
        <v>44495</v>
      </c>
      <c r="B712">
        <v>146.03887939453119</v>
      </c>
    </row>
    <row r="713" spans="1:2">
      <c r="A713" s="2">
        <v>44496</v>
      </c>
      <c r="B713">
        <v>145.5791931152344</v>
      </c>
    </row>
    <row r="714" spans="1:2">
      <c r="A714" s="2">
        <v>44497</v>
      </c>
      <c r="B714">
        <v>149.21745300292969</v>
      </c>
    </row>
    <row r="715" spans="1:2">
      <c r="A715" s="2">
        <v>44498</v>
      </c>
      <c r="B715">
        <v>146.50830078125</v>
      </c>
    </row>
    <row r="716" spans="1:2">
      <c r="A716" s="2">
        <v>44501</v>
      </c>
      <c r="B716">
        <v>145.68675231933591</v>
      </c>
    </row>
    <row r="717" spans="1:2">
      <c r="A717" s="2">
        <v>44502</v>
      </c>
      <c r="B717">
        <v>146.72344970703119</v>
      </c>
    </row>
    <row r="718" spans="1:2">
      <c r="A718" s="2">
        <v>44503</v>
      </c>
      <c r="B718">
        <v>148.16114807128909</v>
      </c>
    </row>
    <row r="719" spans="1:2">
      <c r="A719" s="2">
        <v>44504</v>
      </c>
      <c r="B719">
        <v>147.642822265625</v>
      </c>
    </row>
    <row r="720" spans="1:2">
      <c r="A720" s="2">
        <v>44505</v>
      </c>
      <c r="B720">
        <v>148.17173767089841</v>
      </c>
    </row>
    <row r="721" spans="1:2">
      <c r="A721" s="2">
        <v>44508</v>
      </c>
      <c r="B721">
        <v>147.34898376464841</v>
      </c>
    </row>
    <row r="722" spans="1:2">
      <c r="A722" s="2">
        <v>44509</v>
      </c>
      <c r="B722">
        <v>147.71138000488281</v>
      </c>
    </row>
    <row r="723" spans="1:2">
      <c r="A723" s="2">
        <v>44510</v>
      </c>
      <c r="B723">
        <v>144.88078308105469</v>
      </c>
    </row>
    <row r="724" spans="1:2">
      <c r="A724" s="2">
        <v>44511</v>
      </c>
      <c r="B724">
        <v>144.831787109375</v>
      </c>
    </row>
    <row r="725" spans="1:2">
      <c r="A725" s="2">
        <v>44512</v>
      </c>
      <c r="B725">
        <v>146.908203125</v>
      </c>
    </row>
    <row r="726" spans="1:2">
      <c r="A726" s="2">
        <v>44515</v>
      </c>
      <c r="B726">
        <v>146.91801452636719</v>
      </c>
    </row>
    <row r="727" spans="1:2">
      <c r="A727" s="2">
        <v>44516</v>
      </c>
      <c r="B727">
        <v>147.89747619628909</v>
      </c>
    </row>
    <row r="728" spans="1:2">
      <c r="A728" s="2">
        <v>44517</v>
      </c>
      <c r="B728">
        <v>150.33631896972659</v>
      </c>
    </row>
    <row r="729" spans="1:2">
      <c r="A729" s="2">
        <v>44518</v>
      </c>
      <c r="B729">
        <v>154.6263122558594</v>
      </c>
    </row>
    <row r="730" spans="1:2">
      <c r="A730" s="2">
        <v>44519</v>
      </c>
      <c r="B730">
        <v>157.25126647949219</v>
      </c>
    </row>
    <row r="731" spans="1:2">
      <c r="A731" s="2">
        <v>44522</v>
      </c>
      <c r="B731">
        <v>157.71159362792969</v>
      </c>
    </row>
    <row r="732" spans="1:2">
      <c r="A732" s="2">
        <v>44523</v>
      </c>
      <c r="B732">
        <v>158.0935974121094</v>
      </c>
    </row>
    <row r="733" spans="1:2">
      <c r="A733" s="2">
        <v>44524</v>
      </c>
      <c r="B733">
        <v>158.6127014160156</v>
      </c>
    </row>
    <row r="734" spans="1:2">
      <c r="A734" s="2">
        <v>44526</v>
      </c>
      <c r="B734">
        <v>153.5881042480469</v>
      </c>
    </row>
    <row r="735" spans="1:2">
      <c r="A735" s="2">
        <v>44529</v>
      </c>
      <c r="B735">
        <v>156.9476318359375</v>
      </c>
    </row>
    <row r="736" spans="1:2">
      <c r="A736" s="2">
        <v>44530</v>
      </c>
      <c r="B736">
        <v>161.9036560058594</v>
      </c>
    </row>
    <row r="737" spans="1:2">
      <c r="A737" s="2">
        <v>44531</v>
      </c>
      <c r="B737">
        <v>161.3845520019531</v>
      </c>
    </row>
    <row r="738" spans="1:2">
      <c r="A738" s="2">
        <v>44532</v>
      </c>
      <c r="B738">
        <v>160.39527893066409</v>
      </c>
    </row>
    <row r="739" spans="1:2">
      <c r="A739" s="2">
        <v>44533</v>
      </c>
      <c r="B739">
        <v>158.5147399902344</v>
      </c>
    </row>
    <row r="740" spans="1:2">
      <c r="A740" s="2">
        <v>44536</v>
      </c>
      <c r="B740">
        <v>161.92323303222659</v>
      </c>
    </row>
    <row r="741" spans="1:2">
      <c r="A741" s="2">
        <v>44537</v>
      </c>
      <c r="B741">
        <v>167.66282653808591</v>
      </c>
    </row>
    <row r="742" spans="1:2">
      <c r="A742" s="2">
        <v>44538</v>
      </c>
      <c r="B742">
        <v>171.4826965332031</v>
      </c>
    </row>
    <row r="743" spans="1:2">
      <c r="A743" s="2">
        <v>44539</v>
      </c>
      <c r="B743">
        <v>170.9734191894531</v>
      </c>
    </row>
    <row r="744" spans="1:2">
      <c r="A744" s="2">
        <v>44540</v>
      </c>
      <c r="B744">
        <v>175.7629089355469</v>
      </c>
    </row>
    <row r="745" spans="1:2">
      <c r="A745" s="2">
        <v>44543</v>
      </c>
      <c r="B745">
        <v>172.129150390625</v>
      </c>
    </row>
    <row r="746" spans="1:2">
      <c r="A746" s="2">
        <v>44544</v>
      </c>
      <c r="B746">
        <v>170.74810791015619</v>
      </c>
    </row>
    <row r="747" spans="1:2">
      <c r="A747" s="2">
        <v>44545</v>
      </c>
      <c r="B747">
        <v>175.61601257324219</v>
      </c>
    </row>
    <row r="748" spans="1:2">
      <c r="A748" s="2">
        <v>44546</v>
      </c>
      <c r="B748">
        <v>168.72064208984381</v>
      </c>
    </row>
    <row r="749" spans="1:2">
      <c r="A749" s="2">
        <v>44547</v>
      </c>
      <c r="B749">
        <v>167.62364196777341</v>
      </c>
    </row>
    <row r="750" spans="1:2">
      <c r="A750" s="2">
        <v>44550</v>
      </c>
      <c r="B750">
        <v>166.2621765136719</v>
      </c>
    </row>
    <row r="751" spans="1:2">
      <c r="A751" s="2">
        <v>44551</v>
      </c>
      <c r="B751">
        <v>169.43565368652341</v>
      </c>
    </row>
    <row r="752" spans="1:2">
      <c r="A752" s="2">
        <v>44552</v>
      </c>
      <c r="B752">
        <v>172.03120422363281</v>
      </c>
    </row>
    <row r="753" spans="1:2">
      <c r="A753" s="2">
        <v>44553</v>
      </c>
      <c r="B753">
        <v>172.6580505371094</v>
      </c>
    </row>
    <row r="754" spans="1:2">
      <c r="A754" s="2">
        <v>44557</v>
      </c>
      <c r="B754">
        <v>176.6248474121094</v>
      </c>
    </row>
    <row r="755" spans="1:2">
      <c r="A755" s="2">
        <v>44558</v>
      </c>
      <c r="B755">
        <v>175.606201171875</v>
      </c>
    </row>
    <row r="756" spans="1:2">
      <c r="A756" s="2">
        <v>44559</v>
      </c>
      <c r="B756">
        <v>175.69438171386719</v>
      </c>
    </row>
    <row r="757" spans="1:2">
      <c r="A757" s="2">
        <v>44560</v>
      </c>
      <c r="B757">
        <v>174.53858947753909</v>
      </c>
    </row>
    <row r="758" spans="1:2">
      <c r="A758" s="2">
        <v>44561</v>
      </c>
      <c r="B758">
        <v>173.9215393066406</v>
      </c>
    </row>
    <row r="759" spans="1:2">
      <c r="A759" s="2">
        <v>44564</v>
      </c>
      <c r="B759">
        <v>178.2702941894531</v>
      </c>
    </row>
    <row r="760" spans="1:2">
      <c r="A760" s="2">
        <v>44565</v>
      </c>
      <c r="B760">
        <v>176.00776672363281</v>
      </c>
    </row>
    <row r="761" spans="1:2">
      <c r="A761" s="2">
        <v>44566</v>
      </c>
      <c r="B761">
        <v>171.32600402832031</v>
      </c>
    </row>
    <row r="762" spans="1:2">
      <c r="A762" s="2">
        <v>44567</v>
      </c>
      <c r="B762">
        <v>168.4659729003906</v>
      </c>
    </row>
    <row r="763" spans="1:2">
      <c r="A763" s="2">
        <v>44568</v>
      </c>
      <c r="B763">
        <v>168.6324768066406</v>
      </c>
    </row>
    <row r="764" spans="1:2">
      <c r="A764" s="2">
        <v>44571</v>
      </c>
      <c r="B764">
        <v>168.652099609375</v>
      </c>
    </row>
    <row r="765" spans="1:2">
      <c r="A765" s="2">
        <v>44572</v>
      </c>
      <c r="B765">
        <v>171.4826965332031</v>
      </c>
    </row>
    <row r="766" spans="1:2">
      <c r="A766" s="2">
        <v>44573</v>
      </c>
      <c r="B766">
        <v>171.92344665527341</v>
      </c>
    </row>
    <row r="767" spans="1:2">
      <c r="A767" s="2">
        <v>44574</v>
      </c>
      <c r="B767">
        <v>168.652099609375</v>
      </c>
    </row>
    <row r="768" spans="1:2">
      <c r="A768" s="2">
        <v>44575</v>
      </c>
      <c r="B768">
        <v>169.5140380859375</v>
      </c>
    </row>
    <row r="769" spans="1:2">
      <c r="A769" s="2">
        <v>44579</v>
      </c>
      <c r="B769">
        <v>166.3111877441406</v>
      </c>
    </row>
    <row r="770" spans="1:2">
      <c r="A770" s="2">
        <v>44580</v>
      </c>
      <c r="B770">
        <v>162.81455993652341</v>
      </c>
    </row>
    <row r="771" spans="1:2">
      <c r="A771" s="2">
        <v>44581</v>
      </c>
      <c r="B771">
        <v>161.12986755371091</v>
      </c>
    </row>
    <row r="772" spans="1:2">
      <c r="A772" s="2">
        <v>44582</v>
      </c>
      <c r="B772">
        <v>159.0730285644531</v>
      </c>
    </row>
    <row r="773" spans="1:2">
      <c r="A773" s="2">
        <v>44585</v>
      </c>
      <c r="B773">
        <v>158.29927062988281</v>
      </c>
    </row>
    <row r="774" spans="1:2">
      <c r="A774" s="2">
        <v>44586</v>
      </c>
      <c r="B774">
        <v>156.4970703125</v>
      </c>
    </row>
    <row r="775" spans="1:2">
      <c r="A775" s="2">
        <v>44587</v>
      </c>
      <c r="B775">
        <v>156.4089050292969</v>
      </c>
    </row>
    <row r="776" spans="1:2">
      <c r="A776" s="2">
        <v>44588</v>
      </c>
      <c r="B776">
        <v>155.9485778808594</v>
      </c>
    </row>
    <row r="777" spans="1:2">
      <c r="A777" s="2">
        <v>44589</v>
      </c>
      <c r="B777">
        <v>166.830322265625</v>
      </c>
    </row>
    <row r="778" spans="1:2">
      <c r="A778" s="2">
        <v>44592</v>
      </c>
      <c r="B778">
        <v>171.1888427734375</v>
      </c>
    </row>
    <row r="779" spans="1:2">
      <c r="A779" s="2">
        <v>44593</v>
      </c>
      <c r="B779">
        <v>171.02238464355469</v>
      </c>
    </row>
    <row r="780" spans="1:2">
      <c r="A780" s="2">
        <v>44594</v>
      </c>
      <c r="B780">
        <v>172.2270812988281</v>
      </c>
    </row>
    <row r="781" spans="1:2">
      <c r="A781" s="2">
        <v>44595</v>
      </c>
      <c r="B781">
        <v>169.3475036621094</v>
      </c>
    </row>
    <row r="782" spans="1:2">
      <c r="A782" s="2">
        <v>44596</v>
      </c>
      <c r="B782">
        <v>169.06306457519531</v>
      </c>
    </row>
    <row r="783" spans="1:2">
      <c r="A783" s="2">
        <v>44599</v>
      </c>
      <c r="B783">
        <v>168.34718322753909</v>
      </c>
    </row>
    <row r="784" spans="1:2">
      <c r="A784" s="2">
        <v>44600</v>
      </c>
      <c r="B784">
        <v>171.4560241699219</v>
      </c>
    </row>
    <row r="785" spans="1:2">
      <c r="A785" s="2">
        <v>44601</v>
      </c>
      <c r="B785">
        <v>172.87800598144531</v>
      </c>
    </row>
    <row r="786" spans="1:2">
      <c r="A786" s="2">
        <v>44602</v>
      </c>
      <c r="B786">
        <v>168.79829406738281</v>
      </c>
    </row>
    <row r="787" spans="1:2">
      <c r="A787" s="2">
        <v>44603</v>
      </c>
      <c r="B787">
        <v>165.38548278808591</v>
      </c>
    </row>
    <row r="788" spans="1:2">
      <c r="A788" s="2">
        <v>44606</v>
      </c>
      <c r="B788">
        <v>165.6208801269531</v>
      </c>
    </row>
    <row r="789" spans="1:2">
      <c r="A789" s="2">
        <v>44607</v>
      </c>
      <c r="B789">
        <v>169.4553527832031</v>
      </c>
    </row>
    <row r="790" spans="1:2">
      <c r="A790" s="2">
        <v>44608</v>
      </c>
      <c r="B790">
        <v>169.21998596191409</v>
      </c>
    </row>
    <row r="791" spans="1:2">
      <c r="A791" s="2">
        <v>44609</v>
      </c>
      <c r="B791">
        <v>165.6208801269531</v>
      </c>
    </row>
    <row r="792" spans="1:2">
      <c r="A792" s="2">
        <v>44610</v>
      </c>
      <c r="B792">
        <v>164.07135009765619</v>
      </c>
    </row>
    <row r="793" spans="1:2">
      <c r="A793" s="2">
        <v>44614</v>
      </c>
      <c r="B793">
        <v>161.14888000488281</v>
      </c>
    </row>
    <row r="794" spans="1:2">
      <c r="A794" s="2">
        <v>44615</v>
      </c>
      <c r="B794">
        <v>156.98088073730469</v>
      </c>
    </row>
    <row r="795" spans="1:2">
      <c r="A795" s="2">
        <v>44616</v>
      </c>
      <c r="B795">
        <v>159.59931945800781</v>
      </c>
    </row>
    <row r="796" spans="1:2">
      <c r="A796" s="2">
        <v>44617</v>
      </c>
      <c r="B796">
        <v>161.66859436035159</v>
      </c>
    </row>
    <row r="797" spans="1:2">
      <c r="A797" s="2">
        <v>44620</v>
      </c>
      <c r="B797">
        <v>161.93341064453119</v>
      </c>
    </row>
    <row r="798" spans="1:2">
      <c r="A798" s="2">
        <v>44621</v>
      </c>
      <c r="B798">
        <v>160.0504455566406</v>
      </c>
    </row>
    <row r="799" spans="1:2">
      <c r="A799" s="2">
        <v>44622</v>
      </c>
      <c r="B799">
        <v>163.34559631347659</v>
      </c>
    </row>
    <row r="800" spans="1:2">
      <c r="A800" s="2">
        <v>44623</v>
      </c>
      <c r="B800">
        <v>163.0220031738281</v>
      </c>
    </row>
    <row r="801" spans="1:2">
      <c r="A801" s="2">
        <v>44624</v>
      </c>
      <c r="B801">
        <v>160.0210266113281</v>
      </c>
    </row>
    <row r="802" spans="1:2">
      <c r="A802" s="2">
        <v>44627</v>
      </c>
      <c r="B802">
        <v>156.22575378417969</v>
      </c>
    </row>
    <row r="803" spans="1:2">
      <c r="A803" s="2">
        <v>44628</v>
      </c>
      <c r="B803">
        <v>154.40162658691409</v>
      </c>
    </row>
    <row r="804" spans="1:2">
      <c r="A804" s="2">
        <v>44629</v>
      </c>
      <c r="B804">
        <v>159.8052673339844</v>
      </c>
    </row>
    <row r="805" spans="1:2">
      <c r="A805" s="2">
        <v>44630</v>
      </c>
      <c r="B805">
        <v>155.4607849121094</v>
      </c>
    </row>
    <row r="806" spans="1:2">
      <c r="A806" s="2">
        <v>44631</v>
      </c>
      <c r="B806">
        <v>151.74388122558591</v>
      </c>
    </row>
    <row r="807" spans="1:2">
      <c r="A807" s="2">
        <v>44634</v>
      </c>
      <c r="B807">
        <v>147.71324157714841</v>
      </c>
    </row>
    <row r="808" spans="1:2">
      <c r="A808" s="2">
        <v>44635</v>
      </c>
      <c r="B808">
        <v>152.0969543457031</v>
      </c>
    </row>
    <row r="809" spans="1:2">
      <c r="A809" s="2">
        <v>44636</v>
      </c>
      <c r="B809">
        <v>156.5101318359375</v>
      </c>
    </row>
    <row r="810" spans="1:2">
      <c r="A810" s="2">
        <v>44637</v>
      </c>
      <c r="B810">
        <v>157.52024841308591</v>
      </c>
    </row>
    <row r="811" spans="1:2">
      <c r="A811" s="2">
        <v>44638</v>
      </c>
      <c r="B811">
        <v>160.81536865234381</v>
      </c>
    </row>
    <row r="812" spans="1:2">
      <c r="A812" s="2">
        <v>44641</v>
      </c>
      <c r="B812">
        <v>162.18841552734381</v>
      </c>
    </row>
    <row r="813" spans="1:2">
      <c r="A813" s="2">
        <v>44642</v>
      </c>
      <c r="B813">
        <v>165.56201171875</v>
      </c>
    </row>
    <row r="814" spans="1:2">
      <c r="A814" s="2">
        <v>44643</v>
      </c>
      <c r="B814">
        <v>166.9251708984375</v>
      </c>
    </row>
    <row r="815" spans="1:2">
      <c r="A815" s="2">
        <v>44644</v>
      </c>
      <c r="B815">
        <v>170.71067810058591</v>
      </c>
    </row>
    <row r="816" spans="1:2">
      <c r="A816" s="2">
        <v>44645</v>
      </c>
      <c r="B816">
        <v>171.34814453125</v>
      </c>
    </row>
    <row r="817" spans="1:2">
      <c r="A817" s="2">
        <v>44648</v>
      </c>
      <c r="B817">
        <v>172.21113586425781</v>
      </c>
    </row>
    <row r="818" spans="1:2">
      <c r="A818" s="2">
        <v>44649</v>
      </c>
      <c r="B818">
        <v>175.5063171386719</v>
      </c>
    </row>
    <row r="819" spans="1:2">
      <c r="A819" s="2">
        <v>44650</v>
      </c>
      <c r="B819">
        <v>174.33927917480469</v>
      </c>
    </row>
    <row r="820" spans="1:2">
      <c r="A820" s="2">
        <v>44651</v>
      </c>
      <c r="B820">
        <v>171.24028015136719</v>
      </c>
    </row>
    <row r="821" spans="1:2">
      <c r="A821" s="2">
        <v>44652</v>
      </c>
      <c r="B821">
        <v>170.94606018066409</v>
      </c>
    </row>
    <row r="822" spans="1:2">
      <c r="A822" s="2">
        <v>44655</v>
      </c>
      <c r="B822">
        <v>174.996337890625</v>
      </c>
    </row>
    <row r="823" spans="1:2">
      <c r="A823" s="2">
        <v>44656</v>
      </c>
      <c r="B823">
        <v>171.6815490722656</v>
      </c>
    </row>
    <row r="824" spans="1:2">
      <c r="A824" s="2">
        <v>44657</v>
      </c>
      <c r="B824">
        <v>168.513916015625</v>
      </c>
    </row>
    <row r="825" spans="1:2">
      <c r="A825" s="2">
        <v>44658</v>
      </c>
      <c r="B825">
        <v>168.81793212890619</v>
      </c>
    </row>
    <row r="826" spans="1:2">
      <c r="A826" s="2">
        <v>44659</v>
      </c>
      <c r="B826">
        <v>166.80751037597659</v>
      </c>
    </row>
    <row r="827" spans="1:2">
      <c r="A827" s="2">
        <v>44662</v>
      </c>
      <c r="B827">
        <v>162.5512390136719</v>
      </c>
    </row>
    <row r="828" spans="1:2">
      <c r="A828" s="2">
        <v>44663</v>
      </c>
      <c r="B828">
        <v>164.42437744140619</v>
      </c>
    </row>
    <row r="829" spans="1:2">
      <c r="A829" s="2">
        <v>44664</v>
      </c>
      <c r="B829">
        <v>167.1114807128906</v>
      </c>
    </row>
    <row r="830" spans="1:2">
      <c r="A830" s="2">
        <v>44665</v>
      </c>
      <c r="B830">
        <v>162.10011291503909</v>
      </c>
    </row>
    <row r="831" spans="1:2">
      <c r="A831" s="2">
        <v>44669</v>
      </c>
      <c r="B831">
        <v>161.88438415527341</v>
      </c>
    </row>
    <row r="832" spans="1:2">
      <c r="A832" s="2">
        <v>44670</v>
      </c>
      <c r="B832">
        <v>164.1694030761719</v>
      </c>
    </row>
    <row r="833" spans="1:2">
      <c r="A833" s="2">
        <v>44671</v>
      </c>
      <c r="B833">
        <v>164.002685546875</v>
      </c>
    </row>
    <row r="834" spans="1:2">
      <c r="A834" s="2">
        <v>44672</v>
      </c>
      <c r="B834">
        <v>163.20832824707031</v>
      </c>
    </row>
    <row r="835" spans="1:2">
      <c r="A835" s="2">
        <v>44673</v>
      </c>
      <c r="B835">
        <v>158.6676330566406</v>
      </c>
    </row>
    <row r="836" spans="1:2">
      <c r="A836" s="2">
        <v>44676</v>
      </c>
      <c r="B836">
        <v>159.73663330078119</v>
      </c>
    </row>
    <row r="837" spans="1:2">
      <c r="A837" s="2">
        <v>44677</v>
      </c>
      <c r="B837">
        <v>153.7739562988281</v>
      </c>
    </row>
    <row r="838" spans="1:2">
      <c r="A838" s="2">
        <v>44678</v>
      </c>
      <c r="B838">
        <v>153.5484313964844</v>
      </c>
    </row>
    <row r="839" spans="1:2">
      <c r="A839" s="2">
        <v>44679</v>
      </c>
      <c r="B839">
        <v>160.48197937011719</v>
      </c>
    </row>
    <row r="840" spans="1:2">
      <c r="A840" s="2">
        <v>44680</v>
      </c>
      <c r="B840">
        <v>154.60758972167969</v>
      </c>
    </row>
    <row r="841" spans="1:2">
      <c r="A841" s="2">
        <v>44683</v>
      </c>
      <c r="B841">
        <v>154.91157531738281</v>
      </c>
    </row>
    <row r="842" spans="1:2">
      <c r="A842" s="2">
        <v>44684</v>
      </c>
      <c r="B842">
        <v>156.4022521972656</v>
      </c>
    </row>
    <row r="843" spans="1:2">
      <c r="A843" s="2">
        <v>44685</v>
      </c>
      <c r="B843">
        <v>162.8160400390625</v>
      </c>
    </row>
    <row r="844" spans="1:2">
      <c r="A844" s="2">
        <v>44686</v>
      </c>
      <c r="B844">
        <v>153.7445373535156</v>
      </c>
    </row>
    <row r="845" spans="1:2">
      <c r="A845" s="2">
        <v>44687</v>
      </c>
      <c r="B845">
        <v>154.47132873535159</v>
      </c>
    </row>
    <row r="846" spans="1:2">
      <c r="A846" s="2">
        <v>44690</v>
      </c>
      <c r="B846">
        <v>149.34454345703119</v>
      </c>
    </row>
    <row r="847" spans="1:2">
      <c r="A847" s="2">
        <v>44691</v>
      </c>
      <c r="B847">
        <v>151.75083923339841</v>
      </c>
    </row>
    <row r="848" spans="1:2">
      <c r="A848" s="2">
        <v>44692</v>
      </c>
      <c r="B848">
        <v>143.88383483886719</v>
      </c>
    </row>
    <row r="849" spans="1:2">
      <c r="A849" s="2">
        <v>44693</v>
      </c>
      <c r="B849">
        <v>140.01417541503909</v>
      </c>
    </row>
    <row r="850" spans="1:2">
      <c r="A850" s="2">
        <v>44694</v>
      </c>
      <c r="B850">
        <v>144.48297119140619</v>
      </c>
    </row>
    <row r="851" spans="1:2">
      <c r="A851" s="2">
        <v>44697</v>
      </c>
      <c r="B851">
        <v>142.9410095214844</v>
      </c>
    </row>
    <row r="852" spans="1:2">
      <c r="A852" s="2">
        <v>44698</v>
      </c>
      <c r="B852">
        <v>146.57493591308591</v>
      </c>
    </row>
    <row r="853" spans="1:2">
      <c r="A853" s="2">
        <v>44699</v>
      </c>
      <c r="B853">
        <v>138.30528259277341</v>
      </c>
    </row>
    <row r="854" spans="1:2">
      <c r="A854" s="2">
        <v>44700</v>
      </c>
      <c r="B854">
        <v>134.8972473144531</v>
      </c>
    </row>
    <row r="855" spans="1:2">
      <c r="A855" s="2">
        <v>44701</v>
      </c>
      <c r="B855">
        <v>135.1329345703125</v>
      </c>
    </row>
    <row r="856" spans="1:2">
      <c r="A856" s="2">
        <v>44704</v>
      </c>
      <c r="B856">
        <v>140.55438232421881</v>
      </c>
    </row>
    <row r="857" spans="1:2">
      <c r="A857" s="2">
        <v>44705</v>
      </c>
      <c r="B857">
        <v>137.85346984863281</v>
      </c>
    </row>
    <row r="858" spans="1:2">
      <c r="A858" s="2">
        <v>44706</v>
      </c>
      <c r="B858">
        <v>138.0106201171875</v>
      </c>
    </row>
    <row r="859" spans="1:2">
      <c r="A859" s="2">
        <v>44707</v>
      </c>
      <c r="B859">
        <v>141.2124328613281</v>
      </c>
    </row>
    <row r="860" spans="1:2">
      <c r="A860" s="2">
        <v>44708</v>
      </c>
      <c r="B860">
        <v>146.9677429199219</v>
      </c>
    </row>
    <row r="861" spans="1:2">
      <c r="A861" s="2">
        <v>44712</v>
      </c>
      <c r="B861">
        <v>146.18206787109381</v>
      </c>
    </row>
    <row r="862" spans="1:2">
      <c r="A862" s="2">
        <v>44713</v>
      </c>
      <c r="B862">
        <v>146.05438232421881</v>
      </c>
    </row>
    <row r="863" spans="1:2">
      <c r="A863" s="2">
        <v>44714</v>
      </c>
      <c r="B863">
        <v>148.50975036621091</v>
      </c>
    </row>
    <row r="864" spans="1:2">
      <c r="A864" s="2">
        <v>44715</v>
      </c>
      <c r="B864">
        <v>142.7838439941406</v>
      </c>
    </row>
    <row r="865" spans="1:2">
      <c r="A865" s="2">
        <v>44718</v>
      </c>
      <c r="B865">
        <v>143.53028869628909</v>
      </c>
    </row>
    <row r="866" spans="1:2">
      <c r="A866" s="2">
        <v>44719</v>
      </c>
      <c r="B866">
        <v>146.05438232421881</v>
      </c>
    </row>
    <row r="867" spans="1:2">
      <c r="A867" s="2">
        <v>44720</v>
      </c>
      <c r="B867">
        <v>145.31776428222659</v>
      </c>
    </row>
    <row r="868" spans="1:2">
      <c r="A868" s="2">
        <v>44721</v>
      </c>
      <c r="B868">
        <v>140.09275817871091</v>
      </c>
    </row>
    <row r="869" spans="1:2">
      <c r="A869" s="2">
        <v>44722</v>
      </c>
      <c r="B869">
        <v>134.68115234375</v>
      </c>
    </row>
    <row r="870" spans="1:2">
      <c r="A870" s="2">
        <v>44725</v>
      </c>
      <c r="B870">
        <v>129.52491760253909</v>
      </c>
    </row>
    <row r="871" spans="1:2">
      <c r="A871" s="2">
        <v>44726</v>
      </c>
      <c r="B871">
        <v>130.38916015625</v>
      </c>
    </row>
    <row r="872" spans="1:2">
      <c r="A872" s="2">
        <v>44727</v>
      </c>
      <c r="B872">
        <v>133.01153564453119</v>
      </c>
    </row>
    <row r="873" spans="1:2">
      <c r="A873" s="2">
        <v>44728</v>
      </c>
      <c r="B873">
        <v>127.73740386962891</v>
      </c>
    </row>
    <row r="874" spans="1:2">
      <c r="A874" s="2">
        <v>44729</v>
      </c>
      <c r="B874">
        <v>129.2106018066406</v>
      </c>
    </row>
    <row r="875" spans="1:2">
      <c r="A875" s="2">
        <v>44733</v>
      </c>
      <c r="B875">
        <v>133.44367980957031</v>
      </c>
    </row>
    <row r="876" spans="1:2">
      <c r="A876" s="2">
        <v>44734</v>
      </c>
      <c r="B876">
        <v>132.9329833984375</v>
      </c>
    </row>
    <row r="877" spans="1:2">
      <c r="A877" s="2">
        <v>44735</v>
      </c>
      <c r="B877">
        <v>135.80079650878909</v>
      </c>
    </row>
    <row r="878" spans="1:2">
      <c r="A878" s="2">
        <v>44736</v>
      </c>
      <c r="B878">
        <v>139.1302490234375</v>
      </c>
    </row>
    <row r="879" spans="1:2">
      <c r="A879" s="2">
        <v>44739</v>
      </c>
      <c r="B879">
        <v>139.1302490234375</v>
      </c>
    </row>
    <row r="880" spans="1:2">
      <c r="A880" s="2">
        <v>44740</v>
      </c>
      <c r="B880">
        <v>134.9856262207031</v>
      </c>
    </row>
    <row r="881" spans="1:2">
      <c r="A881" s="2">
        <v>44741</v>
      </c>
      <c r="B881">
        <v>136.74363708496091</v>
      </c>
    </row>
    <row r="882" spans="1:2">
      <c r="A882" s="2">
        <v>44742</v>
      </c>
      <c r="B882">
        <v>134.27845764160159</v>
      </c>
    </row>
    <row r="883" spans="1:2">
      <c r="A883" s="2">
        <v>44743</v>
      </c>
      <c r="B883">
        <v>136.44905090332031</v>
      </c>
    </row>
    <row r="884" spans="1:2">
      <c r="A884" s="2">
        <v>44747</v>
      </c>
      <c r="B884">
        <v>139.0320129394531</v>
      </c>
    </row>
    <row r="885" spans="1:2">
      <c r="A885" s="2">
        <v>44748</v>
      </c>
      <c r="B885">
        <v>140.3677673339844</v>
      </c>
    </row>
    <row r="886" spans="1:2">
      <c r="A886" s="2">
        <v>44749</v>
      </c>
      <c r="B886">
        <v>143.73652648925781</v>
      </c>
    </row>
    <row r="887" spans="1:2">
      <c r="A887" s="2">
        <v>44750</v>
      </c>
      <c r="B887">
        <v>144.41416931152341</v>
      </c>
    </row>
    <row r="888" spans="1:2">
      <c r="A888" s="2">
        <v>44753</v>
      </c>
      <c r="B888">
        <v>142.28294372558591</v>
      </c>
    </row>
    <row r="889" spans="1:2">
      <c r="A889" s="2">
        <v>44754</v>
      </c>
      <c r="B889">
        <v>143.2552795410156</v>
      </c>
    </row>
    <row r="890" spans="1:2">
      <c r="A890" s="2">
        <v>44755</v>
      </c>
      <c r="B890">
        <v>142.89186096191409</v>
      </c>
    </row>
    <row r="891" spans="1:2">
      <c r="A891" s="2">
        <v>44756</v>
      </c>
      <c r="B891">
        <v>145.81866455078119</v>
      </c>
    </row>
    <row r="892" spans="1:2">
      <c r="A892" s="2">
        <v>44757</v>
      </c>
      <c r="B892">
        <v>147.48828125</v>
      </c>
    </row>
    <row r="893" spans="1:2">
      <c r="A893" s="2">
        <v>44760</v>
      </c>
      <c r="B893">
        <v>144.4436340332031</v>
      </c>
    </row>
    <row r="894" spans="1:2">
      <c r="A894" s="2">
        <v>44761</v>
      </c>
      <c r="B894">
        <v>148.30348205566409</v>
      </c>
    </row>
    <row r="895" spans="1:2">
      <c r="A895" s="2">
        <v>44762</v>
      </c>
      <c r="B895">
        <v>150.3070373535156</v>
      </c>
    </row>
    <row r="896" spans="1:2">
      <c r="A896" s="2">
        <v>44763</v>
      </c>
      <c r="B896">
        <v>152.57582092285159</v>
      </c>
    </row>
    <row r="897" spans="1:2">
      <c r="A897" s="2">
        <v>44764</v>
      </c>
      <c r="B897">
        <v>151.33830261230469</v>
      </c>
    </row>
    <row r="898" spans="1:2">
      <c r="A898" s="2">
        <v>44767</v>
      </c>
      <c r="B898">
        <v>150.2186584472656</v>
      </c>
    </row>
    <row r="899" spans="1:2">
      <c r="A899" s="2">
        <v>44768</v>
      </c>
      <c r="B899">
        <v>148.89277648925781</v>
      </c>
    </row>
    <row r="900" spans="1:2">
      <c r="A900" s="2">
        <v>44769</v>
      </c>
      <c r="B900">
        <v>153.99006652832031</v>
      </c>
    </row>
    <row r="901" spans="1:2">
      <c r="A901" s="2">
        <v>44770</v>
      </c>
      <c r="B901">
        <v>154.54010009765619</v>
      </c>
    </row>
    <row r="902" spans="1:2">
      <c r="A902" s="2">
        <v>44771</v>
      </c>
      <c r="B902">
        <v>159.60791015625</v>
      </c>
    </row>
    <row r="903" spans="1:2">
      <c r="A903" s="2">
        <v>44774</v>
      </c>
      <c r="B903">
        <v>158.62580871582031</v>
      </c>
    </row>
    <row r="904" spans="1:2">
      <c r="A904" s="2">
        <v>44775</v>
      </c>
      <c r="B904">
        <v>157.15257263183591</v>
      </c>
    </row>
    <row r="905" spans="1:2">
      <c r="A905" s="2">
        <v>44776</v>
      </c>
      <c r="B905">
        <v>163.16328430175781</v>
      </c>
    </row>
    <row r="906" spans="1:2">
      <c r="A906" s="2">
        <v>44777</v>
      </c>
      <c r="B906">
        <v>162.84898376464841</v>
      </c>
    </row>
    <row r="907" spans="1:2">
      <c r="A907" s="2">
        <v>44778</v>
      </c>
      <c r="B907">
        <v>162.62281799316409</v>
      </c>
    </row>
    <row r="908" spans="1:2">
      <c r="A908" s="2">
        <v>44781</v>
      </c>
      <c r="B908">
        <v>162.15069580078119</v>
      </c>
    </row>
    <row r="909" spans="1:2">
      <c r="A909" s="2">
        <v>44782</v>
      </c>
      <c r="B909">
        <v>162.19990539550781</v>
      </c>
    </row>
    <row r="910" spans="1:2">
      <c r="A910" s="2">
        <v>44783</v>
      </c>
      <c r="B910">
        <v>166.4486389160156</v>
      </c>
    </row>
    <row r="911" spans="1:2">
      <c r="A911" s="2">
        <v>44784</v>
      </c>
      <c r="B911">
        <v>165.71101379394531</v>
      </c>
    </row>
    <row r="912" spans="1:2">
      <c r="A912" s="2">
        <v>44785</v>
      </c>
      <c r="B912">
        <v>169.26145935058591</v>
      </c>
    </row>
    <row r="913" spans="1:2">
      <c r="A913" s="2">
        <v>44788</v>
      </c>
      <c r="B913">
        <v>170.33349609375</v>
      </c>
    </row>
    <row r="914" spans="1:2">
      <c r="A914" s="2">
        <v>44789</v>
      </c>
      <c r="B914">
        <v>170.17613220214841</v>
      </c>
    </row>
    <row r="915" spans="1:2">
      <c r="A915" s="2">
        <v>44790</v>
      </c>
      <c r="B915">
        <v>171.6710205078125</v>
      </c>
    </row>
    <row r="916" spans="1:2">
      <c r="A916" s="2">
        <v>44791</v>
      </c>
      <c r="B916">
        <v>171.27764892578119</v>
      </c>
    </row>
    <row r="917" spans="1:2">
      <c r="A917" s="2">
        <v>44792</v>
      </c>
      <c r="B917">
        <v>168.6910400390625</v>
      </c>
    </row>
    <row r="918" spans="1:2">
      <c r="A918" s="2">
        <v>44795</v>
      </c>
      <c r="B918">
        <v>164.80621337890619</v>
      </c>
    </row>
    <row r="919" spans="1:2">
      <c r="A919" s="2">
        <v>44796</v>
      </c>
      <c r="B919">
        <v>164.47181701660159</v>
      </c>
    </row>
    <row r="920" spans="1:2">
      <c r="A920" s="2">
        <v>44797</v>
      </c>
      <c r="B920">
        <v>164.7668151855469</v>
      </c>
    </row>
    <row r="921" spans="1:2">
      <c r="A921" s="2">
        <v>44798</v>
      </c>
      <c r="B921">
        <v>167.2255859375</v>
      </c>
    </row>
    <row r="922" spans="1:2">
      <c r="A922" s="2">
        <v>44799</v>
      </c>
      <c r="B922">
        <v>160.92132568359381</v>
      </c>
    </row>
    <row r="923" spans="1:2">
      <c r="A923" s="2">
        <v>44802</v>
      </c>
      <c r="B923">
        <v>158.7182922363281</v>
      </c>
    </row>
    <row r="924" spans="1:2">
      <c r="A924" s="2">
        <v>44803</v>
      </c>
      <c r="B924">
        <v>156.2890319824219</v>
      </c>
    </row>
    <row r="925" spans="1:2">
      <c r="A925" s="2">
        <v>44804</v>
      </c>
      <c r="B925">
        <v>154.62687683105469</v>
      </c>
    </row>
    <row r="926" spans="1:2">
      <c r="A926" s="2">
        <v>44805</v>
      </c>
      <c r="B926">
        <v>155.3547058105469</v>
      </c>
    </row>
    <row r="927" spans="1:2">
      <c r="A927" s="2">
        <v>44806</v>
      </c>
      <c r="B927">
        <v>153.24012756347659</v>
      </c>
    </row>
    <row r="928" spans="1:2">
      <c r="A928" s="2">
        <v>44810</v>
      </c>
      <c r="B928">
        <v>151.98126220703119</v>
      </c>
    </row>
    <row r="929" spans="1:2">
      <c r="A929" s="2">
        <v>44811</v>
      </c>
      <c r="B929">
        <v>153.3876953125</v>
      </c>
    </row>
    <row r="930" spans="1:2">
      <c r="A930" s="2">
        <v>44812</v>
      </c>
      <c r="B930">
        <v>151.91241455078119</v>
      </c>
    </row>
    <row r="931" spans="1:2">
      <c r="A931" s="2">
        <v>44813</v>
      </c>
      <c r="B931">
        <v>154.7744140625</v>
      </c>
    </row>
    <row r="932" spans="1:2">
      <c r="A932" s="2">
        <v>44816</v>
      </c>
      <c r="B932">
        <v>160.7344665527344</v>
      </c>
    </row>
    <row r="933" spans="1:2">
      <c r="A933" s="2">
        <v>44817</v>
      </c>
      <c r="B933">
        <v>151.30262756347659</v>
      </c>
    </row>
    <row r="934" spans="1:2">
      <c r="A934" s="2">
        <v>44818</v>
      </c>
      <c r="B934">
        <v>152.74839782714841</v>
      </c>
    </row>
    <row r="935" spans="1:2">
      <c r="A935" s="2">
        <v>44819</v>
      </c>
      <c r="B935">
        <v>149.85688781738281</v>
      </c>
    </row>
    <row r="936" spans="1:2">
      <c r="A936" s="2">
        <v>44820</v>
      </c>
      <c r="B936">
        <v>148.21443176269531</v>
      </c>
    </row>
    <row r="937" spans="1:2">
      <c r="A937" s="2">
        <v>44823</v>
      </c>
      <c r="B937">
        <v>151.93206787109381</v>
      </c>
    </row>
    <row r="938" spans="1:2">
      <c r="A938" s="2">
        <v>44824</v>
      </c>
      <c r="B938">
        <v>154.3121337890625</v>
      </c>
    </row>
    <row r="939" spans="1:2">
      <c r="A939" s="2">
        <v>44825</v>
      </c>
      <c r="B939">
        <v>151.18461608886719</v>
      </c>
    </row>
    <row r="940" spans="1:2">
      <c r="A940" s="2">
        <v>44826</v>
      </c>
      <c r="B940">
        <v>150.22077941894531</v>
      </c>
    </row>
    <row r="941" spans="1:2">
      <c r="A941" s="2">
        <v>44827</v>
      </c>
      <c r="B941">
        <v>147.9488830566406</v>
      </c>
    </row>
    <row r="942" spans="1:2">
      <c r="A942" s="2">
        <v>44830</v>
      </c>
      <c r="B942">
        <v>148.28326416015619</v>
      </c>
    </row>
    <row r="943" spans="1:2">
      <c r="A943" s="2">
        <v>44831</v>
      </c>
      <c r="B943">
        <v>149.2569274902344</v>
      </c>
    </row>
    <row r="944" spans="1:2">
      <c r="A944" s="2">
        <v>44832</v>
      </c>
      <c r="B944">
        <v>147.36860656738281</v>
      </c>
    </row>
    <row r="945" spans="1:2">
      <c r="A945" s="2">
        <v>44833</v>
      </c>
      <c r="B945">
        <v>140.12998962402341</v>
      </c>
    </row>
    <row r="946" spans="1:2">
      <c r="A946" s="2">
        <v>44834</v>
      </c>
      <c r="B946">
        <v>135.92057800292969</v>
      </c>
    </row>
    <row r="947" spans="1:2">
      <c r="A947" s="2">
        <v>44837</v>
      </c>
      <c r="B947">
        <v>140.1004943847656</v>
      </c>
    </row>
    <row r="948" spans="1:2">
      <c r="A948" s="2">
        <v>44838</v>
      </c>
      <c r="B948">
        <v>143.6902770996094</v>
      </c>
    </row>
    <row r="949" spans="1:2">
      <c r="A949" s="2">
        <v>44839</v>
      </c>
      <c r="B949">
        <v>143.98533630371091</v>
      </c>
    </row>
    <row r="950" spans="1:2">
      <c r="A950" s="2">
        <v>44840</v>
      </c>
      <c r="B950">
        <v>143.0313415527344</v>
      </c>
    </row>
    <row r="951" spans="1:2">
      <c r="A951" s="2">
        <v>44841</v>
      </c>
      <c r="B951">
        <v>137.77943420410159</v>
      </c>
    </row>
    <row r="952" spans="1:2">
      <c r="A952" s="2">
        <v>44844</v>
      </c>
      <c r="B952">
        <v>138.1039733886719</v>
      </c>
    </row>
    <row r="953" spans="1:2">
      <c r="A953" s="2">
        <v>44845</v>
      </c>
      <c r="B953">
        <v>136.6877136230469</v>
      </c>
    </row>
    <row r="954" spans="1:2">
      <c r="A954" s="2">
        <v>44846</v>
      </c>
      <c r="B954">
        <v>136.05827331542969</v>
      </c>
    </row>
    <row r="955" spans="1:2">
      <c r="A955" s="2">
        <v>44847</v>
      </c>
      <c r="B955">
        <v>140.6316223144531</v>
      </c>
    </row>
    <row r="956" spans="1:2">
      <c r="A956" s="2">
        <v>44848</v>
      </c>
      <c r="B956">
        <v>136.09761047363281</v>
      </c>
    </row>
    <row r="957" spans="1:2">
      <c r="A957" s="2">
        <v>44851</v>
      </c>
      <c r="B957">
        <v>140.06117248535159</v>
      </c>
    </row>
    <row r="958" spans="1:2">
      <c r="A958" s="2">
        <v>44852</v>
      </c>
      <c r="B958">
        <v>141.37901306152341</v>
      </c>
    </row>
    <row r="959" spans="1:2">
      <c r="A959" s="2">
        <v>44853</v>
      </c>
      <c r="B959">
        <v>141.48725891113281</v>
      </c>
    </row>
    <row r="960" spans="1:2">
      <c r="A960" s="2">
        <v>44854</v>
      </c>
      <c r="B960">
        <v>141.0249938964844</v>
      </c>
    </row>
    <row r="961" spans="1:2">
      <c r="A961" s="2">
        <v>44855</v>
      </c>
      <c r="B961">
        <v>144.84101867675781</v>
      </c>
    </row>
    <row r="962" spans="1:2">
      <c r="A962" s="2">
        <v>44858</v>
      </c>
      <c r="B962">
        <v>146.98503112792969</v>
      </c>
    </row>
    <row r="963" spans="1:2">
      <c r="A963" s="2">
        <v>44859</v>
      </c>
      <c r="B963">
        <v>149.82737731933591</v>
      </c>
    </row>
    <row r="964" spans="1:2">
      <c r="A964" s="2">
        <v>44860</v>
      </c>
      <c r="B964">
        <v>146.8866882324219</v>
      </c>
    </row>
    <row r="965" spans="1:2">
      <c r="A965" s="2">
        <v>44861</v>
      </c>
      <c r="B965">
        <v>142.41175842285159</v>
      </c>
    </row>
    <row r="966" spans="1:2">
      <c r="A966" s="2">
        <v>44862</v>
      </c>
      <c r="B966">
        <v>153.17131042480469</v>
      </c>
    </row>
    <row r="967" spans="1:2">
      <c r="A967" s="2">
        <v>44865</v>
      </c>
      <c r="B967">
        <v>150.81085205078119</v>
      </c>
    </row>
    <row r="968" spans="1:2">
      <c r="A968" s="2">
        <v>44866</v>
      </c>
      <c r="B968">
        <v>148.1652526855469</v>
      </c>
    </row>
    <row r="969" spans="1:2">
      <c r="A969" s="2">
        <v>44867</v>
      </c>
      <c r="B969">
        <v>142.63792419433591</v>
      </c>
    </row>
    <row r="970" spans="1:2">
      <c r="A970" s="2">
        <v>44868</v>
      </c>
      <c r="B970">
        <v>136.58935546875</v>
      </c>
    </row>
    <row r="971" spans="1:2">
      <c r="A971" s="2">
        <v>44869</v>
      </c>
      <c r="B971">
        <v>136.3233642578125</v>
      </c>
    </row>
    <row r="972" spans="1:2">
      <c r="A972" s="2">
        <v>44872</v>
      </c>
      <c r="B972">
        <v>136.85536193847659</v>
      </c>
    </row>
    <row r="973" spans="1:2">
      <c r="A973" s="2">
        <v>44873</v>
      </c>
      <c r="B973">
        <v>137.4267272949219</v>
      </c>
    </row>
    <row r="974" spans="1:2">
      <c r="A974" s="2">
        <v>44874</v>
      </c>
      <c r="B974">
        <v>132.86553955078119</v>
      </c>
    </row>
    <row r="975" spans="1:2">
      <c r="A975" s="2">
        <v>44875</v>
      </c>
      <c r="B975">
        <v>144.68719482421881</v>
      </c>
    </row>
    <row r="976" spans="1:2">
      <c r="A976" s="2">
        <v>44876</v>
      </c>
      <c r="B976">
        <v>147.47515869140619</v>
      </c>
    </row>
    <row r="977" spans="1:2">
      <c r="A977" s="2">
        <v>44879</v>
      </c>
      <c r="B977">
        <v>146.0762634277344</v>
      </c>
    </row>
    <row r="978" spans="1:2">
      <c r="A978" s="2">
        <v>44880</v>
      </c>
      <c r="B978">
        <v>147.81010437011719</v>
      </c>
    </row>
    <row r="979" spans="1:2">
      <c r="A979" s="2">
        <v>44881</v>
      </c>
      <c r="B979">
        <v>146.57865905761719</v>
      </c>
    </row>
    <row r="980" spans="1:2">
      <c r="A980" s="2">
        <v>44882</v>
      </c>
      <c r="B980">
        <v>148.4800109863281</v>
      </c>
    </row>
    <row r="981" spans="1:2">
      <c r="A981" s="2">
        <v>44883</v>
      </c>
      <c r="B981">
        <v>149.04151916503909</v>
      </c>
    </row>
    <row r="982" spans="1:2">
      <c r="A982" s="2">
        <v>44886</v>
      </c>
      <c r="B982">
        <v>145.81028747558591</v>
      </c>
    </row>
    <row r="983" spans="1:2">
      <c r="A983" s="2">
        <v>44887</v>
      </c>
      <c r="B983">
        <v>147.94801330566409</v>
      </c>
    </row>
    <row r="984" spans="1:2">
      <c r="A984" s="2">
        <v>44888</v>
      </c>
      <c r="B984">
        <v>148.8247985839844</v>
      </c>
    </row>
    <row r="985" spans="1:2">
      <c r="A985" s="2">
        <v>44890</v>
      </c>
      <c r="B985">
        <v>145.9087829589844</v>
      </c>
    </row>
    <row r="986" spans="1:2">
      <c r="A986" s="2">
        <v>44893</v>
      </c>
      <c r="B986">
        <v>142.07659912109381</v>
      </c>
    </row>
    <row r="987" spans="1:2">
      <c r="A987" s="2">
        <v>44894</v>
      </c>
      <c r="B987">
        <v>139.07191467285159</v>
      </c>
    </row>
    <row r="988" spans="1:2">
      <c r="A988" s="2">
        <v>44895</v>
      </c>
      <c r="B988">
        <v>145.8299560546875</v>
      </c>
    </row>
    <row r="989" spans="1:2">
      <c r="A989" s="2">
        <v>44896</v>
      </c>
      <c r="B989">
        <v>146.10578918457031</v>
      </c>
    </row>
    <row r="990" spans="1:2">
      <c r="A990" s="2">
        <v>44897</v>
      </c>
      <c r="B990">
        <v>145.61326599121091</v>
      </c>
    </row>
    <row r="991" spans="1:2">
      <c r="A991" s="2">
        <v>44900</v>
      </c>
      <c r="B991">
        <v>144.4508056640625</v>
      </c>
    </row>
    <row r="992" spans="1:2">
      <c r="A992" s="2">
        <v>44901</v>
      </c>
      <c r="B992">
        <v>140.78608703613281</v>
      </c>
    </row>
    <row r="993" spans="1:2">
      <c r="A993" s="2">
        <v>44902</v>
      </c>
      <c r="B993">
        <v>138.8453674316406</v>
      </c>
    </row>
    <row r="994" spans="1:2">
      <c r="A994" s="2">
        <v>44903</v>
      </c>
      <c r="B994">
        <v>140.52992248535159</v>
      </c>
    </row>
    <row r="995" spans="1:2">
      <c r="A995" s="2">
        <v>44904</v>
      </c>
      <c r="B995">
        <v>140.04719543457031</v>
      </c>
    </row>
    <row r="996" spans="1:2">
      <c r="A996" s="2">
        <v>44907</v>
      </c>
      <c r="B996">
        <v>142.34259033203119</v>
      </c>
    </row>
    <row r="997" spans="1:2">
      <c r="A997" s="2">
        <v>44908</v>
      </c>
      <c r="B997">
        <v>143.30802917480469</v>
      </c>
    </row>
    <row r="998" spans="1:2">
      <c r="A998" s="2">
        <v>44909</v>
      </c>
      <c r="B998">
        <v>141.08160400390619</v>
      </c>
    </row>
    <row r="999" spans="1:2">
      <c r="A999" s="2">
        <v>44910</v>
      </c>
      <c r="B999">
        <v>134.47132873535159</v>
      </c>
    </row>
    <row r="1000" spans="1:2">
      <c r="A1000" s="2">
        <v>44911</v>
      </c>
      <c r="B1000">
        <v>132.51091003417969</v>
      </c>
    </row>
    <row r="1001" spans="1:2">
      <c r="A1001" s="2">
        <v>44914</v>
      </c>
      <c r="B1001">
        <v>130.40272521972659</v>
      </c>
    </row>
    <row r="1002" spans="1:2">
      <c r="A1002" s="2">
        <v>44915</v>
      </c>
      <c r="B1002">
        <v>130.333740234375</v>
      </c>
    </row>
    <row r="1003" spans="1:2">
      <c r="A1003" s="2">
        <v>44916</v>
      </c>
      <c r="B1003">
        <v>133.4369201660156</v>
      </c>
    </row>
    <row r="1004" spans="1:2">
      <c r="A1004" s="2">
        <v>44917</v>
      </c>
      <c r="B1004">
        <v>130.2648010253906</v>
      </c>
    </row>
    <row r="1005" spans="1:2">
      <c r="A1005" s="2">
        <v>44918</v>
      </c>
      <c r="B1005">
        <v>129.90028381347659</v>
      </c>
    </row>
    <row r="1006" spans="1:2">
      <c r="A1006" s="2">
        <v>44922</v>
      </c>
      <c r="B1006">
        <v>128.09748840332031</v>
      </c>
    </row>
    <row r="1007" spans="1:2">
      <c r="A1007" s="2">
        <v>44923</v>
      </c>
      <c r="B1007">
        <v>124.1667861938477</v>
      </c>
    </row>
    <row r="1008" spans="1:2">
      <c r="A1008" s="2">
        <v>44924</v>
      </c>
      <c r="B1008">
        <v>127.683723449707</v>
      </c>
    </row>
    <row r="1009" spans="1:2">
      <c r="A1009" s="2">
        <v>44925</v>
      </c>
      <c r="B1009">
        <v>127.99896240234381</v>
      </c>
    </row>
    <row r="1010" spans="1:2">
      <c r="A1010" s="2">
        <v>44929</v>
      </c>
      <c r="B1010">
        <v>123.21120452880859</v>
      </c>
    </row>
    <row r="1011" spans="1:2">
      <c r="A1011" s="2">
        <v>44930</v>
      </c>
      <c r="B1011">
        <v>124.48203277587891</v>
      </c>
    </row>
    <row r="1012" spans="1:2">
      <c r="A1012" s="2">
        <v>44931</v>
      </c>
      <c r="B1012">
        <v>123.1619415283203</v>
      </c>
    </row>
    <row r="1013" spans="1:2">
      <c r="A1013" s="2">
        <v>44932</v>
      </c>
      <c r="B1013">
        <v>127.69358062744141</v>
      </c>
    </row>
    <row r="1014" spans="1:2">
      <c r="A1014" s="2">
        <v>44935</v>
      </c>
      <c r="B1014">
        <v>128.2156982421875</v>
      </c>
    </row>
    <row r="1015" spans="1:2">
      <c r="A1015" s="2">
        <v>44936</v>
      </c>
      <c r="B1015">
        <v>128.7870788574219</v>
      </c>
    </row>
    <row r="1016" spans="1:2">
      <c r="A1016" s="2">
        <v>44937</v>
      </c>
      <c r="B1016">
        <v>131.50608825683591</v>
      </c>
    </row>
    <row r="1017" spans="1:2">
      <c r="A1017" s="2">
        <v>44938</v>
      </c>
      <c r="B1017">
        <v>131.4272766113281</v>
      </c>
    </row>
    <row r="1018" spans="1:2">
      <c r="A1018" s="2">
        <v>44939</v>
      </c>
      <c r="B1018">
        <v>132.7571716308594</v>
      </c>
    </row>
    <row r="1019" spans="1:2">
      <c r="A1019" s="2">
        <v>44943</v>
      </c>
      <c r="B1019">
        <v>133.919677734375</v>
      </c>
    </row>
    <row r="1020" spans="1:2">
      <c r="A1020" s="2">
        <v>44944</v>
      </c>
      <c r="B1020">
        <v>133.2005310058594</v>
      </c>
    </row>
    <row r="1021" spans="1:2">
      <c r="A1021" s="2">
        <v>44945</v>
      </c>
      <c r="B1021">
        <v>133.2596435546875</v>
      </c>
    </row>
    <row r="1022" spans="1:2">
      <c r="A1022" s="2">
        <v>44946</v>
      </c>
      <c r="B1022">
        <v>135.82098388671881</v>
      </c>
    </row>
    <row r="1023" spans="1:2">
      <c r="A1023" s="2">
        <v>44949</v>
      </c>
      <c r="B1023">
        <v>139.01283264160159</v>
      </c>
    </row>
    <row r="1024" spans="1:2">
      <c r="A1024" s="2">
        <v>44950</v>
      </c>
      <c r="B1024">
        <v>140.41169738769531</v>
      </c>
    </row>
    <row r="1025" spans="1:2">
      <c r="A1025" s="2">
        <v>44951</v>
      </c>
      <c r="B1025">
        <v>139.75166320800781</v>
      </c>
    </row>
    <row r="1026" spans="1:2">
      <c r="A1026" s="2">
        <v>44952</v>
      </c>
      <c r="B1026">
        <v>141.82048034667969</v>
      </c>
    </row>
    <row r="1027" spans="1:2">
      <c r="A1027" s="2">
        <v>44953</v>
      </c>
      <c r="B1027">
        <v>143.7611389160156</v>
      </c>
    </row>
    <row r="1028" spans="1:2">
      <c r="A1028" s="2">
        <v>44956</v>
      </c>
      <c r="B1028">
        <v>140.87474060058591</v>
      </c>
    </row>
    <row r="1029" spans="1:2">
      <c r="A1029" s="2">
        <v>44957</v>
      </c>
      <c r="B1029">
        <v>142.14555358886719</v>
      </c>
    </row>
    <row r="1030" spans="1:2">
      <c r="A1030" s="2">
        <v>44958</v>
      </c>
      <c r="B1030">
        <v>143.26861572265619</v>
      </c>
    </row>
    <row r="1031" spans="1:2">
      <c r="A1031" s="2">
        <v>44959</v>
      </c>
      <c r="B1031">
        <v>148.57855224609381</v>
      </c>
    </row>
    <row r="1032" spans="1:2">
      <c r="A1032" s="2">
        <v>44960</v>
      </c>
      <c r="B1032">
        <v>152.20381164550781</v>
      </c>
    </row>
    <row r="1033" spans="1:2">
      <c r="A1033" s="2">
        <v>44963</v>
      </c>
      <c r="B1033">
        <v>149.4750061035156</v>
      </c>
    </row>
    <row r="1034" spans="1:2">
      <c r="A1034" s="2">
        <v>44964</v>
      </c>
      <c r="B1034">
        <v>152.35157775878909</v>
      </c>
    </row>
    <row r="1035" spans="1:2">
      <c r="A1035" s="2">
        <v>44965</v>
      </c>
      <c r="B1035">
        <v>149.6621398925781</v>
      </c>
    </row>
    <row r="1036" spans="1:2">
      <c r="A1036" s="2">
        <v>44966</v>
      </c>
      <c r="B1036">
        <v>148.62774658203119</v>
      </c>
    </row>
    <row r="1037" spans="1:2">
      <c r="A1037" s="2">
        <v>44967</v>
      </c>
      <c r="B1037">
        <v>148.99281311035159</v>
      </c>
    </row>
    <row r="1038" spans="1:2">
      <c r="A1038" s="2">
        <v>44970</v>
      </c>
      <c r="B1038">
        <v>151.794921875</v>
      </c>
    </row>
    <row r="1039" spans="1:2">
      <c r="A1039" s="2">
        <v>44971</v>
      </c>
      <c r="B1039">
        <v>151.153564453125</v>
      </c>
    </row>
    <row r="1040" spans="1:2">
      <c r="A1040" s="2">
        <v>44972</v>
      </c>
      <c r="B1040">
        <v>153.25511169433591</v>
      </c>
    </row>
    <row r="1041" spans="1:2">
      <c r="A1041" s="2">
        <v>44973</v>
      </c>
      <c r="B1041">
        <v>151.65678405761719</v>
      </c>
    </row>
    <row r="1042" spans="1:2">
      <c r="A1042" s="2">
        <v>44974</v>
      </c>
      <c r="B1042">
        <v>150.51225280761719</v>
      </c>
    </row>
    <row r="1043" spans="1:2">
      <c r="A1043" s="2">
        <v>44978</v>
      </c>
      <c r="B1043">
        <v>146.49664306640619</v>
      </c>
    </row>
    <row r="1044" spans="1:2">
      <c r="A1044" s="2">
        <v>44979</v>
      </c>
      <c r="B1044">
        <v>146.92088317871091</v>
      </c>
    </row>
    <row r="1045" spans="1:2">
      <c r="A1045" s="2">
        <v>44980</v>
      </c>
      <c r="B1045">
        <v>147.40435791015619</v>
      </c>
    </row>
    <row r="1046" spans="1:2">
      <c r="A1046" s="2">
        <v>44981</v>
      </c>
      <c r="B1046">
        <v>144.750244140625</v>
      </c>
    </row>
    <row r="1047" spans="1:2">
      <c r="A1047" s="2">
        <v>44984</v>
      </c>
      <c r="B1047">
        <v>145.944091796875</v>
      </c>
    </row>
    <row r="1048" spans="1:2">
      <c r="A1048" s="2">
        <v>44985</v>
      </c>
      <c r="B1048">
        <v>145.44091796875</v>
      </c>
    </row>
    <row r="1049" spans="1:2">
      <c r="A1049" s="2">
        <v>44986</v>
      </c>
      <c r="B1049">
        <v>143.36895751953119</v>
      </c>
    </row>
    <row r="1050" spans="1:2">
      <c r="A1050" s="2">
        <v>44987</v>
      </c>
      <c r="B1050">
        <v>143.9609680175781</v>
      </c>
    </row>
    <row r="1051" spans="1:2">
      <c r="A1051" s="2">
        <v>44988</v>
      </c>
      <c r="B1051">
        <v>149.01255798339841</v>
      </c>
    </row>
    <row r="1052" spans="1:2">
      <c r="A1052" s="2">
        <v>44991</v>
      </c>
      <c r="B1052">
        <v>151.77516174316409</v>
      </c>
    </row>
    <row r="1053" spans="1:2">
      <c r="A1053" s="2">
        <v>44992</v>
      </c>
      <c r="B1053">
        <v>149.57496643066409</v>
      </c>
    </row>
    <row r="1054" spans="1:2">
      <c r="A1054" s="2">
        <v>44993</v>
      </c>
      <c r="B1054">
        <v>150.8280029296875</v>
      </c>
    </row>
    <row r="1055" spans="1:2">
      <c r="A1055" s="2">
        <v>44994</v>
      </c>
      <c r="B1055">
        <v>148.57843017578119</v>
      </c>
    </row>
    <row r="1056" spans="1:2">
      <c r="A1056" s="2">
        <v>44995</v>
      </c>
      <c r="B1056">
        <v>146.5163269042969</v>
      </c>
    </row>
    <row r="1057" spans="1:2">
      <c r="A1057" s="2">
        <v>44998</v>
      </c>
      <c r="B1057">
        <v>148.46002197265619</v>
      </c>
    </row>
    <row r="1058" spans="1:2">
      <c r="A1058" s="2">
        <v>44999</v>
      </c>
      <c r="B1058">
        <v>150.55168151855469</v>
      </c>
    </row>
    <row r="1059" spans="1:2">
      <c r="A1059" s="2">
        <v>45000</v>
      </c>
      <c r="B1059">
        <v>150.94639587402341</v>
      </c>
    </row>
    <row r="1060" spans="1:2">
      <c r="A1060" s="2">
        <v>45001</v>
      </c>
      <c r="B1060">
        <v>153.76817321777341</v>
      </c>
    </row>
    <row r="1061" spans="1:2">
      <c r="A1061" s="2">
        <v>45002</v>
      </c>
      <c r="B1061">
        <v>152.92951965332031</v>
      </c>
    </row>
    <row r="1062" spans="1:2">
      <c r="A1062" s="2">
        <v>45005</v>
      </c>
      <c r="B1062">
        <v>155.29747009277341</v>
      </c>
    </row>
    <row r="1063" spans="1:2">
      <c r="A1063" s="2">
        <v>45006</v>
      </c>
      <c r="B1063">
        <v>157.15235900878909</v>
      </c>
    </row>
    <row r="1064" spans="1:2">
      <c r="A1064" s="2">
        <v>45007</v>
      </c>
      <c r="B1064">
        <v>155.72172546386719</v>
      </c>
    </row>
    <row r="1065" spans="1:2">
      <c r="A1065" s="2">
        <v>45008</v>
      </c>
      <c r="B1065">
        <v>156.8070373535156</v>
      </c>
    </row>
    <row r="1066" spans="1:2">
      <c r="A1066" s="2">
        <v>45009</v>
      </c>
      <c r="B1066">
        <v>158.109375</v>
      </c>
    </row>
    <row r="1067" spans="1:2">
      <c r="A1067" s="2">
        <v>45012</v>
      </c>
      <c r="B1067">
        <v>156.16569519042969</v>
      </c>
    </row>
    <row r="1068" spans="1:2">
      <c r="A1068" s="2">
        <v>45013</v>
      </c>
      <c r="B1068">
        <v>155.54411315917969</v>
      </c>
    </row>
    <row r="1069" spans="1:2">
      <c r="A1069" s="2">
        <v>45014</v>
      </c>
      <c r="B1069">
        <v>158.62245178222659</v>
      </c>
    </row>
    <row r="1070" spans="1:2">
      <c r="A1070" s="2">
        <v>45015</v>
      </c>
      <c r="B1070">
        <v>160.19120788574219</v>
      </c>
    </row>
    <row r="1071" spans="1:2">
      <c r="A1071" s="2">
        <v>45016</v>
      </c>
      <c r="B1071">
        <v>162.69728088378909</v>
      </c>
    </row>
    <row r="1072" spans="1:2">
      <c r="A1072" s="2">
        <v>45019</v>
      </c>
      <c r="B1072">
        <v>163.9503173828125</v>
      </c>
    </row>
    <row r="1073" spans="1:2">
      <c r="A1073" s="2">
        <v>45020</v>
      </c>
      <c r="B1073">
        <v>163.41754150390619</v>
      </c>
    </row>
    <row r="1074" spans="1:2">
      <c r="A1074" s="2">
        <v>45021</v>
      </c>
      <c r="B1074">
        <v>161.57252502441409</v>
      </c>
    </row>
    <row r="1075" spans="1:2">
      <c r="A1075" s="2">
        <v>45022</v>
      </c>
      <c r="B1075">
        <v>162.46049499511719</v>
      </c>
    </row>
    <row r="1076" spans="1:2">
      <c r="A1076" s="2">
        <v>45026</v>
      </c>
      <c r="B1076">
        <v>159.8656311035156</v>
      </c>
    </row>
    <row r="1077" spans="1:2">
      <c r="A1077" s="2">
        <v>45027</v>
      </c>
      <c r="B1077">
        <v>158.65203857421881</v>
      </c>
    </row>
    <row r="1078" spans="1:2">
      <c r="A1078" s="2">
        <v>45028</v>
      </c>
      <c r="B1078">
        <v>157.96144104003909</v>
      </c>
    </row>
    <row r="1079" spans="1:2">
      <c r="A1079" s="2">
        <v>45029</v>
      </c>
      <c r="B1079">
        <v>163.34846496582031</v>
      </c>
    </row>
    <row r="1080" spans="1:2">
      <c r="A1080" s="2">
        <v>45030</v>
      </c>
      <c r="B1080">
        <v>163.0031433105469</v>
      </c>
    </row>
    <row r="1081" spans="1:2">
      <c r="A1081" s="2">
        <v>45033</v>
      </c>
      <c r="B1081">
        <v>163.02287292480469</v>
      </c>
    </row>
    <row r="1082" spans="1:2">
      <c r="A1082" s="2">
        <v>45034</v>
      </c>
      <c r="B1082">
        <v>164.2463073730469</v>
      </c>
    </row>
    <row r="1083" spans="1:2">
      <c r="A1083" s="2">
        <v>45035</v>
      </c>
      <c r="B1083">
        <v>165.39080810546881</v>
      </c>
    </row>
    <row r="1084" spans="1:2">
      <c r="A1084" s="2">
        <v>45036</v>
      </c>
      <c r="B1084">
        <v>164.42390441894531</v>
      </c>
    </row>
    <row r="1085" spans="1:2">
      <c r="A1085" s="2">
        <v>45037</v>
      </c>
      <c r="B1085">
        <v>162.815673828125</v>
      </c>
    </row>
    <row r="1086" spans="1:2">
      <c r="A1086" s="2">
        <v>45040</v>
      </c>
      <c r="B1086">
        <v>163.12153625488281</v>
      </c>
    </row>
    <row r="1087" spans="1:2">
      <c r="A1087" s="2">
        <v>45041</v>
      </c>
      <c r="B1087">
        <v>161.58238220214841</v>
      </c>
    </row>
    <row r="1088" spans="1:2">
      <c r="A1088" s="2">
        <v>45042</v>
      </c>
      <c r="B1088">
        <v>161.57252502441409</v>
      </c>
    </row>
    <row r="1089" spans="1:2">
      <c r="A1089" s="2">
        <v>45043</v>
      </c>
      <c r="B1089">
        <v>166.1603698730469</v>
      </c>
    </row>
    <row r="1090" spans="1:2">
      <c r="A1090" s="2">
        <v>45044</v>
      </c>
      <c r="B1090">
        <v>167.4134216308594</v>
      </c>
    </row>
    <row r="1091" spans="1:2">
      <c r="A1091" s="2">
        <v>45047</v>
      </c>
      <c r="B1091">
        <v>167.32464599609381</v>
      </c>
    </row>
    <row r="1092" spans="1:2">
      <c r="A1092" s="2">
        <v>45048</v>
      </c>
      <c r="B1092">
        <v>166.28865051269531</v>
      </c>
    </row>
    <row r="1093" spans="1:2">
      <c r="A1093" s="2">
        <v>45049</v>
      </c>
      <c r="B1093">
        <v>165.21321105957031</v>
      </c>
    </row>
    <row r="1094" spans="1:2">
      <c r="A1094" s="2">
        <v>45050</v>
      </c>
      <c r="B1094">
        <v>163.57537841796881</v>
      </c>
    </row>
    <row r="1095" spans="1:2">
      <c r="A1095" s="2">
        <v>45051</v>
      </c>
      <c r="B1095">
        <v>171.2514953613281</v>
      </c>
    </row>
    <row r="1096" spans="1:2">
      <c r="A1096" s="2">
        <v>45054</v>
      </c>
      <c r="B1096">
        <v>171.1824035644531</v>
      </c>
    </row>
    <row r="1097" spans="1:2">
      <c r="A1097" s="2">
        <v>45055</v>
      </c>
      <c r="B1097">
        <v>169.47550964355469</v>
      </c>
    </row>
    <row r="1098" spans="1:2">
      <c r="A1098" s="2">
        <v>45056</v>
      </c>
      <c r="B1098">
        <v>171.24162292480469</v>
      </c>
    </row>
    <row r="1099" spans="1:2">
      <c r="A1099" s="2">
        <v>45057</v>
      </c>
      <c r="B1099">
        <v>171.4290466308594</v>
      </c>
    </row>
    <row r="1100" spans="1:2">
      <c r="A1100" s="2">
        <v>45058</v>
      </c>
      <c r="B1100">
        <v>170.5003356933594</v>
      </c>
    </row>
    <row r="1101" spans="1:2">
      <c r="A1101" s="2">
        <v>45061</v>
      </c>
      <c r="B1101">
        <v>170.00636291503909</v>
      </c>
    </row>
    <row r="1102" spans="1:2">
      <c r="A1102" s="2">
        <v>45062</v>
      </c>
      <c r="B1102">
        <v>170.00636291503909</v>
      </c>
    </row>
    <row r="1103" spans="1:2">
      <c r="A1103" s="2">
        <v>45063</v>
      </c>
      <c r="B1103">
        <v>170.618896484375</v>
      </c>
    </row>
    <row r="1104" spans="1:2">
      <c r="A1104" s="2">
        <v>45064</v>
      </c>
      <c r="B1104">
        <v>172.95060729980469</v>
      </c>
    </row>
    <row r="1105" spans="1:2">
      <c r="A1105" s="2">
        <v>45065</v>
      </c>
      <c r="B1105">
        <v>173.05926513671881</v>
      </c>
    </row>
    <row r="1106" spans="1:2">
      <c r="A1106" s="2">
        <v>45068</v>
      </c>
      <c r="B1106">
        <v>172.11077880859381</v>
      </c>
    </row>
    <row r="1107" spans="1:2">
      <c r="A1107" s="2">
        <v>45069</v>
      </c>
      <c r="B1107">
        <v>169.5024719238281</v>
      </c>
    </row>
    <row r="1108" spans="1:2">
      <c r="A1108" s="2">
        <v>45070</v>
      </c>
      <c r="B1108">
        <v>169.7790832519531</v>
      </c>
    </row>
    <row r="1109" spans="1:2">
      <c r="A1109" s="2">
        <v>45071</v>
      </c>
      <c r="B1109">
        <v>170.915283203125</v>
      </c>
    </row>
    <row r="1110" spans="1:2">
      <c r="A1110" s="2">
        <v>45072</v>
      </c>
      <c r="B1110">
        <v>173.32603454589841</v>
      </c>
    </row>
    <row r="1111" spans="1:2">
      <c r="A1111" s="2">
        <v>45076</v>
      </c>
      <c r="B1111">
        <v>175.17359924316409</v>
      </c>
    </row>
    <row r="1112" spans="1:2">
      <c r="A1112" s="2">
        <v>45077</v>
      </c>
      <c r="B1112">
        <v>175.12422180175781</v>
      </c>
    </row>
    <row r="1113" spans="1:2">
      <c r="A1113" s="2">
        <v>45078</v>
      </c>
      <c r="B1113">
        <v>177.93013000488281</v>
      </c>
    </row>
    <row r="1114" spans="1:2">
      <c r="A1114" s="2">
        <v>45079</v>
      </c>
      <c r="B1114">
        <v>178.77984619140619</v>
      </c>
    </row>
    <row r="1115" spans="1:2">
      <c r="A1115" s="2">
        <v>45082</v>
      </c>
      <c r="B1115">
        <v>177.42628479003909</v>
      </c>
    </row>
    <row r="1116" spans="1:2">
      <c r="A1116" s="2">
        <v>45083</v>
      </c>
      <c r="B1116">
        <v>177.06072998046881</v>
      </c>
    </row>
    <row r="1117" spans="1:2">
      <c r="A1117" s="2">
        <v>45084</v>
      </c>
      <c r="B1117">
        <v>175.68736267089841</v>
      </c>
    </row>
    <row r="1118" spans="1:2">
      <c r="A1118" s="2">
        <v>45085</v>
      </c>
      <c r="B1118">
        <v>178.40437316894531</v>
      </c>
    </row>
    <row r="1119" spans="1:2">
      <c r="A1119" s="2">
        <v>45086</v>
      </c>
      <c r="B1119">
        <v>178.78973388671881</v>
      </c>
    </row>
    <row r="1120" spans="1:2">
      <c r="A1120" s="2">
        <v>45089</v>
      </c>
      <c r="B1120">
        <v>181.58573913574219</v>
      </c>
    </row>
    <row r="1121" spans="1:2">
      <c r="A1121" s="2">
        <v>45090</v>
      </c>
      <c r="B1121">
        <v>181.1115417480469</v>
      </c>
    </row>
    <row r="1122" spans="1:2">
      <c r="A1122" s="2">
        <v>45091</v>
      </c>
      <c r="B1122">
        <v>181.7438659667969</v>
      </c>
    </row>
    <row r="1123" spans="1:2">
      <c r="A1123" s="2">
        <v>45092</v>
      </c>
      <c r="B1123">
        <v>183.7791442871094</v>
      </c>
    </row>
    <row r="1124" spans="1:2">
      <c r="A1124" s="2">
        <v>45093</v>
      </c>
      <c r="B1124">
        <v>182.70220947265619</v>
      </c>
    </row>
    <row r="1125" spans="1:2">
      <c r="A1125" s="2">
        <v>45097</v>
      </c>
      <c r="B1125">
        <v>182.79112243652341</v>
      </c>
    </row>
    <row r="1126" spans="1:2">
      <c r="A1126" s="2">
        <v>45098</v>
      </c>
      <c r="B1126">
        <v>181.75373840332031</v>
      </c>
    </row>
    <row r="1127" spans="1:2">
      <c r="A1127" s="2">
        <v>45099</v>
      </c>
      <c r="B1127">
        <v>184.75727844238281</v>
      </c>
    </row>
    <row r="1128" spans="1:2">
      <c r="A1128" s="2">
        <v>45100</v>
      </c>
      <c r="B1128">
        <v>184.44110107421881</v>
      </c>
    </row>
    <row r="1129" spans="1:2">
      <c r="A1129" s="2">
        <v>45103</v>
      </c>
      <c r="B1129">
        <v>183.04803466796881</v>
      </c>
    </row>
    <row r="1130" spans="1:2">
      <c r="A1130" s="2">
        <v>45104</v>
      </c>
      <c r="B1130">
        <v>185.8045654296875</v>
      </c>
    </row>
    <row r="1131" spans="1:2">
      <c r="A1131" s="2">
        <v>45105</v>
      </c>
      <c r="B1131">
        <v>186.98028564453119</v>
      </c>
    </row>
    <row r="1132" spans="1:2">
      <c r="A1132" s="2">
        <v>45106</v>
      </c>
      <c r="B1132">
        <v>187.31622314453119</v>
      </c>
    </row>
    <row r="1133" spans="1:2">
      <c r="A1133" s="2">
        <v>45107</v>
      </c>
      <c r="B1133">
        <v>191.64369201660159</v>
      </c>
    </row>
    <row r="1134" spans="1:2">
      <c r="A1134" s="2">
        <v>45110</v>
      </c>
      <c r="B1134">
        <v>190.15180969238281</v>
      </c>
    </row>
    <row r="1135" spans="1:2">
      <c r="A1135" s="2">
        <v>45112</v>
      </c>
      <c r="B1135">
        <v>189.03533935546881</v>
      </c>
    </row>
    <row r="1136" spans="1:2">
      <c r="A1136" s="2">
        <v>45113</v>
      </c>
      <c r="B1136">
        <v>189.50958251953119</v>
      </c>
    </row>
    <row r="1137" spans="1:2">
      <c r="A1137" s="2">
        <v>45114</v>
      </c>
      <c r="B1137">
        <v>188.39314270019531</v>
      </c>
    </row>
    <row r="1138" spans="1:2">
      <c r="A1138" s="2">
        <v>45117</v>
      </c>
      <c r="B1138">
        <v>186.34796142578119</v>
      </c>
    </row>
    <row r="1139" spans="1:2">
      <c r="A1139" s="2">
        <v>45118</v>
      </c>
      <c r="B1139">
        <v>185.8243408203125</v>
      </c>
    </row>
    <row r="1140" spans="1:2">
      <c r="A1140" s="2">
        <v>45119</v>
      </c>
      <c r="B1140">
        <v>187.4940490722656</v>
      </c>
    </row>
    <row r="1141" spans="1:2">
      <c r="A1141" s="2">
        <v>45120</v>
      </c>
      <c r="B1141">
        <v>188.25480651855469</v>
      </c>
    </row>
    <row r="1142" spans="1:2">
      <c r="A1142" s="2">
        <v>45121</v>
      </c>
      <c r="B1142">
        <v>188.40303039550781</v>
      </c>
    </row>
    <row r="1143" spans="1:2">
      <c r="A1143" s="2">
        <v>45124</v>
      </c>
      <c r="B1143">
        <v>191.66343688964841</v>
      </c>
    </row>
    <row r="1144" spans="1:2">
      <c r="A1144" s="2">
        <v>45125</v>
      </c>
      <c r="B1144">
        <v>191.40653991699219</v>
      </c>
    </row>
    <row r="1145" spans="1:2">
      <c r="A1145" s="2">
        <v>45126</v>
      </c>
      <c r="B1145">
        <v>192.76011657714841</v>
      </c>
    </row>
    <row r="1146" spans="1:2">
      <c r="A1146" s="2">
        <v>45127</v>
      </c>
      <c r="B1146">
        <v>190.8137512207031</v>
      </c>
    </row>
    <row r="1147" spans="1:2">
      <c r="A1147" s="2">
        <v>45128</v>
      </c>
      <c r="B1147">
        <v>189.63804626464841</v>
      </c>
    </row>
    <row r="1148" spans="1:2">
      <c r="A1148" s="2">
        <v>45131</v>
      </c>
      <c r="B1148">
        <v>190.4383239746094</v>
      </c>
    </row>
    <row r="1149" spans="1:2">
      <c r="A1149" s="2">
        <v>45132</v>
      </c>
      <c r="B1149">
        <v>191.29789733886719</v>
      </c>
    </row>
    <row r="1150" spans="1:2">
      <c r="A1150" s="2">
        <v>45133</v>
      </c>
      <c r="B1150">
        <v>192.16731262207031</v>
      </c>
    </row>
    <row r="1151" spans="1:2">
      <c r="A1151" s="2">
        <v>45134</v>
      </c>
      <c r="B1151">
        <v>190.90269470214841</v>
      </c>
    </row>
    <row r="1152" spans="1:2">
      <c r="A1152" s="2">
        <v>45135</v>
      </c>
      <c r="B1152">
        <v>193.48136901855469</v>
      </c>
    </row>
    <row r="1153" spans="1:2">
      <c r="A1153" s="2">
        <v>45138</v>
      </c>
      <c r="B1153">
        <v>194.09394836425781</v>
      </c>
    </row>
    <row r="1154" spans="1:2">
      <c r="A1154" s="2">
        <v>45139</v>
      </c>
      <c r="B1154">
        <v>193.2640380859375</v>
      </c>
    </row>
    <row r="1155" spans="1:2">
      <c r="A1155" s="2">
        <v>45140</v>
      </c>
      <c r="B1155">
        <v>190.27033996582031</v>
      </c>
    </row>
    <row r="1156" spans="1:2">
      <c r="A1156" s="2">
        <v>45141</v>
      </c>
      <c r="B1156">
        <v>188.87730407714841</v>
      </c>
    </row>
    <row r="1157" spans="1:2">
      <c r="A1157" s="2">
        <v>45142</v>
      </c>
      <c r="B1157">
        <v>179.80735778808591</v>
      </c>
    </row>
    <row r="1158" spans="1:2">
      <c r="A1158" s="2">
        <v>45145</v>
      </c>
      <c r="B1158">
        <v>176.70503234863281</v>
      </c>
    </row>
    <row r="1159" spans="1:2">
      <c r="A1159" s="2">
        <v>45146</v>
      </c>
      <c r="B1159">
        <v>177.64360046386719</v>
      </c>
    </row>
    <row r="1160" spans="1:2">
      <c r="A1160" s="2">
        <v>45147</v>
      </c>
      <c r="B1160">
        <v>176.05296325683591</v>
      </c>
    </row>
    <row r="1161" spans="1:2">
      <c r="A1161" s="2">
        <v>45148</v>
      </c>
      <c r="B1161">
        <v>175.8355712890625</v>
      </c>
    </row>
    <row r="1162" spans="1:2">
      <c r="A1162" s="2">
        <v>45149</v>
      </c>
      <c r="B1162">
        <v>175.89491271972659</v>
      </c>
    </row>
    <row r="1163" spans="1:2">
      <c r="A1163" s="2">
        <v>45152</v>
      </c>
      <c r="B1163">
        <v>177.547119140625</v>
      </c>
    </row>
    <row r="1164" spans="1:2">
      <c r="A1164" s="2">
        <v>45153</v>
      </c>
      <c r="B1164">
        <v>175.55854797363281</v>
      </c>
    </row>
    <row r="1165" spans="1:2">
      <c r="A1165" s="2">
        <v>45154</v>
      </c>
      <c r="B1165">
        <v>174.68797302246091</v>
      </c>
    </row>
    <row r="1166" spans="1:2">
      <c r="A1166" s="2">
        <v>45155</v>
      </c>
      <c r="B1166">
        <v>172.14532470703119</v>
      </c>
    </row>
    <row r="1167" spans="1:2">
      <c r="A1167" s="2">
        <v>45156</v>
      </c>
      <c r="B1167">
        <v>172.630126953125</v>
      </c>
    </row>
    <row r="1168" spans="1:2">
      <c r="A1168" s="2">
        <v>45159</v>
      </c>
      <c r="B1168">
        <v>173.96571350097659</v>
      </c>
    </row>
    <row r="1169" spans="1:2">
      <c r="A1169" s="2">
        <v>45160</v>
      </c>
      <c r="B1169">
        <v>175.34088134765619</v>
      </c>
    </row>
    <row r="1170" spans="1:2">
      <c r="A1170" s="2">
        <v>45161</v>
      </c>
      <c r="B1170">
        <v>179.18940734863281</v>
      </c>
    </row>
    <row r="1171" spans="1:2">
      <c r="A1171" s="2">
        <v>45162</v>
      </c>
      <c r="B1171">
        <v>174.49998474121091</v>
      </c>
    </row>
    <row r="1172" spans="1:2">
      <c r="A1172" s="2">
        <v>45163</v>
      </c>
      <c r="B1172">
        <v>176.7062072753906</v>
      </c>
    </row>
    <row r="1173" spans="1:2">
      <c r="A1173" s="2">
        <v>45166</v>
      </c>
      <c r="B1173">
        <v>178.26934814453119</v>
      </c>
    </row>
    <row r="1174" spans="1:2">
      <c r="A1174" s="2">
        <v>45167</v>
      </c>
      <c r="B1174">
        <v>182.15745544433591</v>
      </c>
    </row>
    <row r="1175" spans="1:2">
      <c r="A1175" s="2">
        <v>45168</v>
      </c>
      <c r="B1175">
        <v>185.64985656738281</v>
      </c>
    </row>
    <row r="1176" spans="1:2">
      <c r="A1176" s="2">
        <v>45169</v>
      </c>
      <c r="B1176">
        <v>185.86747741699219</v>
      </c>
    </row>
    <row r="1177" spans="1:2">
      <c r="A1177" s="2">
        <v>45170</v>
      </c>
      <c r="B1177">
        <v>187.44053649902341</v>
      </c>
    </row>
    <row r="1178" spans="1:2">
      <c r="A1178" s="2">
        <v>45174</v>
      </c>
      <c r="B1178">
        <v>187.677978515625</v>
      </c>
    </row>
    <row r="1179" spans="1:2">
      <c r="A1179" s="2">
        <v>45175</v>
      </c>
      <c r="B1179">
        <v>180.96034240722659</v>
      </c>
    </row>
    <row r="1180" spans="1:2">
      <c r="A1180" s="2">
        <v>45176</v>
      </c>
      <c r="B1180">
        <v>175.6673889160156</v>
      </c>
    </row>
    <row r="1181" spans="1:2">
      <c r="A1181" s="2">
        <v>45177</v>
      </c>
      <c r="B1181">
        <v>176.28076171875</v>
      </c>
    </row>
    <row r="1182" spans="1:2">
      <c r="A1182" s="2">
        <v>45180</v>
      </c>
      <c r="B1182">
        <v>177.44819641113281</v>
      </c>
    </row>
    <row r="1183" spans="1:2">
      <c r="A1183" s="2">
        <v>45181</v>
      </c>
      <c r="B1183">
        <v>174.42085266113281</v>
      </c>
    </row>
    <row r="1184" spans="1:2">
      <c r="A1184" s="2">
        <v>45182</v>
      </c>
      <c r="B1184">
        <v>172.35310363769531</v>
      </c>
    </row>
    <row r="1185" spans="1:2">
      <c r="A1185" s="2">
        <v>45183</v>
      </c>
      <c r="B1185">
        <v>173.8667907714844</v>
      </c>
    </row>
    <row r="1186" spans="1:2">
      <c r="A1186" s="2">
        <v>45184</v>
      </c>
      <c r="B1186">
        <v>173.14457702636719</v>
      </c>
    </row>
    <row r="1187" spans="1:2">
      <c r="A1187" s="2">
        <v>45187</v>
      </c>
      <c r="B1187">
        <v>176.0730285644531</v>
      </c>
    </row>
    <row r="1188" spans="1:2">
      <c r="A1188" s="2">
        <v>45188</v>
      </c>
      <c r="B1188">
        <v>177.16130065917969</v>
      </c>
    </row>
    <row r="1189" spans="1:2">
      <c r="A1189" s="2">
        <v>45189</v>
      </c>
      <c r="B1189">
        <v>173.61946105957031</v>
      </c>
    </row>
    <row r="1190" spans="1:2">
      <c r="A1190" s="2">
        <v>45190</v>
      </c>
      <c r="B1190">
        <v>172.0760498046875</v>
      </c>
    </row>
    <row r="1191" spans="1:2">
      <c r="A1191" s="2">
        <v>45191</v>
      </c>
      <c r="B1191">
        <v>172.9269104003906</v>
      </c>
    </row>
    <row r="1192" spans="1:2">
      <c r="A1192" s="2">
        <v>45194</v>
      </c>
      <c r="B1192">
        <v>174.20318603515619</v>
      </c>
    </row>
    <row r="1193" spans="1:2">
      <c r="A1193" s="2">
        <v>45195</v>
      </c>
      <c r="B1193">
        <v>170.1270751953125</v>
      </c>
    </row>
    <row r="1194" spans="1:2">
      <c r="A1194" s="2">
        <v>45196</v>
      </c>
      <c r="B1194">
        <v>168.6133728027344</v>
      </c>
    </row>
    <row r="1195" spans="1:2">
      <c r="A1195" s="2">
        <v>45197</v>
      </c>
      <c r="B1195">
        <v>168.87062072753909</v>
      </c>
    </row>
    <row r="1196" spans="1:2">
      <c r="A1196" s="2">
        <v>45198</v>
      </c>
      <c r="B1196">
        <v>169.38508605957031</v>
      </c>
    </row>
    <row r="1197" spans="1:2">
      <c r="A1197" s="2">
        <v>45201</v>
      </c>
      <c r="B1197">
        <v>171.89799499511719</v>
      </c>
    </row>
    <row r="1198" spans="1:2">
      <c r="A1198" s="2">
        <v>45202</v>
      </c>
      <c r="B1198">
        <v>170.5623779296875</v>
      </c>
    </row>
    <row r="1199" spans="1:2">
      <c r="A1199" s="2">
        <v>45203</v>
      </c>
      <c r="B1199">
        <v>171.80897521972659</v>
      </c>
    </row>
    <row r="1200" spans="1:2">
      <c r="A1200" s="2">
        <v>45204</v>
      </c>
      <c r="B1200">
        <v>173.045654296875</v>
      </c>
    </row>
    <row r="1201" spans="1:2">
      <c r="A1201" s="2">
        <v>45205</v>
      </c>
      <c r="B1201">
        <v>175.59815979003909</v>
      </c>
    </row>
    <row r="1202" spans="1:2">
      <c r="A1202" s="2">
        <v>45208</v>
      </c>
      <c r="B1202">
        <v>177.0821533203125</v>
      </c>
    </row>
    <row r="1203" spans="1:2">
      <c r="A1203" s="2">
        <v>45209</v>
      </c>
      <c r="B1203">
        <v>176.4885559082031</v>
      </c>
    </row>
    <row r="1204" spans="1:2">
      <c r="A1204" s="2">
        <v>45210</v>
      </c>
      <c r="B1204">
        <v>177.88352966308591</v>
      </c>
    </row>
    <row r="1205" spans="1:2">
      <c r="A1205" s="2">
        <v>45211</v>
      </c>
      <c r="B1205">
        <v>178.78382873535159</v>
      </c>
    </row>
    <row r="1206" spans="1:2">
      <c r="A1206" s="2">
        <v>45212</v>
      </c>
      <c r="B1206">
        <v>176.94366455078119</v>
      </c>
    </row>
    <row r="1207" spans="1:2">
      <c r="A1207" s="2">
        <v>45215</v>
      </c>
      <c r="B1207">
        <v>176.81500244140619</v>
      </c>
    </row>
    <row r="1208" spans="1:2">
      <c r="A1208" s="2">
        <v>45216</v>
      </c>
      <c r="B1208">
        <v>175.2617492675781</v>
      </c>
    </row>
    <row r="1209" spans="1:2">
      <c r="A1209" s="2">
        <v>45217</v>
      </c>
      <c r="B1209">
        <v>173.96571350097659</v>
      </c>
    </row>
    <row r="1210" spans="1:2">
      <c r="A1210" s="2">
        <v>45218</v>
      </c>
      <c r="B1210">
        <v>173.58979797363281</v>
      </c>
    </row>
    <row r="1211" spans="1:2">
      <c r="A1211" s="2">
        <v>45219</v>
      </c>
      <c r="B1211">
        <v>171.0372619628906</v>
      </c>
    </row>
    <row r="1212" spans="1:2">
      <c r="A1212" s="2">
        <v>45222</v>
      </c>
      <c r="B1212">
        <v>171.156005859375</v>
      </c>
    </row>
    <row r="1213" spans="1:2">
      <c r="A1213" s="2">
        <v>45223</v>
      </c>
      <c r="B1213">
        <v>171.5912780761719</v>
      </c>
    </row>
    <row r="1214" spans="1:2">
      <c r="A1214" s="2">
        <v>45224</v>
      </c>
      <c r="B1214">
        <v>169.2762451171875</v>
      </c>
    </row>
    <row r="1215" spans="1:2">
      <c r="A1215" s="2">
        <v>45225</v>
      </c>
      <c r="B1215">
        <v>165.1111145019531</v>
      </c>
    </row>
    <row r="1216" spans="1:2">
      <c r="A1216" s="2">
        <v>45226</v>
      </c>
      <c r="B1216">
        <v>166.42692565917969</v>
      </c>
    </row>
    <row r="1217" spans="1:2">
      <c r="A1217" s="2">
        <v>45229</v>
      </c>
      <c r="B1217">
        <v>168.474853515625</v>
      </c>
    </row>
    <row r="1218" spans="1:2">
      <c r="A1218" s="2">
        <v>45230</v>
      </c>
      <c r="B1218">
        <v>168.94975280761719</v>
      </c>
    </row>
    <row r="1219" spans="1:2">
      <c r="A1219" s="2">
        <v>45231</v>
      </c>
      <c r="B1219">
        <v>172.11564636230469</v>
      </c>
    </row>
    <row r="1220" spans="1:2">
      <c r="A1220" s="2">
        <v>45232</v>
      </c>
      <c r="B1220">
        <v>175.67729187011719</v>
      </c>
    </row>
    <row r="1221" spans="1:2">
      <c r="A1221" s="2">
        <v>45233</v>
      </c>
      <c r="B1221">
        <v>174.76708984375</v>
      </c>
    </row>
    <row r="1222" spans="1:2">
      <c r="A1222" s="2">
        <v>45236</v>
      </c>
      <c r="B1222">
        <v>177.31959533691409</v>
      </c>
    </row>
    <row r="1223" spans="1:2">
      <c r="A1223" s="2">
        <v>45237</v>
      </c>
      <c r="B1223">
        <v>179.8819885253906</v>
      </c>
    </row>
    <row r="1224" spans="1:2">
      <c r="A1224" s="2">
        <v>45238</v>
      </c>
      <c r="B1224">
        <v>180.9405822753906</v>
      </c>
    </row>
    <row r="1225" spans="1:2">
      <c r="A1225" s="2">
        <v>45239</v>
      </c>
      <c r="B1225">
        <v>180.4656982421875</v>
      </c>
    </row>
    <row r="1226" spans="1:2">
      <c r="A1226" s="2">
        <v>45240</v>
      </c>
      <c r="B1226">
        <v>184.65611267089841</v>
      </c>
    </row>
    <row r="1227" spans="1:2">
      <c r="A1227" s="2">
        <v>45243</v>
      </c>
      <c r="B1227">
        <v>183.07109069824219</v>
      </c>
    </row>
    <row r="1228" spans="1:2">
      <c r="A1228" s="2">
        <v>45244</v>
      </c>
      <c r="B1228">
        <v>185.68638610839841</v>
      </c>
    </row>
    <row r="1229" spans="1:2">
      <c r="A1229" s="2">
        <v>45245</v>
      </c>
      <c r="B1229">
        <v>186.25103759765619</v>
      </c>
    </row>
    <row r="1230" spans="1:2">
      <c r="A1230" s="2">
        <v>45246</v>
      </c>
      <c r="B1230">
        <v>187.93516540527341</v>
      </c>
    </row>
    <row r="1231" spans="1:2">
      <c r="A1231" s="2">
        <v>45247</v>
      </c>
      <c r="B1231">
        <v>187.91532897949219</v>
      </c>
    </row>
    <row r="1232" spans="1:2">
      <c r="A1232" s="2">
        <v>45250</v>
      </c>
      <c r="B1232">
        <v>189.65887451171881</v>
      </c>
    </row>
    <row r="1233" spans="1:2">
      <c r="A1233" s="2">
        <v>45251</v>
      </c>
      <c r="B1233">
        <v>188.85646057128909</v>
      </c>
    </row>
    <row r="1234" spans="1:2">
      <c r="A1234" s="2">
        <v>45252</v>
      </c>
      <c r="B1234">
        <v>189.52018737792969</v>
      </c>
    </row>
    <row r="1235" spans="1:2">
      <c r="A1235" s="2">
        <v>45254</v>
      </c>
      <c r="B1235">
        <v>188.19273376464841</v>
      </c>
    </row>
    <row r="1236" spans="1:2">
      <c r="A1236" s="2">
        <v>45257</v>
      </c>
      <c r="B1236">
        <v>188.014404296875</v>
      </c>
    </row>
    <row r="1237" spans="1:2">
      <c r="A1237" s="2">
        <v>45258</v>
      </c>
      <c r="B1237">
        <v>188.6186828613281</v>
      </c>
    </row>
    <row r="1238" spans="1:2">
      <c r="A1238" s="2">
        <v>45259</v>
      </c>
      <c r="B1238">
        <v>187.59832763671881</v>
      </c>
    </row>
    <row r="1239" spans="1:2">
      <c r="A1239" s="2">
        <v>45260</v>
      </c>
      <c r="B1239">
        <v>188.17289733886719</v>
      </c>
    </row>
    <row r="1240" spans="1:2">
      <c r="A1240" s="2">
        <v>45261</v>
      </c>
      <c r="B1240">
        <v>189.4508361816406</v>
      </c>
    </row>
    <row r="1241" spans="1:2">
      <c r="A1241" s="2">
        <v>45264</v>
      </c>
      <c r="B1241">
        <v>187.65776062011719</v>
      </c>
    </row>
    <row r="1242" spans="1:2">
      <c r="A1242" s="2">
        <v>45265</v>
      </c>
      <c r="B1242">
        <v>191.61045837402341</v>
      </c>
    </row>
    <row r="1243" spans="1:2">
      <c r="A1243" s="2">
        <v>45266</v>
      </c>
      <c r="B1243">
        <v>190.52076721191409</v>
      </c>
    </row>
    <row r="1244" spans="1:2">
      <c r="A1244" s="2">
        <v>45267</v>
      </c>
      <c r="B1244">
        <v>192.4525146484375</v>
      </c>
    </row>
    <row r="1245" spans="1:2">
      <c r="A1245" s="2">
        <v>45268</v>
      </c>
      <c r="B1245">
        <v>193.8790283203125</v>
      </c>
    </row>
    <row r="1246" spans="1:2">
      <c r="A1246" s="2">
        <v>45271</v>
      </c>
      <c r="B1246">
        <v>191.3726806640625</v>
      </c>
    </row>
    <row r="1247" spans="1:2">
      <c r="A1247" s="2">
        <v>45272</v>
      </c>
      <c r="B1247">
        <v>192.88838195800781</v>
      </c>
    </row>
    <row r="1248" spans="1:2">
      <c r="A1248" s="2">
        <v>45273</v>
      </c>
      <c r="B1248">
        <v>196.10797119140619</v>
      </c>
    </row>
    <row r="1249" spans="1:2">
      <c r="A1249" s="2">
        <v>45274</v>
      </c>
      <c r="B1249">
        <v>196.25657653808591</v>
      </c>
    </row>
    <row r="1250" spans="1:2">
      <c r="A1250" s="2">
        <v>45275</v>
      </c>
      <c r="B1250">
        <v>195.72163391113281</v>
      </c>
    </row>
    <row r="1251" spans="1:2">
      <c r="A1251" s="2">
        <v>45278</v>
      </c>
      <c r="B1251">
        <v>194.05732727050781</v>
      </c>
    </row>
    <row r="1252" spans="1:2">
      <c r="A1252" s="2">
        <v>45279</v>
      </c>
      <c r="B1252">
        <v>195.09751892089841</v>
      </c>
    </row>
    <row r="1253" spans="1:2">
      <c r="A1253" s="2">
        <v>45280</v>
      </c>
      <c r="B1253">
        <v>193.00724792480469</v>
      </c>
    </row>
    <row r="1254" spans="1:2">
      <c r="A1254" s="2">
        <v>45281</v>
      </c>
      <c r="B1254">
        <v>192.858642578125</v>
      </c>
    </row>
    <row r="1255" spans="1:2">
      <c r="A1255" s="2">
        <v>45282</v>
      </c>
      <c r="B1255">
        <v>191.78877258300781</v>
      </c>
    </row>
    <row r="1256" spans="1:2">
      <c r="A1256" s="2">
        <v>45286</v>
      </c>
      <c r="B1256">
        <v>191.24391174316409</v>
      </c>
    </row>
    <row r="1257" spans="1:2">
      <c r="A1257" s="2">
        <v>45287</v>
      </c>
      <c r="B1257">
        <v>191.34297180175781</v>
      </c>
    </row>
    <row r="1258" spans="1:2">
      <c r="A1258" s="2">
        <v>45288</v>
      </c>
      <c r="B1258">
        <v>191.76893615722659</v>
      </c>
    </row>
    <row r="1259" spans="1:2">
      <c r="A1259" s="2">
        <v>45289</v>
      </c>
      <c r="B1259">
        <v>190.72877502441409</v>
      </c>
    </row>
    <row r="1260" spans="1:2">
      <c r="A1260" s="2">
        <v>45293</v>
      </c>
      <c r="B1260">
        <v>183.90321350097659</v>
      </c>
    </row>
    <row r="1261" spans="1:2">
      <c r="A1261" s="2">
        <v>45294</v>
      </c>
      <c r="B1261">
        <v>182.5262756347656</v>
      </c>
    </row>
    <row r="1262" spans="1:2">
      <c r="A1262" s="2">
        <v>45295</v>
      </c>
      <c r="B1262">
        <v>180.2081298828125</v>
      </c>
    </row>
    <row r="1263" spans="1:2">
      <c r="A1263" s="2">
        <v>45296</v>
      </c>
      <c r="B1263">
        <v>179.4849548339844</v>
      </c>
    </row>
    <row r="1264" spans="1:2">
      <c r="A1264" s="2">
        <v>45299</v>
      </c>
      <c r="B1264">
        <v>183.82398986816409</v>
      </c>
    </row>
    <row r="1265" spans="1:2">
      <c r="A1265" s="2">
        <v>45300</v>
      </c>
      <c r="B1265">
        <v>183.40791320800781</v>
      </c>
    </row>
    <row r="1266" spans="1:2">
      <c r="A1266" s="2">
        <v>45301</v>
      </c>
      <c r="B1266">
        <v>184.44807434082031</v>
      </c>
    </row>
    <row r="1267" spans="1:2">
      <c r="A1267" s="2">
        <v>45302</v>
      </c>
      <c r="B1267">
        <v>183.85369873046881</v>
      </c>
    </row>
    <row r="1268" spans="1:2">
      <c r="A1268" s="2">
        <v>45303</v>
      </c>
      <c r="B1268">
        <v>184.18060302734381</v>
      </c>
    </row>
    <row r="1269" spans="1:2">
      <c r="A1269" s="2">
        <v>45307</v>
      </c>
      <c r="B1269">
        <v>181.9120178222656</v>
      </c>
    </row>
    <row r="1270" spans="1:2">
      <c r="A1270" s="2">
        <v>45308</v>
      </c>
      <c r="B1270">
        <v>180.9709167480469</v>
      </c>
    </row>
    <row r="1271" spans="1:2">
      <c r="A1271" s="2">
        <v>45309</v>
      </c>
      <c r="B1271">
        <v>186.86528015136719</v>
      </c>
    </row>
    <row r="1272" spans="1:2">
      <c r="A1272" s="2">
        <v>45310</v>
      </c>
      <c r="B1272">
        <v>189.76783752441409</v>
      </c>
    </row>
    <row r="1273" spans="1:2">
      <c r="A1273" s="2">
        <v>45313</v>
      </c>
      <c r="B1273">
        <v>192.0760498046875</v>
      </c>
    </row>
    <row r="1274" spans="1:2">
      <c r="A1274" s="2">
        <v>45314</v>
      </c>
      <c r="B1274">
        <v>193.35395812988281</v>
      </c>
    </row>
    <row r="1275" spans="1:2">
      <c r="A1275" s="2">
        <v>45315</v>
      </c>
      <c r="B1275">
        <v>192.6803283691406</v>
      </c>
    </row>
    <row r="1276" spans="1:2">
      <c r="A1276" s="2">
        <v>45316</v>
      </c>
      <c r="B1276">
        <v>192.3534240722656</v>
      </c>
    </row>
    <row r="1277" spans="1:2">
      <c r="A1277" s="2">
        <v>45317</v>
      </c>
      <c r="B1277">
        <v>190.61979675292969</v>
      </c>
    </row>
    <row r="1278" spans="1:2">
      <c r="A1278" s="2">
        <v>45320</v>
      </c>
      <c r="B1278">
        <v>189.9362487792969</v>
      </c>
    </row>
    <row r="1279" spans="1:2">
      <c r="A1279" s="2">
        <v>45321</v>
      </c>
      <c r="B1279">
        <v>186.28077697753909</v>
      </c>
    </row>
    <row r="1280" spans="1:2">
      <c r="A1280" s="2">
        <v>45322</v>
      </c>
      <c r="B1280">
        <v>182.67481994628909</v>
      </c>
    </row>
    <row r="1281" spans="1:2">
      <c r="A1281" s="2">
        <v>45323</v>
      </c>
      <c r="B1281">
        <v>185.11180114746091</v>
      </c>
    </row>
    <row r="1282" spans="1:2">
      <c r="A1282" s="2">
        <v>45324</v>
      </c>
      <c r="B1282">
        <v>184.11126708984381</v>
      </c>
    </row>
    <row r="1283" spans="1:2">
      <c r="A1283" s="2">
        <v>45327</v>
      </c>
      <c r="B1283">
        <v>185.92413330078119</v>
      </c>
    </row>
    <row r="1284" spans="1:2">
      <c r="A1284" s="2">
        <v>45328</v>
      </c>
      <c r="B1284">
        <v>187.52899169921881</v>
      </c>
    </row>
    <row r="1285" spans="1:2">
      <c r="A1285" s="2">
        <v>45329</v>
      </c>
      <c r="B1285">
        <v>187.6379699707031</v>
      </c>
    </row>
    <row r="1286" spans="1:2">
      <c r="A1286" s="2">
        <v>45330</v>
      </c>
      <c r="B1286">
        <v>186.55818176269531</v>
      </c>
    </row>
    <row r="1287" spans="1:2">
      <c r="A1287" s="2">
        <v>45331</v>
      </c>
      <c r="B1287">
        <v>187.3219299316406</v>
      </c>
    </row>
    <row r="1288" spans="1:2">
      <c r="A1288" s="2">
        <v>45334</v>
      </c>
      <c r="B1288">
        <v>185.6356506347656</v>
      </c>
    </row>
    <row r="1289" spans="1:2">
      <c r="A1289" s="2">
        <v>45335</v>
      </c>
      <c r="B1289">
        <v>183.54273986816409</v>
      </c>
    </row>
    <row r="1290" spans="1:2">
      <c r="A1290" s="2">
        <v>45336</v>
      </c>
      <c r="B1290">
        <v>182.6599426269531</v>
      </c>
    </row>
    <row r="1291" spans="1:2">
      <c r="A1291" s="2">
        <v>45337</v>
      </c>
      <c r="B1291">
        <v>182.3722839355469</v>
      </c>
    </row>
    <row r="1292" spans="1:2">
      <c r="A1292" s="2">
        <v>45338</v>
      </c>
      <c r="B1292">
        <v>180.8348388671875</v>
      </c>
    </row>
    <row r="1293" spans="1:2">
      <c r="A1293" s="2">
        <v>45342</v>
      </c>
      <c r="B1293">
        <v>180.09089660644531</v>
      </c>
    </row>
    <row r="1294" spans="1:2">
      <c r="A1294" s="2">
        <v>45343</v>
      </c>
      <c r="B1294">
        <v>180.84477233886719</v>
      </c>
    </row>
    <row r="1295" spans="1:2">
      <c r="A1295" s="2">
        <v>45344</v>
      </c>
      <c r="B1295">
        <v>182.87815856933591</v>
      </c>
    </row>
    <row r="1296" spans="1:2">
      <c r="A1296" s="2">
        <v>45345</v>
      </c>
      <c r="B1296">
        <v>181.04313659667969</v>
      </c>
    </row>
    <row r="1297" spans="1:2">
      <c r="A1297" s="2">
        <v>45348</v>
      </c>
      <c r="B1297">
        <v>179.69415283203119</v>
      </c>
    </row>
    <row r="1298" spans="1:2">
      <c r="A1298" s="2">
        <v>45349</v>
      </c>
      <c r="B1298">
        <v>181.1522521972656</v>
      </c>
    </row>
    <row r="1299" spans="1:2">
      <c r="A1299" s="2">
        <v>45350</v>
      </c>
      <c r="B1299">
        <v>179.95204162597659</v>
      </c>
    </row>
    <row r="1300" spans="1:2">
      <c r="A1300" s="2">
        <v>45351</v>
      </c>
      <c r="B1300">
        <v>179.28746032714841</v>
      </c>
    </row>
    <row r="1301" spans="1:2">
      <c r="A1301" s="2">
        <v>45352</v>
      </c>
      <c r="B1301">
        <v>178.20628356933591</v>
      </c>
    </row>
    <row r="1302" spans="1:2">
      <c r="A1302" s="2">
        <v>45355</v>
      </c>
      <c r="B1302">
        <v>173.68318176269531</v>
      </c>
    </row>
    <row r="1303" spans="1:2">
      <c r="A1303" s="2">
        <v>45356</v>
      </c>
      <c r="B1303">
        <v>168.74346923828119</v>
      </c>
    </row>
    <row r="1304" spans="1:2">
      <c r="A1304" s="2">
        <v>45357</v>
      </c>
      <c r="B1304">
        <v>167.75157165527341</v>
      </c>
    </row>
    <row r="1305" spans="1:2">
      <c r="A1305" s="2">
        <v>45358</v>
      </c>
      <c r="B1305">
        <v>167.63252258300781</v>
      </c>
    </row>
    <row r="1306" spans="1:2">
      <c r="A1306" s="2">
        <v>45359</v>
      </c>
      <c r="B1306">
        <v>169.3485412597656</v>
      </c>
    </row>
    <row r="1307" spans="1:2">
      <c r="A1307" s="2">
        <v>45362</v>
      </c>
      <c r="B1307">
        <v>171.35218811035159</v>
      </c>
    </row>
    <row r="1308" spans="1:2">
      <c r="A1308" s="2">
        <v>45363</v>
      </c>
      <c r="B1308">
        <v>171.82830810546881</v>
      </c>
    </row>
    <row r="1309" spans="1:2">
      <c r="A1309" s="2">
        <v>45364</v>
      </c>
      <c r="B1309">
        <v>169.74531555175781</v>
      </c>
    </row>
    <row r="1310" spans="1:2">
      <c r="A1310" s="2">
        <v>45365</v>
      </c>
      <c r="B1310">
        <v>171.60015869140619</v>
      </c>
    </row>
    <row r="1311" spans="1:2">
      <c r="A1311" s="2">
        <v>45366</v>
      </c>
      <c r="B1311">
        <v>171.2232360839844</v>
      </c>
    </row>
    <row r="1312" spans="1:2">
      <c r="A1312" s="2">
        <v>45369</v>
      </c>
      <c r="B1312">
        <v>172.3143310546875</v>
      </c>
    </row>
    <row r="1313" spans="1:2">
      <c r="A1313" s="2">
        <v>45370</v>
      </c>
      <c r="B1313">
        <v>174.6552429199219</v>
      </c>
    </row>
    <row r="1314" spans="1:2">
      <c r="A1314" s="2">
        <v>45371</v>
      </c>
      <c r="B1314">
        <v>177.22430419921881</v>
      </c>
    </row>
    <row r="1315" spans="1:2">
      <c r="A1315" s="2">
        <v>45372</v>
      </c>
      <c r="B1315">
        <v>169.98335266113281</v>
      </c>
    </row>
    <row r="1316" spans="1:2">
      <c r="A1316" s="2">
        <v>45373</v>
      </c>
      <c r="B1316">
        <v>170.8860168457031</v>
      </c>
    </row>
    <row r="1317" spans="1:2">
      <c r="A1317" s="2">
        <v>45376</v>
      </c>
      <c r="B1317">
        <v>169.46757507324219</v>
      </c>
    </row>
    <row r="1318" spans="1:2">
      <c r="A1318" s="2">
        <v>45377</v>
      </c>
      <c r="B1318">
        <v>168.3367919921875</v>
      </c>
    </row>
    <row r="1319" spans="1:2">
      <c r="A1319" s="2">
        <v>45378</v>
      </c>
      <c r="B1319">
        <v>171.90766906738281</v>
      </c>
    </row>
    <row r="1320" spans="1:2">
      <c r="A1320" s="2">
        <v>45379</v>
      </c>
      <c r="B1320">
        <v>170.09245300292969</v>
      </c>
    </row>
    <row r="1321" spans="1:2">
      <c r="A1321" s="2">
        <v>45383</v>
      </c>
      <c r="B1321">
        <v>168.6542053222656</v>
      </c>
    </row>
    <row r="1322" spans="1:2">
      <c r="A1322" s="2">
        <v>45384</v>
      </c>
      <c r="B1322">
        <v>167.47381591796881</v>
      </c>
    </row>
    <row r="1323" spans="1:2">
      <c r="A1323" s="2">
        <v>45385</v>
      </c>
      <c r="B1323">
        <v>168.27726745605469</v>
      </c>
    </row>
    <row r="1324" spans="1:2">
      <c r="A1324" s="2">
        <v>45386</v>
      </c>
      <c r="B1324">
        <v>167.4540100097656</v>
      </c>
    </row>
    <row r="1325" spans="1:2">
      <c r="A1325" s="2">
        <v>45387</v>
      </c>
      <c r="B1325">
        <v>168.2078552246094</v>
      </c>
    </row>
    <row r="1326" spans="1:2">
      <c r="A1326" s="2">
        <v>45390</v>
      </c>
      <c r="B1326">
        <v>167.08699035644531</v>
      </c>
    </row>
    <row r="1327" spans="1:2">
      <c r="A1327" s="2">
        <v>45391</v>
      </c>
      <c r="B1327">
        <v>168.297119140625</v>
      </c>
    </row>
    <row r="1328" spans="1:2">
      <c r="A1328" s="2">
        <v>45392</v>
      </c>
      <c r="B1328">
        <v>166.42240905761719</v>
      </c>
    </row>
    <row r="1329" spans="1:2">
      <c r="A1329" s="2">
        <v>45393</v>
      </c>
      <c r="B1329">
        <v>173.6236572265625</v>
      </c>
    </row>
    <row r="1330" spans="1:2">
      <c r="A1330" s="2">
        <v>45394</v>
      </c>
      <c r="B1330">
        <v>175.12147521972659</v>
      </c>
    </row>
    <row r="1331" spans="1:2">
      <c r="A1331" s="2">
        <v>45397</v>
      </c>
      <c r="B1331">
        <v>171.29267883300781</v>
      </c>
    </row>
    <row r="1332" spans="1:2">
      <c r="A1332" s="2">
        <v>45398</v>
      </c>
      <c r="B1332">
        <v>168.00946044921881</v>
      </c>
    </row>
    <row r="1333" spans="1:2">
      <c r="A1333" s="2">
        <v>45399</v>
      </c>
      <c r="B1333">
        <v>166.64064025878909</v>
      </c>
    </row>
    <row r="1334" spans="1:2">
      <c r="A1334" s="2">
        <v>45400</v>
      </c>
      <c r="B1334">
        <v>165.68840026855469</v>
      </c>
    </row>
    <row r="1335" spans="1:2">
      <c r="A1335" s="2">
        <v>45401</v>
      </c>
      <c r="B1335">
        <v>163.66493225097659</v>
      </c>
    </row>
    <row r="1336" spans="1:2">
      <c r="A1336" s="2">
        <v>45404</v>
      </c>
      <c r="B1336">
        <v>164.49809265136719</v>
      </c>
    </row>
    <row r="1337" spans="1:2">
      <c r="A1337" s="2">
        <v>45405</v>
      </c>
      <c r="B1337">
        <v>165.54954528808591</v>
      </c>
    </row>
    <row r="1338" spans="1:2">
      <c r="A1338" s="2">
        <v>45406</v>
      </c>
      <c r="B1338">
        <v>167.65238952636719</v>
      </c>
    </row>
    <row r="1339" spans="1:2">
      <c r="A1339" s="2">
        <v>45407</v>
      </c>
      <c r="B1339">
        <v>168.51533508300781</v>
      </c>
    </row>
    <row r="1340" spans="1:2">
      <c r="A1340" s="2">
        <v>45408</v>
      </c>
      <c r="B1340">
        <v>167.93011474609381</v>
      </c>
    </row>
    <row r="1341" spans="1:2">
      <c r="A1341" s="2">
        <v>45411</v>
      </c>
      <c r="B1341">
        <v>172.09613037109381</v>
      </c>
    </row>
    <row r="1342" spans="1:2">
      <c r="A1342" s="2">
        <v>45412</v>
      </c>
      <c r="B1342">
        <v>168.9517822265625</v>
      </c>
    </row>
    <row r="1343" spans="1:2">
      <c r="A1343" s="2">
        <v>45413</v>
      </c>
      <c r="B1343">
        <v>167.93011474609381</v>
      </c>
    </row>
    <row r="1344" spans="1:2">
      <c r="A1344" s="2">
        <v>45414</v>
      </c>
      <c r="B1344">
        <v>171.62992858886719</v>
      </c>
    </row>
    <row r="1345" spans="1:2">
      <c r="A1345" s="2">
        <v>45415</v>
      </c>
      <c r="B1345">
        <v>181.89619445800781</v>
      </c>
    </row>
    <row r="1346" spans="1:2">
      <c r="A1346" s="2">
        <v>45418</v>
      </c>
      <c r="B1346">
        <v>180.23970031738281</v>
      </c>
    </row>
    <row r="1347" spans="1:2">
      <c r="A1347" s="2">
        <v>45419</v>
      </c>
      <c r="B1347">
        <v>180.9241027832031</v>
      </c>
    </row>
    <row r="1348" spans="1:2">
      <c r="A1348" s="2">
        <v>45420</v>
      </c>
      <c r="B1348">
        <v>181.26136779785159</v>
      </c>
    </row>
    <row r="1349" spans="1:2">
      <c r="A1349" s="2">
        <v>45421</v>
      </c>
      <c r="B1349">
        <v>183.0765686035156</v>
      </c>
    </row>
    <row r="1350" spans="1:2">
      <c r="A1350" s="2">
        <v>45422</v>
      </c>
      <c r="B1350">
        <v>181.81513977050781</v>
      </c>
    </row>
    <row r="1351" spans="1:2">
      <c r="A1351" s="2">
        <v>45425</v>
      </c>
      <c r="B1351">
        <v>185.0233459472656</v>
      </c>
    </row>
    <row r="1352" spans="1:2">
      <c r="A1352" s="2">
        <v>45426</v>
      </c>
      <c r="B1352">
        <v>186.16557312011719</v>
      </c>
    </row>
    <row r="1353" spans="1:2">
      <c r="A1353" s="2">
        <v>45427</v>
      </c>
      <c r="B1353">
        <v>188.44012451171881</v>
      </c>
    </row>
    <row r="1354" spans="1:2">
      <c r="A1354" s="2">
        <v>45428</v>
      </c>
      <c r="B1354">
        <v>188.55931091308591</v>
      </c>
    </row>
    <row r="1355" spans="1:2">
      <c r="A1355" s="2">
        <v>45429</v>
      </c>
      <c r="B1355">
        <v>188.589111328125</v>
      </c>
    </row>
    <row r="1356" spans="1:2">
      <c r="A1356" s="2">
        <v>45432</v>
      </c>
      <c r="B1356">
        <v>189.75120544433591</v>
      </c>
    </row>
    <row r="1357" spans="1:2">
      <c r="A1357" s="2">
        <v>45433</v>
      </c>
      <c r="B1357">
        <v>191.0523986816406</v>
      </c>
    </row>
    <row r="1358" spans="1:2">
      <c r="A1358" s="2">
        <v>45434</v>
      </c>
      <c r="B1358">
        <v>189.6121520996094</v>
      </c>
    </row>
    <row r="1359" spans="1:2">
      <c r="A1359" s="2">
        <v>45435</v>
      </c>
      <c r="B1359">
        <v>185.6192932128906</v>
      </c>
    </row>
    <row r="1360" spans="1:2">
      <c r="A1360" s="2">
        <v>45436</v>
      </c>
      <c r="B1360">
        <v>188.69834899902341</v>
      </c>
    </row>
    <row r="1361" spans="1:2">
      <c r="A1361" s="2">
        <v>45440</v>
      </c>
      <c r="B1361">
        <v>188.70831298828119</v>
      </c>
    </row>
    <row r="1362" spans="1:2">
      <c r="A1362" s="2">
        <v>45441</v>
      </c>
      <c r="B1362">
        <v>189.00627136230469</v>
      </c>
    </row>
    <row r="1363" spans="1:2">
      <c r="A1363" s="2">
        <v>45442</v>
      </c>
      <c r="B1363">
        <v>189.99949645996091</v>
      </c>
    </row>
    <row r="1364" spans="1:2">
      <c r="A1364" s="2">
        <v>45443</v>
      </c>
      <c r="B1364">
        <v>190.95304870605469</v>
      </c>
    </row>
    <row r="1365" spans="1:2">
      <c r="A1365" s="2">
        <v>45446</v>
      </c>
      <c r="B1365">
        <v>192.7210388183594</v>
      </c>
    </row>
    <row r="1366" spans="1:2">
      <c r="A1366" s="2">
        <v>45447</v>
      </c>
      <c r="B1366">
        <v>193.03887939453119</v>
      </c>
    </row>
    <row r="1367" spans="1:2">
      <c r="A1367" s="2">
        <v>45448</v>
      </c>
      <c r="B1367">
        <v>194.5486145019531</v>
      </c>
    </row>
    <row r="1368" spans="1:2">
      <c r="A1368" s="2">
        <v>45449</v>
      </c>
      <c r="B1368">
        <v>193.16801452636719</v>
      </c>
    </row>
    <row r="1369" spans="1:2">
      <c r="A1369" s="2">
        <v>45450</v>
      </c>
      <c r="B1369">
        <v>195.5617370605469</v>
      </c>
    </row>
    <row r="1370" spans="1:2">
      <c r="A1370" s="2">
        <v>45453</v>
      </c>
      <c r="B1370">
        <v>191.81718444824219</v>
      </c>
    </row>
    <row r="1371" spans="1:2">
      <c r="A1371" s="2">
        <v>45454</v>
      </c>
      <c r="B1371">
        <v>205.7525329589844</v>
      </c>
    </row>
    <row r="1372" spans="1:2">
      <c r="A1372" s="2">
        <v>45455</v>
      </c>
      <c r="B1372">
        <v>211.6325988769531</v>
      </c>
    </row>
    <row r="1373" spans="1:2">
      <c r="A1373" s="2">
        <v>45456</v>
      </c>
      <c r="B1373">
        <v>212.7947082519531</v>
      </c>
    </row>
    <row r="1374" spans="1:2">
      <c r="A1374" s="2">
        <v>45457</v>
      </c>
      <c r="B1374">
        <v>211.0565185546875</v>
      </c>
    </row>
    <row r="1375" spans="1:2">
      <c r="A1375" s="2">
        <v>45460</v>
      </c>
      <c r="B1375">
        <v>215.20832824707031</v>
      </c>
    </row>
    <row r="1376" spans="1:2">
      <c r="A1376" s="2">
        <v>45461</v>
      </c>
      <c r="B1376">
        <v>212.84437561035159</v>
      </c>
    </row>
    <row r="1377" spans="1:2">
      <c r="A1377" s="2">
        <v>45463</v>
      </c>
      <c r="B1377">
        <v>208.2654724121094</v>
      </c>
    </row>
    <row r="1378" spans="1:2">
      <c r="A1378" s="2">
        <v>45464</v>
      </c>
      <c r="B1378">
        <v>206.09025573730469</v>
      </c>
    </row>
    <row r="1379" spans="1:2">
      <c r="A1379" s="2">
        <v>45467</v>
      </c>
      <c r="B1379">
        <v>206.7358703613281</v>
      </c>
    </row>
    <row r="1380" spans="1:2">
      <c r="A1380" s="2">
        <v>45468</v>
      </c>
      <c r="B1380">
        <v>207.65960693359381</v>
      </c>
    </row>
    <row r="1381" spans="1:2">
      <c r="A1381" s="2">
        <v>45469</v>
      </c>
      <c r="B1381">
        <v>211.81138610839841</v>
      </c>
    </row>
    <row r="1382" spans="1:2">
      <c r="A1382" s="2">
        <v>45470</v>
      </c>
      <c r="B1382">
        <v>212.6556701660156</v>
      </c>
    </row>
    <row r="1383" spans="1:2">
      <c r="A1383" s="2">
        <v>45471</v>
      </c>
      <c r="B1383">
        <v>209.19911193847659</v>
      </c>
    </row>
    <row r="1384" spans="1:2">
      <c r="A1384" s="2">
        <v>45474</v>
      </c>
      <c r="B1384">
        <v>215.28778076171881</v>
      </c>
    </row>
    <row r="1385" spans="1:2">
      <c r="A1385" s="2">
        <v>45475</v>
      </c>
      <c r="B1385">
        <v>218.78404235839841</v>
      </c>
    </row>
    <row r="1386" spans="1:2">
      <c r="A1386" s="2">
        <v>45476</v>
      </c>
      <c r="B1386">
        <v>220.0553894042969</v>
      </c>
    </row>
    <row r="1387" spans="1:2">
      <c r="A1387" s="2">
        <v>45478</v>
      </c>
      <c r="B1387">
        <v>224.81309509277341</v>
      </c>
    </row>
    <row r="1388" spans="1:2">
      <c r="A1388" s="2">
        <v>45481</v>
      </c>
      <c r="B1388">
        <v>226.2831115722656</v>
      </c>
    </row>
    <row r="1389" spans="1:2">
      <c r="A1389" s="2">
        <v>45482</v>
      </c>
      <c r="B1389">
        <v>227.13728332519531</v>
      </c>
    </row>
    <row r="1390" spans="1:2">
      <c r="A1390" s="2">
        <v>45483</v>
      </c>
      <c r="B1390">
        <v>231.4082946777344</v>
      </c>
    </row>
    <row r="1391" spans="1:2">
      <c r="A1391" s="2">
        <v>45484</v>
      </c>
      <c r="B1391">
        <v>226.0347900390625</v>
      </c>
    </row>
    <row r="1392" spans="1:2">
      <c r="A1392" s="2">
        <v>45485</v>
      </c>
      <c r="B1392">
        <v>228.98475646972659</v>
      </c>
    </row>
    <row r="1393" spans="1:2">
      <c r="A1393" s="2">
        <v>45488</v>
      </c>
      <c r="B1393">
        <v>232.8186950683594</v>
      </c>
    </row>
    <row r="1394" spans="1:2">
      <c r="A1394" s="2">
        <v>45489</v>
      </c>
      <c r="B1394">
        <v>233.23591613769531</v>
      </c>
    </row>
    <row r="1395" spans="1:2">
      <c r="A1395" s="2">
        <v>45490</v>
      </c>
      <c r="B1395">
        <v>227.3359680175781</v>
      </c>
    </row>
    <row r="1396" spans="1:2">
      <c r="A1396" s="2">
        <v>45491</v>
      </c>
      <c r="B1396">
        <v>222.6676330566406</v>
      </c>
    </row>
    <row r="1397" spans="1:2">
      <c r="A1397" s="2">
        <v>45492</v>
      </c>
      <c r="B1397">
        <v>222.79676818847659</v>
      </c>
    </row>
    <row r="1398" spans="1:2">
      <c r="A1398" s="2">
        <v>45495</v>
      </c>
      <c r="B1398">
        <v>222.44914245605469</v>
      </c>
    </row>
    <row r="1399" spans="1:2">
      <c r="A1399" s="2">
        <v>45496</v>
      </c>
      <c r="B1399">
        <v>223.49205017089841</v>
      </c>
    </row>
    <row r="1400" spans="1:2">
      <c r="A1400" s="2">
        <v>45497</v>
      </c>
      <c r="B1400">
        <v>217.06568908691409</v>
      </c>
    </row>
    <row r="1401" spans="1:2">
      <c r="A1401" s="2">
        <v>45498</v>
      </c>
      <c r="B1401">
        <v>216.0227966308594</v>
      </c>
    </row>
    <row r="1402" spans="1:2">
      <c r="A1402" s="2">
        <v>45499</v>
      </c>
      <c r="B1402">
        <v>216.4896240234375</v>
      </c>
    </row>
    <row r="1403" spans="1:2">
      <c r="A1403" s="2">
        <v>45502</v>
      </c>
      <c r="B1403">
        <v>216.76771545410159</v>
      </c>
    </row>
    <row r="1404" spans="1:2">
      <c r="A1404" s="2">
        <v>45503</v>
      </c>
      <c r="B1404">
        <v>217.32395935058591</v>
      </c>
    </row>
    <row r="1405" spans="1:2">
      <c r="A1405" s="2">
        <v>45504</v>
      </c>
      <c r="B1405">
        <v>220.5818176269531</v>
      </c>
    </row>
    <row r="1406" spans="1:2">
      <c r="A1406" s="2">
        <v>45505</v>
      </c>
      <c r="B1406">
        <v>216.8869323730469</v>
      </c>
    </row>
    <row r="1407" spans="1:2">
      <c r="A1407" s="2">
        <v>45506</v>
      </c>
      <c r="B1407">
        <v>218.37681579589841</v>
      </c>
    </row>
    <row r="1408" spans="1:2">
      <c r="A1408" s="2">
        <v>45509</v>
      </c>
      <c r="B1408">
        <v>207.85826110839841</v>
      </c>
    </row>
    <row r="1409" spans="1:2">
      <c r="A1409" s="2">
        <v>45510</v>
      </c>
      <c r="B1409">
        <v>205.8320007324219</v>
      </c>
    </row>
    <row r="1410" spans="1:2">
      <c r="A1410" s="2">
        <v>45511</v>
      </c>
      <c r="B1410">
        <v>208.40455627441409</v>
      </c>
    </row>
    <row r="1411" spans="1:2">
      <c r="A1411" s="2">
        <v>45512</v>
      </c>
      <c r="B1411">
        <v>211.87098693847659</v>
      </c>
    </row>
    <row r="1412" spans="1:2">
      <c r="A1412" s="2">
        <v>45513</v>
      </c>
      <c r="B1412">
        <v>214.7812194824219</v>
      </c>
    </row>
    <row r="1413" spans="1:2">
      <c r="A1413" s="2">
        <v>45516</v>
      </c>
      <c r="B1413">
        <v>216.31260681152341</v>
      </c>
    </row>
    <row r="1414" spans="1:2">
      <c r="A1414" s="2">
        <v>45517</v>
      </c>
      <c r="B1414">
        <v>220.03167724609381</v>
      </c>
    </row>
    <row r="1415" spans="1:2">
      <c r="A1415" s="2">
        <v>45518</v>
      </c>
      <c r="B1415">
        <v>220.4791564941406</v>
      </c>
    </row>
    <row r="1416" spans="1:2">
      <c r="A1416" s="2">
        <v>45519</v>
      </c>
      <c r="B1416">
        <v>223.46235656738281</v>
      </c>
    </row>
    <row r="1417" spans="1:2">
      <c r="A1417" s="2">
        <v>45520</v>
      </c>
      <c r="B1417">
        <v>224.7849426269531</v>
      </c>
    </row>
    <row r="1418" spans="1:2">
      <c r="A1418" s="2">
        <v>45523</v>
      </c>
      <c r="B1418">
        <v>224.6258239746094</v>
      </c>
    </row>
    <row r="1419" spans="1:2">
      <c r="A1419" s="2">
        <v>45524</v>
      </c>
      <c r="B1419">
        <v>225.24235534667969</v>
      </c>
    </row>
    <row r="1420" spans="1:2">
      <c r="A1420" s="2">
        <v>45525</v>
      </c>
      <c r="B1420">
        <v>225.1329650878906</v>
      </c>
    </row>
    <row r="1421" spans="1:2">
      <c r="A1421" s="2">
        <v>45526</v>
      </c>
      <c r="B1421">
        <v>223.2734375</v>
      </c>
    </row>
    <row r="1422" spans="1:2">
      <c r="A1422" s="2">
        <v>45527</v>
      </c>
      <c r="B1422">
        <v>225.57049560546881</v>
      </c>
    </row>
    <row r="1423" spans="1:2">
      <c r="A1423" s="2">
        <v>45530</v>
      </c>
      <c r="B1423">
        <v>225.90858459472659</v>
      </c>
    </row>
    <row r="1424" spans="1:2">
      <c r="A1424" s="2">
        <v>45531</v>
      </c>
      <c r="B1424">
        <v>226.75386047363281</v>
      </c>
    </row>
    <row r="1425" spans="1:2">
      <c r="A1425" s="2">
        <v>45532</v>
      </c>
      <c r="B1425">
        <v>225.22245788574219</v>
      </c>
    </row>
    <row r="1426" spans="1:2">
      <c r="A1426" s="2">
        <v>45533</v>
      </c>
      <c r="B1426">
        <v>228.50396728515619</v>
      </c>
    </row>
    <row r="1427" spans="1:2">
      <c r="A1427" s="2">
        <v>45534</v>
      </c>
      <c r="B1427">
        <v>227.7184143066406</v>
      </c>
    </row>
    <row r="1428" spans="1:2">
      <c r="A1428" s="2">
        <v>45538</v>
      </c>
      <c r="B1428">
        <v>221.52330017089841</v>
      </c>
    </row>
    <row r="1429" spans="1:2">
      <c r="A1429" s="2">
        <v>45539</v>
      </c>
      <c r="B1429">
        <v>219.61402893066409</v>
      </c>
    </row>
    <row r="1430" spans="1:2">
      <c r="A1430" s="2">
        <v>45540</v>
      </c>
      <c r="B1430">
        <v>221.1354675292969</v>
      </c>
    </row>
    <row r="1431" spans="1:2">
      <c r="A1431" s="2">
        <v>45541</v>
      </c>
      <c r="B1431">
        <v>219.58421325683591</v>
      </c>
    </row>
    <row r="1432" spans="1:2">
      <c r="A1432" s="2">
        <v>45544</v>
      </c>
      <c r="B1432">
        <v>219.67369079589841</v>
      </c>
    </row>
    <row r="1433" spans="1:2">
      <c r="A1433" s="2">
        <v>45545</v>
      </c>
      <c r="B1433">
        <v>218.87815856933591</v>
      </c>
    </row>
    <row r="1434" spans="1:2">
      <c r="A1434" s="2">
        <v>45546</v>
      </c>
      <c r="B1434">
        <v>221.4139099121094</v>
      </c>
    </row>
    <row r="1435" spans="1:2">
      <c r="A1435" s="2">
        <v>45547</v>
      </c>
      <c r="B1435">
        <v>221.52330017089841</v>
      </c>
    </row>
    <row r="1436" spans="1:2">
      <c r="A1436" s="2">
        <v>45548</v>
      </c>
      <c r="B1436">
        <v>221.2547912597656</v>
      </c>
    </row>
    <row r="1437" spans="1:2">
      <c r="A1437" s="2">
        <v>45551</v>
      </c>
      <c r="B1437">
        <v>215.10939025878909</v>
      </c>
    </row>
    <row r="1438" spans="1:2">
      <c r="A1438" s="2">
        <v>45552</v>
      </c>
      <c r="B1438">
        <v>215.57673645019531</v>
      </c>
    </row>
    <row r="1439" spans="1:2">
      <c r="A1439" s="2">
        <v>45553</v>
      </c>
      <c r="B1439">
        <v>219.45491027832031</v>
      </c>
    </row>
    <row r="1440" spans="1:2">
      <c r="A1440" s="2">
        <v>45554</v>
      </c>
      <c r="B1440">
        <v>227.5891418457031</v>
      </c>
    </row>
    <row r="1441" spans="1:2">
      <c r="A1441" s="2">
        <v>45555</v>
      </c>
      <c r="B1441">
        <v>226.9228820800781</v>
      </c>
    </row>
    <row r="1442" spans="1:2">
      <c r="A1442" s="2">
        <v>45558</v>
      </c>
      <c r="B1442">
        <v>225.20257568359381</v>
      </c>
    </row>
    <row r="1443" spans="1:2">
      <c r="A1443" s="2">
        <v>45559</v>
      </c>
      <c r="B1443">
        <v>226.0975341796875</v>
      </c>
    </row>
    <row r="1444" spans="1:2">
      <c r="A1444" s="2">
        <v>45560</v>
      </c>
      <c r="B1444">
        <v>225.10313415527341</v>
      </c>
    </row>
    <row r="1445" spans="1:2">
      <c r="A1445" s="2">
        <v>45561</v>
      </c>
      <c r="B1445">
        <v>226.2467041015625</v>
      </c>
    </row>
    <row r="1446" spans="1:2">
      <c r="A1446" s="2">
        <v>45562</v>
      </c>
      <c r="B1446">
        <v>226.51518249511719</v>
      </c>
    </row>
    <row r="1447" spans="1:2">
      <c r="A1447" s="2">
        <v>45565</v>
      </c>
      <c r="B1447">
        <v>231.696044921875</v>
      </c>
    </row>
    <row r="1448" spans="1:2">
      <c r="A1448" s="2">
        <v>45566</v>
      </c>
      <c r="B1448">
        <v>224.94403076171881</v>
      </c>
    </row>
    <row r="1449" spans="1:2">
      <c r="A1449" s="2">
        <v>45567</v>
      </c>
      <c r="B1449">
        <v>225.5108337402344</v>
      </c>
    </row>
    <row r="1450" spans="1:2">
      <c r="A1450" s="2">
        <v>45568</v>
      </c>
      <c r="B1450">
        <v>224.40704345703119</v>
      </c>
    </row>
    <row r="1451" spans="1:2">
      <c r="A1451" s="2">
        <v>45569</v>
      </c>
      <c r="B1451">
        <v>225.5307312011719</v>
      </c>
    </row>
    <row r="1452" spans="1:2">
      <c r="A1452" s="2">
        <v>45572</v>
      </c>
      <c r="B1452">
        <v>220.44932556152341</v>
      </c>
    </row>
    <row r="1453" spans="1:2">
      <c r="A1453" s="2">
        <v>45573</v>
      </c>
      <c r="B1453">
        <v>224.50651550292969</v>
      </c>
    </row>
    <row r="1454" spans="1:2">
      <c r="A1454" s="2">
        <v>45574</v>
      </c>
      <c r="B1454">
        <v>228.25538635253909</v>
      </c>
    </row>
    <row r="1455" spans="1:2">
      <c r="A1455" s="2">
        <v>45575</v>
      </c>
      <c r="B1455">
        <v>227.7581787109375</v>
      </c>
    </row>
    <row r="1456" spans="1:2">
      <c r="A1456" s="2">
        <v>45576</v>
      </c>
      <c r="B1456">
        <v>226.27655029296881</v>
      </c>
    </row>
    <row r="1457" spans="1:2">
      <c r="A1457" s="2">
        <v>45579</v>
      </c>
      <c r="B1457">
        <v>230.00553894042969</v>
      </c>
    </row>
    <row r="1458" spans="1:2">
      <c r="A1458" s="2">
        <v>45580</v>
      </c>
      <c r="B1458">
        <v>232.54127502441409</v>
      </c>
    </row>
    <row r="1459" spans="1:2">
      <c r="A1459" s="2">
        <v>45581</v>
      </c>
      <c r="B1459">
        <v>230.48284912109381</v>
      </c>
    </row>
    <row r="1460" spans="1:2">
      <c r="A1460" s="2">
        <v>45582</v>
      </c>
      <c r="B1460">
        <v>230.8507995605469</v>
      </c>
    </row>
    <row r="1461" spans="1:2">
      <c r="A1461" s="2">
        <v>45583</v>
      </c>
      <c r="B1461">
        <v>233.6848449707031</v>
      </c>
    </row>
    <row r="1462" spans="1:2">
      <c r="A1462" s="2">
        <v>45586</v>
      </c>
      <c r="B1462">
        <v>235.1565246582031</v>
      </c>
    </row>
    <row r="1463" spans="1:2">
      <c r="A1463" s="2">
        <v>45587</v>
      </c>
      <c r="B1463">
        <v>234.54002380371091</v>
      </c>
    </row>
    <row r="1464" spans="1:2">
      <c r="A1464" s="2">
        <v>45588</v>
      </c>
      <c r="B1464">
        <v>229.46856689453119</v>
      </c>
    </row>
    <row r="1465" spans="1:2">
      <c r="A1465" s="2">
        <v>45589</v>
      </c>
      <c r="B1465">
        <v>229.2796325683594</v>
      </c>
    </row>
    <row r="1466" spans="1:2">
      <c r="A1466" s="2">
        <v>45590</v>
      </c>
      <c r="B1466">
        <v>230.11492919921881</v>
      </c>
    </row>
    <row r="1467" spans="1:2">
      <c r="A1467" s="2">
        <v>45593</v>
      </c>
      <c r="B1467">
        <v>232.0937805175781</v>
      </c>
    </row>
    <row r="1468" spans="1:2">
      <c r="A1468" s="2">
        <v>45594</v>
      </c>
      <c r="B1468">
        <v>232.3622741699219</v>
      </c>
    </row>
    <row r="1469" spans="1:2">
      <c r="A1469" s="2">
        <v>45595</v>
      </c>
      <c r="B1469">
        <v>228.812255859375</v>
      </c>
    </row>
    <row r="1470" spans="1:2">
      <c r="A1470" s="2">
        <v>45596</v>
      </c>
      <c r="B1470">
        <v>224.6457214355469</v>
      </c>
    </row>
    <row r="1471" spans="1:2">
      <c r="A1471" s="2">
        <v>45597</v>
      </c>
      <c r="B1471">
        <v>221.66249084472659</v>
      </c>
    </row>
    <row r="1472" spans="1:2">
      <c r="A1472" s="2">
        <v>45600</v>
      </c>
      <c r="B1472">
        <v>220.76753234863281</v>
      </c>
    </row>
    <row r="1473" spans="1:2">
      <c r="A1473" s="2">
        <v>45601</v>
      </c>
      <c r="B1473">
        <v>222.19947814941409</v>
      </c>
    </row>
    <row r="1474" spans="1:2">
      <c r="A1474" s="2">
        <v>45602</v>
      </c>
      <c r="B1474">
        <v>221.47355651855469</v>
      </c>
    </row>
    <row r="1475" spans="1:2">
      <c r="A1475" s="2">
        <v>45603</v>
      </c>
      <c r="B1475">
        <v>226.20692443847659</v>
      </c>
    </row>
    <row r="1476" spans="1:2">
      <c r="A1476" s="2">
        <v>45604</v>
      </c>
      <c r="B1476">
        <v>225.9381408691406</v>
      </c>
    </row>
    <row r="1477" spans="1:2">
      <c r="A1477" s="2">
        <v>45607</v>
      </c>
      <c r="B1477">
        <v>223.2204284667969</v>
      </c>
    </row>
    <row r="1478" spans="1:2">
      <c r="A1478" s="2">
        <v>45608</v>
      </c>
      <c r="B1478">
        <v>223.2204284667969</v>
      </c>
    </row>
    <row r="1479" spans="1:2">
      <c r="A1479" s="2">
        <v>45609</v>
      </c>
      <c r="B1479">
        <v>224.1064147949219</v>
      </c>
    </row>
    <row r="1480" spans="1:2">
      <c r="A1480" s="2">
        <v>45610</v>
      </c>
      <c r="B1480">
        <v>227.1924743652344</v>
      </c>
    </row>
    <row r="1481" spans="1:2">
      <c r="A1481" s="2">
        <v>45611</v>
      </c>
      <c r="B1481">
        <v>223.98695373535159</v>
      </c>
    </row>
    <row r="1482" spans="1:2">
      <c r="A1482" s="2">
        <v>45614</v>
      </c>
      <c r="B1482">
        <v>226.99336242675781</v>
      </c>
    </row>
    <row r="1483" spans="1:2">
      <c r="A1483" s="2">
        <v>45615</v>
      </c>
      <c r="B1483">
        <v>227.252197265625</v>
      </c>
    </row>
    <row r="1484" spans="1:2">
      <c r="A1484" s="2">
        <v>45616</v>
      </c>
      <c r="B1484">
        <v>227.96894836425781</v>
      </c>
    </row>
    <row r="1485" spans="1:2">
      <c r="A1485" s="2">
        <v>45617</v>
      </c>
      <c r="B1485">
        <v>227.4911193847656</v>
      </c>
    </row>
    <row r="1486" spans="1:2">
      <c r="A1486" s="2">
        <v>45618</v>
      </c>
      <c r="B1486">
        <v>228.83503723144531</v>
      </c>
    </row>
    <row r="1487" spans="1:2">
      <c r="A1487" s="2">
        <v>45621</v>
      </c>
      <c r="B1487">
        <v>231.82151794433591</v>
      </c>
    </row>
    <row r="1488" spans="1:2">
      <c r="A1488" s="2">
        <v>45622</v>
      </c>
      <c r="B1488">
        <v>234.0016784667969</v>
      </c>
    </row>
    <row r="1489" spans="1:2">
      <c r="A1489" s="2">
        <v>45623</v>
      </c>
      <c r="B1489">
        <v>233.87223815917969</v>
      </c>
    </row>
    <row r="1490" spans="1:2">
      <c r="A1490" s="2">
        <v>45625</v>
      </c>
      <c r="B1490">
        <v>236.26145935058591</v>
      </c>
    </row>
    <row r="1491" spans="1:2">
      <c r="A1491" s="2">
        <v>45628</v>
      </c>
      <c r="B1491">
        <v>238.5112609863281</v>
      </c>
    </row>
    <row r="1492" spans="1:2">
      <c r="A1492" s="2">
        <v>45629</v>
      </c>
      <c r="B1492">
        <v>241.5574951171875</v>
      </c>
    </row>
    <row r="1493" spans="1:2">
      <c r="A1493" s="2">
        <v>45630</v>
      </c>
      <c r="B1493">
        <v>241.91587829589841</v>
      </c>
    </row>
    <row r="1494" spans="1:2">
      <c r="A1494" s="2">
        <v>45631</v>
      </c>
      <c r="B1494">
        <v>241.94573974609381</v>
      </c>
    </row>
    <row r="1495" spans="1:2">
      <c r="A1495" s="2">
        <v>45632</v>
      </c>
      <c r="B1495">
        <v>241.74664306640619</v>
      </c>
    </row>
    <row r="1496" spans="1:2">
      <c r="A1496" s="2">
        <v>45635</v>
      </c>
      <c r="B1496">
        <v>245.6390380859375</v>
      </c>
    </row>
    <row r="1497" spans="1:2">
      <c r="A1497" s="2">
        <v>45636</v>
      </c>
      <c r="B1497">
        <v>246.65443420410159</v>
      </c>
    </row>
    <row r="1498" spans="1:2">
      <c r="A1498" s="2">
        <v>45637</v>
      </c>
      <c r="B1498">
        <v>245.3802185058594</v>
      </c>
    </row>
    <row r="1499" spans="1:2">
      <c r="A1499" s="2">
        <v>45638</v>
      </c>
      <c r="B1499">
        <v>246.84358215332031</v>
      </c>
    </row>
    <row r="1500" spans="1:2">
      <c r="A1500" s="2">
        <v>45639</v>
      </c>
      <c r="B1500">
        <v>247.01283264160159</v>
      </c>
    </row>
    <row r="1501" spans="1:2">
      <c r="A1501" s="2">
        <v>45642</v>
      </c>
      <c r="B1501">
        <v>249.90971374511719</v>
      </c>
    </row>
    <row r="1502" spans="1:2">
      <c r="A1502" s="2">
        <v>45643</v>
      </c>
      <c r="B1502">
        <v>252.33872985839841</v>
      </c>
    </row>
    <row r="1503" spans="1:2">
      <c r="A1503" s="2">
        <v>45644</v>
      </c>
      <c r="B1503">
        <v>246.93318176269531</v>
      </c>
    </row>
    <row r="1504" spans="1:2">
      <c r="A1504" s="2">
        <v>45645</v>
      </c>
      <c r="B1504">
        <v>248.66534423828119</v>
      </c>
    </row>
    <row r="1505" spans="1:2">
      <c r="A1505" s="2">
        <v>45646</v>
      </c>
      <c r="B1505">
        <v>253.34417724609381</v>
      </c>
    </row>
    <row r="1506" spans="1:2">
      <c r="A1506" s="2">
        <v>45649</v>
      </c>
      <c r="B1506">
        <v>254.12068176269531</v>
      </c>
    </row>
    <row r="1507" spans="1:2">
      <c r="A1507" s="2">
        <v>45650</v>
      </c>
      <c r="B1507">
        <v>257.0374755859375</v>
      </c>
    </row>
    <row r="1508" spans="1:2">
      <c r="A1508" s="2">
        <v>45652</v>
      </c>
      <c r="B1508">
        <v>257.853759765625</v>
      </c>
    </row>
    <row r="1509" spans="1:2">
      <c r="A1509" s="2">
        <v>45653</v>
      </c>
      <c r="B1509">
        <v>254.439208984375</v>
      </c>
    </row>
    <row r="1510" spans="1:2">
      <c r="A1510" s="2">
        <v>45656</v>
      </c>
      <c r="B1510">
        <v>251.0644836425781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3C71-F8C5-4BD9-8213-9F1AC72EAEF4}">
  <dimension ref="A1:B1510"/>
  <sheetViews>
    <sheetView topLeftCell="A1484" workbookViewId="0">
      <selection activeCell="Q9" sqref="Q9"/>
    </sheetView>
  </sheetViews>
  <sheetFormatPr defaultColWidth="8.77734375" defaultRowHeight="14.4"/>
  <cols>
    <col min="1" max="1" width="20.44140625" customWidth="1"/>
    <col min="2" max="2" width="11" customWidth="1"/>
  </cols>
  <sheetData>
    <row r="1" spans="1:2">
      <c r="A1" s="1" t="s">
        <v>0</v>
      </c>
      <c r="B1" s="1" t="s">
        <v>2</v>
      </c>
    </row>
    <row r="2" spans="1:2">
      <c r="A2" s="2">
        <v>43467</v>
      </c>
      <c r="B2">
        <v>87.471397399902344</v>
      </c>
    </row>
    <row r="3" spans="1:2">
      <c r="A3" s="2">
        <v>43468</v>
      </c>
      <c r="B3">
        <v>87.83251953125</v>
      </c>
    </row>
    <row r="4" spans="1:2">
      <c r="A4" s="2">
        <v>43469</v>
      </c>
      <c r="B4">
        <v>87.569831848144531</v>
      </c>
    </row>
    <row r="5" spans="1:2">
      <c r="A5" s="2">
        <v>43472</v>
      </c>
      <c r="B5">
        <v>87.422103881835938</v>
      </c>
    </row>
    <row r="6" spans="1:2">
      <c r="A6" s="2">
        <v>43473</v>
      </c>
      <c r="B6">
        <v>87.356452941894531</v>
      </c>
    </row>
    <row r="7" spans="1:2">
      <c r="A7" s="2">
        <v>43474</v>
      </c>
      <c r="B7">
        <v>87.430335998535156</v>
      </c>
    </row>
    <row r="8" spans="1:2">
      <c r="A8" s="2">
        <v>43475</v>
      </c>
      <c r="B8">
        <v>87.331817626953125</v>
      </c>
    </row>
    <row r="9" spans="1:2">
      <c r="A9" s="2">
        <v>43476</v>
      </c>
      <c r="B9">
        <v>87.454978942871094</v>
      </c>
    </row>
    <row r="10" spans="1:2">
      <c r="A10" s="2">
        <v>43479</v>
      </c>
      <c r="B10">
        <v>87.331817626953125</v>
      </c>
    </row>
    <row r="11" spans="1:2">
      <c r="A11" s="2">
        <v>43480</v>
      </c>
      <c r="B11">
        <v>87.348228454589844</v>
      </c>
    </row>
    <row r="12" spans="1:2">
      <c r="A12" s="2">
        <v>43481</v>
      </c>
      <c r="B12">
        <v>87.422103881835938</v>
      </c>
    </row>
    <row r="13" spans="1:2">
      <c r="A13" s="2">
        <v>43482</v>
      </c>
      <c r="B13">
        <v>87.356452941894531</v>
      </c>
    </row>
    <row r="14" spans="1:2">
      <c r="A14" s="2">
        <v>43483</v>
      </c>
      <c r="B14">
        <v>87.290809631347656</v>
      </c>
    </row>
    <row r="15" spans="1:2">
      <c r="A15" s="2">
        <v>43487</v>
      </c>
      <c r="B15">
        <v>87.36468505859375</v>
      </c>
    </row>
    <row r="16" spans="1:2">
      <c r="A16" s="2">
        <v>43488</v>
      </c>
      <c r="B16">
        <v>87.454978942871094</v>
      </c>
    </row>
    <row r="17" spans="1:2">
      <c r="A17" s="2">
        <v>43489</v>
      </c>
      <c r="B17">
        <v>87.602699279785156</v>
      </c>
    </row>
    <row r="18" spans="1:2">
      <c r="A18" s="2">
        <v>43490</v>
      </c>
      <c r="B18">
        <v>87.561668395996094</v>
      </c>
    </row>
    <row r="19" spans="1:2">
      <c r="A19" s="2">
        <v>43493</v>
      </c>
      <c r="B19">
        <v>87.512397766113281</v>
      </c>
    </row>
    <row r="20" spans="1:2">
      <c r="A20" s="2">
        <v>43494</v>
      </c>
      <c r="B20">
        <v>87.742225646972656</v>
      </c>
    </row>
    <row r="21" spans="1:2">
      <c r="A21" s="2">
        <v>43495</v>
      </c>
      <c r="B21">
        <v>87.939208984375</v>
      </c>
    </row>
    <row r="22" spans="1:2">
      <c r="A22" s="2">
        <v>43496</v>
      </c>
      <c r="B22">
        <v>88.201850891113281</v>
      </c>
    </row>
    <row r="23" spans="1:2">
      <c r="A23" s="2">
        <v>43497</v>
      </c>
      <c r="B23">
        <v>88.01922607421875</v>
      </c>
    </row>
    <row r="24" spans="1:2">
      <c r="A24" s="2">
        <v>43500</v>
      </c>
      <c r="B24">
        <v>87.945144653320313</v>
      </c>
    </row>
    <row r="25" spans="1:2">
      <c r="A25" s="2">
        <v>43501</v>
      </c>
      <c r="B25">
        <v>88.134414672851563</v>
      </c>
    </row>
    <row r="26" spans="1:2">
      <c r="A26" s="2">
        <v>43502</v>
      </c>
      <c r="B26">
        <v>88.085052490234375</v>
      </c>
    </row>
    <row r="27" spans="1:2">
      <c r="A27" s="2">
        <v>43503</v>
      </c>
      <c r="B27">
        <v>88.126213073730469</v>
      </c>
    </row>
    <row r="28" spans="1:2">
      <c r="A28" s="2">
        <v>43504</v>
      </c>
      <c r="B28">
        <v>88.323692321777344</v>
      </c>
    </row>
    <row r="29" spans="1:2">
      <c r="A29" s="2">
        <v>43507</v>
      </c>
      <c r="B29">
        <v>88.233146667480469</v>
      </c>
    </row>
    <row r="30" spans="1:2">
      <c r="A30" s="2">
        <v>43508</v>
      </c>
      <c r="B30">
        <v>88.249626159667969</v>
      </c>
    </row>
    <row r="31" spans="1:2">
      <c r="A31" s="2">
        <v>43509</v>
      </c>
      <c r="B31">
        <v>88.093254089355469</v>
      </c>
    </row>
    <row r="32" spans="1:2">
      <c r="A32" s="2">
        <v>43510</v>
      </c>
      <c r="B32">
        <v>88.224899291992188</v>
      </c>
    </row>
    <row r="33" spans="1:2">
      <c r="A33" s="2">
        <v>43511</v>
      </c>
      <c r="B33">
        <v>88.290733337402344</v>
      </c>
    </row>
    <row r="34" spans="1:2">
      <c r="A34" s="2">
        <v>43515</v>
      </c>
      <c r="B34">
        <v>88.340133666992188</v>
      </c>
    </row>
    <row r="35" spans="1:2">
      <c r="A35" s="2">
        <v>43516</v>
      </c>
      <c r="B35">
        <v>88.348335266113281</v>
      </c>
    </row>
    <row r="36" spans="1:2">
      <c r="A36" s="2">
        <v>43517</v>
      </c>
      <c r="B36">
        <v>88.150863647460938</v>
      </c>
    </row>
    <row r="37" spans="1:2">
      <c r="A37" s="2">
        <v>43518</v>
      </c>
      <c r="B37">
        <v>88.373023986816406</v>
      </c>
    </row>
    <row r="38" spans="1:2">
      <c r="A38" s="2">
        <v>43521</v>
      </c>
      <c r="B38">
        <v>88.348335266113281</v>
      </c>
    </row>
    <row r="39" spans="1:2">
      <c r="A39" s="2">
        <v>43522</v>
      </c>
      <c r="B39">
        <v>88.447097778320313</v>
      </c>
    </row>
    <row r="40" spans="1:2">
      <c r="A40" s="2">
        <v>43523</v>
      </c>
      <c r="B40">
        <v>88.257820129394531</v>
      </c>
    </row>
    <row r="41" spans="1:2">
      <c r="A41" s="2">
        <v>43524</v>
      </c>
      <c r="B41">
        <v>88.101486206054688</v>
      </c>
    </row>
    <row r="42" spans="1:2">
      <c r="A42" s="2">
        <v>43525</v>
      </c>
      <c r="B42">
        <v>87.958793640136719</v>
      </c>
    </row>
    <row r="43" spans="1:2">
      <c r="A43" s="2">
        <v>43528</v>
      </c>
      <c r="B43">
        <v>88.066032409667969</v>
      </c>
    </row>
    <row r="44" spans="1:2">
      <c r="A44" s="2">
        <v>43529</v>
      </c>
      <c r="B44">
        <v>88.123741149902344</v>
      </c>
    </row>
    <row r="45" spans="1:2">
      <c r="A45" s="2">
        <v>43530</v>
      </c>
      <c r="B45">
        <v>88.255744934082031</v>
      </c>
    </row>
    <row r="46" spans="1:2">
      <c r="A46" s="2">
        <v>43531</v>
      </c>
      <c r="B46">
        <v>88.503219604492188</v>
      </c>
    </row>
    <row r="47" spans="1:2">
      <c r="A47" s="2">
        <v>43532</v>
      </c>
      <c r="B47">
        <v>88.618690490722656</v>
      </c>
    </row>
    <row r="48" spans="1:2">
      <c r="A48" s="2">
        <v>43535</v>
      </c>
      <c r="B48">
        <v>88.626968383789063</v>
      </c>
    </row>
    <row r="49" spans="1:2">
      <c r="A49" s="2">
        <v>43536</v>
      </c>
      <c r="B49">
        <v>88.791961669921875</v>
      </c>
    </row>
    <row r="50" spans="1:2">
      <c r="A50" s="2">
        <v>43537</v>
      </c>
      <c r="B50">
        <v>88.75067138671875</v>
      </c>
    </row>
    <row r="51" spans="1:2">
      <c r="A51" s="2">
        <v>43538</v>
      </c>
      <c r="B51">
        <v>88.618690490722656</v>
      </c>
    </row>
    <row r="52" spans="1:2">
      <c r="A52" s="2">
        <v>43539</v>
      </c>
      <c r="B52">
        <v>88.841392517089844</v>
      </c>
    </row>
    <row r="53" spans="1:2">
      <c r="A53" s="2">
        <v>43542</v>
      </c>
      <c r="B53">
        <v>88.824913024902344</v>
      </c>
    </row>
    <row r="54" spans="1:2">
      <c r="A54" s="2">
        <v>43543</v>
      </c>
      <c r="B54">
        <v>88.775398254394531</v>
      </c>
    </row>
    <row r="55" spans="1:2">
      <c r="A55" s="2">
        <v>43544</v>
      </c>
      <c r="B55">
        <v>89.138359069824219</v>
      </c>
    </row>
    <row r="56" spans="1:2">
      <c r="A56" s="2">
        <v>43545</v>
      </c>
      <c r="B56">
        <v>89.154891967773438</v>
      </c>
    </row>
    <row r="57" spans="1:2">
      <c r="A57" s="2">
        <v>43546</v>
      </c>
      <c r="B57">
        <v>89.600364685058594</v>
      </c>
    </row>
    <row r="58" spans="1:2">
      <c r="A58" s="2">
        <v>43549</v>
      </c>
      <c r="B58">
        <v>89.765266418457031</v>
      </c>
    </row>
    <row r="59" spans="1:2">
      <c r="A59" s="2">
        <v>43550</v>
      </c>
      <c r="B59">
        <v>89.781776428222656</v>
      </c>
    </row>
    <row r="60" spans="1:2">
      <c r="A60" s="2">
        <v>43551</v>
      </c>
      <c r="B60">
        <v>89.971519470214844</v>
      </c>
    </row>
    <row r="61" spans="1:2">
      <c r="A61" s="2">
        <v>43552</v>
      </c>
      <c r="B61">
        <v>89.979774475097656</v>
      </c>
    </row>
    <row r="62" spans="1:2">
      <c r="A62" s="2">
        <v>43553</v>
      </c>
      <c r="B62">
        <v>89.971519470214844</v>
      </c>
    </row>
    <row r="63" spans="1:2">
      <c r="A63" s="2">
        <v>43556</v>
      </c>
      <c r="B63">
        <v>89.559722900390625</v>
      </c>
    </row>
    <row r="64" spans="1:2">
      <c r="A64" s="2">
        <v>43557</v>
      </c>
      <c r="B64">
        <v>89.658927917480469</v>
      </c>
    </row>
    <row r="65" spans="1:2">
      <c r="A65" s="2">
        <v>43558</v>
      </c>
      <c r="B65">
        <v>89.493598937988281</v>
      </c>
    </row>
    <row r="66" spans="1:2">
      <c r="A66" s="2">
        <v>43559</v>
      </c>
      <c r="B66">
        <v>89.559722900390625</v>
      </c>
    </row>
    <row r="67" spans="1:2">
      <c r="A67" s="2">
        <v>43560</v>
      </c>
      <c r="B67">
        <v>89.625900268554688</v>
      </c>
    </row>
    <row r="68" spans="1:2">
      <c r="A68" s="2">
        <v>43563</v>
      </c>
      <c r="B68">
        <v>89.58453369140625</v>
      </c>
    </row>
    <row r="69" spans="1:2">
      <c r="A69" s="2">
        <v>43564</v>
      </c>
      <c r="B69">
        <v>89.634140014648438</v>
      </c>
    </row>
    <row r="70" spans="1:2">
      <c r="A70" s="2">
        <v>43565</v>
      </c>
      <c r="B70">
        <v>89.807830810546875</v>
      </c>
    </row>
    <row r="71" spans="1:2">
      <c r="A71" s="2">
        <v>43566</v>
      </c>
      <c r="B71">
        <v>89.700302124023438</v>
      </c>
    </row>
    <row r="72" spans="1:2">
      <c r="A72" s="2">
        <v>43567</v>
      </c>
      <c r="B72">
        <v>89.526657104492188</v>
      </c>
    </row>
    <row r="73" spans="1:2">
      <c r="A73" s="2">
        <v>43570</v>
      </c>
      <c r="B73">
        <v>89.5101318359375</v>
      </c>
    </row>
    <row r="74" spans="1:2">
      <c r="A74" s="2">
        <v>43571</v>
      </c>
      <c r="B74">
        <v>89.353004455566406</v>
      </c>
    </row>
    <row r="75" spans="1:2">
      <c r="A75" s="2">
        <v>43572</v>
      </c>
      <c r="B75">
        <v>89.344779968261719</v>
      </c>
    </row>
    <row r="76" spans="1:2">
      <c r="A76" s="2">
        <v>43573</v>
      </c>
      <c r="B76">
        <v>89.46051025390625</v>
      </c>
    </row>
    <row r="77" spans="1:2">
      <c r="A77" s="2">
        <v>43577</v>
      </c>
      <c r="B77">
        <v>89.353004455566406</v>
      </c>
    </row>
    <row r="78" spans="1:2">
      <c r="A78" s="2">
        <v>43578</v>
      </c>
      <c r="B78">
        <v>89.5101318359375</v>
      </c>
    </row>
    <row r="79" spans="1:2">
      <c r="A79" s="2">
        <v>43579</v>
      </c>
      <c r="B79">
        <v>89.71685791015625</v>
      </c>
    </row>
    <row r="80" spans="1:2">
      <c r="A80" s="2">
        <v>43580</v>
      </c>
      <c r="B80">
        <v>89.708580017089844</v>
      </c>
    </row>
    <row r="81" spans="1:2">
      <c r="A81" s="2">
        <v>43581</v>
      </c>
      <c r="B81">
        <v>89.8905029296875</v>
      </c>
    </row>
    <row r="82" spans="1:2">
      <c r="A82" s="2">
        <v>43584</v>
      </c>
      <c r="B82">
        <v>89.7333984375</v>
      </c>
    </row>
    <row r="83" spans="1:2">
      <c r="A83" s="2">
        <v>43585</v>
      </c>
      <c r="B83">
        <v>89.791259765625</v>
      </c>
    </row>
    <row r="84" spans="1:2">
      <c r="A84" s="2">
        <v>43586</v>
      </c>
      <c r="B84">
        <v>89.849266052246094</v>
      </c>
    </row>
    <row r="85" spans="1:2">
      <c r="A85" s="2">
        <v>43587</v>
      </c>
      <c r="B85">
        <v>89.650352478027344</v>
      </c>
    </row>
    <row r="86" spans="1:2">
      <c r="A86" s="2">
        <v>43588</v>
      </c>
      <c r="B86">
        <v>89.799545288085938</v>
      </c>
    </row>
    <row r="87" spans="1:2">
      <c r="A87" s="2">
        <v>43591</v>
      </c>
      <c r="B87">
        <v>89.915596008300781</v>
      </c>
    </row>
    <row r="88" spans="1:2">
      <c r="A88" s="2">
        <v>43592</v>
      </c>
      <c r="B88">
        <v>90.023345947265625</v>
      </c>
    </row>
    <row r="89" spans="1:2">
      <c r="A89" s="2">
        <v>43593</v>
      </c>
      <c r="B89">
        <v>90.006767272949219</v>
      </c>
    </row>
    <row r="90" spans="1:2">
      <c r="A90" s="2">
        <v>43594</v>
      </c>
      <c r="B90">
        <v>90.0565185546875</v>
      </c>
    </row>
    <row r="91" spans="1:2">
      <c r="A91" s="2">
        <v>43595</v>
      </c>
      <c r="B91">
        <v>90.073089599609375</v>
      </c>
    </row>
    <row r="92" spans="1:2">
      <c r="A92" s="2">
        <v>43598</v>
      </c>
      <c r="B92">
        <v>90.222274780273438</v>
      </c>
    </row>
    <row r="93" spans="1:2">
      <c r="A93" s="2">
        <v>43599</v>
      </c>
      <c r="B93">
        <v>90.296882629394531</v>
      </c>
    </row>
    <row r="94" spans="1:2">
      <c r="A94" s="2">
        <v>43600</v>
      </c>
      <c r="B94">
        <v>90.454338073730469</v>
      </c>
    </row>
    <row r="95" spans="1:2">
      <c r="A95" s="2">
        <v>43601</v>
      </c>
      <c r="B95">
        <v>90.346611022949219</v>
      </c>
    </row>
    <row r="96" spans="1:2">
      <c r="A96" s="2">
        <v>43602</v>
      </c>
      <c r="B96">
        <v>90.371467590332031</v>
      </c>
    </row>
    <row r="97" spans="1:2">
      <c r="A97" s="2">
        <v>43605</v>
      </c>
      <c r="B97">
        <v>90.247116088867188</v>
      </c>
    </row>
    <row r="98" spans="1:2">
      <c r="A98" s="2">
        <v>43606</v>
      </c>
      <c r="B98">
        <v>90.238868713378906</v>
      </c>
    </row>
    <row r="99" spans="1:2">
      <c r="A99" s="2">
        <v>43607</v>
      </c>
      <c r="B99">
        <v>90.3880615234375</v>
      </c>
    </row>
    <row r="100" spans="1:2">
      <c r="A100" s="2">
        <v>43608</v>
      </c>
      <c r="B100">
        <v>90.653312683105469</v>
      </c>
    </row>
    <row r="101" spans="1:2">
      <c r="A101" s="2">
        <v>43609</v>
      </c>
      <c r="B101">
        <v>90.686439514160156</v>
      </c>
    </row>
    <row r="102" spans="1:2">
      <c r="A102" s="2">
        <v>43613</v>
      </c>
      <c r="B102">
        <v>90.819053649902344</v>
      </c>
    </row>
    <row r="103" spans="1:2">
      <c r="A103" s="2">
        <v>43614</v>
      </c>
      <c r="B103">
        <v>90.843963623046875</v>
      </c>
    </row>
    <row r="104" spans="1:2">
      <c r="A104" s="2">
        <v>43615</v>
      </c>
      <c r="B104">
        <v>91.084281921386719</v>
      </c>
    </row>
    <row r="105" spans="1:2">
      <c r="A105" s="2">
        <v>43616</v>
      </c>
      <c r="B105">
        <v>91.507034301757813</v>
      </c>
    </row>
    <row r="106" spans="1:2">
      <c r="A106" s="2">
        <v>43619</v>
      </c>
      <c r="B106">
        <v>91.723068237304688</v>
      </c>
    </row>
    <row r="107" spans="1:2">
      <c r="A107" s="2">
        <v>43620</v>
      </c>
      <c r="B107">
        <v>91.639961242675781</v>
      </c>
    </row>
    <row r="108" spans="1:2">
      <c r="A108" s="2">
        <v>43621</v>
      </c>
      <c r="B108">
        <v>91.590072631835938</v>
      </c>
    </row>
    <row r="109" spans="1:2">
      <c r="A109" s="2">
        <v>43622</v>
      </c>
      <c r="B109">
        <v>91.573501586914063</v>
      </c>
    </row>
    <row r="110" spans="1:2">
      <c r="A110" s="2">
        <v>43623</v>
      </c>
      <c r="B110">
        <v>91.831069946289063</v>
      </c>
    </row>
    <row r="111" spans="1:2">
      <c r="A111" s="2">
        <v>43626</v>
      </c>
      <c r="B111">
        <v>91.590072631835938</v>
      </c>
    </row>
    <row r="112" spans="1:2">
      <c r="A112" s="2">
        <v>43627</v>
      </c>
      <c r="B112">
        <v>91.573501586914063</v>
      </c>
    </row>
    <row r="113" spans="1:2">
      <c r="A113" s="2">
        <v>43628</v>
      </c>
      <c r="B113">
        <v>91.689811706542969</v>
      </c>
    </row>
    <row r="114" spans="1:2">
      <c r="A114" s="2">
        <v>43629</v>
      </c>
      <c r="B114">
        <v>91.889198303222656</v>
      </c>
    </row>
    <row r="115" spans="1:2">
      <c r="A115" s="2">
        <v>43630</v>
      </c>
      <c r="B115">
        <v>91.864311218261719</v>
      </c>
    </row>
    <row r="116" spans="1:2">
      <c r="A116" s="2">
        <v>43633</v>
      </c>
      <c r="B116">
        <v>91.839363098144531</v>
      </c>
    </row>
    <row r="117" spans="1:2">
      <c r="A117" s="2">
        <v>43634</v>
      </c>
      <c r="B117">
        <v>92.088577270507813</v>
      </c>
    </row>
    <row r="118" spans="1:2">
      <c r="A118" s="2">
        <v>43635</v>
      </c>
      <c r="B118">
        <v>92.404335021972656</v>
      </c>
    </row>
    <row r="119" spans="1:2">
      <c r="A119" s="2">
        <v>43636</v>
      </c>
      <c r="B119">
        <v>92.56219482421875</v>
      </c>
    </row>
    <row r="120" spans="1:2">
      <c r="A120" s="2">
        <v>43637</v>
      </c>
      <c r="B120">
        <v>92.321243286132813</v>
      </c>
    </row>
    <row r="121" spans="1:2">
      <c r="A121" s="2">
        <v>43640</v>
      </c>
      <c r="B121">
        <v>92.487434387207031</v>
      </c>
    </row>
    <row r="122" spans="1:2">
      <c r="A122" s="2">
        <v>43641</v>
      </c>
      <c r="B122">
        <v>92.504005432128906</v>
      </c>
    </row>
    <row r="123" spans="1:2">
      <c r="A123" s="2">
        <v>43642</v>
      </c>
      <c r="B123">
        <v>92.29632568359375</v>
      </c>
    </row>
    <row r="124" spans="1:2">
      <c r="A124" s="2">
        <v>43643</v>
      </c>
      <c r="B124">
        <v>92.553840637207031</v>
      </c>
    </row>
    <row r="125" spans="1:2">
      <c r="A125" s="2">
        <v>43644</v>
      </c>
      <c r="B125">
        <v>92.512298583984375</v>
      </c>
    </row>
    <row r="126" spans="1:2">
      <c r="A126" s="2">
        <v>43647</v>
      </c>
      <c r="B126">
        <v>92.580635070800781</v>
      </c>
    </row>
    <row r="127" spans="1:2">
      <c r="A127" s="2">
        <v>43648</v>
      </c>
      <c r="B127">
        <v>92.74713134765625</v>
      </c>
    </row>
    <row r="128" spans="1:2">
      <c r="A128" s="2">
        <v>43649</v>
      </c>
      <c r="B128">
        <v>92.897048950195313</v>
      </c>
    </row>
    <row r="129" spans="1:2">
      <c r="A129" s="2">
        <v>43651</v>
      </c>
      <c r="B129">
        <v>92.505683898925781</v>
      </c>
    </row>
    <row r="130" spans="1:2">
      <c r="A130" s="2">
        <v>43654</v>
      </c>
      <c r="B130">
        <v>92.4556884765625</v>
      </c>
    </row>
    <row r="131" spans="1:2">
      <c r="A131" s="2">
        <v>43655</v>
      </c>
      <c r="B131">
        <v>92.43072509765625</v>
      </c>
    </row>
    <row r="132" spans="1:2">
      <c r="A132" s="2">
        <v>43656</v>
      </c>
      <c r="B132">
        <v>92.497314453125</v>
      </c>
    </row>
    <row r="133" spans="1:2">
      <c r="A133" s="2">
        <v>43657</v>
      </c>
      <c r="B133">
        <v>92.155906677246094</v>
      </c>
    </row>
    <row r="134" spans="1:2">
      <c r="A134" s="2">
        <v>43658</v>
      </c>
      <c r="B134">
        <v>92.255867004394531</v>
      </c>
    </row>
    <row r="135" spans="1:2">
      <c r="A135" s="2">
        <v>43661</v>
      </c>
      <c r="B135">
        <v>92.389114379882813</v>
      </c>
    </row>
    <row r="136" spans="1:2">
      <c r="A136" s="2">
        <v>43662</v>
      </c>
      <c r="B136">
        <v>92.289176940917969</v>
      </c>
    </row>
    <row r="137" spans="1:2">
      <c r="A137" s="2">
        <v>43663</v>
      </c>
      <c r="B137">
        <v>92.530647277832031</v>
      </c>
    </row>
    <row r="138" spans="1:2">
      <c r="A138" s="2">
        <v>43664</v>
      </c>
      <c r="B138">
        <v>92.6805419921875</v>
      </c>
    </row>
    <row r="139" spans="1:2">
      <c r="A139" s="2">
        <v>43665</v>
      </c>
      <c r="B139">
        <v>92.572280883789063</v>
      </c>
    </row>
    <row r="140" spans="1:2">
      <c r="A140" s="2">
        <v>43668</v>
      </c>
      <c r="B140">
        <v>92.688827514648438</v>
      </c>
    </row>
    <row r="141" spans="1:2">
      <c r="A141" s="2">
        <v>43669</v>
      </c>
      <c r="B141">
        <v>92.597244262695313</v>
      </c>
    </row>
    <row r="142" spans="1:2">
      <c r="A142" s="2">
        <v>43670</v>
      </c>
      <c r="B142">
        <v>92.730484008789063</v>
      </c>
    </row>
    <row r="143" spans="1:2">
      <c r="A143" s="2">
        <v>43671</v>
      </c>
      <c r="B143">
        <v>92.588920593261719</v>
      </c>
    </row>
    <row r="144" spans="1:2">
      <c r="A144" s="2">
        <v>43672</v>
      </c>
      <c r="B144">
        <v>92.6055908203125</v>
      </c>
    </row>
    <row r="145" spans="1:2">
      <c r="A145" s="2">
        <v>43675</v>
      </c>
      <c r="B145">
        <v>92.647232055664063</v>
      </c>
    </row>
    <row r="146" spans="1:2">
      <c r="A146" s="2">
        <v>43676</v>
      </c>
      <c r="B146">
        <v>92.638870239257813</v>
      </c>
    </row>
    <row r="147" spans="1:2">
      <c r="A147" s="2">
        <v>43677</v>
      </c>
      <c r="B147">
        <v>92.6805419921875</v>
      </c>
    </row>
    <row r="148" spans="1:2">
      <c r="A148" s="2">
        <v>43678</v>
      </c>
      <c r="B148">
        <v>93.406715393066406</v>
      </c>
    </row>
    <row r="149" spans="1:2">
      <c r="A149" s="2">
        <v>43679</v>
      </c>
      <c r="B149">
        <v>93.440040588378906</v>
      </c>
    </row>
    <row r="150" spans="1:2">
      <c r="A150" s="2">
        <v>43682</v>
      </c>
      <c r="B150">
        <v>93.849037170410156</v>
      </c>
    </row>
    <row r="151" spans="1:2">
      <c r="A151" s="2">
        <v>43683</v>
      </c>
      <c r="B151">
        <v>94.099449157714844</v>
      </c>
    </row>
    <row r="152" spans="1:2">
      <c r="A152" s="2">
        <v>43684</v>
      </c>
      <c r="B152">
        <v>94.049354553222656</v>
      </c>
    </row>
    <row r="153" spans="1:2">
      <c r="A153" s="2">
        <v>43685</v>
      </c>
      <c r="B153">
        <v>94.141166687011719</v>
      </c>
    </row>
    <row r="154" spans="1:2">
      <c r="A154" s="2">
        <v>43686</v>
      </c>
      <c r="B154">
        <v>94.01593017578125</v>
      </c>
    </row>
    <row r="155" spans="1:2">
      <c r="A155" s="2">
        <v>43689</v>
      </c>
      <c r="B155">
        <v>94.35821533203125</v>
      </c>
    </row>
    <row r="156" spans="1:2">
      <c r="A156" s="2">
        <v>43690</v>
      </c>
      <c r="B156">
        <v>94.224624633789063</v>
      </c>
    </row>
    <row r="157" spans="1:2">
      <c r="A157" s="2">
        <v>43691</v>
      </c>
      <c r="B157">
        <v>94.516754150390625</v>
      </c>
    </row>
    <row r="158" spans="1:2">
      <c r="A158" s="2">
        <v>43692</v>
      </c>
      <c r="B158">
        <v>94.950813293457031</v>
      </c>
    </row>
    <row r="159" spans="1:2">
      <c r="A159" s="2">
        <v>43693</v>
      </c>
      <c r="B159">
        <v>94.875663757324219</v>
      </c>
    </row>
    <row r="160" spans="1:2">
      <c r="A160" s="2">
        <v>43696</v>
      </c>
      <c r="B160">
        <v>94.625289916992188</v>
      </c>
    </row>
    <row r="161" spans="1:2">
      <c r="A161" s="2">
        <v>43697</v>
      </c>
      <c r="B161">
        <v>94.884040832519531</v>
      </c>
    </row>
    <row r="162" spans="1:2">
      <c r="A162" s="2">
        <v>43698</v>
      </c>
      <c r="B162">
        <v>94.833938598632813</v>
      </c>
    </row>
    <row r="163" spans="1:2">
      <c r="A163" s="2">
        <v>43699</v>
      </c>
      <c r="B163">
        <v>94.583572387695313</v>
      </c>
    </row>
    <row r="164" spans="1:2">
      <c r="A164" s="2">
        <v>43700</v>
      </c>
      <c r="B164">
        <v>94.967483520507813</v>
      </c>
    </row>
    <row r="165" spans="1:2">
      <c r="A165" s="2">
        <v>43703</v>
      </c>
      <c r="B165">
        <v>94.925804138183594</v>
      </c>
    </row>
    <row r="166" spans="1:2">
      <c r="A166" s="2">
        <v>43704</v>
      </c>
      <c r="B166">
        <v>95.226234436035156</v>
      </c>
    </row>
    <row r="167" spans="1:2">
      <c r="A167" s="2">
        <v>43705</v>
      </c>
      <c r="B167">
        <v>95.234550476074219</v>
      </c>
    </row>
    <row r="168" spans="1:2">
      <c r="A168" s="2">
        <v>43706</v>
      </c>
      <c r="B168">
        <v>95.176139831542969</v>
      </c>
    </row>
    <row r="169" spans="1:2">
      <c r="A169" s="2">
        <v>43707</v>
      </c>
      <c r="B169">
        <v>95.259635925292969</v>
      </c>
    </row>
    <row r="170" spans="1:2">
      <c r="A170" s="2">
        <v>43711</v>
      </c>
      <c r="B170">
        <v>95.237022399902344</v>
      </c>
    </row>
    <row r="171" spans="1:2">
      <c r="A171" s="2">
        <v>43712</v>
      </c>
      <c r="B171">
        <v>95.404342651367188</v>
      </c>
    </row>
    <row r="172" spans="1:2">
      <c r="A172" s="2">
        <v>43713</v>
      </c>
      <c r="B172">
        <v>94.994468688964844</v>
      </c>
    </row>
    <row r="173" spans="1:2">
      <c r="A173" s="2">
        <v>43714</v>
      </c>
      <c r="B173">
        <v>95.094795227050781</v>
      </c>
    </row>
    <row r="174" spans="1:2">
      <c r="A174" s="2">
        <v>43717</v>
      </c>
      <c r="B174">
        <v>94.693267822265625</v>
      </c>
    </row>
    <row r="175" spans="1:2">
      <c r="A175" s="2">
        <v>43718</v>
      </c>
      <c r="B175">
        <v>94.182891845703125</v>
      </c>
    </row>
    <row r="176" spans="1:2">
      <c r="A176" s="2">
        <v>43719</v>
      </c>
      <c r="B176">
        <v>94.199653625488281</v>
      </c>
    </row>
    <row r="177" spans="1:2">
      <c r="A177" s="2">
        <v>43720</v>
      </c>
      <c r="B177">
        <v>94.049072265625</v>
      </c>
    </row>
    <row r="178" spans="1:2">
      <c r="A178" s="2">
        <v>43721</v>
      </c>
      <c r="B178">
        <v>93.488578796386719</v>
      </c>
    </row>
    <row r="179" spans="1:2">
      <c r="A179" s="2">
        <v>43724</v>
      </c>
      <c r="B179">
        <v>93.739555358886719</v>
      </c>
    </row>
    <row r="180" spans="1:2">
      <c r="A180" s="2">
        <v>43725</v>
      </c>
      <c r="B180">
        <v>93.881767272949219</v>
      </c>
    </row>
    <row r="181" spans="1:2">
      <c r="A181" s="2">
        <v>43726</v>
      </c>
      <c r="B181">
        <v>93.990501403808594</v>
      </c>
    </row>
    <row r="182" spans="1:2">
      <c r="A182" s="2">
        <v>43727</v>
      </c>
      <c r="B182">
        <v>94.124397277832031</v>
      </c>
    </row>
    <row r="183" spans="1:2">
      <c r="A183" s="2">
        <v>43728</v>
      </c>
      <c r="B183">
        <v>94.467399597167969</v>
      </c>
    </row>
    <row r="184" spans="1:2">
      <c r="A184" s="2">
        <v>43731</v>
      </c>
      <c r="B184">
        <v>94.509208679199219</v>
      </c>
    </row>
    <row r="185" spans="1:2">
      <c r="A185" s="2">
        <v>43732</v>
      </c>
      <c r="B185">
        <v>94.768531799316406</v>
      </c>
    </row>
    <row r="186" spans="1:2">
      <c r="A186" s="2">
        <v>43733</v>
      </c>
      <c r="B186">
        <v>94.375335693359375</v>
      </c>
    </row>
    <row r="187" spans="1:2">
      <c r="A187" s="2">
        <v>43734</v>
      </c>
      <c r="B187">
        <v>94.534278869628906</v>
      </c>
    </row>
    <row r="188" spans="1:2">
      <c r="A188" s="2">
        <v>43735</v>
      </c>
      <c r="B188">
        <v>94.651435852050781</v>
      </c>
    </row>
    <row r="189" spans="1:2">
      <c r="A189" s="2">
        <v>43738</v>
      </c>
      <c r="B189">
        <v>94.676521301269531</v>
      </c>
    </row>
    <row r="190" spans="1:2">
      <c r="A190" s="2">
        <v>43739</v>
      </c>
      <c r="B190">
        <v>94.848411560058594</v>
      </c>
    </row>
    <row r="191" spans="1:2">
      <c r="A191" s="2">
        <v>43740</v>
      </c>
      <c r="B191">
        <v>94.915504455566406</v>
      </c>
    </row>
    <row r="192" spans="1:2">
      <c r="A192" s="2">
        <v>43741</v>
      </c>
      <c r="B192">
        <v>95.284416198730469</v>
      </c>
    </row>
    <row r="193" spans="1:2">
      <c r="A193" s="2">
        <v>43742</v>
      </c>
      <c r="B193">
        <v>95.43536376953125</v>
      </c>
    </row>
    <row r="194" spans="1:2">
      <c r="A194" s="2">
        <v>43745</v>
      </c>
      <c r="B194">
        <v>95.175407409667969</v>
      </c>
    </row>
    <row r="195" spans="1:2">
      <c r="A195" s="2">
        <v>43746</v>
      </c>
      <c r="B195">
        <v>95.208992004394531</v>
      </c>
    </row>
    <row r="196" spans="1:2">
      <c r="A196" s="2">
        <v>43747</v>
      </c>
      <c r="B196">
        <v>95.158645629882813</v>
      </c>
    </row>
    <row r="197" spans="1:2">
      <c r="A197" s="2">
        <v>43748</v>
      </c>
      <c r="B197">
        <v>94.831634521484375</v>
      </c>
    </row>
    <row r="198" spans="1:2">
      <c r="A198" s="2">
        <v>43749</v>
      </c>
      <c r="B198">
        <v>94.521408081054688</v>
      </c>
    </row>
    <row r="199" spans="1:2">
      <c r="A199" s="2">
        <v>43752</v>
      </c>
      <c r="B199">
        <v>94.680732727050781</v>
      </c>
    </row>
    <row r="200" spans="1:2">
      <c r="A200" s="2">
        <v>43753</v>
      </c>
      <c r="B200">
        <v>94.370445251464844</v>
      </c>
    </row>
    <row r="201" spans="1:2">
      <c r="A201" s="2">
        <v>43754</v>
      </c>
      <c r="B201">
        <v>94.538177490234375</v>
      </c>
    </row>
    <row r="202" spans="1:2">
      <c r="A202" s="2">
        <v>43755</v>
      </c>
      <c r="B202">
        <v>94.513031005859375</v>
      </c>
    </row>
    <row r="203" spans="1:2">
      <c r="A203" s="2">
        <v>43756</v>
      </c>
      <c r="B203">
        <v>94.580101013183594</v>
      </c>
    </row>
    <row r="204" spans="1:2">
      <c r="A204" s="2">
        <v>43759</v>
      </c>
      <c r="B204">
        <v>94.320152282714844</v>
      </c>
    </row>
    <row r="205" spans="1:2">
      <c r="A205" s="2">
        <v>43760</v>
      </c>
      <c r="B205">
        <v>94.462715148925781</v>
      </c>
    </row>
    <row r="206" spans="1:2">
      <c r="A206" s="2">
        <v>43761</v>
      </c>
      <c r="B206">
        <v>94.538177490234375</v>
      </c>
    </row>
    <row r="207" spans="1:2">
      <c r="A207" s="2">
        <v>43762</v>
      </c>
      <c r="B207">
        <v>94.563339233398438</v>
      </c>
    </row>
    <row r="208" spans="1:2">
      <c r="A208" s="2">
        <v>43763</v>
      </c>
      <c r="B208">
        <v>94.429191589355469</v>
      </c>
    </row>
    <row r="209" spans="1:2">
      <c r="A209" s="2">
        <v>43766</v>
      </c>
      <c r="B209">
        <v>94.227920532226563</v>
      </c>
    </row>
    <row r="210" spans="1:2">
      <c r="A210" s="2">
        <v>43767</v>
      </c>
      <c r="B210">
        <v>94.236328125</v>
      </c>
    </row>
    <row r="211" spans="1:2">
      <c r="A211" s="2">
        <v>43768</v>
      </c>
      <c r="B211">
        <v>94.504631042480469</v>
      </c>
    </row>
    <row r="212" spans="1:2">
      <c r="A212" s="2">
        <v>43769</v>
      </c>
      <c r="B212">
        <v>94.87359619140625</v>
      </c>
    </row>
    <row r="213" spans="1:2">
      <c r="A213" s="2">
        <v>43770</v>
      </c>
      <c r="B213">
        <v>94.899635314941406</v>
      </c>
    </row>
    <row r="214" spans="1:2">
      <c r="A214" s="2">
        <v>43773</v>
      </c>
      <c r="B214">
        <v>94.664314270019531</v>
      </c>
    </row>
    <row r="215" spans="1:2">
      <c r="A215" s="2">
        <v>43774</v>
      </c>
      <c r="B215">
        <v>94.311363220214844</v>
      </c>
    </row>
    <row r="216" spans="1:2">
      <c r="A216" s="2">
        <v>43775</v>
      </c>
      <c r="B216">
        <v>94.454246520996094</v>
      </c>
    </row>
    <row r="217" spans="1:2">
      <c r="A217" s="2">
        <v>43776</v>
      </c>
      <c r="B217">
        <v>94.008865356445313</v>
      </c>
    </row>
    <row r="218" spans="1:2">
      <c r="A218" s="2">
        <v>43777</v>
      </c>
      <c r="B218">
        <v>93.95843505859375</v>
      </c>
    </row>
    <row r="219" spans="1:2">
      <c r="A219" s="2">
        <v>43780</v>
      </c>
      <c r="B219">
        <v>93.975250244140625</v>
      </c>
    </row>
    <row r="220" spans="1:2">
      <c r="A220" s="2">
        <v>43781</v>
      </c>
      <c r="B220">
        <v>94.0760498046875</v>
      </c>
    </row>
    <row r="221" spans="1:2">
      <c r="A221" s="2">
        <v>43782</v>
      </c>
      <c r="B221">
        <v>94.244148254394531</v>
      </c>
    </row>
    <row r="222" spans="1:2">
      <c r="A222" s="2">
        <v>43783</v>
      </c>
      <c r="B222">
        <v>94.513053894042969</v>
      </c>
    </row>
    <row r="223" spans="1:2">
      <c r="A223" s="2">
        <v>43784</v>
      </c>
      <c r="B223">
        <v>94.462646484375</v>
      </c>
    </row>
    <row r="224" spans="1:2">
      <c r="A224" s="2">
        <v>43787</v>
      </c>
      <c r="B224">
        <v>94.639114379882813</v>
      </c>
    </row>
    <row r="225" spans="1:2">
      <c r="A225" s="2">
        <v>43788</v>
      </c>
      <c r="B225">
        <v>94.706344604492188</v>
      </c>
    </row>
    <row r="226" spans="1:2">
      <c r="A226" s="2">
        <v>43789</v>
      </c>
      <c r="B226">
        <v>94.933219909667969</v>
      </c>
    </row>
    <row r="227" spans="1:2">
      <c r="A227" s="2">
        <v>43790</v>
      </c>
      <c r="B227">
        <v>94.798751831054688</v>
      </c>
    </row>
    <row r="228" spans="1:2">
      <c r="A228" s="2">
        <v>43791</v>
      </c>
      <c r="B228">
        <v>94.849197387695313</v>
      </c>
    </row>
    <row r="229" spans="1:2">
      <c r="A229" s="2">
        <v>43794</v>
      </c>
      <c r="B229">
        <v>94.941619873046875</v>
      </c>
    </row>
    <row r="230" spans="1:2">
      <c r="A230" s="2">
        <v>43795</v>
      </c>
      <c r="B230">
        <v>95.076080322265625</v>
      </c>
    </row>
    <row r="231" spans="1:2">
      <c r="A231" s="2">
        <v>43796</v>
      </c>
      <c r="B231">
        <v>94.958412170410156</v>
      </c>
    </row>
    <row r="232" spans="1:2">
      <c r="A232" s="2">
        <v>43798</v>
      </c>
      <c r="B232">
        <v>94.840812683105469</v>
      </c>
    </row>
    <row r="233" spans="1:2">
      <c r="A233" s="2">
        <v>43801</v>
      </c>
      <c r="B233">
        <v>94.736351013183594</v>
      </c>
    </row>
    <row r="234" spans="1:2">
      <c r="A234" s="2">
        <v>43802</v>
      </c>
      <c r="B234">
        <v>95.165847778320313</v>
      </c>
    </row>
    <row r="235" spans="1:2">
      <c r="A235" s="2">
        <v>43803</v>
      </c>
      <c r="B235">
        <v>95.005836486816406</v>
      </c>
    </row>
    <row r="236" spans="1:2">
      <c r="A236" s="2">
        <v>43804</v>
      </c>
      <c r="B236">
        <v>94.896377563476563</v>
      </c>
    </row>
    <row r="237" spans="1:2">
      <c r="A237" s="2">
        <v>43805</v>
      </c>
      <c r="B237">
        <v>94.761611938476563</v>
      </c>
    </row>
    <row r="238" spans="1:2">
      <c r="A238" s="2">
        <v>43808</v>
      </c>
      <c r="B238">
        <v>94.8121337890625</v>
      </c>
    </row>
    <row r="239" spans="1:2">
      <c r="A239" s="2">
        <v>43809</v>
      </c>
      <c r="B239">
        <v>94.7784423828125</v>
      </c>
    </row>
    <row r="240" spans="1:2">
      <c r="A240" s="2">
        <v>43810</v>
      </c>
      <c r="B240">
        <v>95.031143188476563</v>
      </c>
    </row>
    <row r="241" spans="1:2">
      <c r="A241" s="2">
        <v>43811</v>
      </c>
      <c r="B241">
        <v>94.626899719238281</v>
      </c>
    </row>
    <row r="242" spans="1:2">
      <c r="A242" s="2">
        <v>43812</v>
      </c>
      <c r="B242">
        <v>95.005836486816406</v>
      </c>
    </row>
    <row r="243" spans="1:2">
      <c r="A243" s="2">
        <v>43815</v>
      </c>
      <c r="B243">
        <v>94.8121337890625</v>
      </c>
    </row>
    <row r="244" spans="1:2">
      <c r="A244" s="2">
        <v>43816</v>
      </c>
      <c r="B244">
        <v>94.820571899414063</v>
      </c>
    </row>
    <row r="245" spans="1:2">
      <c r="A245" s="2">
        <v>43817</v>
      </c>
      <c r="B245">
        <v>94.635307312011719</v>
      </c>
    </row>
    <row r="246" spans="1:2">
      <c r="A246" s="2">
        <v>43818</v>
      </c>
      <c r="B246">
        <v>94.73736572265625</v>
      </c>
    </row>
    <row r="247" spans="1:2">
      <c r="A247" s="2">
        <v>43819</v>
      </c>
      <c r="B247">
        <v>94.754249572753906</v>
      </c>
    </row>
    <row r="248" spans="1:2">
      <c r="A248" s="2">
        <v>43822</v>
      </c>
      <c r="B248">
        <v>94.686775207519531</v>
      </c>
    </row>
    <row r="249" spans="1:2">
      <c r="A249" s="2">
        <v>43823</v>
      </c>
      <c r="B249">
        <v>94.804847717285156</v>
      </c>
    </row>
    <row r="250" spans="1:2">
      <c r="A250" s="2">
        <v>43825</v>
      </c>
      <c r="B250">
        <v>94.889213562011719</v>
      </c>
    </row>
    <row r="251" spans="1:2">
      <c r="A251" s="2">
        <v>43826</v>
      </c>
      <c r="B251">
        <v>95.0157470703125</v>
      </c>
    </row>
    <row r="252" spans="1:2">
      <c r="A252" s="2">
        <v>43829</v>
      </c>
      <c r="B252">
        <v>95.0157470703125</v>
      </c>
    </row>
    <row r="253" spans="1:2">
      <c r="A253" s="2">
        <v>43830</v>
      </c>
      <c r="B253">
        <v>94.796432495117188</v>
      </c>
    </row>
    <row r="254" spans="1:2">
      <c r="A254" s="2">
        <v>43832</v>
      </c>
      <c r="B254">
        <v>95.057952880859375</v>
      </c>
    </row>
    <row r="255" spans="1:2">
      <c r="A255" s="2">
        <v>43833</v>
      </c>
      <c r="B255">
        <v>95.33636474609375</v>
      </c>
    </row>
    <row r="256" spans="1:2">
      <c r="A256" s="2">
        <v>43836</v>
      </c>
      <c r="B256">
        <v>95.260444641113281</v>
      </c>
    </row>
    <row r="257" spans="1:2">
      <c r="A257" s="2">
        <v>43837</v>
      </c>
      <c r="B257">
        <v>95.159187316894531</v>
      </c>
    </row>
    <row r="258" spans="1:2">
      <c r="A258" s="2">
        <v>43838</v>
      </c>
      <c r="B258">
        <v>95.049522399902344</v>
      </c>
    </row>
    <row r="259" spans="1:2">
      <c r="A259" s="2">
        <v>43839</v>
      </c>
      <c r="B259">
        <v>95.150764465332031</v>
      </c>
    </row>
    <row r="260" spans="1:2">
      <c r="A260" s="2">
        <v>43840</v>
      </c>
      <c r="B260">
        <v>95.31103515625</v>
      </c>
    </row>
    <row r="261" spans="1:2">
      <c r="A261" s="2">
        <v>43843</v>
      </c>
      <c r="B261">
        <v>95.252006530761719</v>
      </c>
    </row>
    <row r="262" spans="1:2">
      <c r="A262" s="2">
        <v>43844</v>
      </c>
      <c r="B262">
        <v>95.33636474609375</v>
      </c>
    </row>
    <row r="263" spans="1:2">
      <c r="A263" s="2">
        <v>43845</v>
      </c>
      <c r="B263">
        <v>95.479743957519531</v>
      </c>
    </row>
    <row r="264" spans="1:2">
      <c r="A264" s="2">
        <v>43846</v>
      </c>
      <c r="B264">
        <v>95.479743957519531</v>
      </c>
    </row>
    <row r="265" spans="1:2">
      <c r="A265" s="2">
        <v>43847</v>
      </c>
      <c r="B265">
        <v>95.370124816894531</v>
      </c>
    </row>
    <row r="266" spans="1:2">
      <c r="A266" s="2">
        <v>43851</v>
      </c>
      <c r="B266">
        <v>95.640037536621094</v>
      </c>
    </row>
    <row r="267" spans="1:2">
      <c r="A267" s="2">
        <v>43852</v>
      </c>
      <c r="B267">
        <v>95.690666198730469</v>
      </c>
    </row>
    <row r="268" spans="1:2">
      <c r="A268" s="2">
        <v>43853</v>
      </c>
      <c r="B268">
        <v>95.817214965820313</v>
      </c>
    </row>
    <row r="269" spans="1:2">
      <c r="A269" s="2">
        <v>43854</v>
      </c>
      <c r="B269">
        <v>95.994384765625</v>
      </c>
    </row>
    <row r="270" spans="1:2">
      <c r="A270" s="2">
        <v>43857</v>
      </c>
      <c r="B270">
        <v>96.289642333984375</v>
      </c>
    </row>
    <row r="271" spans="1:2">
      <c r="A271" s="2">
        <v>43858</v>
      </c>
      <c r="B271">
        <v>96.205230712890625</v>
      </c>
    </row>
    <row r="272" spans="1:2">
      <c r="A272" s="2">
        <v>43859</v>
      </c>
      <c r="B272">
        <v>96.424583435058594</v>
      </c>
    </row>
    <row r="273" spans="1:2">
      <c r="A273" s="2">
        <v>43860</v>
      </c>
      <c r="B273">
        <v>96.433029174804688</v>
      </c>
    </row>
    <row r="274" spans="1:2">
      <c r="A274" s="2">
        <v>43861</v>
      </c>
      <c r="B274">
        <v>96.719871520996094</v>
      </c>
    </row>
    <row r="275" spans="1:2">
      <c r="A275" s="2">
        <v>43864</v>
      </c>
      <c r="B275">
        <v>96.6885986328125</v>
      </c>
    </row>
    <row r="276" spans="1:2">
      <c r="A276" s="2">
        <v>43865</v>
      </c>
      <c r="B276">
        <v>96.367332458496094</v>
      </c>
    </row>
    <row r="277" spans="1:2">
      <c r="A277" s="2">
        <v>43866</v>
      </c>
      <c r="B277">
        <v>96.2236328125</v>
      </c>
    </row>
    <row r="278" spans="1:2">
      <c r="A278" s="2">
        <v>43867</v>
      </c>
      <c r="B278">
        <v>96.282791137695313</v>
      </c>
    </row>
    <row r="279" spans="1:2">
      <c r="A279" s="2">
        <v>43868</v>
      </c>
      <c r="B279">
        <v>96.561798095703125</v>
      </c>
    </row>
    <row r="280" spans="1:2">
      <c r="A280" s="2">
        <v>43871</v>
      </c>
      <c r="B280">
        <v>96.671623229980469</v>
      </c>
    </row>
    <row r="281" spans="1:2">
      <c r="A281" s="2">
        <v>43872</v>
      </c>
      <c r="B281">
        <v>96.553306579589844</v>
      </c>
    </row>
    <row r="282" spans="1:2">
      <c r="A282" s="2">
        <v>43873</v>
      </c>
      <c r="B282">
        <v>96.451873779296875</v>
      </c>
    </row>
    <row r="283" spans="1:2">
      <c r="A283" s="2">
        <v>43874</v>
      </c>
      <c r="B283">
        <v>96.519477844238281</v>
      </c>
    </row>
    <row r="284" spans="1:2">
      <c r="A284" s="2">
        <v>43875</v>
      </c>
      <c r="B284">
        <v>96.620956420898438</v>
      </c>
    </row>
    <row r="285" spans="1:2">
      <c r="A285" s="2">
        <v>43879</v>
      </c>
      <c r="B285">
        <v>96.747749328613281</v>
      </c>
    </row>
    <row r="286" spans="1:2">
      <c r="A286" s="2">
        <v>43880</v>
      </c>
      <c r="B286">
        <v>96.722389221191406</v>
      </c>
    </row>
    <row r="287" spans="1:2">
      <c r="A287" s="2">
        <v>43881</v>
      </c>
      <c r="B287">
        <v>96.942207336425781</v>
      </c>
    </row>
    <row r="288" spans="1:2">
      <c r="A288" s="2">
        <v>43882</v>
      </c>
      <c r="B288">
        <v>97.136619567871094</v>
      </c>
    </row>
    <row r="289" spans="1:2">
      <c r="A289" s="2">
        <v>43885</v>
      </c>
      <c r="B289">
        <v>97.449447631835938</v>
      </c>
    </row>
    <row r="290" spans="1:2">
      <c r="A290" s="2">
        <v>43886</v>
      </c>
      <c r="B290">
        <v>97.618507385253906</v>
      </c>
    </row>
    <row r="291" spans="1:2">
      <c r="A291" s="2">
        <v>43887</v>
      </c>
      <c r="B291">
        <v>97.517066955566406</v>
      </c>
    </row>
    <row r="292" spans="1:2">
      <c r="A292" s="2">
        <v>43888</v>
      </c>
      <c r="B292">
        <v>97.534004211425781</v>
      </c>
    </row>
    <row r="293" spans="1:2">
      <c r="A293" s="2">
        <v>43889</v>
      </c>
      <c r="B293">
        <v>98.2525634765625</v>
      </c>
    </row>
    <row r="294" spans="1:2">
      <c r="A294" s="2">
        <v>43892</v>
      </c>
      <c r="B294">
        <v>98.217842102050781</v>
      </c>
    </row>
    <row r="295" spans="1:2">
      <c r="A295" s="2">
        <v>43893</v>
      </c>
      <c r="B295">
        <v>98.8870849609375</v>
      </c>
    </row>
    <row r="296" spans="1:2">
      <c r="A296" s="2">
        <v>43894</v>
      </c>
      <c r="B296">
        <v>98.810821533203125</v>
      </c>
    </row>
    <row r="297" spans="1:2">
      <c r="A297" s="2">
        <v>43895</v>
      </c>
      <c r="B297">
        <v>99.115806579589844</v>
      </c>
    </row>
    <row r="298" spans="1:2">
      <c r="A298" s="2">
        <v>43896</v>
      </c>
      <c r="B298">
        <v>99.844352722167969</v>
      </c>
    </row>
    <row r="299" spans="1:2">
      <c r="A299" s="2">
        <v>43899</v>
      </c>
      <c r="B299">
        <v>99.71728515625</v>
      </c>
    </row>
    <row r="300" spans="1:2">
      <c r="A300" s="2">
        <v>43900</v>
      </c>
      <c r="B300">
        <v>98.590583801269531</v>
      </c>
    </row>
    <row r="301" spans="1:2">
      <c r="A301" s="2">
        <v>43901</v>
      </c>
      <c r="B301">
        <v>97.184341430664063</v>
      </c>
    </row>
    <row r="302" spans="1:2">
      <c r="A302" s="2">
        <v>43902</v>
      </c>
      <c r="B302">
        <v>93.2958984375</v>
      </c>
    </row>
    <row r="303" spans="1:2">
      <c r="A303" s="2">
        <v>43903</v>
      </c>
      <c r="B303">
        <v>94.761474609375</v>
      </c>
    </row>
    <row r="304" spans="1:2">
      <c r="A304" s="2">
        <v>43906</v>
      </c>
      <c r="B304">
        <v>96.345672607421875</v>
      </c>
    </row>
    <row r="305" spans="1:2">
      <c r="A305" s="2">
        <v>43907</v>
      </c>
      <c r="B305">
        <v>93.855064392089844</v>
      </c>
    </row>
    <row r="306" spans="1:2">
      <c r="A306" s="2">
        <v>43908</v>
      </c>
      <c r="B306">
        <v>90.28009033203125</v>
      </c>
    </row>
    <row r="307" spans="1:2">
      <c r="A307" s="2">
        <v>43909</v>
      </c>
      <c r="B307">
        <v>92.296287536621094</v>
      </c>
    </row>
    <row r="308" spans="1:2">
      <c r="A308" s="2">
        <v>43910</v>
      </c>
      <c r="B308">
        <v>93.211227416992188</v>
      </c>
    </row>
    <row r="309" spans="1:2">
      <c r="A309" s="2">
        <v>43913</v>
      </c>
      <c r="B309">
        <v>95.422271728515625</v>
      </c>
    </row>
    <row r="310" spans="1:2">
      <c r="A310" s="2">
        <v>43914</v>
      </c>
      <c r="B310">
        <v>96.210128784179688</v>
      </c>
    </row>
    <row r="311" spans="1:2">
      <c r="A311" s="2">
        <v>43915</v>
      </c>
      <c r="B311">
        <v>97.19281005859375</v>
      </c>
    </row>
    <row r="312" spans="1:2">
      <c r="A312" s="2">
        <v>43916</v>
      </c>
      <c r="B312">
        <v>97.489311218261719</v>
      </c>
    </row>
    <row r="313" spans="1:2">
      <c r="A313" s="2">
        <v>43917</v>
      </c>
      <c r="B313">
        <v>97.904426574707031</v>
      </c>
    </row>
    <row r="314" spans="1:2">
      <c r="A314" s="2">
        <v>43920</v>
      </c>
      <c r="B314">
        <v>97.997589111328125</v>
      </c>
    </row>
    <row r="315" spans="1:2">
      <c r="A315" s="2">
        <v>43921</v>
      </c>
      <c r="B315">
        <v>97.735000610351563</v>
      </c>
    </row>
    <row r="316" spans="1:2">
      <c r="A316" s="2">
        <v>43922</v>
      </c>
      <c r="B316">
        <v>97.403022766113281</v>
      </c>
    </row>
    <row r="317" spans="1:2">
      <c r="A317" s="2">
        <v>43923</v>
      </c>
      <c r="B317">
        <v>97.547340393066406</v>
      </c>
    </row>
    <row r="318" spans="1:2">
      <c r="A318" s="2">
        <v>43924</v>
      </c>
      <c r="B318">
        <v>97.615257263183594</v>
      </c>
    </row>
    <row r="319" spans="1:2">
      <c r="A319" s="2">
        <v>43927</v>
      </c>
      <c r="B319">
        <v>98.090690612792969</v>
      </c>
    </row>
    <row r="320" spans="1:2">
      <c r="A320" s="2">
        <v>43928</v>
      </c>
      <c r="B320">
        <v>98.226516723632813</v>
      </c>
    </row>
    <row r="321" spans="1:2">
      <c r="A321" s="2">
        <v>43929</v>
      </c>
      <c r="B321">
        <v>98.319892883300781</v>
      </c>
    </row>
    <row r="322" spans="1:2">
      <c r="A322" s="2">
        <v>43930</v>
      </c>
      <c r="B322">
        <v>99.542442321777344</v>
      </c>
    </row>
    <row r="323" spans="1:2">
      <c r="A323" s="2">
        <v>43934</v>
      </c>
      <c r="B323">
        <v>99.07550048828125</v>
      </c>
    </row>
    <row r="324" spans="1:2">
      <c r="A324" s="2">
        <v>43935</v>
      </c>
      <c r="B324">
        <v>99.126411437988281</v>
      </c>
    </row>
    <row r="325" spans="1:2">
      <c r="A325" s="2">
        <v>43936</v>
      </c>
      <c r="B325">
        <v>99.533920288085938</v>
      </c>
    </row>
    <row r="326" spans="1:2">
      <c r="A326" s="2">
        <v>43937</v>
      </c>
      <c r="B326">
        <v>99.661285400390625</v>
      </c>
    </row>
    <row r="327" spans="1:2">
      <c r="A327" s="2">
        <v>43938</v>
      </c>
      <c r="B327">
        <v>99.542442321777344</v>
      </c>
    </row>
    <row r="328" spans="1:2">
      <c r="A328" s="2">
        <v>43941</v>
      </c>
      <c r="B328">
        <v>99.39813232421875</v>
      </c>
    </row>
    <row r="329" spans="1:2">
      <c r="A329" s="2">
        <v>43942</v>
      </c>
      <c r="B329">
        <v>99.449043273925781</v>
      </c>
    </row>
    <row r="330" spans="1:2">
      <c r="A330" s="2">
        <v>43943</v>
      </c>
      <c r="B330">
        <v>99.449043273925781</v>
      </c>
    </row>
    <row r="331" spans="1:2">
      <c r="A331" s="2">
        <v>43944</v>
      </c>
      <c r="B331">
        <v>99.686767578125</v>
      </c>
    </row>
    <row r="332" spans="1:2">
      <c r="A332" s="2">
        <v>43945</v>
      </c>
      <c r="B332">
        <v>99.635810852050781</v>
      </c>
    </row>
    <row r="333" spans="1:2">
      <c r="A333" s="2">
        <v>43948</v>
      </c>
      <c r="B333">
        <v>99.177352905273438</v>
      </c>
    </row>
    <row r="334" spans="1:2">
      <c r="A334" s="2">
        <v>43949</v>
      </c>
      <c r="B334">
        <v>99.567924499511719</v>
      </c>
    </row>
    <row r="335" spans="1:2">
      <c r="A335" s="2">
        <v>43950</v>
      </c>
      <c r="B335">
        <v>99.635810852050781</v>
      </c>
    </row>
    <row r="336" spans="1:2">
      <c r="A336" s="2">
        <v>43951</v>
      </c>
      <c r="B336">
        <v>99.415061950683594</v>
      </c>
    </row>
    <row r="337" spans="1:2">
      <c r="A337" s="2">
        <v>43952</v>
      </c>
      <c r="B337">
        <v>99.420204162597656</v>
      </c>
    </row>
    <row r="338" spans="1:2">
      <c r="A338" s="2">
        <v>43955</v>
      </c>
      <c r="B338">
        <v>99.505256652832031</v>
      </c>
    </row>
    <row r="339" spans="1:2">
      <c r="A339" s="2">
        <v>43956</v>
      </c>
      <c r="B339">
        <v>99.428703308105469</v>
      </c>
    </row>
    <row r="340" spans="1:2">
      <c r="A340" s="2">
        <v>43957</v>
      </c>
      <c r="B340">
        <v>99.028861999511719</v>
      </c>
    </row>
    <row r="341" spans="1:2">
      <c r="A341" s="2">
        <v>43958</v>
      </c>
      <c r="B341">
        <v>99.335121154785156</v>
      </c>
    </row>
    <row r="342" spans="1:2">
      <c r="A342" s="2">
        <v>43959</v>
      </c>
      <c r="B342">
        <v>99.071395874023438</v>
      </c>
    </row>
    <row r="343" spans="1:2">
      <c r="A343" s="2">
        <v>43962</v>
      </c>
      <c r="B343">
        <v>98.773643493652344</v>
      </c>
    </row>
    <row r="344" spans="1:2">
      <c r="A344" s="2">
        <v>43963</v>
      </c>
      <c r="B344">
        <v>99.028861999511719</v>
      </c>
    </row>
    <row r="345" spans="1:2">
      <c r="A345" s="2">
        <v>43964</v>
      </c>
      <c r="B345">
        <v>99.190528869628906</v>
      </c>
    </row>
    <row r="346" spans="1:2">
      <c r="A346" s="2">
        <v>43965</v>
      </c>
      <c r="B346">
        <v>99.496757507324219</v>
      </c>
    </row>
    <row r="347" spans="1:2">
      <c r="A347" s="2">
        <v>43966</v>
      </c>
      <c r="B347">
        <v>99.556320190429688</v>
      </c>
    </row>
    <row r="348" spans="1:2">
      <c r="A348" s="2">
        <v>43969</v>
      </c>
      <c r="B348">
        <v>99.411689758300781</v>
      </c>
    </row>
    <row r="349" spans="1:2">
      <c r="A349" s="2">
        <v>43970</v>
      </c>
      <c r="B349">
        <v>99.522262573242188</v>
      </c>
    </row>
    <row r="350" spans="1:2">
      <c r="A350" s="2">
        <v>43971</v>
      </c>
      <c r="B350">
        <v>99.777503967285156</v>
      </c>
    </row>
    <row r="351" spans="1:2">
      <c r="A351" s="2">
        <v>43972</v>
      </c>
      <c r="B351">
        <v>99.854011535644531</v>
      </c>
    </row>
    <row r="352" spans="1:2">
      <c r="A352" s="2">
        <v>43973</v>
      </c>
      <c r="B352">
        <v>99.905075073242188</v>
      </c>
    </row>
    <row r="353" spans="1:2">
      <c r="A353" s="2">
        <v>43977</v>
      </c>
      <c r="B353">
        <v>99.74346923828125</v>
      </c>
    </row>
    <row r="354" spans="1:2">
      <c r="A354" s="2">
        <v>43978</v>
      </c>
      <c r="B354">
        <v>99.888076782226563</v>
      </c>
    </row>
    <row r="355" spans="1:2">
      <c r="A355" s="2">
        <v>43979</v>
      </c>
      <c r="B355">
        <v>99.820030212402344</v>
      </c>
    </row>
    <row r="356" spans="1:2">
      <c r="A356" s="2">
        <v>43980</v>
      </c>
      <c r="B356">
        <v>100.0837707519531</v>
      </c>
    </row>
    <row r="357" spans="1:2">
      <c r="A357" s="2">
        <v>43983</v>
      </c>
      <c r="B357">
        <v>100.02748870849609</v>
      </c>
    </row>
    <row r="358" spans="1:2">
      <c r="A358" s="2">
        <v>43984</v>
      </c>
      <c r="B358">
        <v>100.11268615722661</v>
      </c>
    </row>
    <row r="359" spans="1:2">
      <c r="A359" s="2">
        <v>43985</v>
      </c>
      <c r="B359">
        <v>99.865562438964844</v>
      </c>
    </row>
    <row r="360" spans="1:2">
      <c r="A360" s="2">
        <v>43986</v>
      </c>
      <c r="B360">
        <v>99.5672607421875</v>
      </c>
    </row>
    <row r="361" spans="1:2">
      <c r="A361" s="2">
        <v>43987</v>
      </c>
      <c r="B361">
        <v>99.626922607421875</v>
      </c>
    </row>
    <row r="362" spans="1:2">
      <c r="A362" s="2">
        <v>43990</v>
      </c>
      <c r="B362">
        <v>99.73773193359375</v>
      </c>
    </row>
    <row r="363" spans="1:2">
      <c r="A363" s="2">
        <v>43991</v>
      </c>
      <c r="B363">
        <v>99.865562438964844</v>
      </c>
    </row>
    <row r="364" spans="1:2">
      <c r="A364" s="2">
        <v>43992</v>
      </c>
      <c r="B364">
        <v>100.27467346191411</v>
      </c>
    </row>
    <row r="365" spans="1:2">
      <c r="A365" s="2">
        <v>43993</v>
      </c>
      <c r="B365">
        <v>100.1041946411133</v>
      </c>
    </row>
    <row r="366" spans="1:2">
      <c r="A366" s="2">
        <v>43994</v>
      </c>
      <c r="B366">
        <v>100.20643615722661</v>
      </c>
    </row>
    <row r="367" spans="1:2">
      <c r="A367" s="2">
        <v>43997</v>
      </c>
      <c r="B367">
        <v>100.53883361816411</v>
      </c>
    </row>
    <row r="368" spans="1:2">
      <c r="A368" s="2">
        <v>43998</v>
      </c>
      <c r="B368">
        <v>100.34279632568359</v>
      </c>
    </row>
    <row r="369" spans="1:2">
      <c r="A369" s="2">
        <v>43999</v>
      </c>
      <c r="B369">
        <v>100.25759124755859</v>
      </c>
    </row>
    <row r="370" spans="1:2">
      <c r="A370" s="2">
        <v>44000</v>
      </c>
      <c r="B370">
        <v>100.35984802246089</v>
      </c>
    </row>
    <row r="371" spans="1:2">
      <c r="A371" s="2">
        <v>44001</v>
      </c>
      <c r="B371">
        <v>100.3939590454102</v>
      </c>
    </row>
    <row r="372" spans="1:2">
      <c r="A372" s="2">
        <v>44004</v>
      </c>
      <c r="B372">
        <v>100.3683624267578</v>
      </c>
    </row>
    <row r="373" spans="1:2">
      <c r="A373" s="2">
        <v>44005</v>
      </c>
      <c r="B373">
        <v>100.3513488769531</v>
      </c>
    </row>
    <row r="374" spans="1:2">
      <c r="A374" s="2">
        <v>44006</v>
      </c>
      <c r="B374">
        <v>100.33428955078119</v>
      </c>
    </row>
    <row r="375" spans="1:2">
      <c r="A375" s="2">
        <v>44007</v>
      </c>
      <c r="B375">
        <v>100.45361328125</v>
      </c>
    </row>
    <row r="376" spans="1:2">
      <c r="A376" s="2">
        <v>44008</v>
      </c>
      <c r="B376">
        <v>100.57289886474609</v>
      </c>
    </row>
    <row r="377" spans="1:2">
      <c r="A377" s="2">
        <v>44011</v>
      </c>
      <c r="B377">
        <v>100.6581497192383</v>
      </c>
    </row>
    <row r="378" spans="1:2">
      <c r="A378" s="2">
        <v>44012</v>
      </c>
      <c r="B378">
        <v>100.7433395385742</v>
      </c>
    </row>
    <row r="379" spans="1:2">
      <c r="A379" s="2">
        <v>44013</v>
      </c>
      <c r="B379">
        <v>100.7971725463867</v>
      </c>
    </row>
    <row r="380" spans="1:2">
      <c r="A380" s="2">
        <v>44014</v>
      </c>
      <c r="B380">
        <v>100.9167098999023</v>
      </c>
    </row>
    <row r="381" spans="1:2">
      <c r="A381" s="2">
        <v>44018</v>
      </c>
      <c r="B381">
        <v>100.9081497192383</v>
      </c>
    </row>
    <row r="382" spans="1:2">
      <c r="A382" s="2">
        <v>44019</v>
      </c>
      <c r="B382">
        <v>101.0618591308594</v>
      </c>
    </row>
    <row r="383" spans="1:2">
      <c r="A383" s="2">
        <v>44020</v>
      </c>
      <c r="B383">
        <v>101.0276718139648</v>
      </c>
    </row>
    <row r="384" spans="1:2">
      <c r="A384" s="2">
        <v>44021</v>
      </c>
      <c r="B384">
        <v>101.2923965454102</v>
      </c>
    </row>
    <row r="385" spans="1:2">
      <c r="A385" s="2">
        <v>44022</v>
      </c>
      <c r="B385">
        <v>101.17283630371089</v>
      </c>
    </row>
    <row r="386" spans="1:2">
      <c r="A386" s="2">
        <v>44025</v>
      </c>
      <c r="B386">
        <v>101.16432952880859</v>
      </c>
    </row>
    <row r="387" spans="1:2">
      <c r="A387" s="2">
        <v>44026</v>
      </c>
      <c r="B387">
        <v>101.326545715332</v>
      </c>
    </row>
    <row r="388" spans="1:2">
      <c r="A388" s="2">
        <v>44027</v>
      </c>
      <c r="B388">
        <v>101.335075378418</v>
      </c>
    </row>
    <row r="389" spans="1:2">
      <c r="A389" s="2">
        <v>44028</v>
      </c>
      <c r="B389">
        <v>101.40341949462891</v>
      </c>
    </row>
    <row r="390" spans="1:2">
      <c r="A390" s="2">
        <v>44029</v>
      </c>
      <c r="B390">
        <v>101.5058975219727</v>
      </c>
    </row>
    <row r="391" spans="1:2">
      <c r="A391" s="2">
        <v>44032</v>
      </c>
      <c r="B391">
        <v>101.6168670654297</v>
      </c>
    </row>
    <row r="392" spans="1:2">
      <c r="A392" s="2">
        <v>44033</v>
      </c>
      <c r="B392">
        <v>101.6765899658203</v>
      </c>
    </row>
    <row r="393" spans="1:2">
      <c r="A393" s="2">
        <v>44034</v>
      </c>
      <c r="B393">
        <v>101.7620086669922</v>
      </c>
    </row>
    <row r="394" spans="1:2">
      <c r="A394" s="2">
        <v>44035</v>
      </c>
      <c r="B394">
        <v>101.8815155029297</v>
      </c>
    </row>
    <row r="395" spans="1:2">
      <c r="A395" s="2">
        <v>44036</v>
      </c>
      <c r="B395">
        <v>101.8473587036133</v>
      </c>
    </row>
    <row r="396" spans="1:2">
      <c r="A396" s="2">
        <v>44039</v>
      </c>
      <c r="B396">
        <v>101.7791366577148</v>
      </c>
    </row>
    <row r="397" spans="1:2">
      <c r="A397" s="2">
        <v>44040</v>
      </c>
      <c r="B397">
        <v>101.8473587036133</v>
      </c>
    </row>
    <row r="398" spans="1:2">
      <c r="A398" s="2">
        <v>44041</v>
      </c>
      <c r="B398">
        <v>101.966911315918</v>
      </c>
    </row>
    <row r="399" spans="1:2">
      <c r="A399" s="2">
        <v>44042</v>
      </c>
      <c r="B399">
        <v>102.0437927246094</v>
      </c>
    </row>
    <row r="400" spans="1:2">
      <c r="A400" s="2">
        <v>44043</v>
      </c>
      <c r="B400">
        <v>102.0864639282227</v>
      </c>
    </row>
    <row r="401" spans="1:2">
      <c r="A401" s="2">
        <v>44046</v>
      </c>
      <c r="B401">
        <v>102.1266555786133</v>
      </c>
    </row>
    <row r="402" spans="1:2">
      <c r="A402" s="2">
        <v>44047</v>
      </c>
      <c r="B402">
        <v>102.3234024047852</v>
      </c>
    </row>
    <row r="403" spans="1:2">
      <c r="A403" s="2">
        <v>44048</v>
      </c>
      <c r="B403">
        <v>102.1266555786133</v>
      </c>
    </row>
    <row r="404" spans="1:2">
      <c r="A404" s="2">
        <v>44049</v>
      </c>
      <c r="B404">
        <v>102.272087097168</v>
      </c>
    </row>
    <row r="405" spans="1:2">
      <c r="A405" s="2">
        <v>44050</v>
      </c>
      <c r="B405">
        <v>102.1523513793945</v>
      </c>
    </row>
    <row r="406" spans="1:2">
      <c r="A406" s="2">
        <v>44053</v>
      </c>
      <c r="B406">
        <v>102.0582275390625</v>
      </c>
    </row>
    <row r="407" spans="1:2">
      <c r="A407" s="2">
        <v>44054</v>
      </c>
      <c r="B407">
        <v>101.77597808837891</v>
      </c>
    </row>
    <row r="408" spans="1:2">
      <c r="A408" s="2">
        <v>44055</v>
      </c>
      <c r="B408">
        <v>101.5707168579102</v>
      </c>
    </row>
    <row r="409" spans="1:2">
      <c r="A409" s="2">
        <v>44056</v>
      </c>
      <c r="B409">
        <v>101.1943435668945</v>
      </c>
    </row>
    <row r="410" spans="1:2">
      <c r="A410" s="2">
        <v>44057</v>
      </c>
      <c r="B410">
        <v>101.1002731323242</v>
      </c>
    </row>
    <row r="411" spans="1:2">
      <c r="A411" s="2">
        <v>44060</v>
      </c>
      <c r="B411">
        <v>101.23712158203119</v>
      </c>
    </row>
    <row r="412" spans="1:2">
      <c r="A412" s="2">
        <v>44061</v>
      </c>
      <c r="B412">
        <v>101.38254547119141</v>
      </c>
    </row>
    <row r="413" spans="1:2">
      <c r="A413" s="2">
        <v>44062</v>
      </c>
      <c r="B413">
        <v>101.22857666015619</v>
      </c>
    </row>
    <row r="414" spans="1:2">
      <c r="A414" s="2">
        <v>44063</v>
      </c>
      <c r="B414">
        <v>101.4081954956055</v>
      </c>
    </row>
    <row r="415" spans="1:2">
      <c r="A415" s="2">
        <v>44064</v>
      </c>
      <c r="B415">
        <v>101.5108108520508</v>
      </c>
    </row>
    <row r="416" spans="1:2">
      <c r="A416" s="2">
        <v>44067</v>
      </c>
      <c r="B416">
        <v>101.4680633544922</v>
      </c>
    </row>
    <row r="417" spans="1:2">
      <c r="A417" s="2">
        <v>44068</v>
      </c>
      <c r="B417">
        <v>101.254264831543</v>
      </c>
    </row>
    <row r="418" spans="1:2">
      <c r="A418" s="2">
        <v>44069</v>
      </c>
      <c r="B418">
        <v>101.23712158203119</v>
      </c>
    </row>
    <row r="419" spans="1:2">
      <c r="A419" s="2">
        <v>44070</v>
      </c>
      <c r="B419">
        <v>100.8864440917969</v>
      </c>
    </row>
    <row r="420" spans="1:2">
      <c r="A420" s="2">
        <v>44071</v>
      </c>
      <c r="B420">
        <v>101.0232696533203</v>
      </c>
    </row>
    <row r="421" spans="1:2">
      <c r="A421" s="2">
        <v>44074</v>
      </c>
      <c r="B421">
        <v>101.2456588745117</v>
      </c>
    </row>
    <row r="422" spans="1:2">
      <c r="A422" s="2">
        <v>44075</v>
      </c>
      <c r="B422">
        <v>101.45558929443359</v>
      </c>
    </row>
    <row r="423" spans="1:2">
      <c r="A423" s="2">
        <v>44076</v>
      </c>
      <c r="B423">
        <v>101.6612014770508</v>
      </c>
    </row>
    <row r="424" spans="1:2">
      <c r="A424" s="2">
        <v>44077</v>
      </c>
      <c r="B424">
        <v>101.686897277832</v>
      </c>
    </row>
    <row r="425" spans="1:2">
      <c r="A425" s="2">
        <v>44078</v>
      </c>
      <c r="B425">
        <v>101.18141937255859</v>
      </c>
    </row>
    <row r="426" spans="1:2">
      <c r="A426" s="2">
        <v>44082</v>
      </c>
      <c r="B426">
        <v>101.2928085327148</v>
      </c>
    </row>
    <row r="427" spans="1:2">
      <c r="A427" s="2">
        <v>44083</v>
      </c>
      <c r="B427">
        <v>101.28424072265619</v>
      </c>
    </row>
    <row r="428" spans="1:2">
      <c r="A428" s="2">
        <v>44084</v>
      </c>
      <c r="B428">
        <v>101.2928085327148</v>
      </c>
    </row>
    <row r="429" spans="1:2">
      <c r="A429" s="2">
        <v>44085</v>
      </c>
      <c r="B429">
        <v>101.412727355957</v>
      </c>
    </row>
    <row r="430" spans="1:2">
      <c r="A430" s="2">
        <v>44088</v>
      </c>
      <c r="B430">
        <v>101.42132568359381</v>
      </c>
    </row>
    <row r="431" spans="1:2">
      <c r="A431" s="2">
        <v>44089</v>
      </c>
      <c r="B431">
        <v>101.4298934936523</v>
      </c>
    </row>
    <row r="432" spans="1:2">
      <c r="A432" s="2">
        <v>44090</v>
      </c>
      <c r="B432">
        <v>101.37847900390619</v>
      </c>
    </row>
    <row r="433" spans="1:2">
      <c r="A433" s="2">
        <v>44091</v>
      </c>
      <c r="B433">
        <v>101.404167175293</v>
      </c>
    </row>
    <row r="434" spans="1:2">
      <c r="A434" s="2">
        <v>44092</v>
      </c>
      <c r="B434">
        <v>101.28424072265619</v>
      </c>
    </row>
    <row r="435" spans="1:2">
      <c r="A435" s="2">
        <v>44095</v>
      </c>
      <c r="B435">
        <v>101.3013534545898</v>
      </c>
    </row>
    <row r="436" spans="1:2">
      <c r="A436" s="2">
        <v>44096</v>
      </c>
      <c r="B436">
        <v>101.37847900390619</v>
      </c>
    </row>
    <row r="437" spans="1:2">
      <c r="A437" s="2">
        <v>44097</v>
      </c>
      <c r="B437">
        <v>101.1642990112305</v>
      </c>
    </row>
    <row r="438" spans="1:2">
      <c r="A438" s="2">
        <v>44098</v>
      </c>
      <c r="B438">
        <v>101.17286682128911</v>
      </c>
    </row>
    <row r="439" spans="1:2">
      <c r="A439" s="2">
        <v>44099</v>
      </c>
      <c r="B439">
        <v>101.20713043212891</v>
      </c>
    </row>
    <row r="440" spans="1:2">
      <c r="A440" s="2">
        <v>44102</v>
      </c>
      <c r="B440">
        <v>101.2928085327148</v>
      </c>
    </row>
    <row r="441" spans="1:2">
      <c r="A441" s="2">
        <v>44103</v>
      </c>
      <c r="B441">
        <v>101.3099060058594</v>
      </c>
    </row>
    <row r="442" spans="1:2">
      <c r="A442" s="2">
        <v>44104</v>
      </c>
      <c r="B442">
        <v>101.1471405029297</v>
      </c>
    </row>
    <row r="443" spans="1:2">
      <c r="A443" s="2">
        <v>44105</v>
      </c>
      <c r="B443">
        <v>101.2861709594727</v>
      </c>
    </row>
    <row r="444" spans="1:2">
      <c r="A444" s="2">
        <v>44106</v>
      </c>
      <c r="B444">
        <v>101.1832275390625</v>
      </c>
    </row>
    <row r="445" spans="1:2">
      <c r="A445" s="2">
        <v>44109</v>
      </c>
      <c r="B445">
        <v>100.85707092285161</v>
      </c>
    </row>
    <row r="446" spans="1:2">
      <c r="A446" s="2">
        <v>44110</v>
      </c>
      <c r="B446">
        <v>100.9429016113281</v>
      </c>
    </row>
    <row r="447" spans="1:2">
      <c r="A447" s="2">
        <v>44111</v>
      </c>
      <c r="B447">
        <v>100.8742294311523</v>
      </c>
    </row>
    <row r="448" spans="1:2">
      <c r="A448" s="2">
        <v>44112</v>
      </c>
      <c r="B448">
        <v>101.0029754638672</v>
      </c>
    </row>
    <row r="449" spans="1:2">
      <c r="A449" s="2">
        <v>44113</v>
      </c>
      <c r="B449">
        <v>101.0287246704102</v>
      </c>
    </row>
    <row r="450" spans="1:2">
      <c r="A450" s="2">
        <v>44116</v>
      </c>
      <c r="B450">
        <v>101.2261123657227</v>
      </c>
    </row>
    <row r="451" spans="1:2">
      <c r="A451" s="2">
        <v>44117</v>
      </c>
      <c r="B451">
        <v>101.2518310546875</v>
      </c>
    </row>
    <row r="452" spans="1:2">
      <c r="A452" s="2">
        <v>44118</v>
      </c>
      <c r="B452">
        <v>101.3119201660156</v>
      </c>
    </row>
    <row r="453" spans="1:2">
      <c r="A453" s="2">
        <v>44119</v>
      </c>
      <c r="B453">
        <v>101.2261123657227</v>
      </c>
    </row>
    <row r="454" spans="1:2">
      <c r="A454" s="2">
        <v>44120</v>
      </c>
      <c r="B454">
        <v>101.17462158203119</v>
      </c>
    </row>
    <row r="455" spans="1:2">
      <c r="A455" s="2">
        <v>44123</v>
      </c>
      <c r="B455">
        <v>101.0544815063477</v>
      </c>
    </row>
    <row r="456" spans="1:2">
      <c r="A456" s="2">
        <v>44124</v>
      </c>
      <c r="B456">
        <v>100.9686279296875</v>
      </c>
    </row>
    <row r="457" spans="1:2">
      <c r="A457" s="2">
        <v>44125</v>
      </c>
      <c r="B457">
        <v>100.84849548339839</v>
      </c>
    </row>
    <row r="458" spans="1:2">
      <c r="A458" s="2">
        <v>44126</v>
      </c>
      <c r="B458">
        <v>100.66827392578119</v>
      </c>
    </row>
    <row r="459" spans="1:2">
      <c r="A459" s="2">
        <v>44127</v>
      </c>
      <c r="B459">
        <v>100.81414794921881</v>
      </c>
    </row>
    <row r="460" spans="1:2">
      <c r="A460" s="2">
        <v>44130</v>
      </c>
      <c r="B460">
        <v>100.9514923095703</v>
      </c>
    </row>
    <row r="461" spans="1:2">
      <c r="A461" s="2">
        <v>44131</v>
      </c>
      <c r="B461">
        <v>101.1832275390625</v>
      </c>
    </row>
    <row r="462" spans="1:2">
      <c r="A462" s="2">
        <v>44132</v>
      </c>
      <c r="B462">
        <v>101.0373077392578</v>
      </c>
    </row>
    <row r="463" spans="1:2">
      <c r="A463" s="2">
        <v>44133</v>
      </c>
      <c r="B463">
        <v>100.85707092285161</v>
      </c>
    </row>
    <row r="464" spans="1:2">
      <c r="A464" s="2">
        <v>44134</v>
      </c>
      <c r="B464">
        <v>100.5824279785156</v>
      </c>
    </row>
    <row r="465" spans="1:2">
      <c r="A465" s="2">
        <v>44137</v>
      </c>
      <c r="B465">
        <v>100.7646865844727</v>
      </c>
    </row>
    <row r="466" spans="1:2">
      <c r="A466" s="2">
        <v>44138</v>
      </c>
      <c r="B466">
        <v>100.72170257568359</v>
      </c>
    </row>
    <row r="467" spans="1:2">
      <c r="A467" s="2">
        <v>44139</v>
      </c>
      <c r="B467">
        <v>101.39222717285161</v>
      </c>
    </row>
    <row r="468" spans="1:2">
      <c r="A468" s="2">
        <v>44140</v>
      </c>
      <c r="B468">
        <v>101.4867858886719</v>
      </c>
    </row>
    <row r="469" spans="1:2">
      <c r="A469" s="2">
        <v>44141</v>
      </c>
      <c r="B469">
        <v>101.2632751464844</v>
      </c>
    </row>
    <row r="470" spans="1:2">
      <c r="A470" s="2">
        <v>44144</v>
      </c>
      <c r="B470">
        <v>100.7904815673828</v>
      </c>
    </row>
    <row r="471" spans="1:2">
      <c r="A471" s="2">
        <v>44145</v>
      </c>
      <c r="B471">
        <v>100.62718200683589</v>
      </c>
    </row>
    <row r="472" spans="1:2">
      <c r="A472" s="2">
        <v>44146</v>
      </c>
      <c r="B472">
        <v>100.6873245239258</v>
      </c>
    </row>
    <row r="473" spans="1:2">
      <c r="A473" s="2">
        <v>44147</v>
      </c>
      <c r="B473">
        <v>101.10854339599609</v>
      </c>
    </row>
    <row r="474" spans="1:2">
      <c r="A474" s="2">
        <v>44148</v>
      </c>
      <c r="B474">
        <v>101.12571716308589</v>
      </c>
    </row>
    <row r="475" spans="1:2">
      <c r="A475" s="2">
        <v>44151</v>
      </c>
      <c r="B475">
        <v>101.1171493530273</v>
      </c>
    </row>
    <row r="476" spans="1:2">
      <c r="A476" s="2">
        <v>44152</v>
      </c>
      <c r="B476">
        <v>101.3234405517578</v>
      </c>
    </row>
    <row r="477" spans="1:2">
      <c r="A477" s="2">
        <v>44153</v>
      </c>
      <c r="B477">
        <v>101.39222717285161</v>
      </c>
    </row>
    <row r="478" spans="1:2">
      <c r="A478" s="2">
        <v>44154</v>
      </c>
      <c r="B478">
        <v>101.58131408691411</v>
      </c>
    </row>
    <row r="479" spans="1:2">
      <c r="A479" s="2">
        <v>44155</v>
      </c>
      <c r="B479">
        <v>101.68450927734381</v>
      </c>
    </row>
    <row r="480" spans="1:2">
      <c r="A480" s="2">
        <v>44158</v>
      </c>
      <c r="B480">
        <v>101.65870666503911</v>
      </c>
    </row>
    <row r="481" spans="1:2">
      <c r="A481" s="2">
        <v>44159</v>
      </c>
      <c r="B481">
        <v>101.52113342285161</v>
      </c>
    </row>
    <row r="482" spans="1:2">
      <c r="A482" s="2">
        <v>44160</v>
      </c>
      <c r="B482">
        <v>101.4867858886719</v>
      </c>
    </row>
    <row r="483" spans="1:2">
      <c r="A483" s="2">
        <v>44162</v>
      </c>
      <c r="B483">
        <v>101.65870666503911</v>
      </c>
    </row>
    <row r="484" spans="1:2">
      <c r="A484" s="2">
        <v>44165</v>
      </c>
      <c r="B484">
        <v>101.7962188720703</v>
      </c>
    </row>
    <row r="485" spans="1:2">
      <c r="A485" s="2">
        <v>44166</v>
      </c>
      <c r="B485">
        <v>101.4741668701172</v>
      </c>
    </row>
    <row r="486" spans="1:2">
      <c r="A486" s="2">
        <v>44167</v>
      </c>
      <c r="B486">
        <v>101.36219787597661</v>
      </c>
    </row>
    <row r="487" spans="1:2">
      <c r="A487" s="2">
        <v>44168</v>
      </c>
      <c r="B487">
        <v>101.5344314575195</v>
      </c>
    </row>
    <row r="488" spans="1:2">
      <c r="A488" s="2">
        <v>44169</v>
      </c>
      <c r="B488">
        <v>101.2588806152344</v>
      </c>
    </row>
    <row r="489" spans="1:2">
      <c r="A489" s="2">
        <v>44172</v>
      </c>
      <c r="B489">
        <v>101.4138870239258</v>
      </c>
    </row>
    <row r="490" spans="1:2">
      <c r="A490" s="2">
        <v>44173</v>
      </c>
      <c r="B490">
        <v>101.422492980957</v>
      </c>
    </row>
    <row r="491" spans="1:2">
      <c r="A491" s="2">
        <v>44174</v>
      </c>
      <c r="B491">
        <v>101.27610015869141</v>
      </c>
    </row>
    <row r="492" spans="1:2">
      <c r="A492" s="2">
        <v>44175</v>
      </c>
      <c r="B492">
        <v>101.5258483886719</v>
      </c>
    </row>
    <row r="493" spans="1:2">
      <c r="A493" s="2">
        <v>44176</v>
      </c>
      <c r="B493">
        <v>101.63779449462891</v>
      </c>
    </row>
    <row r="494" spans="1:2">
      <c r="A494" s="2">
        <v>44179</v>
      </c>
      <c r="B494">
        <v>101.57753753662109</v>
      </c>
    </row>
    <row r="495" spans="1:2">
      <c r="A495" s="2">
        <v>44180</v>
      </c>
      <c r="B495">
        <v>101.63779449462891</v>
      </c>
    </row>
    <row r="496" spans="1:2">
      <c r="A496" s="2">
        <v>44181</v>
      </c>
      <c r="B496">
        <v>101.5947341918945</v>
      </c>
    </row>
    <row r="497" spans="1:2">
      <c r="A497" s="2">
        <v>44182</v>
      </c>
      <c r="B497">
        <v>101.5904083251953</v>
      </c>
    </row>
    <row r="498" spans="1:2">
      <c r="A498" s="2">
        <v>44183</v>
      </c>
      <c r="B498">
        <v>101.5386505126953</v>
      </c>
    </row>
    <row r="499" spans="1:2">
      <c r="A499" s="2">
        <v>44186</v>
      </c>
      <c r="B499">
        <v>101.5386505126953</v>
      </c>
    </row>
    <row r="500" spans="1:2">
      <c r="A500" s="2">
        <v>44187</v>
      </c>
      <c r="B500">
        <v>101.6852645874023</v>
      </c>
    </row>
    <row r="501" spans="1:2">
      <c r="A501" s="2">
        <v>44188</v>
      </c>
      <c r="B501">
        <v>101.61627197265619</v>
      </c>
    </row>
    <row r="502" spans="1:2">
      <c r="A502" s="2">
        <v>44189</v>
      </c>
      <c r="B502">
        <v>101.7111129760742</v>
      </c>
    </row>
    <row r="503" spans="1:2">
      <c r="A503" s="2">
        <v>44193</v>
      </c>
      <c r="B503">
        <v>101.7283477783203</v>
      </c>
    </row>
    <row r="504" spans="1:2">
      <c r="A504" s="2">
        <v>44194</v>
      </c>
      <c r="B504">
        <v>101.7455749511719</v>
      </c>
    </row>
    <row r="505" spans="1:2">
      <c r="A505" s="2">
        <v>44195</v>
      </c>
      <c r="B505">
        <v>101.8059005737305</v>
      </c>
    </row>
    <row r="506" spans="1:2">
      <c r="A506" s="2">
        <v>44196</v>
      </c>
      <c r="B506">
        <v>101.8834915161133</v>
      </c>
    </row>
    <row r="507" spans="1:2">
      <c r="A507" s="2">
        <v>44200</v>
      </c>
      <c r="B507">
        <v>101.75417327880859</v>
      </c>
    </row>
    <row r="508" spans="1:2">
      <c r="A508" s="2">
        <v>44201</v>
      </c>
      <c r="B508">
        <v>101.65074157714839</v>
      </c>
    </row>
    <row r="509" spans="1:2">
      <c r="A509" s="2">
        <v>44202</v>
      </c>
      <c r="B509">
        <v>101.15077209472661</v>
      </c>
    </row>
    <row r="510" spans="1:2">
      <c r="A510" s="2">
        <v>44203</v>
      </c>
      <c r="B510">
        <v>101.0473327636719</v>
      </c>
    </row>
    <row r="511" spans="1:2">
      <c r="A511" s="2">
        <v>44204</v>
      </c>
      <c r="B511">
        <v>100.92665863037109</v>
      </c>
    </row>
    <row r="512" spans="1:2">
      <c r="A512" s="2">
        <v>44207</v>
      </c>
      <c r="B512">
        <v>100.7628707885742</v>
      </c>
    </row>
    <row r="513" spans="1:2">
      <c r="A513" s="2">
        <v>44208</v>
      </c>
      <c r="B513">
        <v>100.84906005859381</v>
      </c>
    </row>
    <row r="514" spans="1:2">
      <c r="A514" s="2">
        <v>44209</v>
      </c>
      <c r="B514">
        <v>101.16802978515619</v>
      </c>
    </row>
    <row r="515" spans="1:2">
      <c r="A515" s="2">
        <v>44210</v>
      </c>
      <c r="B515">
        <v>100.9697723388672</v>
      </c>
    </row>
    <row r="516" spans="1:2">
      <c r="A516" s="2">
        <v>44211</v>
      </c>
      <c r="B516">
        <v>101.07321929931641</v>
      </c>
    </row>
    <row r="517" spans="1:2">
      <c r="A517" s="2">
        <v>44215</v>
      </c>
      <c r="B517">
        <v>101.2111282348633</v>
      </c>
    </row>
    <row r="518" spans="1:2">
      <c r="A518" s="2">
        <v>44216</v>
      </c>
      <c r="B518">
        <v>101.21974182128911</v>
      </c>
    </row>
    <row r="519" spans="1:2">
      <c r="A519" s="2">
        <v>44217</v>
      </c>
      <c r="B519">
        <v>101.07321929931641</v>
      </c>
    </row>
    <row r="520" spans="1:2">
      <c r="A520" s="2">
        <v>44218</v>
      </c>
      <c r="B520">
        <v>101.07321929931641</v>
      </c>
    </row>
    <row r="521" spans="1:2">
      <c r="A521" s="2">
        <v>44221</v>
      </c>
      <c r="B521">
        <v>101.3318176269531</v>
      </c>
    </row>
    <row r="522" spans="1:2">
      <c r="A522" s="2">
        <v>44222</v>
      </c>
      <c r="B522">
        <v>101.2973251342773</v>
      </c>
    </row>
    <row r="523" spans="1:2">
      <c r="A523" s="2">
        <v>44223</v>
      </c>
      <c r="B523">
        <v>101.3059539794922</v>
      </c>
    </row>
    <row r="524" spans="1:2">
      <c r="A524" s="2">
        <v>44224</v>
      </c>
      <c r="B524">
        <v>101.2370071411133</v>
      </c>
    </row>
    <row r="525" spans="1:2">
      <c r="A525" s="2">
        <v>44225</v>
      </c>
      <c r="B525">
        <v>101.1249160766602</v>
      </c>
    </row>
    <row r="526" spans="1:2">
      <c r="A526" s="2">
        <v>44228</v>
      </c>
      <c r="B526">
        <v>101.2216339111328</v>
      </c>
    </row>
    <row r="527" spans="1:2">
      <c r="A527" s="2">
        <v>44229</v>
      </c>
      <c r="B527">
        <v>101.0662002563477</v>
      </c>
    </row>
    <row r="528" spans="1:2">
      <c r="A528" s="2">
        <v>44230</v>
      </c>
      <c r="B528">
        <v>100.9453201293945</v>
      </c>
    </row>
    <row r="529" spans="1:2">
      <c r="A529" s="2">
        <v>44231</v>
      </c>
      <c r="B529">
        <v>100.9021835327148</v>
      </c>
    </row>
    <row r="530" spans="1:2">
      <c r="A530" s="2">
        <v>44232</v>
      </c>
      <c r="B530">
        <v>100.7726516723633</v>
      </c>
    </row>
    <row r="531" spans="1:2">
      <c r="A531" s="2">
        <v>44235</v>
      </c>
      <c r="B531">
        <v>100.87624359130859</v>
      </c>
    </row>
    <row r="532" spans="1:2">
      <c r="A532" s="2">
        <v>44236</v>
      </c>
      <c r="B532">
        <v>100.91941070556641</v>
      </c>
    </row>
    <row r="533" spans="1:2">
      <c r="A533" s="2">
        <v>44237</v>
      </c>
      <c r="B533">
        <v>101.01438140869141</v>
      </c>
    </row>
    <row r="534" spans="1:2">
      <c r="A534" s="2">
        <v>44238</v>
      </c>
      <c r="B534">
        <v>100.89349365234381</v>
      </c>
    </row>
    <row r="535" spans="1:2">
      <c r="A535" s="2">
        <v>44239</v>
      </c>
      <c r="B535">
        <v>100.66038513183589</v>
      </c>
    </row>
    <row r="536" spans="1:2">
      <c r="A536" s="2">
        <v>44243</v>
      </c>
      <c r="B536">
        <v>100.1854705810547</v>
      </c>
    </row>
    <row r="537" spans="1:2">
      <c r="A537" s="2">
        <v>44244</v>
      </c>
      <c r="B537">
        <v>100.38409423828119</v>
      </c>
    </row>
    <row r="538" spans="1:2">
      <c r="A538" s="2">
        <v>44245</v>
      </c>
      <c r="B538">
        <v>100.3322830200195</v>
      </c>
    </row>
    <row r="539" spans="1:2">
      <c r="A539" s="2">
        <v>44246</v>
      </c>
      <c r="B539">
        <v>100.0214157104492</v>
      </c>
    </row>
    <row r="540" spans="1:2">
      <c r="A540" s="2">
        <v>44249</v>
      </c>
      <c r="B540">
        <v>99.710624694824219</v>
      </c>
    </row>
    <row r="541" spans="1:2">
      <c r="A541" s="2">
        <v>44250</v>
      </c>
      <c r="B541">
        <v>99.736518859863281</v>
      </c>
    </row>
    <row r="542" spans="1:2">
      <c r="A542" s="2">
        <v>44251</v>
      </c>
      <c r="B542">
        <v>99.701972961425781</v>
      </c>
    </row>
    <row r="543" spans="1:2">
      <c r="A543" s="2">
        <v>44252</v>
      </c>
      <c r="B543">
        <v>98.786720275878906</v>
      </c>
    </row>
    <row r="544" spans="1:2">
      <c r="A544" s="2">
        <v>44253</v>
      </c>
      <c r="B544">
        <v>99.589698791503906</v>
      </c>
    </row>
    <row r="545" spans="1:2">
      <c r="A545" s="2">
        <v>44256</v>
      </c>
      <c r="B545">
        <v>99.537811279296875</v>
      </c>
    </row>
    <row r="546" spans="1:2">
      <c r="A546" s="2">
        <v>44257</v>
      </c>
      <c r="B546">
        <v>99.55511474609375</v>
      </c>
    </row>
    <row r="547" spans="1:2">
      <c r="A547" s="2">
        <v>44258</v>
      </c>
      <c r="B547">
        <v>99.191879272460938</v>
      </c>
    </row>
    <row r="548" spans="1:2">
      <c r="A548" s="2">
        <v>44259</v>
      </c>
      <c r="B548">
        <v>98.906471252441406</v>
      </c>
    </row>
    <row r="549" spans="1:2">
      <c r="A549" s="2">
        <v>44260</v>
      </c>
      <c r="B549">
        <v>98.8372802734375</v>
      </c>
    </row>
    <row r="550" spans="1:2">
      <c r="A550" s="2">
        <v>44263</v>
      </c>
      <c r="B550">
        <v>98.448104858398438</v>
      </c>
    </row>
    <row r="551" spans="1:2">
      <c r="A551" s="2">
        <v>44264</v>
      </c>
      <c r="B551">
        <v>98.819992065429688</v>
      </c>
    </row>
    <row r="552" spans="1:2">
      <c r="A552" s="2">
        <v>44265</v>
      </c>
      <c r="B552">
        <v>98.984329223632813</v>
      </c>
    </row>
    <row r="553" spans="1:2">
      <c r="A553" s="2">
        <v>44266</v>
      </c>
      <c r="B553">
        <v>98.975631713867188</v>
      </c>
    </row>
    <row r="554" spans="1:2">
      <c r="A554" s="2">
        <v>44267</v>
      </c>
      <c r="B554">
        <v>98.41351318359375</v>
      </c>
    </row>
    <row r="555" spans="1:2">
      <c r="A555" s="2">
        <v>44270</v>
      </c>
      <c r="B555">
        <v>98.517280578613281</v>
      </c>
    </row>
    <row r="556" spans="1:2">
      <c r="A556" s="2">
        <v>44271</v>
      </c>
      <c r="B556">
        <v>98.482681274414063</v>
      </c>
    </row>
    <row r="557" spans="1:2">
      <c r="A557" s="2">
        <v>44272</v>
      </c>
      <c r="B557">
        <v>98.474044799804688</v>
      </c>
    </row>
    <row r="558" spans="1:2">
      <c r="A558" s="2">
        <v>44273</v>
      </c>
      <c r="B558">
        <v>98.093490600585938</v>
      </c>
    </row>
    <row r="559" spans="1:2">
      <c r="A559" s="2">
        <v>44274</v>
      </c>
      <c r="B559">
        <v>98.171310424804688</v>
      </c>
    </row>
    <row r="560" spans="1:2">
      <c r="A560" s="2">
        <v>44277</v>
      </c>
      <c r="B560">
        <v>98.361618041992188</v>
      </c>
    </row>
    <row r="561" spans="1:2">
      <c r="A561" s="2">
        <v>44278</v>
      </c>
      <c r="B561">
        <v>98.6124267578125</v>
      </c>
    </row>
    <row r="562" spans="1:2">
      <c r="A562" s="2">
        <v>44279</v>
      </c>
      <c r="B562">
        <v>98.733497619628906</v>
      </c>
    </row>
    <row r="563" spans="1:2">
      <c r="A563" s="2">
        <v>44280</v>
      </c>
      <c r="B563">
        <v>98.681610107421875</v>
      </c>
    </row>
    <row r="564" spans="1:2">
      <c r="A564" s="2">
        <v>44281</v>
      </c>
      <c r="B564">
        <v>98.517280578613281</v>
      </c>
    </row>
    <row r="565" spans="1:2">
      <c r="A565" s="2">
        <v>44284</v>
      </c>
      <c r="B565">
        <v>98.352951049804688</v>
      </c>
    </row>
    <row r="566" spans="1:2">
      <c r="A566" s="2">
        <v>44285</v>
      </c>
      <c r="B566">
        <v>98.4307861328125</v>
      </c>
    </row>
    <row r="567" spans="1:2">
      <c r="A567" s="2">
        <v>44286</v>
      </c>
      <c r="B567">
        <v>98.448104858398438</v>
      </c>
    </row>
    <row r="568" spans="1:2">
      <c r="A568" s="2">
        <v>44287</v>
      </c>
      <c r="B568">
        <v>98.778984069824219</v>
      </c>
    </row>
    <row r="569" spans="1:2">
      <c r="A569" s="2">
        <v>44291</v>
      </c>
      <c r="B569">
        <v>98.579750061035156</v>
      </c>
    </row>
    <row r="570" spans="1:2">
      <c r="A570" s="2">
        <v>44292</v>
      </c>
      <c r="B570">
        <v>98.926193237304688</v>
      </c>
    </row>
    <row r="571" spans="1:2">
      <c r="A571" s="2">
        <v>44293</v>
      </c>
      <c r="B571">
        <v>98.77032470703125</v>
      </c>
    </row>
    <row r="572" spans="1:2">
      <c r="A572" s="2">
        <v>44294</v>
      </c>
      <c r="B572">
        <v>99.0128173828125</v>
      </c>
    </row>
    <row r="573" spans="1:2">
      <c r="A573" s="2">
        <v>44295</v>
      </c>
      <c r="B573">
        <v>98.900215148925781</v>
      </c>
    </row>
    <row r="574" spans="1:2">
      <c r="A574" s="2">
        <v>44298</v>
      </c>
      <c r="B574">
        <v>98.874229431152344</v>
      </c>
    </row>
    <row r="575" spans="1:2">
      <c r="A575" s="2">
        <v>44299</v>
      </c>
      <c r="B575">
        <v>99.160072326660156</v>
      </c>
    </row>
    <row r="576" spans="1:2">
      <c r="A576" s="2">
        <v>44300</v>
      </c>
      <c r="B576">
        <v>99.082138061523438</v>
      </c>
    </row>
    <row r="577" spans="1:2">
      <c r="A577" s="2">
        <v>44301</v>
      </c>
      <c r="B577">
        <v>99.471908569335938</v>
      </c>
    </row>
    <row r="578" spans="1:2">
      <c r="A578" s="2">
        <v>44302</v>
      </c>
      <c r="B578">
        <v>99.212059020996094</v>
      </c>
    </row>
    <row r="579" spans="1:2">
      <c r="A579" s="2">
        <v>44305</v>
      </c>
      <c r="B579">
        <v>99.134124755859375</v>
      </c>
    </row>
    <row r="580" spans="1:2">
      <c r="A580" s="2">
        <v>44306</v>
      </c>
      <c r="B580">
        <v>99.290023803710938</v>
      </c>
    </row>
    <row r="581" spans="1:2">
      <c r="A581" s="2">
        <v>44307</v>
      </c>
      <c r="B581">
        <v>99.385276794433594</v>
      </c>
    </row>
    <row r="582" spans="1:2">
      <c r="A582" s="2">
        <v>44308</v>
      </c>
      <c r="B582">
        <v>99.411270141601563</v>
      </c>
    </row>
    <row r="583" spans="1:2">
      <c r="A583" s="2">
        <v>44309</v>
      </c>
      <c r="B583">
        <v>99.393966674804688</v>
      </c>
    </row>
    <row r="584" spans="1:2">
      <c r="A584" s="2">
        <v>44312</v>
      </c>
      <c r="B584">
        <v>99.307327270507813</v>
      </c>
    </row>
    <row r="585" spans="1:2">
      <c r="A585" s="2">
        <v>44313</v>
      </c>
      <c r="B585">
        <v>99.064826965332031</v>
      </c>
    </row>
    <row r="586" spans="1:2">
      <c r="A586" s="2">
        <v>44314</v>
      </c>
      <c r="B586">
        <v>99.116767883300781</v>
      </c>
    </row>
    <row r="587" spans="1:2">
      <c r="A587" s="2">
        <v>44315</v>
      </c>
      <c r="B587">
        <v>99.064826965332031</v>
      </c>
    </row>
    <row r="588" spans="1:2">
      <c r="A588" s="2">
        <v>44316</v>
      </c>
      <c r="B588">
        <v>99.168769836425781</v>
      </c>
    </row>
    <row r="589" spans="1:2">
      <c r="A589" s="2">
        <v>44319</v>
      </c>
      <c r="B589">
        <v>99.232086181640625</v>
      </c>
    </row>
    <row r="590" spans="1:2">
      <c r="A590" s="2">
        <v>44320</v>
      </c>
      <c r="B590">
        <v>99.353546142578125</v>
      </c>
    </row>
    <row r="591" spans="1:2">
      <c r="A591" s="2">
        <v>44321</v>
      </c>
      <c r="B591">
        <v>99.431617736816406</v>
      </c>
    </row>
    <row r="592" spans="1:2">
      <c r="A592" s="2">
        <v>44322</v>
      </c>
      <c r="B592">
        <v>99.448959350585938</v>
      </c>
    </row>
    <row r="593" spans="1:2">
      <c r="A593" s="2">
        <v>44323</v>
      </c>
      <c r="B593">
        <v>99.422935485839844</v>
      </c>
    </row>
    <row r="594" spans="1:2">
      <c r="A594" s="2">
        <v>44326</v>
      </c>
      <c r="B594">
        <v>99.266799926757813</v>
      </c>
    </row>
    <row r="595" spans="1:2">
      <c r="A595" s="2">
        <v>44327</v>
      </c>
      <c r="B595">
        <v>99.049919128417969</v>
      </c>
    </row>
    <row r="596" spans="1:2">
      <c r="A596" s="2">
        <v>44328</v>
      </c>
      <c r="B596">
        <v>98.702919006347656</v>
      </c>
    </row>
    <row r="597" spans="1:2">
      <c r="A597" s="2">
        <v>44329</v>
      </c>
      <c r="B597">
        <v>98.928451538085938</v>
      </c>
    </row>
    <row r="598" spans="1:2">
      <c r="A598" s="2">
        <v>44330</v>
      </c>
      <c r="B598">
        <v>99.154006958007813</v>
      </c>
    </row>
    <row r="599" spans="1:2">
      <c r="A599" s="2">
        <v>44333</v>
      </c>
      <c r="B599">
        <v>99.067253112792969</v>
      </c>
    </row>
    <row r="600" spans="1:2">
      <c r="A600" s="2">
        <v>44334</v>
      </c>
      <c r="B600">
        <v>98.945823669433594</v>
      </c>
    </row>
    <row r="601" spans="1:2">
      <c r="A601" s="2">
        <v>44335</v>
      </c>
      <c r="B601">
        <v>98.806991577148438</v>
      </c>
    </row>
    <row r="602" spans="1:2">
      <c r="A602" s="2">
        <v>44336</v>
      </c>
      <c r="B602">
        <v>99.145339965820313</v>
      </c>
    </row>
    <row r="603" spans="1:2">
      <c r="A603" s="2">
        <v>44337</v>
      </c>
      <c r="B603">
        <v>99.188682556152344</v>
      </c>
    </row>
    <row r="604" spans="1:2">
      <c r="A604" s="2">
        <v>44340</v>
      </c>
      <c r="B604">
        <v>99.28411865234375</v>
      </c>
    </row>
    <row r="605" spans="1:2">
      <c r="A605" s="2">
        <v>44341</v>
      </c>
      <c r="B605">
        <v>99.527000427246094</v>
      </c>
    </row>
    <row r="606" spans="1:2">
      <c r="A606" s="2">
        <v>44342</v>
      </c>
      <c r="B606">
        <v>99.492332458496094</v>
      </c>
    </row>
    <row r="607" spans="1:2">
      <c r="A607" s="2">
        <v>44343</v>
      </c>
      <c r="B607">
        <v>99.370841979980469</v>
      </c>
    </row>
    <row r="608" spans="1:2">
      <c r="A608" s="2">
        <v>44344</v>
      </c>
      <c r="B608">
        <v>99.370841979980469</v>
      </c>
    </row>
    <row r="609" spans="1:2">
      <c r="A609" s="2">
        <v>44348</v>
      </c>
      <c r="B609">
        <v>99.324806213378906</v>
      </c>
    </row>
    <row r="610" spans="1:2">
      <c r="A610" s="2">
        <v>44349</v>
      </c>
      <c r="B610">
        <v>99.455146789550781</v>
      </c>
    </row>
    <row r="611" spans="1:2">
      <c r="A611" s="2">
        <v>44350</v>
      </c>
      <c r="B611">
        <v>99.2205810546875</v>
      </c>
    </row>
    <row r="612" spans="1:2">
      <c r="A612" s="2">
        <v>44351</v>
      </c>
      <c r="B612">
        <v>99.628890991210938</v>
      </c>
    </row>
    <row r="613" spans="1:2">
      <c r="A613" s="2">
        <v>44354</v>
      </c>
      <c r="B613">
        <v>99.559364318847656</v>
      </c>
    </row>
    <row r="614" spans="1:2">
      <c r="A614" s="2">
        <v>44355</v>
      </c>
      <c r="B614">
        <v>99.741836547851563</v>
      </c>
    </row>
    <row r="615" spans="1:2">
      <c r="A615" s="2">
        <v>44356</v>
      </c>
      <c r="B615">
        <v>99.941650390625</v>
      </c>
    </row>
    <row r="616" spans="1:2">
      <c r="A616" s="2">
        <v>44357</v>
      </c>
      <c r="B616">
        <v>100.1501388549805</v>
      </c>
    </row>
    <row r="617" spans="1:2">
      <c r="A617" s="2">
        <v>44358</v>
      </c>
      <c r="B617">
        <v>100.1067199707031</v>
      </c>
    </row>
    <row r="618" spans="1:2">
      <c r="A618" s="2">
        <v>44361</v>
      </c>
      <c r="B618">
        <v>99.854782104492188</v>
      </c>
    </row>
    <row r="619" spans="1:2">
      <c r="A619" s="2">
        <v>44362</v>
      </c>
      <c r="B619">
        <v>99.898216247558594</v>
      </c>
    </row>
    <row r="620" spans="1:2">
      <c r="A620" s="2">
        <v>44363</v>
      </c>
      <c r="B620">
        <v>99.576805114746094</v>
      </c>
    </row>
    <row r="621" spans="1:2">
      <c r="A621" s="2">
        <v>44364</v>
      </c>
      <c r="B621">
        <v>99.889533996582031</v>
      </c>
    </row>
    <row r="622" spans="1:2">
      <c r="A622" s="2">
        <v>44365</v>
      </c>
      <c r="B622">
        <v>100.1588439941406</v>
      </c>
    </row>
    <row r="623" spans="1:2">
      <c r="A623" s="2">
        <v>44368</v>
      </c>
      <c r="B623">
        <v>99.898216247558594</v>
      </c>
    </row>
    <row r="624" spans="1:2">
      <c r="A624" s="2">
        <v>44369</v>
      </c>
      <c r="B624">
        <v>100.0024719238281</v>
      </c>
    </row>
    <row r="625" spans="1:2">
      <c r="A625" s="2">
        <v>44370</v>
      </c>
      <c r="B625">
        <v>99.950332641601563</v>
      </c>
    </row>
    <row r="626" spans="1:2">
      <c r="A626" s="2">
        <v>44371</v>
      </c>
      <c r="B626">
        <v>99.985061645507813</v>
      </c>
    </row>
    <row r="627" spans="1:2">
      <c r="A627" s="2">
        <v>44372</v>
      </c>
      <c r="B627">
        <v>99.785285949707031</v>
      </c>
    </row>
    <row r="628" spans="1:2">
      <c r="A628" s="2">
        <v>44375</v>
      </c>
      <c r="B628">
        <v>100.0719375610352</v>
      </c>
    </row>
    <row r="629" spans="1:2">
      <c r="A629" s="2">
        <v>44376</v>
      </c>
      <c r="B629">
        <v>100.1240692138672</v>
      </c>
    </row>
    <row r="630" spans="1:2">
      <c r="A630" s="2">
        <v>44377</v>
      </c>
      <c r="B630">
        <v>100.19358062744141</v>
      </c>
    </row>
    <row r="631" spans="1:2">
      <c r="A631" s="2">
        <v>44378</v>
      </c>
      <c r="B631">
        <v>100.1378936767578</v>
      </c>
    </row>
    <row r="632" spans="1:2">
      <c r="A632" s="2">
        <v>44379</v>
      </c>
      <c r="B632">
        <v>100.3553848266602</v>
      </c>
    </row>
    <row r="633" spans="1:2">
      <c r="A633" s="2">
        <v>44383</v>
      </c>
      <c r="B633">
        <v>100.6772766113281</v>
      </c>
    </row>
    <row r="634" spans="1:2">
      <c r="A634" s="2">
        <v>44384</v>
      </c>
      <c r="B634">
        <v>100.8512649536133</v>
      </c>
    </row>
    <row r="635" spans="1:2">
      <c r="A635" s="2">
        <v>44385</v>
      </c>
      <c r="B635">
        <v>100.96433258056641</v>
      </c>
    </row>
    <row r="636" spans="1:2">
      <c r="A636" s="2">
        <v>44386</v>
      </c>
      <c r="B636">
        <v>100.6337585449219</v>
      </c>
    </row>
    <row r="637" spans="1:2">
      <c r="A637" s="2">
        <v>44389</v>
      </c>
      <c r="B637">
        <v>100.57285308837891</v>
      </c>
    </row>
    <row r="638" spans="1:2">
      <c r="A638" s="2">
        <v>44390</v>
      </c>
      <c r="B638">
        <v>100.3553848266602</v>
      </c>
    </row>
    <row r="639" spans="1:2">
      <c r="A639" s="2">
        <v>44391</v>
      </c>
      <c r="B639">
        <v>100.6946640014648</v>
      </c>
    </row>
    <row r="640" spans="1:2">
      <c r="A640" s="2">
        <v>44392</v>
      </c>
      <c r="B640">
        <v>100.9121627807617</v>
      </c>
    </row>
    <row r="641" spans="1:2">
      <c r="A641" s="2">
        <v>44393</v>
      </c>
      <c r="B641">
        <v>100.8251266479492</v>
      </c>
    </row>
    <row r="642" spans="1:2">
      <c r="A642" s="2">
        <v>44396</v>
      </c>
      <c r="B642">
        <v>101.35581207275391</v>
      </c>
    </row>
    <row r="643" spans="1:2">
      <c r="A643" s="2">
        <v>44397</v>
      </c>
      <c r="B643">
        <v>101.260139465332</v>
      </c>
    </row>
    <row r="644" spans="1:2">
      <c r="A644" s="2">
        <v>44398</v>
      </c>
      <c r="B644">
        <v>100.9295196533203</v>
      </c>
    </row>
    <row r="645" spans="1:2">
      <c r="A645" s="2">
        <v>44399</v>
      </c>
      <c r="B645">
        <v>101.16444396972661</v>
      </c>
    </row>
    <row r="646" spans="1:2">
      <c r="A646" s="2">
        <v>44400</v>
      </c>
      <c r="B646">
        <v>101.0948104858398</v>
      </c>
    </row>
    <row r="647" spans="1:2">
      <c r="A647" s="2">
        <v>44403</v>
      </c>
      <c r="B647">
        <v>101.0078430175781</v>
      </c>
    </row>
    <row r="648" spans="1:2">
      <c r="A648" s="2">
        <v>44404</v>
      </c>
      <c r="B648">
        <v>101.2427215576172</v>
      </c>
    </row>
    <row r="649" spans="1:2">
      <c r="A649" s="2">
        <v>44405</v>
      </c>
      <c r="B649">
        <v>101.3384170532227</v>
      </c>
    </row>
    <row r="650" spans="1:2">
      <c r="A650" s="2">
        <v>44406</v>
      </c>
      <c r="B650">
        <v>101.1731262207031</v>
      </c>
    </row>
    <row r="651" spans="1:2">
      <c r="A651" s="2">
        <v>44407</v>
      </c>
      <c r="B651">
        <v>101.3123092651367</v>
      </c>
    </row>
    <row r="652" spans="1:2">
      <c r="A652" s="2">
        <v>44410</v>
      </c>
      <c r="B652">
        <v>101.5275039672852</v>
      </c>
    </row>
    <row r="653" spans="1:2">
      <c r="A653" s="2">
        <v>44411</v>
      </c>
      <c r="B653">
        <v>101.56236267089839</v>
      </c>
    </row>
    <row r="654" spans="1:2">
      <c r="A654" s="2">
        <v>44412</v>
      </c>
      <c r="B654">
        <v>101.5536422729492</v>
      </c>
    </row>
    <row r="655" spans="1:2">
      <c r="A655" s="2">
        <v>44413</v>
      </c>
      <c r="B655">
        <v>101.3271102905273</v>
      </c>
    </row>
    <row r="656" spans="1:2">
      <c r="A656" s="2">
        <v>44414</v>
      </c>
      <c r="B656">
        <v>100.87412261962891</v>
      </c>
    </row>
    <row r="657" spans="1:2">
      <c r="A657" s="2">
        <v>44417</v>
      </c>
      <c r="B657">
        <v>100.691162109375</v>
      </c>
    </row>
    <row r="658" spans="1:2">
      <c r="A658" s="2">
        <v>44418</v>
      </c>
      <c r="B658">
        <v>100.5604782104492</v>
      </c>
    </row>
    <row r="659" spans="1:2">
      <c r="A659" s="2">
        <v>44419</v>
      </c>
      <c r="B659">
        <v>100.6563415527344</v>
      </c>
    </row>
    <row r="660" spans="1:2">
      <c r="A660" s="2">
        <v>44420</v>
      </c>
      <c r="B660">
        <v>100.66501617431641</v>
      </c>
    </row>
    <row r="661" spans="1:2">
      <c r="A661" s="2">
        <v>44421</v>
      </c>
      <c r="B661">
        <v>101.0309295654297</v>
      </c>
    </row>
    <row r="662" spans="1:2">
      <c r="A662" s="2">
        <v>44424</v>
      </c>
      <c r="B662">
        <v>101.08315277099609</v>
      </c>
    </row>
    <row r="663" spans="1:2">
      <c r="A663" s="2">
        <v>44425</v>
      </c>
      <c r="B663">
        <v>101.0047988891602</v>
      </c>
    </row>
    <row r="664" spans="1:2">
      <c r="A664" s="2">
        <v>44426</v>
      </c>
      <c r="B664">
        <v>101.0135116577148</v>
      </c>
    </row>
    <row r="665" spans="1:2">
      <c r="A665" s="2">
        <v>44427</v>
      </c>
      <c r="B665">
        <v>101.1877517700195</v>
      </c>
    </row>
    <row r="666" spans="1:2">
      <c r="A666" s="2">
        <v>44428</v>
      </c>
      <c r="B666">
        <v>101.1964492797852</v>
      </c>
    </row>
    <row r="667" spans="1:2">
      <c r="A667" s="2">
        <v>44431</v>
      </c>
      <c r="B667">
        <v>101.1964492797852</v>
      </c>
    </row>
    <row r="668" spans="1:2">
      <c r="A668" s="2">
        <v>44432</v>
      </c>
      <c r="B668">
        <v>101.04833984375</v>
      </c>
    </row>
    <row r="669" spans="1:2">
      <c r="A669" s="2">
        <v>44433</v>
      </c>
      <c r="B669">
        <v>100.85666656494141</v>
      </c>
    </row>
    <row r="670" spans="1:2">
      <c r="A670" s="2">
        <v>44434</v>
      </c>
      <c r="B670">
        <v>100.8654022216797</v>
      </c>
    </row>
    <row r="671" spans="1:2">
      <c r="A671" s="2">
        <v>44435</v>
      </c>
      <c r="B671">
        <v>101.144172668457</v>
      </c>
    </row>
    <row r="672" spans="1:2">
      <c r="A672" s="2">
        <v>44438</v>
      </c>
      <c r="B672">
        <v>101.257453918457</v>
      </c>
    </row>
    <row r="673" spans="1:2">
      <c r="A673" s="2">
        <v>44439</v>
      </c>
      <c r="B673">
        <v>101.10931396484381</v>
      </c>
    </row>
    <row r="674" spans="1:2">
      <c r="A674" s="2">
        <v>44440</v>
      </c>
      <c r="B674">
        <v>101.1416091918945</v>
      </c>
    </row>
    <row r="675" spans="1:2">
      <c r="A675" s="2">
        <v>44441</v>
      </c>
      <c r="B675">
        <v>101.24631500244141</v>
      </c>
    </row>
    <row r="676" spans="1:2">
      <c r="A676" s="2">
        <v>44442</v>
      </c>
      <c r="B676">
        <v>101.0718307495117</v>
      </c>
    </row>
    <row r="677" spans="1:2">
      <c r="A677" s="2">
        <v>44446</v>
      </c>
      <c r="B677">
        <v>100.80137634277339</v>
      </c>
    </row>
    <row r="678" spans="1:2">
      <c r="A678" s="2">
        <v>44447</v>
      </c>
      <c r="B678">
        <v>100.9671249389648</v>
      </c>
    </row>
    <row r="679" spans="1:2">
      <c r="A679" s="2">
        <v>44448</v>
      </c>
      <c r="B679">
        <v>101.2899551391602</v>
      </c>
    </row>
    <row r="680" spans="1:2">
      <c r="A680" s="2">
        <v>44449</v>
      </c>
      <c r="B680">
        <v>101.08925628662109</v>
      </c>
    </row>
    <row r="681" spans="1:2">
      <c r="A681" s="2">
        <v>44452</v>
      </c>
      <c r="B681">
        <v>101.22011566162109</v>
      </c>
    </row>
    <row r="682" spans="1:2">
      <c r="A682" s="2">
        <v>44453</v>
      </c>
      <c r="B682">
        <v>101.4469680786133</v>
      </c>
    </row>
    <row r="683" spans="1:2">
      <c r="A683" s="2">
        <v>44454</v>
      </c>
      <c r="B683">
        <v>101.3509979248047</v>
      </c>
    </row>
    <row r="684" spans="1:2">
      <c r="A684" s="2">
        <v>44455</v>
      </c>
      <c r="B684">
        <v>101.176513671875</v>
      </c>
    </row>
    <row r="685" spans="1:2">
      <c r="A685" s="2">
        <v>44456</v>
      </c>
      <c r="B685">
        <v>101.08925628662109</v>
      </c>
    </row>
    <row r="686" spans="1:2">
      <c r="A686" s="2">
        <v>44459</v>
      </c>
      <c r="B686">
        <v>101.2812194824219</v>
      </c>
    </row>
    <row r="687" spans="1:2">
      <c r="A687" s="2">
        <v>44460</v>
      </c>
      <c r="B687">
        <v>101.324821472168</v>
      </c>
    </row>
    <row r="688" spans="1:2">
      <c r="A688" s="2">
        <v>44461</v>
      </c>
      <c r="B688">
        <v>101.35971832275391</v>
      </c>
    </row>
    <row r="689" spans="1:2">
      <c r="A689" s="2">
        <v>44462</v>
      </c>
      <c r="B689">
        <v>100.86241149902339</v>
      </c>
    </row>
    <row r="690" spans="1:2">
      <c r="A690" s="2">
        <v>44463</v>
      </c>
      <c r="B690">
        <v>100.6879425048828</v>
      </c>
    </row>
    <row r="691" spans="1:2">
      <c r="A691" s="2">
        <v>44466</v>
      </c>
      <c r="B691">
        <v>100.54835510253911</v>
      </c>
    </row>
    <row r="692" spans="1:2">
      <c r="A692" s="2">
        <v>44467</v>
      </c>
      <c r="B692">
        <v>100.12957763671881</v>
      </c>
    </row>
    <row r="693" spans="1:2">
      <c r="A693" s="2">
        <v>44468</v>
      </c>
      <c r="B693">
        <v>100.1993789672852</v>
      </c>
    </row>
    <row r="694" spans="1:2">
      <c r="A694" s="2">
        <v>44469</v>
      </c>
      <c r="B694">
        <v>100.1819381713867</v>
      </c>
    </row>
    <row r="695" spans="1:2">
      <c r="A695" s="2">
        <v>44470</v>
      </c>
      <c r="B695">
        <v>100.4877624511719</v>
      </c>
    </row>
    <row r="696" spans="1:2">
      <c r="A696" s="2">
        <v>44473</v>
      </c>
      <c r="B696">
        <v>100.4178771972656</v>
      </c>
    </row>
    <row r="697" spans="1:2">
      <c r="A697" s="2">
        <v>44474</v>
      </c>
      <c r="B697">
        <v>100.1819381713867</v>
      </c>
    </row>
    <row r="698" spans="1:2">
      <c r="A698" s="2">
        <v>44475</v>
      </c>
      <c r="B698">
        <v>100.2256240844727</v>
      </c>
    </row>
    <row r="699" spans="1:2">
      <c r="A699" s="2">
        <v>44476</v>
      </c>
      <c r="B699">
        <v>99.946029663085938</v>
      </c>
    </row>
    <row r="700" spans="1:2">
      <c r="A700" s="2">
        <v>44477</v>
      </c>
      <c r="B700">
        <v>99.727561950683594</v>
      </c>
    </row>
    <row r="701" spans="1:2">
      <c r="A701" s="2">
        <v>44480</v>
      </c>
      <c r="B701">
        <v>99.570266723632813</v>
      </c>
    </row>
    <row r="702" spans="1:2">
      <c r="A702" s="2">
        <v>44481</v>
      </c>
      <c r="B702">
        <v>99.937286376953125</v>
      </c>
    </row>
    <row r="703" spans="1:2">
      <c r="A703" s="2">
        <v>44482</v>
      </c>
      <c r="B703">
        <v>100.16444396972661</v>
      </c>
    </row>
    <row r="704" spans="1:2">
      <c r="A704" s="2">
        <v>44483</v>
      </c>
      <c r="B704">
        <v>100.35670471191411</v>
      </c>
    </row>
    <row r="705" spans="1:2">
      <c r="A705" s="2">
        <v>44484</v>
      </c>
      <c r="B705">
        <v>100.1120223999023</v>
      </c>
    </row>
    <row r="706" spans="1:2">
      <c r="A706" s="2">
        <v>44487</v>
      </c>
      <c r="B706">
        <v>100.0421447753906</v>
      </c>
    </row>
    <row r="707" spans="1:2">
      <c r="A707" s="2">
        <v>44488</v>
      </c>
      <c r="B707">
        <v>99.753746032714844</v>
      </c>
    </row>
    <row r="708" spans="1:2">
      <c r="A708" s="2">
        <v>44489</v>
      </c>
      <c r="B708">
        <v>99.683860778808594</v>
      </c>
    </row>
    <row r="709" spans="1:2">
      <c r="A709" s="2">
        <v>44490</v>
      </c>
      <c r="B709">
        <v>99.474136352539063</v>
      </c>
    </row>
    <row r="710" spans="1:2">
      <c r="A710" s="2">
        <v>44491</v>
      </c>
      <c r="B710">
        <v>99.666389465332031</v>
      </c>
    </row>
    <row r="711" spans="1:2">
      <c r="A711" s="2">
        <v>44494</v>
      </c>
      <c r="B711">
        <v>99.762504577636719</v>
      </c>
    </row>
    <row r="712" spans="1:2">
      <c r="A712" s="2">
        <v>44495</v>
      </c>
      <c r="B712">
        <v>99.946029663085938</v>
      </c>
    </row>
    <row r="713" spans="1:2">
      <c r="A713" s="2">
        <v>44496</v>
      </c>
      <c r="B713">
        <v>100.2780838012695</v>
      </c>
    </row>
    <row r="714" spans="1:2">
      <c r="A714" s="2">
        <v>44497</v>
      </c>
      <c r="B714">
        <v>100.19940185546881</v>
      </c>
    </row>
    <row r="715" spans="1:2">
      <c r="A715" s="2">
        <v>44498</v>
      </c>
      <c r="B715">
        <v>100.17319488525391</v>
      </c>
    </row>
    <row r="716" spans="1:2">
      <c r="A716" s="2">
        <v>44501</v>
      </c>
      <c r="B716">
        <v>100.111946105957</v>
      </c>
    </row>
    <row r="717" spans="1:2">
      <c r="A717" s="2">
        <v>44502</v>
      </c>
      <c r="B717">
        <v>100.3132400512695</v>
      </c>
    </row>
    <row r="718" spans="1:2">
      <c r="A718" s="2">
        <v>44503</v>
      </c>
      <c r="B718">
        <v>100.111946105957</v>
      </c>
    </row>
    <row r="719" spans="1:2">
      <c r="A719" s="2">
        <v>44504</v>
      </c>
      <c r="B719">
        <v>100.44448089599609</v>
      </c>
    </row>
    <row r="720" spans="1:2">
      <c r="A720" s="2">
        <v>44505</v>
      </c>
      <c r="B720">
        <v>100.8383407592773</v>
      </c>
    </row>
    <row r="721" spans="1:2">
      <c r="A721" s="2">
        <v>44508</v>
      </c>
      <c r="B721">
        <v>100.6545486450195</v>
      </c>
    </row>
    <row r="722" spans="1:2">
      <c r="A722" s="2">
        <v>44509</v>
      </c>
      <c r="B722">
        <v>100.9346084594727</v>
      </c>
    </row>
    <row r="723" spans="1:2">
      <c r="A723" s="2">
        <v>44510</v>
      </c>
      <c r="B723">
        <v>100.25197601318359</v>
      </c>
    </row>
    <row r="724" spans="1:2">
      <c r="A724" s="2">
        <v>44511</v>
      </c>
      <c r="B724">
        <v>100.0681610107422</v>
      </c>
    </row>
    <row r="725" spans="1:2">
      <c r="A725" s="2">
        <v>44512</v>
      </c>
      <c r="B725">
        <v>100.0506973266602</v>
      </c>
    </row>
    <row r="726" spans="1:2">
      <c r="A726" s="2">
        <v>44515</v>
      </c>
      <c r="B726">
        <v>99.683082580566406</v>
      </c>
    </row>
    <row r="727" spans="1:2">
      <c r="A727" s="2">
        <v>44516</v>
      </c>
      <c r="B727">
        <v>99.648094177246094</v>
      </c>
    </row>
    <row r="728" spans="1:2">
      <c r="A728" s="2">
        <v>44517</v>
      </c>
      <c r="B728">
        <v>99.884376525878906</v>
      </c>
    </row>
    <row r="729" spans="1:2">
      <c r="A729" s="2">
        <v>44518</v>
      </c>
      <c r="B729">
        <v>99.971893310546875</v>
      </c>
    </row>
    <row r="730" spans="1:2">
      <c r="A730" s="2">
        <v>44519</v>
      </c>
      <c r="B730">
        <v>100.16444396972661</v>
      </c>
    </row>
    <row r="731" spans="1:2">
      <c r="A731" s="2">
        <v>44522</v>
      </c>
      <c r="B731">
        <v>99.683082580566406</v>
      </c>
    </row>
    <row r="732" spans="1:2">
      <c r="A732" s="2">
        <v>44523</v>
      </c>
      <c r="B732">
        <v>99.28924560546875</v>
      </c>
    </row>
    <row r="733" spans="1:2">
      <c r="A733" s="2">
        <v>44524</v>
      </c>
      <c r="B733">
        <v>99.516799926757813</v>
      </c>
    </row>
    <row r="734" spans="1:2">
      <c r="A734" s="2">
        <v>44526</v>
      </c>
      <c r="B734">
        <v>100.22568511962891</v>
      </c>
    </row>
    <row r="735" spans="1:2">
      <c r="A735" s="2">
        <v>44529</v>
      </c>
      <c r="B735">
        <v>100.2782363891602</v>
      </c>
    </row>
    <row r="736" spans="1:2">
      <c r="A736" s="2">
        <v>44530</v>
      </c>
      <c r="B736">
        <v>100.44448089599609</v>
      </c>
    </row>
    <row r="737" spans="1:2">
      <c r="A737" s="2">
        <v>44531</v>
      </c>
      <c r="B737">
        <v>100.46376800537109</v>
      </c>
    </row>
    <row r="738" spans="1:2">
      <c r="A738" s="2">
        <v>44532</v>
      </c>
      <c r="B738">
        <v>100.4462585449219</v>
      </c>
    </row>
    <row r="739" spans="1:2">
      <c r="A739" s="2">
        <v>44533</v>
      </c>
      <c r="B739">
        <v>100.8494110107422</v>
      </c>
    </row>
    <row r="740" spans="1:2">
      <c r="A740" s="2">
        <v>44536</v>
      </c>
      <c r="B740">
        <v>100.4988250732422</v>
      </c>
    </row>
    <row r="741" spans="1:2">
      <c r="A741" s="2">
        <v>44537</v>
      </c>
      <c r="B741">
        <v>100.3410949707031</v>
      </c>
    </row>
    <row r="742" spans="1:2">
      <c r="A742" s="2">
        <v>44538</v>
      </c>
      <c r="B742">
        <v>100.0781707763672</v>
      </c>
    </row>
    <row r="743" spans="1:2">
      <c r="A743" s="2">
        <v>44539</v>
      </c>
      <c r="B743">
        <v>100.0869140625</v>
      </c>
    </row>
    <row r="744" spans="1:2">
      <c r="A744" s="2">
        <v>44540</v>
      </c>
      <c r="B744">
        <v>100.1132125854492</v>
      </c>
    </row>
    <row r="745" spans="1:2">
      <c r="A745" s="2">
        <v>44543</v>
      </c>
      <c r="B745">
        <v>100.46376800537109</v>
      </c>
    </row>
    <row r="746" spans="1:2">
      <c r="A746" s="2">
        <v>44544</v>
      </c>
      <c r="B746">
        <v>100.27097320556641</v>
      </c>
    </row>
    <row r="747" spans="1:2">
      <c r="A747" s="2">
        <v>44545</v>
      </c>
      <c r="B747">
        <v>100.1921005249023</v>
      </c>
    </row>
    <row r="748" spans="1:2">
      <c r="A748" s="2">
        <v>44546</v>
      </c>
      <c r="B748">
        <v>100.3298416137695</v>
      </c>
    </row>
    <row r="749" spans="1:2">
      <c r="A749" s="2">
        <v>44547</v>
      </c>
      <c r="B749">
        <v>100.4526824951172</v>
      </c>
    </row>
    <row r="750" spans="1:2">
      <c r="A750" s="2">
        <v>44550</v>
      </c>
      <c r="B750">
        <v>100.3035354614258</v>
      </c>
    </row>
    <row r="751" spans="1:2">
      <c r="A751" s="2">
        <v>44551</v>
      </c>
      <c r="B751">
        <v>100.22454833984381</v>
      </c>
    </row>
    <row r="752" spans="1:2">
      <c r="A752" s="2">
        <v>44552</v>
      </c>
      <c r="B752">
        <v>100.3123016357422</v>
      </c>
    </row>
    <row r="753" spans="1:2">
      <c r="A753" s="2">
        <v>44553</v>
      </c>
      <c r="B753">
        <v>100.189453125</v>
      </c>
    </row>
    <row r="754" spans="1:2">
      <c r="A754" s="2">
        <v>44557</v>
      </c>
      <c r="B754">
        <v>100.2421112060547</v>
      </c>
    </row>
    <row r="755" spans="1:2">
      <c r="A755" s="2">
        <v>44558</v>
      </c>
      <c r="B755">
        <v>100.1982345581055</v>
      </c>
    </row>
    <row r="756" spans="1:2">
      <c r="A756" s="2">
        <v>44559</v>
      </c>
      <c r="B756">
        <v>99.899948120117188</v>
      </c>
    </row>
    <row r="757" spans="1:2">
      <c r="A757" s="2">
        <v>44560</v>
      </c>
      <c r="B757">
        <v>100.11928558349609</v>
      </c>
    </row>
    <row r="758" spans="1:2">
      <c r="A758" s="2">
        <v>44561</v>
      </c>
      <c r="B758">
        <v>100.0841827392578</v>
      </c>
    </row>
    <row r="759" spans="1:2">
      <c r="A759" s="2">
        <v>44564</v>
      </c>
      <c r="B759">
        <v>99.399894714355469</v>
      </c>
    </row>
    <row r="760" spans="1:2">
      <c r="A760" s="2">
        <v>44565</v>
      </c>
      <c r="B760">
        <v>99.391105651855469</v>
      </c>
    </row>
    <row r="761" spans="1:2">
      <c r="A761" s="2">
        <v>44566</v>
      </c>
      <c r="B761">
        <v>99.084053039550781</v>
      </c>
    </row>
    <row r="762" spans="1:2">
      <c r="A762" s="2">
        <v>44567</v>
      </c>
      <c r="B762">
        <v>98.978759765625</v>
      </c>
    </row>
    <row r="763" spans="1:2">
      <c r="A763" s="2">
        <v>44568</v>
      </c>
      <c r="B763">
        <v>98.689262390136719</v>
      </c>
    </row>
    <row r="764" spans="1:2">
      <c r="A764" s="2">
        <v>44571</v>
      </c>
      <c r="B764">
        <v>98.601486206054688</v>
      </c>
    </row>
    <row r="765" spans="1:2">
      <c r="A765" s="2">
        <v>44572</v>
      </c>
      <c r="B765">
        <v>98.785758972167969</v>
      </c>
    </row>
    <row r="766" spans="1:2">
      <c r="A766" s="2">
        <v>44573</v>
      </c>
      <c r="B766">
        <v>98.785758972167969</v>
      </c>
    </row>
    <row r="767" spans="1:2">
      <c r="A767" s="2">
        <v>44574</v>
      </c>
      <c r="B767">
        <v>98.961219787597656</v>
      </c>
    </row>
    <row r="768" spans="1:2">
      <c r="A768" s="2">
        <v>44575</v>
      </c>
      <c r="B768">
        <v>98.408500671386719</v>
      </c>
    </row>
    <row r="769" spans="1:2">
      <c r="A769" s="2">
        <v>44579</v>
      </c>
      <c r="B769">
        <v>97.811920166015625</v>
      </c>
    </row>
    <row r="770" spans="1:2">
      <c r="A770" s="2">
        <v>44580</v>
      </c>
      <c r="B770">
        <v>98.022483825683594</v>
      </c>
    </row>
    <row r="771" spans="1:2">
      <c r="A771" s="2">
        <v>44581</v>
      </c>
      <c r="B771">
        <v>98.075157165527344</v>
      </c>
    </row>
    <row r="772" spans="1:2">
      <c r="A772" s="2">
        <v>44582</v>
      </c>
      <c r="B772">
        <v>98.461135864257813</v>
      </c>
    </row>
    <row r="773" spans="1:2">
      <c r="A773" s="2">
        <v>44585</v>
      </c>
      <c r="B773">
        <v>98.347129821777344</v>
      </c>
    </row>
    <row r="774" spans="1:2">
      <c r="A774" s="2">
        <v>44586</v>
      </c>
      <c r="B774">
        <v>98.250572204589844</v>
      </c>
    </row>
    <row r="775" spans="1:2">
      <c r="A775" s="2">
        <v>44587</v>
      </c>
      <c r="B775">
        <v>97.697883605957031</v>
      </c>
    </row>
    <row r="776" spans="1:2">
      <c r="A776" s="2">
        <v>44588</v>
      </c>
      <c r="B776">
        <v>98.022483825683594</v>
      </c>
    </row>
    <row r="777" spans="1:2">
      <c r="A777" s="2">
        <v>44589</v>
      </c>
      <c r="B777">
        <v>98.092689514160156</v>
      </c>
    </row>
    <row r="778" spans="1:2">
      <c r="A778" s="2">
        <v>44592</v>
      </c>
      <c r="B778">
        <v>98.083908081054688</v>
      </c>
    </row>
    <row r="779" spans="1:2">
      <c r="A779" s="2">
        <v>44593</v>
      </c>
      <c r="B779">
        <v>98.049659729003906</v>
      </c>
    </row>
    <row r="780" spans="1:2">
      <c r="A780" s="2">
        <v>44594</v>
      </c>
      <c r="B780">
        <v>98.155075073242188</v>
      </c>
    </row>
    <row r="781" spans="1:2">
      <c r="A781" s="2">
        <v>44595</v>
      </c>
      <c r="B781">
        <v>97.759719848632813</v>
      </c>
    </row>
    <row r="782" spans="1:2">
      <c r="A782" s="2">
        <v>44596</v>
      </c>
      <c r="B782">
        <v>97.144691467285156</v>
      </c>
    </row>
    <row r="783" spans="1:2">
      <c r="A783" s="2">
        <v>44599</v>
      </c>
      <c r="B783">
        <v>97.232551574707031</v>
      </c>
    </row>
    <row r="784" spans="1:2">
      <c r="A784" s="2">
        <v>44600</v>
      </c>
      <c r="B784">
        <v>96.933837890625</v>
      </c>
    </row>
    <row r="785" spans="1:2">
      <c r="A785" s="2">
        <v>44601</v>
      </c>
      <c r="B785">
        <v>96.995353698730469</v>
      </c>
    </row>
    <row r="786" spans="1:2">
      <c r="A786" s="2">
        <v>44602</v>
      </c>
      <c r="B786">
        <v>96.099189758300781</v>
      </c>
    </row>
    <row r="787" spans="1:2">
      <c r="A787" s="2">
        <v>44603</v>
      </c>
      <c r="B787">
        <v>96.731781005859375</v>
      </c>
    </row>
    <row r="788" spans="1:2">
      <c r="A788" s="2">
        <v>44606</v>
      </c>
      <c r="B788">
        <v>96.169471740722656</v>
      </c>
    </row>
    <row r="789" spans="1:2">
      <c r="A789" s="2">
        <v>44607</v>
      </c>
      <c r="B789">
        <v>96.011329650878906</v>
      </c>
    </row>
    <row r="790" spans="1:2">
      <c r="A790" s="2">
        <v>44608</v>
      </c>
      <c r="B790">
        <v>96.12554931640625</v>
      </c>
    </row>
    <row r="791" spans="1:2">
      <c r="A791" s="2">
        <v>44609</v>
      </c>
      <c r="B791">
        <v>96.327621459960938</v>
      </c>
    </row>
    <row r="792" spans="1:2">
      <c r="A792" s="2">
        <v>44610</v>
      </c>
      <c r="B792">
        <v>96.529670715332031</v>
      </c>
    </row>
    <row r="793" spans="1:2">
      <c r="A793" s="2">
        <v>44614</v>
      </c>
      <c r="B793">
        <v>96.42425537109375</v>
      </c>
    </row>
    <row r="794" spans="1:2">
      <c r="A794" s="2">
        <v>44615</v>
      </c>
      <c r="B794">
        <v>95.993766784667969</v>
      </c>
    </row>
    <row r="795" spans="1:2">
      <c r="A795" s="2">
        <v>44616</v>
      </c>
      <c r="B795">
        <v>96.169471740722656</v>
      </c>
    </row>
    <row r="796" spans="1:2">
      <c r="A796" s="2">
        <v>44617</v>
      </c>
      <c r="B796">
        <v>96.26611328125</v>
      </c>
    </row>
    <row r="797" spans="1:2">
      <c r="A797" s="2">
        <v>44620</v>
      </c>
      <c r="B797">
        <v>96.960182189941406</v>
      </c>
    </row>
    <row r="798" spans="1:2">
      <c r="A798" s="2">
        <v>44621</v>
      </c>
      <c r="B798">
        <v>97.506591796875</v>
      </c>
    </row>
    <row r="799" spans="1:2">
      <c r="A799" s="2">
        <v>44622</v>
      </c>
      <c r="B799">
        <v>96.336372375488281</v>
      </c>
    </row>
    <row r="800" spans="1:2">
      <c r="A800" s="2">
        <v>44623</v>
      </c>
      <c r="B800">
        <v>96.661933898925781</v>
      </c>
    </row>
    <row r="801" spans="1:2">
      <c r="A801" s="2">
        <v>44624</v>
      </c>
      <c r="B801">
        <v>97.049072265625</v>
      </c>
    </row>
    <row r="802" spans="1:2">
      <c r="A802" s="2">
        <v>44627</v>
      </c>
      <c r="B802">
        <v>96.4859619140625</v>
      </c>
    </row>
    <row r="803" spans="1:2">
      <c r="A803" s="2">
        <v>44628</v>
      </c>
      <c r="B803">
        <v>96.14276123046875</v>
      </c>
    </row>
    <row r="804" spans="1:2">
      <c r="A804" s="2">
        <v>44629</v>
      </c>
      <c r="B804">
        <v>95.9404296875</v>
      </c>
    </row>
    <row r="805" spans="1:2">
      <c r="A805" s="2">
        <v>44630</v>
      </c>
      <c r="B805">
        <v>95.403724670410156</v>
      </c>
    </row>
    <row r="806" spans="1:2">
      <c r="A806" s="2">
        <v>44631</v>
      </c>
      <c r="B806">
        <v>95.386123657226563</v>
      </c>
    </row>
    <row r="807" spans="1:2">
      <c r="A807" s="2">
        <v>44634</v>
      </c>
      <c r="B807">
        <v>94.462265014648438</v>
      </c>
    </row>
    <row r="808" spans="1:2">
      <c r="A808" s="2">
        <v>44635</v>
      </c>
      <c r="B808">
        <v>94.673416137695313</v>
      </c>
    </row>
    <row r="809" spans="1:2">
      <c r="A809" s="2">
        <v>44636</v>
      </c>
      <c r="B809">
        <v>94.743820190429688</v>
      </c>
    </row>
    <row r="810" spans="1:2">
      <c r="A810" s="2">
        <v>44637</v>
      </c>
      <c r="B810">
        <v>94.902168273925781</v>
      </c>
    </row>
    <row r="811" spans="1:2">
      <c r="A811" s="2">
        <v>44638</v>
      </c>
      <c r="B811">
        <v>95.113349914550781</v>
      </c>
    </row>
    <row r="812" spans="1:2">
      <c r="A812" s="2">
        <v>44641</v>
      </c>
      <c r="B812">
        <v>94.18072509765625</v>
      </c>
    </row>
    <row r="813" spans="1:2">
      <c r="A813" s="2">
        <v>44642</v>
      </c>
      <c r="B813">
        <v>93.925552368164063</v>
      </c>
    </row>
    <row r="814" spans="1:2">
      <c r="A814" s="2">
        <v>44643</v>
      </c>
      <c r="B814">
        <v>94.312690734863281</v>
      </c>
    </row>
    <row r="815" spans="1:2">
      <c r="A815" s="2">
        <v>44644</v>
      </c>
      <c r="B815">
        <v>94.101524353027344</v>
      </c>
    </row>
    <row r="816" spans="1:2">
      <c r="A816" s="2">
        <v>44645</v>
      </c>
      <c r="B816">
        <v>93.353630065917969</v>
      </c>
    </row>
    <row r="817" spans="1:2">
      <c r="A817" s="2">
        <v>44648</v>
      </c>
      <c r="B817">
        <v>93.582389831542969</v>
      </c>
    </row>
    <row r="818" spans="1:2">
      <c r="A818" s="2">
        <v>44649</v>
      </c>
      <c r="B818">
        <v>94.022331237792969</v>
      </c>
    </row>
    <row r="819" spans="1:2">
      <c r="A819" s="2">
        <v>44650</v>
      </c>
      <c r="B819">
        <v>94.277503967285156</v>
      </c>
    </row>
    <row r="820" spans="1:2">
      <c r="A820" s="2">
        <v>44651</v>
      </c>
      <c r="B820">
        <v>94.233489990234375</v>
      </c>
    </row>
    <row r="821" spans="1:2">
      <c r="A821" s="2">
        <v>44652</v>
      </c>
      <c r="B821">
        <v>94.066078186035156</v>
      </c>
    </row>
    <row r="822" spans="1:2">
      <c r="A822" s="2">
        <v>44655</v>
      </c>
      <c r="B822">
        <v>94.145378112792969</v>
      </c>
    </row>
    <row r="823" spans="1:2">
      <c r="A823" s="2">
        <v>44656</v>
      </c>
      <c r="B823">
        <v>93.1937255859375</v>
      </c>
    </row>
    <row r="824" spans="1:2">
      <c r="A824" s="2">
        <v>44657</v>
      </c>
      <c r="B824">
        <v>92.955772399902344</v>
      </c>
    </row>
    <row r="825" spans="1:2">
      <c r="A825" s="2">
        <v>44658</v>
      </c>
      <c r="B825">
        <v>92.753120422363281</v>
      </c>
    </row>
    <row r="826" spans="1:2">
      <c r="A826" s="2">
        <v>44659</v>
      </c>
      <c r="B826">
        <v>92.286079406738281</v>
      </c>
    </row>
    <row r="827" spans="1:2">
      <c r="A827" s="2">
        <v>44662</v>
      </c>
      <c r="B827">
        <v>91.889556884765625</v>
      </c>
    </row>
    <row r="828" spans="1:2">
      <c r="A828" s="2">
        <v>44663</v>
      </c>
      <c r="B828">
        <v>92.180335998535156</v>
      </c>
    </row>
    <row r="829" spans="1:2">
      <c r="A829" s="2">
        <v>44664</v>
      </c>
      <c r="B829">
        <v>92.365425109863281</v>
      </c>
    </row>
    <row r="830" spans="1:2">
      <c r="A830" s="2">
        <v>44665</v>
      </c>
      <c r="B830">
        <v>91.616401672363281</v>
      </c>
    </row>
    <row r="831" spans="1:2">
      <c r="A831" s="2">
        <v>44669</v>
      </c>
      <c r="B831">
        <v>91.334381103515625</v>
      </c>
    </row>
    <row r="832" spans="1:2">
      <c r="A832" s="2">
        <v>44670</v>
      </c>
      <c r="B832">
        <v>90.779243469238281</v>
      </c>
    </row>
    <row r="833" spans="1:2">
      <c r="A833" s="2">
        <v>44671</v>
      </c>
      <c r="B833">
        <v>91.299171447753906</v>
      </c>
    </row>
    <row r="834" spans="1:2">
      <c r="A834" s="2">
        <v>44672</v>
      </c>
      <c r="B834">
        <v>90.796882629394531</v>
      </c>
    </row>
    <row r="835" spans="1:2">
      <c r="A835" s="2">
        <v>44673</v>
      </c>
      <c r="B835">
        <v>90.708786010742188</v>
      </c>
    </row>
    <row r="836" spans="1:2">
      <c r="A836" s="2">
        <v>44676</v>
      </c>
      <c r="B836">
        <v>91.3167724609375</v>
      </c>
    </row>
    <row r="837" spans="1:2">
      <c r="A837" s="2">
        <v>44677</v>
      </c>
      <c r="B837">
        <v>91.5987548828125</v>
      </c>
    </row>
    <row r="838" spans="1:2">
      <c r="A838" s="2">
        <v>44678</v>
      </c>
      <c r="B838">
        <v>91.228660583496094</v>
      </c>
    </row>
    <row r="839" spans="1:2">
      <c r="A839" s="2">
        <v>44679</v>
      </c>
      <c r="B839">
        <v>91.193443298339844</v>
      </c>
    </row>
    <row r="840" spans="1:2">
      <c r="A840" s="2">
        <v>44680</v>
      </c>
      <c r="B840">
        <v>90.6470947265625</v>
      </c>
    </row>
    <row r="841" spans="1:2">
      <c r="A841" s="2">
        <v>44683</v>
      </c>
      <c r="B841">
        <v>90.153640747070313</v>
      </c>
    </row>
    <row r="842" spans="1:2">
      <c r="A842" s="2">
        <v>44684</v>
      </c>
      <c r="B842">
        <v>90.356704711914063</v>
      </c>
    </row>
    <row r="843" spans="1:2">
      <c r="A843" s="2">
        <v>44685</v>
      </c>
      <c r="B843">
        <v>90.939254760742188</v>
      </c>
    </row>
    <row r="844" spans="1:2">
      <c r="A844" s="2">
        <v>44686</v>
      </c>
      <c r="B844">
        <v>90.038871765136719</v>
      </c>
    </row>
    <row r="845" spans="1:2">
      <c r="A845" s="2">
        <v>44687</v>
      </c>
      <c r="B845">
        <v>89.6593017578125</v>
      </c>
    </row>
    <row r="846" spans="1:2">
      <c r="A846" s="2">
        <v>44690</v>
      </c>
      <c r="B846">
        <v>90.100685119628906</v>
      </c>
    </row>
    <row r="847" spans="1:2">
      <c r="A847" s="2">
        <v>44691</v>
      </c>
      <c r="B847">
        <v>90.37432861328125</v>
      </c>
    </row>
    <row r="848" spans="1:2">
      <c r="A848" s="2">
        <v>44692</v>
      </c>
      <c r="B848">
        <v>90.709762573242188</v>
      </c>
    </row>
    <row r="849" spans="1:2">
      <c r="A849" s="2">
        <v>44693</v>
      </c>
      <c r="B849">
        <v>90.877487182617188</v>
      </c>
    </row>
    <row r="850" spans="1:2">
      <c r="A850" s="2">
        <v>44694</v>
      </c>
      <c r="B850">
        <v>90.489089965820313</v>
      </c>
    </row>
    <row r="851" spans="1:2">
      <c r="A851" s="2">
        <v>44697</v>
      </c>
      <c r="B851">
        <v>90.692085266113281</v>
      </c>
    </row>
    <row r="852" spans="1:2">
      <c r="A852" s="2">
        <v>44698</v>
      </c>
      <c r="B852">
        <v>90.197799682617188</v>
      </c>
    </row>
    <row r="853" spans="1:2">
      <c r="A853" s="2">
        <v>44699</v>
      </c>
      <c r="B853">
        <v>90.5596923828125</v>
      </c>
    </row>
    <row r="854" spans="1:2">
      <c r="A854" s="2">
        <v>44700</v>
      </c>
      <c r="B854">
        <v>90.789230346679688</v>
      </c>
    </row>
    <row r="855" spans="1:2">
      <c r="A855" s="2">
        <v>44701</v>
      </c>
      <c r="B855">
        <v>91.062835693359375</v>
      </c>
    </row>
    <row r="856" spans="1:2">
      <c r="A856" s="2">
        <v>44704</v>
      </c>
      <c r="B856">
        <v>90.76275634765625</v>
      </c>
    </row>
    <row r="857" spans="1:2">
      <c r="A857" s="2">
        <v>44705</v>
      </c>
      <c r="B857">
        <v>91.460113525390625</v>
      </c>
    </row>
    <row r="858" spans="1:2">
      <c r="A858" s="2">
        <v>44706</v>
      </c>
      <c r="B858">
        <v>91.83966064453125</v>
      </c>
    </row>
    <row r="859" spans="1:2">
      <c r="A859" s="2">
        <v>44707</v>
      </c>
      <c r="B859">
        <v>91.769058227539063</v>
      </c>
    </row>
    <row r="860" spans="1:2">
      <c r="A860" s="2">
        <v>44708</v>
      </c>
      <c r="B860">
        <v>91.919090270996094</v>
      </c>
    </row>
    <row r="861" spans="1:2">
      <c r="A861" s="2">
        <v>44712</v>
      </c>
      <c r="B861">
        <v>91.336502075195313</v>
      </c>
    </row>
    <row r="862" spans="1:2">
      <c r="A862" s="2">
        <v>44713</v>
      </c>
      <c r="B862">
        <v>90.9615478515625</v>
      </c>
    </row>
    <row r="863" spans="1:2">
      <c r="A863" s="2">
        <v>44714</v>
      </c>
      <c r="B863">
        <v>91.076507568359375</v>
      </c>
    </row>
    <row r="864" spans="1:2">
      <c r="A864" s="2">
        <v>44715</v>
      </c>
      <c r="B864">
        <v>90.92620849609375</v>
      </c>
    </row>
    <row r="865" spans="1:2">
      <c r="A865" s="2">
        <v>44718</v>
      </c>
      <c r="B865">
        <v>90.369064331054688</v>
      </c>
    </row>
    <row r="866" spans="1:2">
      <c r="A866" s="2">
        <v>44719</v>
      </c>
      <c r="B866">
        <v>90.71392822265625</v>
      </c>
    </row>
    <row r="867" spans="1:2">
      <c r="A867" s="2">
        <v>44720</v>
      </c>
      <c r="B867">
        <v>90.342529296875</v>
      </c>
    </row>
    <row r="868" spans="1:2">
      <c r="A868" s="2">
        <v>44721</v>
      </c>
      <c r="B868">
        <v>90.245246887207031</v>
      </c>
    </row>
    <row r="869" spans="1:2">
      <c r="A869" s="2">
        <v>44722</v>
      </c>
      <c r="B869">
        <v>89.546638488769531</v>
      </c>
    </row>
    <row r="870" spans="1:2">
      <c r="A870" s="2">
        <v>44725</v>
      </c>
      <c r="B870">
        <v>88.07867431640625</v>
      </c>
    </row>
    <row r="871" spans="1:2">
      <c r="A871" s="2">
        <v>44726</v>
      </c>
      <c r="B871">
        <v>87.556930541992188</v>
      </c>
    </row>
    <row r="872" spans="1:2">
      <c r="A872" s="2">
        <v>44727</v>
      </c>
      <c r="B872">
        <v>88.529685974121094</v>
      </c>
    </row>
    <row r="873" spans="1:2">
      <c r="A873" s="2">
        <v>44728</v>
      </c>
      <c r="B873">
        <v>88.74188232421875</v>
      </c>
    </row>
    <row r="874" spans="1:2">
      <c r="A874" s="2">
        <v>44729</v>
      </c>
      <c r="B874">
        <v>88.733062744140625</v>
      </c>
    </row>
    <row r="875" spans="1:2">
      <c r="A875" s="2">
        <v>44733</v>
      </c>
      <c r="B875">
        <v>88.379318237304688</v>
      </c>
    </row>
    <row r="876" spans="1:2">
      <c r="A876" s="2">
        <v>44734</v>
      </c>
      <c r="B876">
        <v>89.131019592285156</v>
      </c>
    </row>
    <row r="877" spans="1:2">
      <c r="A877" s="2">
        <v>44735</v>
      </c>
      <c r="B877">
        <v>89.502426147460938</v>
      </c>
    </row>
    <row r="878" spans="1:2">
      <c r="A878" s="2">
        <v>44736</v>
      </c>
      <c r="B878">
        <v>89.360931396484375</v>
      </c>
    </row>
    <row r="879" spans="1:2">
      <c r="A879" s="2">
        <v>44739</v>
      </c>
      <c r="B879">
        <v>88.963005065917969</v>
      </c>
    </row>
    <row r="880" spans="1:2">
      <c r="A880" s="2">
        <v>44740</v>
      </c>
      <c r="B880">
        <v>88.998374938964844</v>
      </c>
    </row>
    <row r="881" spans="1:2">
      <c r="A881" s="2">
        <v>44741</v>
      </c>
      <c r="B881">
        <v>89.511268615722656</v>
      </c>
    </row>
    <row r="882" spans="1:2">
      <c r="A882" s="2">
        <v>44742</v>
      </c>
      <c r="B882">
        <v>89.918052673339844</v>
      </c>
    </row>
    <row r="883" spans="1:2">
      <c r="A883" s="2">
        <v>44743</v>
      </c>
      <c r="B883">
        <v>90.667579650878906</v>
      </c>
    </row>
    <row r="884" spans="1:2">
      <c r="A884" s="2">
        <v>44747</v>
      </c>
      <c r="B884">
        <v>90.835891723632813</v>
      </c>
    </row>
    <row r="885" spans="1:2">
      <c r="A885" s="2">
        <v>44748</v>
      </c>
      <c r="B885">
        <v>90.224571228027344</v>
      </c>
    </row>
    <row r="886" spans="1:2">
      <c r="A886" s="2">
        <v>44749</v>
      </c>
      <c r="B886">
        <v>90.020843505859375</v>
      </c>
    </row>
    <row r="887" spans="1:2">
      <c r="A887" s="2">
        <v>44750</v>
      </c>
      <c r="B887">
        <v>89.684150695800781</v>
      </c>
    </row>
    <row r="888" spans="1:2">
      <c r="A888" s="2">
        <v>44753</v>
      </c>
      <c r="B888">
        <v>90.100563049316406</v>
      </c>
    </row>
    <row r="889" spans="1:2">
      <c r="A889" s="2">
        <v>44754</v>
      </c>
      <c r="B889">
        <v>90.224571228027344</v>
      </c>
    </row>
    <row r="890" spans="1:2">
      <c r="A890" s="2">
        <v>44755</v>
      </c>
      <c r="B890">
        <v>90.552391052246094</v>
      </c>
    </row>
    <row r="891" spans="1:2">
      <c r="A891" s="2">
        <v>44756</v>
      </c>
      <c r="B891">
        <v>90.233451843261719</v>
      </c>
    </row>
    <row r="892" spans="1:2">
      <c r="A892" s="2">
        <v>44757</v>
      </c>
      <c r="B892">
        <v>90.587806701660156</v>
      </c>
    </row>
    <row r="893" spans="1:2">
      <c r="A893" s="2">
        <v>44760</v>
      </c>
      <c r="B893">
        <v>90.29547119140625</v>
      </c>
    </row>
    <row r="894" spans="1:2">
      <c r="A894" s="2">
        <v>44761</v>
      </c>
      <c r="B894">
        <v>90.171424865722656</v>
      </c>
    </row>
    <row r="895" spans="1:2">
      <c r="A895" s="2">
        <v>44762</v>
      </c>
      <c r="B895">
        <v>90.109420776367188</v>
      </c>
    </row>
    <row r="896" spans="1:2">
      <c r="A896" s="2">
        <v>44763</v>
      </c>
      <c r="B896">
        <v>90.862457275390625</v>
      </c>
    </row>
    <row r="897" spans="1:2">
      <c r="A897" s="2">
        <v>44764</v>
      </c>
      <c r="B897">
        <v>91.571205139160156</v>
      </c>
    </row>
    <row r="898" spans="1:2">
      <c r="A898" s="2">
        <v>44767</v>
      </c>
      <c r="B898">
        <v>91.234580993652344</v>
      </c>
    </row>
    <row r="899" spans="1:2">
      <c r="A899" s="2">
        <v>44768</v>
      </c>
      <c r="B899">
        <v>91.216819763183594</v>
      </c>
    </row>
    <row r="900" spans="1:2">
      <c r="A900" s="2">
        <v>44769</v>
      </c>
      <c r="B900">
        <v>91.535781860351563</v>
      </c>
    </row>
    <row r="901" spans="1:2">
      <c r="A901" s="2">
        <v>44770</v>
      </c>
      <c r="B901">
        <v>92.191375732421875</v>
      </c>
    </row>
    <row r="902" spans="1:2">
      <c r="A902" s="2">
        <v>44771</v>
      </c>
      <c r="B902">
        <v>92.20025634765625</v>
      </c>
    </row>
    <row r="903" spans="1:2">
      <c r="A903" s="2">
        <v>44774</v>
      </c>
      <c r="B903">
        <v>92.519798278808594</v>
      </c>
    </row>
    <row r="904" spans="1:2">
      <c r="A904" s="2">
        <v>44775</v>
      </c>
      <c r="B904">
        <v>91.57000732421875</v>
      </c>
    </row>
    <row r="905" spans="1:2">
      <c r="A905" s="2">
        <v>44776</v>
      </c>
      <c r="B905">
        <v>91.978347778320313</v>
      </c>
    </row>
    <row r="906" spans="1:2">
      <c r="A906" s="2">
        <v>44777</v>
      </c>
      <c r="B906">
        <v>92.200218200683594</v>
      </c>
    </row>
    <row r="907" spans="1:2">
      <c r="A907" s="2">
        <v>44778</v>
      </c>
      <c r="B907">
        <v>91.170585632324219</v>
      </c>
    </row>
    <row r="908" spans="1:2">
      <c r="A908" s="2">
        <v>44781</v>
      </c>
      <c r="B908">
        <v>91.587753295898438</v>
      </c>
    </row>
    <row r="909" spans="1:2">
      <c r="A909" s="2">
        <v>44782</v>
      </c>
      <c r="B909">
        <v>91.383575439453125</v>
      </c>
    </row>
    <row r="910" spans="1:2">
      <c r="A910" s="2">
        <v>44783</v>
      </c>
      <c r="B910">
        <v>91.6143798828125</v>
      </c>
    </row>
    <row r="911" spans="1:2">
      <c r="A911" s="2">
        <v>44784</v>
      </c>
      <c r="B911">
        <v>91.126190185546875</v>
      </c>
    </row>
    <row r="912" spans="1:2">
      <c r="A912" s="2">
        <v>44785</v>
      </c>
      <c r="B912">
        <v>91.534530639648438</v>
      </c>
    </row>
    <row r="913" spans="1:2">
      <c r="A913" s="2">
        <v>44788</v>
      </c>
      <c r="B913">
        <v>91.64990234375</v>
      </c>
    </row>
    <row r="914" spans="1:2">
      <c r="A914" s="2">
        <v>44789</v>
      </c>
      <c r="B914">
        <v>91.516754150390625</v>
      </c>
    </row>
    <row r="915" spans="1:2">
      <c r="A915" s="2">
        <v>44790</v>
      </c>
      <c r="B915">
        <v>90.975288391113281</v>
      </c>
    </row>
    <row r="916" spans="1:2">
      <c r="A916" s="2">
        <v>44791</v>
      </c>
      <c r="B916">
        <v>91.170585632324219</v>
      </c>
    </row>
    <row r="917" spans="1:2">
      <c r="A917" s="2">
        <v>44792</v>
      </c>
      <c r="B917">
        <v>90.531463623046875</v>
      </c>
    </row>
    <row r="918" spans="1:2">
      <c r="A918" s="2">
        <v>44795</v>
      </c>
      <c r="B918">
        <v>90.140899658203125</v>
      </c>
    </row>
    <row r="919" spans="1:2">
      <c r="A919" s="2">
        <v>44796</v>
      </c>
      <c r="B919">
        <v>90.105369567871094</v>
      </c>
    </row>
    <row r="920" spans="1:2">
      <c r="A920" s="2">
        <v>44797</v>
      </c>
      <c r="B920">
        <v>89.865699768066406</v>
      </c>
    </row>
    <row r="921" spans="1:2">
      <c r="A921" s="2">
        <v>44798</v>
      </c>
      <c r="B921">
        <v>90.362808227539063</v>
      </c>
    </row>
    <row r="922" spans="1:2">
      <c r="A922" s="2">
        <v>44799</v>
      </c>
      <c r="B922">
        <v>90.194175720214844</v>
      </c>
    </row>
    <row r="923" spans="1:2">
      <c r="A923" s="2">
        <v>44802</v>
      </c>
      <c r="B923">
        <v>89.759223937988281</v>
      </c>
    </row>
    <row r="924" spans="1:2">
      <c r="A924" s="2">
        <v>44803</v>
      </c>
      <c r="B924">
        <v>89.874603271484375</v>
      </c>
    </row>
    <row r="925" spans="1:2">
      <c r="A925" s="2">
        <v>44804</v>
      </c>
      <c r="B925">
        <v>89.395256042480469</v>
      </c>
    </row>
    <row r="926" spans="1:2">
      <c r="A926" s="2">
        <v>44805</v>
      </c>
      <c r="B926">
        <v>89.007476806640625</v>
      </c>
    </row>
    <row r="927" spans="1:2">
      <c r="A927" s="2">
        <v>44806</v>
      </c>
      <c r="B927">
        <v>89.265380859375</v>
      </c>
    </row>
    <row r="928" spans="1:2">
      <c r="A928" s="2">
        <v>44810</v>
      </c>
      <c r="B928">
        <v>88.4293212890625</v>
      </c>
    </row>
    <row r="929" spans="1:2">
      <c r="A929" s="2">
        <v>44811</v>
      </c>
      <c r="B929">
        <v>89.043037414550781</v>
      </c>
    </row>
    <row r="930" spans="1:2">
      <c r="A930" s="2">
        <v>44812</v>
      </c>
      <c r="B930">
        <v>88.758415222167969</v>
      </c>
    </row>
    <row r="931" spans="1:2">
      <c r="A931" s="2">
        <v>44813</v>
      </c>
      <c r="B931">
        <v>88.749519348144531</v>
      </c>
    </row>
    <row r="932" spans="1:2">
      <c r="A932" s="2">
        <v>44816</v>
      </c>
      <c r="B932">
        <v>88.616111755371094</v>
      </c>
    </row>
    <row r="933" spans="1:2">
      <c r="A933" s="2">
        <v>44817</v>
      </c>
      <c r="B933">
        <v>88.118026733398438</v>
      </c>
    </row>
    <row r="934" spans="1:2">
      <c r="A934" s="2">
        <v>44818</v>
      </c>
      <c r="B934">
        <v>88.233642578125</v>
      </c>
    </row>
    <row r="935" spans="1:2">
      <c r="A935" s="2">
        <v>44819</v>
      </c>
      <c r="B935">
        <v>87.966804504394531</v>
      </c>
    </row>
    <row r="936" spans="1:2">
      <c r="A936" s="2">
        <v>44820</v>
      </c>
      <c r="B936">
        <v>87.904556274414063</v>
      </c>
    </row>
    <row r="937" spans="1:2">
      <c r="A937" s="2">
        <v>44823</v>
      </c>
      <c r="B937">
        <v>87.7711181640625</v>
      </c>
    </row>
    <row r="938" spans="1:2">
      <c r="A938" s="2">
        <v>44824</v>
      </c>
      <c r="B938">
        <v>87.379768371582031</v>
      </c>
    </row>
    <row r="939" spans="1:2">
      <c r="A939" s="2">
        <v>44825</v>
      </c>
      <c r="B939">
        <v>87.655494689941406</v>
      </c>
    </row>
    <row r="940" spans="1:2">
      <c r="A940" s="2">
        <v>44826</v>
      </c>
      <c r="B940">
        <v>86.721580505371094</v>
      </c>
    </row>
    <row r="941" spans="1:2">
      <c r="A941" s="2">
        <v>44827</v>
      </c>
      <c r="B941">
        <v>86.454742431640625</v>
      </c>
    </row>
    <row r="942" spans="1:2">
      <c r="A942" s="2">
        <v>44830</v>
      </c>
      <c r="B942">
        <v>85.342933654785156</v>
      </c>
    </row>
    <row r="943" spans="1:2">
      <c r="A943" s="2">
        <v>44831</v>
      </c>
      <c r="B943">
        <v>84.978240966796875</v>
      </c>
    </row>
    <row r="944" spans="1:2">
      <c r="A944" s="2">
        <v>44832</v>
      </c>
      <c r="B944">
        <v>86.348014831542969</v>
      </c>
    </row>
    <row r="945" spans="1:2">
      <c r="A945" s="2">
        <v>44833</v>
      </c>
      <c r="B945">
        <v>85.894378662109375</v>
      </c>
    </row>
    <row r="946" spans="1:2">
      <c r="A946" s="2">
        <v>44834</v>
      </c>
      <c r="B946">
        <v>85.6898193359375</v>
      </c>
    </row>
    <row r="947" spans="1:2">
      <c r="A947" s="2">
        <v>44837</v>
      </c>
      <c r="B947">
        <v>86.386009216308594</v>
      </c>
    </row>
    <row r="948" spans="1:2">
      <c r="A948" s="2">
        <v>44838</v>
      </c>
      <c r="B948">
        <v>86.617759704589844</v>
      </c>
    </row>
    <row r="949" spans="1:2">
      <c r="A949" s="2">
        <v>44839</v>
      </c>
      <c r="B949">
        <v>86.163185119628906</v>
      </c>
    </row>
    <row r="950" spans="1:2">
      <c r="A950" s="2">
        <v>44840</v>
      </c>
      <c r="B950">
        <v>85.824417114257813</v>
      </c>
    </row>
    <row r="951" spans="1:2">
      <c r="A951" s="2">
        <v>44841</v>
      </c>
      <c r="B951">
        <v>85.369834899902344</v>
      </c>
    </row>
    <row r="952" spans="1:2">
      <c r="A952" s="2">
        <v>44844</v>
      </c>
      <c r="B952">
        <v>84.986503601074219</v>
      </c>
    </row>
    <row r="953" spans="1:2">
      <c r="A953" s="2">
        <v>44845</v>
      </c>
      <c r="B953">
        <v>85.039993286132813</v>
      </c>
    </row>
    <row r="954" spans="1:2">
      <c r="A954" s="2">
        <v>44846</v>
      </c>
      <c r="B954">
        <v>85.111289978027344</v>
      </c>
    </row>
    <row r="955" spans="1:2">
      <c r="A955" s="2">
        <v>44847</v>
      </c>
      <c r="B955">
        <v>84.843887329101563</v>
      </c>
    </row>
    <row r="956" spans="1:2">
      <c r="A956" s="2">
        <v>44848</v>
      </c>
      <c r="B956">
        <v>84.380332946777344</v>
      </c>
    </row>
    <row r="957" spans="1:2">
      <c r="A957" s="2">
        <v>44851</v>
      </c>
      <c r="B957">
        <v>84.558624267578125</v>
      </c>
    </row>
    <row r="958" spans="1:2">
      <c r="A958" s="2">
        <v>44852</v>
      </c>
      <c r="B958">
        <v>84.70123291015625</v>
      </c>
    </row>
    <row r="959" spans="1:2">
      <c r="A959" s="2">
        <v>44853</v>
      </c>
      <c r="B959">
        <v>83.970283508300781</v>
      </c>
    </row>
    <row r="960" spans="1:2">
      <c r="A960" s="2">
        <v>44854</v>
      </c>
      <c r="B960">
        <v>83.462203979492188</v>
      </c>
    </row>
    <row r="961" spans="1:2">
      <c r="A961" s="2">
        <v>44855</v>
      </c>
      <c r="B961">
        <v>83.586967468261719</v>
      </c>
    </row>
    <row r="962" spans="1:2">
      <c r="A962" s="2">
        <v>44858</v>
      </c>
      <c r="B962">
        <v>83.471092224121094</v>
      </c>
    </row>
    <row r="963" spans="1:2">
      <c r="A963" s="2">
        <v>44859</v>
      </c>
      <c r="B963">
        <v>84.29119873046875</v>
      </c>
    </row>
    <row r="964" spans="1:2">
      <c r="A964" s="2">
        <v>44860</v>
      </c>
      <c r="B964">
        <v>84.665580749511719</v>
      </c>
    </row>
    <row r="965" spans="1:2">
      <c r="A965" s="2">
        <v>44861</v>
      </c>
      <c r="B965">
        <v>85.093467712402344</v>
      </c>
    </row>
    <row r="966" spans="1:2">
      <c r="A966" s="2">
        <v>44862</v>
      </c>
      <c r="B966">
        <v>84.879531860351563</v>
      </c>
    </row>
    <row r="967" spans="1:2">
      <c r="A967" s="2">
        <v>44865</v>
      </c>
      <c r="B967">
        <v>84.594284057617188</v>
      </c>
    </row>
    <row r="968" spans="1:2">
      <c r="A968" s="2">
        <v>44866</v>
      </c>
      <c r="B968">
        <v>84.751518249511719</v>
      </c>
    </row>
    <row r="969" spans="1:2">
      <c r="A969" s="2">
        <v>44867</v>
      </c>
      <c r="B969">
        <v>84.608558654785156</v>
      </c>
    </row>
    <row r="970" spans="1:2">
      <c r="A970" s="2">
        <v>44868</v>
      </c>
      <c r="B970">
        <v>84.295867919921875</v>
      </c>
    </row>
    <row r="971" spans="1:2">
      <c r="A971" s="2">
        <v>44869</v>
      </c>
      <c r="B971">
        <v>84.286903381347656</v>
      </c>
    </row>
    <row r="972" spans="1:2">
      <c r="A972" s="2">
        <v>44872</v>
      </c>
      <c r="B972">
        <v>84.018905639648438</v>
      </c>
    </row>
    <row r="973" spans="1:2">
      <c r="A973" s="2">
        <v>44873</v>
      </c>
      <c r="B973">
        <v>84.376266479492188</v>
      </c>
    </row>
    <row r="974" spans="1:2">
      <c r="A974" s="2">
        <v>44874</v>
      </c>
      <c r="B974">
        <v>84.474555969238281</v>
      </c>
    </row>
    <row r="975" spans="1:2">
      <c r="A975" s="2">
        <v>44875</v>
      </c>
      <c r="B975">
        <v>86.288215637207031</v>
      </c>
    </row>
    <row r="976" spans="1:2">
      <c r="A976" s="2">
        <v>44876</v>
      </c>
      <c r="B976">
        <v>86.225700378417969</v>
      </c>
    </row>
    <row r="977" spans="1:2">
      <c r="A977" s="2">
        <v>44879</v>
      </c>
      <c r="B977">
        <v>85.984458923339844</v>
      </c>
    </row>
    <row r="978" spans="1:2">
      <c r="A978" s="2">
        <v>44880</v>
      </c>
      <c r="B978">
        <v>86.618804931640625</v>
      </c>
    </row>
    <row r="979" spans="1:2">
      <c r="A979" s="2">
        <v>44881</v>
      </c>
      <c r="B979">
        <v>87.154876708984375</v>
      </c>
    </row>
    <row r="980" spans="1:2">
      <c r="A980" s="2">
        <v>44882</v>
      </c>
      <c r="B980">
        <v>86.788536071777344</v>
      </c>
    </row>
    <row r="981" spans="1:2">
      <c r="A981" s="2">
        <v>44883</v>
      </c>
      <c r="B981">
        <v>86.663459777832031</v>
      </c>
    </row>
    <row r="982" spans="1:2">
      <c r="A982" s="2">
        <v>44886</v>
      </c>
      <c r="B982">
        <v>86.609886169433594</v>
      </c>
    </row>
    <row r="983" spans="1:2">
      <c r="A983" s="2">
        <v>44887</v>
      </c>
      <c r="B983">
        <v>87.056617736816406</v>
      </c>
    </row>
    <row r="984" spans="1:2">
      <c r="A984" s="2">
        <v>44888</v>
      </c>
      <c r="B984">
        <v>87.574783325195313</v>
      </c>
    </row>
    <row r="985" spans="1:2">
      <c r="A985" s="2">
        <v>44890</v>
      </c>
      <c r="B985">
        <v>87.592658996582031</v>
      </c>
    </row>
    <row r="986" spans="1:2">
      <c r="A986" s="2">
        <v>44893</v>
      </c>
      <c r="B986">
        <v>87.449684143066406</v>
      </c>
    </row>
    <row r="987" spans="1:2">
      <c r="A987" s="2">
        <v>44894</v>
      </c>
      <c r="B987">
        <v>87.136985778808594</v>
      </c>
    </row>
    <row r="988" spans="1:2">
      <c r="A988" s="2">
        <v>44895</v>
      </c>
      <c r="B988">
        <v>87.816032409667969</v>
      </c>
    </row>
    <row r="989" spans="1:2">
      <c r="A989" s="2">
        <v>44896</v>
      </c>
      <c r="B989">
        <v>88.546730041503906</v>
      </c>
    </row>
    <row r="990" spans="1:2">
      <c r="A990" s="2">
        <v>44897</v>
      </c>
      <c r="B990">
        <v>88.91387939453125</v>
      </c>
    </row>
    <row r="991" spans="1:2">
      <c r="A991" s="2">
        <v>44900</v>
      </c>
      <c r="B991">
        <v>88.215423583984375</v>
      </c>
    </row>
    <row r="992" spans="1:2">
      <c r="A992" s="2">
        <v>44901</v>
      </c>
      <c r="B992">
        <v>88.475112915039063</v>
      </c>
    </row>
    <row r="993" spans="1:2">
      <c r="A993" s="2">
        <v>44902</v>
      </c>
      <c r="B993">
        <v>89.263130187988281</v>
      </c>
    </row>
    <row r="994" spans="1:2">
      <c r="A994" s="2">
        <v>44903</v>
      </c>
      <c r="B994">
        <v>88.994499206542969</v>
      </c>
    </row>
    <row r="995" spans="1:2">
      <c r="A995" s="2">
        <v>44904</v>
      </c>
      <c r="B995">
        <v>88.466156005859375</v>
      </c>
    </row>
    <row r="996" spans="1:2">
      <c r="A996" s="2">
        <v>44907</v>
      </c>
      <c r="B996">
        <v>88.484062194824219</v>
      </c>
    </row>
    <row r="997" spans="1:2">
      <c r="A997" s="2">
        <v>44908</v>
      </c>
      <c r="B997">
        <v>89.075050354003906</v>
      </c>
    </row>
    <row r="998" spans="1:2">
      <c r="A998" s="2">
        <v>44909</v>
      </c>
      <c r="B998">
        <v>89.272079467773438</v>
      </c>
    </row>
    <row r="999" spans="1:2">
      <c r="A999" s="2">
        <v>44910</v>
      </c>
      <c r="B999">
        <v>89.403114318847656</v>
      </c>
    </row>
    <row r="1000" spans="1:2">
      <c r="A1000" s="2">
        <v>44911</v>
      </c>
      <c r="B1000">
        <v>89.169792175292969</v>
      </c>
    </row>
    <row r="1001" spans="1:2">
      <c r="A1001" s="2">
        <v>44914</v>
      </c>
      <c r="B1001">
        <v>88.622268676757813</v>
      </c>
    </row>
    <row r="1002" spans="1:2">
      <c r="A1002" s="2">
        <v>44915</v>
      </c>
      <c r="B1002">
        <v>88.02093505859375</v>
      </c>
    </row>
    <row r="1003" spans="1:2">
      <c r="A1003" s="2">
        <v>44916</v>
      </c>
      <c r="B1003">
        <v>88.263267517089844</v>
      </c>
    </row>
    <row r="1004" spans="1:2">
      <c r="A1004" s="2">
        <v>44917</v>
      </c>
      <c r="B1004">
        <v>88.236328125</v>
      </c>
    </row>
    <row r="1005" spans="1:2">
      <c r="A1005" s="2">
        <v>44918</v>
      </c>
      <c r="B1005">
        <v>87.931182861328125</v>
      </c>
    </row>
    <row r="1006" spans="1:2">
      <c r="A1006" s="2">
        <v>44922</v>
      </c>
      <c r="B1006">
        <v>87.293922424316406</v>
      </c>
    </row>
    <row r="1007" spans="1:2">
      <c r="A1007" s="2">
        <v>44923</v>
      </c>
      <c r="B1007">
        <v>87.141342163085938</v>
      </c>
    </row>
    <row r="1008" spans="1:2">
      <c r="A1008" s="2">
        <v>44924</v>
      </c>
      <c r="B1008">
        <v>87.464462280273438</v>
      </c>
    </row>
    <row r="1009" spans="1:2">
      <c r="A1009" s="2">
        <v>44925</v>
      </c>
      <c r="B1009">
        <v>87.051582336425781</v>
      </c>
    </row>
    <row r="1010" spans="1:2">
      <c r="A1010" s="2">
        <v>44929</v>
      </c>
      <c r="B1010">
        <v>87.563186645507813</v>
      </c>
    </row>
    <row r="1011" spans="1:2">
      <c r="A1011" s="2">
        <v>44930</v>
      </c>
      <c r="B1011">
        <v>88.047866821289063</v>
      </c>
    </row>
    <row r="1012" spans="1:2">
      <c r="A1012" s="2">
        <v>44931</v>
      </c>
      <c r="B1012">
        <v>87.976043701171875</v>
      </c>
    </row>
    <row r="1013" spans="1:2">
      <c r="A1013" s="2">
        <v>44932</v>
      </c>
      <c r="B1013">
        <v>88.936386108398438</v>
      </c>
    </row>
    <row r="1014" spans="1:2">
      <c r="A1014" s="2">
        <v>44935</v>
      </c>
      <c r="B1014">
        <v>89.160812377929688</v>
      </c>
    </row>
    <row r="1015" spans="1:2">
      <c r="A1015" s="2">
        <v>44936</v>
      </c>
      <c r="B1015">
        <v>88.819725036621094</v>
      </c>
    </row>
    <row r="1016" spans="1:2">
      <c r="A1016" s="2">
        <v>44937</v>
      </c>
      <c r="B1016">
        <v>89.367218017578125</v>
      </c>
    </row>
    <row r="1017" spans="1:2">
      <c r="A1017" s="2">
        <v>44938</v>
      </c>
      <c r="B1017">
        <v>90.013450622558594</v>
      </c>
    </row>
    <row r="1018" spans="1:2">
      <c r="A1018" s="2">
        <v>44939</v>
      </c>
      <c r="B1018">
        <v>89.681365966796875</v>
      </c>
    </row>
    <row r="1019" spans="1:2">
      <c r="A1019" s="2">
        <v>44943</v>
      </c>
      <c r="B1019">
        <v>89.519828796386719</v>
      </c>
    </row>
    <row r="1020" spans="1:2">
      <c r="A1020" s="2">
        <v>44944</v>
      </c>
      <c r="B1020">
        <v>90.408363342285156</v>
      </c>
    </row>
    <row r="1021" spans="1:2">
      <c r="A1021" s="2">
        <v>44945</v>
      </c>
      <c r="B1021">
        <v>90.201911926269531</v>
      </c>
    </row>
    <row r="1022" spans="1:2">
      <c r="A1022" s="2">
        <v>44946</v>
      </c>
      <c r="B1022">
        <v>89.833946228027344</v>
      </c>
    </row>
    <row r="1023" spans="1:2">
      <c r="A1023" s="2">
        <v>44949</v>
      </c>
      <c r="B1023">
        <v>89.609565734863281</v>
      </c>
    </row>
    <row r="1024" spans="1:2">
      <c r="A1024" s="2">
        <v>44950</v>
      </c>
      <c r="B1024">
        <v>90.004486083984375</v>
      </c>
    </row>
    <row r="1025" spans="1:2">
      <c r="A1025" s="2">
        <v>44951</v>
      </c>
      <c r="B1025">
        <v>90.1121826171875</v>
      </c>
    </row>
    <row r="1026" spans="1:2">
      <c r="A1026" s="2">
        <v>44952</v>
      </c>
      <c r="B1026">
        <v>89.9595947265625</v>
      </c>
    </row>
    <row r="1027" spans="1:2">
      <c r="A1027" s="2">
        <v>44953</v>
      </c>
      <c r="B1027">
        <v>89.824974060058594</v>
      </c>
    </row>
    <row r="1028" spans="1:2">
      <c r="A1028" s="2">
        <v>44956</v>
      </c>
      <c r="B1028">
        <v>89.582611083984375</v>
      </c>
    </row>
    <row r="1029" spans="1:2">
      <c r="A1029" s="2">
        <v>44957</v>
      </c>
      <c r="B1029">
        <v>89.950637817382813</v>
      </c>
    </row>
    <row r="1030" spans="1:2">
      <c r="A1030" s="2">
        <v>44958</v>
      </c>
      <c r="B1030">
        <v>90.584953308105469</v>
      </c>
    </row>
    <row r="1031" spans="1:2">
      <c r="A1031" s="2">
        <v>44959</v>
      </c>
      <c r="B1031">
        <v>90.68389892578125</v>
      </c>
    </row>
    <row r="1032" spans="1:2">
      <c r="A1032" s="2">
        <v>44960</v>
      </c>
      <c r="B1032">
        <v>89.811180114746094</v>
      </c>
    </row>
    <row r="1033" spans="1:2">
      <c r="A1033" s="2">
        <v>44963</v>
      </c>
      <c r="B1033">
        <v>89.316322326660156</v>
      </c>
    </row>
    <row r="1034" spans="1:2">
      <c r="A1034" s="2">
        <v>44964</v>
      </c>
      <c r="B1034">
        <v>89.163352966308594</v>
      </c>
    </row>
    <row r="1035" spans="1:2">
      <c r="A1035" s="2">
        <v>44965</v>
      </c>
      <c r="B1035">
        <v>89.289306640625</v>
      </c>
    </row>
    <row r="1036" spans="1:2">
      <c r="A1036" s="2">
        <v>44966</v>
      </c>
      <c r="B1036">
        <v>88.938423156738281</v>
      </c>
    </row>
    <row r="1037" spans="1:2">
      <c r="A1037" s="2">
        <v>44967</v>
      </c>
      <c r="B1037">
        <v>88.551544189453125</v>
      </c>
    </row>
    <row r="1038" spans="1:2">
      <c r="A1038" s="2">
        <v>44970</v>
      </c>
      <c r="B1038">
        <v>88.82147216796875</v>
      </c>
    </row>
    <row r="1039" spans="1:2">
      <c r="A1039" s="2">
        <v>44971</v>
      </c>
      <c r="B1039">
        <v>88.506561279296875</v>
      </c>
    </row>
    <row r="1040" spans="1:2">
      <c r="A1040" s="2">
        <v>44972</v>
      </c>
      <c r="B1040">
        <v>88.335594177246094</v>
      </c>
    </row>
    <row r="1041" spans="1:2">
      <c r="A1041" s="2">
        <v>44973</v>
      </c>
      <c r="B1041">
        <v>87.966705322265625</v>
      </c>
    </row>
    <row r="1042" spans="1:2">
      <c r="A1042" s="2">
        <v>44974</v>
      </c>
      <c r="B1042">
        <v>88.173637390136719</v>
      </c>
    </row>
    <row r="1043" spans="1:2">
      <c r="A1043" s="2">
        <v>44978</v>
      </c>
      <c r="B1043">
        <v>87.345901489257813</v>
      </c>
    </row>
    <row r="1044" spans="1:2">
      <c r="A1044" s="2">
        <v>44979</v>
      </c>
      <c r="B1044">
        <v>87.579826354980469</v>
      </c>
    </row>
    <row r="1045" spans="1:2">
      <c r="A1045" s="2">
        <v>44980</v>
      </c>
      <c r="B1045">
        <v>87.894744873046875</v>
      </c>
    </row>
    <row r="1046" spans="1:2">
      <c r="A1046" s="2">
        <v>44981</v>
      </c>
      <c r="B1046">
        <v>87.390861511230469</v>
      </c>
    </row>
    <row r="1047" spans="1:2">
      <c r="A1047" s="2">
        <v>44984</v>
      </c>
      <c r="B1047">
        <v>87.561820983886719</v>
      </c>
    </row>
    <row r="1048" spans="1:2">
      <c r="A1048" s="2">
        <v>44985</v>
      </c>
      <c r="B1048">
        <v>87.552833557128906</v>
      </c>
    </row>
    <row r="1049" spans="1:2">
      <c r="A1049" s="2">
        <v>44986</v>
      </c>
      <c r="B1049">
        <v>87.0513916015625</v>
      </c>
    </row>
    <row r="1050" spans="1:2">
      <c r="A1050" s="2">
        <v>44987</v>
      </c>
      <c r="B1050">
        <v>86.870994567871094</v>
      </c>
    </row>
    <row r="1051" spans="1:2">
      <c r="A1051" s="2">
        <v>44988</v>
      </c>
      <c r="B1051">
        <v>87.55645751953125</v>
      </c>
    </row>
    <row r="1052" spans="1:2">
      <c r="A1052" s="2">
        <v>44991</v>
      </c>
      <c r="B1052">
        <v>87.339981079101563</v>
      </c>
    </row>
    <row r="1053" spans="1:2">
      <c r="A1053" s="2">
        <v>44992</v>
      </c>
      <c r="B1053">
        <v>87.222747802734375</v>
      </c>
    </row>
    <row r="1054" spans="1:2">
      <c r="A1054" s="2">
        <v>44993</v>
      </c>
      <c r="B1054">
        <v>87.132545471191406</v>
      </c>
    </row>
    <row r="1055" spans="1:2">
      <c r="A1055" s="2">
        <v>44994</v>
      </c>
      <c r="B1055">
        <v>87.448211669921875</v>
      </c>
    </row>
    <row r="1056" spans="1:2">
      <c r="A1056" s="2">
        <v>44995</v>
      </c>
      <c r="B1056">
        <v>88.467353820800781</v>
      </c>
    </row>
    <row r="1057" spans="1:2">
      <c r="A1057" s="2">
        <v>44998</v>
      </c>
      <c r="B1057">
        <v>89.17083740234375</v>
      </c>
    </row>
    <row r="1058" spans="1:2">
      <c r="A1058" s="2">
        <v>44999</v>
      </c>
      <c r="B1058">
        <v>88.647743225097656</v>
      </c>
    </row>
    <row r="1059" spans="1:2">
      <c r="A1059" s="2">
        <v>45000</v>
      </c>
      <c r="B1059">
        <v>89.531600952148438</v>
      </c>
    </row>
    <row r="1060" spans="1:2">
      <c r="A1060" s="2">
        <v>45001</v>
      </c>
      <c r="B1060">
        <v>89.17987060546875</v>
      </c>
    </row>
    <row r="1061" spans="1:2">
      <c r="A1061" s="2">
        <v>45002</v>
      </c>
      <c r="B1061">
        <v>89.739028930664063</v>
      </c>
    </row>
    <row r="1062" spans="1:2">
      <c r="A1062" s="2">
        <v>45005</v>
      </c>
      <c r="B1062">
        <v>89.378273010253906</v>
      </c>
    </row>
    <row r="1063" spans="1:2">
      <c r="A1063" s="2">
        <v>45006</v>
      </c>
      <c r="B1063">
        <v>89.10772705078125</v>
      </c>
    </row>
    <row r="1064" spans="1:2">
      <c r="A1064" s="2">
        <v>45007</v>
      </c>
      <c r="B1064">
        <v>89.964515686035156</v>
      </c>
    </row>
    <row r="1065" spans="1:2">
      <c r="A1065" s="2">
        <v>45008</v>
      </c>
      <c r="B1065">
        <v>90.18096923828125</v>
      </c>
    </row>
    <row r="1066" spans="1:2">
      <c r="A1066" s="2">
        <v>45009</v>
      </c>
      <c r="B1066">
        <v>90.334312438964844</v>
      </c>
    </row>
    <row r="1067" spans="1:2">
      <c r="A1067" s="2">
        <v>45012</v>
      </c>
      <c r="B1067">
        <v>89.3602294921875</v>
      </c>
    </row>
    <row r="1068" spans="1:2">
      <c r="A1068" s="2">
        <v>45013</v>
      </c>
      <c r="B1068">
        <v>89.224945068359375</v>
      </c>
    </row>
    <row r="1069" spans="1:2">
      <c r="A1069" s="2">
        <v>45014</v>
      </c>
      <c r="B1069">
        <v>89.333175659179688</v>
      </c>
    </row>
    <row r="1070" spans="1:2">
      <c r="A1070" s="2">
        <v>45015</v>
      </c>
      <c r="B1070">
        <v>89.432388305664063</v>
      </c>
    </row>
    <row r="1071" spans="1:2">
      <c r="A1071" s="2">
        <v>45016</v>
      </c>
      <c r="B1071">
        <v>89.865310668945313</v>
      </c>
    </row>
    <row r="1072" spans="1:2">
      <c r="A1072" s="2">
        <v>45019</v>
      </c>
      <c r="B1072">
        <v>90.255912780761719</v>
      </c>
    </row>
    <row r="1073" spans="1:2">
      <c r="A1073" s="2">
        <v>45020</v>
      </c>
      <c r="B1073">
        <v>90.590461730957031</v>
      </c>
    </row>
    <row r="1074" spans="1:2">
      <c r="A1074" s="2">
        <v>45021</v>
      </c>
      <c r="B1074">
        <v>90.897895812988281</v>
      </c>
    </row>
    <row r="1075" spans="1:2">
      <c r="A1075" s="2">
        <v>45022</v>
      </c>
      <c r="B1075">
        <v>90.8165283203125</v>
      </c>
    </row>
    <row r="1076" spans="1:2">
      <c r="A1076" s="2">
        <v>45026</v>
      </c>
      <c r="B1076">
        <v>90.192619323730469</v>
      </c>
    </row>
    <row r="1077" spans="1:2">
      <c r="A1077" s="2">
        <v>45027</v>
      </c>
      <c r="B1077">
        <v>90.246849060058594</v>
      </c>
    </row>
    <row r="1078" spans="1:2">
      <c r="A1078" s="2">
        <v>45028</v>
      </c>
      <c r="B1078">
        <v>90.355384826660156</v>
      </c>
    </row>
    <row r="1079" spans="1:2">
      <c r="A1079" s="2">
        <v>45029</v>
      </c>
      <c r="B1079">
        <v>90.3192138671875</v>
      </c>
    </row>
    <row r="1080" spans="1:2">
      <c r="A1080" s="2">
        <v>45030</v>
      </c>
      <c r="B1080">
        <v>89.87615966796875</v>
      </c>
    </row>
    <row r="1081" spans="1:2">
      <c r="A1081" s="2">
        <v>45033</v>
      </c>
      <c r="B1081">
        <v>89.424049377441406</v>
      </c>
    </row>
    <row r="1082" spans="1:2">
      <c r="A1082" s="2">
        <v>45034</v>
      </c>
      <c r="B1082">
        <v>89.550651550292969</v>
      </c>
    </row>
    <row r="1083" spans="1:2">
      <c r="A1083" s="2">
        <v>45035</v>
      </c>
      <c r="B1083">
        <v>89.415016174316406</v>
      </c>
    </row>
    <row r="1084" spans="1:2">
      <c r="A1084" s="2">
        <v>45036</v>
      </c>
      <c r="B1084">
        <v>89.821922302246094</v>
      </c>
    </row>
    <row r="1085" spans="1:2">
      <c r="A1085" s="2">
        <v>45037</v>
      </c>
      <c r="B1085">
        <v>89.668190002441406</v>
      </c>
    </row>
    <row r="1086" spans="1:2">
      <c r="A1086" s="2">
        <v>45040</v>
      </c>
      <c r="B1086">
        <v>90.020851135253906</v>
      </c>
    </row>
    <row r="1087" spans="1:2">
      <c r="A1087" s="2">
        <v>45041</v>
      </c>
      <c r="B1087">
        <v>90.581413269042969</v>
      </c>
    </row>
    <row r="1088" spans="1:2">
      <c r="A1088" s="2">
        <v>45042</v>
      </c>
      <c r="B1088">
        <v>90.246849060058594</v>
      </c>
    </row>
    <row r="1089" spans="1:2">
      <c r="A1089" s="2">
        <v>45043</v>
      </c>
      <c r="B1089">
        <v>89.921371459960938</v>
      </c>
    </row>
    <row r="1090" spans="1:2">
      <c r="A1090" s="2">
        <v>45044</v>
      </c>
      <c r="B1090">
        <v>90.382492065429688</v>
      </c>
    </row>
    <row r="1091" spans="1:2">
      <c r="A1091" s="2">
        <v>45047</v>
      </c>
      <c r="B1091">
        <v>89.457038879394531</v>
      </c>
    </row>
    <row r="1092" spans="1:2">
      <c r="A1092" s="2">
        <v>45048</v>
      </c>
      <c r="B1092">
        <v>90.327224731445313</v>
      </c>
    </row>
    <row r="1093" spans="1:2">
      <c r="A1093" s="2">
        <v>45049</v>
      </c>
      <c r="B1093">
        <v>90.726036071777344</v>
      </c>
    </row>
    <row r="1094" spans="1:2">
      <c r="A1094" s="2">
        <v>45050</v>
      </c>
      <c r="B1094">
        <v>90.617263793945313</v>
      </c>
    </row>
    <row r="1095" spans="1:2">
      <c r="A1095" s="2">
        <v>45051</v>
      </c>
      <c r="B1095">
        <v>90.327224731445313</v>
      </c>
    </row>
    <row r="1096" spans="1:2">
      <c r="A1096" s="2">
        <v>45054</v>
      </c>
      <c r="B1096">
        <v>89.828651428222656</v>
      </c>
    </row>
    <row r="1097" spans="1:2">
      <c r="A1097" s="2">
        <v>45055</v>
      </c>
      <c r="B1097">
        <v>89.747085571289063</v>
      </c>
    </row>
    <row r="1098" spans="1:2">
      <c r="A1098" s="2">
        <v>45056</v>
      </c>
      <c r="B1098">
        <v>90.327224731445313</v>
      </c>
    </row>
    <row r="1099" spans="1:2">
      <c r="A1099" s="2">
        <v>45057</v>
      </c>
      <c r="B1099">
        <v>90.599143981933594</v>
      </c>
    </row>
    <row r="1100" spans="1:2">
      <c r="A1100" s="2">
        <v>45058</v>
      </c>
      <c r="B1100">
        <v>90.091529846191406</v>
      </c>
    </row>
    <row r="1101" spans="1:2">
      <c r="A1101" s="2">
        <v>45061</v>
      </c>
      <c r="B1101">
        <v>89.864921569824219</v>
      </c>
    </row>
    <row r="1102" spans="1:2">
      <c r="A1102" s="2">
        <v>45062</v>
      </c>
      <c r="B1102">
        <v>89.656455993652344</v>
      </c>
    </row>
    <row r="1103" spans="1:2">
      <c r="A1103" s="2">
        <v>45063</v>
      </c>
      <c r="B1103">
        <v>89.520484924316406</v>
      </c>
    </row>
    <row r="1104" spans="1:2">
      <c r="A1104" s="2">
        <v>45064</v>
      </c>
      <c r="B1104">
        <v>89.103500366210938</v>
      </c>
    </row>
    <row r="1105" spans="1:2">
      <c r="A1105" s="2">
        <v>45065</v>
      </c>
      <c r="B1105">
        <v>88.904075622558594</v>
      </c>
    </row>
    <row r="1106" spans="1:2">
      <c r="A1106" s="2">
        <v>45068</v>
      </c>
      <c r="B1106">
        <v>88.822517395019531</v>
      </c>
    </row>
    <row r="1107" spans="1:2">
      <c r="A1107" s="2">
        <v>45069</v>
      </c>
      <c r="B1107">
        <v>88.922233581542969</v>
      </c>
    </row>
    <row r="1108" spans="1:2">
      <c r="A1108" s="2">
        <v>45070</v>
      </c>
      <c r="B1108">
        <v>88.695602416992188</v>
      </c>
    </row>
    <row r="1109" spans="1:2">
      <c r="A1109" s="2">
        <v>45071</v>
      </c>
      <c r="B1109">
        <v>88.369285583496094</v>
      </c>
    </row>
    <row r="1110" spans="1:2">
      <c r="A1110" s="2">
        <v>45072</v>
      </c>
      <c r="B1110">
        <v>88.441795349121094</v>
      </c>
    </row>
    <row r="1111" spans="1:2">
      <c r="A1111" s="2">
        <v>45076</v>
      </c>
      <c r="B1111">
        <v>89.031013488769531</v>
      </c>
    </row>
    <row r="1112" spans="1:2">
      <c r="A1112" s="2">
        <v>45077</v>
      </c>
      <c r="B1112">
        <v>89.348258972167969</v>
      </c>
    </row>
    <row r="1113" spans="1:2">
      <c r="A1113" s="2">
        <v>45078</v>
      </c>
      <c r="B1113">
        <v>89.619087219238281</v>
      </c>
    </row>
    <row r="1114" spans="1:2">
      <c r="A1114" s="2">
        <v>45079</v>
      </c>
      <c r="B1114">
        <v>89.146461486816406</v>
      </c>
    </row>
    <row r="1115" spans="1:2">
      <c r="A1115" s="2">
        <v>45082</v>
      </c>
      <c r="B1115">
        <v>89.13739013671875</v>
      </c>
    </row>
    <row r="1116" spans="1:2">
      <c r="A1116" s="2">
        <v>45083</v>
      </c>
      <c r="B1116">
        <v>89.246444702148438</v>
      </c>
    </row>
    <row r="1117" spans="1:2">
      <c r="A1117" s="2">
        <v>45084</v>
      </c>
      <c r="B1117">
        <v>88.773872375488281</v>
      </c>
    </row>
    <row r="1118" spans="1:2">
      <c r="A1118" s="2">
        <v>45085</v>
      </c>
      <c r="B1118">
        <v>89.246444702148438</v>
      </c>
    </row>
    <row r="1119" spans="1:2">
      <c r="A1119" s="2">
        <v>45086</v>
      </c>
      <c r="B1119">
        <v>89.037437438964844</v>
      </c>
    </row>
    <row r="1120" spans="1:2">
      <c r="A1120" s="2">
        <v>45089</v>
      </c>
      <c r="B1120">
        <v>89.191932678222656</v>
      </c>
    </row>
    <row r="1121" spans="1:2">
      <c r="A1121" s="2">
        <v>45090</v>
      </c>
      <c r="B1121">
        <v>88.773872375488281</v>
      </c>
    </row>
    <row r="1122" spans="1:2">
      <c r="A1122" s="2">
        <v>45091</v>
      </c>
      <c r="B1122">
        <v>88.855659484863281</v>
      </c>
    </row>
    <row r="1123" spans="1:2">
      <c r="A1123" s="2">
        <v>45092</v>
      </c>
      <c r="B1123">
        <v>89.473655700683594</v>
      </c>
    </row>
    <row r="1124" spans="1:2">
      <c r="A1124" s="2">
        <v>45093</v>
      </c>
      <c r="B1124">
        <v>89.191932678222656</v>
      </c>
    </row>
    <row r="1125" spans="1:2">
      <c r="A1125" s="2">
        <v>45097</v>
      </c>
      <c r="B1125">
        <v>89.355537414550781</v>
      </c>
    </row>
    <row r="1126" spans="1:2">
      <c r="A1126" s="2">
        <v>45098</v>
      </c>
      <c r="B1126">
        <v>89.500930786132813</v>
      </c>
    </row>
    <row r="1127" spans="1:2">
      <c r="A1127" s="2">
        <v>45099</v>
      </c>
      <c r="B1127">
        <v>89.037437438964844</v>
      </c>
    </row>
    <row r="1128" spans="1:2">
      <c r="A1128" s="2">
        <v>45100</v>
      </c>
      <c r="B1128">
        <v>89.300987243652344</v>
      </c>
    </row>
    <row r="1129" spans="1:2">
      <c r="A1129" s="2">
        <v>45103</v>
      </c>
      <c r="B1129">
        <v>89.410041809082031</v>
      </c>
    </row>
    <row r="1130" spans="1:2">
      <c r="A1130" s="2">
        <v>45104</v>
      </c>
      <c r="B1130">
        <v>89.23736572265625</v>
      </c>
    </row>
    <row r="1131" spans="1:2">
      <c r="A1131" s="2">
        <v>45105</v>
      </c>
      <c r="B1131">
        <v>89.500930786132813</v>
      </c>
    </row>
    <row r="1132" spans="1:2">
      <c r="A1132" s="2">
        <v>45106</v>
      </c>
      <c r="B1132">
        <v>88.810211181640625</v>
      </c>
    </row>
    <row r="1133" spans="1:2">
      <c r="A1133" s="2">
        <v>45107</v>
      </c>
      <c r="B1133">
        <v>89.019248962402344</v>
      </c>
    </row>
    <row r="1134" spans="1:2">
      <c r="A1134" s="2">
        <v>45110</v>
      </c>
      <c r="B1134">
        <v>88.91448974609375</v>
      </c>
    </row>
    <row r="1135" spans="1:2">
      <c r="A1135" s="2">
        <v>45112</v>
      </c>
      <c r="B1135">
        <v>88.513542175292969</v>
      </c>
    </row>
    <row r="1136" spans="1:2">
      <c r="A1136" s="2">
        <v>45113</v>
      </c>
      <c r="B1136">
        <v>87.939483642578125</v>
      </c>
    </row>
    <row r="1137" spans="1:2">
      <c r="A1137" s="2">
        <v>45114</v>
      </c>
      <c r="B1137">
        <v>87.957725524902344</v>
      </c>
    </row>
    <row r="1138" spans="1:2">
      <c r="A1138" s="2">
        <v>45117</v>
      </c>
      <c r="B1138">
        <v>88.203742980957031</v>
      </c>
    </row>
    <row r="1139" spans="1:2">
      <c r="A1139" s="2">
        <v>45118</v>
      </c>
      <c r="B1139">
        <v>88.39508056640625</v>
      </c>
    </row>
    <row r="1140" spans="1:2">
      <c r="A1140" s="2">
        <v>45119</v>
      </c>
      <c r="B1140">
        <v>89.11492919921875</v>
      </c>
    </row>
    <row r="1141" spans="1:2">
      <c r="A1141" s="2">
        <v>45120</v>
      </c>
      <c r="B1141">
        <v>89.670768737792969</v>
      </c>
    </row>
    <row r="1142" spans="1:2">
      <c r="A1142" s="2">
        <v>45121</v>
      </c>
      <c r="B1142">
        <v>89.242507934570313</v>
      </c>
    </row>
    <row r="1143" spans="1:2">
      <c r="A1143" s="2">
        <v>45124</v>
      </c>
      <c r="B1143">
        <v>89.342704772949219</v>
      </c>
    </row>
    <row r="1144" spans="1:2">
      <c r="A1144" s="2">
        <v>45125</v>
      </c>
      <c r="B1144">
        <v>89.415626525878906</v>
      </c>
    </row>
    <row r="1145" spans="1:2">
      <c r="A1145" s="2">
        <v>45126</v>
      </c>
      <c r="B1145">
        <v>89.688980102539063</v>
      </c>
    </row>
    <row r="1146" spans="1:2">
      <c r="A1146" s="2">
        <v>45127</v>
      </c>
      <c r="B1146">
        <v>89.224288940429688</v>
      </c>
    </row>
    <row r="1147" spans="1:2">
      <c r="A1147" s="2">
        <v>45128</v>
      </c>
      <c r="B1147">
        <v>89.288063049316406</v>
      </c>
    </row>
    <row r="1148" spans="1:2">
      <c r="A1148" s="2">
        <v>45131</v>
      </c>
      <c r="B1148">
        <v>89.124046325683594</v>
      </c>
    </row>
    <row r="1149" spans="1:2">
      <c r="A1149" s="2">
        <v>45132</v>
      </c>
      <c r="B1149">
        <v>89.023788452148438</v>
      </c>
    </row>
    <row r="1150" spans="1:2">
      <c r="A1150" s="2">
        <v>45133</v>
      </c>
      <c r="B1150">
        <v>89.315406799316406</v>
      </c>
    </row>
    <row r="1151" spans="1:2">
      <c r="A1151" s="2">
        <v>45134</v>
      </c>
      <c r="B1151">
        <v>88.550025939941406</v>
      </c>
    </row>
    <row r="1152" spans="1:2">
      <c r="A1152" s="2">
        <v>45135</v>
      </c>
      <c r="B1152">
        <v>88.896240234375</v>
      </c>
    </row>
    <row r="1153" spans="1:2">
      <c r="A1153" s="2">
        <v>45138</v>
      </c>
      <c r="B1153">
        <v>89.005577087402344</v>
      </c>
    </row>
    <row r="1154" spans="1:2">
      <c r="A1154" s="2">
        <v>45139</v>
      </c>
      <c r="B1154">
        <v>88.416267395019531</v>
      </c>
    </row>
    <row r="1155" spans="1:2">
      <c r="A1155" s="2">
        <v>45140</v>
      </c>
      <c r="B1155">
        <v>88.206146240234375</v>
      </c>
    </row>
    <row r="1156" spans="1:2">
      <c r="A1156" s="2">
        <v>45141</v>
      </c>
      <c r="B1156">
        <v>87.612228393554688</v>
      </c>
    </row>
    <row r="1157" spans="1:2">
      <c r="A1157" s="2">
        <v>45142</v>
      </c>
      <c r="B1157">
        <v>88.334037780761719</v>
      </c>
    </row>
    <row r="1158" spans="1:2">
      <c r="A1158" s="2">
        <v>45145</v>
      </c>
      <c r="B1158">
        <v>88.352317810058594</v>
      </c>
    </row>
    <row r="1159" spans="1:2">
      <c r="A1159" s="2">
        <v>45146</v>
      </c>
      <c r="B1159">
        <v>88.56243896484375</v>
      </c>
    </row>
    <row r="1160" spans="1:2">
      <c r="A1160" s="2">
        <v>45147</v>
      </c>
      <c r="B1160">
        <v>88.626411437988281</v>
      </c>
    </row>
    <row r="1161" spans="1:2">
      <c r="A1161" s="2">
        <v>45148</v>
      </c>
      <c r="B1161">
        <v>88.05078125</v>
      </c>
    </row>
    <row r="1162" spans="1:2">
      <c r="A1162" s="2">
        <v>45149</v>
      </c>
      <c r="B1162">
        <v>87.776718139648438</v>
      </c>
    </row>
    <row r="1163" spans="1:2">
      <c r="A1163" s="2">
        <v>45152</v>
      </c>
      <c r="B1163">
        <v>87.712738037109375</v>
      </c>
    </row>
    <row r="1164" spans="1:2">
      <c r="A1164" s="2">
        <v>45153</v>
      </c>
      <c r="B1164">
        <v>87.475173950195313</v>
      </c>
    </row>
    <row r="1165" spans="1:2">
      <c r="A1165" s="2">
        <v>45154</v>
      </c>
      <c r="B1165">
        <v>87.265052795410156</v>
      </c>
    </row>
    <row r="1166" spans="1:2">
      <c r="A1166" s="2">
        <v>45155</v>
      </c>
      <c r="B1166">
        <v>87.173675537109375</v>
      </c>
    </row>
    <row r="1167" spans="1:2">
      <c r="A1167" s="2">
        <v>45156</v>
      </c>
      <c r="B1167">
        <v>87.365524291992188</v>
      </c>
    </row>
    <row r="1168" spans="1:2">
      <c r="A1168" s="2">
        <v>45159</v>
      </c>
      <c r="B1168">
        <v>86.926986694335938</v>
      </c>
    </row>
    <row r="1169" spans="1:2">
      <c r="A1169" s="2">
        <v>45160</v>
      </c>
      <c r="B1169">
        <v>87.018356323242188</v>
      </c>
    </row>
    <row r="1170" spans="1:2">
      <c r="A1170" s="2">
        <v>45161</v>
      </c>
      <c r="B1170">
        <v>87.849800109863281</v>
      </c>
    </row>
    <row r="1171" spans="1:2">
      <c r="A1171" s="2">
        <v>45162</v>
      </c>
      <c r="B1171">
        <v>87.648765563964844</v>
      </c>
    </row>
    <row r="1172" spans="1:2">
      <c r="A1172" s="2">
        <v>45163</v>
      </c>
      <c r="B1172">
        <v>87.593978881835938</v>
      </c>
    </row>
    <row r="1173" spans="1:2">
      <c r="A1173" s="2">
        <v>45166</v>
      </c>
      <c r="B1173">
        <v>87.785842895507813</v>
      </c>
    </row>
    <row r="1174" spans="1:2">
      <c r="A1174" s="2">
        <v>45167</v>
      </c>
      <c r="B1174">
        <v>88.352317810058594</v>
      </c>
    </row>
    <row r="1175" spans="1:2">
      <c r="A1175" s="2">
        <v>45168</v>
      </c>
      <c r="B1175">
        <v>88.315773010253906</v>
      </c>
    </row>
    <row r="1176" spans="1:2">
      <c r="A1176" s="2">
        <v>45169</v>
      </c>
      <c r="B1176">
        <v>88.443687438964844</v>
      </c>
    </row>
    <row r="1177" spans="1:2">
      <c r="A1177" s="2">
        <v>45170</v>
      </c>
      <c r="B1177">
        <v>87.985588073730469</v>
      </c>
    </row>
    <row r="1178" spans="1:2">
      <c r="A1178" s="2">
        <v>45174</v>
      </c>
      <c r="B1178">
        <v>87.50921630859375</v>
      </c>
    </row>
    <row r="1179" spans="1:2">
      <c r="A1179" s="2">
        <v>45175</v>
      </c>
      <c r="B1179">
        <v>87.426773071289063</v>
      </c>
    </row>
    <row r="1180" spans="1:2">
      <c r="A1180" s="2">
        <v>45176</v>
      </c>
      <c r="B1180">
        <v>87.701622009277344</v>
      </c>
    </row>
    <row r="1181" spans="1:2">
      <c r="A1181" s="2">
        <v>45177</v>
      </c>
      <c r="B1181">
        <v>87.747406005859375</v>
      </c>
    </row>
    <row r="1182" spans="1:2">
      <c r="A1182" s="2">
        <v>45180</v>
      </c>
      <c r="B1182">
        <v>87.646636962890625</v>
      </c>
    </row>
    <row r="1183" spans="1:2">
      <c r="A1183" s="2">
        <v>45181</v>
      </c>
      <c r="B1183">
        <v>87.674140930175781</v>
      </c>
    </row>
    <row r="1184" spans="1:2">
      <c r="A1184" s="2">
        <v>45182</v>
      </c>
      <c r="B1184">
        <v>87.802391052246094</v>
      </c>
    </row>
    <row r="1185" spans="1:2">
      <c r="A1185" s="2">
        <v>45183</v>
      </c>
      <c r="B1185">
        <v>87.68328857421875</v>
      </c>
    </row>
    <row r="1186" spans="1:2">
      <c r="A1186" s="2">
        <v>45184</v>
      </c>
      <c r="B1186">
        <v>87.48175048828125</v>
      </c>
    </row>
    <row r="1187" spans="1:2">
      <c r="A1187" s="2">
        <v>45187</v>
      </c>
      <c r="B1187">
        <v>87.6099853515625</v>
      </c>
    </row>
    <row r="1188" spans="1:2">
      <c r="A1188" s="2">
        <v>45188</v>
      </c>
      <c r="B1188">
        <v>87.353469848632813</v>
      </c>
    </row>
    <row r="1189" spans="1:2">
      <c r="A1189" s="2">
        <v>45189</v>
      </c>
      <c r="B1189">
        <v>87.30767822265625</v>
      </c>
    </row>
    <row r="1190" spans="1:2">
      <c r="A1190" s="2">
        <v>45190</v>
      </c>
      <c r="B1190">
        <v>86.712181091308594</v>
      </c>
    </row>
    <row r="1191" spans="1:2">
      <c r="A1191" s="2">
        <v>45191</v>
      </c>
      <c r="B1191">
        <v>87.078643798828125</v>
      </c>
    </row>
    <row r="1192" spans="1:2">
      <c r="A1192" s="2">
        <v>45194</v>
      </c>
      <c r="B1192">
        <v>86.39154052734375</v>
      </c>
    </row>
    <row r="1193" spans="1:2">
      <c r="A1193" s="2">
        <v>45195</v>
      </c>
      <c r="B1193">
        <v>86.281600952148438</v>
      </c>
    </row>
    <row r="1194" spans="1:2">
      <c r="A1194" s="2">
        <v>45196</v>
      </c>
      <c r="B1194">
        <v>85.979278564453125</v>
      </c>
    </row>
    <row r="1195" spans="1:2">
      <c r="A1195" s="2">
        <v>45197</v>
      </c>
      <c r="B1195">
        <v>86.235801696777344</v>
      </c>
    </row>
    <row r="1196" spans="1:2">
      <c r="A1196" s="2">
        <v>45198</v>
      </c>
      <c r="B1196">
        <v>86.153327941894531</v>
      </c>
    </row>
    <row r="1197" spans="1:2">
      <c r="A1197" s="2">
        <v>45201</v>
      </c>
      <c r="B1197">
        <v>85.553466796875</v>
      </c>
    </row>
    <row r="1198" spans="1:2">
      <c r="A1198" s="2">
        <v>45202</v>
      </c>
      <c r="B1198">
        <v>84.882858276367188</v>
      </c>
    </row>
    <row r="1199" spans="1:2">
      <c r="A1199" s="2">
        <v>45203</v>
      </c>
      <c r="B1199">
        <v>85.479988098144531</v>
      </c>
    </row>
    <row r="1200" spans="1:2">
      <c r="A1200" s="2">
        <v>45204</v>
      </c>
      <c r="B1200">
        <v>85.535072326660156</v>
      </c>
    </row>
    <row r="1201" spans="1:2">
      <c r="A1201" s="2">
        <v>45205</v>
      </c>
      <c r="B1201">
        <v>85.204391479492188</v>
      </c>
    </row>
    <row r="1202" spans="1:2">
      <c r="A1202" s="2">
        <v>45208</v>
      </c>
      <c r="B1202">
        <v>86.086288452148438</v>
      </c>
    </row>
    <row r="1203" spans="1:2">
      <c r="A1203" s="2">
        <v>45209</v>
      </c>
      <c r="B1203">
        <v>86.003616333007813</v>
      </c>
    </row>
    <row r="1204" spans="1:2">
      <c r="A1204" s="2">
        <v>45210</v>
      </c>
      <c r="B1204">
        <v>86.398612976074219</v>
      </c>
    </row>
    <row r="1205" spans="1:2">
      <c r="A1205" s="2">
        <v>45211</v>
      </c>
      <c r="B1205">
        <v>85.654518127441406</v>
      </c>
    </row>
    <row r="1206" spans="1:2">
      <c r="A1206" s="2">
        <v>45212</v>
      </c>
      <c r="B1206">
        <v>86.021965026855469</v>
      </c>
    </row>
    <row r="1207" spans="1:2">
      <c r="A1207" s="2">
        <v>45215</v>
      </c>
      <c r="B1207">
        <v>85.544288635253906</v>
      </c>
    </row>
    <row r="1208" spans="1:2">
      <c r="A1208" s="2">
        <v>45216</v>
      </c>
      <c r="B1208">
        <v>84.928787231445313</v>
      </c>
    </row>
    <row r="1209" spans="1:2">
      <c r="A1209" s="2">
        <v>45217</v>
      </c>
      <c r="B1209">
        <v>84.533782958984375</v>
      </c>
    </row>
    <row r="1210" spans="1:2">
      <c r="A1210" s="2">
        <v>45218</v>
      </c>
      <c r="B1210">
        <v>84.212226867675781</v>
      </c>
    </row>
    <row r="1211" spans="1:2">
      <c r="A1211" s="2">
        <v>45219</v>
      </c>
      <c r="B1211">
        <v>84.515396118164063</v>
      </c>
    </row>
    <row r="1212" spans="1:2">
      <c r="A1212" s="2">
        <v>45222</v>
      </c>
      <c r="B1212">
        <v>84.846099853515625</v>
      </c>
    </row>
    <row r="1213" spans="1:2">
      <c r="A1213" s="2">
        <v>45223</v>
      </c>
      <c r="B1213">
        <v>85.149261474609375</v>
      </c>
    </row>
    <row r="1214" spans="1:2">
      <c r="A1214" s="2">
        <v>45224</v>
      </c>
      <c r="B1214">
        <v>84.515396118164063</v>
      </c>
    </row>
    <row r="1215" spans="1:2">
      <c r="A1215" s="2">
        <v>45225</v>
      </c>
      <c r="B1215">
        <v>85.084968566894531</v>
      </c>
    </row>
    <row r="1216" spans="1:2">
      <c r="A1216" s="2">
        <v>45226</v>
      </c>
      <c r="B1216">
        <v>85.057380676269531</v>
      </c>
    </row>
    <row r="1217" spans="1:2">
      <c r="A1217" s="2">
        <v>45229</v>
      </c>
      <c r="B1217">
        <v>84.855300903320313</v>
      </c>
    </row>
    <row r="1218" spans="1:2">
      <c r="A1218" s="2">
        <v>45230</v>
      </c>
      <c r="B1218">
        <v>84.8001708984375</v>
      </c>
    </row>
    <row r="1219" spans="1:2">
      <c r="A1219" s="2">
        <v>45231</v>
      </c>
      <c r="B1219">
        <v>85.737236022949219</v>
      </c>
    </row>
    <row r="1220" spans="1:2">
      <c r="A1220" s="2">
        <v>45232</v>
      </c>
      <c r="B1220">
        <v>86.253242492675781</v>
      </c>
    </row>
    <row r="1221" spans="1:2">
      <c r="A1221" s="2">
        <v>45233</v>
      </c>
      <c r="B1221">
        <v>86.7784423828125</v>
      </c>
    </row>
    <row r="1222" spans="1:2">
      <c r="A1222" s="2">
        <v>45236</v>
      </c>
      <c r="B1222">
        <v>86.345382690429688</v>
      </c>
    </row>
    <row r="1223" spans="1:2">
      <c r="A1223" s="2">
        <v>45237</v>
      </c>
      <c r="B1223">
        <v>86.806098937988281</v>
      </c>
    </row>
    <row r="1224" spans="1:2">
      <c r="A1224" s="2">
        <v>45238</v>
      </c>
      <c r="B1224">
        <v>87.100936889648438</v>
      </c>
    </row>
    <row r="1225" spans="1:2">
      <c r="A1225" s="2">
        <v>45239</v>
      </c>
      <c r="B1225">
        <v>86.373008728027344</v>
      </c>
    </row>
    <row r="1226" spans="1:2">
      <c r="A1226" s="2">
        <v>45240</v>
      </c>
      <c r="B1226">
        <v>86.575721740722656</v>
      </c>
    </row>
    <row r="1227" spans="1:2">
      <c r="A1227" s="2">
        <v>45243</v>
      </c>
      <c r="B1227">
        <v>86.566497802734375</v>
      </c>
    </row>
    <row r="1228" spans="1:2">
      <c r="A1228" s="2">
        <v>45244</v>
      </c>
      <c r="B1228">
        <v>87.653762817382813</v>
      </c>
    </row>
    <row r="1229" spans="1:2">
      <c r="A1229" s="2">
        <v>45245</v>
      </c>
      <c r="B1229">
        <v>87.110145568847656</v>
      </c>
    </row>
    <row r="1230" spans="1:2">
      <c r="A1230" s="2">
        <v>45246</v>
      </c>
      <c r="B1230">
        <v>87.589279174804688</v>
      </c>
    </row>
    <row r="1231" spans="1:2">
      <c r="A1231" s="2">
        <v>45247</v>
      </c>
      <c r="B1231">
        <v>87.764350891113281</v>
      </c>
    </row>
    <row r="1232" spans="1:2">
      <c r="A1232" s="2">
        <v>45250</v>
      </c>
      <c r="B1232">
        <v>87.902580261230469</v>
      </c>
    </row>
    <row r="1233" spans="1:2">
      <c r="A1233" s="2">
        <v>45251</v>
      </c>
      <c r="B1233">
        <v>87.994712829589844</v>
      </c>
    </row>
    <row r="1234" spans="1:2">
      <c r="A1234" s="2">
        <v>45252</v>
      </c>
      <c r="B1234">
        <v>88.07763671875</v>
      </c>
    </row>
    <row r="1235" spans="1:2">
      <c r="A1235" s="2">
        <v>45254</v>
      </c>
      <c r="B1235">
        <v>87.672210693359375</v>
      </c>
    </row>
    <row r="1236" spans="1:2">
      <c r="A1236" s="2">
        <v>45257</v>
      </c>
      <c r="B1236">
        <v>88.1697998046875</v>
      </c>
    </row>
    <row r="1237" spans="1:2">
      <c r="A1237" s="2">
        <v>45258</v>
      </c>
      <c r="B1237">
        <v>88.556770324707031</v>
      </c>
    </row>
    <row r="1238" spans="1:2">
      <c r="A1238" s="2">
        <v>45259</v>
      </c>
      <c r="B1238">
        <v>88.989814758300781</v>
      </c>
    </row>
    <row r="1239" spans="1:2">
      <c r="A1239" s="2">
        <v>45260</v>
      </c>
      <c r="B1239">
        <v>88.694976806640625</v>
      </c>
    </row>
    <row r="1240" spans="1:2">
      <c r="A1240" s="2">
        <v>45261</v>
      </c>
      <c r="B1240">
        <v>89.474868774414063</v>
      </c>
    </row>
    <row r="1241" spans="1:2">
      <c r="A1241" s="2">
        <v>45264</v>
      </c>
      <c r="B1241">
        <v>89.132987976074219</v>
      </c>
    </row>
    <row r="1242" spans="1:2">
      <c r="A1242" s="2">
        <v>45265</v>
      </c>
      <c r="B1242">
        <v>89.724380493164063</v>
      </c>
    </row>
    <row r="1243" spans="1:2">
      <c r="A1243" s="2">
        <v>45266</v>
      </c>
      <c r="B1243">
        <v>89.955368041992188</v>
      </c>
    </row>
    <row r="1244" spans="1:2">
      <c r="A1244" s="2">
        <v>45267</v>
      </c>
      <c r="B1244">
        <v>89.983085632324219</v>
      </c>
    </row>
    <row r="1245" spans="1:2">
      <c r="A1245" s="2">
        <v>45268</v>
      </c>
      <c r="B1245">
        <v>89.530311584472656</v>
      </c>
    </row>
    <row r="1246" spans="1:2">
      <c r="A1246" s="2">
        <v>45271</v>
      </c>
      <c r="B1246">
        <v>89.539535522460938</v>
      </c>
    </row>
    <row r="1247" spans="1:2">
      <c r="A1247" s="2">
        <v>45272</v>
      </c>
      <c r="B1247">
        <v>89.807518005371094</v>
      </c>
    </row>
    <row r="1248" spans="1:2">
      <c r="A1248" s="2">
        <v>45273</v>
      </c>
      <c r="B1248">
        <v>90.934867858886719</v>
      </c>
    </row>
    <row r="1249" spans="1:2">
      <c r="A1249" s="2">
        <v>45274</v>
      </c>
      <c r="B1249">
        <v>91.668807983398438</v>
      </c>
    </row>
    <row r="1250" spans="1:2">
      <c r="A1250" s="2">
        <v>45275</v>
      </c>
      <c r="B1250">
        <v>91.455650329589844</v>
      </c>
    </row>
    <row r="1251" spans="1:2">
      <c r="A1251" s="2">
        <v>45278</v>
      </c>
      <c r="B1251">
        <v>91.270309448242188</v>
      </c>
    </row>
    <row r="1252" spans="1:2">
      <c r="A1252" s="2">
        <v>45279</v>
      </c>
      <c r="B1252">
        <v>91.381515502929688</v>
      </c>
    </row>
    <row r="1253" spans="1:2">
      <c r="A1253" s="2">
        <v>45280</v>
      </c>
      <c r="B1253">
        <v>91.715118408203125</v>
      </c>
    </row>
    <row r="1254" spans="1:2">
      <c r="A1254" s="2">
        <v>45281</v>
      </c>
      <c r="B1254">
        <v>91.705863952636719</v>
      </c>
    </row>
    <row r="1255" spans="1:2">
      <c r="A1255" s="2">
        <v>45282</v>
      </c>
      <c r="B1255">
        <v>91.585380554199219</v>
      </c>
    </row>
    <row r="1256" spans="1:2">
      <c r="A1256" s="2">
        <v>45286</v>
      </c>
      <c r="B1256">
        <v>91.770713806152344</v>
      </c>
    </row>
    <row r="1257" spans="1:2">
      <c r="A1257" s="2">
        <v>45287</v>
      </c>
      <c r="B1257">
        <v>92.354545593261719</v>
      </c>
    </row>
    <row r="1258" spans="1:2">
      <c r="A1258" s="2">
        <v>45288</v>
      </c>
      <c r="B1258">
        <v>92.150672912597656</v>
      </c>
    </row>
    <row r="1259" spans="1:2">
      <c r="A1259" s="2">
        <v>45289</v>
      </c>
      <c r="B1259">
        <v>91.974601745605469</v>
      </c>
    </row>
    <row r="1260" spans="1:2">
      <c r="A1260" s="2">
        <v>45293</v>
      </c>
      <c r="B1260">
        <v>91.5390625</v>
      </c>
    </row>
    <row r="1261" spans="1:2">
      <c r="A1261" s="2">
        <v>45294</v>
      </c>
      <c r="B1261">
        <v>91.585380554199219</v>
      </c>
    </row>
    <row r="1262" spans="1:2">
      <c r="A1262" s="2">
        <v>45295</v>
      </c>
      <c r="B1262">
        <v>91.214698791503906</v>
      </c>
    </row>
    <row r="1263" spans="1:2">
      <c r="A1263" s="2">
        <v>45296</v>
      </c>
      <c r="B1263">
        <v>91.001571655273438</v>
      </c>
    </row>
    <row r="1264" spans="1:2">
      <c r="A1264" s="2">
        <v>45299</v>
      </c>
      <c r="B1264">
        <v>91.344459533691406</v>
      </c>
    </row>
    <row r="1265" spans="1:2">
      <c r="A1265" s="2">
        <v>45300</v>
      </c>
      <c r="B1265">
        <v>91.325927734375</v>
      </c>
    </row>
    <row r="1266" spans="1:2">
      <c r="A1266" s="2">
        <v>45301</v>
      </c>
      <c r="B1266">
        <v>91.14984130859375</v>
      </c>
    </row>
    <row r="1267" spans="1:2">
      <c r="A1267" s="2">
        <v>45302</v>
      </c>
      <c r="B1267">
        <v>91.668807983398438</v>
      </c>
    </row>
    <row r="1268" spans="1:2">
      <c r="A1268" s="2">
        <v>45303</v>
      </c>
      <c r="B1268">
        <v>91.835601806640625</v>
      </c>
    </row>
    <row r="1269" spans="1:2">
      <c r="A1269" s="2">
        <v>45307</v>
      </c>
      <c r="B1269">
        <v>91.14984130859375</v>
      </c>
    </row>
    <row r="1270" spans="1:2">
      <c r="A1270" s="2">
        <v>45308</v>
      </c>
      <c r="B1270">
        <v>90.899635314941406</v>
      </c>
    </row>
    <row r="1271" spans="1:2">
      <c r="A1271" s="2">
        <v>45309</v>
      </c>
      <c r="B1271">
        <v>90.816246032714844</v>
      </c>
    </row>
    <row r="1272" spans="1:2">
      <c r="A1272" s="2">
        <v>45310</v>
      </c>
      <c r="B1272">
        <v>90.834770202636719</v>
      </c>
    </row>
    <row r="1273" spans="1:2">
      <c r="A1273" s="2">
        <v>45313</v>
      </c>
      <c r="B1273">
        <v>91.001571655273438</v>
      </c>
    </row>
    <row r="1274" spans="1:2">
      <c r="A1274" s="2">
        <v>45314</v>
      </c>
      <c r="B1274">
        <v>90.779182434082031</v>
      </c>
    </row>
    <row r="1275" spans="1:2">
      <c r="A1275" s="2">
        <v>45315</v>
      </c>
      <c r="B1275">
        <v>90.5753173828125</v>
      </c>
    </row>
    <row r="1276" spans="1:2">
      <c r="A1276" s="2">
        <v>45316</v>
      </c>
      <c r="B1276">
        <v>90.983039855957031</v>
      </c>
    </row>
    <row r="1277" spans="1:2">
      <c r="A1277" s="2">
        <v>45317</v>
      </c>
      <c r="B1277">
        <v>90.881095886230469</v>
      </c>
    </row>
    <row r="1278" spans="1:2">
      <c r="A1278" s="2">
        <v>45320</v>
      </c>
      <c r="B1278">
        <v>91.242507934570313</v>
      </c>
    </row>
    <row r="1279" spans="1:2">
      <c r="A1279" s="2">
        <v>45321</v>
      </c>
      <c r="B1279">
        <v>91.418594360351563</v>
      </c>
    </row>
    <row r="1280" spans="1:2">
      <c r="A1280" s="2">
        <v>45322</v>
      </c>
      <c r="B1280">
        <v>91.835601806640625</v>
      </c>
    </row>
    <row r="1281" spans="1:2">
      <c r="A1281" s="2">
        <v>45323</v>
      </c>
      <c r="B1281">
        <v>92.358879089355469</v>
      </c>
    </row>
    <row r="1282" spans="1:2">
      <c r="A1282" s="2">
        <v>45324</v>
      </c>
      <c r="B1282">
        <v>91.513076782226563</v>
      </c>
    </row>
    <row r="1283" spans="1:2">
      <c r="A1283" s="2">
        <v>45327</v>
      </c>
      <c r="B1283">
        <v>90.760238647460938</v>
      </c>
    </row>
    <row r="1284" spans="1:2">
      <c r="A1284" s="2">
        <v>45328</v>
      </c>
      <c r="B1284">
        <v>91.234245300292969</v>
      </c>
    </row>
    <row r="1285" spans="1:2">
      <c r="A1285" s="2">
        <v>45329</v>
      </c>
      <c r="B1285">
        <v>91.048362731933594</v>
      </c>
    </row>
    <row r="1286" spans="1:2">
      <c r="A1286" s="2">
        <v>45330</v>
      </c>
      <c r="B1286">
        <v>90.769538879394531</v>
      </c>
    </row>
    <row r="1287" spans="1:2">
      <c r="A1287" s="2">
        <v>45331</v>
      </c>
      <c r="B1287">
        <v>90.741645812988281</v>
      </c>
    </row>
    <row r="1288" spans="1:2">
      <c r="A1288" s="2">
        <v>45334</v>
      </c>
      <c r="B1288">
        <v>90.760238647460938</v>
      </c>
    </row>
    <row r="1289" spans="1:2">
      <c r="A1289" s="2">
        <v>45335</v>
      </c>
      <c r="B1289">
        <v>89.923736572265625</v>
      </c>
    </row>
    <row r="1290" spans="1:2">
      <c r="A1290" s="2">
        <v>45336</v>
      </c>
      <c r="B1290">
        <v>90.323387145996094</v>
      </c>
    </row>
    <row r="1291" spans="1:2">
      <c r="A1291" s="2">
        <v>45337</v>
      </c>
      <c r="B1291">
        <v>90.537155151367188</v>
      </c>
    </row>
    <row r="1292" spans="1:2">
      <c r="A1292" s="2">
        <v>45338</v>
      </c>
      <c r="B1292">
        <v>90.249046325683594</v>
      </c>
    </row>
    <row r="1293" spans="1:2">
      <c r="A1293" s="2">
        <v>45342</v>
      </c>
      <c r="B1293">
        <v>90.332687377929688</v>
      </c>
    </row>
    <row r="1294" spans="1:2">
      <c r="A1294" s="2">
        <v>45343</v>
      </c>
      <c r="B1294">
        <v>90.063148498535156</v>
      </c>
    </row>
    <row r="1295" spans="1:2">
      <c r="A1295" s="2">
        <v>45344</v>
      </c>
      <c r="B1295">
        <v>90.137504577636719</v>
      </c>
    </row>
    <row r="1296" spans="1:2">
      <c r="A1296" s="2">
        <v>45345</v>
      </c>
      <c r="B1296">
        <v>90.47210693359375</v>
      </c>
    </row>
    <row r="1297" spans="1:2">
      <c r="A1297" s="2">
        <v>45348</v>
      </c>
      <c r="B1297">
        <v>90.276908874511719</v>
      </c>
    </row>
    <row r="1298" spans="1:2">
      <c r="A1298" s="2">
        <v>45349</v>
      </c>
      <c r="B1298">
        <v>90.156105041503906</v>
      </c>
    </row>
    <row r="1299" spans="1:2">
      <c r="A1299" s="2">
        <v>45350</v>
      </c>
      <c r="B1299">
        <v>90.332687377929688</v>
      </c>
    </row>
    <row r="1300" spans="1:2">
      <c r="A1300" s="2">
        <v>45351</v>
      </c>
      <c r="B1300">
        <v>90.481399536132813</v>
      </c>
    </row>
    <row r="1301" spans="1:2">
      <c r="A1301" s="2">
        <v>45352</v>
      </c>
      <c r="B1301">
        <v>90.915794372558594</v>
      </c>
    </row>
    <row r="1302" spans="1:2">
      <c r="A1302" s="2">
        <v>45355</v>
      </c>
      <c r="B1302">
        <v>90.69207763671875</v>
      </c>
    </row>
    <row r="1303" spans="1:2">
      <c r="A1303" s="2">
        <v>45356</v>
      </c>
      <c r="B1303">
        <v>91.186126708984375</v>
      </c>
    </row>
    <row r="1304" spans="1:2">
      <c r="A1304" s="2">
        <v>45357</v>
      </c>
      <c r="B1304">
        <v>91.325958251953125</v>
      </c>
    </row>
    <row r="1305" spans="1:2">
      <c r="A1305" s="2">
        <v>45358</v>
      </c>
      <c r="B1305">
        <v>91.521720886230469</v>
      </c>
    </row>
    <row r="1306" spans="1:2">
      <c r="A1306" s="2">
        <v>45359</v>
      </c>
      <c r="B1306">
        <v>91.605598449707031</v>
      </c>
    </row>
    <row r="1307" spans="1:2">
      <c r="A1307" s="2">
        <v>45362</v>
      </c>
      <c r="B1307">
        <v>91.5030517578125</v>
      </c>
    </row>
    <row r="1308" spans="1:2">
      <c r="A1308" s="2">
        <v>45363</v>
      </c>
      <c r="B1308">
        <v>91.27001953125</v>
      </c>
    </row>
    <row r="1309" spans="1:2">
      <c r="A1309" s="2">
        <v>45364</v>
      </c>
      <c r="B1309">
        <v>91.102241516113281</v>
      </c>
    </row>
    <row r="1310" spans="1:2">
      <c r="A1310" s="2">
        <v>45365</v>
      </c>
      <c r="B1310">
        <v>90.524284362792969</v>
      </c>
    </row>
    <row r="1311" spans="1:2">
      <c r="A1311" s="2">
        <v>45366</v>
      </c>
      <c r="B1311">
        <v>90.514961242675781</v>
      </c>
    </row>
    <row r="1312" spans="1:2">
      <c r="A1312" s="2">
        <v>45369</v>
      </c>
      <c r="B1312">
        <v>90.421730041503906</v>
      </c>
    </row>
    <row r="1313" spans="1:2">
      <c r="A1313" s="2">
        <v>45370</v>
      </c>
      <c r="B1313">
        <v>90.645484924316406</v>
      </c>
    </row>
    <row r="1314" spans="1:2">
      <c r="A1314" s="2">
        <v>45371</v>
      </c>
      <c r="B1314">
        <v>90.8319091796875</v>
      </c>
    </row>
    <row r="1315" spans="1:2">
      <c r="A1315" s="2">
        <v>45372</v>
      </c>
      <c r="B1315">
        <v>90.897148132324219</v>
      </c>
    </row>
    <row r="1316" spans="1:2">
      <c r="A1316" s="2">
        <v>45373</v>
      </c>
      <c r="B1316">
        <v>91.186126708984375</v>
      </c>
    </row>
    <row r="1317" spans="1:2">
      <c r="A1317" s="2">
        <v>45376</v>
      </c>
      <c r="B1317">
        <v>91.018341064453125</v>
      </c>
    </row>
    <row r="1318" spans="1:2">
      <c r="A1318" s="2">
        <v>45377</v>
      </c>
      <c r="B1318">
        <v>91.111557006835938</v>
      </c>
    </row>
    <row r="1319" spans="1:2">
      <c r="A1319" s="2">
        <v>45378</v>
      </c>
      <c r="B1319">
        <v>91.40985107421875</v>
      </c>
    </row>
    <row r="1320" spans="1:2">
      <c r="A1320" s="2">
        <v>45379</v>
      </c>
      <c r="B1320">
        <v>91.298004150390625</v>
      </c>
    </row>
    <row r="1321" spans="1:2">
      <c r="A1321" s="2">
        <v>45383</v>
      </c>
      <c r="B1321">
        <v>90.634178161621094</v>
      </c>
    </row>
    <row r="1322" spans="1:2">
      <c r="A1322" s="2">
        <v>45384</v>
      </c>
      <c r="B1322">
        <v>90.568733215332031</v>
      </c>
    </row>
    <row r="1323" spans="1:2">
      <c r="A1323" s="2">
        <v>45385</v>
      </c>
      <c r="B1323">
        <v>90.62481689453125</v>
      </c>
    </row>
    <row r="1324" spans="1:2">
      <c r="A1324" s="2">
        <v>45386</v>
      </c>
      <c r="B1324">
        <v>90.839866638183594</v>
      </c>
    </row>
    <row r="1325" spans="1:2">
      <c r="A1325" s="2">
        <v>45387</v>
      </c>
      <c r="B1325">
        <v>90.391075134277344</v>
      </c>
    </row>
    <row r="1326" spans="1:2">
      <c r="A1326" s="2">
        <v>45390</v>
      </c>
      <c r="B1326">
        <v>90.306930541992188</v>
      </c>
    </row>
    <row r="1327" spans="1:2">
      <c r="A1327" s="2">
        <v>45391</v>
      </c>
      <c r="B1327">
        <v>90.615478515625</v>
      </c>
    </row>
    <row r="1328" spans="1:2">
      <c r="A1328" s="2">
        <v>45392</v>
      </c>
      <c r="B1328">
        <v>89.530921936035156</v>
      </c>
    </row>
    <row r="1329" spans="1:2">
      <c r="A1329" s="2">
        <v>45393</v>
      </c>
      <c r="B1329">
        <v>89.549644470214844</v>
      </c>
    </row>
    <row r="1330" spans="1:2">
      <c r="A1330" s="2">
        <v>45394</v>
      </c>
      <c r="B1330">
        <v>89.717918395996094</v>
      </c>
    </row>
    <row r="1331" spans="1:2">
      <c r="A1331" s="2">
        <v>45397</v>
      </c>
      <c r="B1331">
        <v>89.1756591796875</v>
      </c>
    </row>
    <row r="1332" spans="1:2">
      <c r="A1332" s="2">
        <v>45398</v>
      </c>
      <c r="B1332">
        <v>88.923202514648438</v>
      </c>
    </row>
    <row r="1333" spans="1:2">
      <c r="A1333" s="2">
        <v>45399</v>
      </c>
      <c r="B1333">
        <v>89.334587097167969</v>
      </c>
    </row>
    <row r="1334" spans="1:2">
      <c r="A1334" s="2">
        <v>45400</v>
      </c>
      <c r="B1334">
        <v>89.0821533203125</v>
      </c>
    </row>
    <row r="1335" spans="1:2">
      <c r="A1335" s="2">
        <v>45401</v>
      </c>
      <c r="B1335">
        <v>89.1756591796875</v>
      </c>
    </row>
    <row r="1336" spans="1:2">
      <c r="A1336" s="2">
        <v>45404</v>
      </c>
      <c r="B1336">
        <v>89.231735229492188</v>
      </c>
    </row>
    <row r="1337" spans="1:2">
      <c r="A1337" s="2">
        <v>45405</v>
      </c>
      <c r="B1337">
        <v>89.418739318847656</v>
      </c>
    </row>
    <row r="1338" spans="1:2">
      <c r="A1338" s="2">
        <v>45406</v>
      </c>
      <c r="B1338">
        <v>89.184989929199219</v>
      </c>
    </row>
    <row r="1339" spans="1:2">
      <c r="A1339" s="2">
        <v>45407</v>
      </c>
      <c r="B1339">
        <v>88.93255615234375</v>
      </c>
    </row>
    <row r="1340" spans="1:2">
      <c r="A1340" s="2">
        <v>45408</v>
      </c>
      <c r="B1340">
        <v>89.128898620605469</v>
      </c>
    </row>
    <row r="1341" spans="1:2">
      <c r="A1341" s="2">
        <v>45411</v>
      </c>
      <c r="B1341">
        <v>89.400032043457031</v>
      </c>
    </row>
    <row r="1342" spans="1:2">
      <c r="A1342" s="2">
        <v>45412</v>
      </c>
      <c r="B1342">
        <v>89.035392761230469</v>
      </c>
    </row>
    <row r="1343" spans="1:2">
      <c r="A1343" s="2">
        <v>45413</v>
      </c>
      <c r="B1343">
        <v>89.349571228027344</v>
      </c>
    </row>
    <row r="1344" spans="1:2">
      <c r="A1344" s="2">
        <v>45414</v>
      </c>
      <c r="B1344">
        <v>89.752876281738281</v>
      </c>
    </row>
    <row r="1345" spans="1:2">
      <c r="A1345" s="2">
        <v>45415</v>
      </c>
      <c r="B1345">
        <v>90.212425231933594</v>
      </c>
    </row>
    <row r="1346" spans="1:2">
      <c r="A1346" s="2">
        <v>45418</v>
      </c>
      <c r="B1346">
        <v>90.278076171875</v>
      </c>
    </row>
    <row r="1347" spans="1:2">
      <c r="A1347" s="2">
        <v>45419</v>
      </c>
      <c r="B1347">
        <v>90.46563720703125</v>
      </c>
    </row>
    <row r="1348" spans="1:2">
      <c r="A1348" s="2">
        <v>45420</v>
      </c>
      <c r="B1348">
        <v>90.278076171875</v>
      </c>
    </row>
    <row r="1349" spans="1:2">
      <c r="A1349" s="2">
        <v>45421</v>
      </c>
      <c r="B1349">
        <v>90.4468994140625</v>
      </c>
    </row>
    <row r="1350" spans="1:2">
      <c r="A1350" s="2">
        <v>45422</v>
      </c>
      <c r="B1350">
        <v>90.259300231933594</v>
      </c>
    </row>
    <row r="1351" spans="1:2">
      <c r="A1351" s="2">
        <v>45425</v>
      </c>
      <c r="B1351">
        <v>90.306221008300781</v>
      </c>
    </row>
    <row r="1352" spans="1:2">
      <c r="A1352" s="2">
        <v>45426</v>
      </c>
      <c r="B1352">
        <v>90.550064086914063</v>
      </c>
    </row>
    <row r="1353" spans="1:2">
      <c r="A1353" s="2">
        <v>45427</v>
      </c>
      <c r="B1353">
        <v>91.150291442871094</v>
      </c>
    </row>
    <row r="1354" spans="1:2">
      <c r="A1354" s="2">
        <v>45428</v>
      </c>
      <c r="B1354">
        <v>91.047134399414063</v>
      </c>
    </row>
    <row r="1355" spans="1:2">
      <c r="A1355" s="2">
        <v>45429</v>
      </c>
      <c r="B1355">
        <v>90.756370544433594</v>
      </c>
    </row>
    <row r="1356" spans="1:2">
      <c r="A1356" s="2">
        <v>45432</v>
      </c>
      <c r="B1356">
        <v>90.671966552734375</v>
      </c>
    </row>
    <row r="1357" spans="1:2">
      <c r="A1357" s="2">
        <v>45433</v>
      </c>
      <c r="B1357">
        <v>90.840766906738281</v>
      </c>
    </row>
    <row r="1358" spans="1:2">
      <c r="A1358" s="2">
        <v>45434</v>
      </c>
      <c r="B1358">
        <v>90.728233337402344</v>
      </c>
    </row>
    <row r="1359" spans="1:2">
      <c r="A1359" s="2">
        <v>45435</v>
      </c>
      <c r="B1359">
        <v>90.475021362304688</v>
      </c>
    </row>
    <row r="1360" spans="1:2">
      <c r="A1360" s="2">
        <v>45436</v>
      </c>
      <c r="B1360">
        <v>90.578170776367188</v>
      </c>
    </row>
    <row r="1361" spans="1:2">
      <c r="A1361" s="2">
        <v>45440</v>
      </c>
      <c r="B1361">
        <v>90.156143188476563</v>
      </c>
    </row>
    <row r="1362" spans="1:2">
      <c r="A1362" s="2">
        <v>45441</v>
      </c>
      <c r="B1362">
        <v>89.809135437011719</v>
      </c>
    </row>
    <row r="1363" spans="1:2">
      <c r="A1363" s="2">
        <v>45442</v>
      </c>
      <c r="B1363">
        <v>90.231185913085938</v>
      </c>
    </row>
    <row r="1364" spans="1:2">
      <c r="A1364" s="2">
        <v>45443</v>
      </c>
      <c r="B1364">
        <v>90.521926879882813</v>
      </c>
    </row>
    <row r="1365" spans="1:2">
      <c r="A1365" s="2">
        <v>45446</v>
      </c>
      <c r="B1365">
        <v>91.069465637207031</v>
      </c>
    </row>
    <row r="1366" spans="1:2">
      <c r="A1366" s="2">
        <v>45447</v>
      </c>
      <c r="B1366">
        <v>91.398750305175781</v>
      </c>
    </row>
    <row r="1367" spans="1:2">
      <c r="A1367" s="2">
        <v>45448</v>
      </c>
      <c r="B1367">
        <v>91.680961608886719</v>
      </c>
    </row>
    <row r="1368" spans="1:2">
      <c r="A1368" s="2">
        <v>45449</v>
      </c>
      <c r="B1368">
        <v>91.709220886230469</v>
      </c>
    </row>
    <row r="1369" spans="1:2">
      <c r="A1369" s="2">
        <v>45450</v>
      </c>
      <c r="B1369">
        <v>90.900108337402344</v>
      </c>
    </row>
    <row r="1370" spans="1:2">
      <c r="A1370" s="2">
        <v>45453</v>
      </c>
      <c r="B1370">
        <v>90.824844360351563</v>
      </c>
    </row>
    <row r="1371" spans="1:2">
      <c r="A1371" s="2">
        <v>45454</v>
      </c>
      <c r="B1371">
        <v>91.135307312011719</v>
      </c>
    </row>
    <row r="1372" spans="1:2">
      <c r="A1372" s="2">
        <v>45455</v>
      </c>
      <c r="B1372">
        <v>91.568084716796875</v>
      </c>
    </row>
    <row r="1373" spans="1:2">
      <c r="A1373" s="2">
        <v>45456</v>
      </c>
      <c r="B1373">
        <v>92.029060363769531</v>
      </c>
    </row>
    <row r="1374" spans="1:2">
      <c r="A1374" s="2">
        <v>45457</v>
      </c>
      <c r="B1374">
        <v>92.123161315917969</v>
      </c>
    </row>
    <row r="1375" spans="1:2">
      <c r="A1375" s="2">
        <v>45460</v>
      </c>
      <c r="B1375">
        <v>91.793869018554688</v>
      </c>
    </row>
    <row r="1376" spans="1:2">
      <c r="A1376" s="2">
        <v>45461</v>
      </c>
      <c r="B1376">
        <v>92.123161315917969</v>
      </c>
    </row>
    <row r="1377" spans="1:2">
      <c r="A1377" s="2">
        <v>45463</v>
      </c>
      <c r="B1377">
        <v>91.963203430175781</v>
      </c>
    </row>
    <row r="1378" spans="1:2">
      <c r="A1378" s="2">
        <v>45464</v>
      </c>
      <c r="B1378">
        <v>91.972633361816406</v>
      </c>
    </row>
    <row r="1379" spans="1:2">
      <c r="A1379" s="2">
        <v>45467</v>
      </c>
      <c r="B1379">
        <v>92.047882080078125</v>
      </c>
    </row>
    <row r="1380" spans="1:2">
      <c r="A1380" s="2">
        <v>45468</v>
      </c>
      <c r="B1380">
        <v>92.038482666015625</v>
      </c>
    </row>
    <row r="1381" spans="1:2">
      <c r="A1381" s="2">
        <v>45469</v>
      </c>
      <c r="B1381">
        <v>91.624534606933594</v>
      </c>
    </row>
    <row r="1382" spans="1:2">
      <c r="A1382" s="2">
        <v>45470</v>
      </c>
      <c r="B1382">
        <v>91.775054931640625</v>
      </c>
    </row>
    <row r="1383" spans="1:2">
      <c r="A1383" s="2">
        <v>45471</v>
      </c>
      <c r="B1383">
        <v>91.323463439941406</v>
      </c>
    </row>
    <row r="1384" spans="1:2">
      <c r="A1384" s="2">
        <v>45474</v>
      </c>
      <c r="B1384">
        <v>90.83367919921875</v>
      </c>
    </row>
    <row r="1385" spans="1:2">
      <c r="A1385" s="2">
        <v>45475</v>
      </c>
      <c r="B1385">
        <v>91.135665893554688</v>
      </c>
    </row>
    <row r="1386" spans="1:2">
      <c r="A1386" s="2">
        <v>45476</v>
      </c>
      <c r="B1386">
        <v>91.626411437988281</v>
      </c>
    </row>
    <row r="1387" spans="1:2">
      <c r="A1387" s="2">
        <v>45478</v>
      </c>
      <c r="B1387">
        <v>92.088836669921875</v>
      </c>
    </row>
    <row r="1388" spans="1:2">
      <c r="A1388" s="2">
        <v>45481</v>
      </c>
      <c r="B1388">
        <v>92.117164611816406</v>
      </c>
    </row>
    <row r="1389" spans="1:2">
      <c r="A1389" s="2">
        <v>45482</v>
      </c>
      <c r="B1389">
        <v>92.032218933105469</v>
      </c>
    </row>
    <row r="1390" spans="1:2">
      <c r="A1390" s="2">
        <v>45483</v>
      </c>
      <c r="B1390">
        <v>92.1265869140625</v>
      </c>
    </row>
    <row r="1391" spans="1:2">
      <c r="A1391" s="2">
        <v>45484</v>
      </c>
      <c r="B1391">
        <v>92.598457336425781</v>
      </c>
    </row>
    <row r="1392" spans="1:2">
      <c r="A1392" s="2">
        <v>45485</v>
      </c>
      <c r="B1392">
        <v>92.853256225585938</v>
      </c>
    </row>
    <row r="1393" spans="1:2">
      <c r="A1393" s="2">
        <v>45488</v>
      </c>
      <c r="B1393">
        <v>92.532402038574219</v>
      </c>
    </row>
    <row r="1394" spans="1:2">
      <c r="A1394" s="2">
        <v>45489</v>
      </c>
      <c r="B1394">
        <v>92.909881591796875</v>
      </c>
    </row>
    <row r="1395" spans="1:2">
      <c r="A1395" s="2">
        <v>45490</v>
      </c>
      <c r="B1395">
        <v>92.975944519042969</v>
      </c>
    </row>
    <row r="1396" spans="1:2">
      <c r="A1396" s="2">
        <v>45491</v>
      </c>
      <c r="B1396">
        <v>92.721122741699219</v>
      </c>
    </row>
    <row r="1397" spans="1:2">
      <c r="A1397" s="2">
        <v>45492</v>
      </c>
      <c r="B1397">
        <v>92.532402038574219</v>
      </c>
    </row>
    <row r="1398" spans="1:2">
      <c r="A1398" s="2">
        <v>45495</v>
      </c>
      <c r="B1398">
        <v>92.494651794433594</v>
      </c>
    </row>
    <row r="1399" spans="1:2">
      <c r="A1399" s="2">
        <v>45496</v>
      </c>
      <c r="B1399">
        <v>92.485206604003906</v>
      </c>
    </row>
    <row r="1400" spans="1:2">
      <c r="A1400" s="2">
        <v>45497</v>
      </c>
      <c r="B1400">
        <v>92.20208740234375</v>
      </c>
    </row>
    <row r="1401" spans="1:2">
      <c r="A1401" s="2">
        <v>45498</v>
      </c>
      <c r="B1401">
        <v>92.456901550292969</v>
      </c>
    </row>
    <row r="1402" spans="1:2">
      <c r="A1402" s="2">
        <v>45499</v>
      </c>
      <c r="B1402">
        <v>92.787193298339844</v>
      </c>
    </row>
    <row r="1403" spans="1:2">
      <c r="A1403" s="2">
        <v>45502</v>
      </c>
      <c r="B1403">
        <v>92.938194274902344</v>
      </c>
    </row>
    <row r="1404" spans="1:2">
      <c r="A1404" s="2">
        <v>45503</v>
      </c>
      <c r="B1404">
        <v>93.032577514648438</v>
      </c>
    </row>
    <row r="1405" spans="1:2">
      <c r="A1405" s="2">
        <v>45504</v>
      </c>
      <c r="B1405">
        <v>93.532752990722656</v>
      </c>
    </row>
    <row r="1406" spans="1:2">
      <c r="A1406" s="2">
        <v>45505</v>
      </c>
      <c r="B1406">
        <v>93.924644470214844</v>
      </c>
    </row>
    <row r="1407" spans="1:2">
      <c r="A1407" s="2">
        <v>45506</v>
      </c>
      <c r="B1407">
        <v>94.975418090820313</v>
      </c>
    </row>
    <row r="1408" spans="1:2">
      <c r="A1408" s="2">
        <v>45509</v>
      </c>
      <c r="B1408">
        <v>94.899673461914063</v>
      </c>
    </row>
    <row r="1409" spans="1:2">
      <c r="A1409" s="2">
        <v>45510</v>
      </c>
      <c r="B1409">
        <v>94.331695556640625</v>
      </c>
    </row>
    <row r="1410" spans="1:2">
      <c r="A1410" s="2">
        <v>45511</v>
      </c>
      <c r="B1410">
        <v>94.047691345214844</v>
      </c>
    </row>
    <row r="1411" spans="1:2">
      <c r="A1411" s="2">
        <v>45512</v>
      </c>
      <c r="B1411">
        <v>93.905693054199219</v>
      </c>
    </row>
    <row r="1412" spans="1:2">
      <c r="A1412" s="2">
        <v>45513</v>
      </c>
      <c r="B1412">
        <v>94.237030029296875</v>
      </c>
    </row>
    <row r="1413" spans="1:2">
      <c r="A1413" s="2">
        <v>45516</v>
      </c>
      <c r="B1413">
        <v>94.397972106933594</v>
      </c>
    </row>
    <row r="1414" spans="1:2">
      <c r="A1414" s="2">
        <v>45517</v>
      </c>
      <c r="B1414">
        <v>94.776618957519531</v>
      </c>
    </row>
    <row r="1415" spans="1:2">
      <c r="A1415" s="2">
        <v>45518</v>
      </c>
      <c r="B1415">
        <v>94.947013854980469</v>
      </c>
    </row>
    <row r="1416" spans="1:2">
      <c r="A1416" s="2">
        <v>45519</v>
      </c>
      <c r="B1416">
        <v>94.549423217773438</v>
      </c>
    </row>
    <row r="1417" spans="1:2">
      <c r="A1417" s="2">
        <v>45520</v>
      </c>
      <c r="B1417">
        <v>94.776618957519531</v>
      </c>
    </row>
    <row r="1418" spans="1:2">
      <c r="A1418" s="2">
        <v>45523</v>
      </c>
      <c r="B1418">
        <v>94.880744934082031</v>
      </c>
    </row>
    <row r="1419" spans="1:2">
      <c r="A1419" s="2">
        <v>45524</v>
      </c>
      <c r="B1419">
        <v>95.164741516113281</v>
      </c>
    </row>
    <row r="1420" spans="1:2">
      <c r="A1420" s="2">
        <v>45525</v>
      </c>
      <c r="B1420">
        <v>95.344589233398438</v>
      </c>
    </row>
    <row r="1421" spans="1:2">
      <c r="A1421" s="2">
        <v>45526</v>
      </c>
      <c r="B1421">
        <v>94.956466674804688</v>
      </c>
    </row>
    <row r="1422" spans="1:2">
      <c r="A1422" s="2">
        <v>45527</v>
      </c>
      <c r="B1422">
        <v>95.391921997070313</v>
      </c>
    </row>
    <row r="1423" spans="1:2">
      <c r="A1423" s="2">
        <v>45530</v>
      </c>
      <c r="B1423">
        <v>95.306716918945313</v>
      </c>
    </row>
    <row r="1424" spans="1:2">
      <c r="A1424" s="2">
        <v>45531</v>
      </c>
      <c r="B1424">
        <v>95.335113525390625</v>
      </c>
    </row>
    <row r="1425" spans="1:2">
      <c r="A1425" s="2">
        <v>45532</v>
      </c>
      <c r="B1425">
        <v>95.24993896484375</v>
      </c>
    </row>
    <row r="1426" spans="1:2">
      <c r="A1426" s="2">
        <v>45533</v>
      </c>
      <c r="B1426">
        <v>95.126853942871094</v>
      </c>
    </row>
    <row r="1427" spans="1:2">
      <c r="A1427" s="2">
        <v>45534</v>
      </c>
      <c r="B1427">
        <v>94.899673461914063</v>
      </c>
    </row>
    <row r="1428" spans="1:2">
      <c r="A1428" s="2">
        <v>45538</v>
      </c>
      <c r="B1428">
        <v>95.3004150390625</v>
      </c>
    </row>
    <row r="1429" spans="1:2">
      <c r="A1429" s="2">
        <v>45539</v>
      </c>
      <c r="B1429">
        <v>95.718215942382813</v>
      </c>
    </row>
    <row r="1430" spans="1:2">
      <c r="A1430" s="2">
        <v>45540</v>
      </c>
      <c r="B1430">
        <v>95.965095520019531</v>
      </c>
    </row>
    <row r="1431" spans="1:2">
      <c r="A1431" s="2">
        <v>45541</v>
      </c>
      <c r="B1431">
        <v>96.08856201171875</v>
      </c>
    </row>
    <row r="1432" spans="1:2">
      <c r="A1432" s="2">
        <v>45544</v>
      </c>
      <c r="B1432">
        <v>96.230995178222656</v>
      </c>
    </row>
    <row r="1433" spans="1:2">
      <c r="A1433" s="2">
        <v>45545</v>
      </c>
      <c r="B1433">
        <v>96.525360107421875</v>
      </c>
    </row>
    <row r="1434" spans="1:2">
      <c r="A1434" s="2">
        <v>45546</v>
      </c>
      <c r="B1434">
        <v>96.496871948242188</v>
      </c>
    </row>
    <row r="1435" spans="1:2">
      <c r="A1435" s="2">
        <v>45547</v>
      </c>
      <c r="B1435">
        <v>96.411430358886719</v>
      </c>
    </row>
    <row r="1436" spans="1:2">
      <c r="A1436" s="2">
        <v>45548</v>
      </c>
      <c r="B1436">
        <v>96.610824584960938</v>
      </c>
    </row>
    <row r="1437" spans="1:2">
      <c r="A1437" s="2">
        <v>45551</v>
      </c>
      <c r="B1437">
        <v>96.838729858398438</v>
      </c>
    </row>
    <row r="1438" spans="1:2">
      <c r="A1438" s="2">
        <v>45552</v>
      </c>
      <c r="B1438">
        <v>96.7437744140625</v>
      </c>
    </row>
    <row r="1439" spans="1:2">
      <c r="A1439" s="2">
        <v>45553</v>
      </c>
      <c r="B1439">
        <v>96.439903259277344</v>
      </c>
    </row>
    <row r="1440" spans="1:2">
      <c r="A1440" s="2">
        <v>45554</v>
      </c>
      <c r="B1440">
        <v>96.449386596679688</v>
      </c>
    </row>
    <row r="1441" spans="1:2">
      <c r="A1441" s="2">
        <v>45555</v>
      </c>
      <c r="B1441">
        <v>96.363929748535156</v>
      </c>
    </row>
    <row r="1442" spans="1:2">
      <c r="A1442" s="2">
        <v>45558</v>
      </c>
      <c r="B1442">
        <v>96.325950622558594</v>
      </c>
    </row>
    <row r="1443" spans="1:2">
      <c r="A1443" s="2">
        <v>45559</v>
      </c>
      <c r="B1443">
        <v>96.458885192871094</v>
      </c>
    </row>
    <row r="1444" spans="1:2">
      <c r="A1444" s="2">
        <v>45560</v>
      </c>
      <c r="B1444">
        <v>96.08856201171875</v>
      </c>
    </row>
    <row r="1445" spans="1:2">
      <c r="A1445" s="2">
        <v>45561</v>
      </c>
      <c r="B1445">
        <v>96.1075439453125</v>
      </c>
    </row>
    <row r="1446" spans="1:2">
      <c r="A1446" s="2">
        <v>45562</v>
      </c>
      <c r="B1446">
        <v>96.382926940917969</v>
      </c>
    </row>
    <row r="1447" spans="1:2">
      <c r="A1447" s="2">
        <v>45565</v>
      </c>
      <c r="B1447">
        <v>96.164520263671875</v>
      </c>
    </row>
    <row r="1448" spans="1:2">
      <c r="A1448" s="2">
        <v>45566</v>
      </c>
      <c r="B1448">
        <v>96.418830871582031</v>
      </c>
    </row>
    <row r="1449" spans="1:2">
      <c r="A1449" s="2">
        <v>45567</v>
      </c>
      <c r="B1449">
        <v>96.218795776367188</v>
      </c>
    </row>
    <row r="1450" spans="1:2">
      <c r="A1450" s="2">
        <v>45568</v>
      </c>
      <c r="B1450">
        <v>95.828300476074219</v>
      </c>
    </row>
    <row r="1451" spans="1:2">
      <c r="A1451" s="2">
        <v>45569</v>
      </c>
      <c r="B1451">
        <v>95.209182739257813</v>
      </c>
    </row>
    <row r="1452" spans="1:2">
      <c r="A1452" s="2">
        <v>45572</v>
      </c>
      <c r="B1452">
        <v>94.885345458984375</v>
      </c>
    </row>
    <row r="1453" spans="1:2">
      <c r="A1453" s="2">
        <v>45573</v>
      </c>
      <c r="B1453">
        <v>95.047279357910156</v>
      </c>
    </row>
    <row r="1454" spans="1:2">
      <c r="A1454" s="2">
        <v>45574</v>
      </c>
      <c r="B1454">
        <v>94.799629211425781</v>
      </c>
    </row>
    <row r="1455" spans="1:2">
      <c r="A1455" s="2">
        <v>45575</v>
      </c>
      <c r="B1455">
        <v>94.74249267578125</v>
      </c>
    </row>
    <row r="1456" spans="1:2">
      <c r="A1456" s="2">
        <v>45576</v>
      </c>
      <c r="B1456">
        <v>94.771049499511719</v>
      </c>
    </row>
    <row r="1457" spans="1:2">
      <c r="A1457" s="2">
        <v>45579</v>
      </c>
      <c r="B1457">
        <v>94.685333251953125</v>
      </c>
    </row>
    <row r="1458" spans="1:2">
      <c r="A1458" s="2">
        <v>45580</v>
      </c>
      <c r="B1458">
        <v>95.066322326660156</v>
      </c>
    </row>
    <row r="1459" spans="1:2">
      <c r="A1459" s="2">
        <v>45581</v>
      </c>
      <c r="B1459">
        <v>95.190139770507813</v>
      </c>
    </row>
    <row r="1460" spans="1:2">
      <c r="A1460" s="2">
        <v>45582</v>
      </c>
      <c r="B1460">
        <v>94.723434448242188</v>
      </c>
    </row>
    <row r="1461" spans="1:2">
      <c r="A1461" s="2">
        <v>45583</v>
      </c>
      <c r="B1461">
        <v>94.790107727050781</v>
      </c>
    </row>
    <row r="1462" spans="1:2">
      <c r="A1462" s="2">
        <v>45586</v>
      </c>
      <c r="B1462">
        <v>94.132896423339844</v>
      </c>
    </row>
    <row r="1463" spans="1:2">
      <c r="A1463" s="2">
        <v>45587</v>
      </c>
      <c r="B1463">
        <v>94.151969909667969</v>
      </c>
    </row>
    <row r="1464" spans="1:2">
      <c r="A1464" s="2">
        <v>45588</v>
      </c>
      <c r="B1464">
        <v>93.913818359375</v>
      </c>
    </row>
    <row r="1465" spans="1:2">
      <c r="A1465" s="2">
        <v>45589</v>
      </c>
      <c r="B1465">
        <v>94.094795227050781</v>
      </c>
    </row>
    <row r="1466" spans="1:2">
      <c r="A1466" s="2">
        <v>45590</v>
      </c>
      <c r="B1466">
        <v>93.904304504394531</v>
      </c>
    </row>
    <row r="1467" spans="1:2">
      <c r="A1467" s="2">
        <v>45593</v>
      </c>
      <c r="B1467">
        <v>93.751914978027344</v>
      </c>
    </row>
    <row r="1468" spans="1:2">
      <c r="A1468" s="2">
        <v>45594</v>
      </c>
      <c r="B1468">
        <v>93.856674194335938</v>
      </c>
    </row>
    <row r="1469" spans="1:2">
      <c r="A1469" s="2">
        <v>45595</v>
      </c>
      <c r="B1469">
        <v>93.761444091796875</v>
      </c>
    </row>
    <row r="1470" spans="1:2">
      <c r="A1470" s="2">
        <v>45596</v>
      </c>
      <c r="B1470">
        <v>93.742385864257813</v>
      </c>
    </row>
    <row r="1471" spans="1:2">
      <c r="A1471" s="2">
        <v>45597</v>
      </c>
      <c r="B1471">
        <v>93.3697509765625</v>
      </c>
    </row>
    <row r="1472" spans="1:2">
      <c r="A1472" s="2">
        <v>45600</v>
      </c>
      <c r="B1472">
        <v>93.761497497558594</v>
      </c>
    </row>
    <row r="1473" spans="1:2">
      <c r="A1473" s="2">
        <v>45601</v>
      </c>
      <c r="B1473">
        <v>93.981254577636719</v>
      </c>
    </row>
    <row r="1474" spans="1:2">
      <c r="A1474" s="2">
        <v>45602</v>
      </c>
      <c r="B1474">
        <v>93.245521545410156</v>
      </c>
    </row>
    <row r="1475" spans="1:2">
      <c r="A1475" s="2">
        <v>45603</v>
      </c>
      <c r="B1475">
        <v>93.952583312988281</v>
      </c>
    </row>
    <row r="1476" spans="1:2">
      <c r="A1476" s="2">
        <v>45604</v>
      </c>
      <c r="B1476">
        <v>94.115028381347656</v>
      </c>
    </row>
    <row r="1477" spans="1:2">
      <c r="A1477" s="2">
        <v>45607</v>
      </c>
      <c r="B1477">
        <v>93.904800415039063</v>
      </c>
    </row>
    <row r="1478" spans="1:2">
      <c r="A1478" s="2">
        <v>45608</v>
      </c>
      <c r="B1478">
        <v>93.360191345214844</v>
      </c>
    </row>
    <row r="1479" spans="1:2">
      <c r="A1479" s="2">
        <v>45609</v>
      </c>
      <c r="B1479">
        <v>93.341064453125</v>
      </c>
    </row>
    <row r="1480" spans="1:2">
      <c r="A1480" s="2">
        <v>45610</v>
      </c>
      <c r="B1480">
        <v>93.3028564453125</v>
      </c>
    </row>
    <row r="1481" spans="1:2">
      <c r="A1481" s="2">
        <v>45611</v>
      </c>
      <c r="B1481">
        <v>93.312408447265625</v>
      </c>
    </row>
    <row r="1482" spans="1:2">
      <c r="A1482" s="2">
        <v>45614</v>
      </c>
      <c r="B1482">
        <v>93.398399353027344</v>
      </c>
    </row>
    <row r="1483" spans="1:2">
      <c r="A1483" s="2">
        <v>45615</v>
      </c>
      <c r="B1483">
        <v>93.53216552734375</v>
      </c>
    </row>
    <row r="1484" spans="1:2">
      <c r="A1484" s="2">
        <v>45616</v>
      </c>
      <c r="B1484">
        <v>93.436630249023438</v>
      </c>
    </row>
    <row r="1485" spans="1:2">
      <c r="A1485" s="2">
        <v>45617</v>
      </c>
      <c r="B1485">
        <v>93.388847351074219</v>
      </c>
    </row>
    <row r="1486" spans="1:2">
      <c r="A1486" s="2">
        <v>45618</v>
      </c>
      <c r="B1486">
        <v>93.455734252929688</v>
      </c>
    </row>
    <row r="1487" spans="1:2">
      <c r="A1487" s="2">
        <v>45621</v>
      </c>
      <c r="B1487">
        <v>94.29656982421875</v>
      </c>
    </row>
    <row r="1488" spans="1:2">
      <c r="A1488" s="2">
        <v>45622</v>
      </c>
      <c r="B1488">
        <v>94.153236389160156</v>
      </c>
    </row>
    <row r="1489" spans="1:2">
      <c r="A1489" s="2">
        <v>45623</v>
      </c>
      <c r="B1489">
        <v>94.411216735839844</v>
      </c>
    </row>
    <row r="1490" spans="1:2">
      <c r="A1490" s="2">
        <v>45625</v>
      </c>
      <c r="B1490">
        <v>94.783859252929688</v>
      </c>
    </row>
    <row r="1491" spans="1:2">
      <c r="A1491" s="2">
        <v>45628</v>
      </c>
      <c r="B1491">
        <v>94.795356750488281</v>
      </c>
    </row>
    <row r="1492" spans="1:2">
      <c r="A1492" s="2">
        <v>45629</v>
      </c>
      <c r="B1492">
        <v>94.613235473632813</v>
      </c>
    </row>
    <row r="1493" spans="1:2">
      <c r="A1493" s="2">
        <v>45630</v>
      </c>
      <c r="B1493">
        <v>94.919960021972656</v>
      </c>
    </row>
    <row r="1494" spans="1:2">
      <c r="A1494" s="2">
        <v>45631</v>
      </c>
      <c r="B1494">
        <v>94.939132690429688</v>
      </c>
    </row>
    <row r="1495" spans="1:2">
      <c r="A1495" s="2">
        <v>45632</v>
      </c>
      <c r="B1495">
        <v>95.207504272460938</v>
      </c>
    </row>
    <row r="1496" spans="1:2">
      <c r="A1496" s="2">
        <v>45635</v>
      </c>
      <c r="B1496">
        <v>94.9295654296875</v>
      </c>
    </row>
    <row r="1497" spans="1:2">
      <c r="A1497" s="2">
        <v>45636</v>
      </c>
      <c r="B1497">
        <v>94.814529418945313</v>
      </c>
    </row>
    <row r="1498" spans="1:2">
      <c r="A1498" s="2">
        <v>45637</v>
      </c>
      <c r="B1498">
        <v>94.594093322753906</v>
      </c>
    </row>
    <row r="1499" spans="1:2">
      <c r="A1499" s="2">
        <v>45638</v>
      </c>
      <c r="B1499">
        <v>94.210678100585938</v>
      </c>
    </row>
    <row r="1500" spans="1:2">
      <c r="A1500" s="2">
        <v>45639</v>
      </c>
      <c r="B1500">
        <v>93.856025695800781</v>
      </c>
    </row>
    <row r="1501" spans="1:2">
      <c r="A1501" s="2">
        <v>45642</v>
      </c>
      <c r="B1501">
        <v>93.942291259765625</v>
      </c>
    </row>
    <row r="1502" spans="1:2">
      <c r="A1502" s="2">
        <v>45643</v>
      </c>
      <c r="B1502">
        <v>93.942291259765625</v>
      </c>
    </row>
    <row r="1503" spans="1:2">
      <c r="A1503" s="2">
        <v>45644</v>
      </c>
      <c r="B1503">
        <v>93.226860046386719</v>
      </c>
    </row>
    <row r="1504" spans="1:2">
      <c r="A1504" s="2">
        <v>45645</v>
      </c>
      <c r="B1504">
        <v>92.986473083496094</v>
      </c>
    </row>
    <row r="1505" spans="1:2">
      <c r="A1505" s="2">
        <v>45646</v>
      </c>
      <c r="B1505">
        <v>93.236480712890625</v>
      </c>
    </row>
    <row r="1506" spans="1:2">
      <c r="A1506" s="2">
        <v>45649</v>
      </c>
      <c r="B1506">
        <v>92.947998046875</v>
      </c>
    </row>
    <row r="1507" spans="1:2">
      <c r="A1507" s="2">
        <v>45650</v>
      </c>
      <c r="B1507">
        <v>93.053779602050781</v>
      </c>
    </row>
    <row r="1508" spans="1:2">
      <c r="A1508" s="2">
        <v>45652</v>
      </c>
      <c r="B1508">
        <v>93.121086120605469</v>
      </c>
    </row>
    <row r="1509" spans="1:2">
      <c r="A1509" s="2">
        <v>45653</v>
      </c>
      <c r="B1509">
        <v>92.928779602050781</v>
      </c>
    </row>
    <row r="1510" spans="1:2">
      <c r="A1510" s="2">
        <v>45656</v>
      </c>
      <c r="B1510">
        <v>93.294181823730469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FC71-4003-471C-A22A-1DCDCE44D1B4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  <col min="2" max="2" width="10" customWidth="1"/>
  </cols>
  <sheetData>
    <row r="1" spans="1:2">
      <c r="A1" s="1" t="s">
        <v>0</v>
      </c>
      <c r="B1" s="1" t="s">
        <v>3</v>
      </c>
    </row>
    <row r="2" spans="1:2">
      <c r="A2" s="2">
        <v>43467</v>
      </c>
      <c r="B2">
        <v>76.956497192382813</v>
      </c>
    </row>
    <row r="3" spans="1:2">
      <c r="A3" s="2">
        <v>43468</v>
      </c>
      <c r="B3">
        <v>75.013999938964844</v>
      </c>
    </row>
    <row r="4" spans="1:2">
      <c r="A4" s="2">
        <v>43469</v>
      </c>
      <c r="B4">
        <v>78.769500732421875</v>
      </c>
    </row>
    <row r="5" spans="1:2">
      <c r="A5" s="2">
        <v>43472</v>
      </c>
      <c r="B5">
        <v>81.475502014160156</v>
      </c>
    </row>
    <row r="6" spans="1:2">
      <c r="A6" s="2">
        <v>43473</v>
      </c>
      <c r="B6">
        <v>82.829002380371094</v>
      </c>
    </row>
    <row r="7" spans="1:2">
      <c r="A7" s="2">
        <v>43474</v>
      </c>
      <c r="B7">
        <v>82.971000671386719</v>
      </c>
    </row>
    <row r="8" spans="1:2">
      <c r="A8" s="2">
        <v>43475</v>
      </c>
      <c r="B8">
        <v>82.810997009277344</v>
      </c>
    </row>
    <row r="9" spans="1:2">
      <c r="A9" s="2">
        <v>43476</v>
      </c>
      <c r="B9">
        <v>82.027999877929688</v>
      </c>
    </row>
    <row r="10" spans="1:2">
      <c r="A10" s="2">
        <v>43479</v>
      </c>
      <c r="B10">
        <v>80.860496520996094</v>
      </c>
    </row>
    <row r="11" spans="1:2">
      <c r="A11" s="2">
        <v>43480</v>
      </c>
      <c r="B11">
        <v>83.727996826171875</v>
      </c>
    </row>
    <row r="12" spans="1:2">
      <c r="A12" s="2">
        <v>43481</v>
      </c>
      <c r="B12">
        <v>84.189002990722656</v>
      </c>
    </row>
    <row r="13" spans="1:2">
      <c r="A13" s="2">
        <v>43482</v>
      </c>
      <c r="B13">
        <v>84.661003112792969</v>
      </c>
    </row>
    <row r="14" spans="1:2">
      <c r="A14" s="2">
        <v>43483</v>
      </c>
      <c r="B14">
        <v>84.80999755859375</v>
      </c>
    </row>
    <row r="15" spans="1:2">
      <c r="A15" s="2">
        <v>43487</v>
      </c>
      <c r="B15">
        <v>81.608497619628906</v>
      </c>
    </row>
    <row r="16" spans="1:2">
      <c r="A16" s="2">
        <v>43488</v>
      </c>
      <c r="B16">
        <v>82.000999450683594</v>
      </c>
    </row>
    <row r="17" spans="1:2">
      <c r="A17" s="2">
        <v>43489</v>
      </c>
      <c r="B17">
        <v>82.746498107910156</v>
      </c>
    </row>
    <row r="18" spans="1:2">
      <c r="A18" s="2">
        <v>43490</v>
      </c>
      <c r="B18">
        <v>83.52850341796875</v>
      </c>
    </row>
    <row r="19" spans="1:2">
      <c r="A19" s="2">
        <v>43493</v>
      </c>
      <c r="B19">
        <v>81.894500732421875</v>
      </c>
    </row>
    <row r="20" spans="1:2">
      <c r="A20" s="2">
        <v>43494</v>
      </c>
      <c r="B20">
        <v>79.694000244140625</v>
      </c>
    </row>
    <row r="21" spans="1:2">
      <c r="A21" s="2">
        <v>43495</v>
      </c>
      <c r="B21">
        <v>83.521499633789063</v>
      </c>
    </row>
    <row r="22" spans="1:2">
      <c r="A22" s="2">
        <v>43496</v>
      </c>
      <c r="B22">
        <v>85.936500549316406</v>
      </c>
    </row>
    <row r="23" spans="1:2">
      <c r="A23" s="2">
        <v>43497</v>
      </c>
      <c r="B23">
        <v>81.311500549316406</v>
      </c>
    </row>
    <row r="24" spans="1:2">
      <c r="A24" s="2">
        <v>43500</v>
      </c>
      <c r="B24">
        <v>81.665496826171875</v>
      </c>
    </row>
    <row r="25" spans="1:2">
      <c r="A25" s="2">
        <v>43501</v>
      </c>
      <c r="B25">
        <v>82.940498352050781</v>
      </c>
    </row>
    <row r="26" spans="1:2">
      <c r="A26" s="2">
        <v>43502</v>
      </c>
      <c r="B26">
        <v>82.01300048828125</v>
      </c>
    </row>
    <row r="27" spans="1:2">
      <c r="A27" s="2">
        <v>43503</v>
      </c>
      <c r="B27">
        <v>80.718498229980469</v>
      </c>
    </row>
    <row r="28" spans="1:2">
      <c r="A28" s="2">
        <v>43504</v>
      </c>
      <c r="B28">
        <v>79.411003112792969</v>
      </c>
    </row>
    <row r="29" spans="1:2">
      <c r="A29" s="2">
        <v>43507</v>
      </c>
      <c r="B29">
        <v>79.550003051757813</v>
      </c>
    </row>
    <row r="30" spans="1:2">
      <c r="A30" s="2">
        <v>43508</v>
      </c>
      <c r="B30">
        <v>81.900497436523438</v>
      </c>
    </row>
    <row r="31" spans="1:2">
      <c r="A31" s="2">
        <v>43509</v>
      </c>
      <c r="B31">
        <v>82</v>
      </c>
    </row>
    <row r="32" spans="1:2">
      <c r="A32" s="2">
        <v>43510</v>
      </c>
      <c r="B32">
        <v>81.132499694824219</v>
      </c>
    </row>
    <row r="33" spans="1:2">
      <c r="A33" s="2">
        <v>43511</v>
      </c>
      <c r="B33">
        <v>80.397499084472656</v>
      </c>
    </row>
    <row r="34" spans="1:2">
      <c r="A34" s="2">
        <v>43515</v>
      </c>
      <c r="B34">
        <v>81.378997802734375</v>
      </c>
    </row>
    <row r="35" spans="1:2">
      <c r="A35" s="2">
        <v>43516</v>
      </c>
      <c r="B35">
        <v>81.105003356933594</v>
      </c>
    </row>
    <row r="36" spans="1:2">
      <c r="A36" s="2">
        <v>43517</v>
      </c>
      <c r="B36">
        <v>80.972000122070313</v>
      </c>
    </row>
    <row r="37" spans="1:2">
      <c r="A37" s="2">
        <v>43518</v>
      </c>
      <c r="B37">
        <v>81.5780029296875</v>
      </c>
    </row>
    <row r="38" spans="1:2">
      <c r="A38" s="2">
        <v>43521</v>
      </c>
      <c r="B38">
        <v>81.650001525878906</v>
      </c>
    </row>
    <row r="39" spans="1:2">
      <c r="A39" s="2">
        <v>43522</v>
      </c>
      <c r="B39">
        <v>81.819999694824219</v>
      </c>
    </row>
    <row r="40" spans="1:2">
      <c r="A40" s="2">
        <v>43523</v>
      </c>
      <c r="B40">
        <v>82.054496765136719</v>
      </c>
    </row>
    <row r="41" spans="1:2">
      <c r="A41" s="2">
        <v>43524</v>
      </c>
      <c r="B41">
        <v>81.991500854492188</v>
      </c>
    </row>
    <row r="42" spans="1:2">
      <c r="A42" s="2">
        <v>43525</v>
      </c>
      <c r="B42">
        <v>83.586502075195313</v>
      </c>
    </row>
    <row r="43" spans="1:2">
      <c r="A43" s="2">
        <v>43528</v>
      </c>
      <c r="B43">
        <v>84.808502197265625</v>
      </c>
    </row>
    <row r="44" spans="1:2">
      <c r="A44" s="2">
        <v>43529</v>
      </c>
      <c r="B44">
        <v>84.621498107910156</v>
      </c>
    </row>
    <row r="45" spans="1:2">
      <c r="A45" s="2">
        <v>43530</v>
      </c>
      <c r="B45">
        <v>83.447502136230469</v>
      </c>
    </row>
    <row r="46" spans="1:2">
      <c r="A46" s="2">
        <v>43531</v>
      </c>
      <c r="B46">
        <v>81.297500610351563</v>
      </c>
    </row>
    <row r="47" spans="1:2">
      <c r="A47" s="2">
        <v>43532</v>
      </c>
      <c r="B47">
        <v>81.040000915527344</v>
      </c>
    </row>
    <row r="48" spans="1:2">
      <c r="A48" s="2">
        <v>43535</v>
      </c>
      <c r="B48">
        <v>83.530998229980469</v>
      </c>
    </row>
    <row r="49" spans="1:2">
      <c r="A49" s="2">
        <v>43536</v>
      </c>
      <c r="B49">
        <v>83.654998779296875</v>
      </c>
    </row>
    <row r="50" spans="1:2">
      <c r="A50" s="2">
        <v>43537</v>
      </c>
      <c r="B50">
        <v>84.540496826171875</v>
      </c>
    </row>
    <row r="51" spans="1:2">
      <c r="A51" s="2">
        <v>43538</v>
      </c>
      <c r="B51">
        <v>84.310997009277344</v>
      </c>
    </row>
    <row r="52" spans="1:2">
      <c r="A52" s="2">
        <v>43539</v>
      </c>
      <c r="B52">
        <v>85.617996215820313</v>
      </c>
    </row>
    <row r="53" spans="1:2">
      <c r="A53" s="2">
        <v>43542</v>
      </c>
      <c r="B53">
        <v>87.107498168945313</v>
      </c>
    </row>
    <row r="54" spans="1:2">
      <c r="A54" s="2">
        <v>43543</v>
      </c>
      <c r="B54">
        <v>88.092498779296875</v>
      </c>
    </row>
    <row r="55" spans="1:2">
      <c r="A55" s="2">
        <v>43544</v>
      </c>
      <c r="B55">
        <v>89.863502502441406</v>
      </c>
    </row>
    <row r="56" spans="1:2">
      <c r="A56" s="2">
        <v>43545</v>
      </c>
      <c r="B56">
        <v>90.962997436523438</v>
      </c>
    </row>
    <row r="57" spans="1:2">
      <c r="A57" s="2">
        <v>43546</v>
      </c>
      <c r="B57">
        <v>88.238502502441406</v>
      </c>
    </row>
    <row r="58" spans="1:2">
      <c r="A58" s="2">
        <v>43549</v>
      </c>
      <c r="B58">
        <v>88.712997436523438</v>
      </c>
    </row>
    <row r="59" spans="1:2">
      <c r="A59" s="2">
        <v>43550</v>
      </c>
      <c r="B59">
        <v>89.188003540039063</v>
      </c>
    </row>
    <row r="60" spans="1:2">
      <c r="A60" s="2">
        <v>43551</v>
      </c>
      <c r="B60">
        <v>88.285003662109375</v>
      </c>
    </row>
    <row r="61" spans="1:2">
      <c r="A61" s="2">
        <v>43552</v>
      </c>
      <c r="B61">
        <v>88.670997619628906</v>
      </c>
    </row>
    <row r="62" spans="1:2">
      <c r="A62" s="2">
        <v>43553</v>
      </c>
      <c r="B62">
        <v>89.037498474121094</v>
      </c>
    </row>
    <row r="63" spans="1:2">
      <c r="A63" s="2">
        <v>43556</v>
      </c>
      <c r="B63">
        <v>90.709503173828125</v>
      </c>
    </row>
    <row r="64" spans="1:2">
      <c r="A64" s="2">
        <v>43557</v>
      </c>
      <c r="B64">
        <v>90.698997497558594</v>
      </c>
    </row>
    <row r="65" spans="1:2">
      <c r="A65" s="2">
        <v>43558</v>
      </c>
      <c r="B65">
        <v>91.035003662109375</v>
      </c>
    </row>
    <row r="66" spans="1:2">
      <c r="A66" s="2">
        <v>43559</v>
      </c>
      <c r="B66">
        <v>90.943000793457031</v>
      </c>
    </row>
    <row r="67" spans="1:2">
      <c r="A67" s="2">
        <v>43560</v>
      </c>
      <c r="B67">
        <v>91.863998413085938</v>
      </c>
    </row>
    <row r="68" spans="1:2">
      <c r="A68" s="2">
        <v>43563</v>
      </c>
      <c r="B68">
        <v>92.492996215820313</v>
      </c>
    </row>
    <row r="69" spans="1:2">
      <c r="A69" s="2">
        <v>43564</v>
      </c>
      <c r="B69">
        <v>91.791999816894531</v>
      </c>
    </row>
    <row r="70" spans="1:2">
      <c r="A70" s="2">
        <v>43565</v>
      </c>
      <c r="B70">
        <v>92.366500854492188</v>
      </c>
    </row>
    <row r="71" spans="1:2">
      <c r="A71" s="2">
        <v>43566</v>
      </c>
      <c r="B71">
        <v>92.203498840332031</v>
      </c>
    </row>
    <row r="72" spans="1:2">
      <c r="A72" s="2">
        <v>43567</v>
      </c>
      <c r="B72">
        <v>92.152999877929688</v>
      </c>
    </row>
    <row r="73" spans="1:2">
      <c r="A73" s="2">
        <v>43570</v>
      </c>
      <c r="B73">
        <v>92.243499755859375</v>
      </c>
    </row>
    <row r="74" spans="1:2">
      <c r="A74" s="2">
        <v>43571</v>
      </c>
      <c r="B74">
        <v>93.152000427246094</v>
      </c>
    </row>
    <row r="75" spans="1:2">
      <c r="A75" s="2">
        <v>43572</v>
      </c>
      <c r="B75">
        <v>93.240997314453125</v>
      </c>
    </row>
    <row r="76" spans="1:2">
      <c r="A76" s="2">
        <v>43573</v>
      </c>
      <c r="B76">
        <v>93.084503173828125</v>
      </c>
    </row>
    <row r="77" spans="1:2">
      <c r="A77" s="2">
        <v>43577</v>
      </c>
      <c r="B77">
        <v>94.365501403808594</v>
      </c>
    </row>
    <row r="78" spans="1:2">
      <c r="A78" s="2">
        <v>43578</v>
      </c>
      <c r="B78">
        <v>96.188499450683594</v>
      </c>
    </row>
    <row r="79" spans="1:2">
      <c r="A79" s="2">
        <v>43579</v>
      </c>
      <c r="B79">
        <v>95.087501525878906</v>
      </c>
    </row>
    <row r="80" spans="1:2">
      <c r="A80" s="2">
        <v>43580</v>
      </c>
      <c r="B80">
        <v>95.112503051757813</v>
      </c>
    </row>
    <row r="81" spans="1:2">
      <c r="A81" s="2">
        <v>43581</v>
      </c>
      <c r="B81">
        <v>97.531501770019531</v>
      </c>
    </row>
    <row r="82" spans="1:2">
      <c r="A82" s="2">
        <v>43584</v>
      </c>
      <c r="B82">
        <v>96.921501159667969</v>
      </c>
    </row>
    <row r="83" spans="1:2">
      <c r="A83" s="2">
        <v>43585</v>
      </c>
      <c r="B83">
        <v>96.325996398925781</v>
      </c>
    </row>
    <row r="84" spans="1:2">
      <c r="A84" s="2">
        <v>43586</v>
      </c>
      <c r="B84">
        <v>95.575996398925781</v>
      </c>
    </row>
    <row r="85" spans="1:2">
      <c r="A85" s="2">
        <v>43587</v>
      </c>
      <c r="B85">
        <v>95.041000366210938</v>
      </c>
    </row>
    <row r="86" spans="1:2">
      <c r="A86" s="2">
        <v>43588</v>
      </c>
      <c r="B86">
        <v>98.123001098632813</v>
      </c>
    </row>
    <row r="87" spans="1:2">
      <c r="A87" s="2">
        <v>43591</v>
      </c>
      <c r="B87">
        <v>97.527496337890625</v>
      </c>
    </row>
    <row r="88" spans="1:2">
      <c r="A88" s="2">
        <v>43592</v>
      </c>
      <c r="B88">
        <v>96.050003051757813</v>
      </c>
    </row>
    <row r="89" spans="1:2">
      <c r="A89" s="2">
        <v>43593</v>
      </c>
      <c r="B89">
        <v>95.888496398925781</v>
      </c>
    </row>
    <row r="90" spans="1:2">
      <c r="A90" s="2">
        <v>43594</v>
      </c>
      <c r="B90">
        <v>94.993499755859375</v>
      </c>
    </row>
    <row r="91" spans="1:2">
      <c r="A91" s="2">
        <v>43595</v>
      </c>
      <c r="B91">
        <v>94.499000549316406</v>
      </c>
    </row>
    <row r="92" spans="1:2">
      <c r="A92" s="2">
        <v>43598</v>
      </c>
      <c r="B92">
        <v>91.134002685546875</v>
      </c>
    </row>
    <row r="93" spans="1:2">
      <c r="A93" s="2">
        <v>43599</v>
      </c>
      <c r="B93">
        <v>92.005996704101563</v>
      </c>
    </row>
    <row r="94" spans="1:2">
      <c r="A94" s="2">
        <v>43600</v>
      </c>
      <c r="B94">
        <v>93.557502746582031</v>
      </c>
    </row>
    <row r="95" spans="1:2">
      <c r="A95" s="2">
        <v>43601</v>
      </c>
      <c r="B95">
        <v>95.378501892089844</v>
      </c>
    </row>
    <row r="96" spans="1:2">
      <c r="A96" s="2">
        <v>43602</v>
      </c>
      <c r="B96">
        <v>93.449996948242188</v>
      </c>
    </row>
    <row r="97" spans="1:2">
      <c r="A97" s="2">
        <v>43605</v>
      </c>
      <c r="B97">
        <v>92.948501586914063</v>
      </c>
    </row>
    <row r="98" spans="1:2">
      <c r="A98" s="2">
        <v>43606</v>
      </c>
      <c r="B98">
        <v>92.875999450683594</v>
      </c>
    </row>
    <row r="99" spans="1:2">
      <c r="A99" s="2">
        <v>43607</v>
      </c>
      <c r="B99">
        <v>92.984001159667969</v>
      </c>
    </row>
    <row r="100" spans="1:2">
      <c r="A100" s="2">
        <v>43608</v>
      </c>
      <c r="B100">
        <v>90.774002075195313</v>
      </c>
    </row>
    <row r="101" spans="1:2">
      <c r="A101" s="2">
        <v>43609</v>
      </c>
      <c r="B101">
        <v>91.16400146484375</v>
      </c>
    </row>
    <row r="102" spans="1:2">
      <c r="A102" s="2">
        <v>43613</v>
      </c>
      <c r="B102">
        <v>91.821502685546875</v>
      </c>
    </row>
    <row r="103" spans="1:2">
      <c r="A103" s="2">
        <v>43614</v>
      </c>
      <c r="B103">
        <v>90.959503173828125</v>
      </c>
    </row>
    <row r="104" spans="1:2">
      <c r="A104" s="2">
        <v>43615</v>
      </c>
      <c r="B104">
        <v>90.816001892089844</v>
      </c>
    </row>
    <row r="105" spans="1:2">
      <c r="A105" s="2">
        <v>43616</v>
      </c>
      <c r="B105">
        <v>88.753501892089844</v>
      </c>
    </row>
    <row r="106" spans="1:2">
      <c r="A106" s="2">
        <v>43619</v>
      </c>
      <c r="B106">
        <v>84.634498596191406</v>
      </c>
    </row>
    <row r="107" spans="1:2">
      <c r="A107" s="2">
        <v>43620</v>
      </c>
      <c r="B107">
        <v>86.477996826171875</v>
      </c>
    </row>
    <row r="108" spans="1:2">
      <c r="A108" s="2">
        <v>43621</v>
      </c>
      <c r="B108">
        <v>86.925003051757813</v>
      </c>
    </row>
    <row r="109" spans="1:2">
      <c r="A109" s="2">
        <v>43622</v>
      </c>
      <c r="B109">
        <v>87.718002319335938</v>
      </c>
    </row>
    <row r="110" spans="1:2">
      <c r="A110" s="2">
        <v>43623</v>
      </c>
      <c r="B110">
        <v>90.201499938964844</v>
      </c>
    </row>
    <row r="111" spans="1:2">
      <c r="A111" s="2">
        <v>43626</v>
      </c>
      <c r="B111">
        <v>93.031501770019531</v>
      </c>
    </row>
    <row r="112" spans="1:2">
      <c r="A112" s="2">
        <v>43627</v>
      </c>
      <c r="B112">
        <v>93.18499755859375</v>
      </c>
    </row>
    <row r="113" spans="1:2">
      <c r="A113" s="2">
        <v>43628</v>
      </c>
      <c r="B113">
        <v>92.765998840332031</v>
      </c>
    </row>
    <row r="114" spans="1:2">
      <c r="A114" s="2">
        <v>43629</v>
      </c>
      <c r="B114">
        <v>93.514999389648438</v>
      </c>
    </row>
    <row r="115" spans="1:2">
      <c r="A115" s="2">
        <v>43630</v>
      </c>
      <c r="B115">
        <v>93.483497619628906</v>
      </c>
    </row>
    <row r="116" spans="1:2">
      <c r="A116" s="2">
        <v>43633</v>
      </c>
      <c r="B116">
        <v>94.301498413085938</v>
      </c>
    </row>
    <row r="117" spans="1:2">
      <c r="A117" s="2">
        <v>43634</v>
      </c>
      <c r="B117">
        <v>95.068496704101563</v>
      </c>
    </row>
    <row r="118" spans="1:2">
      <c r="A118" s="2">
        <v>43635</v>
      </c>
      <c r="B118">
        <v>95.439498901367188</v>
      </c>
    </row>
    <row r="119" spans="1:2">
      <c r="A119" s="2">
        <v>43636</v>
      </c>
      <c r="B119">
        <v>95.909500122070313</v>
      </c>
    </row>
    <row r="120" spans="1:2">
      <c r="A120" s="2">
        <v>43637</v>
      </c>
      <c r="B120">
        <v>95.56500244140625</v>
      </c>
    </row>
    <row r="121" spans="1:2">
      <c r="A121" s="2">
        <v>43640</v>
      </c>
      <c r="B121">
        <v>95.694999694824219</v>
      </c>
    </row>
    <row r="122" spans="1:2">
      <c r="A122" s="2">
        <v>43641</v>
      </c>
      <c r="B122">
        <v>93.913497924804688</v>
      </c>
    </row>
    <row r="123" spans="1:2">
      <c r="A123" s="2">
        <v>43642</v>
      </c>
      <c r="B123">
        <v>94.891502380371094</v>
      </c>
    </row>
    <row r="124" spans="1:2">
      <c r="A124" s="2">
        <v>43643</v>
      </c>
      <c r="B124">
        <v>95.213996887207031</v>
      </c>
    </row>
    <row r="125" spans="1:2">
      <c r="A125" s="2">
        <v>43644</v>
      </c>
      <c r="B125">
        <v>94.681503295898438</v>
      </c>
    </row>
    <row r="126" spans="1:2">
      <c r="A126" s="2">
        <v>43647</v>
      </c>
      <c r="B126">
        <v>96.1094970703125</v>
      </c>
    </row>
    <row r="127" spans="1:2">
      <c r="A127" s="2">
        <v>43648</v>
      </c>
      <c r="B127">
        <v>96.715499877929688</v>
      </c>
    </row>
    <row r="128" spans="1:2">
      <c r="A128" s="2">
        <v>43649</v>
      </c>
      <c r="B128">
        <v>96.949996948242188</v>
      </c>
    </row>
    <row r="129" spans="1:2">
      <c r="A129" s="2">
        <v>43651</v>
      </c>
      <c r="B129">
        <v>97.145500183105469</v>
      </c>
    </row>
    <row r="130" spans="1:2">
      <c r="A130" s="2">
        <v>43654</v>
      </c>
      <c r="B130">
        <v>97.615997314453125</v>
      </c>
    </row>
    <row r="131" spans="1:2">
      <c r="A131" s="2">
        <v>43655</v>
      </c>
      <c r="B131">
        <v>99.415000915527344</v>
      </c>
    </row>
    <row r="132" spans="1:2">
      <c r="A132" s="2">
        <v>43656</v>
      </c>
      <c r="B132">
        <v>100.87049865722661</v>
      </c>
    </row>
    <row r="133" spans="1:2">
      <c r="A133" s="2">
        <v>43657</v>
      </c>
      <c r="B133">
        <v>100.0534973144531</v>
      </c>
    </row>
    <row r="134" spans="1:2">
      <c r="A134" s="2">
        <v>43658</v>
      </c>
      <c r="B134">
        <v>100.5500030517578</v>
      </c>
    </row>
    <row r="135" spans="1:2">
      <c r="A135" s="2">
        <v>43661</v>
      </c>
      <c r="B135">
        <v>101.04949951171881</v>
      </c>
    </row>
    <row r="136" spans="1:2">
      <c r="A136" s="2">
        <v>43662</v>
      </c>
      <c r="B136">
        <v>100.495002746582</v>
      </c>
    </row>
    <row r="137" spans="1:2">
      <c r="A137" s="2">
        <v>43663</v>
      </c>
      <c r="B137">
        <v>99.60150146484375</v>
      </c>
    </row>
    <row r="138" spans="1:2">
      <c r="A138" s="2">
        <v>43664</v>
      </c>
      <c r="B138">
        <v>98.894996643066406</v>
      </c>
    </row>
    <row r="139" spans="1:2">
      <c r="A139" s="2">
        <v>43665</v>
      </c>
      <c r="B139">
        <v>98.225997924804688</v>
      </c>
    </row>
    <row r="140" spans="1:2">
      <c r="A140" s="2">
        <v>43668</v>
      </c>
      <c r="B140">
        <v>99.281501770019531</v>
      </c>
    </row>
    <row r="141" spans="1:2">
      <c r="A141" s="2">
        <v>43669</v>
      </c>
      <c r="B141">
        <v>99.724502563476563</v>
      </c>
    </row>
    <row r="142" spans="1:2">
      <c r="A142" s="2">
        <v>43670</v>
      </c>
      <c r="B142">
        <v>100.0404968261719</v>
      </c>
    </row>
    <row r="143" spans="1:2">
      <c r="A143" s="2">
        <v>43671</v>
      </c>
      <c r="B143">
        <v>98.691001892089844</v>
      </c>
    </row>
    <row r="144" spans="1:2">
      <c r="A144" s="2">
        <v>43672</v>
      </c>
      <c r="B144">
        <v>97.152496337890625</v>
      </c>
    </row>
    <row r="145" spans="1:2">
      <c r="A145" s="2">
        <v>43675</v>
      </c>
      <c r="B145">
        <v>95.62249755859375</v>
      </c>
    </row>
    <row r="146" spans="1:2">
      <c r="A146" s="2">
        <v>43676</v>
      </c>
      <c r="B146">
        <v>94.926498413085938</v>
      </c>
    </row>
    <row r="147" spans="1:2">
      <c r="A147" s="2">
        <v>43677</v>
      </c>
      <c r="B147">
        <v>93.338996887207031</v>
      </c>
    </row>
    <row r="148" spans="1:2">
      <c r="A148" s="2">
        <v>43678</v>
      </c>
      <c r="B148">
        <v>92.765998840332031</v>
      </c>
    </row>
    <row r="149" spans="1:2">
      <c r="A149" s="2">
        <v>43679</v>
      </c>
      <c r="B149">
        <v>91.162002563476563</v>
      </c>
    </row>
    <row r="150" spans="1:2">
      <c r="A150" s="2">
        <v>43682</v>
      </c>
      <c r="B150">
        <v>88.256500244140625</v>
      </c>
    </row>
    <row r="151" spans="1:2">
      <c r="A151" s="2">
        <v>43683</v>
      </c>
      <c r="B151">
        <v>89.391502380371094</v>
      </c>
    </row>
    <row r="152" spans="1:2">
      <c r="A152" s="2">
        <v>43684</v>
      </c>
      <c r="B152">
        <v>89.669998168945313</v>
      </c>
    </row>
    <row r="153" spans="1:2">
      <c r="A153" s="2">
        <v>43685</v>
      </c>
      <c r="B153">
        <v>91.644500732421875</v>
      </c>
    </row>
    <row r="154" spans="1:2">
      <c r="A154" s="2">
        <v>43686</v>
      </c>
      <c r="B154">
        <v>90.378997802734375</v>
      </c>
    </row>
    <row r="155" spans="1:2">
      <c r="A155" s="2">
        <v>43689</v>
      </c>
      <c r="B155">
        <v>89.246002197265625</v>
      </c>
    </row>
    <row r="156" spans="1:2">
      <c r="A156" s="2">
        <v>43690</v>
      </c>
      <c r="B156">
        <v>91.217002868652344</v>
      </c>
    </row>
    <row r="157" spans="1:2">
      <c r="A157" s="2">
        <v>43691</v>
      </c>
      <c r="B157">
        <v>88.148002624511719</v>
      </c>
    </row>
    <row r="158" spans="1:2">
      <c r="A158" s="2">
        <v>43692</v>
      </c>
      <c r="B158">
        <v>88.805999755859375</v>
      </c>
    </row>
    <row r="159" spans="1:2">
      <c r="A159" s="2">
        <v>43693</v>
      </c>
      <c r="B159">
        <v>89.628501892089844</v>
      </c>
    </row>
    <row r="160" spans="1:2">
      <c r="A160" s="2">
        <v>43696</v>
      </c>
      <c r="B160">
        <v>90.805999755859375</v>
      </c>
    </row>
    <row r="161" spans="1:2">
      <c r="A161" s="2">
        <v>43697</v>
      </c>
      <c r="B161">
        <v>90.069000244140625</v>
      </c>
    </row>
    <row r="162" spans="1:2">
      <c r="A162" s="2">
        <v>43698</v>
      </c>
      <c r="B162">
        <v>91.177001953125</v>
      </c>
    </row>
    <row r="163" spans="1:2">
      <c r="A163" s="2">
        <v>43699</v>
      </c>
      <c r="B163">
        <v>90.233001708984375</v>
      </c>
    </row>
    <row r="164" spans="1:2">
      <c r="A164" s="2">
        <v>43700</v>
      </c>
      <c r="B164">
        <v>87.481002807617188</v>
      </c>
    </row>
    <row r="165" spans="1:2">
      <c r="A165" s="2">
        <v>43703</v>
      </c>
      <c r="B165">
        <v>88.443496704101563</v>
      </c>
    </row>
    <row r="166" spans="1:2">
      <c r="A166" s="2">
        <v>43704</v>
      </c>
      <c r="B166">
        <v>88.091499328613281</v>
      </c>
    </row>
    <row r="167" spans="1:2">
      <c r="A167" s="2">
        <v>43705</v>
      </c>
      <c r="B167">
        <v>88.212501525878906</v>
      </c>
    </row>
    <row r="168" spans="1:2">
      <c r="A168" s="2">
        <v>43706</v>
      </c>
      <c r="B168">
        <v>89.319999694824219</v>
      </c>
    </row>
    <row r="169" spans="1:2">
      <c r="A169" s="2">
        <v>43707</v>
      </c>
      <c r="B169">
        <v>88.814498901367188</v>
      </c>
    </row>
    <row r="170" spans="1:2">
      <c r="A170" s="2">
        <v>43711</v>
      </c>
      <c r="B170">
        <v>89.491996765136719</v>
      </c>
    </row>
    <row r="171" spans="1:2">
      <c r="A171" s="2">
        <v>43712</v>
      </c>
      <c r="B171">
        <v>90.030998229980469</v>
      </c>
    </row>
    <row r="172" spans="1:2">
      <c r="A172" s="2">
        <v>43713</v>
      </c>
      <c r="B172">
        <v>92.036003112792969</v>
      </c>
    </row>
    <row r="173" spans="1:2">
      <c r="A173" s="2">
        <v>43714</v>
      </c>
      <c r="B173">
        <v>91.675498962402344</v>
      </c>
    </row>
    <row r="174" spans="1:2">
      <c r="A174" s="2">
        <v>43717</v>
      </c>
      <c r="B174">
        <v>91.567497253417969</v>
      </c>
    </row>
    <row r="175" spans="1:2">
      <c r="A175" s="2">
        <v>43718</v>
      </c>
      <c r="B175">
        <v>91.027496337890625</v>
      </c>
    </row>
    <row r="176" spans="1:2">
      <c r="A176" s="2">
        <v>43719</v>
      </c>
      <c r="B176">
        <v>91.149497985839844</v>
      </c>
    </row>
    <row r="177" spans="1:2">
      <c r="A177" s="2">
        <v>43720</v>
      </c>
      <c r="B177">
        <v>92.177497863769531</v>
      </c>
    </row>
    <row r="178" spans="1:2">
      <c r="A178" s="2">
        <v>43721</v>
      </c>
      <c r="B178">
        <v>91.967002868652344</v>
      </c>
    </row>
    <row r="179" spans="1:2">
      <c r="A179" s="2">
        <v>43724</v>
      </c>
      <c r="B179">
        <v>90.391998291015625</v>
      </c>
    </row>
    <row r="180" spans="1:2">
      <c r="A180" s="2">
        <v>43725</v>
      </c>
      <c r="B180">
        <v>91.12750244140625</v>
      </c>
    </row>
    <row r="181" spans="1:2">
      <c r="A181" s="2">
        <v>43726</v>
      </c>
      <c r="B181">
        <v>90.873001098632813</v>
      </c>
    </row>
    <row r="182" spans="1:2">
      <c r="A182" s="2">
        <v>43727</v>
      </c>
      <c r="B182">
        <v>91.074996948242188</v>
      </c>
    </row>
    <row r="183" spans="1:2">
      <c r="A183" s="2">
        <v>43728</v>
      </c>
      <c r="B183">
        <v>89.708000183105469</v>
      </c>
    </row>
    <row r="184" spans="1:2">
      <c r="A184" s="2">
        <v>43731</v>
      </c>
      <c r="B184">
        <v>89.264999389648438</v>
      </c>
    </row>
    <row r="185" spans="1:2">
      <c r="A185" s="2">
        <v>43732</v>
      </c>
      <c r="B185">
        <v>87.080497741699219</v>
      </c>
    </row>
    <row r="186" spans="1:2">
      <c r="A186" s="2">
        <v>43733</v>
      </c>
      <c r="B186">
        <v>88.416496276855469</v>
      </c>
    </row>
    <row r="187" spans="1:2">
      <c r="A187" s="2">
        <v>43734</v>
      </c>
      <c r="B187">
        <v>86.991996765136719</v>
      </c>
    </row>
    <row r="188" spans="1:2">
      <c r="A188" s="2">
        <v>43735</v>
      </c>
      <c r="B188">
        <v>86.272499084472656</v>
      </c>
    </row>
    <row r="189" spans="1:2">
      <c r="A189" s="2">
        <v>43738</v>
      </c>
      <c r="B189">
        <v>86.795501708984375</v>
      </c>
    </row>
    <row r="190" spans="1:2">
      <c r="A190" s="2">
        <v>43739</v>
      </c>
      <c r="B190">
        <v>86.782501220703125</v>
      </c>
    </row>
    <row r="191" spans="1:2">
      <c r="A191" s="2">
        <v>43740</v>
      </c>
      <c r="B191">
        <v>85.6614990234375</v>
      </c>
    </row>
    <row r="192" spans="1:2">
      <c r="A192" s="2">
        <v>43741</v>
      </c>
      <c r="B192">
        <v>86.221000671386719</v>
      </c>
    </row>
    <row r="193" spans="1:2">
      <c r="A193" s="2">
        <v>43742</v>
      </c>
      <c r="B193">
        <v>86.982498168945313</v>
      </c>
    </row>
    <row r="194" spans="1:2">
      <c r="A194" s="2">
        <v>43745</v>
      </c>
      <c r="B194">
        <v>86.633003234863281</v>
      </c>
    </row>
    <row r="195" spans="1:2">
      <c r="A195" s="2">
        <v>43746</v>
      </c>
      <c r="B195">
        <v>85.275497436523438</v>
      </c>
    </row>
    <row r="196" spans="1:2">
      <c r="A196" s="2">
        <v>43747</v>
      </c>
      <c r="B196">
        <v>86.099502563476563</v>
      </c>
    </row>
    <row r="197" spans="1:2">
      <c r="A197" s="2">
        <v>43748</v>
      </c>
      <c r="B197">
        <v>86.01300048828125</v>
      </c>
    </row>
    <row r="198" spans="1:2">
      <c r="A198" s="2">
        <v>43749</v>
      </c>
      <c r="B198">
        <v>86.596000671386719</v>
      </c>
    </row>
    <row r="199" spans="1:2">
      <c r="A199" s="2">
        <v>43752</v>
      </c>
      <c r="B199">
        <v>86.821502685546875</v>
      </c>
    </row>
    <row r="200" spans="1:2">
      <c r="A200" s="2">
        <v>43753</v>
      </c>
      <c r="B200">
        <v>88.369003295898438</v>
      </c>
    </row>
    <row r="201" spans="1:2">
      <c r="A201" s="2">
        <v>43754</v>
      </c>
      <c r="B201">
        <v>88.871498107910156</v>
      </c>
    </row>
    <row r="202" spans="1:2">
      <c r="A202" s="2">
        <v>43755</v>
      </c>
      <c r="B202">
        <v>89.374000549316406</v>
      </c>
    </row>
    <row r="203" spans="1:2">
      <c r="A203" s="2">
        <v>43756</v>
      </c>
      <c r="B203">
        <v>87.875503540039063</v>
      </c>
    </row>
    <row r="204" spans="1:2">
      <c r="A204" s="2">
        <v>43759</v>
      </c>
      <c r="B204">
        <v>89.282997131347656</v>
      </c>
    </row>
    <row r="205" spans="1:2">
      <c r="A205" s="2">
        <v>43760</v>
      </c>
      <c r="B205">
        <v>88.2864990234375</v>
      </c>
    </row>
    <row r="206" spans="1:2">
      <c r="A206" s="2">
        <v>43761</v>
      </c>
      <c r="B206">
        <v>88.108497619628906</v>
      </c>
    </row>
    <row r="207" spans="1:2">
      <c r="A207" s="2">
        <v>43762</v>
      </c>
      <c r="B207">
        <v>89.03900146484375</v>
      </c>
    </row>
    <row r="208" spans="1:2">
      <c r="A208" s="2">
        <v>43763</v>
      </c>
      <c r="B208">
        <v>88.066497802734375</v>
      </c>
    </row>
    <row r="209" spans="1:2">
      <c r="A209" s="2">
        <v>43766</v>
      </c>
      <c r="B209">
        <v>88.853996276855469</v>
      </c>
    </row>
    <row r="210" spans="1:2">
      <c r="A210" s="2">
        <v>43767</v>
      </c>
      <c r="B210">
        <v>88.135498046875</v>
      </c>
    </row>
    <row r="211" spans="1:2">
      <c r="A211" s="2">
        <v>43768</v>
      </c>
      <c r="B211">
        <v>88.999496459960938</v>
      </c>
    </row>
    <row r="212" spans="1:2">
      <c r="A212" s="2">
        <v>43769</v>
      </c>
      <c r="B212">
        <v>88.833000183105469</v>
      </c>
    </row>
    <row r="213" spans="1:2">
      <c r="A213" s="2">
        <v>43770</v>
      </c>
      <c r="B213">
        <v>89.571998596191406</v>
      </c>
    </row>
    <row r="214" spans="1:2">
      <c r="A214" s="2">
        <v>43773</v>
      </c>
      <c r="B214">
        <v>90.233001708984375</v>
      </c>
    </row>
    <row r="215" spans="1:2">
      <c r="A215" s="2">
        <v>43774</v>
      </c>
      <c r="B215">
        <v>90.085502624511719</v>
      </c>
    </row>
    <row r="216" spans="1:2">
      <c r="A216" s="2">
        <v>43775</v>
      </c>
      <c r="B216">
        <v>89.788497924804688</v>
      </c>
    </row>
    <row r="217" spans="1:2">
      <c r="A217" s="2">
        <v>43776</v>
      </c>
      <c r="B217">
        <v>89.410003662109375</v>
      </c>
    </row>
    <row r="218" spans="1:2">
      <c r="A218" s="2">
        <v>43777</v>
      </c>
      <c r="B218">
        <v>89.293998718261719</v>
      </c>
    </row>
    <row r="219" spans="1:2">
      <c r="A219" s="2">
        <v>43780</v>
      </c>
      <c r="B219">
        <v>88.582496643066406</v>
      </c>
    </row>
    <row r="220" spans="1:2">
      <c r="A220" s="2">
        <v>43781</v>
      </c>
      <c r="B220">
        <v>88.900001525878906</v>
      </c>
    </row>
    <row r="221" spans="1:2">
      <c r="A221" s="2">
        <v>43782</v>
      </c>
      <c r="B221">
        <v>87.655502319335938</v>
      </c>
    </row>
    <row r="222" spans="1:2">
      <c r="A222" s="2">
        <v>43783</v>
      </c>
      <c r="B222">
        <v>87.730003356933594</v>
      </c>
    </row>
    <row r="223" spans="1:2">
      <c r="A223" s="2">
        <v>43784</v>
      </c>
      <c r="B223">
        <v>86.974502563476563</v>
      </c>
    </row>
    <row r="224" spans="1:2">
      <c r="A224" s="2">
        <v>43787</v>
      </c>
      <c r="B224">
        <v>87.626502990722656</v>
      </c>
    </row>
    <row r="225" spans="1:2">
      <c r="A225" s="2">
        <v>43788</v>
      </c>
      <c r="B225">
        <v>87.639503479003906</v>
      </c>
    </row>
    <row r="226" spans="1:2">
      <c r="A226" s="2">
        <v>43789</v>
      </c>
      <c r="B226">
        <v>87.276496887207031</v>
      </c>
    </row>
    <row r="227" spans="1:2">
      <c r="A227" s="2">
        <v>43790</v>
      </c>
      <c r="B227">
        <v>86.735496520996094</v>
      </c>
    </row>
    <row r="228" spans="1:2">
      <c r="A228" s="2">
        <v>43791</v>
      </c>
      <c r="B228">
        <v>87.286003112792969</v>
      </c>
    </row>
    <row r="229" spans="1:2">
      <c r="A229" s="2">
        <v>43794</v>
      </c>
      <c r="B229">
        <v>88.692001342773438</v>
      </c>
    </row>
    <row r="230" spans="1:2">
      <c r="A230" s="2">
        <v>43795</v>
      </c>
      <c r="B230">
        <v>89.847000122070313</v>
      </c>
    </row>
    <row r="231" spans="1:2">
      <c r="A231" s="2">
        <v>43796</v>
      </c>
      <c r="B231">
        <v>90.925498962402344</v>
      </c>
    </row>
    <row r="232" spans="1:2">
      <c r="A232" s="2">
        <v>43798</v>
      </c>
      <c r="B232">
        <v>90.040000915527344</v>
      </c>
    </row>
    <row r="233" spans="1:2">
      <c r="A233" s="2">
        <v>43801</v>
      </c>
      <c r="B233">
        <v>89.080001831054688</v>
      </c>
    </row>
    <row r="234" spans="1:2">
      <c r="A234" s="2">
        <v>43802</v>
      </c>
      <c r="B234">
        <v>88.498001098632813</v>
      </c>
    </row>
    <row r="235" spans="1:2">
      <c r="A235" s="2">
        <v>43803</v>
      </c>
      <c r="B235">
        <v>88.034500122070313</v>
      </c>
    </row>
    <row r="236" spans="1:2">
      <c r="A236" s="2">
        <v>43804</v>
      </c>
      <c r="B236">
        <v>87.024002075195313</v>
      </c>
    </row>
    <row r="237" spans="1:2">
      <c r="A237" s="2">
        <v>43805</v>
      </c>
      <c r="B237">
        <v>87.580001831054688</v>
      </c>
    </row>
    <row r="238" spans="1:2">
      <c r="A238" s="2">
        <v>43808</v>
      </c>
      <c r="B238">
        <v>87.475502014160156</v>
      </c>
    </row>
    <row r="239" spans="1:2">
      <c r="A239" s="2">
        <v>43809</v>
      </c>
      <c r="B239">
        <v>86.960502624511719</v>
      </c>
    </row>
    <row r="240" spans="1:2">
      <c r="A240" s="2">
        <v>43810</v>
      </c>
      <c r="B240">
        <v>87.435997009277344</v>
      </c>
    </row>
    <row r="241" spans="1:2">
      <c r="A241" s="2">
        <v>43811</v>
      </c>
      <c r="B241">
        <v>88.016502380371094</v>
      </c>
    </row>
    <row r="242" spans="1:2">
      <c r="A242" s="2">
        <v>43812</v>
      </c>
      <c r="B242">
        <v>88.0469970703125</v>
      </c>
    </row>
    <row r="243" spans="1:2">
      <c r="A243" s="2">
        <v>43815</v>
      </c>
      <c r="B243">
        <v>88.460502624511719</v>
      </c>
    </row>
    <row r="244" spans="1:2">
      <c r="A244" s="2">
        <v>43816</v>
      </c>
      <c r="B244">
        <v>89.532997131347656</v>
      </c>
    </row>
    <row r="245" spans="1:2">
      <c r="A245" s="2">
        <v>43817</v>
      </c>
      <c r="B245">
        <v>89.201499938964844</v>
      </c>
    </row>
    <row r="246" spans="1:2">
      <c r="A246" s="2">
        <v>43818</v>
      </c>
      <c r="B246">
        <v>89.613998413085938</v>
      </c>
    </row>
    <row r="247" spans="1:2">
      <c r="A247" s="2">
        <v>43819</v>
      </c>
      <c r="B247">
        <v>89.324996948242188</v>
      </c>
    </row>
    <row r="248" spans="1:2">
      <c r="A248" s="2">
        <v>43822</v>
      </c>
      <c r="B248">
        <v>89.650001525878906</v>
      </c>
    </row>
    <row r="249" spans="1:2">
      <c r="A249" s="2">
        <v>43823</v>
      </c>
      <c r="B249">
        <v>89.460502624511719</v>
      </c>
    </row>
    <row r="250" spans="1:2">
      <c r="A250" s="2">
        <v>43825</v>
      </c>
      <c r="B250">
        <v>93.438499450683594</v>
      </c>
    </row>
    <row r="251" spans="1:2">
      <c r="A251" s="2">
        <v>43826</v>
      </c>
      <c r="B251">
        <v>93.489997863769531</v>
      </c>
    </row>
    <row r="252" spans="1:2">
      <c r="A252" s="2">
        <v>43829</v>
      </c>
      <c r="B252">
        <v>92.344497680664063</v>
      </c>
    </row>
    <row r="253" spans="1:2">
      <c r="A253" s="2">
        <v>43830</v>
      </c>
      <c r="B253">
        <v>92.391998291015625</v>
      </c>
    </row>
    <row r="254" spans="1:2">
      <c r="A254" s="2">
        <v>43832</v>
      </c>
      <c r="B254">
        <v>94.900497436523438</v>
      </c>
    </row>
    <row r="255" spans="1:2">
      <c r="A255" s="2">
        <v>43833</v>
      </c>
      <c r="B255">
        <v>93.748497009277344</v>
      </c>
    </row>
    <row r="256" spans="1:2">
      <c r="A256" s="2">
        <v>43836</v>
      </c>
      <c r="B256">
        <v>95.143997192382813</v>
      </c>
    </row>
    <row r="257" spans="1:2">
      <c r="A257" s="2">
        <v>43837</v>
      </c>
      <c r="B257">
        <v>95.343002319335938</v>
      </c>
    </row>
    <row r="258" spans="1:2">
      <c r="A258" s="2">
        <v>43838</v>
      </c>
      <c r="B258">
        <v>94.598503112792969</v>
      </c>
    </row>
    <row r="259" spans="1:2">
      <c r="A259" s="2">
        <v>43839</v>
      </c>
      <c r="B259">
        <v>95.052497863769531</v>
      </c>
    </row>
    <row r="260" spans="1:2">
      <c r="A260" s="2">
        <v>43840</v>
      </c>
      <c r="B260">
        <v>94.157997131347656</v>
      </c>
    </row>
    <row r="261" spans="1:2">
      <c r="A261" s="2">
        <v>43843</v>
      </c>
      <c r="B261">
        <v>94.56500244140625</v>
      </c>
    </row>
    <row r="262" spans="1:2">
      <c r="A262" s="2">
        <v>43844</v>
      </c>
      <c r="B262">
        <v>93.472000122070313</v>
      </c>
    </row>
    <row r="263" spans="1:2">
      <c r="A263" s="2">
        <v>43845</v>
      </c>
      <c r="B263">
        <v>93.100997924804688</v>
      </c>
    </row>
    <row r="264" spans="1:2">
      <c r="A264" s="2">
        <v>43846</v>
      </c>
      <c r="B264">
        <v>93.897003173828125</v>
      </c>
    </row>
    <row r="265" spans="1:2">
      <c r="A265" s="2">
        <v>43847</v>
      </c>
      <c r="B265">
        <v>93.236000061035156</v>
      </c>
    </row>
    <row r="266" spans="1:2">
      <c r="A266" s="2">
        <v>43851</v>
      </c>
      <c r="B266">
        <v>94.599998474121094</v>
      </c>
    </row>
    <row r="267" spans="1:2">
      <c r="A267" s="2">
        <v>43852</v>
      </c>
      <c r="B267">
        <v>94.373001098632813</v>
      </c>
    </row>
    <row r="268" spans="1:2">
      <c r="A268" s="2">
        <v>43853</v>
      </c>
      <c r="B268">
        <v>94.228996276855469</v>
      </c>
    </row>
    <row r="269" spans="1:2">
      <c r="A269" s="2">
        <v>43854</v>
      </c>
      <c r="B269">
        <v>93.082000732421875</v>
      </c>
    </row>
    <row r="270" spans="1:2">
      <c r="A270" s="2">
        <v>43857</v>
      </c>
      <c r="B270">
        <v>91.416999816894531</v>
      </c>
    </row>
    <row r="271" spans="1:2">
      <c r="A271" s="2">
        <v>43858</v>
      </c>
      <c r="B271">
        <v>92.662498474121094</v>
      </c>
    </row>
    <row r="272" spans="1:2">
      <c r="A272" s="2">
        <v>43859</v>
      </c>
      <c r="B272">
        <v>92.900001525878906</v>
      </c>
    </row>
    <row r="273" spans="1:2">
      <c r="A273" s="2">
        <v>43860</v>
      </c>
      <c r="B273">
        <v>93.53399658203125</v>
      </c>
    </row>
    <row r="274" spans="1:2">
      <c r="A274" s="2">
        <v>43861</v>
      </c>
      <c r="B274">
        <v>100.4359970092773</v>
      </c>
    </row>
    <row r="275" spans="1:2">
      <c r="A275" s="2">
        <v>43864</v>
      </c>
      <c r="B275">
        <v>100.2099990844727</v>
      </c>
    </row>
    <row r="276" spans="1:2">
      <c r="A276" s="2">
        <v>43865</v>
      </c>
      <c r="B276">
        <v>102.48349761962891</v>
      </c>
    </row>
    <row r="277" spans="1:2">
      <c r="A277" s="2">
        <v>43866</v>
      </c>
      <c r="B277">
        <v>101.9934997558594</v>
      </c>
    </row>
    <row r="278" spans="1:2">
      <c r="A278" s="2">
        <v>43867</v>
      </c>
      <c r="B278">
        <v>102.51149749755859</v>
      </c>
    </row>
    <row r="279" spans="1:2">
      <c r="A279" s="2">
        <v>43868</v>
      </c>
      <c r="B279">
        <v>103.963996887207</v>
      </c>
    </row>
    <row r="280" spans="1:2">
      <c r="A280" s="2">
        <v>43871</v>
      </c>
      <c r="B280">
        <v>106.6955032348633</v>
      </c>
    </row>
    <row r="281" spans="1:2">
      <c r="A281" s="2">
        <v>43872</v>
      </c>
      <c r="B281">
        <v>107.5400009155273</v>
      </c>
    </row>
    <row r="282" spans="1:2">
      <c r="A282" s="2">
        <v>43873</v>
      </c>
      <c r="B282">
        <v>108</v>
      </c>
    </row>
    <row r="283" spans="1:2">
      <c r="A283" s="2">
        <v>43874</v>
      </c>
      <c r="B283">
        <v>107.4934997558594</v>
      </c>
    </row>
    <row r="284" spans="1:2">
      <c r="A284" s="2">
        <v>43875</v>
      </c>
      <c r="B284">
        <v>106.7434997558594</v>
      </c>
    </row>
    <row r="285" spans="1:2">
      <c r="A285" s="2">
        <v>43879</v>
      </c>
      <c r="B285">
        <v>107.7835006713867</v>
      </c>
    </row>
    <row r="286" spans="1:2">
      <c r="A286" s="2">
        <v>43880</v>
      </c>
      <c r="B286">
        <v>108.51100158691411</v>
      </c>
    </row>
    <row r="287" spans="1:2">
      <c r="A287" s="2">
        <v>43881</v>
      </c>
      <c r="B287">
        <v>107.6549987792969</v>
      </c>
    </row>
    <row r="288" spans="1:2">
      <c r="A288" s="2">
        <v>43882</v>
      </c>
      <c r="B288">
        <v>104.7985000610352</v>
      </c>
    </row>
    <row r="289" spans="1:2">
      <c r="A289" s="2">
        <v>43885</v>
      </c>
      <c r="B289">
        <v>100.46450042724609</v>
      </c>
    </row>
    <row r="290" spans="1:2">
      <c r="A290" s="2">
        <v>43886</v>
      </c>
      <c r="B290">
        <v>98.637001037597656</v>
      </c>
    </row>
    <row r="291" spans="1:2">
      <c r="A291" s="2">
        <v>43887</v>
      </c>
      <c r="B291">
        <v>98.979499816894531</v>
      </c>
    </row>
    <row r="292" spans="1:2">
      <c r="A292" s="2">
        <v>43888</v>
      </c>
      <c r="B292">
        <v>94.214996337890625</v>
      </c>
    </row>
    <row r="293" spans="1:2">
      <c r="A293" s="2">
        <v>43889</v>
      </c>
      <c r="B293">
        <v>94.1875</v>
      </c>
    </row>
    <row r="294" spans="1:2">
      <c r="A294" s="2">
        <v>43892</v>
      </c>
      <c r="B294">
        <v>97.697502136230469</v>
      </c>
    </row>
    <row r="295" spans="1:2">
      <c r="A295" s="2">
        <v>43893</v>
      </c>
      <c r="B295">
        <v>95.449501037597656</v>
      </c>
    </row>
    <row r="296" spans="1:2">
      <c r="A296" s="2">
        <v>43894</v>
      </c>
      <c r="B296">
        <v>98.791496276855469</v>
      </c>
    </row>
    <row r="297" spans="1:2">
      <c r="A297" s="2">
        <v>43895</v>
      </c>
      <c r="B297">
        <v>96.201499938964844</v>
      </c>
    </row>
    <row r="298" spans="1:2">
      <c r="A298" s="2">
        <v>43896</v>
      </c>
      <c r="B298">
        <v>95.054496765136719</v>
      </c>
    </row>
    <row r="299" spans="1:2">
      <c r="A299" s="2">
        <v>43899</v>
      </c>
      <c r="B299">
        <v>90.030502319335938</v>
      </c>
    </row>
    <row r="300" spans="1:2">
      <c r="A300" s="2">
        <v>43900</v>
      </c>
      <c r="B300">
        <v>94.59100341796875</v>
      </c>
    </row>
    <row r="301" spans="1:2">
      <c r="A301" s="2">
        <v>43901</v>
      </c>
      <c r="B301">
        <v>91.042999267578125</v>
      </c>
    </row>
    <row r="302" spans="1:2">
      <c r="A302" s="2">
        <v>43902</v>
      </c>
      <c r="B302">
        <v>83.830497741699219</v>
      </c>
    </row>
    <row r="303" spans="1:2">
      <c r="A303" s="2">
        <v>43903</v>
      </c>
      <c r="B303">
        <v>89.25</v>
      </c>
    </row>
    <row r="304" spans="1:2">
      <c r="A304" s="2">
        <v>43906</v>
      </c>
      <c r="B304">
        <v>84.457496643066406</v>
      </c>
    </row>
    <row r="305" spans="1:2">
      <c r="A305" s="2">
        <v>43907</v>
      </c>
      <c r="B305">
        <v>90.391998291015625</v>
      </c>
    </row>
    <row r="306" spans="1:2">
      <c r="A306" s="2">
        <v>43908</v>
      </c>
      <c r="B306">
        <v>91.5</v>
      </c>
    </row>
    <row r="307" spans="1:2">
      <c r="A307" s="2">
        <v>43909</v>
      </c>
      <c r="B307">
        <v>94.046501159667969</v>
      </c>
    </row>
    <row r="308" spans="1:2">
      <c r="A308" s="2">
        <v>43910</v>
      </c>
      <c r="B308">
        <v>92.304496765136719</v>
      </c>
    </row>
    <row r="309" spans="1:2">
      <c r="A309" s="2">
        <v>43913</v>
      </c>
      <c r="B309">
        <v>95.141502380371094</v>
      </c>
    </row>
    <row r="310" spans="1:2">
      <c r="A310" s="2">
        <v>43914</v>
      </c>
      <c r="B310">
        <v>97.004997253417969</v>
      </c>
    </row>
    <row r="311" spans="1:2">
      <c r="A311" s="2">
        <v>43915</v>
      </c>
      <c r="B311">
        <v>94.291999816894531</v>
      </c>
    </row>
    <row r="312" spans="1:2">
      <c r="A312" s="2">
        <v>43916</v>
      </c>
      <c r="B312">
        <v>97.774497985839844</v>
      </c>
    </row>
    <row r="313" spans="1:2">
      <c r="A313" s="2">
        <v>43917</v>
      </c>
      <c r="B313">
        <v>95.004997253417969</v>
      </c>
    </row>
    <row r="314" spans="1:2">
      <c r="A314" s="2">
        <v>43920</v>
      </c>
      <c r="B314">
        <v>98.197502136230469</v>
      </c>
    </row>
    <row r="315" spans="1:2">
      <c r="A315" s="2">
        <v>43921</v>
      </c>
      <c r="B315">
        <v>97.486000061035156</v>
      </c>
    </row>
    <row r="316" spans="1:2">
      <c r="A316" s="2">
        <v>43922</v>
      </c>
      <c r="B316">
        <v>95.385002136230469</v>
      </c>
    </row>
    <row r="317" spans="1:2">
      <c r="A317" s="2">
        <v>43923</v>
      </c>
      <c r="B317">
        <v>95.941497802734375</v>
      </c>
    </row>
    <row r="318" spans="1:2">
      <c r="A318" s="2">
        <v>43924</v>
      </c>
      <c r="B318">
        <v>95.329498291015625</v>
      </c>
    </row>
    <row r="319" spans="1:2">
      <c r="A319" s="2">
        <v>43927</v>
      </c>
      <c r="B319">
        <v>99.879501342773438</v>
      </c>
    </row>
    <row r="320" spans="1:2">
      <c r="A320" s="2">
        <v>43928</v>
      </c>
      <c r="B320">
        <v>100.5800018310547</v>
      </c>
    </row>
    <row r="321" spans="1:2">
      <c r="A321" s="2">
        <v>43929</v>
      </c>
      <c r="B321">
        <v>102.15000152587891</v>
      </c>
    </row>
    <row r="322" spans="1:2">
      <c r="A322" s="2">
        <v>43930</v>
      </c>
      <c r="B322">
        <v>102.13800048828119</v>
      </c>
    </row>
    <row r="323" spans="1:2">
      <c r="A323" s="2">
        <v>43934</v>
      </c>
      <c r="B323">
        <v>108.44349670410161</v>
      </c>
    </row>
    <row r="324" spans="1:2">
      <c r="A324" s="2">
        <v>43935</v>
      </c>
      <c r="B324">
        <v>114.16600036621089</v>
      </c>
    </row>
    <row r="325" spans="1:2">
      <c r="A325" s="2">
        <v>43936</v>
      </c>
      <c r="B325">
        <v>115.3840026855469</v>
      </c>
    </row>
    <row r="326" spans="1:2">
      <c r="A326" s="2">
        <v>43937</v>
      </c>
      <c r="B326">
        <v>120.4095001220703</v>
      </c>
    </row>
    <row r="327" spans="1:2">
      <c r="A327" s="2">
        <v>43938</v>
      </c>
      <c r="B327">
        <v>118.75</v>
      </c>
    </row>
    <row r="328" spans="1:2">
      <c r="A328" s="2">
        <v>43941</v>
      </c>
      <c r="B328">
        <v>119.6804962158203</v>
      </c>
    </row>
    <row r="329" spans="1:2">
      <c r="A329" s="2">
        <v>43942</v>
      </c>
      <c r="B329">
        <v>116.4059982299805</v>
      </c>
    </row>
    <row r="330" spans="1:2">
      <c r="A330" s="2">
        <v>43943</v>
      </c>
      <c r="B330">
        <v>118.17449951171881</v>
      </c>
    </row>
    <row r="331" spans="1:2">
      <c r="A331" s="2">
        <v>43944</v>
      </c>
      <c r="B331">
        <v>119.9725036621094</v>
      </c>
    </row>
    <row r="332" spans="1:2">
      <c r="A332" s="2">
        <v>43945</v>
      </c>
      <c r="B332">
        <v>120.51100158691411</v>
      </c>
    </row>
    <row r="333" spans="1:2">
      <c r="A333" s="2">
        <v>43948</v>
      </c>
      <c r="B333">
        <v>118.8000030517578</v>
      </c>
    </row>
    <row r="334" spans="1:2">
      <c r="A334" s="2">
        <v>43949</v>
      </c>
      <c r="B334">
        <v>115.70400238037109</v>
      </c>
    </row>
    <row r="335" spans="1:2">
      <c r="A335" s="2">
        <v>43950</v>
      </c>
      <c r="B335">
        <v>118.635498046875</v>
      </c>
    </row>
    <row r="336" spans="1:2">
      <c r="A336" s="2">
        <v>43951</v>
      </c>
      <c r="B336">
        <v>123.6999969482422</v>
      </c>
    </row>
    <row r="337" spans="1:2">
      <c r="A337" s="2">
        <v>43952</v>
      </c>
      <c r="B337">
        <v>114.302001953125</v>
      </c>
    </row>
    <row r="338" spans="1:2">
      <c r="A338" s="2">
        <v>43955</v>
      </c>
      <c r="B338">
        <v>115.79949951171881</v>
      </c>
    </row>
    <row r="339" spans="1:2">
      <c r="A339" s="2">
        <v>43956</v>
      </c>
      <c r="B339">
        <v>115.88999938964839</v>
      </c>
    </row>
    <row r="340" spans="1:2">
      <c r="A340" s="2">
        <v>43957</v>
      </c>
      <c r="B340">
        <v>117.56300354003911</v>
      </c>
    </row>
    <row r="341" spans="1:2">
      <c r="A341" s="2">
        <v>43958</v>
      </c>
      <c r="B341">
        <v>118.380500793457</v>
      </c>
    </row>
    <row r="342" spans="1:2">
      <c r="A342" s="2">
        <v>43959</v>
      </c>
      <c r="B342">
        <v>118.9804992675781</v>
      </c>
    </row>
    <row r="343" spans="1:2">
      <c r="A343" s="2">
        <v>43962</v>
      </c>
      <c r="B343">
        <v>120.4499969482422</v>
      </c>
    </row>
    <row r="344" spans="1:2">
      <c r="A344" s="2">
        <v>43963</v>
      </c>
      <c r="B344">
        <v>117.8475036621094</v>
      </c>
    </row>
    <row r="345" spans="1:2">
      <c r="A345" s="2">
        <v>43964</v>
      </c>
      <c r="B345">
        <v>118.3960037231445</v>
      </c>
    </row>
    <row r="346" spans="1:2">
      <c r="A346" s="2">
        <v>43965</v>
      </c>
      <c r="B346">
        <v>119.442497253418</v>
      </c>
    </row>
    <row r="347" spans="1:2">
      <c r="A347" s="2">
        <v>43966</v>
      </c>
      <c r="B347">
        <v>120.48899841308589</v>
      </c>
    </row>
    <row r="348" spans="1:2">
      <c r="A348" s="2">
        <v>43969</v>
      </c>
      <c r="B348">
        <v>121.31300354003911</v>
      </c>
    </row>
    <row r="349" spans="1:2">
      <c r="A349" s="2">
        <v>43970</v>
      </c>
      <c r="B349">
        <v>122.4664993286133</v>
      </c>
    </row>
    <row r="350" spans="1:2">
      <c r="A350" s="2">
        <v>43971</v>
      </c>
      <c r="B350">
        <v>124.8970031738281</v>
      </c>
    </row>
    <row r="351" spans="1:2">
      <c r="A351" s="2">
        <v>43972</v>
      </c>
      <c r="B351">
        <v>122.3369979858398</v>
      </c>
    </row>
    <row r="352" spans="1:2">
      <c r="A352" s="2">
        <v>43973</v>
      </c>
      <c r="B352">
        <v>121.8440017700195</v>
      </c>
    </row>
    <row r="353" spans="1:2">
      <c r="A353" s="2">
        <v>43977</v>
      </c>
      <c r="B353">
        <v>121.09300231933589</v>
      </c>
    </row>
    <row r="354" spans="1:2">
      <c r="A354" s="2">
        <v>43978</v>
      </c>
      <c r="B354">
        <v>120.5195007324219</v>
      </c>
    </row>
    <row r="355" spans="1:2">
      <c r="A355" s="2">
        <v>43979</v>
      </c>
      <c r="B355">
        <v>120.0550003051758</v>
      </c>
    </row>
    <row r="356" spans="1:2">
      <c r="A356" s="2">
        <v>43980</v>
      </c>
      <c r="B356">
        <v>122.1184997558594</v>
      </c>
    </row>
    <row r="357" spans="1:2">
      <c r="A357" s="2">
        <v>43983</v>
      </c>
      <c r="B357">
        <v>123.552001953125</v>
      </c>
    </row>
    <row r="358" spans="1:2">
      <c r="A358" s="2">
        <v>43984</v>
      </c>
      <c r="B358">
        <v>123.62049865722661</v>
      </c>
    </row>
    <row r="359" spans="1:2">
      <c r="A359" s="2">
        <v>43985</v>
      </c>
      <c r="B359">
        <v>123.9199981689453</v>
      </c>
    </row>
    <row r="360" spans="1:2">
      <c r="A360" s="2">
        <v>43986</v>
      </c>
      <c r="B360">
        <v>123.0299987792969</v>
      </c>
    </row>
    <row r="361" spans="1:2">
      <c r="A361" s="2">
        <v>43987</v>
      </c>
      <c r="B361">
        <v>124.15000152587891</v>
      </c>
    </row>
    <row r="362" spans="1:2">
      <c r="A362" s="2">
        <v>43990</v>
      </c>
      <c r="B362">
        <v>126.2030029296875</v>
      </c>
    </row>
    <row r="363" spans="1:2">
      <c r="A363" s="2">
        <v>43991</v>
      </c>
      <c r="B363">
        <v>130.0429992675781</v>
      </c>
    </row>
    <row r="364" spans="1:2">
      <c r="A364" s="2">
        <v>43992</v>
      </c>
      <c r="B364">
        <v>132.37249755859381</v>
      </c>
    </row>
    <row r="365" spans="1:2">
      <c r="A365" s="2">
        <v>43993</v>
      </c>
      <c r="B365">
        <v>127.8980026245117</v>
      </c>
    </row>
    <row r="366" spans="1:2">
      <c r="A366" s="2">
        <v>43994</v>
      </c>
      <c r="B366">
        <v>127.25099945068359</v>
      </c>
    </row>
    <row r="367" spans="1:2">
      <c r="A367" s="2">
        <v>43997</v>
      </c>
      <c r="B367">
        <v>128.6340026855469</v>
      </c>
    </row>
    <row r="368" spans="1:2">
      <c r="A368" s="2">
        <v>43998</v>
      </c>
      <c r="B368">
        <v>130.76350402832031</v>
      </c>
    </row>
    <row r="369" spans="1:2">
      <c r="A369" s="2">
        <v>43999</v>
      </c>
      <c r="B369">
        <v>132.04899597167969</v>
      </c>
    </row>
    <row r="370" spans="1:2">
      <c r="A370" s="2">
        <v>44000</v>
      </c>
      <c r="B370">
        <v>132.6990051269531</v>
      </c>
    </row>
    <row r="371" spans="1:2">
      <c r="A371" s="2">
        <v>44001</v>
      </c>
      <c r="B371">
        <v>133.75050354003909</v>
      </c>
    </row>
    <row r="372" spans="1:2">
      <c r="A372" s="2">
        <v>44004</v>
      </c>
      <c r="B372">
        <v>135.69099426269531</v>
      </c>
    </row>
    <row r="373" spans="1:2">
      <c r="A373" s="2">
        <v>44005</v>
      </c>
      <c r="B373">
        <v>138.22050476074219</v>
      </c>
    </row>
    <row r="374" spans="1:2">
      <c r="A374" s="2">
        <v>44006</v>
      </c>
      <c r="B374">
        <v>136.7200012207031</v>
      </c>
    </row>
    <row r="375" spans="1:2">
      <c r="A375" s="2">
        <v>44007</v>
      </c>
      <c r="B375">
        <v>137.72900390625</v>
      </c>
    </row>
    <row r="376" spans="1:2">
      <c r="A376" s="2">
        <v>44008</v>
      </c>
      <c r="B376">
        <v>134.64349365234381</v>
      </c>
    </row>
    <row r="377" spans="1:2">
      <c r="A377" s="2">
        <v>44011</v>
      </c>
      <c r="B377">
        <v>134.01899719238281</v>
      </c>
    </row>
    <row r="378" spans="1:2">
      <c r="A378" s="2">
        <v>44012</v>
      </c>
      <c r="B378">
        <v>137.94099426269531</v>
      </c>
    </row>
    <row r="379" spans="1:2">
      <c r="A379" s="2">
        <v>44013</v>
      </c>
      <c r="B379">
        <v>143.93499755859381</v>
      </c>
    </row>
    <row r="380" spans="1:2">
      <c r="A380" s="2">
        <v>44014</v>
      </c>
      <c r="B380">
        <v>144.51499938964841</v>
      </c>
    </row>
    <row r="381" spans="1:2">
      <c r="A381" s="2">
        <v>44018</v>
      </c>
      <c r="B381">
        <v>152.85200500488281</v>
      </c>
    </row>
    <row r="382" spans="1:2">
      <c r="A382" s="2">
        <v>44019</v>
      </c>
      <c r="B382">
        <v>150.00599670410159</v>
      </c>
    </row>
    <row r="383" spans="1:2">
      <c r="A383" s="2">
        <v>44020</v>
      </c>
      <c r="B383">
        <v>154.05549621582031</v>
      </c>
    </row>
    <row r="384" spans="1:2">
      <c r="A384" s="2">
        <v>44021</v>
      </c>
      <c r="B384">
        <v>159.1315002441406</v>
      </c>
    </row>
    <row r="385" spans="1:2">
      <c r="A385" s="2">
        <v>44022</v>
      </c>
      <c r="B385">
        <v>160</v>
      </c>
    </row>
    <row r="386" spans="1:2">
      <c r="A386" s="2">
        <v>44025</v>
      </c>
      <c r="B386">
        <v>155.19999694824219</v>
      </c>
    </row>
    <row r="387" spans="1:2">
      <c r="A387" s="2">
        <v>44026</v>
      </c>
      <c r="B387">
        <v>154.19999694824219</v>
      </c>
    </row>
    <row r="388" spans="1:2">
      <c r="A388" s="2">
        <v>44027</v>
      </c>
      <c r="B388">
        <v>150.44349670410159</v>
      </c>
    </row>
    <row r="389" spans="1:2">
      <c r="A389" s="2">
        <v>44028</v>
      </c>
      <c r="B389">
        <v>149.9949951171875</v>
      </c>
    </row>
    <row r="390" spans="1:2">
      <c r="A390" s="2">
        <v>44029</v>
      </c>
      <c r="B390">
        <v>148.09849548339841</v>
      </c>
    </row>
    <row r="391" spans="1:2">
      <c r="A391" s="2">
        <v>44032</v>
      </c>
      <c r="B391">
        <v>159.84199523925781</v>
      </c>
    </row>
    <row r="392" spans="1:2">
      <c r="A392" s="2">
        <v>44033</v>
      </c>
      <c r="B392">
        <v>156.91450500488281</v>
      </c>
    </row>
    <row r="393" spans="1:2">
      <c r="A393" s="2">
        <v>44034</v>
      </c>
      <c r="B393">
        <v>154.99549865722659</v>
      </c>
    </row>
    <row r="394" spans="1:2">
      <c r="A394" s="2">
        <v>44035</v>
      </c>
      <c r="B394">
        <v>149.32749938964841</v>
      </c>
    </row>
    <row r="395" spans="1:2">
      <c r="A395" s="2">
        <v>44036</v>
      </c>
      <c r="B395">
        <v>150.44549560546881</v>
      </c>
    </row>
    <row r="396" spans="1:2">
      <c r="A396" s="2">
        <v>44039</v>
      </c>
      <c r="B396">
        <v>152.760498046875</v>
      </c>
    </row>
    <row r="397" spans="1:2">
      <c r="A397" s="2">
        <v>44040</v>
      </c>
      <c r="B397">
        <v>150.01649475097659</v>
      </c>
    </row>
    <row r="398" spans="1:2">
      <c r="A398" s="2">
        <v>44041</v>
      </c>
      <c r="B398">
        <v>151.67649841308591</v>
      </c>
    </row>
    <row r="399" spans="1:2">
      <c r="A399" s="2">
        <v>44042</v>
      </c>
      <c r="B399">
        <v>152.593994140625</v>
      </c>
    </row>
    <row r="400" spans="1:2">
      <c r="A400" s="2">
        <v>44043</v>
      </c>
      <c r="B400">
        <v>158.23399353027341</v>
      </c>
    </row>
    <row r="401" spans="1:2">
      <c r="A401" s="2">
        <v>44046</v>
      </c>
      <c r="B401">
        <v>155.59449768066409</v>
      </c>
    </row>
    <row r="402" spans="1:2">
      <c r="A402" s="2">
        <v>44047</v>
      </c>
      <c r="B402">
        <v>156.9414978027344</v>
      </c>
    </row>
    <row r="403" spans="1:2">
      <c r="A403" s="2">
        <v>44048</v>
      </c>
      <c r="B403">
        <v>160.2514953613281</v>
      </c>
    </row>
    <row r="404" spans="1:2">
      <c r="A404" s="2">
        <v>44049</v>
      </c>
      <c r="B404">
        <v>161.25</v>
      </c>
    </row>
    <row r="405" spans="1:2">
      <c r="A405" s="2">
        <v>44050</v>
      </c>
      <c r="B405">
        <v>158.37300109863281</v>
      </c>
    </row>
    <row r="406" spans="1:2">
      <c r="A406" s="2">
        <v>44053</v>
      </c>
      <c r="B406">
        <v>157.40800476074219</v>
      </c>
    </row>
    <row r="407" spans="1:2">
      <c r="A407" s="2">
        <v>44054</v>
      </c>
      <c r="B407">
        <v>154.03349304199219</v>
      </c>
    </row>
    <row r="408" spans="1:2">
      <c r="A408" s="2">
        <v>44055</v>
      </c>
      <c r="B408">
        <v>158.11199951171881</v>
      </c>
    </row>
    <row r="409" spans="1:2">
      <c r="A409" s="2">
        <v>44056</v>
      </c>
      <c r="B409">
        <v>158.0509948730469</v>
      </c>
    </row>
    <row r="410" spans="1:2">
      <c r="A410" s="2">
        <v>44057</v>
      </c>
      <c r="B410">
        <v>157.4010009765625</v>
      </c>
    </row>
    <row r="411" spans="1:2">
      <c r="A411" s="2">
        <v>44060</v>
      </c>
      <c r="B411">
        <v>159.12049865722659</v>
      </c>
    </row>
    <row r="412" spans="1:2">
      <c r="A412" s="2">
        <v>44061</v>
      </c>
      <c r="B412">
        <v>165.62449645996091</v>
      </c>
    </row>
    <row r="413" spans="1:2">
      <c r="A413" s="2">
        <v>44062</v>
      </c>
      <c r="B413">
        <v>163.02400207519531</v>
      </c>
    </row>
    <row r="414" spans="1:2">
      <c r="A414" s="2">
        <v>44063</v>
      </c>
      <c r="B414">
        <v>164.8684997558594</v>
      </c>
    </row>
    <row r="415" spans="1:2">
      <c r="A415" s="2">
        <v>44064</v>
      </c>
      <c r="B415">
        <v>164.2359924316406</v>
      </c>
    </row>
    <row r="416" spans="1:2">
      <c r="A416" s="2">
        <v>44067</v>
      </c>
      <c r="B416">
        <v>165.37300109863281</v>
      </c>
    </row>
    <row r="417" spans="1:2">
      <c r="A417" s="2">
        <v>44068</v>
      </c>
      <c r="B417">
        <v>167.3244934082031</v>
      </c>
    </row>
    <row r="418" spans="1:2">
      <c r="A418" s="2">
        <v>44069</v>
      </c>
      <c r="B418">
        <v>172.0924987792969</v>
      </c>
    </row>
    <row r="419" spans="1:2">
      <c r="A419" s="2">
        <v>44070</v>
      </c>
      <c r="B419">
        <v>170</v>
      </c>
    </row>
    <row r="420" spans="1:2">
      <c r="A420" s="2">
        <v>44071</v>
      </c>
      <c r="B420">
        <v>170.0899963378906</v>
      </c>
    </row>
    <row r="421" spans="1:2">
      <c r="A421" s="2">
        <v>44074</v>
      </c>
      <c r="B421">
        <v>172.5480041503906</v>
      </c>
    </row>
    <row r="422" spans="1:2">
      <c r="A422" s="2">
        <v>44075</v>
      </c>
      <c r="B422">
        <v>174.95599365234381</v>
      </c>
    </row>
    <row r="423" spans="1:2">
      <c r="A423" s="2">
        <v>44076</v>
      </c>
      <c r="B423">
        <v>176.57249450683591</v>
      </c>
    </row>
    <row r="424" spans="1:2">
      <c r="A424" s="2">
        <v>44077</v>
      </c>
      <c r="B424">
        <v>168.3999938964844</v>
      </c>
    </row>
    <row r="425" spans="1:2">
      <c r="A425" s="2">
        <v>44078</v>
      </c>
      <c r="B425">
        <v>164.73100280761719</v>
      </c>
    </row>
    <row r="426" spans="1:2">
      <c r="A426" s="2">
        <v>44082</v>
      </c>
      <c r="B426">
        <v>157.49200439453119</v>
      </c>
    </row>
    <row r="427" spans="1:2">
      <c r="A427" s="2">
        <v>44083</v>
      </c>
      <c r="B427">
        <v>163.43049621582031</v>
      </c>
    </row>
    <row r="428" spans="1:2">
      <c r="A428" s="2">
        <v>44084</v>
      </c>
      <c r="B428">
        <v>158.7554931640625</v>
      </c>
    </row>
    <row r="429" spans="1:2">
      <c r="A429" s="2">
        <v>44085</v>
      </c>
      <c r="B429">
        <v>155.8110046386719</v>
      </c>
    </row>
    <row r="430" spans="1:2">
      <c r="A430" s="2">
        <v>44088</v>
      </c>
      <c r="B430">
        <v>155.14849853515619</v>
      </c>
    </row>
    <row r="431" spans="1:2">
      <c r="A431" s="2">
        <v>44089</v>
      </c>
      <c r="B431">
        <v>157.80650329589841</v>
      </c>
    </row>
    <row r="432" spans="1:2">
      <c r="A432" s="2">
        <v>44090</v>
      </c>
      <c r="B432">
        <v>153.9049987792969</v>
      </c>
    </row>
    <row r="433" spans="1:2">
      <c r="A433" s="2">
        <v>44091</v>
      </c>
      <c r="B433">
        <v>150.4364929199219</v>
      </c>
    </row>
    <row r="434" spans="1:2">
      <c r="A434" s="2">
        <v>44092</v>
      </c>
      <c r="B434">
        <v>147.74549865722659</v>
      </c>
    </row>
    <row r="435" spans="1:2">
      <c r="A435" s="2">
        <v>44095</v>
      </c>
      <c r="B435">
        <v>148.02349853515619</v>
      </c>
    </row>
    <row r="436" spans="1:2">
      <c r="A436" s="2">
        <v>44096</v>
      </c>
      <c r="B436">
        <v>156.4494934082031</v>
      </c>
    </row>
    <row r="437" spans="1:2">
      <c r="A437" s="2">
        <v>44097</v>
      </c>
      <c r="B437">
        <v>149.99299621582031</v>
      </c>
    </row>
    <row r="438" spans="1:2">
      <c r="A438" s="2">
        <v>44098</v>
      </c>
      <c r="B438">
        <v>150.989501953125</v>
      </c>
    </row>
    <row r="439" spans="1:2">
      <c r="A439" s="2">
        <v>44099</v>
      </c>
      <c r="B439">
        <v>154.7565002441406</v>
      </c>
    </row>
    <row r="440" spans="1:2">
      <c r="A440" s="2">
        <v>44102</v>
      </c>
      <c r="B440">
        <v>158.70249938964841</v>
      </c>
    </row>
    <row r="441" spans="1:2">
      <c r="A441" s="2">
        <v>44103</v>
      </c>
      <c r="B441">
        <v>157.24400329589841</v>
      </c>
    </row>
    <row r="442" spans="1:2">
      <c r="A442" s="2">
        <v>44104</v>
      </c>
      <c r="B442">
        <v>157.4364929199219</v>
      </c>
    </row>
    <row r="443" spans="1:2">
      <c r="A443" s="2">
        <v>44105</v>
      </c>
      <c r="B443">
        <v>161.06300354003909</v>
      </c>
    </row>
    <row r="444" spans="1:2">
      <c r="A444" s="2">
        <v>44106</v>
      </c>
      <c r="B444">
        <v>156.25</v>
      </c>
    </row>
    <row r="445" spans="1:2">
      <c r="A445" s="2">
        <v>44109</v>
      </c>
      <c r="B445">
        <v>159.96000671386719</v>
      </c>
    </row>
    <row r="446" spans="1:2">
      <c r="A446" s="2">
        <v>44110</v>
      </c>
      <c r="B446">
        <v>154.99800109863281</v>
      </c>
    </row>
    <row r="447" spans="1:2">
      <c r="A447" s="2">
        <v>44111</v>
      </c>
      <c r="B447">
        <v>159.78450012207031</v>
      </c>
    </row>
    <row r="448" spans="1:2">
      <c r="A448" s="2">
        <v>44112</v>
      </c>
      <c r="B448">
        <v>159.5274963378906</v>
      </c>
    </row>
    <row r="449" spans="1:2">
      <c r="A449" s="2">
        <v>44113</v>
      </c>
      <c r="B449">
        <v>164.33250427246091</v>
      </c>
    </row>
    <row r="450" spans="1:2">
      <c r="A450" s="2">
        <v>44116</v>
      </c>
      <c r="B450">
        <v>172.14649963378909</v>
      </c>
    </row>
    <row r="451" spans="1:2">
      <c r="A451" s="2">
        <v>44117</v>
      </c>
      <c r="B451">
        <v>172.18150329589841</v>
      </c>
    </row>
    <row r="452" spans="1:2">
      <c r="A452" s="2">
        <v>44118</v>
      </c>
      <c r="B452">
        <v>168.18550109863281</v>
      </c>
    </row>
    <row r="453" spans="1:2">
      <c r="A453" s="2">
        <v>44119</v>
      </c>
      <c r="B453">
        <v>166.9324951171875</v>
      </c>
    </row>
    <row r="454" spans="1:2">
      <c r="A454" s="2">
        <v>44120</v>
      </c>
      <c r="B454">
        <v>163.635498046875</v>
      </c>
    </row>
    <row r="455" spans="1:2">
      <c r="A455" s="2">
        <v>44123</v>
      </c>
      <c r="B455">
        <v>160.3605041503906</v>
      </c>
    </row>
    <row r="456" spans="1:2">
      <c r="A456" s="2">
        <v>44124</v>
      </c>
      <c r="B456">
        <v>160.8504943847656</v>
      </c>
    </row>
    <row r="457" spans="1:2">
      <c r="A457" s="2">
        <v>44125</v>
      </c>
      <c r="B457">
        <v>159.24699401855469</v>
      </c>
    </row>
    <row r="458" spans="1:2">
      <c r="A458" s="2">
        <v>44126</v>
      </c>
      <c r="B458">
        <v>158.82000732421881</v>
      </c>
    </row>
    <row r="459" spans="1:2">
      <c r="A459" s="2">
        <v>44127</v>
      </c>
      <c r="B459">
        <v>160.2200012207031</v>
      </c>
    </row>
    <row r="460" spans="1:2">
      <c r="A460" s="2">
        <v>44130</v>
      </c>
      <c r="B460">
        <v>160.35200500488281</v>
      </c>
    </row>
    <row r="461" spans="1:2">
      <c r="A461" s="2">
        <v>44131</v>
      </c>
      <c r="B461">
        <v>164.3164978027344</v>
      </c>
    </row>
    <row r="462" spans="1:2">
      <c r="A462" s="2">
        <v>44132</v>
      </c>
      <c r="B462">
        <v>158.1390075683594</v>
      </c>
    </row>
    <row r="463" spans="1:2">
      <c r="A463" s="2">
        <v>44133</v>
      </c>
      <c r="B463">
        <v>160.5505065917969</v>
      </c>
    </row>
    <row r="464" spans="1:2">
      <c r="A464" s="2">
        <v>44134</v>
      </c>
      <c r="B464">
        <v>151.8074951171875</v>
      </c>
    </row>
    <row r="465" spans="1:2">
      <c r="A465" s="2">
        <v>44137</v>
      </c>
      <c r="B465">
        <v>150.2239990234375</v>
      </c>
    </row>
    <row r="466" spans="1:2">
      <c r="A466" s="2">
        <v>44138</v>
      </c>
      <c r="B466">
        <v>152.4205017089844</v>
      </c>
    </row>
    <row r="467" spans="1:2">
      <c r="A467" s="2">
        <v>44139</v>
      </c>
      <c r="B467">
        <v>162.05799865722659</v>
      </c>
    </row>
    <row r="468" spans="1:2">
      <c r="A468" s="2">
        <v>44140</v>
      </c>
      <c r="B468">
        <v>166.1000061035156</v>
      </c>
    </row>
    <row r="469" spans="1:2">
      <c r="A469" s="2">
        <v>44141</v>
      </c>
      <c r="B469">
        <v>165.56849670410159</v>
      </c>
    </row>
    <row r="470" spans="1:2">
      <c r="A470" s="2">
        <v>44144</v>
      </c>
      <c r="B470">
        <v>157.18699645996091</v>
      </c>
    </row>
    <row r="471" spans="1:2">
      <c r="A471" s="2">
        <v>44145</v>
      </c>
      <c r="B471">
        <v>151.7510070800781</v>
      </c>
    </row>
    <row r="472" spans="1:2">
      <c r="A472" s="2">
        <v>44146</v>
      </c>
      <c r="B472">
        <v>156.8695068359375</v>
      </c>
    </row>
    <row r="473" spans="1:2">
      <c r="A473" s="2">
        <v>44147</v>
      </c>
      <c r="B473">
        <v>155.5140075683594</v>
      </c>
    </row>
    <row r="474" spans="1:2">
      <c r="A474" s="2">
        <v>44148</v>
      </c>
      <c r="B474">
        <v>156.44050598144531</v>
      </c>
    </row>
    <row r="475" spans="1:2">
      <c r="A475" s="2">
        <v>44151</v>
      </c>
      <c r="B475">
        <v>156.55299377441409</v>
      </c>
    </row>
    <row r="476" spans="1:2">
      <c r="A476" s="2">
        <v>44152</v>
      </c>
      <c r="B476">
        <v>156.78300476074219</v>
      </c>
    </row>
    <row r="477" spans="1:2">
      <c r="A477" s="2">
        <v>44153</v>
      </c>
      <c r="B477">
        <v>155.27299499511719</v>
      </c>
    </row>
    <row r="478" spans="1:2">
      <c r="A478" s="2">
        <v>44154</v>
      </c>
      <c r="B478">
        <v>155.85099792480469</v>
      </c>
    </row>
    <row r="479" spans="1:2">
      <c r="A479" s="2">
        <v>44155</v>
      </c>
      <c r="B479">
        <v>154.9700012207031</v>
      </c>
    </row>
    <row r="480" spans="1:2">
      <c r="A480" s="2">
        <v>44158</v>
      </c>
      <c r="B480">
        <v>154.91949462890619</v>
      </c>
    </row>
    <row r="481" spans="1:2">
      <c r="A481" s="2">
        <v>44159</v>
      </c>
      <c r="B481">
        <v>155.90299987792969</v>
      </c>
    </row>
    <row r="482" spans="1:2">
      <c r="A482" s="2">
        <v>44160</v>
      </c>
      <c r="B482">
        <v>159.25349426269531</v>
      </c>
    </row>
    <row r="483" spans="1:2">
      <c r="A483" s="2">
        <v>44162</v>
      </c>
      <c r="B483">
        <v>159.7669982910156</v>
      </c>
    </row>
    <row r="484" spans="1:2">
      <c r="A484" s="2">
        <v>44165</v>
      </c>
      <c r="B484">
        <v>158.40199279785159</v>
      </c>
    </row>
    <row r="485" spans="1:2">
      <c r="A485" s="2">
        <v>44166</v>
      </c>
      <c r="B485">
        <v>161.0039978027344</v>
      </c>
    </row>
    <row r="486" spans="1:2">
      <c r="A486" s="2">
        <v>44167</v>
      </c>
      <c r="B486">
        <v>160.17649841308591</v>
      </c>
    </row>
    <row r="487" spans="1:2">
      <c r="A487" s="2">
        <v>44168</v>
      </c>
      <c r="B487">
        <v>159.33650207519531</v>
      </c>
    </row>
    <row r="488" spans="1:2">
      <c r="A488" s="2">
        <v>44169</v>
      </c>
      <c r="B488">
        <v>158.1289978027344</v>
      </c>
    </row>
    <row r="489" spans="1:2">
      <c r="A489" s="2">
        <v>44172</v>
      </c>
      <c r="B489">
        <v>157.8999938964844</v>
      </c>
    </row>
    <row r="490" spans="1:2">
      <c r="A490" s="2">
        <v>44173</v>
      </c>
      <c r="B490">
        <v>158.864501953125</v>
      </c>
    </row>
    <row r="491" spans="1:2">
      <c r="A491" s="2">
        <v>44174</v>
      </c>
      <c r="B491">
        <v>155.21000671386719</v>
      </c>
    </row>
    <row r="492" spans="1:2">
      <c r="A492" s="2">
        <v>44175</v>
      </c>
      <c r="B492">
        <v>155.0744934082031</v>
      </c>
    </row>
    <row r="493" spans="1:2">
      <c r="A493" s="2">
        <v>44176</v>
      </c>
      <c r="B493">
        <v>155.82099914550781</v>
      </c>
    </row>
    <row r="494" spans="1:2">
      <c r="A494" s="2">
        <v>44179</v>
      </c>
      <c r="B494">
        <v>157.84849548339841</v>
      </c>
    </row>
    <row r="495" spans="1:2">
      <c r="A495" s="2">
        <v>44180</v>
      </c>
      <c r="B495">
        <v>158.25599670410159</v>
      </c>
    </row>
    <row r="496" spans="1:2">
      <c r="A496" s="2">
        <v>44181</v>
      </c>
      <c r="B496">
        <v>162.0480041503906</v>
      </c>
    </row>
    <row r="497" spans="1:2">
      <c r="A497" s="2">
        <v>44182</v>
      </c>
      <c r="B497">
        <v>161.80400085449219</v>
      </c>
    </row>
    <row r="498" spans="1:2">
      <c r="A498" s="2">
        <v>44183</v>
      </c>
      <c r="B498">
        <v>160.08250427246091</v>
      </c>
    </row>
    <row r="499" spans="1:2">
      <c r="A499" s="2">
        <v>44186</v>
      </c>
      <c r="B499">
        <v>160.30900573730469</v>
      </c>
    </row>
    <row r="500" spans="1:2">
      <c r="A500" s="2">
        <v>44187</v>
      </c>
      <c r="B500">
        <v>160.32600402832031</v>
      </c>
    </row>
    <row r="501" spans="1:2">
      <c r="A501" s="2">
        <v>44188</v>
      </c>
      <c r="B501">
        <v>159.26350402832031</v>
      </c>
    </row>
    <row r="502" spans="1:2">
      <c r="A502" s="2">
        <v>44189</v>
      </c>
      <c r="B502">
        <v>158.63450622558591</v>
      </c>
    </row>
    <row r="503" spans="1:2">
      <c r="A503" s="2">
        <v>44193</v>
      </c>
      <c r="B503">
        <v>164.197998046875</v>
      </c>
    </row>
    <row r="504" spans="1:2">
      <c r="A504" s="2">
        <v>44194</v>
      </c>
      <c r="B504">
        <v>166.1000061035156</v>
      </c>
    </row>
    <row r="505" spans="1:2">
      <c r="A505" s="2">
        <v>44195</v>
      </c>
      <c r="B505">
        <v>164.29249572753909</v>
      </c>
    </row>
    <row r="506" spans="1:2">
      <c r="A506" s="2">
        <v>44196</v>
      </c>
      <c r="B506">
        <v>162.84649658203119</v>
      </c>
    </row>
    <row r="507" spans="1:2">
      <c r="A507" s="2">
        <v>44200</v>
      </c>
      <c r="B507">
        <v>159.33149719238281</v>
      </c>
    </row>
    <row r="508" spans="1:2">
      <c r="A508" s="2">
        <v>44201</v>
      </c>
      <c r="B508">
        <v>160.9255065917969</v>
      </c>
    </row>
    <row r="509" spans="1:2">
      <c r="A509" s="2">
        <v>44202</v>
      </c>
      <c r="B509">
        <v>156.91900634765619</v>
      </c>
    </row>
    <row r="510" spans="1:2">
      <c r="A510" s="2">
        <v>44203</v>
      </c>
      <c r="B510">
        <v>158.1080017089844</v>
      </c>
    </row>
    <row r="511" spans="1:2">
      <c r="A511" s="2">
        <v>44204</v>
      </c>
      <c r="B511">
        <v>159.13499450683591</v>
      </c>
    </row>
    <row r="512" spans="1:2">
      <c r="A512" s="2">
        <v>44207</v>
      </c>
      <c r="B512">
        <v>155.71049499511719</v>
      </c>
    </row>
    <row r="513" spans="1:2">
      <c r="A513" s="2">
        <v>44208</v>
      </c>
      <c r="B513">
        <v>156.04150390625</v>
      </c>
    </row>
    <row r="514" spans="1:2">
      <c r="A514" s="2">
        <v>44209</v>
      </c>
      <c r="B514">
        <v>158.29449462890619</v>
      </c>
    </row>
    <row r="515" spans="1:2">
      <c r="A515" s="2">
        <v>44210</v>
      </c>
      <c r="B515">
        <v>156.3735046386719</v>
      </c>
    </row>
    <row r="516" spans="1:2">
      <c r="A516" s="2">
        <v>44211</v>
      </c>
      <c r="B516">
        <v>155.2124938964844</v>
      </c>
    </row>
    <row r="517" spans="1:2">
      <c r="A517" s="2">
        <v>44215</v>
      </c>
      <c r="B517">
        <v>156.0379943847656</v>
      </c>
    </row>
    <row r="518" spans="1:2">
      <c r="A518" s="2">
        <v>44216</v>
      </c>
      <c r="B518">
        <v>163.16900634765619</v>
      </c>
    </row>
    <row r="519" spans="1:2">
      <c r="A519" s="2">
        <v>44217</v>
      </c>
      <c r="B519">
        <v>165.34950256347659</v>
      </c>
    </row>
    <row r="520" spans="1:2">
      <c r="A520" s="2">
        <v>44218</v>
      </c>
      <c r="B520">
        <v>164.61149597167969</v>
      </c>
    </row>
    <row r="521" spans="1:2">
      <c r="A521" s="2">
        <v>44221</v>
      </c>
      <c r="B521">
        <v>164.69999694824219</v>
      </c>
    </row>
    <row r="522" spans="1:2">
      <c r="A522" s="2">
        <v>44222</v>
      </c>
      <c r="B522">
        <v>166.30650329589841</v>
      </c>
    </row>
    <row r="523" spans="1:2">
      <c r="A523" s="2">
        <v>44223</v>
      </c>
      <c r="B523">
        <v>161.6289978027344</v>
      </c>
    </row>
    <row r="524" spans="1:2">
      <c r="A524" s="2">
        <v>44224</v>
      </c>
      <c r="B524">
        <v>161.88099670410159</v>
      </c>
    </row>
    <row r="525" spans="1:2">
      <c r="A525" s="2">
        <v>44225</v>
      </c>
      <c r="B525">
        <v>160.30999755859381</v>
      </c>
    </row>
    <row r="526" spans="1:2">
      <c r="A526" s="2">
        <v>44228</v>
      </c>
      <c r="B526">
        <v>167.14399719238281</v>
      </c>
    </row>
    <row r="527" spans="1:2">
      <c r="A527" s="2">
        <v>44229</v>
      </c>
      <c r="B527">
        <v>169</v>
      </c>
    </row>
    <row r="528" spans="1:2">
      <c r="A528" s="2">
        <v>44230</v>
      </c>
      <c r="B528">
        <v>165.6264953613281</v>
      </c>
    </row>
    <row r="529" spans="1:2">
      <c r="A529" s="2">
        <v>44231</v>
      </c>
      <c r="B529">
        <v>166.55000305175781</v>
      </c>
    </row>
    <row r="530" spans="1:2">
      <c r="A530" s="2">
        <v>44232</v>
      </c>
      <c r="B530">
        <v>167.60749816894531</v>
      </c>
    </row>
    <row r="531" spans="1:2">
      <c r="A531" s="2">
        <v>44235</v>
      </c>
      <c r="B531">
        <v>166.1470031738281</v>
      </c>
    </row>
    <row r="532" spans="1:2">
      <c r="A532" s="2">
        <v>44236</v>
      </c>
      <c r="B532">
        <v>165.25</v>
      </c>
    </row>
    <row r="533" spans="1:2">
      <c r="A533" s="2">
        <v>44237</v>
      </c>
      <c r="B533">
        <v>164.32899475097659</v>
      </c>
    </row>
    <row r="534" spans="1:2">
      <c r="A534" s="2">
        <v>44238</v>
      </c>
      <c r="B534">
        <v>163.10650634765619</v>
      </c>
    </row>
    <row r="535" spans="1:2">
      <c r="A535" s="2">
        <v>44239</v>
      </c>
      <c r="B535">
        <v>163.885498046875</v>
      </c>
    </row>
    <row r="536" spans="1:2">
      <c r="A536" s="2">
        <v>44243</v>
      </c>
      <c r="B536">
        <v>163.44749450683591</v>
      </c>
    </row>
    <row r="537" spans="1:2">
      <c r="A537" s="2">
        <v>44244</v>
      </c>
      <c r="B537">
        <v>165.4320068359375</v>
      </c>
    </row>
    <row r="538" spans="1:2">
      <c r="A538" s="2">
        <v>44245</v>
      </c>
      <c r="B538">
        <v>166.4114990234375</v>
      </c>
    </row>
    <row r="539" spans="1:2">
      <c r="A539" s="2">
        <v>44246</v>
      </c>
      <c r="B539">
        <v>162.4949951171875</v>
      </c>
    </row>
    <row r="540" spans="1:2">
      <c r="A540" s="2">
        <v>44249</v>
      </c>
      <c r="B540">
        <v>159.03700256347659</v>
      </c>
    </row>
    <row r="541" spans="1:2">
      <c r="A541" s="2">
        <v>44250</v>
      </c>
      <c r="B541">
        <v>159.7250061035156</v>
      </c>
    </row>
    <row r="542" spans="1:2">
      <c r="A542" s="2">
        <v>44251</v>
      </c>
      <c r="B542">
        <v>157.97650146484381</v>
      </c>
    </row>
    <row r="543" spans="1:2">
      <c r="A543" s="2">
        <v>44252</v>
      </c>
      <c r="B543">
        <v>152.8580017089844</v>
      </c>
    </row>
    <row r="544" spans="1:2">
      <c r="A544" s="2">
        <v>44253</v>
      </c>
      <c r="B544">
        <v>154.64649963378909</v>
      </c>
    </row>
    <row r="545" spans="1:2">
      <c r="A545" s="2">
        <v>44256</v>
      </c>
      <c r="B545">
        <v>157.3070068359375</v>
      </c>
    </row>
    <row r="546" spans="1:2">
      <c r="A546" s="2">
        <v>44257</v>
      </c>
      <c r="B546">
        <v>154.72650146484381</v>
      </c>
    </row>
    <row r="547" spans="1:2">
      <c r="A547" s="2">
        <v>44258</v>
      </c>
      <c r="B547">
        <v>150.25</v>
      </c>
    </row>
    <row r="548" spans="1:2">
      <c r="A548" s="2">
        <v>44259</v>
      </c>
      <c r="B548">
        <v>148.87849426269531</v>
      </c>
    </row>
    <row r="549" spans="1:2">
      <c r="A549" s="2">
        <v>44260</v>
      </c>
      <c r="B549">
        <v>150.02299499511719</v>
      </c>
    </row>
    <row r="550" spans="1:2">
      <c r="A550" s="2">
        <v>44263</v>
      </c>
      <c r="B550">
        <v>147.5975036621094</v>
      </c>
    </row>
    <row r="551" spans="1:2">
      <c r="A551" s="2">
        <v>44264</v>
      </c>
      <c r="B551">
        <v>153.14250183105469</v>
      </c>
    </row>
    <row r="552" spans="1:2">
      <c r="A552" s="2">
        <v>44265</v>
      </c>
      <c r="B552">
        <v>152.88200378417969</v>
      </c>
    </row>
    <row r="553" spans="1:2">
      <c r="A553" s="2">
        <v>44266</v>
      </c>
      <c r="B553">
        <v>155.67950439453119</v>
      </c>
    </row>
    <row r="554" spans="1:2">
      <c r="A554" s="2">
        <v>44267</v>
      </c>
      <c r="B554">
        <v>154.47450256347659</v>
      </c>
    </row>
    <row r="555" spans="1:2">
      <c r="A555" s="2">
        <v>44270</v>
      </c>
      <c r="B555">
        <v>154.08399963378909</v>
      </c>
    </row>
    <row r="556" spans="1:2">
      <c r="A556" s="2">
        <v>44271</v>
      </c>
      <c r="B556">
        <v>154.59300231933591</v>
      </c>
    </row>
    <row r="557" spans="1:2">
      <c r="A557" s="2">
        <v>44272</v>
      </c>
      <c r="B557">
        <v>156.7864990234375</v>
      </c>
    </row>
    <row r="558" spans="1:2">
      <c r="A558" s="2">
        <v>44273</v>
      </c>
      <c r="B558">
        <v>151.3995056152344</v>
      </c>
    </row>
    <row r="559" spans="1:2">
      <c r="A559" s="2">
        <v>44274</v>
      </c>
      <c r="B559">
        <v>153.74800109863281</v>
      </c>
    </row>
    <row r="560" spans="1:2">
      <c r="A560" s="2">
        <v>44277</v>
      </c>
      <c r="B560">
        <v>155.54350280761719</v>
      </c>
    </row>
    <row r="561" spans="1:2">
      <c r="A561" s="2">
        <v>44278</v>
      </c>
      <c r="B561">
        <v>156.875</v>
      </c>
    </row>
    <row r="562" spans="1:2">
      <c r="A562" s="2">
        <v>44279</v>
      </c>
      <c r="B562">
        <v>154.35350036621091</v>
      </c>
    </row>
    <row r="563" spans="1:2">
      <c r="A563" s="2">
        <v>44280</v>
      </c>
      <c r="B563">
        <v>152.31300354003909</v>
      </c>
    </row>
    <row r="564" spans="1:2">
      <c r="A564" s="2">
        <v>44281</v>
      </c>
      <c r="B564">
        <v>152.60150146484381</v>
      </c>
    </row>
    <row r="565" spans="1:2">
      <c r="A565" s="2">
        <v>44284</v>
      </c>
      <c r="B565">
        <v>153.7864990234375</v>
      </c>
    </row>
    <row r="566" spans="1:2">
      <c r="A566" s="2">
        <v>44285</v>
      </c>
      <c r="B566">
        <v>152.7644958496094</v>
      </c>
    </row>
    <row r="567" spans="1:2">
      <c r="A567" s="2">
        <v>44286</v>
      </c>
      <c r="B567">
        <v>154.70399475097659</v>
      </c>
    </row>
    <row r="568" spans="1:2">
      <c r="A568" s="2">
        <v>44287</v>
      </c>
      <c r="B568">
        <v>158.05000305175781</v>
      </c>
    </row>
    <row r="569" spans="1:2">
      <c r="A569" s="2">
        <v>44291</v>
      </c>
      <c r="B569">
        <v>161.33650207519531</v>
      </c>
    </row>
    <row r="570" spans="1:2">
      <c r="A570" s="2">
        <v>44292</v>
      </c>
      <c r="B570">
        <v>161.19099426269531</v>
      </c>
    </row>
    <row r="571" spans="1:2">
      <c r="A571" s="2">
        <v>44293</v>
      </c>
      <c r="B571">
        <v>163.96949768066409</v>
      </c>
    </row>
    <row r="572" spans="1:2">
      <c r="A572" s="2">
        <v>44294</v>
      </c>
      <c r="B572">
        <v>164.9649963378906</v>
      </c>
    </row>
    <row r="573" spans="1:2">
      <c r="A573" s="2">
        <v>44295</v>
      </c>
      <c r="B573">
        <v>168.61000061035159</v>
      </c>
    </row>
    <row r="574" spans="1:2">
      <c r="A574" s="2">
        <v>44298</v>
      </c>
      <c r="B574">
        <v>168.96949768066409</v>
      </c>
    </row>
    <row r="575" spans="1:2">
      <c r="A575" s="2">
        <v>44299</v>
      </c>
      <c r="B575">
        <v>170</v>
      </c>
    </row>
    <row r="576" spans="1:2">
      <c r="A576" s="2">
        <v>44300</v>
      </c>
      <c r="B576">
        <v>166.6499938964844</v>
      </c>
    </row>
    <row r="577" spans="1:2">
      <c r="A577" s="2">
        <v>44301</v>
      </c>
      <c r="B577">
        <v>168.9544982910156</v>
      </c>
    </row>
    <row r="578" spans="1:2">
      <c r="A578" s="2">
        <v>44302</v>
      </c>
      <c r="B578">
        <v>169.97200012207031</v>
      </c>
    </row>
    <row r="579" spans="1:2">
      <c r="A579" s="2">
        <v>44305</v>
      </c>
      <c r="B579">
        <v>168.6004943847656</v>
      </c>
    </row>
    <row r="580" spans="1:2">
      <c r="A580" s="2">
        <v>44306</v>
      </c>
      <c r="B580">
        <v>166.7344970703125</v>
      </c>
    </row>
    <row r="581" spans="1:2">
      <c r="A581" s="2">
        <v>44307</v>
      </c>
      <c r="B581">
        <v>168.10099792480469</v>
      </c>
    </row>
    <row r="582" spans="1:2">
      <c r="A582" s="2">
        <v>44308</v>
      </c>
      <c r="B582">
        <v>165.4519958496094</v>
      </c>
    </row>
    <row r="583" spans="1:2">
      <c r="A583" s="2">
        <v>44309</v>
      </c>
      <c r="B583">
        <v>167.04400634765619</v>
      </c>
    </row>
    <row r="584" spans="1:2">
      <c r="A584" s="2">
        <v>44312</v>
      </c>
      <c r="B584">
        <v>170.44999694824219</v>
      </c>
    </row>
    <row r="585" spans="1:2">
      <c r="A585" s="2">
        <v>44313</v>
      </c>
      <c r="B585">
        <v>170.87150573730469</v>
      </c>
    </row>
    <row r="586" spans="1:2">
      <c r="A586" s="2">
        <v>44314</v>
      </c>
      <c r="B586">
        <v>172.92500305175781</v>
      </c>
    </row>
    <row r="587" spans="1:2">
      <c r="A587" s="2">
        <v>44315</v>
      </c>
      <c r="B587">
        <v>173.56550598144531</v>
      </c>
    </row>
    <row r="588" spans="1:2">
      <c r="A588" s="2">
        <v>44316</v>
      </c>
      <c r="B588">
        <v>173.3710021972656</v>
      </c>
    </row>
    <row r="589" spans="1:2">
      <c r="A589" s="2">
        <v>44319</v>
      </c>
      <c r="B589">
        <v>169.3244934082031</v>
      </c>
    </row>
    <row r="590" spans="1:2">
      <c r="A590" s="2">
        <v>44320</v>
      </c>
      <c r="B590">
        <v>165.593505859375</v>
      </c>
    </row>
    <row r="591" spans="1:2">
      <c r="A591" s="2">
        <v>44321</v>
      </c>
      <c r="B591">
        <v>163.52699279785159</v>
      </c>
    </row>
    <row r="592" spans="1:2">
      <c r="A592" s="2">
        <v>44322</v>
      </c>
      <c r="B592">
        <v>165.31849670410159</v>
      </c>
    </row>
    <row r="593" spans="1:2">
      <c r="A593" s="2">
        <v>44323</v>
      </c>
      <c r="B593">
        <v>164.58050537109381</v>
      </c>
    </row>
    <row r="594" spans="1:2">
      <c r="A594" s="2">
        <v>44326</v>
      </c>
      <c r="B594">
        <v>159.5245056152344</v>
      </c>
    </row>
    <row r="595" spans="1:2">
      <c r="A595" s="2">
        <v>44327</v>
      </c>
      <c r="B595">
        <v>161.19549560546881</v>
      </c>
    </row>
    <row r="596" spans="1:2">
      <c r="A596" s="2">
        <v>44328</v>
      </c>
      <c r="B596">
        <v>157.59700012207031</v>
      </c>
    </row>
    <row r="597" spans="1:2">
      <c r="A597" s="2">
        <v>44329</v>
      </c>
      <c r="B597">
        <v>158.07350158691409</v>
      </c>
    </row>
    <row r="598" spans="1:2">
      <c r="A598" s="2">
        <v>44330</v>
      </c>
      <c r="B598">
        <v>161.14500427246091</v>
      </c>
    </row>
    <row r="599" spans="1:2">
      <c r="A599" s="2">
        <v>44333</v>
      </c>
      <c r="B599">
        <v>163.5195007324219</v>
      </c>
    </row>
    <row r="600" spans="1:2">
      <c r="A600" s="2">
        <v>44334</v>
      </c>
      <c r="B600">
        <v>161.61399841308591</v>
      </c>
    </row>
    <row r="601" spans="1:2">
      <c r="A601" s="2">
        <v>44335</v>
      </c>
      <c r="B601">
        <v>161.5899963378906</v>
      </c>
    </row>
    <row r="602" spans="1:2">
      <c r="A602" s="2">
        <v>44336</v>
      </c>
      <c r="B602">
        <v>162.3840026855469</v>
      </c>
    </row>
    <row r="603" spans="1:2">
      <c r="A603" s="2">
        <v>44337</v>
      </c>
      <c r="B603">
        <v>160.15400695800781</v>
      </c>
    </row>
    <row r="604" spans="1:2">
      <c r="A604" s="2">
        <v>44340</v>
      </c>
      <c r="B604">
        <v>162.24949645996091</v>
      </c>
    </row>
    <row r="605" spans="1:2">
      <c r="A605" s="2">
        <v>44341</v>
      </c>
      <c r="B605">
        <v>162.95249938964841</v>
      </c>
    </row>
    <row r="606" spans="1:2">
      <c r="A606" s="2">
        <v>44342</v>
      </c>
      <c r="B606">
        <v>163.25799560546881</v>
      </c>
    </row>
    <row r="607" spans="1:2">
      <c r="A607" s="2">
        <v>44343</v>
      </c>
      <c r="B607">
        <v>161.5054931640625</v>
      </c>
    </row>
    <row r="608" spans="1:2">
      <c r="A608" s="2">
        <v>44344</v>
      </c>
      <c r="B608">
        <v>161.15350341796881</v>
      </c>
    </row>
    <row r="609" spans="1:2">
      <c r="A609" s="2">
        <v>44348</v>
      </c>
      <c r="B609">
        <v>160.9324951171875</v>
      </c>
    </row>
    <row r="610" spans="1:2">
      <c r="A610" s="2">
        <v>44349</v>
      </c>
      <c r="B610">
        <v>161.6994934082031</v>
      </c>
    </row>
    <row r="611" spans="1:2">
      <c r="A611" s="2">
        <v>44350</v>
      </c>
      <c r="B611">
        <v>159.3504943847656</v>
      </c>
    </row>
    <row r="612" spans="1:2">
      <c r="A612" s="2">
        <v>44351</v>
      </c>
      <c r="B612">
        <v>160.3110046386719</v>
      </c>
    </row>
    <row r="613" spans="1:2">
      <c r="A613" s="2">
        <v>44354</v>
      </c>
      <c r="B613">
        <v>159.90049743652341</v>
      </c>
    </row>
    <row r="614" spans="1:2">
      <c r="A614" s="2">
        <v>44355</v>
      </c>
      <c r="B614">
        <v>163.20550537109381</v>
      </c>
    </row>
    <row r="615" spans="1:2">
      <c r="A615" s="2">
        <v>44356</v>
      </c>
      <c r="B615">
        <v>164.0574951171875</v>
      </c>
    </row>
    <row r="616" spans="1:2">
      <c r="A616" s="2">
        <v>44357</v>
      </c>
      <c r="B616">
        <v>167.48249816894531</v>
      </c>
    </row>
    <row r="617" spans="1:2">
      <c r="A617" s="2">
        <v>44358</v>
      </c>
      <c r="B617">
        <v>167.34150695800781</v>
      </c>
    </row>
    <row r="618" spans="1:2">
      <c r="A618" s="2">
        <v>44361</v>
      </c>
      <c r="B618">
        <v>169.19349670410159</v>
      </c>
    </row>
    <row r="619" spans="1:2">
      <c r="A619" s="2">
        <v>44362</v>
      </c>
      <c r="B619">
        <v>169.156494140625</v>
      </c>
    </row>
    <row r="620" spans="1:2">
      <c r="A620" s="2">
        <v>44363</v>
      </c>
      <c r="B620">
        <v>170.76249694824219</v>
      </c>
    </row>
    <row r="621" spans="1:2">
      <c r="A621" s="2">
        <v>44364</v>
      </c>
      <c r="B621">
        <v>174.4620056152344</v>
      </c>
    </row>
    <row r="622" spans="1:2">
      <c r="A622" s="2">
        <v>44365</v>
      </c>
      <c r="B622">
        <v>174.3450012207031</v>
      </c>
    </row>
    <row r="623" spans="1:2">
      <c r="A623" s="2">
        <v>44368</v>
      </c>
      <c r="B623">
        <v>172.697998046875</v>
      </c>
    </row>
    <row r="624" spans="1:2">
      <c r="A624" s="2">
        <v>44369</v>
      </c>
      <c r="B624">
        <v>175.2720031738281</v>
      </c>
    </row>
    <row r="625" spans="1:2">
      <c r="A625" s="2">
        <v>44370</v>
      </c>
      <c r="B625">
        <v>175.19099426269531</v>
      </c>
    </row>
    <row r="626" spans="1:2">
      <c r="A626" s="2">
        <v>44371</v>
      </c>
      <c r="B626">
        <v>172.45399475097659</v>
      </c>
    </row>
    <row r="627" spans="1:2">
      <c r="A627" s="2">
        <v>44372</v>
      </c>
      <c r="B627">
        <v>170.072998046875</v>
      </c>
    </row>
    <row r="628" spans="1:2">
      <c r="A628" s="2">
        <v>44375</v>
      </c>
      <c r="B628">
        <v>172.19450378417969</v>
      </c>
    </row>
    <row r="629" spans="1:2">
      <c r="A629" s="2">
        <v>44376</v>
      </c>
      <c r="B629">
        <v>172.40699768066409</v>
      </c>
    </row>
    <row r="630" spans="1:2">
      <c r="A630" s="2">
        <v>44377</v>
      </c>
      <c r="B630">
        <v>172.00799560546881</v>
      </c>
    </row>
    <row r="631" spans="1:2">
      <c r="A631" s="2">
        <v>44378</v>
      </c>
      <c r="B631">
        <v>171.64849853515619</v>
      </c>
    </row>
    <row r="632" spans="1:2">
      <c r="A632" s="2">
        <v>44379</v>
      </c>
      <c r="B632">
        <v>175.54899597167969</v>
      </c>
    </row>
    <row r="633" spans="1:2">
      <c r="A633" s="2">
        <v>44383</v>
      </c>
      <c r="B633">
        <v>183.78700256347659</v>
      </c>
    </row>
    <row r="634" spans="1:2">
      <c r="A634" s="2">
        <v>44384</v>
      </c>
      <c r="B634">
        <v>184.82899475097659</v>
      </c>
    </row>
    <row r="635" spans="1:2">
      <c r="A635" s="2">
        <v>44385</v>
      </c>
      <c r="B635">
        <v>186.57049560546881</v>
      </c>
    </row>
    <row r="636" spans="1:2">
      <c r="A636" s="2">
        <v>44386</v>
      </c>
      <c r="B636">
        <v>185.96699523925781</v>
      </c>
    </row>
    <row r="637" spans="1:2">
      <c r="A637" s="2">
        <v>44389</v>
      </c>
      <c r="B637">
        <v>185.92750549316409</v>
      </c>
    </row>
    <row r="638" spans="1:2">
      <c r="A638" s="2">
        <v>44390</v>
      </c>
      <c r="B638">
        <v>183.86799621582031</v>
      </c>
    </row>
    <row r="639" spans="1:2">
      <c r="A639" s="2">
        <v>44391</v>
      </c>
      <c r="B639">
        <v>184.08399963378909</v>
      </c>
    </row>
    <row r="640" spans="1:2">
      <c r="A640" s="2">
        <v>44392</v>
      </c>
      <c r="B640">
        <v>181.55999755859381</v>
      </c>
    </row>
    <row r="641" spans="1:2">
      <c r="A641" s="2">
        <v>44393</v>
      </c>
      <c r="B641">
        <v>178.68150329589841</v>
      </c>
    </row>
    <row r="642" spans="1:2">
      <c r="A642" s="2">
        <v>44396</v>
      </c>
      <c r="B642">
        <v>177.47950744628909</v>
      </c>
    </row>
    <row r="643" spans="1:2">
      <c r="A643" s="2">
        <v>44397</v>
      </c>
      <c r="B643">
        <v>178.65950012207031</v>
      </c>
    </row>
    <row r="644" spans="1:2">
      <c r="A644" s="2">
        <v>44398</v>
      </c>
      <c r="B644">
        <v>179.25999450683591</v>
      </c>
    </row>
    <row r="645" spans="1:2">
      <c r="A645" s="2">
        <v>44399</v>
      </c>
      <c r="B645">
        <v>181.90150451660159</v>
      </c>
    </row>
    <row r="646" spans="1:2">
      <c r="A646" s="2">
        <v>44400</v>
      </c>
      <c r="B646">
        <v>182.8320007324219</v>
      </c>
    </row>
    <row r="647" spans="1:2">
      <c r="A647" s="2">
        <v>44403</v>
      </c>
      <c r="B647">
        <v>184.9909973144531</v>
      </c>
    </row>
    <row r="648" spans="1:2">
      <c r="A648" s="2">
        <v>44404</v>
      </c>
      <c r="B648">
        <v>181.31950378417969</v>
      </c>
    </row>
    <row r="649" spans="1:2">
      <c r="A649" s="2">
        <v>44405</v>
      </c>
      <c r="B649">
        <v>181.51600646972659</v>
      </c>
    </row>
    <row r="650" spans="1:2">
      <c r="A650" s="2">
        <v>44406</v>
      </c>
      <c r="B650">
        <v>179.9960021972656</v>
      </c>
    </row>
    <row r="651" spans="1:2">
      <c r="A651" s="2">
        <v>44407</v>
      </c>
      <c r="B651">
        <v>166.37950134277341</v>
      </c>
    </row>
    <row r="652" spans="1:2">
      <c r="A652" s="2">
        <v>44410</v>
      </c>
      <c r="B652">
        <v>166.5740051269531</v>
      </c>
    </row>
    <row r="653" spans="1:2">
      <c r="A653" s="2">
        <v>44411</v>
      </c>
      <c r="B653">
        <v>168.31199645996091</v>
      </c>
    </row>
    <row r="654" spans="1:2">
      <c r="A654" s="2">
        <v>44412</v>
      </c>
      <c r="B654">
        <v>167.7359924316406</v>
      </c>
    </row>
    <row r="655" spans="1:2">
      <c r="A655" s="2">
        <v>44413</v>
      </c>
      <c r="B655">
        <v>168.79949951171881</v>
      </c>
    </row>
    <row r="656" spans="1:2">
      <c r="A656" s="2">
        <v>44414</v>
      </c>
      <c r="B656">
        <v>167.24699401855469</v>
      </c>
    </row>
    <row r="657" spans="1:2">
      <c r="A657" s="2">
        <v>44417</v>
      </c>
      <c r="B657">
        <v>167.093505859375</v>
      </c>
    </row>
    <row r="658" spans="1:2">
      <c r="A658" s="2">
        <v>44418</v>
      </c>
      <c r="B658">
        <v>166.03399658203119</v>
      </c>
    </row>
    <row r="659" spans="1:2">
      <c r="A659" s="2">
        <v>44419</v>
      </c>
      <c r="B659">
        <v>164.6054992675781</v>
      </c>
    </row>
    <row r="660" spans="1:2">
      <c r="A660" s="2">
        <v>44420</v>
      </c>
      <c r="B660">
        <v>165.17500305175781</v>
      </c>
    </row>
    <row r="661" spans="1:2">
      <c r="A661" s="2">
        <v>44421</v>
      </c>
      <c r="B661">
        <v>164.69850158691409</v>
      </c>
    </row>
    <row r="662" spans="1:2">
      <c r="A662" s="2">
        <v>44424</v>
      </c>
      <c r="B662">
        <v>164.9494934082031</v>
      </c>
    </row>
    <row r="663" spans="1:2">
      <c r="A663" s="2">
        <v>44425</v>
      </c>
      <c r="B663">
        <v>162.09800720214841</v>
      </c>
    </row>
    <row r="664" spans="1:2">
      <c r="A664" s="2">
        <v>44426</v>
      </c>
      <c r="B664">
        <v>160.0610046386719</v>
      </c>
    </row>
    <row r="665" spans="1:2">
      <c r="A665" s="2">
        <v>44427</v>
      </c>
      <c r="B665">
        <v>159.38749694824219</v>
      </c>
    </row>
    <row r="666" spans="1:2">
      <c r="A666" s="2">
        <v>44428</v>
      </c>
      <c r="B666">
        <v>159.99749755859381</v>
      </c>
    </row>
    <row r="667" spans="1:2">
      <c r="A667" s="2">
        <v>44431</v>
      </c>
      <c r="B667">
        <v>163.29350280761719</v>
      </c>
    </row>
    <row r="668" spans="1:2">
      <c r="A668" s="2">
        <v>44432</v>
      </c>
      <c r="B668">
        <v>165.28900146484381</v>
      </c>
    </row>
    <row r="669" spans="1:2">
      <c r="A669" s="2">
        <v>44433</v>
      </c>
      <c r="B669">
        <v>164.95899963378909</v>
      </c>
    </row>
    <row r="670" spans="1:2">
      <c r="A670" s="2">
        <v>44434</v>
      </c>
      <c r="B670">
        <v>165.80000305175781</v>
      </c>
    </row>
    <row r="671" spans="1:2">
      <c r="A671" s="2">
        <v>44435</v>
      </c>
      <c r="B671">
        <v>167.48150634765619</v>
      </c>
    </row>
    <row r="672" spans="1:2">
      <c r="A672" s="2">
        <v>44438</v>
      </c>
      <c r="B672">
        <v>171.07850646972659</v>
      </c>
    </row>
    <row r="673" spans="1:2">
      <c r="A673" s="2">
        <v>44439</v>
      </c>
      <c r="B673">
        <v>173.53950500488281</v>
      </c>
    </row>
    <row r="674" spans="1:2">
      <c r="A674" s="2">
        <v>44440</v>
      </c>
      <c r="B674">
        <v>173.94999694824219</v>
      </c>
    </row>
    <row r="675" spans="1:2">
      <c r="A675" s="2">
        <v>44441</v>
      </c>
      <c r="B675">
        <v>173.156005859375</v>
      </c>
    </row>
    <row r="676" spans="1:2">
      <c r="A676" s="2">
        <v>44442</v>
      </c>
      <c r="B676">
        <v>173.9024963378906</v>
      </c>
    </row>
    <row r="677" spans="1:2">
      <c r="A677" s="2">
        <v>44446</v>
      </c>
      <c r="B677">
        <v>175.46449279785159</v>
      </c>
    </row>
    <row r="678" spans="1:2">
      <c r="A678" s="2">
        <v>44447</v>
      </c>
      <c r="B678">
        <v>176.2749938964844</v>
      </c>
    </row>
    <row r="679" spans="1:2">
      <c r="A679" s="2">
        <v>44448</v>
      </c>
      <c r="B679">
        <v>174.20799255371091</v>
      </c>
    </row>
    <row r="680" spans="1:2">
      <c r="A680" s="2">
        <v>44449</v>
      </c>
      <c r="B680">
        <v>173.45750427246091</v>
      </c>
    </row>
    <row r="681" spans="1:2">
      <c r="A681" s="2">
        <v>44452</v>
      </c>
      <c r="B681">
        <v>172.85850524902341</v>
      </c>
    </row>
    <row r="682" spans="1:2">
      <c r="A682" s="2">
        <v>44453</v>
      </c>
      <c r="B682">
        <v>172.5</v>
      </c>
    </row>
    <row r="683" spans="1:2">
      <c r="A683" s="2">
        <v>44454</v>
      </c>
      <c r="B683">
        <v>173.78950500488281</v>
      </c>
    </row>
    <row r="684" spans="1:2">
      <c r="A684" s="2">
        <v>44455</v>
      </c>
      <c r="B684">
        <v>174.41200256347659</v>
      </c>
    </row>
    <row r="685" spans="1:2">
      <c r="A685" s="2">
        <v>44456</v>
      </c>
      <c r="B685">
        <v>173.1260070800781</v>
      </c>
    </row>
    <row r="686" spans="1:2">
      <c r="A686" s="2">
        <v>44459</v>
      </c>
      <c r="B686">
        <v>167.7864990234375</v>
      </c>
    </row>
    <row r="687" spans="1:2">
      <c r="A687" s="2">
        <v>44460</v>
      </c>
      <c r="B687">
        <v>167.18150329589841</v>
      </c>
    </row>
    <row r="688" spans="1:2">
      <c r="A688" s="2">
        <v>44461</v>
      </c>
      <c r="B688">
        <v>169.00250244140619</v>
      </c>
    </row>
    <row r="689" spans="1:2">
      <c r="A689" s="2">
        <v>44462</v>
      </c>
      <c r="B689">
        <v>170.80000305175781</v>
      </c>
    </row>
    <row r="690" spans="1:2">
      <c r="A690" s="2">
        <v>44463</v>
      </c>
      <c r="B690">
        <v>171.2760009765625</v>
      </c>
    </row>
    <row r="691" spans="1:2">
      <c r="A691" s="2">
        <v>44466</v>
      </c>
      <c r="B691">
        <v>170.28999328613281</v>
      </c>
    </row>
    <row r="692" spans="1:2">
      <c r="A692" s="2">
        <v>44467</v>
      </c>
      <c r="B692">
        <v>165.7980041503906</v>
      </c>
    </row>
    <row r="693" spans="1:2">
      <c r="A693" s="2">
        <v>44468</v>
      </c>
      <c r="B693">
        <v>165.0559997558594</v>
      </c>
    </row>
    <row r="694" spans="1:2">
      <c r="A694" s="2">
        <v>44469</v>
      </c>
      <c r="B694">
        <v>164.25199890136719</v>
      </c>
    </row>
    <row r="695" spans="1:2">
      <c r="A695" s="2">
        <v>44470</v>
      </c>
      <c r="B695">
        <v>164.1629943847656</v>
      </c>
    </row>
    <row r="696" spans="1:2">
      <c r="A696" s="2">
        <v>44473</v>
      </c>
      <c r="B696">
        <v>159.48899841308591</v>
      </c>
    </row>
    <row r="697" spans="1:2">
      <c r="A697" s="2">
        <v>44474</v>
      </c>
      <c r="B697">
        <v>161.05000305175781</v>
      </c>
    </row>
    <row r="698" spans="1:2">
      <c r="A698" s="2">
        <v>44475</v>
      </c>
      <c r="B698">
        <v>163.1004943847656</v>
      </c>
    </row>
    <row r="699" spans="1:2">
      <c r="A699" s="2">
        <v>44476</v>
      </c>
      <c r="B699">
        <v>165.12150573730469</v>
      </c>
    </row>
    <row r="700" spans="1:2">
      <c r="A700" s="2">
        <v>44477</v>
      </c>
      <c r="B700">
        <v>164.4309997558594</v>
      </c>
    </row>
    <row r="701" spans="1:2">
      <c r="A701" s="2">
        <v>44480</v>
      </c>
      <c r="B701">
        <v>162.31500244140619</v>
      </c>
    </row>
    <row r="702" spans="1:2">
      <c r="A702" s="2">
        <v>44481</v>
      </c>
      <c r="B702">
        <v>162.36650085449219</v>
      </c>
    </row>
    <row r="703" spans="1:2">
      <c r="A703" s="2">
        <v>44482</v>
      </c>
      <c r="B703">
        <v>164.21400451660159</v>
      </c>
    </row>
    <row r="704" spans="1:2">
      <c r="A704" s="2">
        <v>44483</v>
      </c>
      <c r="B704">
        <v>164.99299621582031</v>
      </c>
    </row>
    <row r="705" spans="1:2">
      <c r="A705" s="2">
        <v>44484</v>
      </c>
      <c r="B705">
        <v>170.45100402832031</v>
      </c>
    </row>
    <row r="706" spans="1:2">
      <c r="A706" s="2">
        <v>44487</v>
      </c>
      <c r="B706">
        <v>172.3370056152344</v>
      </c>
    </row>
    <row r="707" spans="1:2">
      <c r="A707" s="2">
        <v>44488</v>
      </c>
      <c r="B707">
        <v>172.20750427246091</v>
      </c>
    </row>
    <row r="708" spans="1:2">
      <c r="A708" s="2">
        <v>44489</v>
      </c>
      <c r="B708">
        <v>170.75300598144531</v>
      </c>
    </row>
    <row r="709" spans="1:2">
      <c r="A709" s="2">
        <v>44490</v>
      </c>
      <c r="B709">
        <v>171.75050354003909</v>
      </c>
    </row>
    <row r="710" spans="1:2">
      <c r="A710" s="2">
        <v>44491</v>
      </c>
      <c r="B710">
        <v>166.7774963378906</v>
      </c>
    </row>
    <row r="711" spans="1:2">
      <c r="A711" s="2">
        <v>44494</v>
      </c>
      <c r="B711">
        <v>166.01849365234381</v>
      </c>
    </row>
    <row r="712" spans="1:2">
      <c r="A712" s="2">
        <v>44495</v>
      </c>
      <c r="B712">
        <v>168.8034973144531</v>
      </c>
    </row>
    <row r="713" spans="1:2">
      <c r="A713" s="2">
        <v>44496</v>
      </c>
      <c r="B713">
        <v>169.62449645996091</v>
      </c>
    </row>
    <row r="714" spans="1:2">
      <c r="A714" s="2">
        <v>44497</v>
      </c>
      <c r="B714">
        <v>172.32850646972659</v>
      </c>
    </row>
    <row r="715" spans="1:2">
      <c r="A715" s="2">
        <v>44498</v>
      </c>
      <c r="B715">
        <v>168.62150573730469</v>
      </c>
    </row>
    <row r="716" spans="1:2">
      <c r="A716" s="2">
        <v>44501</v>
      </c>
      <c r="B716">
        <v>165.90550231933591</v>
      </c>
    </row>
    <row r="717" spans="1:2">
      <c r="A717" s="2">
        <v>44502</v>
      </c>
      <c r="B717">
        <v>165.63749694824219</v>
      </c>
    </row>
    <row r="718" spans="1:2">
      <c r="A718" s="2">
        <v>44503</v>
      </c>
      <c r="B718">
        <v>169.19999694824219</v>
      </c>
    </row>
    <row r="719" spans="1:2">
      <c r="A719" s="2">
        <v>44504</v>
      </c>
      <c r="B719">
        <v>173.8500061035156</v>
      </c>
    </row>
    <row r="720" spans="1:2">
      <c r="A720" s="2">
        <v>44505</v>
      </c>
      <c r="B720">
        <v>175.9494934082031</v>
      </c>
    </row>
    <row r="721" spans="1:2">
      <c r="A721" s="2">
        <v>44508</v>
      </c>
      <c r="B721">
        <v>174.4490051269531</v>
      </c>
    </row>
    <row r="722" spans="1:2">
      <c r="A722" s="2">
        <v>44509</v>
      </c>
      <c r="B722">
        <v>178.8114929199219</v>
      </c>
    </row>
    <row r="723" spans="1:2">
      <c r="A723" s="2">
        <v>44510</v>
      </c>
      <c r="B723">
        <v>174.10249328613281</v>
      </c>
    </row>
    <row r="724" spans="1:2">
      <c r="A724" s="2">
        <v>44511</v>
      </c>
      <c r="B724">
        <v>173.625</v>
      </c>
    </row>
    <row r="725" spans="1:2">
      <c r="A725" s="2">
        <v>44512</v>
      </c>
      <c r="B725">
        <v>176.25750732421881</v>
      </c>
    </row>
    <row r="726" spans="1:2">
      <c r="A726" s="2">
        <v>44515</v>
      </c>
      <c r="B726">
        <v>177.28399658203119</v>
      </c>
    </row>
    <row r="727" spans="1:2">
      <c r="A727" s="2">
        <v>44516</v>
      </c>
      <c r="B727">
        <v>177.0350036621094</v>
      </c>
    </row>
    <row r="728" spans="1:2">
      <c r="A728" s="2">
        <v>44517</v>
      </c>
      <c r="B728">
        <v>177.44999694824219</v>
      </c>
    </row>
    <row r="729" spans="1:2">
      <c r="A729" s="2">
        <v>44518</v>
      </c>
      <c r="B729">
        <v>184.80299377441409</v>
      </c>
    </row>
    <row r="730" spans="1:2">
      <c r="A730" s="2">
        <v>44519</v>
      </c>
      <c r="B730">
        <v>183.82850646972659</v>
      </c>
    </row>
    <row r="731" spans="1:2">
      <c r="A731" s="2">
        <v>44522</v>
      </c>
      <c r="B731">
        <v>178.62849426269531</v>
      </c>
    </row>
    <row r="732" spans="1:2">
      <c r="A732" s="2">
        <v>44523</v>
      </c>
      <c r="B732">
        <v>179.00199890136719</v>
      </c>
    </row>
    <row r="733" spans="1:2">
      <c r="A733" s="2">
        <v>44524</v>
      </c>
      <c r="B733">
        <v>179.02049255371091</v>
      </c>
    </row>
    <row r="734" spans="1:2">
      <c r="A734" s="2">
        <v>44526</v>
      </c>
      <c r="B734">
        <v>175.2279968261719</v>
      </c>
    </row>
    <row r="735" spans="1:2">
      <c r="A735" s="2">
        <v>44529</v>
      </c>
      <c r="B735">
        <v>178.07850646972659</v>
      </c>
    </row>
    <row r="736" spans="1:2">
      <c r="A736" s="2">
        <v>44530</v>
      </c>
      <c r="B736">
        <v>175.35350036621091</v>
      </c>
    </row>
    <row r="737" spans="1:2">
      <c r="A737" s="2">
        <v>44531</v>
      </c>
      <c r="B737">
        <v>172.1860046386719</v>
      </c>
    </row>
    <row r="738" spans="1:2">
      <c r="A738" s="2">
        <v>44532</v>
      </c>
      <c r="B738">
        <v>171.86799621582031</v>
      </c>
    </row>
    <row r="739" spans="1:2">
      <c r="A739" s="2">
        <v>44533</v>
      </c>
      <c r="B739">
        <v>169.489501953125</v>
      </c>
    </row>
    <row r="740" spans="1:2">
      <c r="A740" s="2">
        <v>44536</v>
      </c>
      <c r="B740">
        <v>171.3684997558594</v>
      </c>
    </row>
    <row r="741" spans="1:2">
      <c r="A741" s="2">
        <v>44537</v>
      </c>
      <c r="B741">
        <v>176.16450500488281</v>
      </c>
    </row>
    <row r="742" spans="1:2">
      <c r="A742" s="2">
        <v>44538</v>
      </c>
      <c r="B742">
        <v>176.15800476074219</v>
      </c>
    </row>
    <row r="743" spans="1:2">
      <c r="A743" s="2">
        <v>44539</v>
      </c>
      <c r="B743">
        <v>174.17100524902341</v>
      </c>
    </row>
    <row r="744" spans="1:2">
      <c r="A744" s="2">
        <v>44540</v>
      </c>
      <c r="B744">
        <v>172.2120056152344</v>
      </c>
    </row>
    <row r="745" spans="1:2">
      <c r="A745" s="2">
        <v>44543</v>
      </c>
      <c r="B745">
        <v>169.5675048828125</v>
      </c>
    </row>
    <row r="746" spans="1:2">
      <c r="A746" s="2">
        <v>44544</v>
      </c>
      <c r="B746">
        <v>169.09150695800781</v>
      </c>
    </row>
    <row r="747" spans="1:2">
      <c r="A747" s="2">
        <v>44545</v>
      </c>
      <c r="B747">
        <v>173.31500244140619</v>
      </c>
    </row>
    <row r="748" spans="1:2">
      <c r="A748" s="2">
        <v>44546</v>
      </c>
      <c r="B748">
        <v>168.8710021972656</v>
      </c>
    </row>
    <row r="749" spans="1:2">
      <c r="A749" s="2">
        <v>44547</v>
      </c>
      <c r="B749">
        <v>170.01750183105469</v>
      </c>
    </row>
    <row r="750" spans="1:2">
      <c r="A750" s="2">
        <v>44550</v>
      </c>
      <c r="B750">
        <v>167.07899475097659</v>
      </c>
    </row>
    <row r="751" spans="1:2">
      <c r="A751" s="2">
        <v>44551</v>
      </c>
      <c r="B751">
        <v>170.41700744628909</v>
      </c>
    </row>
    <row r="752" spans="1:2">
      <c r="A752" s="2">
        <v>44552</v>
      </c>
      <c r="B752">
        <v>171.03700256347659</v>
      </c>
    </row>
    <row r="753" spans="1:2">
      <c r="A753" s="2">
        <v>44553</v>
      </c>
      <c r="B753">
        <v>171.06849670410159</v>
      </c>
    </row>
    <row r="754" spans="1:2">
      <c r="A754" s="2">
        <v>44557</v>
      </c>
      <c r="B754">
        <v>169.66949462890619</v>
      </c>
    </row>
    <row r="755" spans="1:2">
      <c r="A755" s="2">
        <v>44558</v>
      </c>
      <c r="B755">
        <v>170.66099548339841</v>
      </c>
    </row>
    <row r="756" spans="1:2">
      <c r="A756" s="2">
        <v>44559</v>
      </c>
      <c r="B756">
        <v>169.20100402832031</v>
      </c>
    </row>
    <row r="757" spans="1:2">
      <c r="A757" s="2">
        <v>44560</v>
      </c>
      <c r="B757">
        <v>168.6445007324219</v>
      </c>
    </row>
    <row r="758" spans="1:2">
      <c r="A758" s="2">
        <v>44561</v>
      </c>
      <c r="B758">
        <v>166.71699523925781</v>
      </c>
    </row>
    <row r="759" spans="1:2">
      <c r="A759" s="2">
        <v>44564</v>
      </c>
      <c r="B759">
        <v>170.40449523925781</v>
      </c>
    </row>
    <row r="760" spans="1:2">
      <c r="A760" s="2">
        <v>44565</v>
      </c>
      <c r="B760">
        <v>167.5220031738281</v>
      </c>
    </row>
    <row r="761" spans="1:2">
      <c r="A761" s="2">
        <v>44566</v>
      </c>
      <c r="B761">
        <v>164.35699462890619</v>
      </c>
    </row>
    <row r="762" spans="1:2">
      <c r="A762" s="2">
        <v>44567</v>
      </c>
      <c r="B762">
        <v>163.2539978027344</v>
      </c>
    </row>
    <row r="763" spans="1:2">
      <c r="A763" s="2">
        <v>44568</v>
      </c>
      <c r="B763">
        <v>162.55400085449219</v>
      </c>
    </row>
    <row r="764" spans="1:2">
      <c r="A764" s="2">
        <v>44571</v>
      </c>
      <c r="B764">
        <v>161.4859924316406</v>
      </c>
    </row>
    <row r="765" spans="1:2">
      <c r="A765" s="2">
        <v>44572</v>
      </c>
      <c r="B765">
        <v>165.36199951171881</v>
      </c>
    </row>
    <row r="766" spans="1:2">
      <c r="A766" s="2">
        <v>44573</v>
      </c>
      <c r="B766">
        <v>165.2070007324219</v>
      </c>
    </row>
    <row r="767" spans="1:2">
      <c r="A767" s="2">
        <v>44574</v>
      </c>
      <c r="B767">
        <v>161.21400451660159</v>
      </c>
    </row>
    <row r="768" spans="1:2">
      <c r="A768" s="2">
        <v>44575</v>
      </c>
      <c r="B768">
        <v>162.13800048828119</v>
      </c>
    </row>
    <row r="769" spans="1:2">
      <c r="A769" s="2">
        <v>44579</v>
      </c>
      <c r="B769">
        <v>158.91749572753909</v>
      </c>
    </row>
    <row r="770" spans="1:2">
      <c r="A770" s="2">
        <v>44580</v>
      </c>
      <c r="B770">
        <v>156.29899597167969</v>
      </c>
    </row>
    <row r="771" spans="1:2">
      <c r="A771" s="2">
        <v>44581</v>
      </c>
      <c r="B771">
        <v>151.66749572753909</v>
      </c>
    </row>
    <row r="772" spans="1:2">
      <c r="A772" s="2">
        <v>44582</v>
      </c>
      <c r="B772">
        <v>142.64300537109381</v>
      </c>
    </row>
    <row r="773" spans="1:2">
      <c r="A773" s="2">
        <v>44585</v>
      </c>
      <c r="B773">
        <v>144.54400634765619</v>
      </c>
    </row>
    <row r="774" spans="1:2">
      <c r="A774" s="2">
        <v>44586</v>
      </c>
      <c r="B774">
        <v>139.9859924316406</v>
      </c>
    </row>
    <row r="775" spans="1:2">
      <c r="A775" s="2">
        <v>44587</v>
      </c>
      <c r="B775">
        <v>138.87249755859381</v>
      </c>
    </row>
    <row r="776" spans="1:2">
      <c r="A776" s="2">
        <v>44588</v>
      </c>
      <c r="B776">
        <v>139.63749694824219</v>
      </c>
    </row>
    <row r="777" spans="1:2">
      <c r="A777" s="2">
        <v>44589</v>
      </c>
      <c r="B777">
        <v>143.9779968261719</v>
      </c>
    </row>
    <row r="778" spans="1:2">
      <c r="A778" s="2">
        <v>44592</v>
      </c>
      <c r="B778">
        <v>149.57350158691409</v>
      </c>
    </row>
    <row r="779" spans="1:2">
      <c r="A779" s="2">
        <v>44593</v>
      </c>
      <c r="B779">
        <v>151.19349670410159</v>
      </c>
    </row>
    <row r="780" spans="1:2">
      <c r="A780" s="2">
        <v>44594</v>
      </c>
      <c r="B780">
        <v>150.61250305175781</v>
      </c>
    </row>
    <row r="781" spans="1:2">
      <c r="A781" s="2">
        <v>44595</v>
      </c>
      <c r="B781">
        <v>138.84550476074219</v>
      </c>
    </row>
    <row r="782" spans="1:2">
      <c r="A782" s="2">
        <v>44596</v>
      </c>
      <c r="B782">
        <v>157.6394958496094</v>
      </c>
    </row>
    <row r="783" spans="1:2">
      <c r="A783" s="2">
        <v>44599</v>
      </c>
      <c r="B783">
        <v>157.93550109863281</v>
      </c>
    </row>
    <row r="784" spans="1:2">
      <c r="A784" s="2">
        <v>44600</v>
      </c>
      <c r="B784">
        <v>161.41349792480469</v>
      </c>
    </row>
    <row r="785" spans="1:2">
      <c r="A785" s="2">
        <v>44601</v>
      </c>
      <c r="B785">
        <v>161.18949890136719</v>
      </c>
    </row>
    <row r="786" spans="1:2">
      <c r="A786" s="2">
        <v>44602</v>
      </c>
      <c r="B786">
        <v>159.00349426269531</v>
      </c>
    </row>
    <row r="787" spans="1:2">
      <c r="A787" s="2">
        <v>44603</v>
      </c>
      <c r="B787">
        <v>153.29350280761719</v>
      </c>
    </row>
    <row r="788" spans="1:2">
      <c r="A788" s="2">
        <v>44606</v>
      </c>
      <c r="B788">
        <v>155.16700744628909</v>
      </c>
    </row>
    <row r="789" spans="1:2">
      <c r="A789" s="2">
        <v>44607</v>
      </c>
      <c r="B789">
        <v>156.510498046875</v>
      </c>
    </row>
    <row r="790" spans="1:2">
      <c r="A790" s="2">
        <v>44608</v>
      </c>
      <c r="B790">
        <v>158.1004943847656</v>
      </c>
    </row>
    <row r="791" spans="1:2">
      <c r="A791" s="2">
        <v>44609</v>
      </c>
      <c r="B791">
        <v>154.6524963378906</v>
      </c>
    </row>
    <row r="792" spans="1:2">
      <c r="A792" s="2">
        <v>44610</v>
      </c>
      <c r="B792">
        <v>152.60150146484381</v>
      </c>
    </row>
    <row r="793" spans="1:2">
      <c r="A793" s="2">
        <v>44614</v>
      </c>
      <c r="B793">
        <v>150.19749450683591</v>
      </c>
    </row>
    <row r="794" spans="1:2">
      <c r="A794" s="2">
        <v>44615</v>
      </c>
      <c r="B794">
        <v>144.8269958496094</v>
      </c>
    </row>
    <row r="795" spans="1:2">
      <c r="A795" s="2">
        <v>44616</v>
      </c>
      <c r="B795">
        <v>151.3580017089844</v>
      </c>
    </row>
    <row r="796" spans="1:2">
      <c r="A796" s="2">
        <v>44617</v>
      </c>
      <c r="B796">
        <v>153.78849792480469</v>
      </c>
    </row>
    <row r="797" spans="1:2">
      <c r="A797" s="2">
        <v>44620</v>
      </c>
      <c r="B797">
        <v>153.56300354003909</v>
      </c>
    </row>
    <row r="798" spans="1:2">
      <c r="A798" s="2">
        <v>44621</v>
      </c>
      <c r="B798">
        <v>151.1419982910156</v>
      </c>
    </row>
    <row r="799" spans="1:2">
      <c r="A799" s="2">
        <v>44622</v>
      </c>
      <c r="B799">
        <v>152.05250549316409</v>
      </c>
    </row>
    <row r="800" spans="1:2">
      <c r="A800" s="2">
        <v>44623</v>
      </c>
      <c r="B800">
        <v>147.89849853515619</v>
      </c>
    </row>
    <row r="801" spans="1:2">
      <c r="A801" s="2">
        <v>44624</v>
      </c>
      <c r="B801">
        <v>145.64100646972659</v>
      </c>
    </row>
    <row r="802" spans="1:2">
      <c r="A802" s="2">
        <v>44627</v>
      </c>
      <c r="B802">
        <v>137.4530029296875</v>
      </c>
    </row>
    <row r="803" spans="1:2">
      <c r="A803" s="2">
        <v>44628</v>
      </c>
      <c r="B803">
        <v>136.0144958496094</v>
      </c>
    </row>
    <row r="804" spans="1:2">
      <c r="A804" s="2">
        <v>44629</v>
      </c>
      <c r="B804">
        <v>139.27900695800781</v>
      </c>
    </row>
    <row r="805" spans="1:2">
      <c r="A805" s="2">
        <v>44630</v>
      </c>
      <c r="B805">
        <v>146.8175048828125</v>
      </c>
    </row>
    <row r="806" spans="1:2">
      <c r="A806" s="2">
        <v>44631</v>
      </c>
      <c r="B806">
        <v>145.5245056152344</v>
      </c>
    </row>
    <row r="807" spans="1:2">
      <c r="A807" s="2">
        <v>44634</v>
      </c>
      <c r="B807">
        <v>141.8529968261719</v>
      </c>
    </row>
    <row r="808" spans="1:2">
      <c r="A808" s="2">
        <v>44635</v>
      </c>
      <c r="B808">
        <v>147.36650085449219</v>
      </c>
    </row>
    <row r="809" spans="1:2">
      <c r="A809" s="2">
        <v>44636</v>
      </c>
      <c r="B809">
        <v>153.10400390625</v>
      </c>
    </row>
    <row r="810" spans="1:2">
      <c r="A810" s="2">
        <v>44637</v>
      </c>
      <c r="B810">
        <v>157.23899841308591</v>
      </c>
    </row>
    <row r="811" spans="1:2">
      <c r="A811" s="2">
        <v>44638</v>
      </c>
      <c r="B811">
        <v>161.25050354003909</v>
      </c>
    </row>
    <row r="812" spans="1:2">
      <c r="A812" s="2">
        <v>44641</v>
      </c>
      <c r="B812">
        <v>161.49150085449219</v>
      </c>
    </row>
    <row r="813" spans="1:2">
      <c r="A813" s="2">
        <v>44642</v>
      </c>
      <c r="B813">
        <v>164.8890075683594</v>
      </c>
    </row>
    <row r="814" spans="1:2">
      <c r="A814" s="2">
        <v>44643</v>
      </c>
      <c r="B814">
        <v>163.40800476074219</v>
      </c>
    </row>
    <row r="815" spans="1:2">
      <c r="A815" s="2">
        <v>44644</v>
      </c>
      <c r="B815">
        <v>163.6495056152344</v>
      </c>
    </row>
    <row r="816" spans="1:2">
      <c r="A816" s="2">
        <v>44645</v>
      </c>
      <c r="B816">
        <v>164.77349853515619</v>
      </c>
    </row>
    <row r="817" spans="1:2">
      <c r="A817" s="2">
        <v>44648</v>
      </c>
      <c r="B817">
        <v>168.99049377441409</v>
      </c>
    </row>
    <row r="818" spans="1:2">
      <c r="A818" s="2">
        <v>44649</v>
      </c>
      <c r="B818">
        <v>169.31500244140619</v>
      </c>
    </row>
    <row r="819" spans="1:2">
      <c r="A819" s="2">
        <v>44650</v>
      </c>
      <c r="B819">
        <v>166.3009948730469</v>
      </c>
    </row>
    <row r="820" spans="1:2">
      <c r="A820" s="2">
        <v>44651</v>
      </c>
      <c r="B820">
        <v>162.99749755859381</v>
      </c>
    </row>
    <row r="821" spans="1:2">
      <c r="A821" s="2">
        <v>44652</v>
      </c>
      <c r="B821">
        <v>163.55999755859381</v>
      </c>
    </row>
    <row r="822" spans="1:2">
      <c r="A822" s="2">
        <v>44655</v>
      </c>
      <c r="B822">
        <v>168.34649658203119</v>
      </c>
    </row>
    <row r="823" spans="1:2">
      <c r="A823" s="2">
        <v>44656</v>
      </c>
      <c r="B823">
        <v>164.05499267578119</v>
      </c>
    </row>
    <row r="824" spans="1:2">
      <c r="A824" s="2">
        <v>44657</v>
      </c>
      <c r="B824">
        <v>158.75599670410159</v>
      </c>
    </row>
    <row r="825" spans="1:2">
      <c r="A825" s="2">
        <v>44658</v>
      </c>
      <c r="B825">
        <v>157.78450012207031</v>
      </c>
    </row>
    <row r="826" spans="1:2">
      <c r="A826" s="2">
        <v>44659</v>
      </c>
      <c r="B826">
        <v>154.46049499511719</v>
      </c>
    </row>
    <row r="827" spans="1:2">
      <c r="A827" s="2">
        <v>44662</v>
      </c>
      <c r="B827">
        <v>151.12199401855469</v>
      </c>
    </row>
    <row r="828" spans="1:2">
      <c r="A828" s="2">
        <v>44663</v>
      </c>
      <c r="B828">
        <v>150.7875061035156</v>
      </c>
    </row>
    <row r="829" spans="1:2">
      <c r="A829" s="2">
        <v>44664</v>
      </c>
      <c r="B829">
        <v>155.54100036621091</v>
      </c>
    </row>
    <row r="830" spans="1:2">
      <c r="A830" s="2">
        <v>44665</v>
      </c>
      <c r="B830">
        <v>151.70649719238281</v>
      </c>
    </row>
    <row r="831" spans="1:2">
      <c r="A831" s="2">
        <v>44669</v>
      </c>
      <c r="B831">
        <v>152.7850036621094</v>
      </c>
    </row>
    <row r="832" spans="1:2">
      <c r="A832" s="2">
        <v>44670</v>
      </c>
      <c r="B832">
        <v>158.11549377441409</v>
      </c>
    </row>
    <row r="833" spans="1:2">
      <c r="A833" s="2">
        <v>44671</v>
      </c>
      <c r="B833">
        <v>153.99800109863281</v>
      </c>
    </row>
    <row r="834" spans="1:2">
      <c r="A834" s="2">
        <v>44672</v>
      </c>
      <c r="B834">
        <v>148.29600524902341</v>
      </c>
    </row>
    <row r="835" spans="1:2">
      <c r="A835" s="2">
        <v>44673</v>
      </c>
      <c r="B835">
        <v>144.3500061035156</v>
      </c>
    </row>
    <row r="836" spans="1:2">
      <c r="A836" s="2">
        <v>44676</v>
      </c>
      <c r="B836">
        <v>146.0740051269531</v>
      </c>
    </row>
    <row r="837" spans="1:2">
      <c r="A837" s="2">
        <v>44677</v>
      </c>
      <c r="B837">
        <v>139.39100646972659</v>
      </c>
    </row>
    <row r="838" spans="1:2">
      <c r="A838" s="2">
        <v>44678</v>
      </c>
      <c r="B838">
        <v>138.16700744628909</v>
      </c>
    </row>
    <row r="839" spans="1:2">
      <c r="A839" s="2">
        <v>44679</v>
      </c>
      <c r="B839">
        <v>144.59649658203119</v>
      </c>
    </row>
    <row r="840" spans="1:2">
      <c r="A840" s="2">
        <v>44680</v>
      </c>
      <c r="B840">
        <v>124.2815017700195</v>
      </c>
    </row>
    <row r="841" spans="1:2">
      <c r="A841" s="2">
        <v>44683</v>
      </c>
      <c r="B841">
        <v>124.5</v>
      </c>
    </row>
    <row r="842" spans="1:2">
      <c r="A842" s="2">
        <v>44684</v>
      </c>
      <c r="B842">
        <v>124.2535018920898</v>
      </c>
    </row>
    <row r="843" spans="1:2">
      <c r="A843" s="2">
        <v>44685</v>
      </c>
      <c r="B843">
        <v>125.9284973144531</v>
      </c>
    </row>
    <row r="844" spans="1:2">
      <c r="A844" s="2">
        <v>44686</v>
      </c>
      <c r="B844">
        <v>116.40699768066411</v>
      </c>
    </row>
    <row r="845" spans="1:2">
      <c r="A845" s="2">
        <v>44687</v>
      </c>
      <c r="B845">
        <v>114.7724990844727</v>
      </c>
    </row>
    <row r="846" spans="1:2">
      <c r="A846" s="2">
        <v>44690</v>
      </c>
      <c r="B846">
        <v>108.78900146484381</v>
      </c>
    </row>
    <row r="847" spans="1:2">
      <c r="A847" s="2">
        <v>44691</v>
      </c>
      <c r="B847">
        <v>108.859001159668</v>
      </c>
    </row>
    <row r="848" spans="1:2">
      <c r="A848" s="2">
        <v>44692</v>
      </c>
      <c r="B848">
        <v>105.3720016479492</v>
      </c>
    </row>
    <row r="849" spans="1:2">
      <c r="A849" s="2">
        <v>44693</v>
      </c>
      <c r="B849">
        <v>106.9304962158203</v>
      </c>
    </row>
    <row r="850" spans="1:2">
      <c r="A850" s="2">
        <v>44694</v>
      </c>
      <c r="B850">
        <v>113.0550003051758</v>
      </c>
    </row>
    <row r="851" spans="1:2">
      <c r="A851" s="2">
        <v>44697</v>
      </c>
      <c r="B851">
        <v>110.8105010986328</v>
      </c>
    </row>
    <row r="852" spans="1:2">
      <c r="A852" s="2">
        <v>44698</v>
      </c>
      <c r="B852">
        <v>115.3684997558594</v>
      </c>
    </row>
    <row r="853" spans="1:2">
      <c r="A853" s="2">
        <v>44699</v>
      </c>
      <c r="B853">
        <v>107.1125030517578</v>
      </c>
    </row>
    <row r="854" spans="1:2">
      <c r="A854" s="2">
        <v>44700</v>
      </c>
      <c r="B854">
        <v>107.3190002441406</v>
      </c>
    </row>
    <row r="855" spans="1:2">
      <c r="A855" s="2">
        <v>44701</v>
      </c>
      <c r="B855">
        <v>107.59100341796881</v>
      </c>
    </row>
    <row r="856" spans="1:2">
      <c r="A856" s="2">
        <v>44704</v>
      </c>
      <c r="B856">
        <v>107.556999206543</v>
      </c>
    </row>
    <row r="857" spans="1:2">
      <c r="A857" s="2">
        <v>44705</v>
      </c>
      <c r="B857">
        <v>104.09999847412109</v>
      </c>
    </row>
    <row r="858" spans="1:2">
      <c r="A858" s="2">
        <v>44706</v>
      </c>
      <c r="B858">
        <v>106.77500152587891</v>
      </c>
    </row>
    <row r="859" spans="1:2">
      <c r="A859" s="2">
        <v>44707</v>
      </c>
      <c r="B859">
        <v>111.07749938964839</v>
      </c>
    </row>
    <row r="860" spans="1:2">
      <c r="A860" s="2">
        <v>44708</v>
      </c>
      <c r="B860">
        <v>115.14649963378911</v>
      </c>
    </row>
    <row r="861" spans="1:2">
      <c r="A861" s="2">
        <v>44712</v>
      </c>
      <c r="B861">
        <v>120.2095031738281</v>
      </c>
    </row>
    <row r="862" spans="1:2">
      <c r="A862" s="2">
        <v>44713</v>
      </c>
      <c r="B862">
        <v>121.6839981079102</v>
      </c>
    </row>
    <row r="863" spans="1:2">
      <c r="A863" s="2">
        <v>44714</v>
      </c>
      <c r="B863">
        <v>125.51100158691411</v>
      </c>
    </row>
    <row r="864" spans="1:2">
      <c r="A864" s="2">
        <v>44715</v>
      </c>
      <c r="B864">
        <v>122.34999847412109</v>
      </c>
    </row>
    <row r="865" spans="1:2">
      <c r="A865" s="2">
        <v>44718</v>
      </c>
      <c r="B865">
        <v>124.7900009155273</v>
      </c>
    </row>
    <row r="866" spans="1:2">
      <c r="A866" s="2">
        <v>44719</v>
      </c>
      <c r="B866">
        <v>123</v>
      </c>
    </row>
    <row r="867" spans="1:2">
      <c r="A867" s="2">
        <v>44720</v>
      </c>
      <c r="B867">
        <v>121.1800003051758</v>
      </c>
    </row>
    <row r="868" spans="1:2">
      <c r="A868" s="2">
        <v>44721</v>
      </c>
      <c r="B868">
        <v>116.15000152587891</v>
      </c>
    </row>
    <row r="869" spans="1:2">
      <c r="A869" s="2">
        <v>44722</v>
      </c>
      <c r="B869">
        <v>109.65000152587891</v>
      </c>
    </row>
    <row r="870" spans="1:2">
      <c r="A870" s="2">
        <v>44725</v>
      </c>
      <c r="B870">
        <v>103.6699981689453</v>
      </c>
    </row>
    <row r="871" spans="1:2">
      <c r="A871" s="2">
        <v>44726</v>
      </c>
      <c r="B871">
        <v>102.30999755859381</v>
      </c>
    </row>
    <row r="872" spans="1:2">
      <c r="A872" s="2">
        <v>44727</v>
      </c>
      <c r="B872">
        <v>107.6699981689453</v>
      </c>
    </row>
    <row r="873" spans="1:2">
      <c r="A873" s="2">
        <v>44728</v>
      </c>
      <c r="B873">
        <v>103.6600036621094</v>
      </c>
    </row>
    <row r="874" spans="1:2">
      <c r="A874" s="2">
        <v>44729</v>
      </c>
      <c r="B874">
        <v>106.2200012207031</v>
      </c>
    </row>
    <row r="875" spans="1:2">
      <c r="A875" s="2">
        <v>44733</v>
      </c>
      <c r="B875">
        <v>108.6800003051758</v>
      </c>
    </row>
    <row r="876" spans="1:2">
      <c r="A876" s="2">
        <v>44734</v>
      </c>
      <c r="B876">
        <v>108.9499969482422</v>
      </c>
    </row>
    <row r="877" spans="1:2">
      <c r="A877" s="2">
        <v>44735</v>
      </c>
      <c r="B877">
        <v>112.44000244140619</v>
      </c>
    </row>
    <row r="878" spans="1:2">
      <c r="A878" s="2">
        <v>44736</v>
      </c>
      <c r="B878">
        <v>116.4599990844727</v>
      </c>
    </row>
    <row r="879" spans="1:2">
      <c r="A879" s="2">
        <v>44739</v>
      </c>
      <c r="B879">
        <v>113.2200012207031</v>
      </c>
    </row>
    <row r="880" spans="1:2">
      <c r="A880" s="2">
        <v>44740</v>
      </c>
      <c r="B880">
        <v>107.40000152587891</v>
      </c>
    </row>
    <row r="881" spans="1:2">
      <c r="A881" s="2">
        <v>44741</v>
      </c>
      <c r="B881">
        <v>108.9199981689453</v>
      </c>
    </row>
    <row r="882" spans="1:2">
      <c r="A882" s="2">
        <v>44742</v>
      </c>
      <c r="B882">
        <v>106.2099990844727</v>
      </c>
    </row>
    <row r="883" spans="1:2">
      <c r="A883" s="2">
        <v>44743</v>
      </c>
      <c r="B883">
        <v>109.55999755859381</v>
      </c>
    </row>
    <row r="884" spans="1:2">
      <c r="A884" s="2">
        <v>44747</v>
      </c>
      <c r="B884">
        <v>113.5</v>
      </c>
    </row>
    <row r="885" spans="1:2">
      <c r="A885" s="2">
        <v>44748</v>
      </c>
      <c r="B885">
        <v>114.3300018310547</v>
      </c>
    </row>
    <row r="886" spans="1:2">
      <c r="A886" s="2">
        <v>44749</v>
      </c>
      <c r="B886">
        <v>116.3300018310547</v>
      </c>
    </row>
    <row r="887" spans="1:2">
      <c r="A887" s="2">
        <v>44750</v>
      </c>
      <c r="B887">
        <v>115.5400009155273</v>
      </c>
    </row>
    <row r="888" spans="1:2">
      <c r="A888" s="2">
        <v>44753</v>
      </c>
      <c r="B888">
        <v>111.75</v>
      </c>
    </row>
    <row r="889" spans="1:2">
      <c r="A889" s="2">
        <v>44754</v>
      </c>
      <c r="B889">
        <v>109.2200012207031</v>
      </c>
    </row>
    <row r="890" spans="1:2">
      <c r="A890" s="2">
        <v>44755</v>
      </c>
      <c r="B890">
        <v>110.40000152587891</v>
      </c>
    </row>
    <row r="891" spans="1:2">
      <c r="A891" s="2">
        <v>44756</v>
      </c>
      <c r="B891">
        <v>110.629997253418</v>
      </c>
    </row>
    <row r="892" spans="1:2">
      <c r="A892" s="2">
        <v>44757</v>
      </c>
      <c r="B892">
        <v>113.5500030517578</v>
      </c>
    </row>
    <row r="893" spans="1:2">
      <c r="A893" s="2">
        <v>44760</v>
      </c>
      <c r="B893">
        <v>113.7600021362305</v>
      </c>
    </row>
    <row r="894" spans="1:2">
      <c r="A894" s="2">
        <v>44761</v>
      </c>
      <c r="B894">
        <v>118.2099990844727</v>
      </c>
    </row>
    <row r="895" spans="1:2">
      <c r="A895" s="2">
        <v>44762</v>
      </c>
      <c r="B895">
        <v>122.76999664306641</v>
      </c>
    </row>
    <row r="896" spans="1:2">
      <c r="A896" s="2">
        <v>44763</v>
      </c>
      <c r="B896">
        <v>124.629997253418</v>
      </c>
    </row>
    <row r="897" spans="1:2">
      <c r="A897" s="2">
        <v>44764</v>
      </c>
      <c r="B897">
        <v>122.4199981689453</v>
      </c>
    </row>
    <row r="898" spans="1:2">
      <c r="A898" s="2">
        <v>44767</v>
      </c>
      <c r="B898">
        <v>121.13999938964839</v>
      </c>
    </row>
    <row r="899" spans="1:2">
      <c r="A899" s="2">
        <v>44768</v>
      </c>
      <c r="B899">
        <v>114.80999755859381</v>
      </c>
    </row>
    <row r="900" spans="1:2">
      <c r="A900" s="2">
        <v>44769</v>
      </c>
      <c r="B900">
        <v>120.9700012207031</v>
      </c>
    </row>
    <row r="901" spans="1:2">
      <c r="A901" s="2">
        <v>44770</v>
      </c>
      <c r="B901">
        <v>122.2799987792969</v>
      </c>
    </row>
    <row r="902" spans="1:2">
      <c r="A902" s="2">
        <v>44771</v>
      </c>
      <c r="B902">
        <v>134.94999694824219</v>
      </c>
    </row>
    <row r="903" spans="1:2">
      <c r="A903" s="2">
        <v>44774</v>
      </c>
      <c r="B903">
        <v>135.38999938964841</v>
      </c>
    </row>
    <row r="904" spans="1:2">
      <c r="A904" s="2">
        <v>44775</v>
      </c>
      <c r="B904">
        <v>134.1600036621094</v>
      </c>
    </row>
    <row r="905" spans="1:2">
      <c r="A905" s="2">
        <v>44776</v>
      </c>
      <c r="B905">
        <v>139.52000427246091</v>
      </c>
    </row>
    <row r="906" spans="1:2">
      <c r="A906" s="2">
        <v>44777</v>
      </c>
      <c r="B906">
        <v>142.57000732421881</v>
      </c>
    </row>
    <row r="907" spans="1:2">
      <c r="A907" s="2">
        <v>44778</v>
      </c>
      <c r="B907">
        <v>140.80000305175781</v>
      </c>
    </row>
    <row r="908" spans="1:2">
      <c r="A908" s="2">
        <v>44781</v>
      </c>
      <c r="B908">
        <v>139.4100036621094</v>
      </c>
    </row>
    <row r="909" spans="1:2">
      <c r="A909" s="2">
        <v>44782</v>
      </c>
      <c r="B909">
        <v>137.83000183105469</v>
      </c>
    </row>
    <row r="910" spans="1:2">
      <c r="A910" s="2">
        <v>44783</v>
      </c>
      <c r="B910">
        <v>142.69000244140619</v>
      </c>
    </row>
    <row r="911" spans="1:2">
      <c r="A911" s="2">
        <v>44784</v>
      </c>
      <c r="B911">
        <v>140.63999938964841</v>
      </c>
    </row>
    <row r="912" spans="1:2">
      <c r="A912" s="2">
        <v>44785</v>
      </c>
      <c r="B912">
        <v>143.55000305175781</v>
      </c>
    </row>
    <row r="913" spans="1:2">
      <c r="A913" s="2">
        <v>44788</v>
      </c>
      <c r="B913">
        <v>143.17999267578119</v>
      </c>
    </row>
    <row r="914" spans="1:2">
      <c r="A914" s="2">
        <v>44789</v>
      </c>
      <c r="B914">
        <v>144.7799987792969</v>
      </c>
    </row>
    <row r="915" spans="1:2">
      <c r="A915" s="2">
        <v>44790</v>
      </c>
      <c r="B915">
        <v>142.1000061035156</v>
      </c>
    </row>
    <row r="916" spans="1:2">
      <c r="A916" s="2">
        <v>44791</v>
      </c>
      <c r="B916">
        <v>142.30000305175781</v>
      </c>
    </row>
    <row r="917" spans="1:2">
      <c r="A917" s="2">
        <v>44792</v>
      </c>
      <c r="B917">
        <v>138.22999572753909</v>
      </c>
    </row>
    <row r="918" spans="1:2">
      <c r="A918" s="2">
        <v>44795</v>
      </c>
      <c r="B918">
        <v>133.2200012207031</v>
      </c>
    </row>
    <row r="919" spans="1:2">
      <c r="A919" s="2">
        <v>44796</v>
      </c>
      <c r="B919">
        <v>133.6199951171875</v>
      </c>
    </row>
    <row r="920" spans="1:2">
      <c r="A920" s="2">
        <v>44797</v>
      </c>
      <c r="B920">
        <v>133.80000305175781</v>
      </c>
    </row>
    <row r="921" spans="1:2">
      <c r="A921" s="2">
        <v>44798</v>
      </c>
      <c r="B921">
        <v>137.2799987792969</v>
      </c>
    </row>
    <row r="922" spans="1:2">
      <c r="A922" s="2">
        <v>44799</v>
      </c>
      <c r="B922">
        <v>130.75</v>
      </c>
    </row>
    <row r="923" spans="1:2">
      <c r="A923" s="2">
        <v>44802</v>
      </c>
      <c r="B923">
        <v>129.78999328613281</v>
      </c>
    </row>
    <row r="924" spans="1:2">
      <c r="A924" s="2">
        <v>44803</v>
      </c>
      <c r="B924">
        <v>128.72999572753909</v>
      </c>
    </row>
    <row r="925" spans="1:2">
      <c r="A925" s="2">
        <v>44804</v>
      </c>
      <c r="B925">
        <v>126.76999664306641</v>
      </c>
    </row>
    <row r="926" spans="1:2">
      <c r="A926" s="2">
        <v>44805</v>
      </c>
      <c r="B926">
        <v>127.8199996948242</v>
      </c>
    </row>
    <row r="927" spans="1:2">
      <c r="A927" s="2">
        <v>44806</v>
      </c>
      <c r="B927">
        <v>127.5100021362305</v>
      </c>
    </row>
    <row r="928" spans="1:2">
      <c r="A928" s="2">
        <v>44810</v>
      </c>
      <c r="B928">
        <v>126.11000061035161</v>
      </c>
    </row>
    <row r="929" spans="1:2">
      <c r="A929" s="2">
        <v>44811</v>
      </c>
      <c r="B929">
        <v>129.47999572753909</v>
      </c>
    </row>
    <row r="930" spans="1:2">
      <c r="A930" s="2">
        <v>44812</v>
      </c>
      <c r="B930">
        <v>129.82000732421881</v>
      </c>
    </row>
    <row r="931" spans="1:2">
      <c r="A931" s="2">
        <v>44813</v>
      </c>
      <c r="B931">
        <v>133.27000427246091</v>
      </c>
    </row>
    <row r="932" spans="1:2">
      <c r="A932" s="2">
        <v>44816</v>
      </c>
      <c r="B932">
        <v>136.44999694824219</v>
      </c>
    </row>
    <row r="933" spans="1:2">
      <c r="A933" s="2">
        <v>44817</v>
      </c>
      <c r="B933">
        <v>126.8199996948242</v>
      </c>
    </row>
    <row r="934" spans="1:2">
      <c r="A934" s="2">
        <v>44818</v>
      </c>
      <c r="B934">
        <v>128.55000305175781</v>
      </c>
    </row>
    <row r="935" spans="1:2">
      <c r="A935" s="2">
        <v>44819</v>
      </c>
      <c r="B935">
        <v>126.2799987792969</v>
      </c>
    </row>
    <row r="936" spans="1:2">
      <c r="A936" s="2">
        <v>44820</v>
      </c>
      <c r="B936">
        <v>123.5299987792969</v>
      </c>
    </row>
    <row r="937" spans="1:2">
      <c r="A937" s="2">
        <v>44823</v>
      </c>
      <c r="B937">
        <v>124.6600036621094</v>
      </c>
    </row>
    <row r="938" spans="1:2">
      <c r="A938" s="2">
        <v>44824</v>
      </c>
      <c r="B938">
        <v>122.19000244140619</v>
      </c>
    </row>
    <row r="939" spans="1:2">
      <c r="A939" s="2">
        <v>44825</v>
      </c>
      <c r="B939">
        <v>118.5400009155273</v>
      </c>
    </row>
    <row r="940" spans="1:2">
      <c r="A940" s="2">
        <v>44826</v>
      </c>
      <c r="B940">
        <v>117.30999755859381</v>
      </c>
    </row>
    <row r="941" spans="1:2">
      <c r="A941" s="2">
        <v>44827</v>
      </c>
      <c r="B941">
        <v>113.7799987792969</v>
      </c>
    </row>
    <row r="942" spans="1:2">
      <c r="A942" s="2">
        <v>44830</v>
      </c>
      <c r="B942">
        <v>115.15000152587891</v>
      </c>
    </row>
    <row r="943" spans="1:2">
      <c r="A943" s="2">
        <v>44831</v>
      </c>
      <c r="B943">
        <v>114.4100036621094</v>
      </c>
    </row>
    <row r="944" spans="1:2">
      <c r="A944" s="2">
        <v>44832</v>
      </c>
      <c r="B944">
        <v>118.0100021362305</v>
      </c>
    </row>
    <row r="945" spans="1:2">
      <c r="A945" s="2">
        <v>44833</v>
      </c>
      <c r="B945">
        <v>114.8000030517578</v>
      </c>
    </row>
    <row r="946" spans="1:2">
      <c r="A946" s="2">
        <v>44834</v>
      </c>
      <c r="B946">
        <v>113</v>
      </c>
    </row>
    <row r="947" spans="1:2">
      <c r="A947" s="2">
        <v>44837</v>
      </c>
      <c r="B947">
        <v>115.879997253418</v>
      </c>
    </row>
    <row r="948" spans="1:2">
      <c r="A948" s="2">
        <v>44838</v>
      </c>
      <c r="B948">
        <v>121.0899963378906</v>
      </c>
    </row>
    <row r="949" spans="1:2">
      <c r="A949" s="2">
        <v>44839</v>
      </c>
      <c r="B949">
        <v>120.9499969482422</v>
      </c>
    </row>
    <row r="950" spans="1:2">
      <c r="A950" s="2">
        <v>44840</v>
      </c>
      <c r="B950">
        <v>120.3000030517578</v>
      </c>
    </row>
    <row r="951" spans="1:2">
      <c r="A951" s="2">
        <v>44841</v>
      </c>
      <c r="B951">
        <v>114.55999755859381</v>
      </c>
    </row>
    <row r="952" spans="1:2">
      <c r="A952" s="2">
        <v>44844</v>
      </c>
      <c r="B952">
        <v>113.6699981689453</v>
      </c>
    </row>
    <row r="953" spans="1:2">
      <c r="A953" s="2">
        <v>44845</v>
      </c>
      <c r="B953">
        <v>112.2099990844727</v>
      </c>
    </row>
    <row r="954" spans="1:2">
      <c r="A954" s="2">
        <v>44846</v>
      </c>
      <c r="B954">
        <v>112.90000152587891</v>
      </c>
    </row>
    <row r="955" spans="1:2">
      <c r="A955" s="2">
        <v>44847</v>
      </c>
      <c r="B955">
        <v>112.5299987792969</v>
      </c>
    </row>
    <row r="956" spans="1:2">
      <c r="A956" s="2">
        <v>44848</v>
      </c>
      <c r="B956">
        <v>106.90000152587891</v>
      </c>
    </row>
    <row r="957" spans="1:2">
      <c r="A957" s="2">
        <v>44851</v>
      </c>
      <c r="B957">
        <v>113.7900009155273</v>
      </c>
    </row>
    <row r="958" spans="1:2">
      <c r="A958" s="2">
        <v>44852</v>
      </c>
      <c r="B958">
        <v>116.36000061035161</v>
      </c>
    </row>
    <row r="959" spans="1:2">
      <c r="A959" s="2">
        <v>44853</v>
      </c>
      <c r="B959">
        <v>115.0699996948242</v>
      </c>
    </row>
    <row r="960" spans="1:2">
      <c r="A960" s="2">
        <v>44854</v>
      </c>
      <c r="B960">
        <v>115.25</v>
      </c>
    </row>
    <row r="961" spans="1:2">
      <c r="A961" s="2">
        <v>44855</v>
      </c>
      <c r="B961">
        <v>119.3199996948242</v>
      </c>
    </row>
    <row r="962" spans="1:2">
      <c r="A962" s="2">
        <v>44858</v>
      </c>
      <c r="B962">
        <v>119.8199996948242</v>
      </c>
    </row>
    <row r="963" spans="1:2">
      <c r="A963" s="2">
        <v>44859</v>
      </c>
      <c r="B963">
        <v>120.59999847412109</v>
      </c>
    </row>
    <row r="964" spans="1:2">
      <c r="A964" s="2">
        <v>44860</v>
      </c>
      <c r="B964">
        <v>115.6600036621094</v>
      </c>
    </row>
    <row r="965" spans="1:2">
      <c r="A965" s="2">
        <v>44861</v>
      </c>
      <c r="B965">
        <v>110.9599990844727</v>
      </c>
    </row>
    <row r="966" spans="1:2">
      <c r="A966" s="2">
        <v>44862</v>
      </c>
      <c r="B966">
        <v>103.4100036621094</v>
      </c>
    </row>
    <row r="967" spans="1:2">
      <c r="A967" s="2">
        <v>44865</v>
      </c>
      <c r="B967">
        <v>102.44000244140619</v>
      </c>
    </row>
    <row r="968" spans="1:2">
      <c r="A968" s="2">
        <v>44866</v>
      </c>
      <c r="B968">
        <v>96.790000915527344</v>
      </c>
    </row>
    <row r="969" spans="1:2">
      <c r="A969" s="2">
        <v>44867</v>
      </c>
      <c r="B969">
        <v>92.120002746582031</v>
      </c>
    </row>
    <row r="970" spans="1:2">
      <c r="A970" s="2">
        <v>44868</v>
      </c>
      <c r="B970">
        <v>89.300003051757813</v>
      </c>
    </row>
    <row r="971" spans="1:2">
      <c r="A971" s="2">
        <v>44869</v>
      </c>
      <c r="B971">
        <v>90.980003356933594</v>
      </c>
    </row>
    <row r="972" spans="1:2">
      <c r="A972" s="2">
        <v>44872</v>
      </c>
      <c r="B972">
        <v>90.529998779296875</v>
      </c>
    </row>
    <row r="973" spans="1:2">
      <c r="A973" s="2">
        <v>44873</v>
      </c>
      <c r="B973">
        <v>89.980003356933594</v>
      </c>
    </row>
    <row r="974" spans="1:2">
      <c r="A974" s="2">
        <v>44874</v>
      </c>
      <c r="B974">
        <v>86.139999389648438</v>
      </c>
    </row>
    <row r="975" spans="1:2">
      <c r="A975" s="2">
        <v>44875</v>
      </c>
      <c r="B975">
        <v>96.629997253417969</v>
      </c>
    </row>
    <row r="976" spans="1:2">
      <c r="A976" s="2">
        <v>44876</v>
      </c>
      <c r="B976">
        <v>100.7900009155273</v>
      </c>
    </row>
    <row r="977" spans="1:2">
      <c r="A977" s="2">
        <v>44879</v>
      </c>
      <c r="B977">
        <v>98.489997863769531</v>
      </c>
    </row>
    <row r="978" spans="1:2">
      <c r="A978" s="2">
        <v>44880</v>
      </c>
      <c r="B978">
        <v>98.94000244140625</v>
      </c>
    </row>
    <row r="979" spans="1:2">
      <c r="A979" s="2">
        <v>44881</v>
      </c>
      <c r="B979">
        <v>97.120002746582031</v>
      </c>
    </row>
    <row r="980" spans="1:2">
      <c r="A980" s="2">
        <v>44882</v>
      </c>
      <c r="B980">
        <v>94.849998474121094</v>
      </c>
    </row>
    <row r="981" spans="1:2">
      <c r="A981" s="2">
        <v>44883</v>
      </c>
      <c r="B981">
        <v>94.139999389648438</v>
      </c>
    </row>
    <row r="982" spans="1:2">
      <c r="A982" s="2">
        <v>44886</v>
      </c>
      <c r="B982">
        <v>92.459999084472656</v>
      </c>
    </row>
    <row r="983" spans="1:2">
      <c r="A983" s="2">
        <v>44887</v>
      </c>
      <c r="B983">
        <v>93.199996948242188</v>
      </c>
    </row>
    <row r="984" spans="1:2">
      <c r="A984" s="2">
        <v>44888</v>
      </c>
      <c r="B984">
        <v>94.129997253417969</v>
      </c>
    </row>
    <row r="985" spans="1:2">
      <c r="A985" s="2">
        <v>44890</v>
      </c>
      <c r="B985">
        <v>93.410003662109375</v>
      </c>
    </row>
    <row r="986" spans="1:2">
      <c r="A986" s="2">
        <v>44893</v>
      </c>
      <c r="B986">
        <v>93.949996948242188</v>
      </c>
    </row>
    <row r="987" spans="1:2">
      <c r="A987" s="2">
        <v>44894</v>
      </c>
      <c r="B987">
        <v>92.419998168945313</v>
      </c>
    </row>
    <row r="988" spans="1:2">
      <c r="A988" s="2">
        <v>44895</v>
      </c>
      <c r="B988">
        <v>96.540000915527344</v>
      </c>
    </row>
    <row r="989" spans="1:2">
      <c r="A989" s="2">
        <v>44896</v>
      </c>
      <c r="B989">
        <v>95.5</v>
      </c>
    </row>
    <row r="990" spans="1:2">
      <c r="A990" s="2">
        <v>44897</v>
      </c>
      <c r="B990">
        <v>94.129997253417969</v>
      </c>
    </row>
    <row r="991" spans="1:2">
      <c r="A991" s="2">
        <v>44900</v>
      </c>
      <c r="B991">
        <v>91.010002136230469</v>
      </c>
    </row>
    <row r="992" spans="1:2">
      <c r="A992" s="2">
        <v>44901</v>
      </c>
      <c r="B992">
        <v>88.25</v>
      </c>
    </row>
    <row r="993" spans="1:2">
      <c r="A993" s="2">
        <v>44902</v>
      </c>
      <c r="B993">
        <v>88.459999084472656</v>
      </c>
    </row>
    <row r="994" spans="1:2">
      <c r="A994" s="2">
        <v>44903</v>
      </c>
      <c r="B994">
        <v>90.349998474121094</v>
      </c>
    </row>
    <row r="995" spans="1:2">
      <c r="A995" s="2">
        <v>44904</v>
      </c>
      <c r="B995">
        <v>89.089996337890625</v>
      </c>
    </row>
    <row r="996" spans="1:2">
      <c r="A996" s="2">
        <v>44907</v>
      </c>
      <c r="B996">
        <v>90.550003051757813</v>
      </c>
    </row>
    <row r="997" spans="1:2">
      <c r="A997" s="2">
        <v>44908</v>
      </c>
      <c r="B997">
        <v>92.489997863769531</v>
      </c>
    </row>
    <row r="998" spans="1:2">
      <c r="A998" s="2">
        <v>44909</v>
      </c>
      <c r="B998">
        <v>91.580001831054688</v>
      </c>
    </row>
    <row r="999" spans="1:2">
      <c r="A999" s="2">
        <v>44910</v>
      </c>
      <c r="B999">
        <v>88.449996948242188</v>
      </c>
    </row>
    <row r="1000" spans="1:2">
      <c r="A1000" s="2">
        <v>44911</v>
      </c>
      <c r="B1000">
        <v>87.860000610351563</v>
      </c>
    </row>
    <row r="1001" spans="1:2">
      <c r="A1001" s="2">
        <v>44914</v>
      </c>
      <c r="B1001">
        <v>84.919998168945313</v>
      </c>
    </row>
    <row r="1002" spans="1:2">
      <c r="A1002" s="2">
        <v>44915</v>
      </c>
      <c r="B1002">
        <v>85.19000244140625</v>
      </c>
    </row>
    <row r="1003" spans="1:2">
      <c r="A1003" s="2">
        <v>44916</v>
      </c>
      <c r="B1003">
        <v>86.769996643066406</v>
      </c>
    </row>
    <row r="1004" spans="1:2">
      <c r="A1004" s="2">
        <v>44917</v>
      </c>
      <c r="B1004">
        <v>83.790000915527344</v>
      </c>
    </row>
    <row r="1005" spans="1:2">
      <c r="A1005" s="2">
        <v>44918</v>
      </c>
      <c r="B1005">
        <v>85.25</v>
      </c>
    </row>
    <row r="1006" spans="1:2">
      <c r="A1006" s="2">
        <v>44922</v>
      </c>
      <c r="B1006">
        <v>83.040000915527344</v>
      </c>
    </row>
    <row r="1007" spans="1:2">
      <c r="A1007" s="2">
        <v>44923</v>
      </c>
      <c r="B1007">
        <v>81.819999694824219</v>
      </c>
    </row>
    <row r="1008" spans="1:2">
      <c r="A1008" s="2">
        <v>44924</v>
      </c>
      <c r="B1008">
        <v>84.180000305175781</v>
      </c>
    </row>
    <row r="1009" spans="1:2">
      <c r="A1009" s="2">
        <v>44925</v>
      </c>
      <c r="B1009">
        <v>84</v>
      </c>
    </row>
    <row r="1010" spans="1:2">
      <c r="A1010" s="2">
        <v>44929</v>
      </c>
      <c r="B1010">
        <v>85.819999694824219</v>
      </c>
    </row>
    <row r="1011" spans="1:2">
      <c r="A1011" s="2">
        <v>44930</v>
      </c>
      <c r="B1011">
        <v>85.139999389648438</v>
      </c>
    </row>
    <row r="1012" spans="1:2">
      <c r="A1012" s="2">
        <v>44931</v>
      </c>
      <c r="B1012">
        <v>83.120002746582031</v>
      </c>
    </row>
    <row r="1013" spans="1:2">
      <c r="A1013" s="2">
        <v>44932</v>
      </c>
      <c r="B1013">
        <v>86.080001831054688</v>
      </c>
    </row>
    <row r="1014" spans="1:2">
      <c r="A1014" s="2">
        <v>44935</v>
      </c>
      <c r="B1014">
        <v>87.360000610351563</v>
      </c>
    </row>
    <row r="1015" spans="1:2">
      <c r="A1015" s="2">
        <v>44936</v>
      </c>
      <c r="B1015">
        <v>89.870002746582031</v>
      </c>
    </row>
    <row r="1016" spans="1:2">
      <c r="A1016" s="2">
        <v>44937</v>
      </c>
      <c r="B1016">
        <v>95.089996337890625</v>
      </c>
    </row>
    <row r="1017" spans="1:2">
      <c r="A1017" s="2">
        <v>44938</v>
      </c>
      <c r="B1017">
        <v>95.269996643066406</v>
      </c>
    </row>
    <row r="1018" spans="1:2">
      <c r="A1018" s="2">
        <v>44939</v>
      </c>
      <c r="B1018">
        <v>98.120002746582031</v>
      </c>
    </row>
    <row r="1019" spans="1:2">
      <c r="A1019" s="2">
        <v>44943</v>
      </c>
      <c r="B1019">
        <v>96.050003051757813</v>
      </c>
    </row>
    <row r="1020" spans="1:2">
      <c r="A1020" s="2">
        <v>44944</v>
      </c>
      <c r="B1020">
        <v>95.459999084472656</v>
      </c>
    </row>
    <row r="1021" spans="1:2">
      <c r="A1021" s="2">
        <v>44945</v>
      </c>
      <c r="B1021">
        <v>93.680000305175781</v>
      </c>
    </row>
    <row r="1022" spans="1:2">
      <c r="A1022" s="2">
        <v>44946</v>
      </c>
      <c r="B1022">
        <v>97.25</v>
      </c>
    </row>
    <row r="1023" spans="1:2">
      <c r="A1023" s="2">
        <v>44949</v>
      </c>
      <c r="B1023">
        <v>97.519996643066406</v>
      </c>
    </row>
    <row r="1024" spans="1:2">
      <c r="A1024" s="2">
        <v>44950</v>
      </c>
      <c r="B1024">
        <v>96.319999694824219</v>
      </c>
    </row>
    <row r="1025" spans="1:2">
      <c r="A1025" s="2">
        <v>44951</v>
      </c>
      <c r="B1025">
        <v>97.180000305175781</v>
      </c>
    </row>
    <row r="1026" spans="1:2">
      <c r="A1026" s="2">
        <v>44952</v>
      </c>
      <c r="B1026">
        <v>99.220001220703125</v>
      </c>
    </row>
    <row r="1027" spans="1:2">
      <c r="A1027" s="2">
        <v>44953</v>
      </c>
      <c r="B1027">
        <v>102.2399978637695</v>
      </c>
    </row>
    <row r="1028" spans="1:2">
      <c r="A1028" s="2">
        <v>44956</v>
      </c>
      <c r="B1028">
        <v>100.5500030517578</v>
      </c>
    </row>
    <row r="1029" spans="1:2">
      <c r="A1029" s="2">
        <v>44957</v>
      </c>
      <c r="B1029">
        <v>103.129997253418</v>
      </c>
    </row>
    <row r="1030" spans="1:2">
      <c r="A1030" s="2">
        <v>44958</v>
      </c>
      <c r="B1030">
        <v>105.15000152587891</v>
      </c>
    </row>
    <row r="1031" spans="1:2">
      <c r="A1031" s="2">
        <v>44959</v>
      </c>
      <c r="B1031">
        <v>112.9100036621094</v>
      </c>
    </row>
    <row r="1032" spans="1:2">
      <c r="A1032" s="2">
        <v>44960</v>
      </c>
      <c r="B1032">
        <v>103.38999938964839</v>
      </c>
    </row>
    <row r="1033" spans="1:2">
      <c r="A1033" s="2">
        <v>44963</v>
      </c>
      <c r="B1033">
        <v>102.1800003051758</v>
      </c>
    </row>
    <row r="1034" spans="1:2">
      <c r="A1034" s="2">
        <v>44964</v>
      </c>
      <c r="B1034">
        <v>102.11000061035161</v>
      </c>
    </row>
    <row r="1035" spans="1:2">
      <c r="A1035" s="2">
        <v>44965</v>
      </c>
      <c r="B1035">
        <v>100.0500030517578</v>
      </c>
    </row>
    <row r="1036" spans="1:2">
      <c r="A1036" s="2">
        <v>44966</v>
      </c>
      <c r="B1036">
        <v>98.239997863769531</v>
      </c>
    </row>
    <row r="1037" spans="1:2">
      <c r="A1037" s="2">
        <v>44967</v>
      </c>
      <c r="B1037">
        <v>97.610000610351563</v>
      </c>
    </row>
    <row r="1038" spans="1:2">
      <c r="A1038" s="2">
        <v>44970</v>
      </c>
      <c r="B1038">
        <v>99.540000915527344</v>
      </c>
    </row>
    <row r="1039" spans="1:2">
      <c r="A1039" s="2">
        <v>44971</v>
      </c>
      <c r="B1039">
        <v>99.699996948242188</v>
      </c>
    </row>
    <row r="1040" spans="1:2">
      <c r="A1040" s="2">
        <v>44972</v>
      </c>
      <c r="B1040">
        <v>101.1600036621094</v>
      </c>
    </row>
    <row r="1041" spans="1:2">
      <c r="A1041" s="2">
        <v>44973</v>
      </c>
      <c r="B1041">
        <v>98.150001525878906</v>
      </c>
    </row>
    <row r="1042" spans="1:2">
      <c r="A1042" s="2">
        <v>44974</v>
      </c>
      <c r="B1042">
        <v>97.199996948242188</v>
      </c>
    </row>
    <row r="1043" spans="1:2">
      <c r="A1043" s="2">
        <v>44978</v>
      </c>
      <c r="B1043">
        <v>94.580001831054688</v>
      </c>
    </row>
    <row r="1044" spans="1:2">
      <c r="A1044" s="2">
        <v>44979</v>
      </c>
      <c r="B1044">
        <v>95.790000915527344</v>
      </c>
    </row>
    <row r="1045" spans="1:2">
      <c r="A1045" s="2">
        <v>44980</v>
      </c>
      <c r="B1045">
        <v>95.819999694824219</v>
      </c>
    </row>
    <row r="1046" spans="1:2">
      <c r="A1046" s="2">
        <v>44981</v>
      </c>
      <c r="B1046">
        <v>93.5</v>
      </c>
    </row>
    <row r="1047" spans="1:2">
      <c r="A1047" s="2">
        <v>44984</v>
      </c>
      <c r="B1047">
        <v>93.760002136230469</v>
      </c>
    </row>
    <row r="1048" spans="1:2">
      <c r="A1048" s="2">
        <v>44985</v>
      </c>
      <c r="B1048">
        <v>94.230003356933594</v>
      </c>
    </row>
    <row r="1049" spans="1:2">
      <c r="A1049" s="2">
        <v>44986</v>
      </c>
      <c r="B1049">
        <v>92.169998168945313</v>
      </c>
    </row>
    <row r="1050" spans="1:2">
      <c r="A1050" s="2">
        <v>44987</v>
      </c>
      <c r="B1050">
        <v>92.129997253417969</v>
      </c>
    </row>
    <row r="1051" spans="1:2">
      <c r="A1051" s="2">
        <v>44988</v>
      </c>
      <c r="B1051">
        <v>94.900001525878906</v>
      </c>
    </row>
    <row r="1052" spans="1:2">
      <c r="A1052" s="2">
        <v>44991</v>
      </c>
      <c r="B1052">
        <v>93.75</v>
      </c>
    </row>
    <row r="1053" spans="1:2">
      <c r="A1053" s="2">
        <v>44992</v>
      </c>
      <c r="B1053">
        <v>93.550003051757813</v>
      </c>
    </row>
    <row r="1054" spans="1:2">
      <c r="A1054" s="2">
        <v>44993</v>
      </c>
      <c r="B1054">
        <v>93.919998168945313</v>
      </c>
    </row>
    <row r="1055" spans="1:2">
      <c r="A1055" s="2">
        <v>44994</v>
      </c>
      <c r="B1055">
        <v>92.25</v>
      </c>
    </row>
    <row r="1056" spans="1:2">
      <c r="A1056" s="2">
        <v>44995</v>
      </c>
      <c r="B1056">
        <v>90.730003356933594</v>
      </c>
    </row>
    <row r="1057" spans="1:2">
      <c r="A1057" s="2">
        <v>44998</v>
      </c>
      <c r="B1057">
        <v>92.430000305175781</v>
      </c>
    </row>
    <row r="1058" spans="1:2">
      <c r="A1058" s="2">
        <v>44999</v>
      </c>
      <c r="B1058">
        <v>94.879997253417969</v>
      </c>
    </row>
    <row r="1059" spans="1:2">
      <c r="A1059" s="2">
        <v>45000</v>
      </c>
      <c r="B1059">
        <v>96.199996948242188</v>
      </c>
    </row>
    <row r="1060" spans="1:2">
      <c r="A1060" s="2">
        <v>45001</v>
      </c>
      <c r="B1060">
        <v>100.0400009155273</v>
      </c>
    </row>
    <row r="1061" spans="1:2">
      <c r="A1061" s="2">
        <v>45002</v>
      </c>
      <c r="B1061">
        <v>98.949996948242188</v>
      </c>
    </row>
    <row r="1062" spans="1:2">
      <c r="A1062" s="2">
        <v>45005</v>
      </c>
      <c r="B1062">
        <v>97.709999084472656</v>
      </c>
    </row>
    <row r="1063" spans="1:2">
      <c r="A1063" s="2">
        <v>45006</v>
      </c>
      <c r="B1063">
        <v>100.61000061035161</v>
      </c>
    </row>
    <row r="1064" spans="1:2">
      <c r="A1064" s="2">
        <v>45007</v>
      </c>
      <c r="B1064">
        <v>98.699996948242188</v>
      </c>
    </row>
    <row r="1065" spans="1:2">
      <c r="A1065" s="2">
        <v>45008</v>
      </c>
      <c r="B1065">
        <v>98.709999084472656</v>
      </c>
    </row>
    <row r="1066" spans="1:2">
      <c r="A1066" s="2">
        <v>45009</v>
      </c>
      <c r="B1066">
        <v>98.129997253417969</v>
      </c>
    </row>
    <row r="1067" spans="1:2">
      <c r="A1067" s="2">
        <v>45012</v>
      </c>
      <c r="B1067">
        <v>98.040000915527344</v>
      </c>
    </row>
    <row r="1068" spans="1:2">
      <c r="A1068" s="2">
        <v>45013</v>
      </c>
      <c r="B1068">
        <v>97.239997863769531</v>
      </c>
    </row>
    <row r="1069" spans="1:2">
      <c r="A1069" s="2">
        <v>45014</v>
      </c>
      <c r="B1069">
        <v>100.25</v>
      </c>
    </row>
    <row r="1070" spans="1:2">
      <c r="A1070" s="2">
        <v>45015</v>
      </c>
      <c r="B1070">
        <v>102</v>
      </c>
    </row>
    <row r="1071" spans="1:2">
      <c r="A1071" s="2">
        <v>45016</v>
      </c>
      <c r="B1071">
        <v>103.2900009155273</v>
      </c>
    </row>
    <row r="1072" spans="1:2">
      <c r="A1072" s="2">
        <v>45019</v>
      </c>
      <c r="B1072">
        <v>102.4100036621094</v>
      </c>
    </row>
    <row r="1073" spans="1:2">
      <c r="A1073" s="2">
        <v>45020</v>
      </c>
      <c r="B1073">
        <v>103.9499969482422</v>
      </c>
    </row>
    <row r="1074" spans="1:2">
      <c r="A1074" s="2">
        <v>45021</v>
      </c>
      <c r="B1074">
        <v>101.09999847412109</v>
      </c>
    </row>
    <row r="1075" spans="1:2">
      <c r="A1075" s="2">
        <v>45022</v>
      </c>
      <c r="B1075">
        <v>102.05999755859381</v>
      </c>
    </row>
    <row r="1076" spans="1:2">
      <c r="A1076" s="2">
        <v>45026</v>
      </c>
      <c r="B1076">
        <v>102.1699981689453</v>
      </c>
    </row>
    <row r="1077" spans="1:2">
      <c r="A1077" s="2">
        <v>45027</v>
      </c>
      <c r="B1077">
        <v>99.919998168945313</v>
      </c>
    </row>
    <row r="1078" spans="1:2">
      <c r="A1078" s="2">
        <v>45028</v>
      </c>
      <c r="B1078">
        <v>97.830001831054688</v>
      </c>
    </row>
    <row r="1079" spans="1:2">
      <c r="A1079" s="2">
        <v>45029</v>
      </c>
      <c r="B1079">
        <v>102.40000152587891</v>
      </c>
    </row>
    <row r="1080" spans="1:2">
      <c r="A1080" s="2">
        <v>45030</v>
      </c>
      <c r="B1080">
        <v>102.5100021362305</v>
      </c>
    </row>
    <row r="1081" spans="1:2">
      <c r="A1081" s="2">
        <v>45033</v>
      </c>
      <c r="B1081">
        <v>102.7399978637695</v>
      </c>
    </row>
    <row r="1082" spans="1:2">
      <c r="A1082" s="2">
        <v>45034</v>
      </c>
      <c r="B1082">
        <v>102.3000030517578</v>
      </c>
    </row>
    <row r="1083" spans="1:2">
      <c r="A1083" s="2">
        <v>45035</v>
      </c>
      <c r="B1083">
        <v>104.3000030517578</v>
      </c>
    </row>
    <row r="1084" spans="1:2">
      <c r="A1084" s="2">
        <v>45036</v>
      </c>
      <c r="B1084">
        <v>103.80999755859381</v>
      </c>
    </row>
    <row r="1085" spans="1:2">
      <c r="A1085" s="2">
        <v>45037</v>
      </c>
      <c r="B1085">
        <v>106.9599990844727</v>
      </c>
    </row>
    <row r="1086" spans="1:2">
      <c r="A1086" s="2">
        <v>45040</v>
      </c>
      <c r="B1086">
        <v>106.2099990844727</v>
      </c>
    </row>
    <row r="1087" spans="1:2">
      <c r="A1087" s="2">
        <v>45041</v>
      </c>
      <c r="B1087">
        <v>102.5699996948242</v>
      </c>
    </row>
    <row r="1088" spans="1:2">
      <c r="A1088" s="2">
        <v>45042</v>
      </c>
      <c r="B1088">
        <v>104.98000335693359</v>
      </c>
    </row>
    <row r="1089" spans="1:2">
      <c r="A1089" s="2">
        <v>45043</v>
      </c>
      <c r="B1089">
        <v>109.8199996948242</v>
      </c>
    </row>
    <row r="1090" spans="1:2">
      <c r="A1090" s="2">
        <v>45044</v>
      </c>
      <c r="B1090">
        <v>105.4499969482422</v>
      </c>
    </row>
    <row r="1091" spans="1:2">
      <c r="A1091" s="2">
        <v>45047</v>
      </c>
      <c r="B1091">
        <v>102.0500030517578</v>
      </c>
    </row>
    <row r="1092" spans="1:2">
      <c r="A1092" s="2">
        <v>45048</v>
      </c>
      <c r="B1092">
        <v>103.629997253418</v>
      </c>
    </row>
    <row r="1093" spans="1:2">
      <c r="A1093" s="2">
        <v>45049</v>
      </c>
      <c r="B1093">
        <v>103.65000152587891</v>
      </c>
    </row>
    <row r="1094" spans="1:2">
      <c r="A1094" s="2">
        <v>45050</v>
      </c>
      <c r="B1094">
        <v>104</v>
      </c>
    </row>
    <row r="1095" spans="1:2">
      <c r="A1095" s="2">
        <v>45051</v>
      </c>
      <c r="B1095">
        <v>105.6600036621094</v>
      </c>
    </row>
    <row r="1096" spans="1:2">
      <c r="A1096" s="2">
        <v>45054</v>
      </c>
      <c r="B1096">
        <v>105.8300018310547</v>
      </c>
    </row>
    <row r="1097" spans="1:2">
      <c r="A1097" s="2">
        <v>45055</v>
      </c>
      <c r="B1097">
        <v>106.620002746582</v>
      </c>
    </row>
    <row r="1098" spans="1:2">
      <c r="A1098" s="2">
        <v>45056</v>
      </c>
      <c r="B1098">
        <v>110.19000244140619</v>
      </c>
    </row>
    <row r="1099" spans="1:2">
      <c r="A1099" s="2">
        <v>45057</v>
      </c>
      <c r="B1099">
        <v>112.1800003051758</v>
      </c>
    </row>
    <row r="1100" spans="1:2">
      <c r="A1100" s="2">
        <v>45058</v>
      </c>
      <c r="B1100">
        <v>110.2600021362305</v>
      </c>
    </row>
    <row r="1101" spans="1:2">
      <c r="A1101" s="2">
        <v>45061</v>
      </c>
      <c r="B1101">
        <v>111.1999969482422</v>
      </c>
    </row>
    <row r="1102" spans="1:2">
      <c r="A1102" s="2">
        <v>45062</v>
      </c>
      <c r="B1102">
        <v>113.40000152587891</v>
      </c>
    </row>
    <row r="1103" spans="1:2">
      <c r="A1103" s="2">
        <v>45063</v>
      </c>
      <c r="B1103">
        <v>115.5</v>
      </c>
    </row>
    <row r="1104" spans="1:2">
      <c r="A1104" s="2">
        <v>45064</v>
      </c>
      <c r="B1104">
        <v>118.15000152587891</v>
      </c>
    </row>
    <row r="1105" spans="1:2">
      <c r="A1105" s="2">
        <v>45065</v>
      </c>
      <c r="B1105">
        <v>116.25</v>
      </c>
    </row>
    <row r="1106" spans="1:2">
      <c r="A1106" s="2">
        <v>45068</v>
      </c>
      <c r="B1106">
        <v>115.0100021362305</v>
      </c>
    </row>
    <row r="1107" spans="1:2">
      <c r="A1107" s="2">
        <v>45069</v>
      </c>
      <c r="B1107">
        <v>114.9899978637695</v>
      </c>
    </row>
    <row r="1108" spans="1:2">
      <c r="A1108" s="2">
        <v>45070</v>
      </c>
      <c r="B1108">
        <v>116.75</v>
      </c>
    </row>
    <row r="1109" spans="1:2">
      <c r="A1109" s="2">
        <v>45071</v>
      </c>
      <c r="B1109">
        <v>115</v>
      </c>
    </row>
    <row r="1110" spans="1:2">
      <c r="A1110" s="2">
        <v>45072</v>
      </c>
      <c r="B1110">
        <v>120.11000061035161</v>
      </c>
    </row>
    <row r="1111" spans="1:2">
      <c r="A1111" s="2">
        <v>45076</v>
      </c>
      <c r="B1111">
        <v>121.6600036621094</v>
      </c>
    </row>
    <row r="1112" spans="1:2">
      <c r="A1112" s="2">
        <v>45077</v>
      </c>
      <c r="B1112">
        <v>120.5800018310547</v>
      </c>
    </row>
    <row r="1113" spans="1:2">
      <c r="A1113" s="2">
        <v>45078</v>
      </c>
      <c r="B1113">
        <v>122.76999664306641</v>
      </c>
    </row>
    <row r="1114" spans="1:2">
      <c r="A1114" s="2">
        <v>45079</v>
      </c>
      <c r="B1114">
        <v>124.25</v>
      </c>
    </row>
    <row r="1115" spans="1:2">
      <c r="A1115" s="2">
        <v>45082</v>
      </c>
      <c r="B1115">
        <v>125.3000030517578</v>
      </c>
    </row>
    <row r="1116" spans="1:2">
      <c r="A1116" s="2">
        <v>45083</v>
      </c>
      <c r="B1116">
        <v>126.61000061035161</v>
      </c>
    </row>
    <row r="1117" spans="1:2">
      <c r="A1117" s="2">
        <v>45084</v>
      </c>
      <c r="B1117">
        <v>121.23000335693359</v>
      </c>
    </row>
    <row r="1118" spans="1:2">
      <c r="A1118" s="2">
        <v>45085</v>
      </c>
      <c r="B1118">
        <v>124.25</v>
      </c>
    </row>
    <row r="1119" spans="1:2">
      <c r="A1119" s="2">
        <v>45086</v>
      </c>
      <c r="B1119">
        <v>123.4300003051758</v>
      </c>
    </row>
    <row r="1120" spans="1:2">
      <c r="A1120" s="2">
        <v>45089</v>
      </c>
      <c r="B1120">
        <v>126.5699996948242</v>
      </c>
    </row>
    <row r="1121" spans="1:2">
      <c r="A1121" s="2">
        <v>45090</v>
      </c>
      <c r="B1121">
        <v>126.6600036621094</v>
      </c>
    </row>
    <row r="1122" spans="1:2">
      <c r="A1122" s="2">
        <v>45091</v>
      </c>
      <c r="B1122">
        <v>126.4199981689453</v>
      </c>
    </row>
    <row r="1123" spans="1:2">
      <c r="A1123" s="2">
        <v>45092</v>
      </c>
      <c r="B1123">
        <v>127.11000061035161</v>
      </c>
    </row>
    <row r="1124" spans="1:2">
      <c r="A1124" s="2">
        <v>45093</v>
      </c>
      <c r="B1124">
        <v>125.4899978637695</v>
      </c>
    </row>
    <row r="1125" spans="1:2">
      <c r="A1125" s="2">
        <v>45097</v>
      </c>
      <c r="B1125">
        <v>125.7799987792969</v>
      </c>
    </row>
    <row r="1126" spans="1:2">
      <c r="A1126" s="2">
        <v>45098</v>
      </c>
      <c r="B1126">
        <v>124.8300018310547</v>
      </c>
    </row>
    <row r="1127" spans="1:2">
      <c r="A1127" s="2">
        <v>45099</v>
      </c>
      <c r="B1127">
        <v>130.1499938964844</v>
      </c>
    </row>
    <row r="1128" spans="1:2">
      <c r="A1128" s="2">
        <v>45100</v>
      </c>
      <c r="B1128">
        <v>129.33000183105469</v>
      </c>
    </row>
    <row r="1129" spans="1:2">
      <c r="A1129" s="2">
        <v>45103</v>
      </c>
      <c r="B1129">
        <v>127.3300018310547</v>
      </c>
    </row>
    <row r="1130" spans="1:2">
      <c r="A1130" s="2">
        <v>45104</v>
      </c>
      <c r="B1130">
        <v>129.17999267578119</v>
      </c>
    </row>
    <row r="1131" spans="1:2">
      <c r="A1131" s="2">
        <v>45105</v>
      </c>
      <c r="B1131">
        <v>129.03999328613281</v>
      </c>
    </row>
    <row r="1132" spans="1:2">
      <c r="A1132" s="2">
        <v>45106</v>
      </c>
      <c r="B1132">
        <v>127.90000152587891</v>
      </c>
    </row>
    <row r="1133" spans="1:2">
      <c r="A1133" s="2">
        <v>45107</v>
      </c>
      <c r="B1133">
        <v>130.36000061035159</v>
      </c>
    </row>
    <row r="1134" spans="1:2">
      <c r="A1134" s="2">
        <v>45110</v>
      </c>
      <c r="B1134">
        <v>130.2200012207031</v>
      </c>
    </row>
    <row r="1135" spans="1:2">
      <c r="A1135" s="2">
        <v>45112</v>
      </c>
      <c r="B1135">
        <v>130.3800048828125</v>
      </c>
    </row>
    <row r="1136" spans="1:2">
      <c r="A1136" s="2">
        <v>45113</v>
      </c>
      <c r="B1136">
        <v>128.36000061035159</v>
      </c>
    </row>
    <row r="1137" spans="1:2">
      <c r="A1137" s="2">
        <v>45114</v>
      </c>
      <c r="B1137">
        <v>129.7799987792969</v>
      </c>
    </row>
    <row r="1138" spans="1:2">
      <c r="A1138" s="2">
        <v>45117</v>
      </c>
      <c r="B1138">
        <v>127.129997253418</v>
      </c>
    </row>
    <row r="1139" spans="1:2">
      <c r="A1139" s="2">
        <v>45118</v>
      </c>
      <c r="B1139">
        <v>128.7799987792969</v>
      </c>
    </row>
    <row r="1140" spans="1:2">
      <c r="A1140" s="2">
        <v>45119</v>
      </c>
      <c r="B1140">
        <v>130.80000305175781</v>
      </c>
    </row>
    <row r="1141" spans="1:2">
      <c r="A1141" s="2">
        <v>45120</v>
      </c>
      <c r="B1141">
        <v>134.30000305175781</v>
      </c>
    </row>
    <row r="1142" spans="1:2">
      <c r="A1142" s="2">
        <v>45121</v>
      </c>
      <c r="B1142">
        <v>134.67999267578119</v>
      </c>
    </row>
    <row r="1143" spans="1:2">
      <c r="A1143" s="2">
        <v>45124</v>
      </c>
      <c r="B1143">
        <v>133.55999755859381</v>
      </c>
    </row>
    <row r="1144" spans="1:2">
      <c r="A1144" s="2">
        <v>45125</v>
      </c>
      <c r="B1144">
        <v>132.83000183105469</v>
      </c>
    </row>
    <row r="1145" spans="1:2">
      <c r="A1145" s="2">
        <v>45126</v>
      </c>
      <c r="B1145">
        <v>135.36000061035159</v>
      </c>
    </row>
    <row r="1146" spans="1:2">
      <c r="A1146" s="2">
        <v>45127</v>
      </c>
      <c r="B1146">
        <v>129.96000671386719</v>
      </c>
    </row>
    <row r="1147" spans="1:2">
      <c r="A1147" s="2">
        <v>45128</v>
      </c>
      <c r="B1147">
        <v>130</v>
      </c>
    </row>
    <row r="1148" spans="1:2">
      <c r="A1148" s="2">
        <v>45131</v>
      </c>
      <c r="B1148">
        <v>128.80000305175781</v>
      </c>
    </row>
    <row r="1149" spans="1:2">
      <c r="A1149" s="2">
        <v>45132</v>
      </c>
      <c r="B1149">
        <v>129.1300048828125</v>
      </c>
    </row>
    <row r="1150" spans="1:2">
      <c r="A1150" s="2">
        <v>45133</v>
      </c>
      <c r="B1150">
        <v>128.1499938964844</v>
      </c>
    </row>
    <row r="1151" spans="1:2">
      <c r="A1151" s="2">
        <v>45134</v>
      </c>
      <c r="B1151">
        <v>128.25</v>
      </c>
    </row>
    <row r="1152" spans="1:2">
      <c r="A1152" s="2">
        <v>45135</v>
      </c>
      <c r="B1152">
        <v>132.21000671386719</v>
      </c>
    </row>
    <row r="1153" spans="1:2">
      <c r="A1153" s="2">
        <v>45138</v>
      </c>
      <c r="B1153">
        <v>133.67999267578119</v>
      </c>
    </row>
    <row r="1154" spans="1:2">
      <c r="A1154" s="2">
        <v>45139</v>
      </c>
      <c r="B1154">
        <v>131.69000244140619</v>
      </c>
    </row>
    <row r="1155" spans="1:2">
      <c r="A1155" s="2">
        <v>45140</v>
      </c>
      <c r="B1155">
        <v>128.21000671386719</v>
      </c>
    </row>
    <row r="1156" spans="1:2">
      <c r="A1156" s="2">
        <v>45141</v>
      </c>
      <c r="B1156">
        <v>128.9100036621094</v>
      </c>
    </row>
    <row r="1157" spans="1:2">
      <c r="A1157" s="2">
        <v>45142</v>
      </c>
      <c r="B1157">
        <v>139.57000732421881</v>
      </c>
    </row>
    <row r="1158" spans="1:2">
      <c r="A1158" s="2">
        <v>45145</v>
      </c>
      <c r="B1158">
        <v>142.2200012207031</v>
      </c>
    </row>
    <row r="1159" spans="1:2">
      <c r="A1159" s="2">
        <v>45146</v>
      </c>
      <c r="B1159">
        <v>139.94000244140619</v>
      </c>
    </row>
    <row r="1160" spans="1:2">
      <c r="A1160" s="2">
        <v>45147</v>
      </c>
      <c r="B1160">
        <v>137.8500061035156</v>
      </c>
    </row>
    <row r="1161" spans="1:2">
      <c r="A1161" s="2">
        <v>45148</v>
      </c>
      <c r="B1161">
        <v>138.55999755859381</v>
      </c>
    </row>
    <row r="1162" spans="1:2">
      <c r="A1162" s="2">
        <v>45149</v>
      </c>
      <c r="B1162">
        <v>138.4100036621094</v>
      </c>
    </row>
    <row r="1163" spans="1:2">
      <c r="A1163" s="2">
        <v>45152</v>
      </c>
      <c r="B1163">
        <v>140.57000732421881</v>
      </c>
    </row>
    <row r="1164" spans="1:2">
      <c r="A1164" s="2">
        <v>45153</v>
      </c>
      <c r="B1164">
        <v>137.66999816894531</v>
      </c>
    </row>
    <row r="1165" spans="1:2">
      <c r="A1165" s="2">
        <v>45154</v>
      </c>
      <c r="B1165">
        <v>135.07000732421881</v>
      </c>
    </row>
    <row r="1166" spans="1:2">
      <c r="A1166" s="2">
        <v>45155</v>
      </c>
      <c r="B1166">
        <v>133.97999572753909</v>
      </c>
    </row>
    <row r="1167" spans="1:2">
      <c r="A1167" s="2">
        <v>45156</v>
      </c>
      <c r="B1167">
        <v>133.2200012207031</v>
      </c>
    </row>
    <row r="1168" spans="1:2">
      <c r="A1168" s="2">
        <v>45159</v>
      </c>
      <c r="B1168">
        <v>134.67999267578119</v>
      </c>
    </row>
    <row r="1169" spans="1:2">
      <c r="A1169" s="2">
        <v>45160</v>
      </c>
      <c r="B1169">
        <v>134.25</v>
      </c>
    </row>
    <row r="1170" spans="1:2">
      <c r="A1170" s="2">
        <v>45161</v>
      </c>
      <c r="B1170">
        <v>135.52000427246091</v>
      </c>
    </row>
    <row r="1171" spans="1:2">
      <c r="A1171" s="2">
        <v>45162</v>
      </c>
      <c r="B1171">
        <v>131.8399963378906</v>
      </c>
    </row>
    <row r="1172" spans="1:2">
      <c r="A1172" s="2">
        <v>45163</v>
      </c>
      <c r="B1172">
        <v>133.25999450683591</v>
      </c>
    </row>
    <row r="1173" spans="1:2">
      <c r="A1173" s="2">
        <v>45166</v>
      </c>
      <c r="B1173">
        <v>133.13999938964841</v>
      </c>
    </row>
    <row r="1174" spans="1:2">
      <c r="A1174" s="2">
        <v>45167</v>
      </c>
      <c r="B1174">
        <v>134.9100036621094</v>
      </c>
    </row>
    <row r="1175" spans="1:2">
      <c r="A1175" s="2">
        <v>45168</v>
      </c>
      <c r="B1175">
        <v>135.07000732421881</v>
      </c>
    </row>
    <row r="1176" spans="1:2">
      <c r="A1176" s="2">
        <v>45169</v>
      </c>
      <c r="B1176">
        <v>138.00999450683591</v>
      </c>
    </row>
    <row r="1177" spans="1:2">
      <c r="A1177" s="2">
        <v>45170</v>
      </c>
      <c r="B1177">
        <v>138.1199951171875</v>
      </c>
    </row>
    <row r="1178" spans="1:2">
      <c r="A1178" s="2">
        <v>45174</v>
      </c>
      <c r="B1178">
        <v>137.27000427246091</v>
      </c>
    </row>
    <row r="1179" spans="1:2">
      <c r="A1179" s="2">
        <v>45175</v>
      </c>
      <c r="B1179">
        <v>135.36000061035159</v>
      </c>
    </row>
    <row r="1180" spans="1:2">
      <c r="A1180" s="2">
        <v>45176</v>
      </c>
      <c r="B1180">
        <v>137.8500061035156</v>
      </c>
    </row>
    <row r="1181" spans="1:2">
      <c r="A1181" s="2">
        <v>45177</v>
      </c>
      <c r="B1181">
        <v>138.22999572753909</v>
      </c>
    </row>
    <row r="1182" spans="1:2">
      <c r="A1182" s="2">
        <v>45180</v>
      </c>
      <c r="B1182">
        <v>143.1000061035156</v>
      </c>
    </row>
    <row r="1183" spans="1:2">
      <c r="A1183" s="2">
        <v>45181</v>
      </c>
      <c r="B1183">
        <v>141.22999572753909</v>
      </c>
    </row>
    <row r="1184" spans="1:2">
      <c r="A1184" s="2">
        <v>45182</v>
      </c>
      <c r="B1184">
        <v>144.8500061035156</v>
      </c>
    </row>
    <row r="1185" spans="1:2">
      <c r="A1185" s="2">
        <v>45183</v>
      </c>
      <c r="B1185">
        <v>144.7200012207031</v>
      </c>
    </row>
    <row r="1186" spans="1:2">
      <c r="A1186" s="2">
        <v>45184</v>
      </c>
      <c r="B1186">
        <v>140.38999938964841</v>
      </c>
    </row>
    <row r="1187" spans="1:2">
      <c r="A1187" s="2">
        <v>45187</v>
      </c>
      <c r="B1187">
        <v>139.97999572753909</v>
      </c>
    </row>
    <row r="1188" spans="1:2">
      <c r="A1188" s="2">
        <v>45188</v>
      </c>
      <c r="B1188">
        <v>137.6300048828125</v>
      </c>
    </row>
    <row r="1189" spans="1:2">
      <c r="A1189" s="2">
        <v>45189</v>
      </c>
      <c r="B1189">
        <v>135.28999328613281</v>
      </c>
    </row>
    <row r="1190" spans="1:2">
      <c r="A1190" s="2">
        <v>45190</v>
      </c>
      <c r="B1190">
        <v>129.33000183105469</v>
      </c>
    </row>
    <row r="1191" spans="1:2">
      <c r="A1191" s="2">
        <v>45191</v>
      </c>
      <c r="B1191">
        <v>129.1199951171875</v>
      </c>
    </row>
    <row r="1192" spans="1:2">
      <c r="A1192" s="2">
        <v>45194</v>
      </c>
      <c r="B1192">
        <v>131.27000427246091</v>
      </c>
    </row>
    <row r="1193" spans="1:2">
      <c r="A1193" s="2">
        <v>45195</v>
      </c>
      <c r="B1193">
        <v>125.98000335693359</v>
      </c>
    </row>
    <row r="1194" spans="1:2">
      <c r="A1194" s="2">
        <v>45196</v>
      </c>
      <c r="B1194">
        <v>125.98000335693359</v>
      </c>
    </row>
    <row r="1195" spans="1:2">
      <c r="A1195" s="2">
        <v>45197</v>
      </c>
      <c r="B1195">
        <v>125.98000335693359</v>
      </c>
    </row>
    <row r="1196" spans="1:2">
      <c r="A1196" s="2">
        <v>45198</v>
      </c>
      <c r="B1196">
        <v>127.120002746582</v>
      </c>
    </row>
    <row r="1197" spans="1:2">
      <c r="A1197" s="2">
        <v>45201</v>
      </c>
      <c r="B1197">
        <v>129.46000671386719</v>
      </c>
    </row>
    <row r="1198" spans="1:2">
      <c r="A1198" s="2">
        <v>45202</v>
      </c>
      <c r="B1198">
        <v>124.7200012207031</v>
      </c>
    </row>
    <row r="1199" spans="1:2">
      <c r="A1199" s="2">
        <v>45203</v>
      </c>
      <c r="B1199">
        <v>127</v>
      </c>
    </row>
    <row r="1200" spans="1:2">
      <c r="A1200" s="2">
        <v>45204</v>
      </c>
      <c r="B1200">
        <v>125.9599990844727</v>
      </c>
    </row>
    <row r="1201" spans="1:2">
      <c r="A1201" s="2">
        <v>45205</v>
      </c>
      <c r="B1201">
        <v>127.9599990844727</v>
      </c>
    </row>
    <row r="1202" spans="1:2">
      <c r="A1202" s="2">
        <v>45208</v>
      </c>
      <c r="B1202">
        <v>128.25999450683591</v>
      </c>
    </row>
    <row r="1203" spans="1:2">
      <c r="A1203" s="2">
        <v>45209</v>
      </c>
      <c r="B1203">
        <v>129.47999572753909</v>
      </c>
    </row>
    <row r="1204" spans="1:2">
      <c r="A1204" s="2">
        <v>45210</v>
      </c>
      <c r="B1204">
        <v>131.83000183105469</v>
      </c>
    </row>
    <row r="1205" spans="1:2">
      <c r="A1205" s="2">
        <v>45211</v>
      </c>
      <c r="B1205">
        <v>132.33000183105469</v>
      </c>
    </row>
    <row r="1206" spans="1:2">
      <c r="A1206" s="2">
        <v>45212</v>
      </c>
      <c r="B1206">
        <v>129.78999328613281</v>
      </c>
    </row>
    <row r="1207" spans="1:2">
      <c r="A1207" s="2">
        <v>45215</v>
      </c>
      <c r="B1207">
        <v>132.55000305175781</v>
      </c>
    </row>
    <row r="1208" spans="1:2">
      <c r="A1208" s="2">
        <v>45216</v>
      </c>
      <c r="B1208">
        <v>131.4700012207031</v>
      </c>
    </row>
    <row r="1209" spans="1:2">
      <c r="A1209" s="2">
        <v>45217</v>
      </c>
      <c r="B1209">
        <v>128.1300048828125</v>
      </c>
    </row>
    <row r="1210" spans="1:2">
      <c r="A1210" s="2">
        <v>45218</v>
      </c>
      <c r="B1210">
        <v>128.3999938964844</v>
      </c>
    </row>
    <row r="1211" spans="1:2">
      <c r="A1211" s="2">
        <v>45219</v>
      </c>
      <c r="B1211">
        <v>125.1699981689453</v>
      </c>
    </row>
    <row r="1212" spans="1:2">
      <c r="A1212" s="2">
        <v>45222</v>
      </c>
      <c r="B1212">
        <v>126.55999755859381</v>
      </c>
    </row>
    <row r="1213" spans="1:2">
      <c r="A1213" s="2">
        <v>45223</v>
      </c>
      <c r="B1213">
        <v>128.55999755859381</v>
      </c>
    </row>
    <row r="1214" spans="1:2">
      <c r="A1214" s="2">
        <v>45224</v>
      </c>
      <c r="B1214">
        <v>121.38999938964839</v>
      </c>
    </row>
    <row r="1215" spans="1:2">
      <c r="A1215" s="2">
        <v>45225</v>
      </c>
      <c r="B1215">
        <v>119.5699996948242</v>
      </c>
    </row>
    <row r="1216" spans="1:2">
      <c r="A1216" s="2">
        <v>45226</v>
      </c>
      <c r="B1216">
        <v>127.7399978637695</v>
      </c>
    </row>
    <row r="1217" spans="1:2">
      <c r="A1217" s="2">
        <v>45229</v>
      </c>
      <c r="B1217">
        <v>132.71000671386719</v>
      </c>
    </row>
    <row r="1218" spans="1:2">
      <c r="A1218" s="2">
        <v>45230</v>
      </c>
      <c r="B1218">
        <v>133.0899963378906</v>
      </c>
    </row>
    <row r="1219" spans="1:2">
      <c r="A1219" s="2">
        <v>45231</v>
      </c>
      <c r="B1219">
        <v>137</v>
      </c>
    </row>
    <row r="1220" spans="1:2">
      <c r="A1220" s="2">
        <v>45232</v>
      </c>
      <c r="B1220">
        <v>138.07000732421881</v>
      </c>
    </row>
    <row r="1221" spans="1:2">
      <c r="A1221" s="2">
        <v>45233</v>
      </c>
      <c r="B1221">
        <v>138.6000061035156</v>
      </c>
    </row>
    <row r="1222" spans="1:2">
      <c r="A1222" s="2">
        <v>45236</v>
      </c>
      <c r="B1222">
        <v>139.74000549316409</v>
      </c>
    </row>
    <row r="1223" spans="1:2">
      <c r="A1223" s="2">
        <v>45237</v>
      </c>
      <c r="B1223">
        <v>142.71000671386719</v>
      </c>
    </row>
    <row r="1224" spans="1:2">
      <c r="A1224" s="2">
        <v>45238</v>
      </c>
      <c r="B1224">
        <v>142.08000183105469</v>
      </c>
    </row>
    <row r="1225" spans="1:2">
      <c r="A1225" s="2">
        <v>45239</v>
      </c>
      <c r="B1225">
        <v>140.6000061035156</v>
      </c>
    </row>
    <row r="1226" spans="1:2">
      <c r="A1226" s="2">
        <v>45240</v>
      </c>
      <c r="B1226">
        <v>143.55999755859381</v>
      </c>
    </row>
    <row r="1227" spans="1:2">
      <c r="A1227" s="2">
        <v>45243</v>
      </c>
      <c r="B1227">
        <v>142.5899963378906</v>
      </c>
    </row>
    <row r="1228" spans="1:2">
      <c r="A1228" s="2">
        <v>45244</v>
      </c>
      <c r="B1228">
        <v>145.80000305175781</v>
      </c>
    </row>
    <row r="1229" spans="1:2">
      <c r="A1229" s="2">
        <v>45245</v>
      </c>
      <c r="B1229">
        <v>143.19999694824219</v>
      </c>
    </row>
    <row r="1230" spans="1:2">
      <c r="A1230" s="2">
        <v>45246</v>
      </c>
      <c r="B1230">
        <v>142.83000183105469</v>
      </c>
    </row>
    <row r="1231" spans="1:2">
      <c r="A1231" s="2">
        <v>45247</v>
      </c>
      <c r="B1231">
        <v>145.17999267578119</v>
      </c>
    </row>
    <row r="1232" spans="1:2">
      <c r="A1232" s="2">
        <v>45250</v>
      </c>
      <c r="B1232">
        <v>146.1300048828125</v>
      </c>
    </row>
    <row r="1233" spans="1:2">
      <c r="A1233" s="2">
        <v>45251</v>
      </c>
      <c r="B1233">
        <v>143.8999938964844</v>
      </c>
    </row>
    <row r="1234" spans="1:2">
      <c r="A1234" s="2">
        <v>45252</v>
      </c>
      <c r="B1234">
        <v>146.71000671386719</v>
      </c>
    </row>
    <row r="1235" spans="1:2">
      <c r="A1235" s="2">
        <v>45254</v>
      </c>
      <c r="B1235">
        <v>146.74000549316409</v>
      </c>
    </row>
    <row r="1236" spans="1:2">
      <c r="A1236" s="2">
        <v>45257</v>
      </c>
      <c r="B1236">
        <v>147.72999572753909</v>
      </c>
    </row>
    <row r="1237" spans="1:2">
      <c r="A1237" s="2">
        <v>45258</v>
      </c>
      <c r="B1237">
        <v>147.0299987792969</v>
      </c>
    </row>
    <row r="1238" spans="1:2">
      <c r="A1238" s="2">
        <v>45259</v>
      </c>
      <c r="B1238">
        <v>146.32000732421881</v>
      </c>
    </row>
    <row r="1239" spans="1:2">
      <c r="A1239" s="2">
        <v>45260</v>
      </c>
      <c r="B1239">
        <v>146.0899963378906</v>
      </c>
    </row>
    <row r="1240" spans="1:2">
      <c r="A1240" s="2">
        <v>45261</v>
      </c>
      <c r="B1240">
        <v>147.0299987792969</v>
      </c>
    </row>
    <row r="1241" spans="1:2">
      <c r="A1241" s="2">
        <v>45264</v>
      </c>
      <c r="B1241">
        <v>144.8399963378906</v>
      </c>
    </row>
    <row r="1242" spans="1:2">
      <c r="A1242" s="2">
        <v>45265</v>
      </c>
      <c r="B1242">
        <v>146.8800048828125</v>
      </c>
    </row>
    <row r="1243" spans="1:2">
      <c r="A1243" s="2">
        <v>45266</v>
      </c>
      <c r="B1243">
        <v>144.52000427246091</v>
      </c>
    </row>
    <row r="1244" spans="1:2">
      <c r="A1244" s="2">
        <v>45267</v>
      </c>
      <c r="B1244">
        <v>146.8800048828125</v>
      </c>
    </row>
    <row r="1245" spans="1:2">
      <c r="A1245" s="2">
        <v>45268</v>
      </c>
      <c r="B1245">
        <v>147.41999816894531</v>
      </c>
    </row>
    <row r="1246" spans="1:2">
      <c r="A1246" s="2">
        <v>45271</v>
      </c>
      <c r="B1246">
        <v>145.88999938964841</v>
      </c>
    </row>
    <row r="1247" spans="1:2">
      <c r="A1247" s="2">
        <v>45272</v>
      </c>
      <c r="B1247">
        <v>147.47999572753909</v>
      </c>
    </row>
    <row r="1248" spans="1:2">
      <c r="A1248" s="2">
        <v>45273</v>
      </c>
      <c r="B1248">
        <v>148.8399963378906</v>
      </c>
    </row>
    <row r="1249" spans="1:2">
      <c r="A1249" s="2">
        <v>45274</v>
      </c>
      <c r="B1249">
        <v>147.41999816894531</v>
      </c>
    </row>
    <row r="1250" spans="1:2">
      <c r="A1250" s="2">
        <v>45275</v>
      </c>
      <c r="B1250">
        <v>149.9700012207031</v>
      </c>
    </row>
    <row r="1251" spans="1:2">
      <c r="A1251" s="2">
        <v>45278</v>
      </c>
      <c r="B1251">
        <v>154.07000732421881</v>
      </c>
    </row>
    <row r="1252" spans="1:2">
      <c r="A1252" s="2">
        <v>45279</v>
      </c>
      <c r="B1252">
        <v>153.78999328613281</v>
      </c>
    </row>
    <row r="1253" spans="1:2">
      <c r="A1253" s="2">
        <v>45280</v>
      </c>
      <c r="B1253">
        <v>152.1199951171875</v>
      </c>
    </row>
    <row r="1254" spans="1:2">
      <c r="A1254" s="2">
        <v>45281</v>
      </c>
      <c r="B1254">
        <v>153.8399963378906</v>
      </c>
    </row>
    <row r="1255" spans="1:2">
      <c r="A1255" s="2">
        <v>45282</v>
      </c>
      <c r="B1255">
        <v>153.41999816894531</v>
      </c>
    </row>
    <row r="1256" spans="1:2">
      <c r="A1256" s="2">
        <v>45286</v>
      </c>
      <c r="B1256">
        <v>153.4100036621094</v>
      </c>
    </row>
    <row r="1257" spans="1:2">
      <c r="A1257" s="2">
        <v>45287</v>
      </c>
      <c r="B1257">
        <v>153.3399963378906</v>
      </c>
    </row>
    <row r="1258" spans="1:2">
      <c r="A1258" s="2">
        <v>45288</v>
      </c>
      <c r="B1258">
        <v>153.3800048828125</v>
      </c>
    </row>
    <row r="1259" spans="1:2">
      <c r="A1259" s="2">
        <v>45289</v>
      </c>
      <c r="B1259">
        <v>151.94000244140619</v>
      </c>
    </row>
    <row r="1260" spans="1:2">
      <c r="A1260" s="2">
        <v>45293</v>
      </c>
      <c r="B1260">
        <v>149.92999267578119</v>
      </c>
    </row>
    <row r="1261" spans="1:2">
      <c r="A1261" s="2">
        <v>45294</v>
      </c>
      <c r="B1261">
        <v>148.4700012207031</v>
      </c>
    </row>
    <row r="1262" spans="1:2">
      <c r="A1262" s="2">
        <v>45295</v>
      </c>
      <c r="B1262">
        <v>144.57000732421881</v>
      </c>
    </row>
    <row r="1263" spans="1:2">
      <c r="A1263" s="2">
        <v>45296</v>
      </c>
      <c r="B1263">
        <v>145.24000549316409</v>
      </c>
    </row>
    <row r="1264" spans="1:2">
      <c r="A1264" s="2">
        <v>45299</v>
      </c>
      <c r="B1264">
        <v>149.1000061035156</v>
      </c>
    </row>
    <row r="1265" spans="1:2">
      <c r="A1265" s="2">
        <v>45300</v>
      </c>
      <c r="B1265">
        <v>151.3699951171875</v>
      </c>
    </row>
    <row r="1266" spans="1:2">
      <c r="A1266" s="2">
        <v>45301</v>
      </c>
      <c r="B1266">
        <v>153.72999572753909</v>
      </c>
    </row>
    <row r="1267" spans="1:2">
      <c r="A1267" s="2">
        <v>45302</v>
      </c>
      <c r="B1267">
        <v>155.17999267578119</v>
      </c>
    </row>
    <row r="1268" spans="1:2">
      <c r="A1268" s="2">
        <v>45303</v>
      </c>
      <c r="B1268">
        <v>154.6199951171875</v>
      </c>
    </row>
    <row r="1269" spans="1:2">
      <c r="A1269" s="2">
        <v>45307</v>
      </c>
      <c r="B1269">
        <v>153.1600036621094</v>
      </c>
    </row>
    <row r="1270" spans="1:2">
      <c r="A1270" s="2">
        <v>45308</v>
      </c>
      <c r="B1270">
        <v>151.71000671386719</v>
      </c>
    </row>
    <row r="1271" spans="1:2">
      <c r="A1271" s="2">
        <v>45309</v>
      </c>
      <c r="B1271">
        <v>153.5</v>
      </c>
    </row>
    <row r="1272" spans="1:2">
      <c r="A1272" s="2">
        <v>45310</v>
      </c>
      <c r="B1272">
        <v>155.3399963378906</v>
      </c>
    </row>
    <row r="1273" spans="1:2">
      <c r="A1273" s="2">
        <v>45313</v>
      </c>
      <c r="B1273">
        <v>154.7799987792969</v>
      </c>
    </row>
    <row r="1274" spans="1:2">
      <c r="A1274" s="2">
        <v>45314</v>
      </c>
      <c r="B1274">
        <v>156.02000427246091</v>
      </c>
    </row>
    <row r="1275" spans="1:2">
      <c r="A1275" s="2">
        <v>45315</v>
      </c>
      <c r="B1275">
        <v>156.8699951171875</v>
      </c>
    </row>
    <row r="1276" spans="1:2">
      <c r="A1276" s="2">
        <v>45316</v>
      </c>
      <c r="B1276">
        <v>157.75</v>
      </c>
    </row>
    <row r="1277" spans="1:2">
      <c r="A1277" s="2">
        <v>45317</v>
      </c>
      <c r="B1277">
        <v>159.1199951171875</v>
      </c>
    </row>
    <row r="1278" spans="1:2">
      <c r="A1278" s="2">
        <v>45320</v>
      </c>
      <c r="B1278">
        <v>161.25999450683591</v>
      </c>
    </row>
    <row r="1279" spans="1:2">
      <c r="A1279" s="2">
        <v>45321</v>
      </c>
      <c r="B1279">
        <v>159</v>
      </c>
    </row>
    <row r="1280" spans="1:2">
      <c r="A1280" s="2">
        <v>45322</v>
      </c>
      <c r="B1280">
        <v>155.19999694824219</v>
      </c>
    </row>
    <row r="1281" spans="1:2">
      <c r="A1281" s="2">
        <v>45323</v>
      </c>
      <c r="B1281">
        <v>159.2799987792969</v>
      </c>
    </row>
    <row r="1282" spans="1:2">
      <c r="A1282" s="2">
        <v>45324</v>
      </c>
      <c r="B1282">
        <v>171.80999755859381</v>
      </c>
    </row>
    <row r="1283" spans="1:2">
      <c r="A1283" s="2">
        <v>45327</v>
      </c>
      <c r="B1283">
        <v>170.30999755859381</v>
      </c>
    </row>
    <row r="1284" spans="1:2">
      <c r="A1284" s="2">
        <v>45328</v>
      </c>
      <c r="B1284">
        <v>169.1499938964844</v>
      </c>
    </row>
    <row r="1285" spans="1:2">
      <c r="A1285" s="2">
        <v>45329</v>
      </c>
      <c r="B1285">
        <v>170.5299987792969</v>
      </c>
    </row>
    <row r="1286" spans="1:2">
      <c r="A1286" s="2">
        <v>45330</v>
      </c>
      <c r="B1286">
        <v>169.8399963378906</v>
      </c>
    </row>
    <row r="1287" spans="1:2">
      <c r="A1287" s="2">
        <v>45331</v>
      </c>
      <c r="B1287">
        <v>174.44999694824219</v>
      </c>
    </row>
    <row r="1288" spans="1:2">
      <c r="A1288" s="2">
        <v>45334</v>
      </c>
      <c r="B1288">
        <v>172.3399963378906</v>
      </c>
    </row>
    <row r="1289" spans="1:2">
      <c r="A1289" s="2">
        <v>45335</v>
      </c>
      <c r="B1289">
        <v>168.63999938964841</v>
      </c>
    </row>
    <row r="1290" spans="1:2">
      <c r="A1290" s="2">
        <v>45336</v>
      </c>
      <c r="B1290">
        <v>170.97999572753909</v>
      </c>
    </row>
    <row r="1291" spans="1:2">
      <c r="A1291" s="2">
        <v>45337</v>
      </c>
      <c r="B1291">
        <v>169.80000305175781</v>
      </c>
    </row>
    <row r="1292" spans="1:2">
      <c r="A1292" s="2">
        <v>45338</v>
      </c>
      <c r="B1292">
        <v>169.50999450683591</v>
      </c>
    </row>
    <row r="1293" spans="1:2">
      <c r="A1293" s="2">
        <v>45342</v>
      </c>
      <c r="B1293">
        <v>167.08000183105469</v>
      </c>
    </row>
    <row r="1294" spans="1:2">
      <c r="A1294" s="2">
        <v>45343</v>
      </c>
      <c r="B1294">
        <v>168.5899963378906</v>
      </c>
    </row>
    <row r="1295" spans="1:2">
      <c r="A1295" s="2">
        <v>45344</v>
      </c>
      <c r="B1295">
        <v>174.58000183105469</v>
      </c>
    </row>
    <row r="1296" spans="1:2">
      <c r="A1296" s="2">
        <v>45345</v>
      </c>
      <c r="B1296">
        <v>174.99000549316409</v>
      </c>
    </row>
    <row r="1297" spans="1:2">
      <c r="A1297" s="2">
        <v>45348</v>
      </c>
      <c r="B1297">
        <v>174.72999572753909</v>
      </c>
    </row>
    <row r="1298" spans="1:2">
      <c r="A1298" s="2">
        <v>45349</v>
      </c>
      <c r="B1298">
        <v>173.53999328613281</v>
      </c>
    </row>
    <row r="1299" spans="1:2">
      <c r="A1299" s="2">
        <v>45350</v>
      </c>
      <c r="B1299">
        <v>173.1600036621094</v>
      </c>
    </row>
    <row r="1300" spans="1:2">
      <c r="A1300" s="2">
        <v>45351</v>
      </c>
      <c r="B1300">
        <v>176.75999450683591</v>
      </c>
    </row>
    <row r="1301" spans="1:2">
      <c r="A1301" s="2">
        <v>45352</v>
      </c>
      <c r="B1301">
        <v>178.2200012207031</v>
      </c>
    </row>
    <row r="1302" spans="1:2">
      <c r="A1302" s="2">
        <v>45355</v>
      </c>
      <c r="B1302">
        <v>177.58000183105469</v>
      </c>
    </row>
    <row r="1303" spans="1:2">
      <c r="A1303" s="2">
        <v>45356</v>
      </c>
      <c r="B1303">
        <v>174.1199951171875</v>
      </c>
    </row>
    <row r="1304" spans="1:2">
      <c r="A1304" s="2">
        <v>45357</v>
      </c>
      <c r="B1304">
        <v>173.50999450683591</v>
      </c>
    </row>
    <row r="1305" spans="1:2">
      <c r="A1305" s="2">
        <v>45358</v>
      </c>
      <c r="B1305">
        <v>176.82000732421881</v>
      </c>
    </row>
    <row r="1306" spans="1:2">
      <c r="A1306" s="2">
        <v>45359</v>
      </c>
      <c r="B1306">
        <v>175.3500061035156</v>
      </c>
    </row>
    <row r="1307" spans="1:2">
      <c r="A1307" s="2">
        <v>45362</v>
      </c>
      <c r="B1307">
        <v>171.96000671386719</v>
      </c>
    </row>
    <row r="1308" spans="1:2">
      <c r="A1308" s="2">
        <v>45363</v>
      </c>
      <c r="B1308">
        <v>175.38999938964841</v>
      </c>
    </row>
    <row r="1309" spans="1:2">
      <c r="A1309" s="2">
        <v>45364</v>
      </c>
      <c r="B1309">
        <v>176.55999755859381</v>
      </c>
    </row>
    <row r="1310" spans="1:2">
      <c r="A1310" s="2">
        <v>45365</v>
      </c>
      <c r="B1310">
        <v>178.75</v>
      </c>
    </row>
    <row r="1311" spans="1:2">
      <c r="A1311" s="2">
        <v>45366</v>
      </c>
      <c r="B1311">
        <v>174.41999816894531</v>
      </c>
    </row>
    <row r="1312" spans="1:2">
      <c r="A1312" s="2">
        <v>45369</v>
      </c>
      <c r="B1312">
        <v>174.47999572753909</v>
      </c>
    </row>
    <row r="1313" spans="1:2">
      <c r="A1313" s="2">
        <v>45370</v>
      </c>
      <c r="B1313">
        <v>175.8999938964844</v>
      </c>
    </row>
    <row r="1314" spans="1:2">
      <c r="A1314" s="2">
        <v>45371</v>
      </c>
      <c r="B1314">
        <v>178.1499938964844</v>
      </c>
    </row>
    <row r="1315" spans="1:2">
      <c r="A1315" s="2">
        <v>45372</v>
      </c>
      <c r="B1315">
        <v>178.1499938964844</v>
      </c>
    </row>
    <row r="1316" spans="1:2">
      <c r="A1316" s="2">
        <v>45373</v>
      </c>
      <c r="B1316">
        <v>178.8699951171875</v>
      </c>
    </row>
    <row r="1317" spans="1:2">
      <c r="A1317" s="2">
        <v>45376</v>
      </c>
      <c r="B1317">
        <v>179.71000671386719</v>
      </c>
    </row>
    <row r="1318" spans="1:2">
      <c r="A1318" s="2">
        <v>45377</v>
      </c>
      <c r="B1318">
        <v>178.30000305175781</v>
      </c>
    </row>
    <row r="1319" spans="1:2">
      <c r="A1319" s="2">
        <v>45378</v>
      </c>
      <c r="B1319">
        <v>179.83000183105469</v>
      </c>
    </row>
    <row r="1320" spans="1:2">
      <c r="A1320" s="2">
        <v>45379</v>
      </c>
      <c r="B1320">
        <v>180.3800048828125</v>
      </c>
    </row>
    <row r="1321" spans="1:2">
      <c r="A1321" s="2">
        <v>45383</v>
      </c>
      <c r="B1321">
        <v>180.9700012207031</v>
      </c>
    </row>
    <row r="1322" spans="1:2">
      <c r="A1322" s="2">
        <v>45384</v>
      </c>
      <c r="B1322">
        <v>180.69000244140619</v>
      </c>
    </row>
    <row r="1323" spans="1:2">
      <c r="A1323" s="2">
        <v>45385</v>
      </c>
      <c r="B1323">
        <v>182.4100036621094</v>
      </c>
    </row>
    <row r="1324" spans="1:2">
      <c r="A1324" s="2">
        <v>45386</v>
      </c>
      <c r="B1324">
        <v>180</v>
      </c>
    </row>
    <row r="1325" spans="1:2">
      <c r="A1325" s="2">
        <v>45387</v>
      </c>
      <c r="B1325">
        <v>185.07000732421881</v>
      </c>
    </row>
    <row r="1326" spans="1:2">
      <c r="A1326" s="2">
        <v>45390</v>
      </c>
      <c r="B1326">
        <v>185.19000244140619</v>
      </c>
    </row>
    <row r="1327" spans="1:2">
      <c r="A1327" s="2">
        <v>45391</v>
      </c>
      <c r="B1327">
        <v>185.66999816894531</v>
      </c>
    </row>
    <row r="1328" spans="1:2">
      <c r="A1328" s="2">
        <v>45392</v>
      </c>
      <c r="B1328">
        <v>185.94999694824219</v>
      </c>
    </row>
    <row r="1329" spans="1:2">
      <c r="A1329" s="2">
        <v>45393</v>
      </c>
      <c r="B1329">
        <v>189.05000305175781</v>
      </c>
    </row>
    <row r="1330" spans="1:2">
      <c r="A1330" s="2">
        <v>45394</v>
      </c>
      <c r="B1330">
        <v>186.1300048828125</v>
      </c>
    </row>
    <row r="1331" spans="1:2">
      <c r="A1331" s="2">
        <v>45397</v>
      </c>
      <c r="B1331">
        <v>183.6199951171875</v>
      </c>
    </row>
    <row r="1332" spans="1:2">
      <c r="A1332" s="2">
        <v>45398</v>
      </c>
      <c r="B1332">
        <v>183.32000732421881</v>
      </c>
    </row>
    <row r="1333" spans="1:2">
      <c r="A1333" s="2">
        <v>45399</v>
      </c>
      <c r="B1333">
        <v>181.2799987792969</v>
      </c>
    </row>
    <row r="1334" spans="1:2">
      <c r="A1334" s="2">
        <v>45400</v>
      </c>
      <c r="B1334">
        <v>179.2200012207031</v>
      </c>
    </row>
    <row r="1335" spans="1:2">
      <c r="A1335" s="2">
        <v>45401</v>
      </c>
      <c r="B1335">
        <v>174.6300048828125</v>
      </c>
    </row>
    <row r="1336" spans="1:2">
      <c r="A1336" s="2">
        <v>45404</v>
      </c>
      <c r="B1336">
        <v>177.22999572753909</v>
      </c>
    </row>
    <row r="1337" spans="1:2">
      <c r="A1337" s="2">
        <v>45405</v>
      </c>
      <c r="B1337">
        <v>179.53999328613281</v>
      </c>
    </row>
    <row r="1338" spans="1:2">
      <c r="A1338" s="2">
        <v>45406</v>
      </c>
      <c r="B1338">
        <v>176.5899963378906</v>
      </c>
    </row>
    <row r="1339" spans="1:2">
      <c r="A1339" s="2">
        <v>45407</v>
      </c>
      <c r="B1339">
        <v>173.66999816894531</v>
      </c>
    </row>
    <row r="1340" spans="1:2">
      <c r="A1340" s="2">
        <v>45408</v>
      </c>
      <c r="B1340">
        <v>179.6199951171875</v>
      </c>
    </row>
    <row r="1341" spans="1:2">
      <c r="A1341" s="2">
        <v>45411</v>
      </c>
      <c r="B1341">
        <v>180.96000671386719</v>
      </c>
    </row>
    <row r="1342" spans="1:2">
      <c r="A1342" s="2">
        <v>45412</v>
      </c>
      <c r="B1342">
        <v>175</v>
      </c>
    </row>
    <row r="1343" spans="1:2">
      <c r="A1343" s="2">
        <v>45413</v>
      </c>
      <c r="B1343">
        <v>179</v>
      </c>
    </row>
    <row r="1344" spans="1:2">
      <c r="A1344" s="2">
        <v>45414</v>
      </c>
      <c r="B1344">
        <v>184.7200012207031</v>
      </c>
    </row>
    <row r="1345" spans="1:2">
      <c r="A1345" s="2">
        <v>45415</v>
      </c>
      <c r="B1345">
        <v>186.21000671386719</v>
      </c>
    </row>
    <row r="1346" spans="1:2">
      <c r="A1346" s="2">
        <v>45418</v>
      </c>
      <c r="B1346">
        <v>188.69999694824219</v>
      </c>
    </row>
    <row r="1347" spans="1:2">
      <c r="A1347" s="2">
        <v>45419</v>
      </c>
      <c r="B1347">
        <v>188.75999450683591</v>
      </c>
    </row>
    <row r="1348" spans="1:2">
      <c r="A1348" s="2">
        <v>45420</v>
      </c>
      <c r="B1348">
        <v>188</v>
      </c>
    </row>
    <row r="1349" spans="1:2">
      <c r="A1349" s="2">
        <v>45421</v>
      </c>
      <c r="B1349">
        <v>189.5</v>
      </c>
    </row>
    <row r="1350" spans="1:2">
      <c r="A1350" s="2">
        <v>45422</v>
      </c>
      <c r="B1350">
        <v>187.47999572753909</v>
      </c>
    </row>
    <row r="1351" spans="1:2">
      <c r="A1351" s="2">
        <v>45425</v>
      </c>
      <c r="B1351">
        <v>186.57000732421881</v>
      </c>
    </row>
    <row r="1352" spans="1:2">
      <c r="A1352" s="2">
        <v>45426</v>
      </c>
      <c r="B1352">
        <v>187.07000732421881</v>
      </c>
    </row>
    <row r="1353" spans="1:2">
      <c r="A1353" s="2">
        <v>45427</v>
      </c>
      <c r="B1353">
        <v>185.99000549316409</v>
      </c>
    </row>
    <row r="1354" spans="1:2">
      <c r="A1354" s="2">
        <v>45428</v>
      </c>
      <c r="B1354">
        <v>183.6300048828125</v>
      </c>
    </row>
    <row r="1355" spans="1:2">
      <c r="A1355" s="2">
        <v>45429</v>
      </c>
      <c r="B1355">
        <v>184.69999694824219</v>
      </c>
    </row>
    <row r="1356" spans="1:2">
      <c r="A1356" s="2">
        <v>45432</v>
      </c>
      <c r="B1356">
        <v>183.53999328613281</v>
      </c>
    </row>
    <row r="1357" spans="1:2">
      <c r="A1357" s="2">
        <v>45433</v>
      </c>
      <c r="B1357">
        <v>183.1499938964844</v>
      </c>
    </row>
    <row r="1358" spans="1:2">
      <c r="A1358" s="2">
        <v>45434</v>
      </c>
      <c r="B1358">
        <v>183.1300048828125</v>
      </c>
    </row>
    <row r="1359" spans="1:2">
      <c r="A1359" s="2">
        <v>45435</v>
      </c>
      <c r="B1359">
        <v>181.05000305175781</v>
      </c>
    </row>
    <row r="1360" spans="1:2">
      <c r="A1360" s="2">
        <v>45436</v>
      </c>
      <c r="B1360">
        <v>180.75</v>
      </c>
    </row>
    <row r="1361" spans="1:2">
      <c r="A1361" s="2">
        <v>45440</v>
      </c>
      <c r="B1361">
        <v>182.1499938964844</v>
      </c>
    </row>
    <row r="1362" spans="1:2">
      <c r="A1362" s="2">
        <v>45441</v>
      </c>
      <c r="B1362">
        <v>182.02000427246091</v>
      </c>
    </row>
    <row r="1363" spans="1:2">
      <c r="A1363" s="2">
        <v>45442</v>
      </c>
      <c r="B1363">
        <v>179.32000732421881</v>
      </c>
    </row>
    <row r="1364" spans="1:2">
      <c r="A1364" s="2">
        <v>45443</v>
      </c>
      <c r="B1364">
        <v>176.44000244140619</v>
      </c>
    </row>
    <row r="1365" spans="1:2">
      <c r="A1365" s="2">
        <v>45446</v>
      </c>
      <c r="B1365">
        <v>178.3399963378906</v>
      </c>
    </row>
    <row r="1366" spans="1:2">
      <c r="A1366" s="2">
        <v>45447</v>
      </c>
      <c r="B1366">
        <v>179.3399963378906</v>
      </c>
    </row>
    <row r="1367" spans="1:2">
      <c r="A1367" s="2">
        <v>45448</v>
      </c>
      <c r="B1367">
        <v>181.2799987792969</v>
      </c>
    </row>
    <row r="1368" spans="1:2">
      <c r="A1368" s="2">
        <v>45449</v>
      </c>
      <c r="B1368">
        <v>185</v>
      </c>
    </row>
    <row r="1369" spans="1:2">
      <c r="A1369" s="2">
        <v>45450</v>
      </c>
      <c r="B1369">
        <v>184.30000305175781</v>
      </c>
    </row>
    <row r="1370" spans="1:2">
      <c r="A1370" s="2">
        <v>45453</v>
      </c>
      <c r="B1370">
        <v>187.05999755859381</v>
      </c>
    </row>
    <row r="1371" spans="1:2">
      <c r="A1371" s="2">
        <v>45454</v>
      </c>
      <c r="B1371">
        <v>187.22999572753909</v>
      </c>
    </row>
    <row r="1372" spans="1:2">
      <c r="A1372" s="2">
        <v>45455</v>
      </c>
      <c r="B1372">
        <v>186.88999938964841</v>
      </c>
    </row>
    <row r="1373" spans="1:2">
      <c r="A1373" s="2">
        <v>45456</v>
      </c>
      <c r="B1373">
        <v>183.83000183105469</v>
      </c>
    </row>
    <row r="1374" spans="1:2">
      <c r="A1374" s="2">
        <v>45457</v>
      </c>
      <c r="B1374">
        <v>183.6600036621094</v>
      </c>
    </row>
    <row r="1375" spans="1:2">
      <c r="A1375" s="2">
        <v>45460</v>
      </c>
      <c r="B1375">
        <v>184.05999755859381</v>
      </c>
    </row>
    <row r="1376" spans="1:2">
      <c r="A1376" s="2">
        <v>45461</v>
      </c>
      <c r="B1376">
        <v>182.80999755859381</v>
      </c>
    </row>
    <row r="1377" spans="1:2">
      <c r="A1377" s="2">
        <v>45463</v>
      </c>
      <c r="B1377">
        <v>186.1000061035156</v>
      </c>
    </row>
    <row r="1378" spans="1:2">
      <c r="A1378" s="2">
        <v>45464</v>
      </c>
      <c r="B1378">
        <v>189.08000183105469</v>
      </c>
    </row>
    <row r="1379" spans="1:2">
      <c r="A1379" s="2">
        <v>45467</v>
      </c>
      <c r="B1379">
        <v>185.57000732421881</v>
      </c>
    </row>
    <row r="1380" spans="1:2">
      <c r="A1380" s="2">
        <v>45468</v>
      </c>
      <c r="B1380">
        <v>186.3399963378906</v>
      </c>
    </row>
    <row r="1381" spans="1:2">
      <c r="A1381" s="2">
        <v>45469</v>
      </c>
      <c r="B1381">
        <v>193.61000061035159</v>
      </c>
    </row>
    <row r="1382" spans="1:2">
      <c r="A1382" s="2">
        <v>45470</v>
      </c>
      <c r="B1382">
        <v>197.8500061035156</v>
      </c>
    </row>
    <row r="1383" spans="1:2">
      <c r="A1383" s="2">
        <v>45471</v>
      </c>
      <c r="B1383">
        <v>193.25</v>
      </c>
    </row>
    <row r="1384" spans="1:2">
      <c r="A1384" s="2">
        <v>45474</v>
      </c>
      <c r="B1384">
        <v>197.19999694824219</v>
      </c>
    </row>
    <row r="1385" spans="1:2">
      <c r="A1385" s="2">
        <v>45475</v>
      </c>
      <c r="B1385">
        <v>200</v>
      </c>
    </row>
    <row r="1386" spans="1:2">
      <c r="A1386" s="2">
        <v>45476</v>
      </c>
      <c r="B1386">
        <v>197.5899963378906</v>
      </c>
    </row>
    <row r="1387" spans="1:2">
      <c r="A1387" s="2">
        <v>45478</v>
      </c>
      <c r="B1387">
        <v>200</v>
      </c>
    </row>
    <row r="1388" spans="1:2">
      <c r="A1388" s="2">
        <v>45481</v>
      </c>
      <c r="B1388">
        <v>199.28999328613281</v>
      </c>
    </row>
    <row r="1389" spans="1:2">
      <c r="A1389" s="2">
        <v>45482</v>
      </c>
      <c r="B1389">
        <v>199.3399963378906</v>
      </c>
    </row>
    <row r="1390" spans="1:2">
      <c r="A1390" s="2">
        <v>45483</v>
      </c>
      <c r="B1390">
        <v>199.78999328613281</v>
      </c>
    </row>
    <row r="1391" spans="1:2">
      <c r="A1391" s="2">
        <v>45484</v>
      </c>
      <c r="B1391">
        <v>195.05000305175781</v>
      </c>
    </row>
    <row r="1392" spans="1:2">
      <c r="A1392" s="2">
        <v>45485</v>
      </c>
      <c r="B1392">
        <v>194.49000549316409</v>
      </c>
    </row>
    <row r="1393" spans="1:2">
      <c r="A1393" s="2">
        <v>45488</v>
      </c>
      <c r="B1393">
        <v>192.7200012207031</v>
      </c>
    </row>
    <row r="1394" spans="1:2">
      <c r="A1394" s="2">
        <v>45489</v>
      </c>
      <c r="B1394">
        <v>193.02000427246091</v>
      </c>
    </row>
    <row r="1395" spans="1:2">
      <c r="A1395" s="2">
        <v>45490</v>
      </c>
      <c r="B1395">
        <v>187.92999267578119</v>
      </c>
    </row>
    <row r="1396" spans="1:2">
      <c r="A1396" s="2">
        <v>45491</v>
      </c>
      <c r="B1396">
        <v>183.75</v>
      </c>
    </row>
    <row r="1397" spans="1:2">
      <c r="A1397" s="2">
        <v>45492</v>
      </c>
      <c r="B1397">
        <v>183.1300048828125</v>
      </c>
    </row>
    <row r="1398" spans="1:2">
      <c r="A1398" s="2">
        <v>45495</v>
      </c>
      <c r="B1398">
        <v>182.55000305175781</v>
      </c>
    </row>
    <row r="1399" spans="1:2">
      <c r="A1399" s="2">
        <v>45496</v>
      </c>
      <c r="B1399">
        <v>186.4100036621094</v>
      </c>
    </row>
    <row r="1400" spans="1:2">
      <c r="A1400" s="2">
        <v>45497</v>
      </c>
      <c r="B1400">
        <v>180.83000183105469</v>
      </c>
    </row>
    <row r="1401" spans="1:2">
      <c r="A1401" s="2">
        <v>45498</v>
      </c>
      <c r="B1401">
        <v>179.8500061035156</v>
      </c>
    </row>
    <row r="1402" spans="1:2">
      <c r="A1402" s="2">
        <v>45499</v>
      </c>
      <c r="B1402">
        <v>182.5</v>
      </c>
    </row>
    <row r="1403" spans="1:2">
      <c r="A1403" s="2">
        <v>45502</v>
      </c>
      <c r="B1403">
        <v>183.19999694824219</v>
      </c>
    </row>
    <row r="1404" spans="1:2">
      <c r="A1404" s="2">
        <v>45503</v>
      </c>
      <c r="B1404">
        <v>181.71000671386719</v>
      </c>
    </row>
    <row r="1405" spans="1:2">
      <c r="A1405" s="2">
        <v>45504</v>
      </c>
      <c r="B1405">
        <v>186.97999572753909</v>
      </c>
    </row>
    <row r="1406" spans="1:2">
      <c r="A1406" s="2">
        <v>45505</v>
      </c>
      <c r="B1406">
        <v>184.07000732421881</v>
      </c>
    </row>
    <row r="1407" spans="1:2">
      <c r="A1407" s="2">
        <v>45506</v>
      </c>
      <c r="B1407">
        <v>167.8999938964844</v>
      </c>
    </row>
    <row r="1408" spans="1:2">
      <c r="A1408" s="2">
        <v>45509</v>
      </c>
      <c r="B1408">
        <v>161.02000427246091</v>
      </c>
    </row>
    <row r="1409" spans="1:2">
      <c r="A1409" s="2">
        <v>45510</v>
      </c>
      <c r="B1409">
        <v>161.92999267578119</v>
      </c>
    </row>
    <row r="1410" spans="1:2">
      <c r="A1410" s="2">
        <v>45511</v>
      </c>
      <c r="B1410">
        <v>162.77000427246091</v>
      </c>
    </row>
    <row r="1411" spans="1:2">
      <c r="A1411" s="2">
        <v>45512</v>
      </c>
      <c r="B1411">
        <v>165.80000305175781</v>
      </c>
    </row>
    <row r="1412" spans="1:2">
      <c r="A1412" s="2">
        <v>45513</v>
      </c>
      <c r="B1412">
        <v>166.94000244140619</v>
      </c>
    </row>
    <row r="1413" spans="1:2">
      <c r="A1413" s="2">
        <v>45516</v>
      </c>
      <c r="B1413">
        <v>166.80000305175781</v>
      </c>
    </row>
    <row r="1414" spans="1:2">
      <c r="A1414" s="2">
        <v>45517</v>
      </c>
      <c r="B1414">
        <v>170.22999572753909</v>
      </c>
    </row>
    <row r="1415" spans="1:2">
      <c r="A1415" s="2">
        <v>45518</v>
      </c>
      <c r="B1415">
        <v>170.1000061035156</v>
      </c>
    </row>
    <row r="1416" spans="1:2">
      <c r="A1416" s="2">
        <v>45519</v>
      </c>
      <c r="B1416">
        <v>177.5899963378906</v>
      </c>
    </row>
    <row r="1417" spans="1:2">
      <c r="A1417" s="2">
        <v>45520</v>
      </c>
      <c r="B1417">
        <v>177.05999755859381</v>
      </c>
    </row>
    <row r="1418" spans="1:2">
      <c r="A1418" s="2">
        <v>45523</v>
      </c>
      <c r="B1418">
        <v>178.2200012207031</v>
      </c>
    </row>
    <row r="1419" spans="1:2">
      <c r="A1419" s="2">
        <v>45524</v>
      </c>
      <c r="B1419">
        <v>178.8800048828125</v>
      </c>
    </row>
    <row r="1420" spans="1:2">
      <c r="A1420" s="2">
        <v>45525</v>
      </c>
      <c r="B1420">
        <v>180.11000061035159</v>
      </c>
    </row>
    <row r="1421" spans="1:2">
      <c r="A1421" s="2">
        <v>45526</v>
      </c>
      <c r="B1421">
        <v>176.1300048828125</v>
      </c>
    </row>
    <row r="1422" spans="1:2">
      <c r="A1422" s="2">
        <v>45527</v>
      </c>
      <c r="B1422">
        <v>177.03999328613281</v>
      </c>
    </row>
    <row r="1423" spans="1:2">
      <c r="A1423" s="2">
        <v>45530</v>
      </c>
      <c r="B1423">
        <v>175.5</v>
      </c>
    </row>
    <row r="1424" spans="1:2">
      <c r="A1424" s="2">
        <v>45531</v>
      </c>
      <c r="B1424">
        <v>173.1199951171875</v>
      </c>
    </row>
    <row r="1425" spans="1:2">
      <c r="A1425" s="2">
        <v>45532</v>
      </c>
      <c r="B1425">
        <v>170.80000305175781</v>
      </c>
    </row>
    <row r="1426" spans="1:2">
      <c r="A1426" s="2">
        <v>45533</v>
      </c>
      <c r="B1426">
        <v>172.1199951171875</v>
      </c>
    </row>
    <row r="1427" spans="1:2">
      <c r="A1427" s="2">
        <v>45534</v>
      </c>
      <c r="B1427">
        <v>178.5</v>
      </c>
    </row>
    <row r="1428" spans="1:2">
      <c r="A1428" s="2">
        <v>45538</v>
      </c>
      <c r="B1428">
        <v>176.25</v>
      </c>
    </row>
    <row r="1429" spans="1:2">
      <c r="A1429" s="2">
        <v>45539</v>
      </c>
      <c r="B1429">
        <v>173.33000183105469</v>
      </c>
    </row>
    <row r="1430" spans="1:2">
      <c r="A1430" s="2">
        <v>45540</v>
      </c>
      <c r="B1430">
        <v>177.88999938964841</v>
      </c>
    </row>
    <row r="1431" spans="1:2">
      <c r="A1431" s="2">
        <v>45541</v>
      </c>
      <c r="B1431">
        <v>171.38999938964841</v>
      </c>
    </row>
    <row r="1432" spans="1:2">
      <c r="A1432" s="2">
        <v>45544</v>
      </c>
      <c r="B1432">
        <v>175.3999938964844</v>
      </c>
    </row>
    <row r="1433" spans="1:2">
      <c r="A1433" s="2">
        <v>45545</v>
      </c>
      <c r="B1433">
        <v>179.55000305175781</v>
      </c>
    </row>
    <row r="1434" spans="1:2">
      <c r="A1434" s="2">
        <v>45546</v>
      </c>
      <c r="B1434">
        <v>184.52000427246091</v>
      </c>
    </row>
    <row r="1435" spans="1:2">
      <c r="A1435" s="2">
        <v>45547</v>
      </c>
      <c r="B1435">
        <v>187</v>
      </c>
    </row>
    <row r="1436" spans="1:2">
      <c r="A1436" s="2">
        <v>45548</v>
      </c>
      <c r="B1436">
        <v>186.49000549316409</v>
      </c>
    </row>
    <row r="1437" spans="1:2">
      <c r="A1437" s="2">
        <v>45551</v>
      </c>
      <c r="B1437">
        <v>184.88999938964841</v>
      </c>
    </row>
    <row r="1438" spans="1:2">
      <c r="A1438" s="2">
        <v>45552</v>
      </c>
      <c r="B1438">
        <v>186.8800048828125</v>
      </c>
    </row>
    <row r="1439" spans="1:2">
      <c r="A1439" s="2">
        <v>45553</v>
      </c>
      <c r="B1439">
        <v>186.42999267578119</v>
      </c>
    </row>
    <row r="1440" spans="1:2">
      <c r="A1440" s="2">
        <v>45554</v>
      </c>
      <c r="B1440">
        <v>189.8699951171875</v>
      </c>
    </row>
    <row r="1441" spans="1:2">
      <c r="A1441" s="2">
        <v>45555</v>
      </c>
      <c r="B1441">
        <v>191.6000061035156</v>
      </c>
    </row>
    <row r="1442" spans="1:2">
      <c r="A1442" s="2">
        <v>45558</v>
      </c>
      <c r="B1442">
        <v>193.8800048828125</v>
      </c>
    </row>
    <row r="1443" spans="1:2">
      <c r="A1443" s="2">
        <v>45559</v>
      </c>
      <c r="B1443">
        <v>193.96000671386719</v>
      </c>
    </row>
    <row r="1444" spans="1:2">
      <c r="A1444" s="2">
        <v>45560</v>
      </c>
      <c r="B1444">
        <v>192.5299987792969</v>
      </c>
    </row>
    <row r="1445" spans="1:2">
      <c r="A1445" s="2">
        <v>45561</v>
      </c>
      <c r="B1445">
        <v>191.1600036621094</v>
      </c>
    </row>
    <row r="1446" spans="1:2">
      <c r="A1446" s="2">
        <v>45562</v>
      </c>
      <c r="B1446">
        <v>187.9700012207031</v>
      </c>
    </row>
    <row r="1447" spans="1:2">
      <c r="A1447" s="2">
        <v>45565</v>
      </c>
      <c r="B1447">
        <v>186.33000183105469</v>
      </c>
    </row>
    <row r="1448" spans="1:2">
      <c r="A1448" s="2">
        <v>45566</v>
      </c>
      <c r="B1448">
        <v>185.1300048828125</v>
      </c>
    </row>
    <row r="1449" spans="1:2">
      <c r="A1449" s="2">
        <v>45567</v>
      </c>
      <c r="B1449">
        <v>184.75999450683591</v>
      </c>
    </row>
    <row r="1450" spans="1:2">
      <c r="A1450" s="2">
        <v>45568</v>
      </c>
      <c r="B1450">
        <v>181.96000671386719</v>
      </c>
    </row>
    <row r="1451" spans="1:2">
      <c r="A1451" s="2">
        <v>45569</v>
      </c>
      <c r="B1451">
        <v>186.50999450683591</v>
      </c>
    </row>
    <row r="1452" spans="1:2">
      <c r="A1452" s="2">
        <v>45572</v>
      </c>
      <c r="B1452">
        <v>180.80000305175781</v>
      </c>
    </row>
    <row r="1453" spans="1:2">
      <c r="A1453" s="2">
        <v>45573</v>
      </c>
      <c r="B1453">
        <v>182.7200012207031</v>
      </c>
    </row>
    <row r="1454" spans="1:2">
      <c r="A1454" s="2">
        <v>45574</v>
      </c>
      <c r="B1454">
        <v>185.16999816894531</v>
      </c>
    </row>
    <row r="1455" spans="1:2">
      <c r="A1455" s="2">
        <v>45575</v>
      </c>
      <c r="B1455">
        <v>186.6499938964844</v>
      </c>
    </row>
    <row r="1456" spans="1:2">
      <c r="A1456" s="2">
        <v>45576</v>
      </c>
      <c r="B1456">
        <v>188.82000732421881</v>
      </c>
    </row>
    <row r="1457" spans="1:2">
      <c r="A1457" s="2">
        <v>45579</v>
      </c>
      <c r="B1457">
        <v>187.53999328613281</v>
      </c>
    </row>
    <row r="1458" spans="1:2">
      <c r="A1458" s="2">
        <v>45580</v>
      </c>
      <c r="B1458">
        <v>187.69000244140619</v>
      </c>
    </row>
    <row r="1459" spans="1:2">
      <c r="A1459" s="2">
        <v>45581</v>
      </c>
      <c r="B1459">
        <v>186.88999938964841</v>
      </c>
    </row>
    <row r="1460" spans="1:2">
      <c r="A1460" s="2">
        <v>45582</v>
      </c>
      <c r="B1460">
        <v>187.5299987792969</v>
      </c>
    </row>
    <row r="1461" spans="1:2">
      <c r="A1461" s="2">
        <v>45583</v>
      </c>
      <c r="B1461">
        <v>188.99000549316409</v>
      </c>
    </row>
    <row r="1462" spans="1:2">
      <c r="A1462" s="2">
        <v>45586</v>
      </c>
      <c r="B1462">
        <v>189.07000732421881</v>
      </c>
    </row>
    <row r="1463" spans="1:2">
      <c r="A1463" s="2">
        <v>45587</v>
      </c>
      <c r="B1463">
        <v>189.69999694824219</v>
      </c>
    </row>
    <row r="1464" spans="1:2">
      <c r="A1464" s="2">
        <v>45588</v>
      </c>
      <c r="B1464">
        <v>184.71000671386719</v>
      </c>
    </row>
    <row r="1465" spans="1:2">
      <c r="A1465" s="2">
        <v>45589</v>
      </c>
      <c r="B1465">
        <v>186.3800048828125</v>
      </c>
    </row>
    <row r="1466" spans="1:2">
      <c r="A1466" s="2">
        <v>45590</v>
      </c>
      <c r="B1466">
        <v>187.83000183105469</v>
      </c>
    </row>
    <row r="1467" spans="1:2">
      <c r="A1467" s="2">
        <v>45593</v>
      </c>
      <c r="B1467">
        <v>188.38999938964841</v>
      </c>
    </row>
    <row r="1468" spans="1:2">
      <c r="A1468" s="2">
        <v>45594</v>
      </c>
      <c r="B1468">
        <v>190.83000183105469</v>
      </c>
    </row>
    <row r="1469" spans="1:2">
      <c r="A1469" s="2">
        <v>45595</v>
      </c>
      <c r="B1469">
        <v>192.72999572753909</v>
      </c>
    </row>
    <row r="1470" spans="1:2">
      <c r="A1470" s="2">
        <v>45596</v>
      </c>
      <c r="B1470">
        <v>186.3999938964844</v>
      </c>
    </row>
    <row r="1471" spans="1:2">
      <c r="A1471" s="2">
        <v>45597</v>
      </c>
      <c r="B1471">
        <v>197.92999267578119</v>
      </c>
    </row>
    <row r="1472" spans="1:2">
      <c r="A1472" s="2">
        <v>45600</v>
      </c>
      <c r="B1472">
        <v>195.7799987792969</v>
      </c>
    </row>
    <row r="1473" spans="1:2">
      <c r="A1473" s="2">
        <v>45601</v>
      </c>
      <c r="B1473">
        <v>199.5</v>
      </c>
    </row>
    <row r="1474" spans="1:2">
      <c r="A1474" s="2">
        <v>45602</v>
      </c>
      <c r="B1474">
        <v>207.0899963378906</v>
      </c>
    </row>
    <row r="1475" spans="1:2">
      <c r="A1475" s="2">
        <v>45603</v>
      </c>
      <c r="B1475">
        <v>210.05000305175781</v>
      </c>
    </row>
    <row r="1476" spans="1:2">
      <c r="A1476" s="2">
        <v>45604</v>
      </c>
      <c r="B1476">
        <v>208.17999267578119</v>
      </c>
    </row>
    <row r="1477" spans="1:2">
      <c r="A1477" s="2">
        <v>45607</v>
      </c>
      <c r="B1477">
        <v>206.8399963378906</v>
      </c>
    </row>
    <row r="1478" spans="1:2">
      <c r="A1478" s="2">
        <v>45608</v>
      </c>
      <c r="B1478">
        <v>208.9100036621094</v>
      </c>
    </row>
    <row r="1479" spans="1:2">
      <c r="A1479" s="2">
        <v>45609</v>
      </c>
      <c r="B1479">
        <v>214.1000061035156</v>
      </c>
    </row>
    <row r="1480" spans="1:2">
      <c r="A1480" s="2">
        <v>45610</v>
      </c>
      <c r="B1480">
        <v>211.47999572753909</v>
      </c>
    </row>
    <row r="1481" spans="1:2">
      <c r="A1481" s="2">
        <v>45611</v>
      </c>
      <c r="B1481">
        <v>202.61000061035159</v>
      </c>
    </row>
    <row r="1482" spans="1:2">
      <c r="A1482" s="2">
        <v>45614</v>
      </c>
      <c r="B1482">
        <v>201.69999694824219</v>
      </c>
    </row>
    <row r="1483" spans="1:2">
      <c r="A1483" s="2">
        <v>45615</v>
      </c>
      <c r="B1483">
        <v>204.61000061035159</v>
      </c>
    </row>
    <row r="1484" spans="1:2">
      <c r="A1484" s="2">
        <v>45616</v>
      </c>
      <c r="B1484">
        <v>202.8800048828125</v>
      </c>
    </row>
    <row r="1485" spans="1:2">
      <c r="A1485" s="2">
        <v>45617</v>
      </c>
      <c r="B1485">
        <v>198.3800048828125</v>
      </c>
    </row>
    <row r="1486" spans="1:2">
      <c r="A1486" s="2">
        <v>45618</v>
      </c>
      <c r="B1486">
        <v>197.1199951171875</v>
      </c>
    </row>
    <row r="1487" spans="1:2">
      <c r="A1487" s="2">
        <v>45621</v>
      </c>
      <c r="B1487">
        <v>201.44999694824219</v>
      </c>
    </row>
    <row r="1488" spans="1:2">
      <c r="A1488" s="2">
        <v>45622</v>
      </c>
      <c r="B1488">
        <v>207.86000061035159</v>
      </c>
    </row>
    <row r="1489" spans="1:2">
      <c r="A1489" s="2">
        <v>45623</v>
      </c>
      <c r="B1489">
        <v>205.74000549316409</v>
      </c>
    </row>
    <row r="1490" spans="1:2">
      <c r="A1490" s="2">
        <v>45625</v>
      </c>
      <c r="B1490">
        <v>207.88999938964841</v>
      </c>
    </row>
    <row r="1491" spans="1:2">
      <c r="A1491" s="2">
        <v>45628</v>
      </c>
      <c r="B1491">
        <v>210.71000671386719</v>
      </c>
    </row>
    <row r="1492" spans="1:2">
      <c r="A1492" s="2">
        <v>45629</v>
      </c>
      <c r="B1492">
        <v>213.44000244140619</v>
      </c>
    </row>
    <row r="1493" spans="1:2">
      <c r="A1493" s="2">
        <v>45630</v>
      </c>
      <c r="B1493">
        <v>218.1600036621094</v>
      </c>
    </row>
    <row r="1494" spans="1:2">
      <c r="A1494" s="2">
        <v>45631</v>
      </c>
      <c r="B1494">
        <v>220.55000305175781</v>
      </c>
    </row>
    <row r="1495" spans="1:2">
      <c r="A1495" s="2">
        <v>45632</v>
      </c>
      <c r="B1495">
        <v>227.0299987792969</v>
      </c>
    </row>
    <row r="1496" spans="1:2">
      <c r="A1496" s="2">
        <v>45635</v>
      </c>
      <c r="B1496">
        <v>226.0899963378906</v>
      </c>
    </row>
    <row r="1497" spans="1:2">
      <c r="A1497" s="2">
        <v>45636</v>
      </c>
      <c r="B1497">
        <v>225.03999328613281</v>
      </c>
    </row>
    <row r="1498" spans="1:2">
      <c r="A1498" s="2">
        <v>45637</v>
      </c>
      <c r="B1498">
        <v>230.25999450683591</v>
      </c>
    </row>
    <row r="1499" spans="1:2">
      <c r="A1499" s="2">
        <v>45638</v>
      </c>
      <c r="B1499">
        <v>228.9700012207031</v>
      </c>
    </row>
    <row r="1500" spans="1:2">
      <c r="A1500" s="2">
        <v>45639</v>
      </c>
      <c r="B1500">
        <v>227.46000671386719</v>
      </c>
    </row>
    <row r="1501" spans="1:2">
      <c r="A1501" s="2">
        <v>45642</v>
      </c>
      <c r="B1501">
        <v>232.92999267578119</v>
      </c>
    </row>
    <row r="1502" spans="1:2">
      <c r="A1502" s="2">
        <v>45643</v>
      </c>
      <c r="B1502">
        <v>231.1499938964844</v>
      </c>
    </row>
    <row r="1503" spans="1:2">
      <c r="A1503" s="2">
        <v>45644</v>
      </c>
      <c r="B1503">
        <v>220.52000427246091</v>
      </c>
    </row>
    <row r="1504" spans="1:2">
      <c r="A1504" s="2">
        <v>45645</v>
      </c>
      <c r="B1504">
        <v>223.28999328613281</v>
      </c>
    </row>
    <row r="1505" spans="1:2">
      <c r="A1505" s="2">
        <v>45646</v>
      </c>
      <c r="B1505">
        <v>224.91999816894531</v>
      </c>
    </row>
    <row r="1506" spans="1:2">
      <c r="A1506" s="2">
        <v>45649</v>
      </c>
      <c r="B1506">
        <v>225.05999755859381</v>
      </c>
    </row>
    <row r="1507" spans="1:2">
      <c r="A1507" s="2">
        <v>45650</v>
      </c>
      <c r="B1507">
        <v>229.05000305175781</v>
      </c>
    </row>
    <row r="1508" spans="1:2">
      <c r="A1508" s="2">
        <v>45652</v>
      </c>
      <c r="B1508">
        <v>227.05000305175781</v>
      </c>
    </row>
    <row r="1509" spans="1:2">
      <c r="A1509" s="2">
        <v>45653</v>
      </c>
      <c r="B1509">
        <v>223.75</v>
      </c>
    </row>
    <row r="1510" spans="1:2">
      <c r="A1510" s="2">
        <v>45656</v>
      </c>
      <c r="B1510">
        <v>221.30000305175781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718A-9B11-448C-A0DC-D6ECE3AAC9B0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4</v>
      </c>
    </row>
    <row r="2" spans="1:2">
      <c r="A2" s="2">
        <v>43467</v>
      </c>
      <c r="B2">
        <v>64.730499267578125</v>
      </c>
    </row>
    <row r="3" spans="1:2">
      <c r="A3" s="2">
        <v>43468</v>
      </c>
      <c r="B3">
        <v>64.983375549316406</v>
      </c>
    </row>
    <row r="4" spans="1:2">
      <c r="A4" s="2">
        <v>43469</v>
      </c>
      <c r="B4">
        <v>64.78759765625</v>
      </c>
    </row>
    <row r="5" spans="1:2">
      <c r="A5" s="2">
        <v>43472</v>
      </c>
      <c r="B5">
        <v>64.689750671386719</v>
      </c>
    </row>
    <row r="6" spans="1:2">
      <c r="A6" s="2">
        <v>43473</v>
      </c>
      <c r="B6">
        <v>64.608200073242188</v>
      </c>
    </row>
    <row r="7" spans="1:2">
      <c r="A7" s="2">
        <v>43474</v>
      </c>
      <c r="B7">
        <v>64.697906494140625</v>
      </c>
    </row>
    <row r="8" spans="1:2">
      <c r="A8" s="2">
        <v>43475</v>
      </c>
      <c r="B8">
        <v>64.567413330078125</v>
      </c>
    </row>
    <row r="9" spans="1:2">
      <c r="A9" s="2">
        <v>43476</v>
      </c>
      <c r="B9">
        <v>64.697906494140625</v>
      </c>
    </row>
    <row r="10" spans="1:2">
      <c r="A10" s="2">
        <v>43479</v>
      </c>
      <c r="B10">
        <v>64.640815734863281</v>
      </c>
    </row>
    <row r="11" spans="1:2">
      <c r="A11" s="2">
        <v>43480</v>
      </c>
      <c r="B11">
        <v>64.648948669433594</v>
      </c>
    </row>
    <row r="12" spans="1:2">
      <c r="A12" s="2">
        <v>43481</v>
      </c>
      <c r="B12">
        <v>64.6734619140625</v>
      </c>
    </row>
    <row r="13" spans="1:2">
      <c r="A13" s="2">
        <v>43482</v>
      </c>
      <c r="B13">
        <v>64.600044250488281</v>
      </c>
    </row>
    <row r="14" spans="1:2">
      <c r="A14" s="2">
        <v>43483</v>
      </c>
      <c r="B14">
        <v>64.551116943359375</v>
      </c>
    </row>
    <row r="15" spans="1:2">
      <c r="A15" s="2">
        <v>43487</v>
      </c>
      <c r="B15">
        <v>64.665298461914063</v>
      </c>
    </row>
    <row r="16" spans="1:2">
      <c r="A16" s="2">
        <v>43488</v>
      </c>
      <c r="B16">
        <v>64.730499267578125</v>
      </c>
    </row>
    <row r="17" spans="1:2">
      <c r="A17" s="2">
        <v>43489</v>
      </c>
      <c r="B17">
        <v>64.869171142578125</v>
      </c>
    </row>
    <row r="18" spans="1:2">
      <c r="A18" s="2">
        <v>43490</v>
      </c>
      <c r="B18">
        <v>64.795753479003906</v>
      </c>
    </row>
    <row r="19" spans="1:2">
      <c r="A19" s="2">
        <v>43493</v>
      </c>
      <c r="B19">
        <v>64.820228576660156</v>
      </c>
    </row>
    <row r="20" spans="1:2">
      <c r="A20" s="2">
        <v>43494</v>
      </c>
      <c r="B20">
        <v>64.950721740722656</v>
      </c>
    </row>
    <row r="21" spans="1:2">
      <c r="A21" s="2">
        <v>43495</v>
      </c>
      <c r="B21">
        <v>65.015975952148438</v>
      </c>
    </row>
    <row r="22" spans="1:2">
      <c r="A22" s="2">
        <v>43496</v>
      </c>
      <c r="B22">
        <v>65.31768798828125</v>
      </c>
    </row>
    <row r="23" spans="1:2">
      <c r="A23" s="2">
        <v>43497</v>
      </c>
      <c r="B23">
        <v>65.136253356933594</v>
      </c>
    </row>
    <row r="24" spans="1:2">
      <c r="A24" s="2">
        <v>43500</v>
      </c>
      <c r="B24">
        <v>65.079010009765625</v>
      </c>
    </row>
    <row r="25" spans="1:2">
      <c r="A25" s="2">
        <v>43501</v>
      </c>
      <c r="B25">
        <v>65.217979431152344</v>
      </c>
    </row>
    <row r="26" spans="1:2">
      <c r="A26" s="2">
        <v>43502</v>
      </c>
      <c r="B26">
        <v>65.193450927734375</v>
      </c>
    </row>
    <row r="27" spans="1:2">
      <c r="A27" s="2">
        <v>43503</v>
      </c>
      <c r="B27">
        <v>65.242500305175781</v>
      </c>
    </row>
    <row r="28" spans="1:2">
      <c r="A28" s="2">
        <v>43504</v>
      </c>
      <c r="B28">
        <v>65.340629577636719</v>
      </c>
    </row>
    <row r="29" spans="1:2">
      <c r="A29" s="2">
        <v>43507</v>
      </c>
      <c r="B29">
        <v>65.316093444824219</v>
      </c>
    </row>
    <row r="30" spans="1:2">
      <c r="A30" s="2">
        <v>43508</v>
      </c>
      <c r="B30">
        <v>65.307929992675781</v>
      </c>
    </row>
    <row r="31" spans="1:2">
      <c r="A31" s="2">
        <v>43509</v>
      </c>
      <c r="B31">
        <v>65.209785461425781</v>
      </c>
    </row>
    <row r="32" spans="1:2">
      <c r="A32" s="2">
        <v>43510</v>
      </c>
      <c r="B32">
        <v>65.324264526367188</v>
      </c>
    </row>
    <row r="33" spans="1:2">
      <c r="A33" s="2">
        <v>43511</v>
      </c>
      <c r="B33">
        <v>65.348823547363281</v>
      </c>
    </row>
    <row r="34" spans="1:2">
      <c r="A34" s="2">
        <v>43515</v>
      </c>
      <c r="B34">
        <v>65.405998229980469</v>
      </c>
    </row>
    <row r="35" spans="1:2">
      <c r="A35" s="2">
        <v>43516</v>
      </c>
      <c r="B35">
        <v>65.381477355957031</v>
      </c>
    </row>
    <row r="36" spans="1:2">
      <c r="A36" s="2">
        <v>43517</v>
      </c>
      <c r="B36">
        <v>65.250686645507813</v>
      </c>
    </row>
    <row r="37" spans="1:2">
      <c r="A37" s="2">
        <v>43518</v>
      </c>
      <c r="B37">
        <v>65.397842407226563</v>
      </c>
    </row>
    <row r="38" spans="1:2">
      <c r="A38" s="2">
        <v>43521</v>
      </c>
      <c r="B38">
        <v>65.373291015625</v>
      </c>
    </row>
    <row r="39" spans="1:2">
      <c r="A39" s="2">
        <v>43522</v>
      </c>
      <c r="B39">
        <v>65.463249206542969</v>
      </c>
    </row>
    <row r="40" spans="1:2">
      <c r="A40" s="2">
        <v>43523</v>
      </c>
      <c r="B40">
        <v>65.332450866699219</v>
      </c>
    </row>
    <row r="41" spans="1:2">
      <c r="A41" s="2">
        <v>43524</v>
      </c>
      <c r="B41">
        <v>65.258880615234375</v>
      </c>
    </row>
    <row r="42" spans="1:2">
      <c r="A42" s="2">
        <v>43525</v>
      </c>
      <c r="B42">
        <v>65.0572509765625</v>
      </c>
    </row>
    <row r="43" spans="1:2">
      <c r="A43" s="2">
        <v>43528</v>
      </c>
      <c r="B43">
        <v>65.171989440917969</v>
      </c>
    </row>
    <row r="44" spans="1:2">
      <c r="A44" s="2">
        <v>43529</v>
      </c>
      <c r="B44">
        <v>65.221183776855469</v>
      </c>
    </row>
    <row r="45" spans="1:2">
      <c r="A45" s="2">
        <v>43530</v>
      </c>
      <c r="B45">
        <v>65.303092956542969</v>
      </c>
    </row>
    <row r="46" spans="1:2">
      <c r="A46" s="2">
        <v>43531</v>
      </c>
      <c r="B46">
        <v>65.491592407226563</v>
      </c>
    </row>
    <row r="47" spans="1:2">
      <c r="A47" s="2">
        <v>43532</v>
      </c>
      <c r="B47">
        <v>65.573524475097656</v>
      </c>
    </row>
    <row r="48" spans="1:2">
      <c r="A48" s="2">
        <v>43535</v>
      </c>
      <c r="B48">
        <v>65.540748596191406</v>
      </c>
    </row>
    <row r="49" spans="1:2">
      <c r="A49" s="2">
        <v>43536</v>
      </c>
      <c r="B49">
        <v>65.696441650390625</v>
      </c>
    </row>
    <row r="50" spans="1:2">
      <c r="A50" s="2">
        <v>43537</v>
      </c>
      <c r="B50">
        <v>65.663658142089844</v>
      </c>
    </row>
    <row r="51" spans="1:2">
      <c r="A51" s="2">
        <v>43538</v>
      </c>
      <c r="B51">
        <v>65.606338500976563</v>
      </c>
    </row>
    <row r="52" spans="1:2">
      <c r="A52" s="2">
        <v>43539</v>
      </c>
      <c r="B52">
        <v>65.729217529296875</v>
      </c>
    </row>
    <row r="53" spans="1:2">
      <c r="A53" s="2">
        <v>43542</v>
      </c>
      <c r="B53">
        <v>65.688247680664063</v>
      </c>
    </row>
    <row r="54" spans="1:2">
      <c r="A54" s="2">
        <v>43543</v>
      </c>
      <c r="B54">
        <v>65.655487060546875</v>
      </c>
    </row>
    <row r="55" spans="1:2">
      <c r="A55" s="2">
        <v>43544</v>
      </c>
      <c r="B55">
        <v>65.942306518554688</v>
      </c>
    </row>
    <row r="56" spans="1:2">
      <c r="A56" s="2">
        <v>43545</v>
      </c>
      <c r="B56">
        <v>65.958686828613281</v>
      </c>
    </row>
    <row r="57" spans="1:2">
      <c r="A57" s="2">
        <v>43546</v>
      </c>
      <c r="B57">
        <v>66.319221496582031</v>
      </c>
    </row>
    <row r="58" spans="1:2">
      <c r="A58" s="2">
        <v>43549</v>
      </c>
      <c r="B58">
        <v>66.40118408203125</v>
      </c>
    </row>
    <row r="59" spans="1:2">
      <c r="A59" s="2">
        <v>43550</v>
      </c>
      <c r="B59">
        <v>66.417617797851563</v>
      </c>
    </row>
    <row r="60" spans="1:2">
      <c r="A60" s="2">
        <v>43551</v>
      </c>
      <c r="B60">
        <v>66.540496826171875</v>
      </c>
    </row>
    <row r="61" spans="1:2">
      <c r="A61" s="2">
        <v>43552</v>
      </c>
      <c r="B61">
        <v>66.573265075683594</v>
      </c>
    </row>
    <row r="62" spans="1:2">
      <c r="A62" s="2">
        <v>43553</v>
      </c>
      <c r="B62">
        <v>66.524131774902344</v>
      </c>
    </row>
    <row r="63" spans="1:2">
      <c r="A63" s="2">
        <v>43556</v>
      </c>
      <c r="B63">
        <v>66.261207580566406</v>
      </c>
    </row>
    <row r="64" spans="1:2">
      <c r="A64" s="2">
        <v>43557</v>
      </c>
      <c r="B64">
        <v>66.294059753417969</v>
      </c>
    </row>
    <row r="65" spans="1:2">
      <c r="A65" s="2">
        <v>43558</v>
      </c>
      <c r="B65">
        <v>66.203720092773438</v>
      </c>
    </row>
    <row r="66" spans="1:2">
      <c r="A66" s="2">
        <v>43559</v>
      </c>
      <c r="B66">
        <v>66.269454956054688</v>
      </c>
    </row>
    <row r="67" spans="1:2">
      <c r="A67" s="2">
        <v>43560</v>
      </c>
      <c r="B67">
        <v>66.318748474121094</v>
      </c>
    </row>
    <row r="68" spans="1:2">
      <c r="A68" s="2">
        <v>43563</v>
      </c>
      <c r="B68">
        <v>66.253036499023438</v>
      </c>
    </row>
    <row r="69" spans="1:2">
      <c r="A69" s="2">
        <v>43564</v>
      </c>
      <c r="B69">
        <v>66.351585388183594</v>
      </c>
    </row>
    <row r="70" spans="1:2">
      <c r="A70" s="2">
        <v>43565</v>
      </c>
      <c r="B70">
        <v>66.441963195800781</v>
      </c>
    </row>
    <row r="71" spans="1:2">
      <c r="A71" s="2">
        <v>43566</v>
      </c>
      <c r="B71">
        <v>66.326942443847656</v>
      </c>
    </row>
    <row r="72" spans="1:2">
      <c r="A72" s="2">
        <v>43567</v>
      </c>
      <c r="B72">
        <v>66.203720092773438</v>
      </c>
    </row>
    <row r="73" spans="1:2">
      <c r="A73" s="2">
        <v>43570</v>
      </c>
      <c r="B73">
        <v>66.220130920410156</v>
      </c>
    </row>
    <row r="74" spans="1:2">
      <c r="A74" s="2">
        <v>43571</v>
      </c>
      <c r="B74">
        <v>66.10516357421875</v>
      </c>
    </row>
    <row r="75" spans="1:2">
      <c r="A75" s="2">
        <v>43572</v>
      </c>
      <c r="B75">
        <v>66.10516357421875</v>
      </c>
    </row>
    <row r="76" spans="1:2">
      <c r="A76" s="2">
        <v>43573</v>
      </c>
      <c r="B76">
        <v>66.195480346679688</v>
      </c>
    </row>
    <row r="77" spans="1:2">
      <c r="A77" s="2">
        <v>43577</v>
      </c>
      <c r="B77">
        <v>66.129791259765625</v>
      </c>
    </row>
    <row r="78" spans="1:2">
      <c r="A78" s="2">
        <v>43578</v>
      </c>
      <c r="B78">
        <v>66.24481201171875</v>
      </c>
    </row>
    <row r="79" spans="1:2">
      <c r="A79" s="2">
        <v>43579</v>
      </c>
      <c r="B79">
        <v>66.417312622070313</v>
      </c>
    </row>
    <row r="80" spans="1:2">
      <c r="A80" s="2">
        <v>43580</v>
      </c>
      <c r="B80">
        <v>66.400871276855469</v>
      </c>
    </row>
    <row r="81" spans="1:2">
      <c r="A81" s="2">
        <v>43581</v>
      </c>
      <c r="B81">
        <v>66.548789978027344</v>
      </c>
    </row>
    <row r="82" spans="1:2">
      <c r="A82" s="2">
        <v>43584</v>
      </c>
      <c r="B82">
        <v>66.409095764160156</v>
      </c>
    </row>
    <row r="83" spans="1:2">
      <c r="A83" s="2">
        <v>43585</v>
      </c>
      <c r="B83">
        <v>66.507675170898438</v>
      </c>
    </row>
    <row r="84" spans="1:2">
      <c r="A84" s="2">
        <v>43586</v>
      </c>
      <c r="B84">
        <v>66.511787414550781</v>
      </c>
    </row>
    <row r="85" spans="1:2">
      <c r="A85" s="2">
        <v>43587</v>
      </c>
      <c r="B85">
        <v>66.363571166992188</v>
      </c>
    </row>
    <row r="86" spans="1:2">
      <c r="A86" s="2">
        <v>43588</v>
      </c>
      <c r="B86">
        <v>66.487113952636719</v>
      </c>
    </row>
    <row r="87" spans="1:2">
      <c r="A87" s="2">
        <v>43591</v>
      </c>
      <c r="B87">
        <v>66.569465637207031</v>
      </c>
    </row>
    <row r="88" spans="1:2">
      <c r="A88" s="2">
        <v>43592</v>
      </c>
      <c r="B88">
        <v>66.668235778808594</v>
      </c>
    </row>
    <row r="89" spans="1:2">
      <c r="A89" s="2">
        <v>43593</v>
      </c>
      <c r="B89">
        <v>66.618865966796875</v>
      </c>
    </row>
    <row r="90" spans="1:2">
      <c r="A90" s="2">
        <v>43594</v>
      </c>
      <c r="B90">
        <v>66.684730529785156</v>
      </c>
    </row>
    <row r="91" spans="1:2">
      <c r="A91" s="2">
        <v>43595</v>
      </c>
      <c r="B91">
        <v>66.676483154296875</v>
      </c>
    </row>
    <row r="92" spans="1:2">
      <c r="A92" s="2">
        <v>43598</v>
      </c>
      <c r="B92">
        <v>66.816513061523438</v>
      </c>
    </row>
    <row r="93" spans="1:2">
      <c r="A93" s="2">
        <v>43599</v>
      </c>
      <c r="B93">
        <v>66.857666015625</v>
      </c>
    </row>
    <row r="94" spans="1:2">
      <c r="A94" s="2">
        <v>43600</v>
      </c>
      <c r="B94">
        <v>66.956497192382813</v>
      </c>
    </row>
    <row r="95" spans="1:2">
      <c r="A95" s="2">
        <v>43601</v>
      </c>
      <c r="B95">
        <v>66.857666015625</v>
      </c>
    </row>
    <row r="96" spans="1:2">
      <c r="A96" s="2">
        <v>43602</v>
      </c>
      <c r="B96">
        <v>66.87408447265625</v>
      </c>
    </row>
    <row r="97" spans="1:2">
      <c r="A97" s="2">
        <v>43605</v>
      </c>
      <c r="B97">
        <v>66.791786193847656</v>
      </c>
    </row>
    <row r="98" spans="1:2">
      <c r="A98" s="2">
        <v>43606</v>
      </c>
      <c r="B98">
        <v>66.758888244628906</v>
      </c>
    </row>
    <row r="99" spans="1:2">
      <c r="A99" s="2">
        <v>43607</v>
      </c>
      <c r="B99">
        <v>66.882347106933594</v>
      </c>
    </row>
    <row r="100" spans="1:2">
      <c r="A100" s="2">
        <v>43608</v>
      </c>
      <c r="B100">
        <v>67.121162414550781</v>
      </c>
    </row>
    <row r="101" spans="1:2">
      <c r="A101" s="2">
        <v>43609</v>
      </c>
      <c r="B101">
        <v>67.121162414550781</v>
      </c>
    </row>
    <row r="102" spans="1:2">
      <c r="A102" s="2">
        <v>43613</v>
      </c>
      <c r="B102">
        <v>67.261161804199219</v>
      </c>
    </row>
    <row r="103" spans="1:2">
      <c r="A103" s="2">
        <v>43614</v>
      </c>
      <c r="B103">
        <v>67.244705200195313</v>
      </c>
    </row>
    <row r="104" spans="1:2">
      <c r="A104" s="2">
        <v>43615</v>
      </c>
      <c r="B104">
        <v>67.425834655761719</v>
      </c>
    </row>
    <row r="105" spans="1:2">
      <c r="A105" s="2">
        <v>43616</v>
      </c>
      <c r="B105">
        <v>67.722297668457031</v>
      </c>
    </row>
    <row r="106" spans="1:2">
      <c r="A106" s="2">
        <v>43619</v>
      </c>
      <c r="B106">
        <v>67.914627075195313</v>
      </c>
    </row>
    <row r="107" spans="1:2">
      <c r="A107" s="2">
        <v>43620</v>
      </c>
      <c r="B107">
        <v>67.799064636230469</v>
      </c>
    </row>
    <row r="108" spans="1:2">
      <c r="A108" s="2">
        <v>43621</v>
      </c>
      <c r="B108">
        <v>67.799064636230469</v>
      </c>
    </row>
    <row r="109" spans="1:2">
      <c r="A109" s="2">
        <v>43622</v>
      </c>
      <c r="B109">
        <v>67.782546997070313</v>
      </c>
    </row>
    <row r="110" spans="1:2">
      <c r="A110" s="2">
        <v>43623</v>
      </c>
      <c r="B110">
        <v>67.964141845703125</v>
      </c>
    </row>
    <row r="111" spans="1:2">
      <c r="A111" s="2">
        <v>43626</v>
      </c>
      <c r="B111">
        <v>67.823837280273438</v>
      </c>
    </row>
    <row r="112" spans="1:2">
      <c r="A112" s="2">
        <v>43627</v>
      </c>
      <c r="B112">
        <v>67.774307250976563</v>
      </c>
    </row>
    <row r="113" spans="1:2">
      <c r="A113" s="2">
        <v>43628</v>
      </c>
      <c r="B113">
        <v>67.889862060546875</v>
      </c>
    </row>
    <row r="114" spans="1:2">
      <c r="A114" s="2">
        <v>43629</v>
      </c>
      <c r="B114">
        <v>68.005409240722656</v>
      </c>
    </row>
    <row r="115" spans="1:2">
      <c r="A115" s="2">
        <v>43630</v>
      </c>
      <c r="B115">
        <v>68.013679504394531</v>
      </c>
    </row>
    <row r="116" spans="1:2">
      <c r="A116" s="2">
        <v>43633</v>
      </c>
      <c r="B116">
        <v>68.013679504394531</v>
      </c>
    </row>
    <row r="117" spans="1:2">
      <c r="A117" s="2">
        <v>43634</v>
      </c>
      <c r="B117">
        <v>68.170455932617188</v>
      </c>
    </row>
    <row r="118" spans="1:2">
      <c r="A118" s="2">
        <v>43635</v>
      </c>
      <c r="B118">
        <v>68.401626586914063</v>
      </c>
    </row>
    <row r="119" spans="1:2">
      <c r="A119" s="2">
        <v>43636</v>
      </c>
      <c r="B119">
        <v>68.508934020996094</v>
      </c>
    </row>
    <row r="120" spans="1:2">
      <c r="A120" s="2">
        <v>43637</v>
      </c>
      <c r="B120">
        <v>68.319068908691406</v>
      </c>
    </row>
    <row r="121" spans="1:2">
      <c r="A121" s="2">
        <v>43640</v>
      </c>
      <c r="B121">
        <v>68.442886352539063</v>
      </c>
    </row>
    <row r="122" spans="1:2">
      <c r="A122" s="2">
        <v>43641</v>
      </c>
      <c r="B122">
        <v>68.467636108398438</v>
      </c>
    </row>
    <row r="123" spans="1:2">
      <c r="A123" s="2">
        <v>43642</v>
      </c>
      <c r="B123">
        <v>68.310829162597656</v>
      </c>
    </row>
    <row r="124" spans="1:2">
      <c r="A124" s="2">
        <v>43643</v>
      </c>
      <c r="B124">
        <v>68.508934020996094</v>
      </c>
    </row>
    <row r="125" spans="1:2">
      <c r="A125" s="2">
        <v>43644</v>
      </c>
      <c r="B125">
        <v>68.566703796386719</v>
      </c>
    </row>
    <row r="126" spans="1:2">
      <c r="A126" s="2">
        <v>43647</v>
      </c>
      <c r="B126">
        <v>68.561737060546875</v>
      </c>
    </row>
    <row r="127" spans="1:2">
      <c r="A127" s="2">
        <v>43648</v>
      </c>
      <c r="B127">
        <v>68.694107055664063</v>
      </c>
    </row>
    <row r="128" spans="1:2">
      <c r="A128" s="2">
        <v>43649</v>
      </c>
      <c r="B128">
        <v>68.818199157714844</v>
      </c>
    </row>
    <row r="129" spans="1:2">
      <c r="A129" s="2">
        <v>43651</v>
      </c>
      <c r="B129">
        <v>68.495552062988281</v>
      </c>
    </row>
    <row r="130" spans="1:2">
      <c r="A130" s="2">
        <v>43654</v>
      </c>
      <c r="B130">
        <v>68.487281799316406</v>
      </c>
    </row>
    <row r="131" spans="1:2">
      <c r="A131" s="2">
        <v>43655</v>
      </c>
      <c r="B131">
        <v>68.396255493164063</v>
      </c>
    </row>
    <row r="132" spans="1:2">
      <c r="A132" s="2">
        <v>43656</v>
      </c>
      <c r="B132">
        <v>68.454193115234375</v>
      </c>
    </row>
    <row r="133" spans="1:2">
      <c r="A133" s="2">
        <v>43657</v>
      </c>
      <c r="B133">
        <v>68.23077392578125</v>
      </c>
    </row>
    <row r="134" spans="1:2">
      <c r="A134" s="2">
        <v>43658</v>
      </c>
      <c r="B134">
        <v>68.2886962890625</v>
      </c>
    </row>
    <row r="135" spans="1:2">
      <c r="A135" s="2">
        <v>43661</v>
      </c>
      <c r="B135">
        <v>68.38800048828125</v>
      </c>
    </row>
    <row r="136" spans="1:2">
      <c r="A136" s="2">
        <v>43662</v>
      </c>
      <c r="B136">
        <v>68.296981811523438</v>
      </c>
    </row>
    <row r="137" spans="1:2">
      <c r="A137" s="2">
        <v>43663</v>
      </c>
      <c r="B137">
        <v>68.503799438476563</v>
      </c>
    </row>
    <row r="138" spans="1:2">
      <c r="A138" s="2">
        <v>43664</v>
      </c>
      <c r="B138">
        <v>68.627922058105469</v>
      </c>
    </row>
    <row r="139" spans="1:2">
      <c r="A139" s="2">
        <v>43665</v>
      </c>
      <c r="B139">
        <v>68.553443908691406</v>
      </c>
    </row>
    <row r="140" spans="1:2">
      <c r="A140" s="2">
        <v>43668</v>
      </c>
      <c r="B140">
        <v>68.627922058105469</v>
      </c>
    </row>
    <row r="141" spans="1:2">
      <c r="A141" s="2">
        <v>43669</v>
      </c>
      <c r="B141">
        <v>68.570014953613281</v>
      </c>
    </row>
    <row r="142" spans="1:2">
      <c r="A142" s="2">
        <v>43670</v>
      </c>
      <c r="B142">
        <v>68.636222839355469</v>
      </c>
    </row>
    <row r="143" spans="1:2">
      <c r="A143" s="2">
        <v>43671</v>
      </c>
      <c r="B143">
        <v>68.561737060546875</v>
      </c>
    </row>
    <row r="144" spans="1:2">
      <c r="A144" s="2">
        <v>43672</v>
      </c>
      <c r="B144">
        <v>68.561737060546875</v>
      </c>
    </row>
    <row r="145" spans="1:2">
      <c r="A145" s="2">
        <v>43675</v>
      </c>
      <c r="B145">
        <v>68.603111267089844</v>
      </c>
    </row>
    <row r="146" spans="1:2">
      <c r="A146" s="2">
        <v>43676</v>
      </c>
      <c r="B146">
        <v>68.586555480957031</v>
      </c>
    </row>
    <row r="147" spans="1:2">
      <c r="A147" s="2">
        <v>43677</v>
      </c>
      <c r="B147">
        <v>68.669303894042969</v>
      </c>
    </row>
    <row r="148" spans="1:2">
      <c r="A148" s="2">
        <v>43678</v>
      </c>
      <c r="B148">
        <v>69.161033630371094</v>
      </c>
    </row>
    <row r="149" spans="1:2">
      <c r="A149" s="2">
        <v>43679</v>
      </c>
      <c r="B149">
        <v>69.227409362792969</v>
      </c>
    </row>
    <row r="150" spans="1:2">
      <c r="A150" s="2">
        <v>43682</v>
      </c>
      <c r="B150">
        <v>69.525924682617188</v>
      </c>
    </row>
    <row r="151" spans="1:2">
      <c r="A151" s="2">
        <v>43683</v>
      </c>
      <c r="B151">
        <v>69.700065612792969</v>
      </c>
    </row>
    <row r="152" spans="1:2">
      <c r="A152" s="2">
        <v>43684</v>
      </c>
      <c r="B152">
        <v>69.700065612792969</v>
      </c>
    </row>
    <row r="153" spans="1:2">
      <c r="A153" s="2">
        <v>43685</v>
      </c>
      <c r="B153">
        <v>69.758094787597656</v>
      </c>
    </row>
    <row r="154" spans="1:2">
      <c r="A154" s="2">
        <v>43686</v>
      </c>
      <c r="B154">
        <v>69.633766174316406</v>
      </c>
    </row>
    <row r="155" spans="1:2">
      <c r="A155" s="2">
        <v>43689</v>
      </c>
      <c r="B155">
        <v>69.940528869628906</v>
      </c>
    </row>
    <row r="156" spans="1:2">
      <c r="A156" s="2">
        <v>43690</v>
      </c>
      <c r="B156">
        <v>69.832756042480469</v>
      </c>
    </row>
    <row r="157" spans="1:2">
      <c r="A157" s="2">
        <v>43691</v>
      </c>
      <c r="B157">
        <v>70.081527709960938</v>
      </c>
    </row>
    <row r="158" spans="1:2">
      <c r="A158" s="2">
        <v>43692</v>
      </c>
      <c r="B158">
        <v>70.4215087890625</v>
      </c>
    </row>
    <row r="159" spans="1:2">
      <c r="A159" s="2">
        <v>43693</v>
      </c>
      <c r="B159">
        <v>70.346900939941406</v>
      </c>
    </row>
    <row r="160" spans="1:2">
      <c r="A160" s="2">
        <v>43696</v>
      </c>
      <c r="B160">
        <v>70.123016357421875</v>
      </c>
    </row>
    <row r="161" spans="1:2">
      <c r="A161" s="2">
        <v>43697</v>
      </c>
      <c r="B161">
        <v>70.305412292480469</v>
      </c>
    </row>
    <row r="162" spans="1:2">
      <c r="A162" s="2">
        <v>43698</v>
      </c>
      <c r="B162">
        <v>70.272232055664063</v>
      </c>
    </row>
    <row r="163" spans="1:2">
      <c r="A163" s="2">
        <v>43699</v>
      </c>
      <c r="B163">
        <v>70.13958740234375</v>
      </c>
    </row>
    <row r="164" spans="1:2">
      <c r="A164" s="2">
        <v>43700</v>
      </c>
      <c r="B164">
        <v>70.396675109863281</v>
      </c>
    </row>
    <row r="165" spans="1:2">
      <c r="A165" s="2">
        <v>43703</v>
      </c>
      <c r="B165">
        <v>70.355178833007813</v>
      </c>
    </row>
    <row r="166" spans="1:2">
      <c r="A166" s="2">
        <v>43704</v>
      </c>
      <c r="B166">
        <v>70.595680236816406</v>
      </c>
    </row>
    <row r="167" spans="1:2">
      <c r="A167" s="2">
        <v>43705</v>
      </c>
      <c r="B167">
        <v>70.620552062988281</v>
      </c>
    </row>
    <row r="168" spans="1:2">
      <c r="A168" s="2">
        <v>43706</v>
      </c>
      <c r="B168">
        <v>70.579116821289063</v>
      </c>
    </row>
    <row r="169" spans="1:2">
      <c r="A169" s="2">
        <v>43707</v>
      </c>
      <c r="B169">
        <v>70.570854187011719</v>
      </c>
    </row>
    <row r="170" spans="1:2">
      <c r="A170" s="2">
        <v>43711</v>
      </c>
      <c r="B170">
        <v>70.635650634765625</v>
      </c>
    </row>
    <row r="171" spans="1:2">
      <c r="A171" s="2">
        <v>43712</v>
      </c>
      <c r="B171">
        <v>70.768585205078125</v>
      </c>
    </row>
    <row r="172" spans="1:2">
      <c r="A172" s="2">
        <v>43713</v>
      </c>
      <c r="B172">
        <v>70.40289306640625</v>
      </c>
    </row>
    <row r="173" spans="1:2">
      <c r="A173" s="2">
        <v>43714</v>
      </c>
      <c r="B173">
        <v>70.486000061035156</v>
      </c>
    </row>
    <row r="174" spans="1:2">
      <c r="A174" s="2">
        <v>43717</v>
      </c>
      <c r="B174">
        <v>70.161895751953125</v>
      </c>
    </row>
    <row r="175" spans="1:2">
      <c r="A175" s="2">
        <v>43718</v>
      </c>
      <c r="B175">
        <v>69.804519653320313</v>
      </c>
    </row>
    <row r="176" spans="1:2">
      <c r="A176" s="2">
        <v>43719</v>
      </c>
      <c r="B176">
        <v>69.762947082519531</v>
      </c>
    </row>
    <row r="177" spans="1:2">
      <c r="A177" s="2">
        <v>43720</v>
      </c>
      <c r="B177">
        <v>69.629989624023438</v>
      </c>
    </row>
    <row r="178" spans="1:2">
      <c r="A178" s="2">
        <v>43721</v>
      </c>
      <c r="B178">
        <v>69.231056213378906</v>
      </c>
    </row>
    <row r="179" spans="1:2">
      <c r="A179" s="2">
        <v>43724</v>
      </c>
      <c r="B179">
        <v>69.413932800292969</v>
      </c>
    </row>
    <row r="180" spans="1:2">
      <c r="A180" s="2">
        <v>43725</v>
      </c>
      <c r="B180">
        <v>69.571846008300781</v>
      </c>
    </row>
    <row r="181" spans="1:2">
      <c r="A181" s="2">
        <v>43726</v>
      </c>
      <c r="B181">
        <v>69.621711730957031</v>
      </c>
    </row>
    <row r="182" spans="1:2">
      <c r="A182" s="2">
        <v>43727</v>
      </c>
      <c r="B182">
        <v>69.721412658691406</v>
      </c>
    </row>
    <row r="183" spans="1:2">
      <c r="A183" s="2">
        <v>43728</v>
      </c>
      <c r="B183">
        <v>69.970748901367188</v>
      </c>
    </row>
    <row r="184" spans="1:2">
      <c r="A184" s="2">
        <v>43731</v>
      </c>
      <c r="B184">
        <v>70.020622253417969</v>
      </c>
    </row>
    <row r="185" spans="1:2">
      <c r="A185" s="2">
        <v>43732</v>
      </c>
      <c r="B185">
        <v>70.261627197265625</v>
      </c>
    </row>
    <row r="186" spans="1:2">
      <c r="A186" s="2">
        <v>43733</v>
      </c>
      <c r="B186">
        <v>69.929229736328125</v>
      </c>
    </row>
    <row r="187" spans="1:2">
      <c r="A187" s="2">
        <v>43734</v>
      </c>
      <c r="B187">
        <v>70.045555114746094</v>
      </c>
    </row>
    <row r="188" spans="1:2">
      <c r="A188" s="2">
        <v>43735</v>
      </c>
      <c r="B188">
        <v>70.120353698730469</v>
      </c>
    </row>
    <row r="189" spans="1:2">
      <c r="A189" s="2">
        <v>43738</v>
      </c>
      <c r="B189">
        <v>70.170242309570313</v>
      </c>
    </row>
    <row r="190" spans="1:2">
      <c r="A190" s="2">
        <v>43739</v>
      </c>
      <c r="B190">
        <v>70.238525390625</v>
      </c>
    </row>
    <row r="191" spans="1:2">
      <c r="A191" s="2">
        <v>43740</v>
      </c>
      <c r="B191">
        <v>70.396759033203125</v>
      </c>
    </row>
    <row r="192" spans="1:2">
      <c r="A192" s="2">
        <v>43741</v>
      </c>
      <c r="B192">
        <v>70.629959106445313</v>
      </c>
    </row>
    <row r="193" spans="1:2">
      <c r="A193" s="2">
        <v>43742</v>
      </c>
      <c r="B193">
        <v>70.746574401855469</v>
      </c>
    </row>
    <row r="194" spans="1:2">
      <c r="A194" s="2">
        <v>43745</v>
      </c>
      <c r="B194">
        <v>70.563346862792969</v>
      </c>
    </row>
    <row r="195" spans="1:2">
      <c r="A195" s="2">
        <v>43746</v>
      </c>
      <c r="B195">
        <v>70.596672058105469</v>
      </c>
    </row>
    <row r="196" spans="1:2">
      <c r="A196" s="2">
        <v>43747</v>
      </c>
      <c r="B196">
        <v>70.513397216796875</v>
      </c>
    </row>
    <row r="197" spans="1:2">
      <c r="A197" s="2">
        <v>43748</v>
      </c>
      <c r="B197">
        <v>70.296791076660156</v>
      </c>
    </row>
    <row r="198" spans="1:2">
      <c r="A198" s="2">
        <v>43749</v>
      </c>
      <c r="B198">
        <v>70.038665771484375</v>
      </c>
    </row>
    <row r="199" spans="1:2">
      <c r="A199" s="2">
        <v>43752</v>
      </c>
      <c r="B199">
        <v>70.15521240234375</v>
      </c>
    </row>
    <row r="200" spans="1:2">
      <c r="A200" s="2">
        <v>43753</v>
      </c>
      <c r="B200">
        <v>69.971992492675781</v>
      </c>
    </row>
    <row r="201" spans="1:2">
      <c r="A201" s="2">
        <v>43754</v>
      </c>
      <c r="B201">
        <v>70.04693603515625</v>
      </c>
    </row>
    <row r="202" spans="1:2">
      <c r="A202" s="2">
        <v>43755</v>
      </c>
      <c r="B202">
        <v>70.04693603515625</v>
      </c>
    </row>
    <row r="203" spans="1:2">
      <c r="A203" s="2">
        <v>43756</v>
      </c>
      <c r="B203">
        <v>70.080268859863281</v>
      </c>
    </row>
    <row r="204" spans="1:2">
      <c r="A204" s="2">
        <v>43759</v>
      </c>
      <c r="B204">
        <v>69.913681030273438</v>
      </c>
    </row>
    <row r="205" spans="1:2">
      <c r="A205" s="2">
        <v>43760</v>
      </c>
      <c r="B205">
        <v>70.038665771484375</v>
      </c>
    </row>
    <row r="206" spans="1:2">
      <c r="A206" s="2">
        <v>43761</v>
      </c>
      <c r="B206">
        <v>70.071945190429688</v>
      </c>
    </row>
    <row r="207" spans="1:2">
      <c r="A207" s="2">
        <v>43762</v>
      </c>
      <c r="B207">
        <v>70.080268859863281</v>
      </c>
    </row>
    <row r="208" spans="1:2">
      <c r="A208" s="2">
        <v>43763</v>
      </c>
      <c r="B208">
        <v>69.963676452636719</v>
      </c>
    </row>
    <row r="209" spans="1:2">
      <c r="A209" s="2">
        <v>43766</v>
      </c>
      <c r="B209">
        <v>69.813720703125</v>
      </c>
    </row>
    <row r="210" spans="1:2">
      <c r="A210" s="2">
        <v>43767</v>
      </c>
      <c r="B210">
        <v>69.830375671386719</v>
      </c>
    </row>
    <row r="211" spans="1:2">
      <c r="A211" s="2">
        <v>43768</v>
      </c>
      <c r="B211">
        <v>70.055274963378906</v>
      </c>
    </row>
    <row r="212" spans="1:2">
      <c r="A212" s="2">
        <v>43769</v>
      </c>
      <c r="B212">
        <v>70.388389587402344</v>
      </c>
    </row>
    <row r="213" spans="1:2">
      <c r="A213" s="2">
        <v>43770</v>
      </c>
      <c r="B213">
        <v>70.325836181640625</v>
      </c>
    </row>
    <row r="214" spans="1:2">
      <c r="A214" s="2">
        <v>43773</v>
      </c>
      <c r="B214">
        <v>70.125511169433594</v>
      </c>
    </row>
    <row r="215" spans="1:2">
      <c r="A215" s="2">
        <v>43774</v>
      </c>
      <c r="B215">
        <v>69.883407592773438</v>
      </c>
    </row>
    <row r="216" spans="1:2">
      <c r="A216" s="2">
        <v>43775</v>
      </c>
      <c r="B216">
        <v>70.033668518066406</v>
      </c>
    </row>
    <row r="217" spans="1:2">
      <c r="A217" s="2">
        <v>43776</v>
      </c>
      <c r="B217">
        <v>69.674758911132813</v>
      </c>
    </row>
    <row r="218" spans="1:2">
      <c r="A218" s="2">
        <v>43777</v>
      </c>
      <c r="B218">
        <v>69.60797119140625</v>
      </c>
    </row>
    <row r="219" spans="1:2">
      <c r="A219" s="2">
        <v>43780</v>
      </c>
      <c r="B219">
        <v>69.649688720703125</v>
      </c>
    </row>
    <row r="220" spans="1:2">
      <c r="A220" s="2">
        <v>43781</v>
      </c>
      <c r="B220">
        <v>69.691436767578125</v>
      </c>
    </row>
    <row r="221" spans="1:2">
      <c r="A221" s="2">
        <v>43782</v>
      </c>
      <c r="B221">
        <v>69.816642761230469</v>
      </c>
    </row>
    <row r="222" spans="1:2">
      <c r="A222" s="2">
        <v>43783</v>
      </c>
      <c r="B222">
        <v>70.016990661621094</v>
      </c>
    </row>
    <row r="223" spans="1:2">
      <c r="A223" s="2">
        <v>43784</v>
      </c>
      <c r="B223">
        <v>69.991920471191406</v>
      </c>
    </row>
    <row r="224" spans="1:2">
      <c r="A224" s="2">
        <v>43787</v>
      </c>
      <c r="B224">
        <v>70.092117309570313</v>
      </c>
    </row>
    <row r="225" spans="1:2">
      <c r="A225" s="2">
        <v>43788</v>
      </c>
      <c r="B225">
        <v>70.167198181152344</v>
      </c>
    </row>
    <row r="226" spans="1:2">
      <c r="A226" s="2">
        <v>43789</v>
      </c>
      <c r="B226">
        <v>70.359222412109375</v>
      </c>
    </row>
    <row r="227" spans="1:2">
      <c r="A227" s="2">
        <v>43790</v>
      </c>
      <c r="B227">
        <v>70.242393493652344</v>
      </c>
    </row>
    <row r="228" spans="1:2">
      <c r="A228" s="2">
        <v>43791</v>
      </c>
      <c r="B228">
        <v>70.284095764160156</v>
      </c>
    </row>
    <row r="229" spans="1:2">
      <c r="A229" s="2">
        <v>43794</v>
      </c>
      <c r="B229">
        <v>70.350898742675781</v>
      </c>
    </row>
    <row r="230" spans="1:2">
      <c r="A230" s="2">
        <v>43795</v>
      </c>
      <c r="B230">
        <v>70.467735290527344</v>
      </c>
    </row>
    <row r="231" spans="1:2">
      <c r="A231" s="2">
        <v>43796</v>
      </c>
      <c r="B231">
        <v>70.359222412109375</v>
      </c>
    </row>
    <row r="232" spans="1:2">
      <c r="A232" s="2">
        <v>43798</v>
      </c>
      <c r="B232">
        <v>70.359222412109375</v>
      </c>
    </row>
    <row r="233" spans="1:2">
      <c r="A233" s="2">
        <v>43801</v>
      </c>
      <c r="B233">
        <v>70.175178527832031</v>
      </c>
    </row>
    <row r="234" spans="1:2">
      <c r="A234" s="2">
        <v>43802</v>
      </c>
      <c r="B234">
        <v>70.551605224609375</v>
      </c>
    </row>
    <row r="235" spans="1:2">
      <c r="A235" s="2">
        <v>43803</v>
      </c>
      <c r="B235">
        <v>70.409400939941406</v>
      </c>
    </row>
    <row r="236" spans="1:2">
      <c r="A236" s="2">
        <v>43804</v>
      </c>
      <c r="B236">
        <v>70.334121704101563</v>
      </c>
    </row>
    <row r="237" spans="1:2">
      <c r="A237" s="2">
        <v>43805</v>
      </c>
      <c r="B237">
        <v>70.24212646484375</v>
      </c>
    </row>
    <row r="238" spans="1:2">
      <c r="A238" s="2">
        <v>43808</v>
      </c>
      <c r="B238">
        <v>70.258834838867188</v>
      </c>
    </row>
    <row r="239" spans="1:2">
      <c r="A239" s="2">
        <v>43809</v>
      </c>
      <c r="B239">
        <v>70.208625793457031</v>
      </c>
    </row>
    <row r="240" spans="1:2">
      <c r="A240" s="2">
        <v>43810</v>
      </c>
      <c r="B240">
        <v>70.442855834960938</v>
      </c>
    </row>
    <row r="241" spans="1:2">
      <c r="A241" s="2">
        <v>43811</v>
      </c>
      <c r="B241">
        <v>70.108238220214844</v>
      </c>
    </row>
    <row r="242" spans="1:2">
      <c r="A242" s="2">
        <v>43812</v>
      </c>
      <c r="B242">
        <v>70.426116943359375</v>
      </c>
    </row>
    <row r="243" spans="1:2">
      <c r="A243" s="2">
        <v>43815</v>
      </c>
      <c r="B243">
        <v>70.233711242675781</v>
      </c>
    </row>
    <row r="244" spans="1:2">
      <c r="A244" s="2">
        <v>43816</v>
      </c>
      <c r="B244">
        <v>70.24212646484375</v>
      </c>
    </row>
    <row r="245" spans="1:2">
      <c r="A245" s="2">
        <v>43817</v>
      </c>
      <c r="B245">
        <v>70.150100708007813</v>
      </c>
    </row>
    <row r="246" spans="1:2">
      <c r="A246" s="2">
        <v>43818</v>
      </c>
      <c r="B246">
        <v>70.20025634765625</v>
      </c>
    </row>
    <row r="247" spans="1:2">
      <c r="A247" s="2">
        <v>43819</v>
      </c>
      <c r="B247">
        <v>70.217018127441406</v>
      </c>
    </row>
    <row r="248" spans="1:2">
      <c r="A248" s="2">
        <v>43822</v>
      </c>
      <c r="B248">
        <v>70.172561645507813</v>
      </c>
    </row>
    <row r="249" spans="1:2">
      <c r="A249" s="2">
        <v>43823</v>
      </c>
      <c r="B249">
        <v>70.239646911621094</v>
      </c>
    </row>
    <row r="250" spans="1:2">
      <c r="A250" s="2">
        <v>43825</v>
      </c>
      <c r="B250">
        <v>70.306739807128906</v>
      </c>
    </row>
    <row r="251" spans="1:2">
      <c r="A251" s="2">
        <v>43826</v>
      </c>
      <c r="B251">
        <v>70.4073486328125</v>
      </c>
    </row>
    <row r="252" spans="1:2">
      <c r="A252" s="2">
        <v>43829</v>
      </c>
      <c r="B252">
        <v>70.382148742675781</v>
      </c>
    </row>
    <row r="253" spans="1:2">
      <c r="A253" s="2">
        <v>43830</v>
      </c>
      <c r="B253">
        <v>70.306739807128906</v>
      </c>
    </row>
    <row r="254" spans="1:2">
      <c r="A254" s="2">
        <v>43832</v>
      </c>
      <c r="B254">
        <v>70.398956298828125</v>
      </c>
    </row>
    <row r="255" spans="1:2">
      <c r="A255" s="2">
        <v>43833</v>
      </c>
      <c r="B255">
        <v>70.650459289550781</v>
      </c>
    </row>
    <row r="256" spans="1:2">
      <c r="A256" s="2">
        <v>43836</v>
      </c>
      <c r="B256">
        <v>70.566619873046875</v>
      </c>
    </row>
    <row r="257" spans="1:2">
      <c r="A257" s="2">
        <v>43837</v>
      </c>
      <c r="B257">
        <v>70.507926940917969</v>
      </c>
    </row>
    <row r="258" spans="1:2">
      <c r="A258" s="2">
        <v>43838</v>
      </c>
      <c r="B258">
        <v>70.398956298828125</v>
      </c>
    </row>
    <row r="259" spans="1:2">
      <c r="A259" s="2">
        <v>43839</v>
      </c>
      <c r="B259">
        <v>70.482734680175781</v>
      </c>
    </row>
    <row r="260" spans="1:2">
      <c r="A260" s="2">
        <v>43840</v>
      </c>
      <c r="B260">
        <v>70.600143432617188</v>
      </c>
    </row>
    <row r="261" spans="1:2">
      <c r="A261" s="2">
        <v>43843</v>
      </c>
      <c r="B261">
        <v>70.558235168457031</v>
      </c>
    </row>
    <row r="262" spans="1:2">
      <c r="A262" s="2">
        <v>43844</v>
      </c>
      <c r="B262">
        <v>70.658836364746094</v>
      </c>
    </row>
    <row r="263" spans="1:2">
      <c r="A263" s="2">
        <v>43845</v>
      </c>
      <c r="B263">
        <v>70.767860412597656</v>
      </c>
    </row>
    <row r="264" spans="1:2">
      <c r="A264" s="2">
        <v>43846</v>
      </c>
      <c r="B264">
        <v>70.725898742675781</v>
      </c>
    </row>
    <row r="265" spans="1:2">
      <c r="A265" s="2">
        <v>43847</v>
      </c>
      <c r="B265">
        <v>70.717544555664063</v>
      </c>
    </row>
    <row r="266" spans="1:2">
      <c r="A266" s="2">
        <v>43851</v>
      </c>
      <c r="B266">
        <v>70.893592834472656</v>
      </c>
    </row>
    <row r="267" spans="1:2">
      <c r="A267" s="2">
        <v>43852</v>
      </c>
      <c r="B267">
        <v>70.952262878417969</v>
      </c>
    </row>
    <row r="268" spans="1:2">
      <c r="A268" s="2">
        <v>43853</v>
      </c>
      <c r="B268">
        <v>71.078018188476563</v>
      </c>
    </row>
    <row r="269" spans="1:2">
      <c r="A269" s="2">
        <v>43854</v>
      </c>
      <c r="B269">
        <v>71.187026977539063</v>
      </c>
    </row>
    <row r="270" spans="1:2">
      <c r="A270" s="2">
        <v>43857</v>
      </c>
      <c r="B270">
        <v>71.421775817871094</v>
      </c>
    </row>
    <row r="271" spans="1:2">
      <c r="A271" s="2">
        <v>43858</v>
      </c>
      <c r="B271">
        <v>71.295997619628906</v>
      </c>
    </row>
    <row r="272" spans="1:2">
      <c r="A272" s="2">
        <v>43859</v>
      </c>
      <c r="B272">
        <v>71.4971923828125</v>
      </c>
    </row>
    <row r="273" spans="1:2">
      <c r="A273" s="2">
        <v>43860</v>
      </c>
      <c r="B273">
        <v>71.514007568359375</v>
      </c>
    </row>
    <row r="274" spans="1:2">
      <c r="A274" s="2">
        <v>43861</v>
      </c>
      <c r="B274">
        <v>71.698417663574219</v>
      </c>
    </row>
    <row r="275" spans="1:2">
      <c r="A275" s="2">
        <v>43864</v>
      </c>
      <c r="B275">
        <v>71.633750915527344</v>
      </c>
    </row>
    <row r="276" spans="1:2">
      <c r="A276" s="2">
        <v>43865</v>
      </c>
      <c r="B276">
        <v>71.415298461914063</v>
      </c>
    </row>
    <row r="277" spans="1:2">
      <c r="A277" s="2">
        <v>43866</v>
      </c>
      <c r="B277">
        <v>71.297645568847656</v>
      </c>
    </row>
    <row r="278" spans="1:2">
      <c r="A278" s="2">
        <v>43867</v>
      </c>
      <c r="B278">
        <v>71.364875793457031</v>
      </c>
    </row>
    <row r="279" spans="1:2">
      <c r="A279" s="2">
        <v>43868</v>
      </c>
      <c r="B279">
        <v>71.583351135253906</v>
      </c>
    </row>
    <row r="280" spans="1:2">
      <c r="A280" s="2">
        <v>43871</v>
      </c>
      <c r="B280">
        <v>71.692558288574219</v>
      </c>
    </row>
    <row r="281" spans="1:2">
      <c r="A281" s="2">
        <v>43872</v>
      </c>
      <c r="B281">
        <v>71.574935913085938</v>
      </c>
    </row>
    <row r="282" spans="1:2">
      <c r="A282" s="2">
        <v>43873</v>
      </c>
      <c r="B282">
        <v>71.490898132324219</v>
      </c>
    </row>
    <row r="283" spans="1:2">
      <c r="A283" s="2">
        <v>43874</v>
      </c>
      <c r="B283">
        <v>71.558158874511719</v>
      </c>
    </row>
    <row r="284" spans="1:2">
      <c r="A284" s="2">
        <v>43875</v>
      </c>
      <c r="B284">
        <v>71.633750915527344</v>
      </c>
    </row>
    <row r="285" spans="1:2">
      <c r="A285" s="2">
        <v>43879</v>
      </c>
      <c r="B285">
        <v>71.742950439453125</v>
      </c>
    </row>
    <row r="286" spans="1:2">
      <c r="A286" s="2">
        <v>43880</v>
      </c>
      <c r="B286">
        <v>71.734565734863281</v>
      </c>
    </row>
    <row r="287" spans="1:2">
      <c r="A287" s="2">
        <v>43881</v>
      </c>
      <c r="B287">
        <v>71.911003112792969</v>
      </c>
    </row>
    <row r="288" spans="1:2">
      <c r="A288" s="2">
        <v>43882</v>
      </c>
      <c r="B288">
        <v>72.087432861328125</v>
      </c>
    </row>
    <row r="289" spans="1:2">
      <c r="A289" s="2">
        <v>43885</v>
      </c>
      <c r="B289">
        <v>72.314254760742188</v>
      </c>
    </row>
    <row r="290" spans="1:2">
      <c r="A290" s="2">
        <v>43886</v>
      </c>
      <c r="B290">
        <v>72.373085021972656</v>
      </c>
    </row>
    <row r="291" spans="1:2">
      <c r="A291" s="2">
        <v>43887</v>
      </c>
      <c r="B291">
        <v>72.331092834472656</v>
      </c>
    </row>
    <row r="292" spans="1:2">
      <c r="A292" s="2">
        <v>43888</v>
      </c>
      <c r="B292">
        <v>72.41510009765625</v>
      </c>
    </row>
    <row r="293" spans="1:2">
      <c r="A293" s="2">
        <v>43889</v>
      </c>
      <c r="B293">
        <v>72.894012451171875</v>
      </c>
    </row>
    <row r="294" spans="1:2">
      <c r="A294" s="2">
        <v>43892</v>
      </c>
      <c r="B294">
        <v>72.845985412597656</v>
      </c>
    </row>
    <row r="295" spans="1:2">
      <c r="A295" s="2">
        <v>43893</v>
      </c>
      <c r="B295">
        <v>73.2838134765625</v>
      </c>
    </row>
    <row r="296" spans="1:2">
      <c r="A296" s="2">
        <v>43894</v>
      </c>
      <c r="B296">
        <v>73.266944885253906</v>
      </c>
    </row>
    <row r="297" spans="1:2">
      <c r="A297" s="2">
        <v>43895</v>
      </c>
      <c r="B297">
        <v>73.544746398925781</v>
      </c>
    </row>
    <row r="298" spans="1:2">
      <c r="A298" s="2">
        <v>43896</v>
      </c>
      <c r="B298">
        <v>74.049880981445313</v>
      </c>
    </row>
    <row r="299" spans="1:2">
      <c r="A299" s="2">
        <v>43899</v>
      </c>
      <c r="B299">
        <v>73.889915466308594</v>
      </c>
    </row>
    <row r="300" spans="1:2">
      <c r="A300" s="2">
        <v>43900</v>
      </c>
      <c r="B300">
        <v>72.896537780761719</v>
      </c>
    </row>
    <row r="301" spans="1:2">
      <c r="A301" s="2">
        <v>43901</v>
      </c>
      <c r="B301">
        <v>71.515884399414063</v>
      </c>
    </row>
    <row r="302" spans="1:2">
      <c r="A302" s="2">
        <v>43902</v>
      </c>
      <c r="B302">
        <v>67.62652587890625</v>
      </c>
    </row>
    <row r="303" spans="1:2">
      <c r="A303" s="2">
        <v>43903</v>
      </c>
      <c r="B303">
        <v>70.480400085449219</v>
      </c>
    </row>
    <row r="304" spans="1:2">
      <c r="A304" s="2">
        <v>43906</v>
      </c>
      <c r="B304">
        <v>71.221221923828125</v>
      </c>
    </row>
    <row r="305" spans="1:2">
      <c r="A305" s="2">
        <v>43907</v>
      </c>
      <c r="B305">
        <v>69.747955322265625</v>
      </c>
    </row>
    <row r="306" spans="1:2">
      <c r="A306" s="2">
        <v>43908</v>
      </c>
      <c r="B306">
        <v>68.064262390136719</v>
      </c>
    </row>
    <row r="307" spans="1:2">
      <c r="A307" s="2">
        <v>43909</v>
      </c>
      <c r="B307">
        <v>68.022171020507813</v>
      </c>
    </row>
    <row r="308" spans="1:2">
      <c r="A308" s="2">
        <v>43910</v>
      </c>
      <c r="B308">
        <v>69.175514221191406</v>
      </c>
    </row>
    <row r="309" spans="1:2">
      <c r="A309" s="2">
        <v>43913</v>
      </c>
      <c r="B309">
        <v>70.707695007324219</v>
      </c>
    </row>
    <row r="310" spans="1:2">
      <c r="A310" s="2">
        <v>43914</v>
      </c>
      <c r="B310">
        <v>70.783462524414063</v>
      </c>
    </row>
    <row r="311" spans="1:2">
      <c r="A311" s="2">
        <v>43915</v>
      </c>
      <c r="B311">
        <v>71.734794616699219</v>
      </c>
    </row>
    <row r="312" spans="1:2">
      <c r="A312" s="2">
        <v>43916</v>
      </c>
      <c r="B312">
        <v>72.063072204589844</v>
      </c>
    </row>
    <row r="313" spans="1:2">
      <c r="A313" s="2">
        <v>43917</v>
      </c>
      <c r="B313">
        <v>72.450325012207031</v>
      </c>
    </row>
    <row r="314" spans="1:2">
      <c r="A314" s="2">
        <v>43920</v>
      </c>
      <c r="B314">
        <v>72.526100158691406</v>
      </c>
    </row>
    <row r="315" spans="1:2">
      <c r="A315" s="2">
        <v>43921</v>
      </c>
      <c r="B315">
        <v>71.85260009765625</v>
      </c>
    </row>
    <row r="316" spans="1:2">
      <c r="A316" s="2">
        <v>43922</v>
      </c>
      <c r="B316">
        <v>72.223854064941406</v>
      </c>
    </row>
    <row r="317" spans="1:2">
      <c r="A317" s="2">
        <v>43923</v>
      </c>
      <c r="B317">
        <v>72.561378479003906</v>
      </c>
    </row>
    <row r="318" spans="1:2">
      <c r="A318" s="2">
        <v>43924</v>
      </c>
      <c r="B318">
        <v>72.527633666992188</v>
      </c>
    </row>
    <row r="319" spans="1:2">
      <c r="A319" s="2">
        <v>43927</v>
      </c>
      <c r="B319">
        <v>72.755462646484375</v>
      </c>
    </row>
    <row r="320" spans="1:2">
      <c r="A320" s="2">
        <v>43928</v>
      </c>
      <c r="B320">
        <v>72.822959899902344</v>
      </c>
    </row>
    <row r="321" spans="1:2">
      <c r="A321" s="2">
        <v>43929</v>
      </c>
      <c r="B321">
        <v>73.008522033691406</v>
      </c>
    </row>
    <row r="322" spans="1:2">
      <c r="A322" s="2">
        <v>43930</v>
      </c>
      <c r="B322">
        <v>73.810081481933594</v>
      </c>
    </row>
    <row r="323" spans="1:2">
      <c r="A323" s="2">
        <v>43934</v>
      </c>
      <c r="B323">
        <v>73.573837280273438</v>
      </c>
    </row>
    <row r="324" spans="1:2">
      <c r="A324" s="2">
        <v>43935</v>
      </c>
      <c r="B324">
        <v>73.573837280273438</v>
      </c>
    </row>
    <row r="325" spans="1:2">
      <c r="A325" s="2">
        <v>43936</v>
      </c>
      <c r="B325">
        <v>73.936653137207031</v>
      </c>
    </row>
    <row r="326" spans="1:2">
      <c r="A326" s="2">
        <v>43937</v>
      </c>
      <c r="B326">
        <v>73.978836059570313</v>
      </c>
    </row>
    <row r="327" spans="1:2">
      <c r="A327" s="2">
        <v>43938</v>
      </c>
      <c r="B327">
        <v>73.877586364746094</v>
      </c>
    </row>
    <row r="328" spans="1:2">
      <c r="A328" s="2">
        <v>43941</v>
      </c>
      <c r="B328">
        <v>73.759475708007813</v>
      </c>
    </row>
    <row r="329" spans="1:2">
      <c r="A329" s="2">
        <v>43942</v>
      </c>
      <c r="B329">
        <v>73.852272033691406</v>
      </c>
    </row>
    <row r="330" spans="1:2">
      <c r="A330" s="2">
        <v>43943</v>
      </c>
      <c r="B330">
        <v>73.793220520019531</v>
      </c>
    </row>
    <row r="331" spans="1:2">
      <c r="A331" s="2">
        <v>43944</v>
      </c>
      <c r="B331">
        <v>73.911331176757813</v>
      </c>
    </row>
    <row r="332" spans="1:2">
      <c r="A332" s="2">
        <v>43945</v>
      </c>
      <c r="B332">
        <v>73.886009216308594</v>
      </c>
    </row>
    <row r="333" spans="1:2">
      <c r="A333" s="2">
        <v>43948</v>
      </c>
      <c r="B333">
        <v>73.624488830566406</v>
      </c>
    </row>
    <row r="334" spans="1:2">
      <c r="A334" s="2">
        <v>43949</v>
      </c>
      <c r="B334">
        <v>73.843818664550781</v>
      </c>
    </row>
    <row r="335" spans="1:2">
      <c r="A335" s="2">
        <v>43950</v>
      </c>
      <c r="B335">
        <v>73.894462585449219</v>
      </c>
    </row>
    <row r="336" spans="1:2">
      <c r="A336" s="2">
        <v>43951</v>
      </c>
      <c r="B336">
        <v>73.835411071777344</v>
      </c>
    </row>
    <row r="337" spans="1:2">
      <c r="A337" s="2">
        <v>43952</v>
      </c>
      <c r="B337">
        <v>73.804969787597656</v>
      </c>
    </row>
    <row r="338" spans="1:2">
      <c r="A338" s="2">
        <v>43955</v>
      </c>
      <c r="B338">
        <v>73.881065368652344</v>
      </c>
    </row>
    <row r="339" spans="1:2">
      <c r="A339" s="2">
        <v>43956</v>
      </c>
      <c r="B339">
        <v>73.813438415527344</v>
      </c>
    </row>
    <row r="340" spans="1:2">
      <c r="A340" s="2">
        <v>43957</v>
      </c>
      <c r="B340">
        <v>73.483718872070313</v>
      </c>
    </row>
    <row r="341" spans="1:2">
      <c r="A341" s="2">
        <v>43958</v>
      </c>
      <c r="B341">
        <v>73.720420837402344</v>
      </c>
    </row>
    <row r="342" spans="1:2">
      <c r="A342" s="2">
        <v>43959</v>
      </c>
      <c r="B342">
        <v>73.509033203125</v>
      </c>
    </row>
    <row r="343" spans="1:2">
      <c r="A343" s="2">
        <v>43962</v>
      </c>
      <c r="B343">
        <v>73.280799865722656</v>
      </c>
    </row>
    <row r="344" spans="1:2">
      <c r="A344" s="2">
        <v>43963</v>
      </c>
      <c r="B344">
        <v>73.51751708984375</v>
      </c>
    </row>
    <row r="345" spans="1:2">
      <c r="A345" s="2">
        <v>43964</v>
      </c>
      <c r="B345">
        <v>73.602027893066406</v>
      </c>
    </row>
    <row r="346" spans="1:2">
      <c r="A346" s="2">
        <v>43965</v>
      </c>
      <c r="B346">
        <v>73.804969787597656</v>
      </c>
    </row>
    <row r="347" spans="1:2">
      <c r="A347" s="2">
        <v>43966</v>
      </c>
      <c r="B347">
        <v>73.84722900390625</v>
      </c>
    </row>
    <row r="348" spans="1:2">
      <c r="A348" s="2">
        <v>43969</v>
      </c>
      <c r="B348">
        <v>73.71197509765625</v>
      </c>
    </row>
    <row r="349" spans="1:2">
      <c r="A349" s="2">
        <v>43970</v>
      </c>
      <c r="B349">
        <v>73.804969787597656</v>
      </c>
    </row>
    <row r="350" spans="1:2">
      <c r="A350" s="2">
        <v>43971</v>
      </c>
      <c r="B350">
        <v>73.999420166015625</v>
      </c>
    </row>
    <row r="351" spans="1:2">
      <c r="A351" s="2">
        <v>43972</v>
      </c>
      <c r="B351">
        <v>74.07550048828125</v>
      </c>
    </row>
    <row r="352" spans="1:2">
      <c r="A352" s="2">
        <v>43973</v>
      </c>
      <c r="B352">
        <v>74.100860595703125</v>
      </c>
    </row>
    <row r="353" spans="1:2">
      <c r="A353" s="2">
        <v>43977</v>
      </c>
      <c r="B353">
        <v>74.058586120605469</v>
      </c>
    </row>
    <row r="354" spans="1:2">
      <c r="A354" s="2">
        <v>43978</v>
      </c>
      <c r="B354">
        <v>74.092437744140625</v>
      </c>
    </row>
    <row r="355" spans="1:2">
      <c r="A355" s="2">
        <v>43979</v>
      </c>
      <c r="B355">
        <v>74.117759704589844</v>
      </c>
    </row>
    <row r="356" spans="1:2">
      <c r="A356" s="2">
        <v>43980</v>
      </c>
      <c r="B356">
        <v>74.32916259765625</v>
      </c>
    </row>
    <row r="357" spans="1:2">
      <c r="A357" s="2">
        <v>43983</v>
      </c>
      <c r="B357">
        <v>74.269012451171875</v>
      </c>
    </row>
    <row r="358" spans="1:2">
      <c r="A358" s="2">
        <v>43984</v>
      </c>
      <c r="B358">
        <v>74.3282470703125</v>
      </c>
    </row>
    <row r="359" spans="1:2">
      <c r="A359" s="2">
        <v>43985</v>
      </c>
      <c r="B359">
        <v>74.158882141113281</v>
      </c>
    </row>
    <row r="360" spans="1:2">
      <c r="A360" s="2">
        <v>43986</v>
      </c>
      <c r="B360">
        <v>73.981002807617188</v>
      </c>
    </row>
    <row r="361" spans="1:2">
      <c r="A361" s="2">
        <v>43987</v>
      </c>
      <c r="B361">
        <v>73.972518920898438</v>
      </c>
    </row>
    <row r="362" spans="1:2">
      <c r="A362" s="2">
        <v>43990</v>
      </c>
      <c r="B362">
        <v>74.048736572265625</v>
      </c>
    </row>
    <row r="363" spans="1:2">
      <c r="A363" s="2">
        <v>43991</v>
      </c>
      <c r="B363">
        <v>74.099609375</v>
      </c>
    </row>
    <row r="364" spans="1:2">
      <c r="A364" s="2">
        <v>43992</v>
      </c>
      <c r="B364">
        <v>74.413002014160156</v>
      </c>
    </row>
    <row r="365" spans="1:2">
      <c r="A365" s="2">
        <v>43993</v>
      </c>
      <c r="B365">
        <v>74.277481079101563</v>
      </c>
    </row>
    <row r="366" spans="1:2">
      <c r="A366" s="2">
        <v>43994</v>
      </c>
      <c r="B366">
        <v>74.353721618652344</v>
      </c>
    </row>
    <row r="367" spans="1:2">
      <c r="A367" s="2">
        <v>43997</v>
      </c>
      <c r="B367">
        <v>74.506149291992188</v>
      </c>
    </row>
    <row r="368" spans="1:2">
      <c r="A368" s="2">
        <v>43998</v>
      </c>
      <c r="B368">
        <v>74.413002014160156</v>
      </c>
    </row>
    <row r="369" spans="1:2">
      <c r="A369" s="2">
        <v>43999</v>
      </c>
      <c r="B369">
        <v>74.429939270019531</v>
      </c>
    </row>
    <row r="370" spans="1:2">
      <c r="A370" s="2">
        <v>44000</v>
      </c>
      <c r="B370">
        <v>74.514617919921875</v>
      </c>
    </row>
    <row r="371" spans="1:2">
      <c r="A371" s="2">
        <v>44001</v>
      </c>
      <c r="B371">
        <v>74.540046691894531</v>
      </c>
    </row>
    <row r="372" spans="1:2">
      <c r="A372" s="2">
        <v>44004</v>
      </c>
      <c r="B372">
        <v>74.514617919921875</v>
      </c>
    </row>
    <row r="373" spans="1:2">
      <c r="A373" s="2">
        <v>44005</v>
      </c>
      <c r="B373">
        <v>74.480751037597656</v>
      </c>
    </row>
    <row r="374" spans="1:2">
      <c r="A374" s="2">
        <v>44006</v>
      </c>
      <c r="B374">
        <v>74.489227294921875</v>
      </c>
    </row>
    <row r="375" spans="1:2">
      <c r="A375" s="2">
        <v>44007</v>
      </c>
      <c r="B375">
        <v>74.565467834472656</v>
      </c>
    </row>
    <row r="376" spans="1:2">
      <c r="A376" s="2">
        <v>44008</v>
      </c>
      <c r="B376">
        <v>74.700981140136719</v>
      </c>
    </row>
    <row r="377" spans="1:2">
      <c r="A377" s="2">
        <v>44011</v>
      </c>
      <c r="B377">
        <v>74.75177001953125</v>
      </c>
    </row>
    <row r="378" spans="1:2">
      <c r="A378" s="2">
        <v>44012</v>
      </c>
      <c r="B378">
        <v>74.828025817871094</v>
      </c>
    </row>
    <row r="379" spans="1:2">
      <c r="A379" s="2">
        <v>44013</v>
      </c>
      <c r="B379">
        <v>74.846694946289063</v>
      </c>
    </row>
    <row r="380" spans="1:2">
      <c r="A380" s="2">
        <v>44014</v>
      </c>
      <c r="B380">
        <v>74.965522766113281</v>
      </c>
    </row>
    <row r="381" spans="1:2">
      <c r="A381" s="2">
        <v>44018</v>
      </c>
      <c r="B381">
        <v>74.940048217773438</v>
      </c>
    </row>
    <row r="382" spans="1:2">
      <c r="A382" s="2">
        <v>44019</v>
      </c>
      <c r="B382">
        <v>75.058837890625</v>
      </c>
    </row>
    <row r="383" spans="1:2">
      <c r="A383" s="2">
        <v>44020</v>
      </c>
      <c r="B383">
        <v>75.016426086425781</v>
      </c>
    </row>
    <row r="384" spans="1:2">
      <c r="A384" s="2">
        <v>44021</v>
      </c>
      <c r="B384">
        <v>75.2200927734375</v>
      </c>
    </row>
    <row r="385" spans="1:2">
      <c r="A385" s="2">
        <v>44022</v>
      </c>
      <c r="B385">
        <v>75.135223388671875</v>
      </c>
    </row>
    <row r="386" spans="1:2">
      <c r="A386" s="2">
        <v>44025</v>
      </c>
      <c r="B386">
        <v>75.169212341308594</v>
      </c>
    </row>
    <row r="387" spans="1:2">
      <c r="A387" s="2">
        <v>44026</v>
      </c>
      <c r="B387">
        <v>75.262565612792969</v>
      </c>
    </row>
    <row r="388" spans="1:2">
      <c r="A388" s="2">
        <v>44027</v>
      </c>
      <c r="B388">
        <v>75.270973205566406</v>
      </c>
    </row>
    <row r="389" spans="1:2">
      <c r="A389" s="2">
        <v>44028</v>
      </c>
      <c r="B389">
        <v>75.321937561035156</v>
      </c>
    </row>
    <row r="390" spans="1:2">
      <c r="A390" s="2">
        <v>44029</v>
      </c>
      <c r="B390">
        <v>75.398307800292969</v>
      </c>
    </row>
    <row r="391" spans="1:2">
      <c r="A391" s="2">
        <v>44032</v>
      </c>
      <c r="B391">
        <v>75.474685668945313</v>
      </c>
    </row>
    <row r="392" spans="1:2">
      <c r="A392" s="2">
        <v>44033</v>
      </c>
      <c r="B392">
        <v>75.517097473144531</v>
      </c>
    </row>
    <row r="393" spans="1:2">
      <c r="A393" s="2">
        <v>44034</v>
      </c>
      <c r="B393">
        <v>75.618965148925781</v>
      </c>
    </row>
    <row r="394" spans="1:2">
      <c r="A394" s="2">
        <v>44035</v>
      </c>
      <c r="B394">
        <v>75.686843872070313</v>
      </c>
    </row>
    <row r="395" spans="1:2">
      <c r="A395" s="2">
        <v>44036</v>
      </c>
      <c r="B395">
        <v>75.669845581054688</v>
      </c>
    </row>
    <row r="396" spans="1:2">
      <c r="A396" s="2">
        <v>44039</v>
      </c>
      <c r="B396">
        <v>75.618965148925781</v>
      </c>
    </row>
    <row r="397" spans="1:2">
      <c r="A397" s="2">
        <v>44040</v>
      </c>
      <c r="B397">
        <v>75.652870178222656</v>
      </c>
    </row>
    <row r="398" spans="1:2">
      <c r="A398" s="2">
        <v>44041</v>
      </c>
      <c r="B398">
        <v>75.771713256835938</v>
      </c>
    </row>
    <row r="399" spans="1:2">
      <c r="A399" s="2">
        <v>44042</v>
      </c>
      <c r="B399">
        <v>75.814140319824219</v>
      </c>
    </row>
    <row r="400" spans="1:2">
      <c r="A400" s="2">
        <v>44043</v>
      </c>
      <c r="B400">
        <v>75.915939331054688</v>
      </c>
    </row>
    <row r="401" spans="1:2">
      <c r="A401" s="2">
        <v>44046</v>
      </c>
      <c r="B401">
        <v>75.889579772949219</v>
      </c>
    </row>
    <row r="402" spans="1:2">
      <c r="A402" s="2">
        <v>44047</v>
      </c>
      <c r="B402">
        <v>76.051116943359375</v>
      </c>
    </row>
    <row r="403" spans="1:2">
      <c r="A403" s="2">
        <v>44048</v>
      </c>
      <c r="B403">
        <v>75.949104309082031</v>
      </c>
    </row>
    <row r="404" spans="1:2">
      <c r="A404" s="2">
        <v>44049</v>
      </c>
      <c r="B404">
        <v>76.068145751953125</v>
      </c>
    </row>
    <row r="405" spans="1:2">
      <c r="A405" s="2">
        <v>44050</v>
      </c>
      <c r="B405">
        <v>75.983100891113281</v>
      </c>
    </row>
    <row r="406" spans="1:2">
      <c r="A406" s="2">
        <v>44053</v>
      </c>
      <c r="B406">
        <v>75.898101806640625</v>
      </c>
    </row>
    <row r="407" spans="1:2">
      <c r="A407" s="2">
        <v>44054</v>
      </c>
      <c r="B407">
        <v>75.634552001953125</v>
      </c>
    </row>
    <row r="408" spans="1:2">
      <c r="A408" s="2">
        <v>44055</v>
      </c>
      <c r="B408">
        <v>75.439048767089844</v>
      </c>
    </row>
    <row r="409" spans="1:2">
      <c r="A409" s="2">
        <v>44056</v>
      </c>
      <c r="B409">
        <v>75.1925048828125</v>
      </c>
    </row>
    <row r="410" spans="1:2">
      <c r="A410" s="2">
        <v>44057</v>
      </c>
      <c r="B410">
        <v>75.107467651367188</v>
      </c>
    </row>
    <row r="411" spans="1:2">
      <c r="A411" s="2">
        <v>44060</v>
      </c>
      <c r="B411">
        <v>75.201019287109375</v>
      </c>
    </row>
    <row r="412" spans="1:2">
      <c r="A412" s="2">
        <v>44061</v>
      </c>
      <c r="B412">
        <v>75.303024291992188</v>
      </c>
    </row>
    <row r="413" spans="1:2">
      <c r="A413" s="2">
        <v>44062</v>
      </c>
      <c r="B413">
        <v>75.175498962402344</v>
      </c>
    </row>
    <row r="414" spans="1:2">
      <c r="A414" s="2">
        <v>44063</v>
      </c>
      <c r="B414">
        <v>75.303024291992188</v>
      </c>
    </row>
    <row r="415" spans="1:2">
      <c r="A415" s="2">
        <v>44064</v>
      </c>
      <c r="B415">
        <v>75.464508056640625</v>
      </c>
    </row>
    <row r="416" spans="1:2">
      <c r="A416" s="2">
        <v>44067</v>
      </c>
      <c r="B416">
        <v>75.379524230957031</v>
      </c>
    </row>
    <row r="417" spans="1:2">
      <c r="A417" s="2">
        <v>44068</v>
      </c>
      <c r="B417">
        <v>75.235008239746094</v>
      </c>
    </row>
    <row r="418" spans="1:2">
      <c r="A418" s="2">
        <v>44069</v>
      </c>
      <c r="B418">
        <v>75.1925048828125</v>
      </c>
    </row>
    <row r="419" spans="1:2">
      <c r="A419" s="2">
        <v>44070</v>
      </c>
      <c r="B419">
        <v>74.920478820800781</v>
      </c>
    </row>
    <row r="420" spans="1:2">
      <c r="A420" s="2">
        <v>44071</v>
      </c>
      <c r="B420">
        <v>74.979942321777344</v>
      </c>
    </row>
    <row r="421" spans="1:2">
      <c r="A421" s="2">
        <v>44074</v>
      </c>
      <c r="B421">
        <v>75.201019287109375</v>
      </c>
    </row>
    <row r="422" spans="1:2">
      <c r="A422" s="2">
        <v>44075</v>
      </c>
      <c r="B422">
        <v>75.407928466796875</v>
      </c>
    </row>
    <row r="423" spans="1:2">
      <c r="A423" s="2">
        <v>44076</v>
      </c>
      <c r="B423">
        <v>75.569755554199219</v>
      </c>
    </row>
    <row r="424" spans="1:2">
      <c r="A424" s="2">
        <v>44077</v>
      </c>
      <c r="B424">
        <v>75.578254699707031</v>
      </c>
    </row>
    <row r="425" spans="1:2">
      <c r="A425" s="2">
        <v>44078</v>
      </c>
      <c r="B425">
        <v>75.135444641113281</v>
      </c>
    </row>
    <row r="426" spans="1:2">
      <c r="A426" s="2">
        <v>44082</v>
      </c>
      <c r="B426">
        <v>75.246162414550781</v>
      </c>
    </row>
    <row r="427" spans="1:2">
      <c r="A427" s="2">
        <v>44083</v>
      </c>
      <c r="B427">
        <v>75.195045471191406</v>
      </c>
    </row>
    <row r="428" spans="1:2">
      <c r="A428" s="2">
        <v>44084</v>
      </c>
      <c r="B428">
        <v>75.212074279785156</v>
      </c>
    </row>
    <row r="429" spans="1:2">
      <c r="A429" s="2">
        <v>44085</v>
      </c>
      <c r="B429">
        <v>75.288711547851563</v>
      </c>
    </row>
    <row r="430" spans="1:2">
      <c r="A430" s="2">
        <v>44088</v>
      </c>
      <c r="B430">
        <v>75.288711547851563</v>
      </c>
    </row>
    <row r="431" spans="1:2">
      <c r="A431" s="2">
        <v>44089</v>
      </c>
      <c r="B431">
        <v>75.331314086914063</v>
      </c>
    </row>
    <row r="432" spans="1:2">
      <c r="A432" s="2">
        <v>44090</v>
      </c>
      <c r="B432">
        <v>75.314254760742188</v>
      </c>
    </row>
    <row r="433" spans="1:2">
      <c r="A433" s="2">
        <v>44091</v>
      </c>
      <c r="B433">
        <v>75.314254760742188</v>
      </c>
    </row>
    <row r="434" spans="1:2">
      <c r="A434" s="2">
        <v>44092</v>
      </c>
      <c r="B434">
        <v>75.229133605957031</v>
      </c>
    </row>
    <row r="435" spans="1:2">
      <c r="A435" s="2">
        <v>44095</v>
      </c>
      <c r="B435">
        <v>75.271682739257813</v>
      </c>
    </row>
    <row r="436" spans="1:2">
      <c r="A436" s="2">
        <v>44096</v>
      </c>
      <c r="B436">
        <v>75.2972412109375</v>
      </c>
    </row>
    <row r="437" spans="1:2">
      <c r="A437" s="2">
        <v>44097</v>
      </c>
      <c r="B437">
        <v>75.126922607421875</v>
      </c>
    </row>
    <row r="438" spans="1:2">
      <c r="A438" s="2">
        <v>44098</v>
      </c>
      <c r="B438">
        <v>75.135444641113281</v>
      </c>
    </row>
    <row r="439" spans="1:2">
      <c r="A439" s="2">
        <v>44099</v>
      </c>
      <c r="B439">
        <v>75.126922607421875</v>
      </c>
    </row>
    <row r="440" spans="1:2">
      <c r="A440" s="2">
        <v>44102</v>
      </c>
      <c r="B440">
        <v>75.195045471191406</v>
      </c>
    </row>
    <row r="441" spans="1:2">
      <c r="A441" s="2">
        <v>44103</v>
      </c>
      <c r="B441">
        <v>75.246162414550781</v>
      </c>
    </row>
    <row r="442" spans="1:2">
      <c r="A442" s="2">
        <v>44104</v>
      </c>
      <c r="B442">
        <v>75.126922607421875</v>
      </c>
    </row>
    <row r="443" spans="1:2">
      <c r="A443" s="2">
        <v>44105</v>
      </c>
      <c r="B443">
        <v>75.203697204589844</v>
      </c>
    </row>
    <row r="444" spans="1:2">
      <c r="A444" s="2">
        <v>44106</v>
      </c>
      <c r="B444">
        <v>75.152481079101563</v>
      </c>
    </row>
    <row r="445" spans="1:2">
      <c r="A445" s="2">
        <v>44109</v>
      </c>
      <c r="B445">
        <v>74.871025085449219</v>
      </c>
    </row>
    <row r="446" spans="1:2">
      <c r="A446" s="2">
        <v>44110</v>
      </c>
      <c r="B446">
        <v>74.973381042480469</v>
      </c>
    </row>
    <row r="447" spans="1:2">
      <c r="A447" s="2">
        <v>44111</v>
      </c>
      <c r="B447">
        <v>74.871025085449219</v>
      </c>
    </row>
    <row r="448" spans="1:2">
      <c r="A448" s="2">
        <v>44112</v>
      </c>
      <c r="B448">
        <v>74.998985290527344</v>
      </c>
    </row>
    <row r="449" spans="1:2">
      <c r="A449" s="2">
        <v>44113</v>
      </c>
      <c r="B449">
        <v>75.016006469726563</v>
      </c>
    </row>
    <row r="450" spans="1:2">
      <c r="A450" s="2">
        <v>44116</v>
      </c>
      <c r="B450">
        <v>75.126907348632813</v>
      </c>
    </row>
    <row r="451" spans="1:2">
      <c r="A451" s="2">
        <v>44117</v>
      </c>
      <c r="B451">
        <v>75.186614990234375</v>
      </c>
    </row>
    <row r="452" spans="1:2">
      <c r="A452" s="2">
        <v>44118</v>
      </c>
      <c r="B452">
        <v>75.229293823242188</v>
      </c>
    </row>
    <row r="453" spans="1:2">
      <c r="A453" s="2">
        <v>44119</v>
      </c>
      <c r="B453">
        <v>75.186614990234375</v>
      </c>
    </row>
    <row r="454" spans="1:2">
      <c r="A454" s="2">
        <v>44120</v>
      </c>
      <c r="B454">
        <v>75.126907348632813</v>
      </c>
    </row>
    <row r="455" spans="1:2">
      <c r="A455" s="2">
        <v>44123</v>
      </c>
      <c r="B455">
        <v>75.05865478515625</v>
      </c>
    </row>
    <row r="456" spans="1:2">
      <c r="A456" s="2">
        <v>44124</v>
      </c>
      <c r="B456">
        <v>74.930702209472656</v>
      </c>
    </row>
    <row r="457" spans="1:2">
      <c r="A457" s="2">
        <v>44125</v>
      </c>
      <c r="B457">
        <v>74.845413208007813</v>
      </c>
    </row>
    <row r="458" spans="1:2">
      <c r="A458" s="2">
        <v>44126</v>
      </c>
      <c r="B458">
        <v>74.717445373535156</v>
      </c>
    </row>
    <row r="459" spans="1:2">
      <c r="A459" s="2">
        <v>44127</v>
      </c>
      <c r="B459">
        <v>74.811286926269531</v>
      </c>
    </row>
    <row r="460" spans="1:2">
      <c r="A460" s="2">
        <v>44130</v>
      </c>
      <c r="B460">
        <v>74.922203063964844</v>
      </c>
    </row>
    <row r="461" spans="1:2">
      <c r="A461" s="2">
        <v>44131</v>
      </c>
      <c r="B461">
        <v>75.101325988769531</v>
      </c>
    </row>
    <row r="462" spans="1:2">
      <c r="A462" s="2">
        <v>44132</v>
      </c>
      <c r="B462">
        <v>74.998985290527344</v>
      </c>
    </row>
    <row r="463" spans="1:2">
      <c r="A463" s="2">
        <v>44133</v>
      </c>
      <c r="B463">
        <v>74.836875915527344</v>
      </c>
    </row>
    <row r="464" spans="1:2">
      <c r="A464" s="2">
        <v>44134</v>
      </c>
      <c r="B464">
        <v>74.708930969238281</v>
      </c>
    </row>
    <row r="465" spans="1:2">
      <c r="A465" s="2">
        <v>44137</v>
      </c>
      <c r="B465">
        <v>74.812332153320313</v>
      </c>
    </row>
    <row r="466" spans="1:2">
      <c r="A466" s="2">
        <v>44138</v>
      </c>
      <c r="B466">
        <v>74.795242309570313</v>
      </c>
    </row>
    <row r="467" spans="1:2">
      <c r="A467" s="2">
        <v>44139</v>
      </c>
      <c r="B467">
        <v>75.307914733886719</v>
      </c>
    </row>
    <row r="468" spans="1:2">
      <c r="A468" s="2">
        <v>44140</v>
      </c>
      <c r="B468">
        <v>75.384819030761719</v>
      </c>
    </row>
    <row r="469" spans="1:2">
      <c r="A469" s="2">
        <v>44141</v>
      </c>
      <c r="B469">
        <v>75.21392822265625</v>
      </c>
    </row>
    <row r="470" spans="1:2">
      <c r="A470" s="2">
        <v>44144</v>
      </c>
      <c r="B470">
        <v>74.86358642578125</v>
      </c>
    </row>
    <row r="471" spans="1:2">
      <c r="A471" s="2">
        <v>44145</v>
      </c>
      <c r="B471">
        <v>74.718315124511719</v>
      </c>
    </row>
    <row r="472" spans="1:2">
      <c r="A472" s="2">
        <v>44146</v>
      </c>
      <c r="B472">
        <v>74.769607543945313</v>
      </c>
    </row>
    <row r="473" spans="1:2">
      <c r="A473" s="2">
        <v>44147</v>
      </c>
      <c r="B473">
        <v>75.017410278320313</v>
      </c>
    </row>
    <row r="474" spans="1:2">
      <c r="A474" s="2">
        <v>44148</v>
      </c>
      <c r="B474">
        <v>75.043014526367188</v>
      </c>
    </row>
    <row r="475" spans="1:2">
      <c r="A475" s="2">
        <v>44151</v>
      </c>
      <c r="B475">
        <v>75.08575439453125</v>
      </c>
    </row>
    <row r="476" spans="1:2">
      <c r="A476" s="2">
        <v>44152</v>
      </c>
      <c r="B476">
        <v>75.21392822265625</v>
      </c>
    </row>
    <row r="477" spans="1:2">
      <c r="A477" s="2">
        <v>44153</v>
      </c>
      <c r="B477">
        <v>75.299392700195313</v>
      </c>
    </row>
    <row r="478" spans="1:2">
      <c r="A478" s="2">
        <v>44154</v>
      </c>
      <c r="B478">
        <v>75.453224182128906</v>
      </c>
    </row>
    <row r="479" spans="1:2">
      <c r="A479" s="2">
        <v>44155</v>
      </c>
      <c r="B479">
        <v>75.521583557128906</v>
      </c>
    </row>
    <row r="480" spans="1:2">
      <c r="A480" s="2">
        <v>44158</v>
      </c>
      <c r="B480">
        <v>75.461723327636719</v>
      </c>
    </row>
    <row r="481" spans="1:2">
      <c r="A481" s="2">
        <v>44159</v>
      </c>
      <c r="B481">
        <v>75.384819030761719</v>
      </c>
    </row>
    <row r="482" spans="1:2">
      <c r="A482" s="2">
        <v>44160</v>
      </c>
      <c r="B482">
        <v>75.350685119628906</v>
      </c>
    </row>
    <row r="483" spans="1:2">
      <c r="A483" s="2">
        <v>44162</v>
      </c>
      <c r="B483">
        <v>75.513015747070313</v>
      </c>
    </row>
    <row r="484" spans="1:2">
      <c r="A484" s="2">
        <v>44165</v>
      </c>
      <c r="B484">
        <v>75.615570068359375</v>
      </c>
    </row>
    <row r="485" spans="1:2">
      <c r="A485" s="2">
        <v>44166</v>
      </c>
      <c r="B485">
        <v>75.387039184570313</v>
      </c>
    </row>
    <row r="486" spans="1:2">
      <c r="A486" s="2">
        <v>44167</v>
      </c>
      <c r="B486">
        <v>75.258651733398438</v>
      </c>
    </row>
    <row r="487" spans="1:2">
      <c r="A487" s="2">
        <v>44168</v>
      </c>
      <c r="B487">
        <v>75.404121398925781</v>
      </c>
    </row>
    <row r="488" spans="1:2">
      <c r="A488" s="2">
        <v>44169</v>
      </c>
      <c r="B488">
        <v>75.207290649414063</v>
      </c>
    </row>
    <row r="489" spans="1:2">
      <c r="A489" s="2">
        <v>44172</v>
      </c>
      <c r="B489">
        <v>75.310012817382813</v>
      </c>
    </row>
    <row r="490" spans="1:2">
      <c r="A490" s="2">
        <v>44173</v>
      </c>
      <c r="B490">
        <v>75.335662841796875</v>
      </c>
    </row>
    <row r="491" spans="1:2">
      <c r="A491" s="2">
        <v>44174</v>
      </c>
      <c r="B491">
        <v>75.207290649414063</v>
      </c>
    </row>
    <row r="492" spans="1:2">
      <c r="A492" s="2">
        <v>44175</v>
      </c>
      <c r="B492">
        <v>75.361343383789063</v>
      </c>
    </row>
    <row r="493" spans="1:2">
      <c r="A493" s="2">
        <v>44176</v>
      </c>
      <c r="B493">
        <v>75.481185913085938</v>
      </c>
    </row>
    <row r="494" spans="1:2">
      <c r="A494" s="2">
        <v>44179</v>
      </c>
      <c r="B494">
        <v>75.45550537109375</v>
      </c>
    </row>
    <row r="495" spans="1:2">
      <c r="A495" s="2">
        <v>44180</v>
      </c>
      <c r="B495">
        <v>75.489738464355469</v>
      </c>
    </row>
    <row r="496" spans="1:2">
      <c r="A496" s="2">
        <v>44181</v>
      </c>
      <c r="B496">
        <v>75.412704467773438</v>
      </c>
    </row>
    <row r="497" spans="1:2">
      <c r="A497" s="2">
        <v>44182</v>
      </c>
      <c r="B497">
        <v>75.429832458496094</v>
      </c>
    </row>
    <row r="498" spans="1:2">
      <c r="A498" s="2">
        <v>44183</v>
      </c>
      <c r="B498">
        <v>75.404121398925781</v>
      </c>
    </row>
    <row r="499" spans="1:2">
      <c r="A499" s="2">
        <v>44186</v>
      </c>
      <c r="B499">
        <v>75.412704467773438</v>
      </c>
    </row>
    <row r="500" spans="1:2">
      <c r="A500" s="2">
        <v>44187</v>
      </c>
      <c r="B500">
        <v>75.532524108886719</v>
      </c>
    </row>
    <row r="501" spans="1:2">
      <c r="A501" s="2">
        <v>44188</v>
      </c>
      <c r="B501">
        <v>75.447509765625</v>
      </c>
    </row>
    <row r="502" spans="1:2">
      <c r="A502" s="2">
        <v>44189</v>
      </c>
      <c r="B502">
        <v>75.576347351074219</v>
      </c>
    </row>
    <row r="503" spans="1:2">
      <c r="A503" s="2">
        <v>44193</v>
      </c>
      <c r="B503">
        <v>75.55059814453125</v>
      </c>
    </row>
    <row r="504" spans="1:2">
      <c r="A504" s="2">
        <v>44194</v>
      </c>
      <c r="B504">
        <v>75.576347351074219</v>
      </c>
    </row>
    <row r="505" spans="1:2">
      <c r="A505" s="2">
        <v>44195</v>
      </c>
      <c r="B505">
        <v>75.627853393554688</v>
      </c>
    </row>
    <row r="506" spans="1:2">
      <c r="A506" s="2">
        <v>44196</v>
      </c>
      <c r="B506">
        <v>75.730903625488281</v>
      </c>
    </row>
    <row r="507" spans="1:2">
      <c r="A507" s="2">
        <v>44200</v>
      </c>
      <c r="B507">
        <v>75.627853393554688</v>
      </c>
    </row>
    <row r="508" spans="1:2">
      <c r="A508" s="2">
        <v>44201</v>
      </c>
      <c r="B508">
        <v>75.499046325683594</v>
      </c>
    </row>
    <row r="509" spans="1:2">
      <c r="A509" s="2">
        <v>44202</v>
      </c>
      <c r="B509">
        <v>75.164146423339844</v>
      </c>
    </row>
    <row r="510" spans="1:2">
      <c r="A510" s="2">
        <v>44203</v>
      </c>
      <c r="B510">
        <v>75.00958251953125</v>
      </c>
    </row>
    <row r="511" spans="1:2">
      <c r="A511" s="2">
        <v>44204</v>
      </c>
      <c r="B511">
        <v>74.940879821777344</v>
      </c>
    </row>
    <row r="512" spans="1:2">
      <c r="A512" s="2">
        <v>44207</v>
      </c>
      <c r="B512">
        <v>74.863601684570313</v>
      </c>
    </row>
    <row r="513" spans="1:2">
      <c r="A513" s="2">
        <v>44208</v>
      </c>
      <c r="B513">
        <v>74.846382141113281</v>
      </c>
    </row>
    <row r="514" spans="1:2">
      <c r="A514" s="2">
        <v>44209</v>
      </c>
      <c r="B514">
        <v>75.043937683105469</v>
      </c>
    </row>
    <row r="515" spans="1:2">
      <c r="A515" s="2">
        <v>44210</v>
      </c>
      <c r="B515">
        <v>74.949493408203125</v>
      </c>
    </row>
    <row r="516" spans="1:2">
      <c r="A516" s="2">
        <v>44211</v>
      </c>
      <c r="B516">
        <v>75.00958251953125</v>
      </c>
    </row>
    <row r="517" spans="1:2">
      <c r="A517" s="2">
        <v>44215</v>
      </c>
      <c r="B517">
        <v>75.11260986328125</v>
      </c>
    </row>
    <row r="518" spans="1:2">
      <c r="A518" s="2">
        <v>44216</v>
      </c>
      <c r="B518">
        <v>75.104019165039063</v>
      </c>
    </row>
    <row r="519" spans="1:2">
      <c r="A519" s="2">
        <v>44217</v>
      </c>
      <c r="B519">
        <v>75.000984191894531</v>
      </c>
    </row>
    <row r="520" spans="1:2">
      <c r="A520" s="2">
        <v>44218</v>
      </c>
      <c r="B520">
        <v>75.035331726074219</v>
      </c>
    </row>
    <row r="521" spans="1:2">
      <c r="A521" s="2">
        <v>44221</v>
      </c>
      <c r="B521">
        <v>75.20709228515625</v>
      </c>
    </row>
    <row r="522" spans="1:2">
      <c r="A522" s="2">
        <v>44222</v>
      </c>
      <c r="B522">
        <v>75.198471069335938</v>
      </c>
    </row>
    <row r="523" spans="1:2">
      <c r="A523" s="2">
        <v>44223</v>
      </c>
      <c r="B523">
        <v>75.198471069335938</v>
      </c>
    </row>
    <row r="524" spans="1:2">
      <c r="A524" s="2">
        <v>44224</v>
      </c>
      <c r="B524">
        <v>75.138412475585938</v>
      </c>
    </row>
    <row r="525" spans="1:2">
      <c r="A525" s="2">
        <v>44225</v>
      </c>
      <c r="B525">
        <v>75.078254699707031</v>
      </c>
    </row>
    <row r="526" spans="1:2">
      <c r="A526" s="2">
        <v>44228</v>
      </c>
      <c r="B526">
        <v>75.103248596191406</v>
      </c>
    </row>
    <row r="527" spans="1:2">
      <c r="A527" s="2">
        <v>44229</v>
      </c>
      <c r="B527">
        <v>75.008613586425781</v>
      </c>
    </row>
    <row r="528" spans="1:2">
      <c r="A528" s="2">
        <v>44230</v>
      </c>
      <c r="B528">
        <v>74.87957763671875</v>
      </c>
    </row>
    <row r="529" spans="1:2">
      <c r="A529" s="2">
        <v>44231</v>
      </c>
      <c r="B529">
        <v>74.89678955078125</v>
      </c>
    </row>
    <row r="530" spans="1:2">
      <c r="A530" s="2">
        <v>44232</v>
      </c>
      <c r="B530">
        <v>74.793563842773438</v>
      </c>
    </row>
    <row r="531" spans="1:2">
      <c r="A531" s="2">
        <v>44235</v>
      </c>
      <c r="B531">
        <v>74.87957763671875</v>
      </c>
    </row>
    <row r="532" spans="1:2">
      <c r="A532" s="2">
        <v>44236</v>
      </c>
      <c r="B532">
        <v>74.845199584960938</v>
      </c>
    </row>
    <row r="533" spans="1:2">
      <c r="A533" s="2">
        <v>44237</v>
      </c>
      <c r="B533">
        <v>74.965621948242188</v>
      </c>
    </row>
    <row r="534" spans="1:2">
      <c r="A534" s="2">
        <v>44238</v>
      </c>
      <c r="B534">
        <v>74.888206481933594</v>
      </c>
    </row>
    <row r="535" spans="1:2">
      <c r="A535" s="2">
        <v>44239</v>
      </c>
      <c r="B535">
        <v>74.690391540527344</v>
      </c>
    </row>
    <row r="536" spans="1:2">
      <c r="A536" s="2">
        <v>44243</v>
      </c>
      <c r="B536">
        <v>74.337738037109375</v>
      </c>
    </row>
    <row r="537" spans="1:2">
      <c r="A537" s="2">
        <v>44244</v>
      </c>
      <c r="B537">
        <v>74.492561340332031</v>
      </c>
    </row>
    <row r="538" spans="1:2">
      <c r="A538" s="2">
        <v>44245</v>
      </c>
      <c r="B538">
        <v>74.449562072753906</v>
      </c>
    </row>
    <row r="539" spans="1:2">
      <c r="A539" s="2">
        <v>44246</v>
      </c>
      <c r="B539">
        <v>74.191497802734375</v>
      </c>
    </row>
    <row r="540" spans="1:2">
      <c r="A540" s="2">
        <v>44249</v>
      </c>
      <c r="B540">
        <v>73.985069274902344</v>
      </c>
    </row>
    <row r="541" spans="1:2">
      <c r="A541" s="2">
        <v>44250</v>
      </c>
      <c r="B541">
        <v>73.967887878417969</v>
      </c>
    </row>
    <row r="542" spans="1:2">
      <c r="A542" s="2">
        <v>44251</v>
      </c>
      <c r="B542">
        <v>73.924888610839844</v>
      </c>
    </row>
    <row r="543" spans="1:2">
      <c r="A543" s="2">
        <v>44252</v>
      </c>
      <c r="B543">
        <v>73.279808044433594</v>
      </c>
    </row>
    <row r="544" spans="1:2">
      <c r="A544" s="2">
        <v>44253</v>
      </c>
      <c r="B544">
        <v>73.916305541992188</v>
      </c>
    </row>
    <row r="545" spans="1:2">
      <c r="A545" s="2">
        <v>44256</v>
      </c>
      <c r="B545">
        <v>73.820663452148438</v>
      </c>
    </row>
    <row r="546" spans="1:2">
      <c r="A546" s="2">
        <v>44257</v>
      </c>
      <c r="B546">
        <v>73.81207275390625</v>
      </c>
    </row>
    <row r="547" spans="1:2">
      <c r="A547" s="2">
        <v>44258</v>
      </c>
      <c r="B547">
        <v>73.579483032226563</v>
      </c>
    </row>
    <row r="548" spans="1:2">
      <c r="A548" s="2">
        <v>44259</v>
      </c>
      <c r="B548">
        <v>73.346923828125</v>
      </c>
    </row>
    <row r="549" spans="1:2">
      <c r="A549" s="2">
        <v>44260</v>
      </c>
      <c r="B549">
        <v>73.303825378417969</v>
      </c>
    </row>
    <row r="550" spans="1:2">
      <c r="A550" s="2">
        <v>44263</v>
      </c>
      <c r="B550">
        <v>72.967887878417969</v>
      </c>
    </row>
    <row r="551" spans="1:2">
      <c r="A551" s="2">
        <v>44264</v>
      </c>
      <c r="B551">
        <v>73.209068298339844</v>
      </c>
    </row>
    <row r="552" spans="1:2">
      <c r="A552" s="2">
        <v>44265</v>
      </c>
      <c r="B552">
        <v>73.346923828125</v>
      </c>
    </row>
    <row r="553" spans="1:2">
      <c r="A553" s="2">
        <v>44266</v>
      </c>
      <c r="B553">
        <v>73.355567932128906</v>
      </c>
    </row>
    <row r="554" spans="1:2">
      <c r="A554" s="2">
        <v>44267</v>
      </c>
      <c r="B554">
        <v>72.916244506835938</v>
      </c>
    </row>
    <row r="555" spans="1:2">
      <c r="A555" s="2">
        <v>44270</v>
      </c>
      <c r="B555">
        <v>73.002365112304688</v>
      </c>
    </row>
    <row r="556" spans="1:2">
      <c r="A556" s="2">
        <v>44271</v>
      </c>
      <c r="B556">
        <v>72.993751525878906</v>
      </c>
    </row>
    <row r="557" spans="1:2">
      <c r="A557" s="2">
        <v>44272</v>
      </c>
      <c r="B557">
        <v>72.967887878417969</v>
      </c>
    </row>
    <row r="558" spans="1:2">
      <c r="A558" s="2">
        <v>44273</v>
      </c>
      <c r="B558">
        <v>72.666427612304688</v>
      </c>
    </row>
    <row r="559" spans="1:2">
      <c r="A559" s="2">
        <v>44274</v>
      </c>
      <c r="B559">
        <v>72.726730346679688</v>
      </c>
    </row>
    <row r="560" spans="1:2">
      <c r="A560" s="2">
        <v>44277</v>
      </c>
      <c r="B560">
        <v>72.933441162109375</v>
      </c>
    </row>
    <row r="561" spans="1:2">
      <c r="A561" s="2">
        <v>44278</v>
      </c>
      <c r="B561">
        <v>73.09710693359375</v>
      </c>
    </row>
    <row r="562" spans="1:2">
      <c r="A562" s="2">
        <v>44279</v>
      </c>
      <c r="B562">
        <v>73.209068298339844</v>
      </c>
    </row>
    <row r="563" spans="1:2">
      <c r="A563" s="2">
        <v>44280</v>
      </c>
      <c r="B563">
        <v>73.157432556152344</v>
      </c>
    </row>
    <row r="564" spans="1:2">
      <c r="A564" s="2">
        <v>44281</v>
      </c>
      <c r="B564">
        <v>73.0281982421875</v>
      </c>
    </row>
    <row r="565" spans="1:2">
      <c r="A565" s="2">
        <v>44284</v>
      </c>
      <c r="B565">
        <v>72.933441162109375</v>
      </c>
    </row>
    <row r="566" spans="1:2">
      <c r="A566" s="2">
        <v>44285</v>
      </c>
      <c r="B566">
        <v>73.011001586914063</v>
      </c>
    </row>
    <row r="567" spans="1:2">
      <c r="A567" s="2">
        <v>44286</v>
      </c>
      <c r="B567">
        <v>72.976516723632813</v>
      </c>
    </row>
    <row r="568" spans="1:2">
      <c r="A568" s="2">
        <v>44287</v>
      </c>
      <c r="B568">
        <v>73.211341857910156</v>
      </c>
    </row>
    <row r="569" spans="1:2">
      <c r="A569" s="2">
        <v>44291</v>
      </c>
      <c r="B569">
        <v>73.099113464355469</v>
      </c>
    </row>
    <row r="570" spans="1:2">
      <c r="A570" s="2">
        <v>44292</v>
      </c>
      <c r="B570">
        <v>73.358116149902344</v>
      </c>
    </row>
    <row r="571" spans="1:2">
      <c r="A571" s="2">
        <v>44293</v>
      </c>
      <c r="B571">
        <v>73.271774291992188</v>
      </c>
    </row>
    <row r="572" spans="1:2">
      <c r="A572" s="2">
        <v>44294</v>
      </c>
      <c r="B572">
        <v>73.435806274414063</v>
      </c>
    </row>
    <row r="573" spans="1:2">
      <c r="A573" s="2">
        <v>44295</v>
      </c>
      <c r="B573">
        <v>73.340866088867188</v>
      </c>
    </row>
    <row r="574" spans="1:2">
      <c r="A574" s="2">
        <v>44298</v>
      </c>
      <c r="B574">
        <v>73.3236083984375</v>
      </c>
    </row>
    <row r="575" spans="1:2">
      <c r="A575" s="2">
        <v>44299</v>
      </c>
      <c r="B575">
        <v>73.513526916503906</v>
      </c>
    </row>
    <row r="576" spans="1:2">
      <c r="A576" s="2">
        <v>44300</v>
      </c>
      <c r="B576">
        <v>73.461715698242188</v>
      </c>
    </row>
    <row r="577" spans="1:2">
      <c r="A577" s="2">
        <v>44301</v>
      </c>
      <c r="B577">
        <v>73.772514343261719</v>
      </c>
    </row>
    <row r="578" spans="1:2">
      <c r="A578" s="2">
        <v>44302</v>
      </c>
      <c r="B578">
        <v>73.573959350585938</v>
      </c>
    </row>
    <row r="579" spans="1:2">
      <c r="A579" s="2">
        <v>44305</v>
      </c>
      <c r="B579">
        <v>73.530776977539063</v>
      </c>
    </row>
    <row r="580" spans="1:2">
      <c r="A580" s="2">
        <v>44306</v>
      </c>
      <c r="B580">
        <v>73.651657104492188</v>
      </c>
    </row>
    <row r="581" spans="1:2">
      <c r="A581" s="2">
        <v>44307</v>
      </c>
      <c r="B581">
        <v>73.7293701171875</v>
      </c>
    </row>
    <row r="582" spans="1:2">
      <c r="A582" s="2">
        <v>44308</v>
      </c>
      <c r="B582">
        <v>73.763885498046875</v>
      </c>
    </row>
    <row r="583" spans="1:2">
      <c r="A583" s="2">
        <v>44309</v>
      </c>
      <c r="B583">
        <v>73.772514343261719</v>
      </c>
    </row>
    <row r="584" spans="1:2">
      <c r="A584" s="2">
        <v>44312</v>
      </c>
      <c r="B584">
        <v>73.720741271972656</v>
      </c>
    </row>
    <row r="585" spans="1:2">
      <c r="A585" s="2">
        <v>44313</v>
      </c>
      <c r="B585">
        <v>73.530776977539063</v>
      </c>
    </row>
    <row r="586" spans="1:2">
      <c r="A586" s="2">
        <v>44314</v>
      </c>
      <c r="B586">
        <v>73.5653076171875</v>
      </c>
    </row>
    <row r="587" spans="1:2">
      <c r="A587" s="2">
        <v>44315</v>
      </c>
      <c r="B587">
        <v>73.504898071289063</v>
      </c>
    </row>
    <row r="588" spans="1:2">
      <c r="A588" s="2">
        <v>44316</v>
      </c>
      <c r="B588">
        <v>73.608489990234375</v>
      </c>
    </row>
    <row r="589" spans="1:2">
      <c r="A589" s="2">
        <v>44319</v>
      </c>
      <c r="B589">
        <v>73.626640319824219</v>
      </c>
    </row>
    <row r="590" spans="1:2">
      <c r="A590" s="2">
        <v>44320</v>
      </c>
      <c r="B590">
        <v>73.721748352050781</v>
      </c>
    </row>
    <row r="591" spans="1:2">
      <c r="A591" s="2">
        <v>44321</v>
      </c>
      <c r="B591">
        <v>73.764976501464844</v>
      </c>
    </row>
    <row r="592" spans="1:2">
      <c r="A592" s="2">
        <v>44322</v>
      </c>
      <c r="B592">
        <v>73.799560546875</v>
      </c>
    </row>
    <row r="593" spans="1:2">
      <c r="A593" s="2">
        <v>44323</v>
      </c>
      <c r="B593">
        <v>73.808204650878906</v>
      </c>
    </row>
    <row r="594" spans="1:2">
      <c r="A594" s="2">
        <v>44326</v>
      </c>
      <c r="B594">
        <v>73.635322570800781</v>
      </c>
    </row>
    <row r="595" spans="1:2">
      <c r="A595" s="2">
        <v>44327</v>
      </c>
      <c r="B595">
        <v>73.488288879394531</v>
      </c>
    </row>
    <row r="596" spans="1:2">
      <c r="A596" s="2">
        <v>44328</v>
      </c>
      <c r="B596">
        <v>73.228874206542969</v>
      </c>
    </row>
    <row r="597" spans="1:2">
      <c r="A597" s="2">
        <v>44329</v>
      </c>
      <c r="B597">
        <v>73.375907897949219</v>
      </c>
    </row>
    <row r="598" spans="1:2">
      <c r="A598" s="2">
        <v>44330</v>
      </c>
      <c r="B598">
        <v>73.548820495605469</v>
      </c>
    </row>
    <row r="599" spans="1:2">
      <c r="A599" s="2">
        <v>44333</v>
      </c>
      <c r="B599">
        <v>73.479644775390625</v>
      </c>
    </row>
    <row r="600" spans="1:2">
      <c r="A600" s="2">
        <v>44334</v>
      </c>
      <c r="B600">
        <v>73.401817321777344</v>
      </c>
    </row>
    <row r="601" spans="1:2">
      <c r="A601" s="2">
        <v>44335</v>
      </c>
      <c r="B601">
        <v>73.324012756347656</v>
      </c>
    </row>
    <row r="602" spans="1:2">
      <c r="A602" s="2">
        <v>44336</v>
      </c>
      <c r="B602">
        <v>73.566093444824219</v>
      </c>
    </row>
    <row r="603" spans="1:2">
      <c r="A603" s="2">
        <v>44337</v>
      </c>
      <c r="B603">
        <v>73.583427429199219</v>
      </c>
    </row>
    <row r="604" spans="1:2">
      <c r="A604" s="2">
        <v>44340</v>
      </c>
      <c r="B604">
        <v>73.669891357421875</v>
      </c>
    </row>
    <row r="605" spans="1:2">
      <c r="A605" s="2">
        <v>44341</v>
      </c>
      <c r="B605">
        <v>73.860115051269531</v>
      </c>
    </row>
    <row r="606" spans="1:2">
      <c r="A606" s="2">
        <v>44342</v>
      </c>
      <c r="B606">
        <v>73.834182739257813</v>
      </c>
    </row>
    <row r="607" spans="1:2">
      <c r="A607" s="2">
        <v>44343</v>
      </c>
      <c r="B607">
        <v>73.730369567871094</v>
      </c>
    </row>
    <row r="608" spans="1:2">
      <c r="A608" s="2">
        <v>44344</v>
      </c>
      <c r="B608">
        <v>73.721748352050781</v>
      </c>
    </row>
    <row r="609" spans="1:2">
      <c r="A609" s="2">
        <v>44348</v>
      </c>
      <c r="B609">
        <v>73.716552734375</v>
      </c>
    </row>
    <row r="610" spans="1:2">
      <c r="A610" s="2">
        <v>44349</v>
      </c>
      <c r="B610">
        <v>73.794486999511719</v>
      </c>
    </row>
    <row r="611" spans="1:2">
      <c r="A611" s="2">
        <v>44350</v>
      </c>
      <c r="B611">
        <v>73.655937194824219</v>
      </c>
    </row>
    <row r="612" spans="1:2">
      <c r="A612" s="2">
        <v>44351</v>
      </c>
      <c r="B612">
        <v>73.950401306152344</v>
      </c>
    </row>
    <row r="613" spans="1:2">
      <c r="A613" s="2">
        <v>44354</v>
      </c>
      <c r="B613">
        <v>73.898445129394531</v>
      </c>
    </row>
    <row r="614" spans="1:2">
      <c r="A614" s="2">
        <v>44355</v>
      </c>
      <c r="B614">
        <v>74.037010192871094</v>
      </c>
    </row>
    <row r="615" spans="1:2">
      <c r="A615" s="2">
        <v>44356</v>
      </c>
      <c r="B615">
        <v>74.184234619140625</v>
      </c>
    </row>
    <row r="616" spans="1:2">
      <c r="A616" s="2">
        <v>44357</v>
      </c>
      <c r="B616">
        <v>74.340103149414063</v>
      </c>
    </row>
    <row r="617" spans="1:2">
      <c r="A617" s="2">
        <v>44358</v>
      </c>
      <c r="B617">
        <v>74.322769165039063</v>
      </c>
    </row>
    <row r="618" spans="1:2">
      <c r="A618" s="2">
        <v>44361</v>
      </c>
      <c r="B618">
        <v>74.132255554199219</v>
      </c>
    </row>
    <row r="619" spans="1:2">
      <c r="A619" s="2">
        <v>44362</v>
      </c>
      <c r="B619">
        <v>74.132255554199219</v>
      </c>
    </row>
    <row r="620" spans="1:2">
      <c r="A620" s="2">
        <v>44363</v>
      </c>
      <c r="B620">
        <v>73.924392700195313</v>
      </c>
    </row>
    <row r="621" spans="1:2">
      <c r="A621" s="2">
        <v>44364</v>
      </c>
      <c r="B621">
        <v>74.175552368164063</v>
      </c>
    </row>
    <row r="622" spans="1:2">
      <c r="A622" s="2">
        <v>44365</v>
      </c>
      <c r="B622">
        <v>74.409378051757813</v>
      </c>
    </row>
    <row r="623" spans="1:2">
      <c r="A623" s="2">
        <v>44368</v>
      </c>
      <c r="B623">
        <v>74.149559020996094</v>
      </c>
    </row>
    <row r="624" spans="1:2">
      <c r="A624" s="2">
        <v>44369</v>
      </c>
      <c r="B624">
        <v>74.253509521484375</v>
      </c>
    </row>
    <row r="625" spans="1:2">
      <c r="A625" s="2">
        <v>44370</v>
      </c>
      <c r="B625">
        <v>74.2015380859375</v>
      </c>
    </row>
    <row r="626" spans="1:2">
      <c r="A626" s="2">
        <v>44371</v>
      </c>
      <c r="B626">
        <v>74.236175537109375</v>
      </c>
    </row>
    <row r="627" spans="1:2">
      <c r="A627" s="2">
        <v>44372</v>
      </c>
      <c r="B627">
        <v>74.09759521484375</v>
      </c>
    </row>
    <row r="628" spans="1:2">
      <c r="A628" s="2">
        <v>44375</v>
      </c>
      <c r="B628">
        <v>74.296806335449219</v>
      </c>
    </row>
    <row r="629" spans="1:2">
      <c r="A629" s="2">
        <v>44376</v>
      </c>
      <c r="B629">
        <v>74.331466674804688</v>
      </c>
    </row>
    <row r="630" spans="1:2">
      <c r="A630" s="2">
        <v>44377</v>
      </c>
      <c r="B630">
        <v>74.383415222167969</v>
      </c>
    </row>
    <row r="631" spans="1:2">
      <c r="A631" s="2">
        <v>44378</v>
      </c>
      <c r="B631">
        <v>74.376480102539063</v>
      </c>
    </row>
    <row r="632" spans="1:2">
      <c r="A632" s="2">
        <v>44379</v>
      </c>
      <c r="B632">
        <v>74.506584167480469</v>
      </c>
    </row>
    <row r="633" spans="1:2">
      <c r="A633" s="2">
        <v>44383</v>
      </c>
      <c r="B633">
        <v>74.775444030761719</v>
      </c>
    </row>
    <row r="634" spans="1:2">
      <c r="A634" s="2">
        <v>44384</v>
      </c>
      <c r="B634">
        <v>74.93157958984375</v>
      </c>
    </row>
    <row r="635" spans="1:2">
      <c r="A635" s="2">
        <v>44385</v>
      </c>
      <c r="B635">
        <v>75.000946044921875</v>
      </c>
    </row>
    <row r="636" spans="1:2">
      <c r="A636" s="2">
        <v>44386</v>
      </c>
      <c r="B636">
        <v>74.766746520996094</v>
      </c>
    </row>
    <row r="637" spans="1:2">
      <c r="A637" s="2">
        <v>44389</v>
      </c>
      <c r="B637">
        <v>74.740745544433594</v>
      </c>
    </row>
    <row r="638" spans="1:2">
      <c r="A638" s="2">
        <v>44390</v>
      </c>
      <c r="B638">
        <v>74.506584167480469</v>
      </c>
    </row>
    <row r="639" spans="1:2">
      <c r="A639" s="2">
        <v>44391</v>
      </c>
      <c r="B639">
        <v>74.758110046386719</v>
      </c>
    </row>
    <row r="640" spans="1:2">
      <c r="A640" s="2">
        <v>44392</v>
      </c>
      <c r="B640">
        <v>74.94024658203125</v>
      </c>
    </row>
    <row r="641" spans="1:2">
      <c r="A641" s="2">
        <v>44393</v>
      </c>
      <c r="B641">
        <v>74.870872497558594</v>
      </c>
    </row>
    <row r="642" spans="1:2">
      <c r="A642" s="2">
        <v>44396</v>
      </c>
      <c r="B642">
        <v>75.295852661132813</v>
      </c>
    </row>
    <row r="643" spans="1:2">
      <c r="A643" s="2">
        <v>44397</v>
      </c>
      <c r="B643">
        <v>75.217819213867188</v>
      </c>
    </row>
    <row r="644" spans="1:2">
      <c r="A644" s="2">
        <v>44398</v>
      </c>
      <c r="B644">
        <v>74.974929809570313</v>
      </c>
    </row>
    <row r="645" spans="1:2">
      <c r="A645" s="2">
        <v>44399</v>
      </c>
      <c r="B645">
        <v>75.139755249023438</v>
      </c>
    </row>
    <row r="646" spans="1:2">
      <c r="A646" s="2">
        <v>44400</v>
      </c>
      <c r="B646">
        <v>75.052993774414063</v>
      </c>
    </row>
    <row r="647" spans="1:2">
      <c r="A647" s="2">
        <v>44403</v>
      </c>
      <c r="B647">
        <v>75.009613037109375</v>
      </c>
    </row>
    <row r="648" spans="1:2">
      <c r="A648" s="2">
        <v>44404</v>
      </c>
      <c r="B648">
        <v>75.200439453125</v>
      </c>
    </row>
    <row r="649" spans="1:2">
      <c r="A649" s="2">
        <v>44405</v>
      </c>
      <c r="B649">
        <v>75.26983642578125</v>
      </c>
    </row>
    <row r="650" spans="1:2">
      <c r="A650" s="2">
        <v>44406</v>
      </c>
      <c r="B650">
        <v>75.139755249023438</v>
      </c>
    </row>
    <row r="651" spans="1:2">
      <c r="A651" s="2">
        <v>44407</v>
      </c>
      <c r="B651">
        <v>75.252494812011719</v>
      </c>
    </row>
    <row r="652" spans="1:2">
      <c r="A652" s="2">
        <v>44410</v>
      </c>
      <c r="B652">
        <v>75.43145751953125</v>
      </c>
    </row>
    <row r="653" spans="1:2">
      <c r="A653" s="2">
        <v>44411</v>
      </c>
      <c r="B653">
        <v>75.448837280273438</v>
      </c>
    </row>
    <row r="654" spans="1:2">
      <c r="A654" s="2">
        <v>44412</v>
      </c>
      <c r="B654">
        <v>75.448837280273438</v>
      </c>
    </row>
    <row r="655" spans="1:2">
      <c r="A655" s="2">
        <v>44413</v>
      </c>
      <c r="B655">
        <v>75.275077819824219</v>
      </c>
    </row>
    <row r="656" spans="1:2">
      <c r="A656" s="2">
        <v>44414</v>
      </c>
      <c r="B656">
        <v>74.918922424316406</v>
      </c>
    </row>
    <row r="657" spans="1:2">
      <c r="A657" s="2">
        <v>44417</v>
      </c>
      <c r="B657">
        <v>74.779922485351563</v>
      </c>
    </row>
    <row r="658" spans="1:2">
      <c r="A658" s="2">
        <v>44418</v>
      </c>
      <c r="B658">
        <v>74.666976928710938</v>
      </c>
    </row>
    <row r="659" spans="1:2">
      <c r="A659" s="2">
        <v>44419</v>
      </c>
      <c r="B659">
        <v>74.719108581542969</v>
      </c>
    </row>
    <row r="660" spans="1:2">
      <c r="A660" s="2">
        <v>44420</v>
      </c>
      <c r="B660">
        <v>74.727798461914063</v>
      </c>
    </row>
    <row r="661" spans="1:2">
      <c r="A661" s="2">
        <v>44421</v>
      </c>
      <c r="B661">
        <v>75.023147583007813</v>
      </c>
    </row>
    <row r="662" spans="1:2">
      <c r="A662" s="2">
        <v>44424</v>
      </c>
      <c r="B662">
        <v>75.092666625976563</v>
      </c>
    </row>
    <row r="663" spans="1:2">
      <c r="A663" s="2">
        <v>44425</v>
      </c>
      <c r="B663">
        <v>75.01446533203125</v>
      </c>
    </row>
    <row r="664" spans="1:2">
      <c r="A664" s="2">
        <v>44426</v>
      </c>
      <c r="B664">
        <v>74.997116088867188</v>
      </c>
    </row>
    <row r="665" spans="1:2">
      <c r="A665" s="2">
        <v>44427</v>
      </c>
      <c r="B665">
        <v>75.162132263183594</v>
      </c>
    </row>
    <row r="666" spans="1:2">
      <c r="A666" s="2">
        <v>44428</v>
      </c>
      <c r="B666">
        <v>75.144805908203125</v>
      </c>
    </row>
    <row r="667" spans="1:2">
      <c r="A667" s="2">
        <v>44431</v>
      </c>
      <c r="B667">
        <v>75.162132263183594</v>
      </c>
    </row>
    <row r="668" spans="1:2">
      <c r="A668" s="2">
        <v>44432</v>
      </c>
      <c r="B668">
        <v>75.01446533203125</v>
      </c>
    </row>
    <row r="669" spans="1:2">
      <c r="A669" s="2">
        <v>44433</v>
      </c>
      <c r="B669">
        <v>74.892822265625</v>
      </c>
    </row>
    <row r="670" spans="1:2">
      <c r="A670" s="2">
        <v>44434</v>
      </c>
      <c r="B670">
        <v>74.90155029296875</v>
      </c>
    </row>
    <row r="671" spans="1:2">
      <c r="A671" s="2">
        <v>44435</v>
      </c>
      <c r="B671">
        <v>75.118705749511719</v>
      </c>
    </row>
    <row r="672" spans="1:2">
      <c r="A672" s="2">
        <v>44438</v>
      </c>
      <c r="B672">
        <v>75.205596923828125</v>
      </c>
    </row>
    <row r="673" spans="1:2">
      <c r="A673" s="2">
        <v>44439</v>
      </c>
      <c r="B673">
        <v>75.110023498535156</v>
      </c>
    </row>
    <row r="674" spans="1:2">
      <c r="A674" s="2">
        <v>44440</v>
      </c>
      <c r="B674">
        <v>75.123092651367188</v>
      </c>
    </row>
    <row r="675" spans="1:2">
      <c r="A675" s="2">
        <v>44441</v>
      </c>
      <c r="B675">
        <v>75.227508544921875</v>
      </c>
    </row>
    <row r="676" spans="1:2">
      <c r="A676" s="2">
        <v>44442</v>
      </c>
      <c r="B676">
        <v>75.070877075195313</v>
      </c>
    </row>
    <row r="677" spans="1:2">
      <c r="A677" s="2">
        <v>44446</v>
      </c>
      <c r="B677">
        <v>74.853385925292969</v>
      </c>
    </row>
    <row r="678" spans="1:2">
      <c r="A678" s="2">
        <v>44447</v>
      </c>
      <c r="B678">
        <v>74.975151062011719</v>
      </c>
    </row>
    <row r="679" spans="1:2">
      <c r="A679" s="2">
        <v>44448</v>
      </c>
      <c r="B679">
        <v>75.244880676269531</v>
      </c>
    </row>
    <row r="680" spans="1:2">
      <c r="A680" s="2">
        <v>44449</v>
      </c>
      <c r="B680">
        <v>75.062164306640625</v>
      </c>
    </row>
    <row r="681" spans="1:2">
      <c r="A681" s="2">
        <v>44452</v>
      </c>
      <c r="B681">
        <v>75.175285339355469</v>
      </c>
    </row>
    <row r="682" spans="1:2">
      <c r="A682" s="2">
        <v>44453</v>
      </c>
      <c r="B682">
        <v>75.357986450195313</v>
      </c>
    </row>
    <row r="683" spans="1:2">
      <c r="A683" s="2">
        <v>44454</v>
      </c>
      <c r="B683">
        <v>75.288368225097656</v>
      </c>
    </row>
    <row r="684" spans="1:2">
      <c r="A684" s="2">
        <v>44455</v>
      </c>
      <c r="B684">
        <v>75.149208068847656</v>
      </c>
    </row>
    <row r="685" spans="1:2">
      <c r="A685" s="2">
        <v>44456</v>
      </c>
      <c r="B685">
        <v>75.053466796875</v>
      </c>
    </row>
    <row r="686" spans="1:2">
      <c r="A686" s="2">
        <v>44459</v>
      </c>
      <c r="B686">
        <v>75.262306213378906</v>
      </c>
    </row>
    <row r="687" spans="1:2">
      <c r="A687" s="2">
        <v>44460</v>
      </c>
      <c r="B687">
        <v>75.244880676269531</v>
      </c>
    </row>
    <row r="688" spans="1:2">
      <c r="A688" s="2">
        <v>44461</v>
      </c>
      <c r="B688">
        <v>75.323219299316406</v>
      </c>
    </row>
    <row r="689" spans="1:2">
      <c r="A689" s="2">
        <v>44462</v>
      </c>
      <c r="B689">
        <v>74.922958374023438</v>
      </c>
    </row>
    <row r="690" spans="1:2">
      <c r="A690" s="2">
        <v>44463</v>
      </c>
      <c r="B690">
        <v>74.766326904296875</v>
      </c>
    </row>
    <row r="691" spans="1:2">
      <c r="A691" s="2">
        <v>44466</v>
      </c>
      <c r="B691">
        <v>74.679344177246094</v>
      </c>
    </row>
    <row r="692" spans="1:2">
      <c r="A692" s="2">
        <v>44467</v>
      </c>
      <c r="B692">
        <v>74.357421875</v>
      </c>
    </row>
    <row r="693" spans="1:2">
      <c r="A693" s="2">
        <v>44468</v>
      </c>
      <c r="B693">
        <v>74.366073608398438</v>
      </c>
    </row>
    <row r="694" spans="1:2">
      <c r="A694" s="2">
        <v>44469</v>
      </c>
      <c r="B694">
        <v>74.34869384765625</v>
      </c>
    </row>
    <row r="695" spans="1:2">
      <c r="A695" s="2">
        <v>44470</v>
      </c>
      <c r="B695">
        <v>74.601402282714844</v>
      </c>
    </row>
    <row r="696" spans="1:2">
      <c r="A696" s="2">
        <v>44473</v>
      </c>
      <c r="B696">
        <v>74.549125671386719</v>
      </c>
    </row>
    <row r="697" spans="1:2">
      <c r="A697" s="2">
        <v>44474</v>
      </c>
      <c r="B697">
        <v>74.366104125976563</v>
      </c>
    </row>
    <row r="698" spans="1:2">
      <c r="A698" s="2">
        <v>44475</v>
      </c>
      <c r="B698">
        <v>74.401023864746094</v>
      </c>
    </row>
    <row r="699" spans="1:2">
      <c r="A699" s="2">
        <v>44476</v>
      </c>
      <c r="B699">
        <v>74.191848754882813</v>
      </c>
    </row>
    <row r="700" spans="1:2">
      <c r="A700" s="2">
        <v>44477</v>
      </c>
      <c r="B700">
        <v>74.00885009765625</v>
      </c>
    </row>
    <row r="701" spans="1:2">
      <c r="A701" s="2">
        <v>44480</v>
      </c>
      <c r="B701">
        <v>73.895553588867188</v>
      </c>
    </row>
    <row r="702" spans="1:2">
      <c r="A702" s="2">
        <v>44481</v>
      </c>
      <c r="B702">
        <v>74.165695190429688</v>
      </c>
    </row>
    <row r="703" spans="1:2">
      <c r="A703" s="2">
        <v>44482</v>
      </c>
      <c r="B703">
        <v>74.366104125976563</v>
      </c>
    </row>
    <row r="704" spans="1:2">
      <c r="A704" s="2">
        <v>44483</v>
      </c>
      <c r="B704">
        <v>74.496856689453125</v>
      </c>
    </row>
    <row r="705" spans="1:2">
      <c r="A705" s="2">
        <v>44484</v>
      </c>
      <c r="B705">
        <v>74.313819885253906</v>
      </c>
    </row>
    <row r="706" spans="1:2">
      <c r="A706" s="2">
        <v>44487</v>
      </c>
      <c r="B706">
        <v>74.270278930664063</v>
      </c>
    </row>
    <row r="707" spans="1:2">
      <c r="A707" s="2">
        <v>44488</v>
      </c>
      <c r="B707">
        <v>74.061111450195313</v>
      </c>
    </row>
    <row r="708" spans="1:2">
      <c r="A708" s="2">
        <v>44489</v>
      </c>
      <c r="B708">
        <v>73.9739990234375</v>
      </c>
    </row>
    <row r="709" spans="1:2">
      <c r="A709" s="2">
        <v>44490</v>
      </c>
      <c r="B709">
        <v>73.869422912597656</v>
      </c>
    </row>
    <row r="710" spans="1:2">
      <c r="A710" s="2">
        <v>44491</v>
      </c>
      <c r="B710">
        <v>74.026283264160156</v>
      </c>
    </row>
    <row r="711" spans="1:2">
      <c r="A711" s="2">
        <v>44494</v>
      </c>
      <c r="B711">
        <v>74.061111450195313</v>
      </c>
    </row>
    <row r="712" spans="1:2">
      <c r="A712" s="2">
        <v>44495</v>
      </c>
      <c r="B712">
        <v>74.209297180175781</v>
      </c>
    </row>
    <row r="713" spans="1:2">
      <c r="A713" s="2">
        <v>44496</v>
      </c>
      <c r="B713">
        <v>74.479415893554688</v>
      </c>
    </row>
    <row r="714" spans="1:2">
      <c r="A714" s="2">
        <v>44497</v>
      </c>
      <c r="B714">
        <v>74.383560180664063</v>
      </c>
    </row>
    <row r="715" spans="1:2">
      <c r="A715" s="2">
        <v>44498</v>
      </c>
      <c r="B715">
        <v>74.401023864746094</v>
      </c>
    </row>
    <row r="716" spans="1:2">
      <c r="A716" s="2">
        <v>44501</v>
      </c>
      <c r="B716">
        <v>74.3433837890625</v>
      </c>
    </row>
    <row r="717" spans="1:2">
      <c r="A717" s="2">
        <v>44502</v>
      </c>
      <c r="B717">
        <v>74.483047485351563</v>
      </c>
    </row>
    <row r="718" spans="1:2">
      <c r="A718" s="2">
        <v>44503</v>
      </c>
      <c r="B718">
        <v>74.35211181640625</v>
      </c>
    </row>
    <row r="719" spans="1:2">
      <c r="A719" s="2">
        <v>44504</v>
      </c>
      <c r="B719">
        <v>74.692520141601563</v>
      </c>
    </row>
    <row r="720" spans="1:2">
      <c r="A720" s="2">
        <v>44505</v>
      </c>
      <c r="B720">
        <v>74.919425964355469</v>
      </c>
    </row>
    <row r="721" spans="1:2">
      <c r="A721" s="2">
        <v>44508</v>
      </c>
      <c r="B721">
        <v>74.753616333007813</v>
      </c>
    </row>
    <row r="722" spans="1:2">
      <c r="A722" s="2">
        <v>44509</v>
      </c>
      <c r="B722">
        <v>74.963043212890625</v>
      </c>
    </row>
    <row r="723" spans="1:2">
      <c r="A723" s="2">
        <v>44510</v>
      </c>
      <c r="B723">
        <v>74.456825256347656</v>
      </c>
    </row>
    <row r="724" spans="1:2">
      <c r="A724" s="2">
        <v>44511</v>
      </c>
      <c r="B724">
        <v>74.334663391113281</v>
      </c>
    </row>
    <row r="725" spans="1:2">
      <c r="A725" s="2">
        <v>44512</v>
      </c>
      <c r="B725">
        <v>74.3433837890625</v>
      </c>
    </row>
    <row r="726" spans="1:2">
      <c r="A726" s="2">
        <v>44515</v>
      </c>
      <c r="B726">
        <v>74.037940979003906</v>
      </c>
    </row>
    <row r="727" spans="1:2">
      <c r="A727" s="2">
        <v>44516</v>
      </c>
      <c r="B727">
        <v>73.98553466796875</v>
      </c>
    </row>
    <row r="728" spans="1:2">
      <c r="A728" s="2">
        <v>44517</v>
      </c>
      <c r="B728">
        <v>74.142646789550781</v>
      </c>
    </row>
    <row r="729" spans="1:2">
      <c r="A729" s="2">
        <v>44518</v>
      </c>
      <c r="B729">
        <v>74.229927062988281</v>
      </c>
    </row>
    <row r="730" spans="1:2">
      <c r="A730" s="2">
        <v>44519</v>
      </c>
      <c r="B730">
        <v>74.387031555175781</v>
      </c>
    </row>
    <row r="731" spans="1:2">
      <c r="A731" s="2">
        <v>44522</v>
      </c>
      <c r="B731">
        <v>74.020454406738281</v>
      </c>
    </row>
    <row r="732" spans="1:2">
      <c r="A732" s="2">
        <v>44523</v>
      </c>
      <c r="B732">
        <v>73.72369384765625</v>
      </c>
    </row>
    <row r="733" spans="1:2">
      <c r="A733" s="2">
        <v>44524</v>
      </c>
      <c r="B733">
        <v>73.898269653320313</v>
      </c>
    </row>
    <row r="734" spans="1:2">
      <c r="A734" s="2">
        <v>44526</v>
      </c>
      <c r="B734">
        <v>74.421920776367188</v>
      </c>
    </row>
    <row r="735" spans="1:2">
      <c r="A735" s="2">
        <v>44529</v>
      </c>
      <c r="B735">
        <v>74.413200378417969</v>
      </c>
    </row>
    <row r="736" spans="1:2">
      <c r="A736" s="2">
        <v>44530</v>
      </c>
      <c r="B736">
        <v>74.5528564453125</v>
      </c>
    </row>
    <row r="737" spans="1:2">
      <c r="A737" s="2">
        <v>44531</v>
      </c>
      <c r="B737">
        <v>74.600898742675781</v>
      </c>
    </row>
    <row r="738" spans="1:2">
      <c r="A738" s="2">
        <v>44532</v>
      </c>
      <c r="B738">
        <v>74.609672546386719</v>
      </c>
    </row>
    <row r="739" spans="1:2">
      <c r="A739" s="2">
        <v>44533</v>
      </c>
      <c r="B739">
        <v>74.898139953613281</v>
      </c>
    </row>
    <row r="740" spans="1:2">
      <c r="A740" s="2">
        <v>44536</v>
      </c>
      <c r="B740">
        <v>74.697105407714844</v>
      </c>
    </row>
    <row r="741" spans="1:2">
      <c r="A741" s="2">
        <v>44537</v>
      </c>
      <c r="B741">
        <v>74.530990600585938</v>
      </c>
    </row>
    <row r="742" spans="1:2">
      <c r="A742" s="2">
        <v>44538</v>
      </c>
      <c r="B742">
        <v>74.303733825683594</v>
      </c>
    </row>
    <row r="743" spans="1:2">
      <c r="A743" s="2">
        <v>44539</v>
      </c>
      <c r="B743">
        <v>74.33868408203125</v>
      </c>
    </row>
    <row r="744" spans="1:2">
      <c r="A744" s="2">
        <v>44540</v>
      </c>
      <c r="B744">
        <v>74.364921569824219</v>
      </c>
    </row>
    <row r="745" spans="1:2">
      <c r="A745" s="2">
        <v>44543</v>
      </c>
      <c r="B745">
        <v>74.618423461914063</v>
      </c>
    </row>
    <row r="746" spans="1:2">
      <c r="A746" s="2">
        <v>44544</v>
      </c>
      <c r="B746">
        <v>74.49603271484375</v>
      </c>
    </row>
    <row r="747" spans="1:2">
      <c r="A747" s="2">
        <v>44545</v>
      </c>
      <c r="B747">
        <v>74.399864196777344</v>
      </c>
    </row>
    <row r="748" spans="1:2">
      <c r="A748" s="2">
        <v>44546</v>
      </c>
      <c r="B748">
        <v>74.49603271484375</v>
      </c>
    </row>
    <row r="749" spans="1:2">
      <c r="A749" s="2">
        <v>44547</v>
      </c>
      <c r="B749">
        <v>74.627174377441406</v>
      </c>
    </row>
    <row r="750" spans="1:2">
      <c r="A750" s="2">
        <v>44550</v>
      </c>
      <c r="B750">
        <v>74.5047607421875</v>
      </c>
    </row>
    <row r="751" spans="1:2">
      <c r="A751" s="2">
        <v>44551</v>
      </c>
      <c r="B751">
        <v>74.426109313964844</v>
      </c>
    </row>
    <row r="752" spans="1:2">
      <c r="A752" s="2">
        <v>44552</v>
      </c>
      <c r="B752">
        <v>74.5047607421875</v>
      </c>
    </row>
    <row r="753" spans="1:2">
      <c r="A753" s="2">
        <v>44553</v>
      </c>
      <c r="B753">
        <v>74.391647338867188</v>
      </c>
    </row>
    <row r="754" spans="1:2">
      <c r="A754" s="2">
        <v>44557</v>
      </c>
      <c r="B754">
        <v>74.426734924316406</v>
      </c>
    </row>
    <row r="755" spans="1:2">
      <c r="A755" s="2">
        <v>44558</v>
      </c>
      <c r="B755">
        <v>74.417953491210938</v>
      </c>
    </row>
    <row r="756" spans="1:2">
      <c r="A756" s="2">
        <v>44559</v>
      </c>
      <c r="B756">
        <v>74.172393798828125</v>
      </c>
    </row>
    <row r="757" spans="1:2">
      <c r="A757" s="2">
        <v>44560</v>
      </c>
      <c r="B757">
        <v>74.339012145996094</v>
      </c>
    </row>
    <row r="758" spans="1:2">
      <c r="A758" s="2">
        <v>44561</v>
      </c>
      <c r="B758">
        <v>74.321502685546875</v>
      </c>
    </row>
    <row r="759" spans="1:2">
      <c r="A759" s="2">
        <v>44564</v>
      </c>
      <c r="B759">
        <v>73.821624755859375</v>
      </c>
    </row>
    <row r="760" spans="1:2">
      <c r="A760" s="2">
        <v>44565</v>
      </c>
      <c r="B760">
        <v>73.812843322753906</v>
      </c>
    </row>
    <row r="761" spans="1:2">
      <c r="A761" s="2">
        <v>44566</v>
      </c>
      <c r="B761">
        <v>73.55853271484375</v>
      </c>
    </row>
    <row r="762" spans="1:2">
      <c r="A762" s="2">
        <v>44567</v>
      </c>
      <c r="B762">
        <v>73.479598999023438</v>
      </c>
    </row>
    <row r="763" spans="1:2">
      <c r="A763" s="2">
        <v>44568</v>
      </c>
      <c r="B763">
        <v>73.277908325195313</v>
      </c>
    </row>
    <row r="764" spans="1:2">
      <c r="A764" s="2">
        <v>44571</v>
      </c>
      <c r="B764">
        <v>73.216506958007813</v>
      </c>
    </row>
    <row r="765" spans="1:2">
      <c r="A765" s="2">
        <v>44572</v>
      </c>
      <c r="B765">
        <v>73.3656005859375</v>
      </c>
    </row>
    <row r="766" spans="1:2">
      <c r="A766" s="2">
        <v>44573</v>
      </c>
      <c r="B766">
        <v>73.339286804199219</v>
      </c>
    </row>
    <row r="767" spans="1:2">
      <c r="A767" s="2">
        <v>44574</v>
      </c>
      <c r="B767">
        <v>73.462081909179688</v>
      </c>
    </row>
    <row r="768" spans="1:2">
      <c r="A768" s="2">
        <v>44575</v>
      </c>
      <c r="B768">
        <v>73.058685302734375</v>
      </c>
    </row>
    <row r="769" spans="1:2">
      <c r="A769" s="2">
        <v>44579</v>
      </c>
      <c r="B769">
        <v>72.602676391601563</v>
      </c>
    </row>
    <row r="770" spans="1:2">
      <c r="A770" s="2">
        <v>44580</v>
      </c>
      <c r="B770">
        <v>72.778083801269531</v>
      </c>
    </row>
    <row r="771" spans="1:2">
      <c r="A771" s="2">
        <v>44581</v>
      </c>
      <c r="B771">
        <v>72.856986999511719</v>
      </c>
    </row>
    <row r="772" spans="1:2">
      <c r="A772" s="2">
        <v>44582</v>
      </c>
      <c r="B772">
        <v>73.128860473632813</v>
      </c>
    </row>
    <row r="773" spans="1:2">
      <c r="A773" s="2">
        <v>44585</v>
      </c>
      <c r="B773">
        <v>73.014839172363281</v>
      </c>
    </row>
    <row r="774" spans="1:2">
      <c r="A774" s="2">
        <v>44586</v>
      </c>
      <c r="B774">
        <v>72.918365478515625</v>
      </c>
    </row>
    <row r="775" spans="1:2">
      <c r="A775" s="2">
        <v>44587</v>
      </c>
      <c r="B775">
        <v>72.514976501464844</v>
      </c>
    </row>
    <row r="776" spans="1:2">
      <c r="A776" s="2">
        <v>44588</v>
      </c>
      <c r="B776">
        <v>72.751762390136719</v>
      </c>
    </row>
    <row r="777" spans="1:2">
      <c r="A777" s="2">
        <v>44589</v>
      </c>
      <c r="B777">
        <v>72.839431762695313</v>
      </c>
    </row>
    <row r="778" spans="1:2">
      <c r="A778" s="2">
        <v>44592</v>
      </c>
      <c r="B778">
        <v>72.786842346191406</v>
      </c>
    </row>
    <row r="779" spans="1:2">
      <c r="A779" s="2">
        <v>44593</v>
      </c>
      <c r="B779">
        <v>72.757827758789063</v>
      </c>
    </row>
    <row r="780" spans="1:2">
      <c r="A780" s="2">
        <v>44594</v>
      </c>
      <c r="B780">
        <v>72.863227844238281</v>
      </c>
    </row>
    <row r="781" spans="1:2">
      <c r="A781" s="2">
        <v>44595</v>
      </c>
      <c r="B781">
        <v>72.555801391601563</v>
      </c>
    </row>
    <row r="782" spans="1:2">
      <c r="A782" s="2">
        <v>44596</v>
      </c>
      <c r="B782">
        <v>72.107841491699219</v>
      </c>
    </row>
    <row r="783" spans="1:2">
      <c r="A783" s="2">
        <v>44599</v>
      </c>
      <c r="B783">
        <v>72.169326782226563</v>
      </c>
    </row>
    <row r="784" spans="1:2">
      <c r="A784" s="2">
        <v>44600</v>
      </c>
      <c r="B784">
        <v>71.932144165039063</v>
      </c>
    </row>
    <row r="785" spans="1:2">
      <c r="A785" s="2">
        <v>44601</v>
      </c>
      <c r="B785">
        <v>71.984825134277344</v>
      </c>
    </row>
    <row r="786" spans="1:2">
      <c r="A786" s="2">
        <v>44602</v>
      </c>
      <c r="B786">
        <v>71.326065063476563</v>
      </c>
    </row>
    <row r="787" spans="1:2">
      <c r="A787" s="2">
        <v>44603</v>
      </c>
      <c r="B787">
        <v>71.791610717773438</v>
      </c>
    </row>
    <row r="788" spans="1:2">
      <c r="A788" s="2">
        <v>44606</v>
      </c>
      <c r="B788">
        <v>71.387535095214844</v>
      </c>
    </row>
    <row r="789" spans="1:2">
      <c r="A789" s="2">
        <v>44607</v>
      </c>
      <c r="B789">
        <v>71.238235473632813</v>
      </c>
    </row>
    <row r="790" spans="1:2">
      <c r="A790" s="2">
        <v>44608</v>
      </c>
      <c r="B790">
        <v>71.334823608398438</v>
      </c>
    </row>
    <row r="791" spans="1:2">
      <c r="A791" s="2">
        <v>44609</v>
      </c>
      <c r="B791">
        <v>71.492935180664063</v>
      </c>
    </row>
    <row r="792" spans="1:2">
      <c r="A792" s="2">
        <v>44610</v>
      </c>
      <c r="B792">
        <v>71.615913391113281</v>
      </c>
    </row>
    <row r="793" spans="1:2">
      <c r="A793" s="2">
        <v>44614</v>
      </c>
      <c r="B793">
        <v>71.572006225585938</v>
      </c>
    </row>
    <row r="794" spans="1:2">
      <c r="A794" s="2">
        <v>44615</v>
      </c>
      <c r="B794">
        <v>71.21185302734375</v>
      </c>
    </row>
    <row r="795" spans="1:2">
      <c r="A795" s="2">
        <v>44616</v>
      </c>
      <c r="B795">
        <v>71.369964599609375</v>
      </c>
    </row>
    <row r="796" spans="1:2">
      <c r="A796" s="2">
        <v>44617</v>
      </c>
      <c r="B796">
        <v>71.431480407714844</v>
      </c>
    </row>
    <row r="797" spans="1:2">
      <c r="A797" s="2">
        <v>44620</v>
      </c>
      <c r="B797">
        <v>71.958511352539063</v>
      </c>
    </row>
    <row r="798" spans="1:2">
      <c r="A798" s="2">
        <v>44621</v>
      </c>
      <c r="B798">
        <v>72.335929870605469</v>
      </c>
    </row>
    <row r="799" spans="1:2">
      <c r="A799" s="2">
        <v>44622</v>
      </c>
      <c r="B799">
        <v>71.44732666015625</v>
      </c>
    </row>
    <row r="800" spans="1:2">
      <c r="A800" s="2">
        <v>44623</v>
      </c>
      <c r="B800">
        <v>71.764053344726563</v>
      </c>
    </row>
    <row r="801" spans="1:2">
      <c r="A801" s="2">
        <v>44624</v>
      </c>
      <c r="B801">
        <v>72.019195556640625</v>
      </c>
    </row>
    <row r="802" spans="1:2">
      <c r="A802" s="2">
        <v>44627</v>
      </c>
      <c r="B802">
        <v>71.66729736328125</v>
      </c>
    </row>
    <row r="803" spans="1:2">
      <c r="A803" s="2">
        <v>44628</v>
      </c>
      <c r="B803">
        <v>71.332977294921875</v>
      </c>
    </row>
    <row r="804" spans="1:2">
      <c r="A804" s="2">
        <v>44629</v>
      </c>
      <c r="B804">
        <v>71.139419555664063</v>
      </c>
    </row>
    <row r="805" spans="1:2">
      <c r="A805" s="2">
        <v>44630</v>
      </c>
      <c r="B805">
        <v>70.761123657226563</v>
      </c>
    </row>
    <row r="806" spans="1:2">
      <c r="A806" s="2">
        <v>44631</v>
      </c>
      <c r="B806">
        <v>70.708335876464844</v>
      </c>
    </row>
    <row r="807" spans="1:2">
      <c r="A807" s="2">
        <v>44634</v>
      </c>
      <c r="B807">
        <v>70.057258605957031</v>
      </c>
    </row>
    <row r="808" spans="1:2">
      <c r="A808" s="2">
        <v>44635</v>
      </c>
      <c r="B808">
        <v>70.171669006347656</v>
      </c>
    </row>
    <row r="809" spans="1:2">
      <c r="A809" s="2">
        <v>44636</v>
      </c>
      <c r="B809">
        <v>70.277236938476563</v>
      </c>
    </row>
    <row r="810" spans="1:2">
      <c r="A810" s="2">
        <v>44637</v>
      </c>
      <c r="B810">
        <v>70.338813781738281</v>
      </c>
    </row>
    <row r="811" spans="1:2">
      <c r="A811" s="2">
        <v>44638</v>
      </c>
      <c r="B811">
        <v>70.541160583496094</v>
      </c>
    </row>
    <row r="812" spans="1:2">
      <c r="A812" s="2">
        <v>44641</v>
      </c>
      <c r="B812">
        <v>69.819740295410156</v>
      </c>
    </row>
    <row r="813" spans="1:2">
      <c r="A813" s="2">
        <v>44642</v>
      </c>
      <c r="B813">
        <v>69.643806457519531</v>
      </c>
    </row>
    <row r="814" spans="1:2">
      <c r="A814" s="2">
        <v>44643</v>
      </c>
      <c r="B814">
        <v>69.960533142089844</v>
      </c>
    </row>
    <row r="815" spans="1:2">
      <c r="A815" s="2">
        <v>44644</v>
      </c>
      <c r="B815">
        <v>69.872528076171875</v>
      </c>
    </row>
    <row r="816" spans="1:2">
      <c r="A816" s="2">
        <v>44645</v>
      </c>
      <c r="B816">
        <v>69.256675720214844</v>
      </c>
    </row>
    <row r="817" spans="1:2">
      <c r="A817" s="2">
        <v>44648</v>
      </c>
      <c r="B817">
        <v>69.459022521972656</v>
      </c>
    </row>
    <row r="818" spans="1:2">
      <c r="A818" s="2">
        <v>44649</v>
      </c>
      <c r="B818">
        <v>69.766944885253906</v>
      </c>
    </row>
    <row r="819" spans="1:2">
      <c r="A819" s="2">
        <v>44650</v>
      </c>
      <c r="B819">
        <v>69.925338745117188</v>
      </c>
    </row>
    <row r="820" spans="1:2">
      <c r="A820" s="2">
        <v>44651</v>
      </c>
      <c r="B820">
        <v>69.978096008300781</v>
      </c>
    </row>
    <row r="821" spans="1:2">
      <c r="A821" s="2">
        <v>44652</v>
      </c>
      <c r="B821">
        <v>69.826400756835938</v>
      </c>
    </row>
    <row r="822" spans="1:2">
      <c r="A822" s="2">
        <v>44655</v>
      </c>
      <c r="B822">
        <v>69.879310607910156</v>
      </c>
    </row>
    <row r="823" spans="1:2">
      <c r="A823" s="2">
        <v>44656</v>
      </c>
      <c r="B823">
        <v>69.173728942871094</v>
      </c>
    </row>
    <row r="824" spans="1:2">
      <c r="A824" s="2">
        <v>44657</v>
      </c>
      <c r="B824">
        <v>68.962081909179688</v>
      </c>
    </row>
    <row r="825" spans="1:2">
      <c r="A825" s="2">
        <v>44658</v>
      </c>
      <c r="B825">
        <v>68.820907592773438</v>
      </c>
    </row>
    <row r="826" spans="1:2">
      <c r="A826" s="2">
        <v>44659</v>
      </c>
      <c r="B826">
        <v>68.450515747070313</v>
      </c>
    </row>
    <row r="827" spans="1:2">
      <c r="A827" s="2">
        <v>44662</v>
      </c>
      <c r="B827">
        <v>68.13299560546875</v>
      </c>
    </row>
    <row r="828" spans="1:2">
      <c r="A828" s="2">
        <v>44663</v>
      </c>
      <c r="B828">
        <v>68.353485107421875</v>
      </c>
    </row>
    <row r="829" spans="1:2">
      <c r="A829" s="2">
        <v>44664</v>
      </c>
      <c r="B829">
        <v>68.432868957519531</v>
      </c>
    </row>
    <row r="830" spans="1:2">
      <c r="A830" s="2">
        <v>44665</v>
      </c>
      <c r="B830">
        <v>67.965415954589844</v>
      </c>
    </row>
    <row r="831" spans="1:2">
      <c r="A831" s="2">
        <v>44669</v>
      </c>
      <c r="B831">
        <v>67.744926452636719</v>
      </c>
    </row>
    <row r="832" spans="1:2">
      <c r="A832" s="2">
        <v>44670</v>
      </c>
      <c r="B832">
        <v>67.321586608886719</v>
      </c>
    </row>
    <row r="833" spans="1:2">
      <c r="A833" s="2">
        <v>44671</v>
      </c>
      <c r="B833">
        <v>67.744926452636719</v>
      </c>
    </row>
    <row r="834" spans="1:2">
      <c r="A834" s="2">
        <v>44672</v>
      </c>
      <c r="B834">
        <v>67.383308410644531</v>
      </c>
    </row>
    <row r="835" spans="1:2">
      <c r="A835" s="2">
        <v>44673</v>
      </c>
      <c r="B835">
        <v>67.295135498046875</v>
      </c>
    </row>
    <row r="836" spans="1:2">
      <c r="A836" s="2">
        <v>44676</v>
      </c>
      <c r="B836">
        <v>67.718437194824219</v>
      </c>
    </row>
    <row r="837" spans="1:2">
      <c r="A837" s="2">
        <v>44677</v>
      </c>
      <c r="B837">
        <v>67.894859313964844</v>
      </c>
    </row>
    <row r="838" spans="1:2">
      <c r="A838" s="2">
        <v>44678</v>
      </c>
      <c r="B838">
        <v>67.683181762695313</v>
      </c>
    </row>
    <row r="839" spans="1:2">
      <c r="A839" s="2">
        <v>44679</v>
      </c>
      <c r="B839">
        <v>67.656730651855469</v>
      </c>
    </row>
    <row r="840" spans="1:2">
      <c r="A840" s="2">
        <v>44680</v>
      </c>
      <c r="B840">
        <v>67.198112487792969</v>
      </c>
    </row>
    <row r="841" spans="1:2">
      <c r="A841" s="2">
        <v>44683</v>
      </c>
      <c r="B841">
        <v>66.854362487792969</v>
      </c>
    </row>
    <row r="842" spans="1:2">
      <c r="A842" s="2">
        <v>44684</v>
      </c>
      <c r="B842">
        <v>67.013420104980469</v>
      </c>
    </row>
    <row r="843" spans="1:2">
      <c r="A843" s="2">
        <v>44685</v>
      </c>
      <c r="B843">
        <v>67.446395874023438</v>
      </c>
    </row>
    <row r="844" spans="1:2">
      <c r="A844" s="2">
        <v>44686</v>
      </c>
      <c r="B844">
        <v>66.77484130859375</v>
      </c>
    </row>
    <row r="845" spans="1:2">
      <c r="A845" s="2">
        <v>44687</v>
      </c>
      <c r="B845">
        <v>66.492088317871094</v>
      </c>
    </row>
    <row r="846" spans="1:2">
      <c r="A846" s="2">
        <v>44690</v>
      </c>
      <c r="B846">
        <v>66.792533874511719</v>
      </c>
    </row>
    <row r="847" spans="1:2">
      <c r="A847" s="2">
        <v>44691</v>
      </c>
      <c r="B847">
        <v>66.986885070800781</v>
      </c>
    </row>
    <row r="848" spans="1:2">
      <c r="A848" s="2">
        <v>44692</v>
      </c>
      <c r="B848">
        <v>67.2166748046875</v>
      </c>
    </row>
    <row r="849" spans="1:2">
      <c r="A849" s="2">
        <v>44693</v>
      </c>
      <c r="B849">
        <v>67.349220275878906</v>
      </c>
    </row>
    <row r="850" spans="1:2">
      <c r="A850" s="2">
        <v>44694</v>
      </c>
      <c r="B850">
        <v>67.101776123046875</v>
      </c>
    </row>
    <row r="851" spans="1:2">
      <c r="A851" s="2">
        <v>44697</v>
      </c>
      <c r="B851">
        <v>67.207809448242188</v>
      </c>
    </row>
    <row r="852" spans="1:2">
      <c r="A852" s="2">
        <v>44698</v>
      </c>
      <c r="B852">
        <v>66.8101806640625</v>
      </c>
    </row>
    <row r="853" spans="1:2">
      <c r="A853" s="2">
        <v>44699</v>
      </c>
      <c r="B853">
        <v>67.09295654296875</v>
      </c>
    </row>
    <row r="854" spans="1:2">
      <c r="A854" s="2">
        <v>44700</v>
      </c>
      <c r="B854">
        <v>67.234321594238281</v>
      </c>
    </row>
    <row r="855" spans="1:2">
      <c r="A855" s="2">
        <v>44701</v>
      </c>
      <c r="B855">
        <v>67.437568664550781</v>
      </c>
    </row>
    <row r="856" spans="1:2">
      <c r="A856" s="2">
        <v>44704</v>
      </c>
      <c r="B856">
        <v>67.198974609375</v>
      </c>
    </row>
    <row r="857" spans="1:2">
      <c r="A857" s="2">
        <v>44705</v>
      </c>
      <c r="B857">
        <v>67.746833801269531</v>
      </c>
    </row>
    <row r="858" spans="1:2">
      <c r="A858" s="2">
        <v>44706</v>
      </c>
      <c r="B858">
        <v>68.020744323730469</v>
      </c>
    </row>
    <row r="859" spans="1:2">
      <c r="A859" s="2">
        <v>44707</v>
      </c>
      <c r="B859">
        <v>67.9500732421875</v>
      </c>
    </row>
    <row r="860" spans="1:2">
      <c r="A860" s="2">
        <v>44708</v>
      </c>
      <c r="B860">
        <v>68.14447021484375</v>
      </c>
    </row>
    <row r="861" spans="1:2">
      <c r="A861" s="2">
        <v>44712</v>
      </c>
      <c r="B861">
        <v>67.755653381347656</v>
      </c>
    </row>
    <row r="862" spans="1:2">
      <c r="A862" s="2">
        <v>44713</v>
      </c>
      <c r="B862">
        <v>67.452896118164063</v>
      </c>
    </row>
    <row r="863" spans="1:2">
      <c r="A863" s="2">
        <v>44714</v>
      </c>
      <c r="B863">
        <v>67.514869689941406</v>
      </c>
    </row>
    <row r="864" spans="1:2">
      <c r="A864" s="2">
        <v>44715</v>
      </c>
      <c r="B864">
        <v>67.417472839355469</v>
      </c>
    </row>
    <row r="865" spans="1:2">
      <c r="A865" s="2">
        <v>44718</v>
      </c>
      <c r="B865">
        <v>67.019088745117188</v>
      </c>
    </row>
    <row r="866" spans="1:2">
      <c r="A866" s="2">
        <v>44719</v>
      </c>
      <c r="B866">
        <v>67.249237060546875</v>
      </c>
    </row>
    <row r="867" spans="1:2">
      <c r="A867" s="2">
        <v>44720</v>
      </c>
      <c r="B867">
        <v>66.974815368652344</v>
      </c>
    </row>
    <row r="868" spans="1:2">
      <c r="A868" s="2">
        <v>44721</v>
      </c>
      <c r="B868">
        <v>66.886276245117188</v>
      </c>
    </row>
    <row r="869" spans="1:2">
      <c r="A869" s="2">
        <v>44722</v>
      </c>
      <c r="B869">
        <v>66.319686889648438</v>
      </c>
    </row>
    <row r="870" spans="1:2">
      <c r="A870" s="2">
        <v>44725</v>
      </c>
      <c r="B870">
        <v>65.2484130859375</v>
      </c>
    </row>
    <row r="871" spans="1:2">
      <c r="A871" s="2">
        <v>44726</v>
      </c>
      <c r="B871">
        <v>64.894302368164063</v>
      </c>
    </row>
    <row r="872" spans="1:2">
      <c r="A872" s="2">
        <v>44727</v>
      </c>
      <c r="B872">
        <v>65.637954711914063</v>
      </c>
    </row>
    <row r="873" spans="1:2">
      <c r="A873" s="2">
        <v>44728</v>
      </c>
      <c r="B873">
        <v>65.77960205078125</v>
      </c>
    </row>
    <row r="874" spans="1:2">
      <c r="A874" s="2">
        <v>44729</v>
      </c>
      <c r="B874">
        <v>65.815025329589844</v>
      </c>
    </row>
    <row r="875" spans="1:2">
      <c r="A875" s="2">
        <v>44733</v>
      </c>
      <c r="B875">
        <v>65.513984680175781</v>
      </c>
    </row>
    <row r="876" spans="1:2">
      <c r="A876" s="2">
        <v>44734</v>
      </c>
      <c r="B876">
        <v>66.054069519042969</v>
      </c>
    </row>
    <row r="877" spans="1:2">
      <c r="A877" s="2">
        <v>44735</v>
      </c>
      <c r="B877">
        <v>66.372779846191406</v>
      </c>
    </row>
    <row r="878" spans="1:2">
      <c r="A878" s="2">
        <v>44736</v>
      </c>
      <c r="B878">
        <v>66.248855590820313</v>
      </c>
    </row>
    <row r="879" spans="1:2">
      <c r="A879" s="2">
        <v>44739</v>
      </c>
      <c r="B879">
        <v>65.930145263671875</v>
      </c>
    </row>
    <row r="880" spans="1:2">
      <c r="A880" s="2">
        <v>44740</v>
      </c>
      <c r="B880">
        <v>65.965538024902344</v>
      </c>
    </row>
    <row r="881" spans="1:2">
      <c r="A881" s="2">
        <v>44741</v>
      </c>
      <c r="B881">
        <v>66.346244812011719</v>
      </c>
    </row>
    <row r="882" spans="1:2">
      <c r="A882" s="2">
        <v>44742</v>
      </c>
      <c r="B882">
        <v>66.629524230957031</v>
      </c>
    </row>
    <row r="883" spans="1:2">
      <c r="A883" s="2">
        <v>44743</v>
      </c>
      <c r="B883">
        <v>67.160881042480469</v>
      </c>
    </row>
    <row r="884" spans="1:2">
      <c r="A884" s="2">
        <v>44747</v>
      </c>
      <c r="B884">
        <v>67.276199340820313</v>
      </c>
    </row>
    <row r="885" spans="1:2">
      <c r="A885" s="2">
        <v>44748</v>
      </c>
      <c r="B885">
        <v>66.868148803710938</v>
      </c>
    </row>
    <row r="886" spans="1:2">
      <c r="A886" s="2">
        <v>44749</v>
      </c>
      <c r="B886">
        <v>66.681877136230469</v>
      </c>
    </row>
    <row r="887" spans="1:2">
      <c r="A887" s="2">
        <v>44750</v>
      </c>
      <c r="B887">
        <v>66.460075378417969</v>
      </c>
    </row>
    <row r="888" spans="1:2">
      <c r="A888" s="2">
        <v>44753</v>
      </c>
      <c r="B888">
        <v>66.708488464355469</v>
      </c>
    </row>
    <row r="889" spans="1:2">
      <c r="A889" s="2">
        <v>44754</v>
      </c>
      <c r="B889">
        <v>66.823799133300781</v>
      </c>
    </row>
    <row r="890" spans="1:2">
      <c r="A890" s="2">
        <v>44755</v>
      </c>
      <c r="B890">
        <v>67.036697387695313</v>
      </c>
    </row>
    <row r="891" spans="1:2">
      <c r="A891" s="2">
        <v>44756</v>
      </c>
      <c r="B891">
        <v>66.823799133300781</v>
      </c>
    </row>
    <row r="892" spans="1:2">
      <c r="A892" s="2">
        <v>44757</v>
      </c>
      <c r="B892">
        <v>67.063308715820313</v>
      </c>
    </row>
    <row r="893" spans="1:2">
      <c r="A893" s="2">
        <v>44760</v>
      </c>
      <c r="B893">
        <v>66.859283447265625</v>
      </c>
    </row>
    <row r="894" spans="1:2">
      <c r="A894" s="2">
        <v>44761</v>
      </c>
      <c r="B894">
        <v>66.806076049804688</v>
      </c>
    </row>
    <row r="895" spans="1:2">
      <c r="A895" s="2">
        <v>44762</v>
      </c>
      <c r="B895">
        <v>66.743965148925781</v>
      </c>
    </row>
    <row r="896" spans="1:2">
      <c r="A896" s="2">
        <v>44763</v>
      </c>
      <c r="B896">
        <v>67.293975830078125</v>
      </c>
    </row>
    <row r="897" spans="1:2">
      <c r="A897" s="2">
        <v>44764</v>
      </c>
      <c r="B897">
        <v>67.843948364257813</v>
      </c>
    </row>
    <row r="898" spans="1:2">
      <c r="A898" s="2">
        <v>44767</v>
      </c>
      <c r="B898">
        <v>67.595565795898438</v>
      </c>
    </row>
    <row r="899" spans="1:2">
      <c r="A899" s="2">
        <v>44768</v>
      </c>
      <c r="B899">
        <v>67.613304138183594</v>
      </c>
    </row>
    <row r="900" spans="1:2">
      <c r="A900" s="2">
        <v>44769</v>
      </c>
      <c r="B900">
        <v>67.799583435058594</v>
      </c>
    </row>
    <row r="901" spans="1:2">
      <c r="A901" s="2">
        <v>44770</v>
      </c>
      <c r="B901">
        <v>68.269729614257813</v>
      </c>
    </row>
    <row r="902" spans="1:2">
      <c r="A902" s="2">
        <v>44771</v>
      </c>
      <c r="B902">
        <v>68.216522216796875</v>
      </c>
    </row>
    <row r="903" spans="1:2">
      <c r="A903" s="2">
        <v>44774</v>
      </c>
      <c r="B903">
        <v>68.512504577636719</v>
      </c>
    </row>
    <row r="904" spans="1:2">
      <c r="A904" s="2">
        <v>44775</v>
      </c>
      <c r="B904">
        <v>67.819229125976563</v>
      </c>
    </row>
    <row r="905" spans="1:2">
      <c r="A905" s="2">
        <v>44776</v>
      </c>
      <c r="B905">
        <v>68.156951904296875</v>
      </c>
    </row>
    <row r="906" spans="1:2">
      <c r="A906" s="2">
        <v>44777</v>
      </c>
      <c r="B906">
        <v>68.325859069824219</v>
      </c>
    </row>
    <row r="907" spans="1:2">
      <c r="A907" s="2">
        <v>44778</v>
      </c>
      <c r="B907">
        <v>67.552528381347656</v>
      </c>
    </row>
    <row r="908" spans="1:2">
      <c r="A908" s="2">
        <v>44781</v>
      </c>
      <c r="B908">
        <v>67.854766845703125</v>
      </c>
    </row>
    <row r="909" spans="1:2">
      <c r="A909" s="2">
        <v>44782</v>
      </c>
      <c r="B909">
        <v>67.703651428222656</v>
      </c>
    </row>
    <row r="910" spans="1:2">
      <c r="A910" s="2">
        <v>44783</v>
      </c>
      <c r="B910">
        <v>67.890304565429688</v>
      </c>
    </row>
    <row r="911" spans="1:2">
      <c r="A911" s="2">
        <v>44784</v>
      </c>
      <c r="B911">
        <v>67.508094787597656</v>
      </c>
    </row>
    <row r="912" spans="1:2">
      <c r="A912" s="2">
        <v>44785</v>
      </c>
      <c r="B912">
        <v>67.819229125976563</v>
      </c>
    </row>
    <row r="913" spans="1:2">
      <c r="A913" s="2">
        <v>44788</v>
      </c>
      <c r="B913">
        <v>67.890304565429688</v>
      </c>
    </row>
    <row r="914" spans="1:2">
      <c r="A914" s="2">
        <v>44789</v>
      </c>
      <c r="B914">
        <v>67.801406860351563</v>
      </c>
    </row>
    <row r="915" spans="1:2">
      <c r="A915" s="2">
        <v>44790</v>
      </c>
      <c r="B915">
        <v>67.401451110839844</v>
      </c>
    </row>
    <row r="916" spans="1:2">
      <c r="A916" s="2">
        <v>44791</v>
      </c>
      <c r="B916">
        <v>67.525871276855469</v>
      </c>
    </row>
    <row r="917" spans="1:2">
      <c r="A917" s="2">
        <v>44792</v>
      </c>
      <c r="B917">
        <v>67.099220275878906</v>
      </c>
    </row>
    <row r="918" spans="1:2">
      <c r="A918" s="2">
        <v>44795</v>
      </c>
      <c r="B918">
        <v>66.797042846679688</v>
      </c>
    </row>
    <row r="919" spans="1:2">
      <c r="A919" s="2">
        <v>44796</v>
      </c>
      <c r="B919">
        <v>66.770370483398438</v>
      </c>
    </row>
    <row r="920" spans="1:2">
      <c r="A920" s="2">
        <v>44797</v>
      </c>
      <c r="B920">
        <v>66.60150146484375</v>
      </c>
    </row>
    <row r="921" spans="1:2">
      <c r="A921" s="2">
        <v>44798</v>
      </c>
      <c r="B921">
        <v>66.965934753417969</v>
      </c>
    </row>
    <row r="922" spans="1:2">
      <c r="A922" s="2">
        <v>44799</v>
      </c>
      <c r="B922">
        <v>66.832565307617188</v>
      </c>
    </row>
    <row r="923" spans="1:2">
      <c r="A923" s="2">
        <v>44802</v>
      </c>
      <c r="B923">
        <v>66.530372619628906</v>
      </c>
    </row>
    <row r="924" spans="1:2">
      <c r="A924" s="2">
        <v>44803</v>
      </c>
      <c r="B924">
        <v>66.583709716796875</v>
      </c>
    </row>
    <row r="925" spans="1:2">
      <c r="A925" s="2">
        <v>44804</v>
      </c>
      <c r="B925">
        <v>66.308181762695313</v>
      </c>
    </row>
    <row r="926" spans="1:2">
      <c r="A926" s="2">
        <v>44805</v>
      </c>
      <c r="B926">
        <v>65.948318481445313</v>
      </c>
    </row>
    <row r="927" spans="1:2">
      <c r="A927" s="2">
        <v>44806</v>
      </c>
      <c r="B927">
        <v>66.117538452148438</v>
      </c>
    </row>
    <row r="928" spans="1:2">
      <c r="A928" s="2">
        <v>44810</v>
      </c>
      <c r="B928">
        <v>65.520751953125</v>
      </c>
    </row>
    <row r="929" spans="1:2">
      <c r="A929" s="2">
        <v>44811</v>
      </c>
      <c r="B929">
        <v>65.992828369140625</v>
      </c>
    </row>
    <row r="930" spans="1:2">
      <c r="A930" s="2">
        <v>44812</v>
      </c>
      <c r="B930">
        <v>65.787979125976563</v>
      </c>
    </row>
    <row r="931" spans="1:2">
      <c r="A931" s="2">
        <v>44813</v>
      </c>
      <c r="B931">
        <v>65.761253356933594</v>
      </c>
    </row>
    <row r="932" spans="1:2">
      <c r="A932" s="2">
        <v>44816</v>
      </c>
      <c r="B932">
        <v>65.681121826171875</v>
      </c>
    </row>
    <row r="933" spans="1:2">
      <c r="A933" s="2">
        <v>44817</v>
      </c>
      <c r="B933">
        <v>65.351516723632813</v>
      </c>
    </row>
    <row r="934" spans="1:2">
      <c r="A934" s="2">
        <v>44818</v>
      </c>
      <c r="B934">
        <v>65.431716918945313</v>
      </c>
    </row>
    <row r="935" spans="1:2">
      <c r="A935" s="2">
        <v>44819</v>
      </c>
      <c r="B935">
        <v>65.235740661621094</v>
      </c>
    </row>
    <row r="936" spans="1:2">
      <c r="A936" s="2">
        <v>44820</v>
      </c>
      <c r="B936">
        <v>65.164497375488281</v>
      </c>
    </row>
    <row r="937" spans="1:2">
      <c r="A937" s="2">
        <v>44823</v>
      </c>
      <c r="B937">
        <v>65.119956970214844</v>
      </c>
    </row>
    <row r="938" spans="1:2">
      <c r="A938" s="2">
        <v>44824</v>
      </c>
      <c r="B938">
        <v>64.799285888671875</v>
      </c>
    </row>
    <row r="939" spans="1:2">
      <c r="A939" s="2">
        <v>44825</v>
      </c>
      <c r="B939">
        <v>64.977462768554688</v>
      </c>
    </row>
    <row r="940" spans="1:2">
      <c r="A940" s="2">
        <v>44826</v>
      </c>
      <c r="B940">
        <v>64.30938720703125</v>
      </c>
    </row>
    <row r="941" spans="1:2">
      <c r="A941" s="2">
        <v>44827</v>
      </c>
      <c r="B941">
        <v>64.131278991699219</v>
      </c>
    </row>
    <row r="942" spans="1:2">
      <c r="A942" s="2">
        <v>44830</v>
      </c>
      <c r="B942">
        <v>63.311798095703118</v>
      </c>
    </row>
    <row r="943" spans="1:2">
      <c r="A943" s="2">
        <v>44831</v>
      </c>
      <c r="B943">
        <v>63.035675048828118</v>
      </c>
    </row>
    <row r="944" spans="1:2">
      <c r="A944" s="2">
        <v>44832</v>
      </c>
      <c r="B944">
        <v>64.015464782714844</v>
      </c>
    </row>
    <row r="945" spans="1:2">
      <c r="A945" s="2">
        <v>44833</v>
      </c>
      <c r="B945">
        <v>63.6859130859375</v>
      </c>
    </row>
    <row r="946" spans="1:2">
      <c r="A946" s="2">
        <v>44834</v>
      </c>
      <c r="B946">
        <v>63.53448486328125</v>
      </c>
    </row>
    <row r="947" spans="1:2">
      <c r="A947" s="2">
        <v>44837</v>
      </c>
      <c r="B947">
        <v>64.066520690917969</v>
      </c>
    </row>
    <row r="948" spans="1:2">
      <c r="A948" s="2">
        <v>44838</v>
      </c>
      <c r="B948">
        <v>64.227218627929688</v>
      </c>
    </row>
    <row r="949" spans="1:2">
      <c r="A949" s="2">
        <v>44839</v>
      </c>
      <c r="B949">
        <v>63.887954711914063</v>
      </c>
    </row>
    <row r="950" spans="1:2">
      <c r="A950" s="2">
        <v>44840</v>
      </c>
      <c r="B950">
        <v>63.646961212158203</v>
      </c>
    </row>
    <row r="951" spans="1:2">
      <c r="A951" s="2">
        <v>44841</v>
      </c>
      <c r="B951">
        <v>63.316673278808587</v>
      </c>
    </row>
    <row r="952" spans="1:2">
      <c r="A952" s="2">
        <v>44844</v>
      </c>
      <c r="B952">
        <v>63.031021118164063</v>
      </c>
    </row>
    <row r="953" spans="1:2">
      <c r="A953" s="2">
        <v>44845</v>
      </c>
      <c r="B953">
        <v>63.048866271972663</v>
      </c>
    </row>
    <row r="954" spans="1:2">
      <c r="A954" s="2">
        <v>44846</v>
      </c>
      <c r="B954">
        <v>63.120296478271477</v>
      </c>
    </row>
    <row r="955" spans="1:2">
      <c r="A955" s="2">
        <v>44847</v>
      </c>
      <c r="B955">
        <v>62.897117614746087</v>
      </c>
    </row>
    <row r="956" spans="1:2">
      <c r="A956" s="2">
        <v>44848</v>
      </c>
      <c r="B956">
        <v>62.593612670898438</v>
      </c>
    </row>
    <row r="957" spans="1:2">
      <c r="A957" s="2">
        <v>44851</v>
      </c>
      <c r="B957">
        <v>62.727523803710938</v>
      </c>
    </row>
    <row r="958" spans="1:2">
      <c r="A958" s="2">
        <v>44852</v>
      </c>
      <c r="B958">
        <v>62.870342254638672</v>
      </c>
    </row>
    <row r="959" spans="1:2">
      <c r="A959" s="2">
        <v>44853</v>
      </c>
      <c r="B959">
        <v>62.35260009765625</v>
      </c>
    </row>
    <row r="960" spans="1:2">
      <c r="A960" s="2">
        <v>44854</v>
      </c>
      <c r="B960">
        <v>61.933059692382813</v>
      </c>
    </row>
    <row r="961" spans="1:2">
      <c r="A961" s="2">
        <v>44855</v>
      </c>
      <c r="B961">
        <v>62.040149688720703</v>
      </c>
    </row>
    <row r="962" spans="1:2">
      <c r="A962" s="2">
        <v>44858</v>
      </c>
      <c r="B962">
        <v>61.950908660888672</v>
      </c>
    </row>
    <row r="963" spans="1:2">
      <c r="A963" s="2">
        <v>44859</v>
      </c>
      <c r="B963">
        <v>62.540065765380859</v>
      </c>
    </row>
    <row r="964" spans="1:2">
      <c r="A964" s="2">
        <v>44860</v>
      </c>
      <c r="B964">
        <v>62.789989471435547</v>
      </c>
    </row>
    <row r="965" spans="1:2">
      <c r="A965" s="2">
        <v>44861</v>
      </c>
      <c r="B965">
        <v>63.120296478271477</v>
      </c>
    </row>
    <row r="966" spans="1:2">
      <c r="A966" s="2">
        <v>44862</v>
      </c>
      <c r="B966">
        <v>62.995323181152337</v>
      </c>
    </row>
    <row r="967" spans="1:2">
      <c r="A967" s="2">
        <v>44865</v>
      </c>
      <c r="B967">
        <v>62.798931121826172</v>
      </c>
    </row>
    <row r="968" spans="1:2">
      <c r="A968" s="2">
        <v>44866</v>
      </c>
      <c r="B968">
        <v>62.864231109619141</v>
      </c>
    </row>
    <row r="969" spans="1:2">
      <c r="A969" s="2">
        <v>44867</v>
      </c>
      <c r="B969">
        <v>62.765846252441413</v>
      </c>
    </row>
    <row r="970" spans="1:2">
      <c r="A970" s="2">
        <v>44868</v>
      </c>
      <c r="B970">
        <v>62.524234771728523</v>
      </c>
    </row>
    <row r="971" spans="1:2">
      <c r="A971" s="2">
        <v>44869</v>
      </c>
      <c r="B971">
        <v>62.542121887207031</v>
      </c>
    </row>
    <row r="972" spans="1:2">
      <c r="A972" s="2">
        <v>44872</v>
      </c>
      <c r="B972">
        <v>62.300567626953118</v>
      </c>
    </row>
    <row r="973" spans="1:2">
      <c r="A973" s="2">
        <v>44873</v>
      </c>
      <c r="B973">
        <v>62.577949523925781</v>
      </c>
    </row>
    <row r="974" spans="1:2">
      <c r="A974" s="2">
        <v>44874</v>
      </c>
      <c r="B974">
        <v>62.667392730712891</v>
      </c>
    </row>
    <row r="975" spans="1:2">
      <c r="A975" s="2">
        <v>44875</v>
      </c>
      <c r="B975">
        <v>63.964786529541023</v>
      </c>
    </row>
    <row r="976" spans="1:2">
      <c r="A976" s="2">
        <v>44876</v>
      </c>
      <c r="B976">
        <v>63.964786529541023</v>
      </c>
    </row>
    <row r="977" spans="1:2">
      <c r="A977" s="2">
        <v>44879</v>
      </c>
      <c r="B977">
        <v>63.758995056152337</v>
      </c>
    </row>
    <row r="978" spans="1:2">
      <c r="A978" s="2">
        <v>44880</v>
      </c>
      <c r="B978">
        <v>64.206352233886719</v>
      </c>
    </row>
    <row r="979" spans="1:2">
      <c r="A979" s="2">
        <v>44881</v>
      </c>
      <c r="B979">
        <v>64.573204040527344</v>
      </c>
    </row>
    <row r="980" spans="1:2">
      <c r="A980" s="2">
        <v>44882</v>
      </c>
      <c r="B980">
        <v>64.304794311523438</v>
      </c>
    </row>
    <row r="981" spans="1:2">
      <c r="A981" s="2">
        <v>44883</v>
      </c>
      <c r="B981">
        <v>64.197395324707031</v>
      </c>
    </row>
    <row r="982" spans="1:2">
      <c r="A982" s="2">
        <v>44886</v>
      </c>
      <c r="B982">
        <v>64.197395324707031</v>
      </c>
    </row>
    <row r="983" spans="1:2">
      <c r="A983" s="2">
        <v>44887</v>
      </c>
      <c r="B983">
        <v>64.528465270996094</v>
      </c>
    </row>
    <row r="984" spans="1:2">
      <c r="A984" s="2">
        <v>44888</v>
      </c>
      <c r="B984">
        <v>64.922142028808594</v>
      </c>
    </row>
    <row r="985" spans="1:2">
      <c r="A985" s="2">
        <v>44890</v>
      </c>
      <c r="B985">
        <v>64.922142028808594</v>
      </c>
    </row>
    <row r="986" spans="1:2">
      <c r="A986" s="2">
        <v>44893</v>
      </c>
      <c r="B986">
        <v>64.841629028320313</v>
      </c>
    </row>
    <row r="987" spans="1:2">
      <c r="A987" s="2">
        <v>44894</v>
      </c>
      <c r="B987">
        <v>64.60003662109375</v>
      </c>
    </row>
    <row r="988" spans="1:2">
      <c r="A988" s="2">
        <v>44895</v>
      </c>
      <c r="B988">
        <v>65.101112365722656</v>
      </c>
    </row>
    <row r="989" spans="1:2">
      <c r="A989" s="2">
        <v>44896</v>
      </c>
      <c r="B989">
        <v>65.64361572265625</v>
      </c>
    </row>
    <row r="990" spans="1:2">
      <c r="A990" s="2">
        <v>44897</v>
      </c>
      <c r="B990">
        <v>65.912681579589844</v>
      </c>
    </row>
    <row r="991" spans="1:2">
      <c r="A991" s="2">
        <v>44900</v>
      </c>
      <c r="B991">
        <v>65.392555236816406</v>
      </c>
    </row>
    <row r="992" spans="1:2">
      <c r="A992" s="2">
        <v>44901</v>
      </c>
      <c r="B992">
        <v>65.607780456542969</v>
      </c>
    </row>
    <row r="993" spans="1:2">
      <c r="A993" s="2">
        <v>44902</v>
      </c>
      <c r="B993">
        <v>66.181694030761719</v>
      </c>
    </row>
    <row r="994" spans="1:2">
      <c r="A994" s="2">
        <v>44903</v>
      </c>
      <c r="B994">
        <v>65.993392944335938</v>
      </c>
    </row>
    <row r="995" spans="1:2">
      <c r="A995" s="2">
        <v>44904</v>
      </c>
      <c r="B995">
        <v>65.607780456542969</v>
      </c>
    </row>
    <row r="996" spans="1:2">
      <c r="A996" s="2">
        <v>44907</v>
      </c>
      <c r="B996">
        <v>65.607780456542969</v>
      </c>
    </row>
    <row r="997" spans="1:2">
      <c r="A997" s="2">
        <v>44908</v>
      </c>
      <c r="B997">
        <v>66.056167602539063</v>
      </c>
    </row>
    <row r="998" spans="1:2">
      <c r="A998" s="2">
        <v>44909</v>
      </c>
      <c r="B998">
        <v>66.217567443847656</v>
      </c>
    </row>
    <row r="999" spans="1:2">
      <c r="A999" s="2">
        <v>44910</v>
      </c>
      <c r="B999">
        <v>66.253440856933594</v>
      </c>
    </row>
    <row r="1000" spans="1:2">
      <c r="A1000" s="2">
        <v>44911</v>
      </c>
      <c r="B1000">
        <v>66.083053588867188</v>
      </c>
    </row>
    <row r="1001" spans="1:2">
      <c r="A1001" s="2">
        <v>44914</v>
      </c>
      <c r="B1001">
        <v>65.688484191894531</v>
      </c>
    </row>
    <row r="1002" spans="1:2">
      <c r="A1002" s="2">
        <v>44915</v>
      </c>
      <c r="B1002">
        <v>65.258026123046875</v>
      </c>
    </row>
    <row r="1003" spans="1:2">
      <c r="A1003" s="2">
        <v>44916</v>
      </c>
      <c r="B1003">
        <v>65.410491943359375</v>
      </c>
    </row>
    <row r="1004" spans="1:2">
      <c r="A1004" s="2">
        <v>44917</v>
      </c>
      <c r="B1004">
        <v>65.401504516601563</v>
      </c>
    </row>
    <row r="1005" spans="1:2">
      <c r="A1005" s="2">
        <v>44918</v>
      </c>
      <c r="B1005">
        <v>65.196563720703125</v>
      </c>
    </row>
    <row r="1006" spans="1:2">
      <c r="A1006" s="2">
        <v>44922</v>
      </c>
      <c r="B1006">
        <v>64.69317626953125</v>
      </c>
    </row>
    <row r="1007" spans="1:2">
      <c r="A1007" s="2">
        <v>44923</v>
      </c>
      <c r="B1007">
        <v>64.603286743164063</v>
      </c>
    </row>
    <row r="1008" spans="1:2">
      <c r="A1008" s="2">
        <v>44924</v>
      </c>
      <c r="B1008">
        <v>64.846015930175781</v>
      </c>
    </row>
    <row r="1009" spans="1:2">
      <c r="A1009" s="2">
        <v>44925</v>
      </c>
      <c r="B1009">
        <v>64.576339721679688</v>
      </c>
    </row>
    <row r="1010" spans="1:2">
      <c r="A1010" s="2">
        <v>44929</v>
      </c>
      <c r="B1010">
        <v>64.91790771484375</v>
      </c>
    </row>
    <row r="1011" spans="1:2">
      <c r="A1011" s="2">
        <v>44930</v>
      </c>
      <c r="B1011">
        <v>65.286453247070313</v>
      </c>
    </row>
    <row r="1012" spans="1:2">
      <c r="A1012" s="2">
        <v>44931</v>
      </c>
      <c r="B1012">
        <v>65.214530944824219</v>
      </c>
    </row>
    <row r="1013" spans="1:2">
      <c r="A1013" s="2">
        <v>44932</v>
      </c>
      <c r="B1013">
        <v>65.933647155761719</v>
      </c>
    </row>
    <row r="1014" spans="1:2">
      <c r="A1014" s="2">
        <v>44935</v>
      </c>
      <c r="B1014">
        <v>66.113433837890625</v>
      </c>
    </row>
    <row r="1015" spans="1:2">
      <c r="A1015" s="2">
        <v>44936</v>
      </c>
      <c r="B1015">
        <v>65.852745056152344</v>
      </c>
    </row>
    <row r="1016" spans="1:2">
      <c r="A1016" s="2">
        <v>44937</v>
      </c>
      <c r="B1016">
        <v>66.203323364257813</v>
      </c>
    </row>
    <row r="1017" spans="1:2">
      <c r="A1017" s="2">
        <v>44938</v>
      </c>
      <c r="B1017">
        <v>66.7156982421875</v>
      </c>
    </row>
    <row r="1018" spans="1:2">
      <c r="A1018" s="2">
        <v>44939</v>
      </c>
      <c r="B1018">
        <v>66.490959167480469</v>
      </c>
    </row>
    <row r="1019" spans="1:2">
      <c r="A1019" s="2">
        <v>44943</v>
      </c>
      <c r="B1019">
        <v>66.401084899902344</v>
      </c>
    </row>
    <row r="1020" spans="1:2">
      <c r="A1020" s="2">
        <v>44944</v>
      </c>
      <c r="B1020">
        <v>67.0123291015625</v>
      </c>
    </row>
    <row r="1021" spans="1:2">
      <c r="A1021" s="2">
        <v>44945</v>
      </c>
      <c r="B1021">
        <v>66.877479553222656</v>
      </c>
    </row>
    <row r="1022" spans="1:2">
      <c r="A1022" s="2">
        <v>44946</v>
      </c>
      <c r="B1022">
        <v>66.58087158203125</v>
      </c>
    </row>
    <row r="1023" spans="1:2">
      <c r="A1023" s="2">
        <v>44949</v>
      </c>
      <c r="B1023">
        <v>66.419044494628906</v>
      </c>
    </row>
    <row r="1024" spans="1:2">
      <c r="A1024" s="2">
        <v>44950</v>
      </c>
      <c r="B1024">
        <v>66.7156982421875</v>
      </c>
    </row>
    <row r="1025" spans="1:2">
      <c r="A1025" s="2">
        <v>44951</v>
      </c>
      <c r="B1025">
        <v>66.796577453613281</v>
      </c>
    </row>
    <row r="1026" spans="1:2">
      <c r="A1026" s="2">
        <v>44952</v>
      </c>
      <c r="B1026">
        <v>66.670738220214844</v>
      </c>
    </row>
    <row r="1027" spans="1:2">
      <c r="A1027" s="2">
        <v>44953</v>
      </c>
      <c r="B1027">
        <v>66.59881591796875</v>
      </c>
    </row>
    <row r="1028" spans="1:2">
      <c r="A1028" s="2">
        <v>44956</v>
      </c>
      <c r="B1028">
        <v>66.410057067871094</v>
      </c>
    </row>
    <row r="1029" spans="1:2">
      <c r="A1029" s="2">
        <v>44957</v>
      </c>
      <c r="B1029">
        <v>66.7156982421875</v>
      </c>
    </row>
    <row r="1030" spans="1:2">
      <c r="A1030" s="2">
        <v>44958</v>
      </c>
      <c r="B1030">
        <v>67.144569396972656</v>
      </c>
    </row>
    <row r="1031" spans="1:2">
      <c r="A1031" s="2">
        <v>44959</v>
      </c>
      <c r="B1031">
        <v>67.189628601074219</v>
      </c>
    </row>
    <row r="1032" spans="1:2">
      <c r="A1032" s="2">
        <v>44960</v>
      </c>
      <c r="B1032">
        <v>66.594963073730469</v>
      </c>
    </row>
    <row r="1033" spans="1:2">
      <c r="A1033" s="2">
        <v>44963</v>
      </c>
      <c r="B1033">
        <v>66.180473327636719</v>
      </c>
    </row>
    <row r="1034" spans="1:2">
      <c r="A1034" s="2">
        <v>44964</v>
      </c>
      <c r="B1034">
        <v>66.090385437011719</v>
      </c>
    </row>
    <row r="1035" spans="1:2">
      <c r="A1035" s="2">
        <v>44965</v>
      </c>
      <c r="B1035">
        <v>66.207504272460938</v>
      </c>
    </row>
    <row r="1036" spans="1:2">
      <c r="A1036" s="2">
        <v>44966</v>
      </c>
      <c r="B1036">
        <v>65.937210083007813</v>
      </c>
    </row>
    <row r="1037" spans="1:2">
      <c r="A1037" s="2">
        <v>44967</v>
      </c>
      <c r="B1037">
        <v>65.657882690429688</v>
      </c>
    </row>
    <row r="1038" spans="1:2">
      <c r="A1038" s="2">
        <v>44970</v>
      </c>
      <c r="B1038">
        <v>65.838088989257813</v>
      </c>
    </row>
    <row r="1039" spans="1:2">
      <c r="A1039" s="2">
        <v>44971</v>
      </c>
      <c r="B1039">
        <v>65.612815856933594</v>
      </c>
    </row>
    <row r="1040" spans="1:2">
      <c r="A1040" s="2">
        <v>44972</v>
      </c>
      <c r="B1040">
        <v>65.468673706054688</v>
      </c>
    </row>
    <row r="1041" spans="1:2">
      <c r="A1041" s="2">
        <v>44973</v>
      </c>
      <c r="B1041">
        <v>65.216354370117188</v>
      </c>
    </row>
    <row r="1042" spans="1:2">
      <c r="A1042" s="2">
        <v>44974</v>
      </c>
      <c r="B1042">
        <v>65.360549926757813</v>
      </c>
    </row>
    <row r="1043" spans="1:2">
      <c r="A1043" s="2">
        <v>44978</v>
      </c>
      <c r="B1043">
        <v>64.792877197265625</v>
      </c>
    </row>
    <row r="1044" spans="1:2">
      <c r="A1044" s="2">
        <v>44979</v>
      </c>
      <c r="B1044">
        <v>64.937049865722656</v>
      </c>
    </row>
    <row r="1045" spans="1:2">
      <c r="A1045" s="2">
        <v>44980</v>
      </c>
      <c r="B1045">
        <v>65.171348571777344</v>
      </c>
    </row>
    <row r="1046" spans="1:2">
      <c r="A1046" s="2">
        <v>44981</v>
      </c>
      <c r="B1046">
        <v>64.810920715332031</v>
      </c>
    </row>
    <row r="1047" spans="1:2">
      <c r="A1047" s="2">
        <v>44984</v>
      </c>
      <c r="B1047">
        <v>64.919036865234375</v>
      </c>
    </row>
    <row r="1048" spans="1:2">
      <c r="A1048" s="2">
        <v>44985</v>
      </c>
      <c r="B1048">
        <v>64.937049865722656</v>
      </c>
    </row>
    <row r="1049" spans="1:2">
      <c r="A1049" s="2">
        <v>44986</v>
      </c>
      <c r="B1049">
        <v>64.552345275878906</v>
      </c>
    </row>
    <row r="1050" spans="1:2">
      <c r="A1050" s="2">
        <v>44987</v>
      </c>
      <c r="B1050">
        <v>64.416877746582031</v>
      </c>
    </row>
    <row r="1051" spans="1:2">
      <c r="A1051" s="2">
        <v>44988</v>
      </c>
      <c r="B1051">
        <v>64.91357421875</v>
      </c>
    </row>
    <row r="1052" spans="1:2">
      <c r="A1052" s="2">
        <v>44991</v>
      </c>
      <c r="B1052">
        <v>64.760047912597656</v>
      </c>
    </row>
    <row r="1053" spans="1:2">
      <c r="A1053" s="2">
        <v>44992</v>
      </c>
      <c r="B1053">
        <v>64.687812805175781</v>
      </c>
    </row>
    <row r="1054" spans="1:2">
      <c r="A1054" s="2">
        <v>44993</v>
      </c>
      <c r="B1054">
        <v>64.633621215820313</v>
      </c>
    </row>
    <row r="1055" spans="1:2">
      <c r="A1055" s="2">
        <v>44994</v>
      </c>
      <c r="B1055">
        <v>64.850372314453125</v>
      </c>
    </row>
    <row r="1056" spans="1:2">
      <c r="A1056" s="2">
        <v>44995</v>
      </c>
      <c r="B1056">
        <v>65.627029418945313</v>
      </c>
    </row>
    <row r="1057" spans="1:2">
      <c r="A1057" s="2">
        <v>44998</v>
      </c>
      <c r="B1057">
        <v>66.15081787109375</v>
      </c>
    </row>
    <row r="1058" spans="1:2">
      <c r="A1058" s="2">
        <v>44999</v>
      </c>
      <c r="B1058">
        <v>65.735374450683594</v>
      </c>
    </row>
    <row r="1059" spans="1:2">
      <c r="A1059" s="2">
        <v>45000</v>
      </c>
      <c r="B1059">
        <v>66.412689208984375</v>
      </c>
    </row>
    <row r="1060" spans="1:2">
      <c r="A1060" s="2">
        <v>45001</v>
      </c>
      <c r="B1060">
        <v>66.09661865234375</v>
      </c>
    </row>
    <row r="1061" spans="1:2">
      <c r="A1061" s="2">
        <v>45002</v>
      </c>
      <c r="B1061">
        <v>66.575241088867188</v>
      </c>
    </row>
    <row r="1062" spans="1:2">
      <c r="A1062" s="2">
        <v>45005</v>
      </c>
      <c r="B1062">
        <v>66.286262512207031</v>
      </c>
    </row>
    <row r="1063" spans="1:2">
      <c r="A1063" s="2">
        <v>45006</v>
      </c>
      <c r="B1063">
        <v>66.105644226074219</v>
      </c>
    </row>
    <row r="1064" spans="1:2">
      <c r="A1064" s="2">
        <v>45007</v>
      </c>
      <c r="B1064">
        <v>66.692634582519531</v>
      </c>
    </row>
    <row r="1065" spans="1:2">
      <c r="A1065" s="2">
        <v>45008</v>
      </c>
      <c r="B1065">
        <v>66.846176147460938</v>
      </c>
    </row>
    <row r="1066" spans="1:2">
      <c r="A1066" s="2">
        <v>45009</v>
      </c>
      <c r="B1066">
        <v>66.981651306152344</v>
      </c>
    </row>
    <row r="1067" spans="1:2">
      <c r="A1067" s="2">
        <v>45012</v>
      </c>
      <c r="B1067">
        <v>66.286262512207031</v>
      </c>
    </row>
    <row r="1068" spans="1:2">
      <c r="A1068" s="2">
        <v>45013</v>
      </c>
      <c r="B1068">
        <v>66.168876647949219</v>
      </c>
    </row>
    <row r="1069" spans="1:2">
      <c r="A1069" s="2">
        <v>45014</v>
      </c>
      <c r="B1069">
        <v>66.241127014160156</v>
      </c>
    </row>
    <row r="1070" spans="1:2">
      <c r="A1070" s="2">
        <v>45015</v>
      </c>
      <c r="B1070">
        <v>66.331428527832031</v>
      </c>
    </row>
    <row r="1071" spans="1:2">
      <c r="A1071" s="2">
        <v>45016</v>
      </c>
      <c r="B1071">
        <v>66.674613952636719</v>
      </c>
    </row>
    <row r="1072" spans="1:2">
      <c r="A1072" s="2">
        <v>45019</v>
      </c>
      <c r="B1072">
        <v>66.95794677734375</v>
      </c>
    </row>
    <row r="1073" spans="1:2">
      <c r="A1073" s="2">
        <v>45020</v>
      </c>
      <c r="B1073">
        <v>67.229560852050781</v>
      </c>
    </row>
    <row r="1074" spans="1:2">
      <c r="A1074" s="2">
        <v>45021</v>
      </c>
      <c r="B1074">
        <v>67.410621643066406</v>
      </c>
    </row>
    <row r="1075" spans="1:2">
      <c r="A1075" s="2">
        <v>45022</v>
      </c>
      <c r="B1075">
        <v>67.392524719238281</v>
      </c>
    </row>
    <row r="1076" spans="1:2">
      <c r="A1076" s="2">
        <v>45026</v>
      </c>
      <c r="B1076">
        <v>66.939865112304688</v>
      </c>
    </row>
    <row r="1077" spans="1:2">
      <c r="A1077" s="2">
        <v>45027</v>
      </c>
      <c r="B1077">
        <v>66.967010498046875</v>
      </c>
    </row>
    <row r="1078" spans="1:2">
      <c r="A1078" s="2">
        <v>45028</v>
      </c>
      <c r="B1078">
        <v>67.039421081542969</v>
      </c>
    </row>
    <row r="1079" spans="1:2">
      <c r="A1079" s="2">
        <v>45029</v>
      </c>
      <c r="B1079">
        <v>67.003227233886719</v>
      </c>
    </row>
    <row r="1080" spans="1:2">
      <c r="A1080" s="2">
        <v>45030</v>
      </c>
      <c r="B1080">
        <v>66.704460144042969</v>
      </c>
    </row>
    <row r="1081" spans="1:2">
      <c r="A1081" s="2">
        <v>45033</v>
      </c>
      <c r="B1081">
        <v>66.342338562011719</v>
      </c>
    </row>
    <row r="1082" spans="1:2">
      <c r="A1082" s="2">
        <v>45034</v>
      </c>
      <c r="B1082">
        <v>66.441932678222656</v>
      </c>
    </row>
    <row r="1083" spans="1:2">
      <c r="A1083" s="2">
        <v>45035</v>
      </c>
      <c r="B1083">
        <v>66.35137939453125</v>
      </c>
    </row>
    <row r="1084" spans="1:2">
      <c r="A1084" s="2">
        <v>45036</v>
      </c>
      <c r="B1084">
        <v>66.64111328125</v>
      </c>
    </row>
    <row r="1085" spans="1:2">
      <c r="A1085" s="2">
        <v>45037</v>
      </c>
      <c r="B1085">
        <v>66.523399353027344</v>
      </c>
    </row>
    <row r="1086" spans="1:2">
      <c r="A1086" s="2">
        <v>45040</v>
      </c>
      <c r="B1086">
        <v>66.78594970703125</v>
      </c>
    </row>
    <row r="1087" spans="1:2">
      <c r="A1087" s="2">
        <v>45041</v>
      </c>
      <c r="B1087">
        <v>67.220504760742188</v>
      </c>
    </row>
    <row r="1088" spans="1:2">
      <c r="A1088" s="2">
        <v>45042</v>
      </c>
      <c r="B1088">
        <v>66.985107421875</v>
      </c>
    </row>
    <row r="1089" spans="1:2">
      <c r="A1089" s="2">
        <v>45043</v>
      </c>
      <c r="B1089">
        <v>66.695411682128906</v>
      </c>
    </row>
    <row r="1090" spans="1:2">
      <c r="A1090" s="2">
        <v>45044</v>
      </c>
      <c r="B1090">
        <v>67.06658935546875</v>
      </c>
    </row>
    <row r="1091" spans="1:2">
      <c r="A1091" s="2">
        <v>45047</v>
      </c>
      <c r="B1091">
        <v>66.376876831054688</v>
      </c>
    </row>
    <row r="1092" spans="1:2">
      <c r="A1092" s="2">
        <v>45048</v>
      </c>
      <c r="B1092">
        <v>67.030288696289063</v>
      </c>
    </row>
    <row r="1093" spans="1:2">
      <c r="A1093" s="2">
        <v>45049</v>
      </c>
      <c r="B1093">
        <v>67.311622619628906</v>
      </c>
    </row>
    <row r="1094" spans="1:2">
      <c r="A1094" s="2">
        <v>45050</v>
      </c>
      <c r="B1094">
        <v>67.220878601074219</v>
      </c>
    </row>
    <row r="1095" spans="1:2">
      <c r="A1095" s="2">
        <v>45051</v>
      </c>
      <c r="B1095">
        <v>66.975845336914063</v>
      </c>
    </row>
    <row r="1096" spans="1:2">
      <c r="A1096" s="2">
        <v>45054</v>
      </c>
      <c r="B1096">
        <v>66.658210754394531</v>
      </c>
    </row>
    <row r="1097" spans="1:2">
      <c r="A1097" s="2">
        <v>45055</v>
      </c>
      <c r="B1097">
        <v>66.585617065429688</v>
      </c>
    </row>
    <row r="1098" spans="1:2">
      <c r="A1098" s="2">
        <v>45056</v>
      </c>
      <c r="B1098">
        <v>66.993995666503906</v>
      </c>
    </row>
    <row r="1099" spans="1:2">
      <c r="A1099" s="2">
        <v>45057</v>
      </c>
      <c r="B1099">
        <v>67.211799621582031</v>
      </c>
    </row>
    <row r="1100" spans="1:2">
      <c r="A1100" s="2">
        <v>45058</v>
      </c>
      <c r="B1100">
        <v>66.85784912109375</v>
      </c>
    </row>
    <row r="1101" spans="1:2">
      <c r="A1101" s="2">
        <v>45061</v>
      </c>
      <c r="B1101">
        <v>66.685440063476563</v>
      </c>
    </row>
    <row r="1102" spans="1:2">
      <c r="A1102" s="2">
        <v>45062</v>
      </c>
      <c r="B1102">
        <v>66.522102355957031</v>
      </c>
    </row>
    <row r="1103" spans="1:2">
      <c r="A1103" s="2">
        <v>45063</v>
      </c>
      <c r="B1103">
        <v>66.404098510742188</v>
      </c>
    </row>
    <row r="1104" spans="1:2">
      <c r="A1104" s="2">
        <v>45064</v>
      </c>
      <c r="B1104">
        <v>66.131858825683594</v>
      </c>
    </row>
    <row r="1105" spans="1:2">
      <c r="A1105" s="2">
        <v>45065</v>
      </c>
      <c r="B1105">
        <v>65.950332641601563</v>
      </c>
    </row>
    <row r="1106" spans="1:2">
      <c r="A1106" s="2">
        <v>45068</v>
      </c>
      <c r="B1106">
        <v>65.93218994140625</v>
      </c>
    </row>
    <row r="1107" spans="1:2">
      <c r="A1107" s="2">
        <v>45069</v>
      </c>
      <c r="B1107">
        <v>65.977531433105469</v>
      </c>
    </row>
    <row r="1108" spans="1:2">
      <c r="A1108" s="2">
        <v>45070</v>
      </c>
      <c r="B1108">
        <v>65.796043395996094</v>
      </c>
    </row>
    <row r="1109" spans="1:2">
      <c r="A1109" s="2">
        <v>45071</v>
      </c>
      <c r="B1109">
        <v>65.551025390625</v>
      </c>
    </row>
    <row r="1110" spans="1:2">
      <c r="A1110" s="2">
        <v>45072</v>
      </c>
      <c r="B1110">
        <v>65.632667541503906</v>
      </c>
    </row>
    <row r="1111" spans="1:2">
      <c r="A1111" s="2">
        <v>45076</v>
      </c>
      <c r="B1111">
        <v>66.06829833984375</v>
      </c>
    </row>
    <row r="1112" spans="1:2">
      <c r="A1112" s="2">
        <v>45077</v>
      </c>
      <c r="B1112">
        <v>66.286109924316406</v>
      </c>
    </row>
    <row r="1113" spans="1:2">
      <c r="A1113" s="2">
        <v>45078</v>
      </c>
      <c r="B1113">
        <v>66.465370178222656</v>
      </c>
    </row>
    <row r="1114" spans="1:2">
      <c r="A1114" s="2">
        <v>45079</v>
      </c>
      <c r="B1114">
        <v>66.092308044433594</v>
      </c>
    </row>
    <row r="1115" spans="1:2">
      <c r="A1115" s="2">
        <v>45082</v>
      </c>
      <c r="B1115">
        <v>66.101417541503906</v>
      </c>
    </row>
    <row r="1116" spans="1:2">
      <c r="A1116" s="2">
        <v>45083</v>
      </c>
      <c r="B1116">
        <v>66.192398071289063</v>
      </c>
    </row>
    <row r="1117" spans="1:2">
      <c r="A1117" s="2">
        <v>45084</v>
      </c>
      <c r="B1117">
        <v>65.819351196289063</v>
      </c>
    </row>
    <row r="1118" spans="1:2">
      <c r="A1118" s="2">
        <v>45085</v>
      </c>
      <c r="B1118">
        <v>66.146888732910156</v>
      </c>
    </row>
    <row r="1119" spans="1:2">
      <c r="A1119" s="2">
        <v>45086</v>
      </c>
      <c r="B1119">
        <v>66.010429382324219</v>
      </c>
    </row>
    <row r="1120" spans="1:2">
      <c r="A1120" s="2">
        <v>45089</v>
      </c>
      <c r="B1120">
        <v>66.146888732910156</v>
      </c>
    </row>
    <row r="1121" spans="1:2">
      <c r="A1121" s="2">
        <v>45090</v>
      </c>
      <c r="B1121">
        <v>65.855743408203125</v>
      </c>
    </row>
    <row r="1122" spans="1:2">
      <c r="A1122" s="2">
        <v>45091</v>
      </c>
      <c r="B1122">
        <v>65.910346984863281</v>
      </c>
    </row>
    <row r="1123" spans="1:2">
      <c r="A1123" s="2">
        <v>45092</v>
      </c>
      <c r="B1123">
        <v>66.319786071777344</v>
      </c>
    </row>
    <row r="1124" spans="1:2">
      <c r="A1124" s="2">
        <v>45093</v>
      </c>
      <c r="B1124">
        <v>66.174209594726563</v>
      </c>
    </row>
    <row r="1125" spans="1:2">
      <c r="A1125" s="2">
        <v>45097</v>
      </c>
      <c r="B1125">
        <v>66.265205383300781</v>
      </c>
    </row>
    <row r="1126" spans="1:2">
      <c r="A1126" s="2">
        <v>45098</v>
      </c>
      <c r="B1126">
        <v>66.374366760253906</v>
      </c>
    </row>
    <row r="1127" spans="1:2">
      <c r="A1127" s="2">
        <v>45099</v>
      </c>
      <c r="B1127">
        <v>66.055931091308594</v>
      </c>
    </row>
    <row r="1128" spans="1:2">
      <c r="A1128" s="2">
        <v>45100</v>
      </c>
      <c r="B1128">
        <v>66.247001647949219</v>
      </c>
    </row>
    <row r="1129" spans="1:2">
      <c r="A1129" s="2">
        <v>45103</v>
      </c>
      <c r="B1129">
        <v>66.328895568847656</v>
      </c>
    </row>
    <row r="1130" spans="1:2">
      <c r="A1130" s="2">
        <v>45104</v>
      </c>
      <c r="B1130">
        <v>66.201492309570313</v>
      </c>
    </row>
    <row r="1131" spans="1:2">
      <c r="A1131" s="2">
        <v>45105</v>
      </c>
      <c r="B1131">
        <v>66.410781860351563</v>
      </c>
    </row>
    <row r="1132" spans="1:2">
      <c r="A1132" s="2">
        <v>45106</v>
      </c>
      <c r="B1132">
        <v>65.910346984863281</v>
      </c>
    </row>
    <row r="1133" spans="1:2">
      <c r="A1133" s="2">
        <v>45107</v>
      </c>
      <c r="B1133">
        <v>66.137809753417969</v>
      </c>
    </row>
    <row r="1134" spans="1:2">
      <c r="A1134" s="2">
        <v>45110</v>
      </c>
      <c r="B1134">
        <v>65.949913024902344</v>
      </c>
    </row>
    <row r="1135" spans="1:2">
      <c r="A1135" s="2">
        <v>45112</v>
      </c>
      <c r="B1135">
        <v>65.676261901855469</v>
      </c>
    </row>
    <row r="1136" spans="1:2">
      <c r="A1136" s="2">
        <v>45113</v>
      </c>
      <c r="B1136">
        <v>65.25665283203125</v>
      </c>
    </row>
    <row r="1137" spans="1:2">
      <c r="A1137" s="2">
        <v>45114</v>
      </c>
      <c r="B1137">
        <v>65.220169067382813</v>
      </c>
    </row>
    <row r="1138" spans="1:2">
      <c r="A1138" s="2">
        <v>45117</v>
      </c>
      <c r="B1138">
        <v>65.448226928710938</v>
      </c>
    </row>
    <row r="1139" spans="1:2">
      <c r="A1139" s="2">
        <v>45118</v>
      </c>
      <c r="B1139">
        <v>65.585037231445313</v>
      </c>
    </row>
    <row r="1140" spans="1:2">
      <c r="A1140" s="2">
        <v>45119</v>
      </c>
      <c r="B1140">
        <v>66.104988098144531</v>
      </c>
    </row>
    <row r="1141" spans="1:2">
      <c r="A1141" s="2">
        <v>45120</v>
      </c>
      <c r="B1141">
        <v>66.506332397460938</v>
      </c>
    </row>
    <row r="1142" spans="1:2">
      <c r="A1142" s="2">
        <v>45121</v>
      </c>
      <c r="B1142">
        <v>66.196174621582031</v>
      </c>
    </row>
    <row r="1143" spans="1:2">
      <c r="A1143" s="2">
        <v>45124</v>
      </c>
      <c r="B1143">
        <v>66.269157409667969</v>
      </c>
    </row>
    <row r="1144" spans="1:2">
      <c r="A1144" s="2">
        <v>45125</v>
      </c>
      <c r="B1144">
        <v>66.35125732421875</v>
      </c>
    </row>
    <row r="1145" spans="1:2">
      <c r="A1145" s="2">
        <v>45126</v>
      </c>
      <c r="B1145">
        <v>66.506332397460938</v>
      </c>
    </row>
    <row r="1146" spans="1:2">
      <c r="A1146" s="2">
        <v>45127</v>
      </c>
      <c r="B1146">
        <v>66.196174621582031</v>
      </c>
    </row>
    <row r="1147" spans="1:2">
      <c r="A1147" s="2">
        <v>45128</v>
      </c>
      <c r="B1147">
        <v>66.241806030273438</v>
      </c>
    </row>
    <row r="1148" spans="1:2">
      <c r="A1148" s="2">
        <v>45131</v>
      </c>
      <c r="B1148">
        <v>66.132316589355469</v>
      </c>
    </row>
    <row r="1149" spans="1:2">
      <c r="A1149" s="2">
        <v>45132</v>
      </c>
      <c r="B1149">
        <v>66.059364318847656</v>
      </c>
    </row>
    <row r="1150" spans="1:2">
      <c r="A1150" s="2">
        <v>45133</v>
      </c>
      <c r="B1150">
        <v>66.278289794921875</v>
      </c>
    </row>
    <row r="1151" spans="1:2">
      <c r="A1151" s="2">
        <v>45134</v>
      </c>
      <c r="B1151">
        <v>65.712738037109375</v>
      </c>
    </row>
    <row r="1152" spans="1:2">
      <c r="A1152" s="2">
        <v>45135</v>
      </c>
      <c r="B1152">
        <v>65.940780639648438</v>
      </c>
    </row>
    <row r="1153" spans="1:2">
      <c r="A1153" s="2">
        <v>45138</v>
      </c>
      <c r="B1153">
        <v>66.059364318847656</v>
      </c>
    </row>
    <row r="1154" spans="1:2">
      <c r="A1154" s="2">
        <v>45139</v>
      </c>
      <c r="B1154">
        <v>65.650527954101563</v>
      </c>
    </row>
    <row r="1155" spans="1:2">
      <c r="A1155" s="2">
        <v>45140</v>
      </c>
      <c r="B1155">
        <v>65.440162658691406</v>
      </c>
    </row>
    <row r="1156" spans="1:2">
      <c r="A1156" s="2">
        <v>45141</v>
      </c>
      <c r="B1156">
        <v>65.037757873535156</v>
      </c>
    </row>
    <row r="1157" spans="1:2">
      <c r="A1157" s="2">
        <v>45142</v>
      </c>
      <c r="B1157">
        <v>65.577369689941406</v>
      </c>
    </row>
    <row r="1158" spans="1:2">
      <c r="A1158" s="2">
        <v>45145</v>
      </c>
      <c r="B1158">
        <v>65.476753234863281</v>
      </c>
    </row>
    <row r="1159" spans="1:2">
      <c r="A1159" s="2">
        <v>45146</v>
      </c>
      <c r="B1159">
        <v>65.714546203613281</v>
      </c>
    </row>
    <row r="1160" spans="1:2">
      <c r="A1160" s="2">
        <v>45147</v>
      </c>
      <c r="B1160">
        <v>65.732841491699219</v>
      </c>
    </row>
    <row r="1161" spans="1:2">
      <c r="A1161" s="2">
        <v>45148</v>
      </c>
      <c r="B1161">
        <v>65.36700439453125</v>
      </c>
    </row>
    <row r="1162" spans="1:2">
      <c r="A1162" s="2">
        <v>45149</v>
      </c>
      <c r="B1162">
        <v>65.156646728515625</v>
      </c>
    </row>
    <row r="1163" spans="1:2">
      <c r="A1163" s="2">
        <v>45152</v>
      </c>
      <c r="B1163">
        <v>65.074325561523438</v>
      </c>
    </row>
    <row r="1164" spans="1:2">
      <c r="A1164" s="2">
        <v>45153</v>
      </c>
      <c r="B1164">
        <v>64.927986145019531</v>
      </c>
    </row>
    <row r="1165" spans="1:2">
      <c r="A1165" s="2">
        <v>45154</v>
      </c>
      <c r="B1165">
        <v>64.745071411132813</v>
      </c>
    </row>
    <row r="1166" spans="1:2">
      <c r="A1166" s="2">
        <v>45155</v>
      </c>
      <c r="B1166">
        <v>64.681053161621094</v>
      </c>
    </row>
    <row r="1167" spans="1:2">
      <c r="A1167" s="2">
        <v>45156</v>
      </c>
      <c r="B1167">
        <v>64.818252563476563</v>
      </c>
    </row>
    <row r="1168" spans="1:2">
      <c r="A1168" s="2">
        <v>45159</v>
      </c>
      <c r="B1168">
        <v>64.507293701171875</v>
      </c>
    </row>
    <row r="1169" spans="1:2">
      <c r="A1169" s="2">
        <v>45160</v>
      </c>
      <c r="B1169">
        <v>64.589591979980469</v>
      </c>
    </row>
    <row r="1170" spans="1:2">
      <c r="A1170" s="2">
        <v>45161</v>
      </c>
      <c r="B1170">
        <v>65.174949645996094</v>
      </c>
    </row>
    <row r="1171" spans="1:2">
      <c r="A1171" s="2">
        <v>45162</v>
      </c>
      <c r="B1171">
        <v>65.019454956054688</v>
      </c>
    </row>
    <row r="1172" spans="1:2">
      <c r="A1172" s="2">
        <v>45163</v>
      </c>
      <c r="B1172">
        <v>65.019454956054688</v>
      </c>
    </row>
    <row r="1173" spans="1:2">
      <c r="A1173" s="2">
        <v>45166</v>
      </c>
      <c r="B1173">
        <v>65.138359069824219</v>
      </c>
    </row>
    <row r="1174" spans="1:2">
      <c r="A1174" s="2">
        <v>45167</v>
      </c>
      <c r="B1174">
        <v>65.540779113769531</v>
      </c>
    </row>
    <row r="1175" spans="1:2">
      <c r="A1175" s="2">
        <v>45168</v>
      </c>
      <c r="B1175">
        <v>65.513336181640625</v>
      </c>
    </row>
    <row r="1176" spans="1:2">
      <c r="A1176" s="2">
        <v>45169</v>
      </c>
      <c r="B1176">
        <v>65.623092651367188</v>
      </c>
    </row>
    <row r="1177" spans="1:2">
      <c r="A1177" s="2">
        <v>45170</v>
      </c>
      <c r="B1177">
        <v>65.307571411132813</v>
      </c>
    </row>
    <row r="1178" spans="1:2">
      <c r="A1178" s="2">
        <v>45174</v>
      </c>
      <c r="B1178">
        <v>64.949928283691406</v>
      </c>
    </row>
    <row r="1179" spans="1:2">
      <c r="A1179" s="2">
        <v>45175</v>
      </c>
      <c r="B1179">
        <v>64.876548767089844</v>
      </c>
    </row>
    <row r="1180" spans="1:2">
      <c r="A1180" s="2">
        <v>45176</v>
      </c>
      <c r="B1180">
        <v>65.096687316894531</v>
      </c>
    </row>
    <row r="1181" spans="1:2">
      <c r="A1181" s="2">
        <v>45177</v>
      </c>
      <c r="B1181">
        <v>65.115013122558594</v>
      </c>
    </row>
    <row r="1182" spans="1:2">
      <c r="A1182" s="2">
        <v>45180</v>
      </c>
      <c r="B1182">
        <v>65.014137268066406</v>
      </c>
    </row>
    <row r="1183" spans="1:2">
      <c r="A1183" s="2">
        <v>45181</v>
      </c>
      <c r="B1183">
        <v>65.05999755859375</v>
      </c>
    </row>
    <row r="1184" spans="1:2">
      <c r="A1184" s="2">
        <v>45182</v>
      </c>
      <c r="B1184">
        <v>65.160881042480469</v>
      </c>
    </row>
    <row r="1185" spans="1:2">
      <c r="A1185" s="2">
        <v>45183</v>
      </c>
      <c r="B1185">
        <v>65.050811767578125</v>
      </c>
    </row>
    <row r="1186" spans="1:2">
      <c r="A1186" s="2">
        <v>45184</v>
      </c>
      <c r="B1186">
        <v>64.92242431640625</v>
      </c>
    </row>
    <row r="1187" spans="1:2">
      <c r="A1187" s="2">
        <v>45187</v>
      </c>
      <c r="B1187">
        <v>64.986618041992188</v>
      </c>
    </row>
    <row r="1188" spans="1:2">
      <c r="A1188" s="2">
        <v>45188</v>
      </c>
      <c r="B1188">
        <v>64.849037170410156</v>
      </c>
    </row>
    <row r="1189" spans="1:2">
      <c r="A1189" s="2">
        <v>45189</v>
      </c>
      <c r="B1189">
        <v>64.766510009765625</v>
      </c>
    </row>
    <row r="1190" spans="1:2">
      <c r="A1190" s="2">
        <v>45190</v>
      </c>
      <c r="B1190">
        <v>64.36297607421875</v>
      </c>
    </row>
    <row r="1191" spans="1:2">
      <c r="A1191" s="2">
        <v>45191</v>
      </c>
      <c r="B1191">
        <v>64.628952026367188</v>
      </c>
    </row>
    <row r="1192" spans="1:2">
      <c r="A1192" s="2">
        <v>45194</v>
      </c>
      <c r="B1192">
        <v>64.152030944824219</v>
      </c>
    </row>
    <row r="1193" spans="1:2">
      <c r="A1193" s="2">
        <v>45195</v>
      </c>
      <c r="B1193">
        <v>64.087844848632813</v>
      </c>
    </row>
    <row r="1194" spans="1:2">
      <c r="A1194" s="2">
        <v>45196</v>
      </c>
      <c r="B1194">
        <v>63.858577728271477</v>
      </c>
    </row>
    <row r="1195" spans="1:2">
      <c r="A1195" s="2">
        <v>45197</v>
      </c>
      <c r="B1195">
        <v>64.023628234863281</v>
      </c>
    </row>
    <row r="1196" spans="1:2">
      <c r="A1196" s="2">
        <v>45198</v>
      </c>
      <c r="B1196">
        <v>63.996147155761719</v>
      </c>
    </row>
    <row r="1197" spans="1:2">
      <c r="A1197" s="2">
        <v>45201</v>
      </c>
      <c r="B1197">
        <v>63.556552886962891</v>
      </c>
    </row>
    <row r="1198" spans="1:2">
      <c r="A1198" s="2">
        <v>45202</v>
      </c>
      <c r="B1198">
        <v>63.041557312011719</v>
      </c>
    </row>
    <row r="1199" spans="1:2">
      <c r="A1199" s="2">
        <v>45203</v>
      </c>
      <c r="B1199">
        <v>63.455379486083977</v>
      </c>
    </row>
    <row r="1200" spans="1:2">
      <c r="A1200" s="2">
        <v>45204</v>
      </c>
      <c r="B1200">
        <v>63.501373291015618</v>
      </c>
    </row>
    <row r="1201" spans="1:2">
      <c r="A1201" s="2">
        <v>45205</v>
      </c>
      <c r="B1201">
        <v>63.253078460693359</v>
      </c>
    </row>
    <row r="1202" spans="1:2">
      <c r="A1202" s="2">
        <v>45208</v>
      </c>
      <c r="B1202">
        <v>63.896831512451172</v>
      </c>
    </row>
    <row r="1203" spans="1:2">
      <c r="A1203" s="2">
        <v>45209</v>
      </c>
      <c r="B1203">
        <v>63.832447052001953</v>
      </c>
    </row>
    <row r="1204" spans="1:2">
      <c r="A1204" s="2">
        <v>45210</v>
      </c>
      <c r="B1204">
        <v>64.126731872558594</v>
      </c>
    </row>
    <row r="1205" spans="1:2">
      <c r="A1205" s="2">
        <v>45211</v>
      </c>
      <c r="B1205">
        <v>63.574939727783203</v>
      </c>
    </row>
    <row r="1206" spans="1:2">
      <c r="A1206" s="2">
        <v>45212</v>
      </c>
      <c r="B1206">
        <v>63.869209289550781</v>
      </c>
    </row>
    <row r="1207" spans="1:2">
      <c r="A1207" s="2">
        <v>45215</v>
      </c>
      <c r="B1207">
        <v>63.538150787353523</v>
      </c>
    </row>
    <row r="1208" spans="1:2">
      <c r="A1208" s="2">
        <v>45216</v>
      </c>
      <c r="B1208">
        <v>63.124317169189453</v>
      </c>
    </row>
    <row r="1209" spans="1:2">
      <c r="A1209" s="2">
        <v>45217</v>
      </c>
      <c r="B1209">
        <v>62.848415374755859</v>
      </c>
    </row>
    <row r="1210" spans="1:2">
      <c r="A1210" s="2">
        <v>45218</v>
      </c>
      <c r="B1210">
        <v>62.572525024414063</v>
      </c>
    </row>
    <row r="1211" spans="1:2">
      <c r="A1211" s="2">
        <v>45219</v>
      </c>
      <c r="B1211">
        <v>62.802444458007813</v>
      </c>
    </row>
    <row r="1212" spans="1:2">
      <c r="A1212" s="2">
        <v>45222</v>
      </c>
      <c r="B1212">
        <v>63.041557312011719</v>
      </c>
    </row>
    <row r="1213" spans="1:2">
      <c r="A1213" s="2">
        <v>45223</v>
      </c>
      <c r="B1213">
        <v>63.253078460693359</v>
      </c>
    </row>
    <row r="1214" spans="1:2">
      <c r="A1214" s="2">
        <v>45224</v>
      </c>
      <c r="B1214">
        <v>62.774837493896477</v>
      </c>
    </row>
    <row r="1215" spans="1:2">
      <c r="A1215" s="2">
        <v>45225</v>
      </c>
      <c r="B1215">
        <v>63.197895050048828</v>
      </c>
    </row>
    <row r="1216" spans="1:2">
      <c r="A1216" s="2">
        <v>45226</v>
      </c>
      <c r="B1216">
        <v>63.197895050048828</v>
      </c>
    </row>
    <row r="1217" spans="1:2">
      <c r="A1217" s="2">
        <v>45229</v>
      </c>
      <c r="B1217">
        <v>63.041557312011719</v>
      </c>
    </row>
    <row r="1218" spans="1:2">
      <c r="A1218" s="2">
        <v>45230</v>
      </c>
      <c r="B1218">
        <v>63.023136138916023</v>
      </c>
    </row>
    <row r="1219" spans="1:2">
      <c r="A1219" s="2">
        <v>45231</v>
      </c>
      <c r="B1219">
        <v>63.634716033935547</v>
      </c>
    </row>
    <row r="1220" spans="1:2">
      <c r="A1220" s="2">
        <v>45232</v>
      </c>
      <c r="B1220">
        <v>64.003631591796875</v>
      </c>
    </row>
    <row r="1221" spans="1:2">
      <c r="A1221" s="2">
        <v>45233</v>
      </c>
      <c r="B1221">
        <v>64.381820678710938</v>
      </c>
    </row>
    <row r="1222" spans="1:2">
      <c r="A1222" s="2">
        <v>45236</v>
      </c>
      <c r="B1222">
        <v>64.105094909667969</v>
      </c>
    </row>
    <row r="1223" spans="1:2">
      <c r="A1223" s="2">
        <v>45237</v>
      </c>
      <c r="B1223">
        <v>64.427947998046875</v>
      </c>
    </row>
    <row r="1224" spans="1:2">
      <c r="A1224" s="2">
        <v>45238</v>
      </c>
      <c r="B1224">
        <v>64.630851745605469</v>
      </c>
    </row>
    <row r="1225" spans="1:2">
      <c r="A1225" s="2">
        <v>45239</v>
      </c>
      <c r="B1225">
        <v>64.151222229003906</v>
      </c>
    </row>
    <row r="1226" spans="1:2">
      <c r="A1226" s="2">
        <v>45240</v>
      </c>
      <c r="B1226">
        <v>64.271125793457031</v>
      </c>
    </row>
    <row r="1227" spans="1:2">
      <c r="A1227" s="2">
        <v>45243</v>
      </c>
      <c r="B1227">
        <v>64.252685546875</v>
      </c>
    </row>
    <row r="1228" spans="1:2">
      <c r="A1228" s="2">
        <v>45244</v>
      </c>
      <c r="B1228">
        <v>65.036705017089844</v>
      </c>
    </row>
    <row r="1229" spans="1:2">
      <c r="A1229" s="2">
        <v>45245</v>
      </c>
      <c r="B1229">
        <v>64.676979064941406</v>
      </c>
    </row>
    <row r="1230" spans="1:2">
      <c r="A1230" s="2">
        <v>45246</v>
      </c>
      <c r="B1230">
        <v>65.064369201660156</v>
      </c>
    </row>
    <row r="1231" spans="1:2">
      <c r="A1231" s="2">
        <v>45247</v>
      </c>
      <c r="B1231">
        <v>65.156623840332031</v>
      </c>
    </row>
    <row r="1232" spans="1:2">
      <c r="A1232" s="2">
        <v>45250</v>
      </c>
      <c r="B1232">
        <v>65.248832702636719</v>
      </c>
    </row>
    <row r="1233" spans="1:2">
      <c r="A1233" s="2">
        <v>45251</v>
      </c>
      <c r="B1233">
        <v>65.341087341308594</v>
      </c>
    </row>
    <row r="1234" spans="1:2">
      <c r="A1234" s="2">
        <v>45252</v>
      </c>
      <c r="B1234">
        <v>65.396408081054688</v>
      </c>
    </row>
    <row r="1235" spans="1:2">
      <c r="A1235" s="2">
        <v>45254</v>
      </c>
      <c r="B1235">
        <v>65.082801818847656</v>
      </c>
    </row>
    <row r="1236" spans="1:2">
      <c r="A1236" s="2">
        <v>45257</v>
      </c>
      <c r="B1236">
        <v>65.479423522949219</v>
      </c>
    </row>
    <row r="1237" spans="1:2">
      <c r="A1237" s="2">
        <v>45258</v>
      </c>
      <c r="B1237">
        <v>65.75616455078125</v>
      </c>
    </row>
    <row r="1238" spans="1:2">
      <c r="A1238" s="2">
        <v>45259</v>
      </c>
      <c r="B1238">
        <v>66.097457885742188</v>
      </c>
    </row>
    <row r="1239" spans="1:2">
      <c r="A1239" s="2">
        <v>45260</v>
      </c>
      <c r="B1239">
        <v>65.885292053222656</v>
      </c>
    </row>
    <row r="1240" spans="1:2">
      <c r="A1240" s="2">
        <v>45261</v>
      </c>
      <c r="B1240">
        <v>66.422706604003906</v>
      </c>
    </row>
    <row r="1241" spans="1:2">
      <c r="A1241" s="2">
        <v>45264</v>
      </c>
      <c r="B1241">
        <v>66.154434204101563</v>
      </c>
    </row>
    <row r="1242" spans="1:2">
      <c r="A1242" s="2">
        <v>45265</v>
      </c>
      <c r="B1242">
        <v>66.579948425292969</v>
      </c>
    </row>
    <row r="1243" spans="1:2">
      <c r="A1243" s="2">
        <v>45266</v>
      </c>
      <c r="B1243">
        <v>66.774208068847656</v>
      </c>
    </row>
    <row r="1244" spans="1:2">
      <c r="A1244" s="2">
        <v>45267</v>
      </c>
      <c r="B1244">
        <v>66.755683898925781</v>
      </c>
    </row>
    <row r="1245" spans="1:2">
      <c r="A1245" s="2">
        <v>45268</v>
      </c>
      <c r="B1245">
        <v>66.431953430175781</v>
      </c>
    </row>
    <row r="1246" spans="1:2">
      <c r="A1246" s="2">
        <v>45271</v>
      </c>
      <c r="B1246">
        <v>66.441192626953125</v>
      </c>
    </row>
    <row r="1247" spans="1:2">
      <c r="A1247" s="2">
        <v>45272</v>
      </c>
      <c r="B1247">
        <v>66.635459899902344</v>
      </c>
    </row>
    <row r="1248" spans="1:2">
      <c r="A1248" s="2">
        <v>45273</v>
      </c>
      <c r="B1248">
        <v>67.486434936523438</v>
      </c>
    </row>
    <row r="1249" spans="1:2">
      <c r="A1249" s="2">
        <v>45274</v>
      </c>
      <c r="B1249">
        <v>67.99517822265625</v>
      </c>
    </row>
    <row r="1250" spans="1:2">
      <c r="A1250" s="2">
        <v>45275</v>
      </c>
      <c r="B1250">
        <v>67.893417358398438</v>
      </c>
    </row>
    <row r="1251" spans="1:2">
      <c r="A1251" s="2">
        <v>45278</v>
      </c>
      <c r="B1251">
        <v>67.754676818847656</v>
      </c>
    </row>
    <row r="1252" spans="1:2">
      <c r="A1252" s="2">
        <v>45279</v>
      </c>
      <c r="B1252">
        <v>67.884185791015625</v>
      </c>
    </row>
    <row r="1253" spans="1:2">
      <c r="A1253" s="2">
        <v>45280</v>
      </c>
      <c r="B1253">
        <v>68.106132507324219</v>
      </c>
    </row>
    <row r="1254" spans="1:2">
      <c r="A1254" s="2">
        <v>45281</v>
      </c>
      <c r="B1254">
        <v>68.096900939941406</v>
      </c>
    </row>
    <row r="1255" spans="1:2">
      <c r="A1255" s="2">
        <v>45282</v>
      </c>
      <c r="B1255">
        <v>68.051445007324219</v>
      </c>
    </row>
    <row r="1256" spans="1:2">
      <c r="A1256" s="2">
        <v>45286</v>
      </c>
      <c r="B1256">
        <v>68.116401672363281</v>
      </c>
    </row>
    <row r="1257" spans="1:2">
      <c r="A1257" s="2">
        <v>45287</v>
      </c>
      <c r="B1257">
        <v>68.552360534667969</v>
      </c>
    </row>
    <row r="1258" spans="1:2">
      <c r="A1258" s="2">
        <v>45288</v>
      </c>
      <c r="B1258">
        <v>68.385414123535156</v>
      </c>
    </row>
    <row r="1259" spans="1:2">
      <c r="A1259" s="2">
        <v>45289</v>
      </c>
      <c r="B1259">
        <v>68.227699279785156</v>
      </c>
    </row>
    <row r="1260" spans="1:2">
      <c r="A1260" s="2">
        <v>45293</v>
      </c>
      <c r="B1260">
        <v>67.940139770507813</v>
      </c>
    </row>
    <row r="1261" spans="1:2">
      <c r="A1261" s="2">
        <v>45294</v>
      </c>
      <c r="B1261">
        <v>67.995811462402344</v>
      </c>
    </row>
    <row r="1262" spans="1:2">
      <c r="A1262" s="2">
        <v>45295</v>
      </c>
      <c r="B1262">
        <v>67.689666748046875</v>
      </c>
    </row>
    <row r="1263" spans="1:2">
      <c r="A1263" s="2">
        <v>45296</v>
      </c>
      <c r="B1263">
        <v>67.485588073730469</v>
      </c>
    </row>
    <row r="1264" spans="1:2">
      <c r="A1264" s="2">
        <v>45299</v>
      </c>
      <c r="B1264">
        <v>67.782447814941406</v>
      </c>
    </row>
    <row r="1265" spans="1:2">
      <c r="A1265" s="2">
        <v>45300</v>
      </c>
      <c r="B1265">
        <v>67.773155212402344</v>
      </c>
    </row>
    <row r="1266" spans="1:2">
      <c r="A1266" s="2">
        <v>45301</v>
      </c>
      <c r="B1266">
        <v>67.652565002441406</v>
      </c>
    </row>
    <row r="1267" spans="1:2">
      <c r="A1267" s="2">
        <v>45302</v>
      </c>
      <c r="B1267">
        <v>68.005088806152344</v>
      </c>
    </row>
    <row r="1268" spans="1:2">
      <c r="A1268" s="2">
        <v>45303</v>
      </c>
      <c r="B1268">
        <v>68.144218444824219</v>
      </c>
    </row>
    <row r="1269" spans="1:2">
      <c r="A1269" s="2">
        <v>45307</v>
      </c>
      <c r="B1269">
        <v>67.661857604980469</v>
      </c>
    </row>
    <row r="1270" spans="1:2">
      <c r="A1270" s="2">
        <v>45308</v>
      </c>
      <c r="B1270">
        <v>67.504142761230469</v>
      </c>
    </row>
    <row r="1271" spans="1:2">
      <c r="A1271" s="2">
        <v>45309</v>
      </c>
      <c r="B1271">
        <v>67.411392211914063</v>
      </c>
    </row>
    <row r="1272" spans="1:2">
      <c r="A1272" s="2">
        <v>45310</v>
      </c>
      <c r="B1272">
        <v>67.411392211914063</v>
      </c>
    </row>
    <row r="1273" spans="1:2">
      <c r="A1273" s="2">
        <v>45313</v>
      </c>
      <c r="B1273">
        <v>67.522697448730469</v>
      </c>
    </row>
    <row r="1274" spans="1:2">
      <c r="A1274" s="2">
        <v>45314</v>
      </c>
      <c r="B1274">
        <v>67.365005493164063</v>
      </c>
    </row>
    <row r="1275" spans="1:2">
      <c r="A1275" s="2">
        <v>45315</v>
      </c>
      <c r="B1275">
        <v>67.225860595703125</v>
      </c>
    </row>
    <row r="1276" spans="1:2">
      <c r="A1276" s="2">
        <v>45316</v>
      </c>
      <c r="B1276">
        <v>67.541259765625</v>
      </c>
    </row>
    <row r="1277" spans="1:2">
      <c r="A1277" s="2">
        <v>45317</v>
      </c>
      <c r="B1277">
        <v>67.439208984375</v>
      </c>
    </row>
    <row r="1278" spans="1:2">
      <c r="A1278" s="2">
        <v>45320</v>
      </c>
      <c r="B1278">
        <v>67.708229064941406</v>
      </c>
    </row>
    <row r="1279" spans="1:2">
      <c r="A1279" s="2">
        <v>45321</v>
      </c>
      <c r="B1279">
        <v>67.828842163085938</v>
      </c>
    </row>
    <row r="1280" spans="1:2">
      <c r="A1280" s="2">
        <v>45322</v>
      </c>
      <c r="B1280">
        <v>68.116401672363281</v>
      </c>
    </row>
    <row r="1281" spans="1:2">
      <c r="A1281" s="2">
        <v>45323</v>
      </c>
      <c r="B1281">
        <v>68.527580261230469</v>
      </c>
    </row>
    <row r="1282" spans="1:2">
      <c r="A1282" s="2">
        <v>45324</v>
      </c>
      <c r="B1282">
        <v>67.913589477539063</v>
      </c>
    </row>
    <row r="1283" spans="1:2">
      <c r="A1283" s="2">
        <v>45327</v>
      </c>
      <c r="B1283">
        <v>67.373985290527344</v>
      </c>
    </row>
    <row r="1284" spans="1:2">
      <c r="A1284" s="2">
        <v>45328</v>
      </c>
      <c r="B1284">
        <v>67.6903076171875</v>
      </c>
    </row>
    <row r="1285" spans="1:2">
      <c r="A1285" s="2">
        <v>45329</v>
      </c>
      <c r="B1285">
        <v>67.560066223144531</v>
      </c>
    </row>
    <row r="1286" spans="1:2">
      <c r="A1286" s="2">
        <v>45330</v>
      </c>
      <c r="B1286">
        <v>67.383277893066406</v>
      </c>
    </row>
    <row r="1287" spans="1:2">
      <c r="A1287" s="2">
        <v>45331</v>
      </c>
      <c r="B1287">
        <v>67.327468872070313</v>
      </c>
    </row>
    <row r="1288" spans="1:2">
      <c r="A1288" s="2">
        <v>45334</v>
      </c>
      <c r="B1288">
        <v>67.346099853515625</v>
      </c>
    </row>
    <row r="1289" spans="1:2">
      <c r="A1289" s="2">
        <v>45335</v>
      </c>
      <c r="B1289">
        <v>66.759971618652344</v>
      </c>
    </row>
    <row r="1290" spans="1:2">
      <c r="A1290" s="2">
        <v>45336</v>
      </c>
      <c r="B1290">
        <v>67.011177062988281</v>
      </c>
    </row>
    <row r="1291" spans="1:2">
      <c r="A1291" s="2">
        <v>45337</v>
      </c>
      <c r="B1291">
        <v>67.197235107421875</v>
      </c>
    </row>
    <row r="1292" spans="1:2">
      <c r="A1292" s="2">
        <v>45338</v>
      </c>
      <c r="B1292">
        <v>66.983261108398438</v>
      </c>
    </row>
    <row r="1293" spans="1:2">
      <c r="A1293" s="2">
        <v>45342</v>
      </c>
      <c r="B1293">
        <v>67.066986083984375</v>
      </c>
    </row>
    <row r="1294" spans="1:2">
      <c r="A1294" s="2">
        <v>45343</v>
      </c>
      <c r="B1294">
        <v>66.880897521972656</v>
      </c>
    </row>
    <row r="1295" spans="1:2">
      <c r="A1295" s="2">
        <v>45344</v>
      </c>
      <c r="B1295">
        <v>66.908836364746094</v>
      </c>
    </row>
    <row r="1296" spans="1:2">
      <c r="A1296" s="2">
        <v>45345</v>
      </c>
      <c r="B1296">
        <v>67.150718688964844</v>
      </c>
    </row>
    <row r="1297" spans="1:2">
      <c r="A1297" s="2">
        <v>45348</v>
      </c>
      <c r="B1297">
        <v>67.02978515625</v>
      </c>
    </row>
    <row r="1298" spans="1:2">
      <c r="A1298" s="2">
        <v>45349</v>
      </c>
      <c r="B1298">
        <v>66.927459716796875</v>
      </c>
    </row>
    <row r="1299" spans="1:2">
      <c r="A1299" s="2">
        <v>45350</v>
      </c>
      <c r="B1299">
        <v>67.0762939453125</v>
      </c>
    </row>
    <row r="1300" spans="1:2">
      <c r="A1300" s="2">
        <v>45351</v>
      </c>
      <c r="B1300">
        <v>67.18792724609375</v>
      </c>
    </row>
    <row r="1301" spans="1:2">
      <c r="A1301" s="2">
        <v>45352</v>
      </c>
      <c r="B1301">
        <v>67.469673156738281</v>
      </c>
    </row>
    <row r="1302" spans="1:2">
      <c r="A1302" s="2">
        <v>45355</v>
      </c>
      <c r="B1302">
        <v>67.311073303222656</v>
      </c>
    </row>
    <row r="1303" spans="1:2">
      <c r="A1303" s="2">
        <v>45356</v>
      </c>
      <c r="B1303">
        <v>67.674919128417969</v>
      </c>
    </row>
    <row r="1304" spans="1:2">
      <c r="A1304" s="2">
        <v>45357</v>
      </c>
      <c r="B1304">
        <v>67.796188354492188</v>
      </c>
    </row>
    <row r="1305" spans="1:2">
      <c r="A1305" s="2">
        <v>45358</v>
      </c>
      <c r="B1305">
        <v>67.908172607421875</v>
      </c>
    </row>
    <row r="1306" spans="1:2">
      <c r="A1306" s="2">
        <v>45359</v>
      </c>
      <c r="B1306">
        <v>67.973464965820313</v>
      </c>
    </row>
    <row r="1307" spans="1:2">
      <c r="A1307" s="2">
        <v>45362</v>
      </c>
      <c r="B1307">
        <v>67.945487976074219</v>
      </c>
    </row>
    <row r="1308" spans="1:2">
      <c r="A1308" s="2">
        <v>45363</v>
      </c>
      <c r="B1308">
        <v>67.740242004394531</v>
      </c>
    </row>
    <row r="1309" spans="1:2">
      <c r="A1309" s="2">
        <v>45364</v>
      </c>
      <c r="B1309">
        <v>67.628273010253906</v>
      </c>
    </row>
    <row r="1310" spans="1:2">
      <c r="A1310" s="2">
        <v>45365</v>
      </c>
      <c r="B1310">
        <v>67.227119445800781</v>
      </c>
    </row>
    <row r="1311" spans="1:2">
      <c r="A1311" s="2">
        <v>45366</v>
      </c>
      <c r="B1311">
        <v>67.189773559570313</v>
      </c>
    </row>
    <row r="1312" spans="1:2">
      <c r="A1312" s="2">
        <v>45369</v>
      </c>
      <c r="B1312">
        <v>67.105842590332031</v>
      </c>
    </row>
    <row r="1313" spans="1:2">
      <c r="A1313" s="2">
        <v>45370</v>
      </c>
      <c r="B1313">
        <v>67.283096313476563</v>
      </c>
    </row>
    <row r="1314" spans="1:2">
      <c r="A1314" s="2">
        <v>45371</v>
      </c>
      <c r="B1314">
        <v>67.404373168945313</v>
      </c>
    </row>
    <row r="1315" spans="1:2">
      <c r="A1315" s="2">
        <v>45372</v>
      </c>
      <c r="B1315">
        <v>67.460350036621094</v>
      </c>
    </row>
    <row r="1316" spans="1:2">
      <c r="A1316" s="2">
        <v>45373</v>
      </c>
      <c r="B1316">
        <v>67.684242248535156</v>
      </c>
    </row>
    <row r="1317" spans="1:2">
      <c r="A1317" s="2">
        <v>45376</v>
      </c>
      <c r="B1317">
        <v>67.553634643554688</v>
      </c>
    </row>
    <row r="1318" spans="1:2">
      <c r="A1318" s="2">
        <v>45377</v>
      </c>
      <c r="B1318">
        <v>67.609611511230469</v>
      </c>
    </row>
    <row r="1319" spans="1:2">
      <c r="A1319" s="2">
        <v>45378</v>
      </c>
      <c r="B1319">
        <v>67.842864990234375</v>
      </c>
    </row>
    <row r="1320" spans="1:2">
      <c r="A1320" s="2">
        <v>45379</v>
      </c>
      <c r="B1320">
        <v>67.758880615234375</v>
      </c>
    </row>
    <row r="1321" spans="1:2">
      <c r="A1321" s="2">
        <v>45383</v>
      </c>
      <c r="B1321">
        <v>67.296661376953125</v>
      </c>
    </row>
    <row r="1322" spans="1:2">
      <c r="A1322" s="2">
        <v>45384</v>
      </c>
      <c r="B1322">
        <v>67.221786499023438</v>
      </c>
    </row>
    <row r="1323" spans="1:2">
      <c r="A1323" s="2">
        <v>45385</v>
      </c>
      <c r="B1323">
        <v>67.268562316894531</v>
      </c>
    </row>
    <row r="1324" spans="1:2">
      <c r="A1324" s="2">
        <v>45386</v>
      </c>
      <c r="B1324">
        <v>67.408950805664063</v>
      </c>
    </row>
    <row r="1325" spans="1:2">
      <c r="A1325" s="2">
        <v>45387</v>
      </c>
      <c r="B1325">
        <v>67.072090148925781</v>
      </c>
    </row>
    <row r="1326" spans="1:2">
      <c r="A1326" s="2">
        <v>45390</v>
      </c>
      <c r="B1326">
        <v>67.015937805175781</v>
      </c>
    </row>
    <row r="1327" spans="1:2">
      <c r="A1327" s="2">
        <v>45391</v>
      </c>
      <c r="B1327">
        <v>67.25921630859375</v>
      </c>
    </row>
    <row r="1328" spans="1:2">
      <c r="A1328" s="2">
        <v>45392</v>
      </c>
      <c r="B1328">
        <v>66.473220825195313</v>
      </c>
    </row>
    <row r="1329" spans="1:2">
      <c r="A1329" s="2">
        <v>45393</v>
      </c>
      <c r="B1329">
        <v>66.473220825195313</v>
      </c>
    </row>
    <row r="1330" spans="1:2">
      <c r="A1330" s="2">
        <v>45394</v>
      </c>
      <c r="B1330">
        <v>66.622932434082031</v>
      </c>
    </row>
    <row r="1331" spans="1:2">
      <c r="A1331" s="2">
        <v>45397</v>
      </c>
      <c r="B1331">
        <v>66.183158874511719</v>
      </c>
    </row>
    <row r="1332" spans="1:2">
      <c r="A1332" s="2">
        <v>45398</v>
      </c>
      <c r="B1332">
        <v>66.014701843261719</v>
      </c>
    </row>
    <row r="1333" spans="1:2">
      <c r="A1333" s="2">
        <v>45399</v>
      </c>
      <c r="B1333">
        <v>66.332855224609375</v>
      </c>
    </row>
    <row r="1334" spans="1:2">
      <c r="A1334" s="2">
        <v>45400</v>
      </c>
      <c r="B1334">
        <v>66.155052185058594</v>
      </c>
    </row>
    <row r="1335" spans="1:2">
      <c r="A1335" s="2">
        <v>45401</v>
      </c>
      <c r="B1335">
        <v>66.239273071289063</v>
      </c>
    </row>
    <row r="1336" spans="1:2">
      <c r="A1336" s="2">
        <v>45404</v>
      </c>
      <c r="B1336">
        <v>66.267341613769531</v>
      </c>
    </row>
    <row r="1337" spans="1:2">
      <c r="A1337" s="2">
        <v>45405</v>
      </c>
      <c r="B1337">
        <v>66.388984680175781</v>
      </c>
    </row>
    <row r="1338" spans="1:2">
      <c r="A1338" s="2">
        <v>45406</v>
      </c>
      <c r="B1338">
        <v>66.220573425292969</v>
      </c>
    </row>
    <row r="1339" spans="1:2">
      <c r="A1339" s="2">
        <v>45407</v>
      </c>
      <c r="B1339">
        <v>66.033416748046875</v>
      </c>
    </row>
    <row r="1340" spans="1:2">
      <c r="A1340" s="2">
        <v>45408</v>
      </c>
      <c r="B1340">
        <v>66.183158874511719</v>
      </c>
    </row>
    <row r="1341" spans="1:2">
      <c r="A1341" s="2">
        <v>45411</v>
      </c>
      <c r="B1341">
        <v>66.379631042480469</v>
      </c>
    </row>
    <row r="1342" spans="1:2">
      <c r="A1342" s="2">
        <v>45412</v>
      </c>
      <c r="B1342">
        <v>66.126991271972656</v>
      </c>
    </row>
    <row r="1343" spans="1:2">
      <c r="A1343" s="2">
        <v>45413</v>
      </c>
      <c r="B1343">
        <v>66.365394592285156</v>
      </c>
    </row>
    <row r="1344" spans="1:2">
      <c r="A1344" s="2">
        <v>45414</v>
      </c>
      <c r="B1344">
        <v>66.628189086914063</v>
      </c>
    </row>
    <row r="1345" spans="1:2">
      <c r="A1345" s="2">
        <v>45415</v>
      </c>
      <c r="B1345">
        <v>66.966064453125</v>
      </c>
    </row>
    <row r="1346" spans="1:2">
      <c r="A1346" s="2">
        <v>45418</v>
      </c>
      <c r="B1346">
        <v>67.031776428222656</v>
      </c>
    </row>
    <row r="1347" spans="1:2">
      <c r="A1347" s="2">
        <v>45419</v>
      </c>
      <c r="B1347">
        <v>67.163162231445313</v>
      </c>
    </row>
    <row r="1348" spans="1:2">
      <c r="A1348" s="2">
        <v>45420</v>
      </c>
      <c r="B1348">
        <v>67.003608703613281</v>
      </c>
    </row>
    <row r="1349" spans="1:2">
      <c r="A1349" s="2">
        <v>45421</v>
      </c>
      <c r="B1349">
        <v>67.181961059570313</v>
      </c>
    </row>
    <row r="1350" spans="1:2">
      <c r="A1350" s="2">
        <v>45422</v>
      </c>
      <c r="B1350">
        <v>66.994209289550781</v>
      </c>
    </row>
    <row r="1351" spans="1:2">
      <c r="A1351" s="2">
        <v>45425</v>
      </c>
      <c r="B1351">
        <v>67.050529479980469</v>
      </c>
    </row>
    <row r="1352" spans="1:2">
      <c r="A1352" s="2">
        <v>45426</v>
      </c>
      <c r="B1352">
        <v>67.247627258300781</v>
      </c>
    </row>
    <row r="1353" spans="1:2">
      <c r="A1353" s="2">
        <v>45427</v>
      </c>
      <c r="B1353">
        <v>67.679367065429688</v>
      </c>
    </row>
    <row r="1354" spans="1:2">
      <c r="A1354" s="2">
        <v>45428</v>
      </c>
      <c r="B1354">
        <v>67.566741943359375</v>
      </c>
    </row>
    <row r="1355" spans="1:2">
      <c r="A1355" s="2">
        <v>45429</v>
      </c>
      <c r="B1355">
        <v>67.397796630859375</v>
      </c>
    </row>
    <row r="1356" spans="1:2">
      <c r="A1356" s="2">
        <v>45432</v>
      </c>
      <c r="B1356">
        <v>67.332107543945313</v>
      </c>
    </row>
    <row r="1357" spans="1:2">
      <c r="A1357" s="2">
        <v>45433</v>
      </c>
      <c r="B1357">
        <v>67.472892761230469</v>
      </c>
    </row>
    <row r="1358" spans="1:2">
      <c r="A1358" s="2">
        <v>45434</v>
      </c>
      <c r="B1358">
        <v>67.388420104980469</v>
      </c>
    </row>
    <row r="1359" spans="1:2">
      <c r="A1359" s="2">
        <v>45435</v>
      </c>
      <c r="B1359">
        <v>67.191337585449219</v>
      </c>
    </row>
    <row r="1360" spans="1:2">
      <c r="A1360" s="2">
        <v>45436</v>
      </c>
      <c r="B1360">
        <v>67.266403198242188</v>
      </c>
    </row>
    <row r="1361" spans="1:2">
      <c r="A1361" s="2">
        <v>45440</v>
      </c>
      <c r="B1361">
        <v>66.947296142578125</v>
      </c>
    </row>
    <row r="1362" spans="1:2">
      <c r="A1362" s="2">
        <v>45441</v>
      </c>
      <c r="B1362">
        <v>66.703277587890625</v>
      </c>
    </row>
    <row r="1363" spans="1:2">
      <c r="A1363" s="2">
        <v>45442</v>
      </c>
      <c r="B1363">
        <v>66.994209289550781</v>
      </c>
    </row>
    <row r="1364" spans="1:2">
      <c r="A1364" s="2">
        <v>45443</v>
      </c>
      <c r="B1364">
        <v>67.238243103027344</v>
      </c>
    </row>
    <row r="1365" spans="1:2">
      <c r="A1365" s="2">
        <v>45446</v>
      </c>
      <c r="B1365">
        <v>67.613883972167969</v>
      </c>
    </row>
    <row r="1366" spans="1:2">
      <c r="A1366" s="2">
        <v>45447</v>
      </c>
      <c r="B1366">
        <v>67.868057250976563</v>
      </c>
    </row>
    <row r="1367" spans="1:2">
      <c r="A1367" s="2">
        <v>45448</v>
      </c>
      <c r="B1367">
        <v>68.056350708007813</v>
      </c>
    </row>
    <row r="1368" spans="1:2">
      <c r="A1368" s="2">
        <v>45449</v>
      </c>
      <c r="B1368">
        <v>68.065773010253906</v>
      </c>
    </row>
    <row r="1369" spans="1:2">
      <c r="A1369" s="2">
        <v>45450</v>
      </c>
      <c r="B1369">
        <v>67.519737243652344</v>
      </c>
    </row>
    <row r="1370" spans="1:2">
      <c r="A1370" s="2">
        <v>45453</v>
      </c>
      <c r="B1370">
        <v>67.416191101074219</v>
      </c>
    </row>
    <row r="1371" spans="1:2">
      <c r="A1371" s="2">
        <v>45454</v>
      </c>
      <c r="B1371">
        <v>67.689193725585938</v>
      </c>
    </row>
    <row r="1372" spans="1:2">
      <c r="A1372" s="2">
        <v>45455</v>
      </c>
      <c r="B1372">
        <v>67.999885559082031</v>
      </c>
    </row>
    <row r="1373" spans="1:2">
      <c r="A1373" s="2">
        <v>45456</v>
      </c>
      <c r="B1373">
        <v>68.301132202148438</v>
      </c>
    </row>
    <row r="1374" spans="1:2">
      <c r="A1374" s="2">
        <v>45457</v>
      </c>
      <c r="B1374">
        <v>68.404708862304688</v>
      </c>
    </row>
    <row r="1375" spans="1:2">
      <c r="A1375" s="2">
        <v>45460</v>
      </c>
      <c r="B1375">
        <v>68.1505126953125</v>
      </c>
    </row>
    <row r="1376" spans="1:2">
      <c r="A1376" s="2">
        <v>45461</v>
      </c>
      <c r="B1376">
        <v>68.385841369628906</v>
      </c>
    </row>
    <row r="1377" spans="1:2">
      <c r="A1377" s="2">
        <v>45463</v>
      </c>
      <c r="B1377">
        <v>68.254058837890625</v>
      </c>
    </row>
    <row r="1378" spans="1:2">
      <c r="A1378" s="2">
        <v>45464</v>
      </c>
      <c r="B1378">
        <v>68.272880554199219</v>
      </c>
    </row>
    <row r="1379" spans="1:2">
      <c r="A1379" s="2">
        <v>45467</v>
      </c>
      <c r="B1379">
        <v>68.310531616210938</v>
      </c>
    </row>
    <row r="1380" spans="1:2">
      <c r="A1380" s="2">
        <v>45468</v>
      </c>
      <c r="B1380">
        <v>68.348213195800781</v>
      </c>
    </row>
    <row r="1381" spans="1:2">
      <c r="A1381" s="2">
        <v>45469</v>
      </c>
      <c r="B1381">
        <v>68.028106689453125</v>
      </c>
    </row>
    <row r="1382" spans="1:2">
      <c r="A1382" s="2">
        <v>45470</v>
      </c>
      <c r="B1382">
        <v>68.1505126953125</v>
      </c>
    </row>
    <row r="1383" spans="1:2">
      <c r="A1383" s="2">
        <v>45471</v>
      </c>
      <c r="B1383">
        <v>67.830421447753906</v>
      </c>
    </row>
    <row r="1384" spans="1:2">
      <c r="A1384" s="2">
        <v>45474</v>
      </c>
      <c r="B1384">
        <v>67.472496032714844</v>
      </c>
    </row>
    <row r="1385" spans="1:2">
      <c r="A1385" s="2">
        <v>45475</v>
      </c>
      <c r="B1385">
        <v>67.670822143554688</v>
      </c>
    </row>
    <row r="1386" spans="1:2">
      <c r="A1386" s="2">
        <v>45476</v>
      </c>
      <c r="B1386">
        <v>68.058006286621094</v>
      </c>
    </row>
    <row r="1387" spans="1:2">
      <c r="A1387" s="2">
        <v>45478</v>
      </c>
      <c r="B1387">
        <v>68.369644165039063</v>
      </c>
    </row>
    <row r="1388" spans="1:2">
      <c r="A1388" s="2">
        <v>45481</v>
      </c>
      <c r="B1388">
        <v>68.369644165039063</v>
      </c>
    </row>
    <row r="1389" spans="1:2">
      <c r="A1389" s="2">
        <v>45482</v>
      </c>
      <c r="B1389">
        <v>68.34130859375</v>
      </c>
    </row>
    <row r="1390" spans="1:2">
      <c r="A1390" s="2">
        <v>45483</v>
      </c>
      <c r="B1390">
        <v>68.397933959960938</v>
      </c>
    </row>
    <row r="1391" spans="1:2">
      <c r="A1391" s="2">
        <v>45484</v>
      </c>
      <c r="B1391">
        <v>68.737930297851563</v>
      </c>
    </row>
    <row r="1392" spans="1:2">
      <c r="A1392" s="2">
        <v>45485</v>
      </c>
      <c r="B1392">
        <v>68.9173583984375</v>
      </c>
    </row>
    <row r="1393" spans="1:2">
      <c r="A1393" s="2">
        <v>45488</v>
      </c>
      <c r="B1393">
        <v>68.700149536132813</v>
      </c>
    </row>
    <row r="1394" spans="1:2">
      <c r="A1394" s="2">
        <v>45489</v>
      </c>
      <c r="B1394">
        <v>68.964553833007813</v>
      </c>
    </row>
    <row r="1395" spans="1:2">
      <c r="A1395" s="2">
        <v>45490</v>
      </c>
      <c r="B1395">
        <v>69.0306396484375</v>
      </c>
    </row>
    <row r="1396" spans="1:2">
      <c r="A1396" s="2">
        <v>45491</v>
      </c>
      <c r="B1396">
        <v>68.851234436035156</v>
      </c>
    </row>
    <row r="1397" spans="1:2">
      <c r="A1397" s="2">
        <v>45492</v>
      </c>
      <c r="B1397">
        <v>68.67181396484375</v>
      </c>
    </row>
    <row r="1398" spans="1:2">
      <c r="A1398" s="2">
        <v>45495</v>
      </c>
      <c r="B1398">
        <v>68.643486022949219</v>
      </c>
    </row>
    <row r="1399" spans="1:2">
      <c r="A1399" s="2">
        <v>45496</v>
      </c>
      <c r="B1399">
        <v>68.652923583984375</v>
      </c>
    </row>
    <row r="1400" spans="1:2">
      <c r="A1400" s="2">
        <v>45497</v>
      </c>
      <c r="B1400">
        <v>68.454612731933594</v>
      </c>
    </row>
    <row r="1401" spans="1:2">
      <c r="A1401" s="2">
        <v>45498</v>
      </c>
      <c r="B1401">
        <v>68.605720520019531</v>
      </c>
    </row>
    <row r="1402" spans="1:2">
      <c r="A1402" s="2">
        <v>45499</v>
      </c>
      <c r="B1402">
        <v>68.87957763671875</v>
      </c>
    </row>
    <row r="1403" spans="1:2">
      <c r="A1403" s="2">
        <v>45502</v>
      </c>
      <c r="B1403">
        <v>68.964553833007813</v>
      </c>
    </row>
    <row r="1404" spans="1:2">
      <c r="A1404" s="2">
        <v>45503</v>
      </c>
      <c r="B1404">
        <v>69.049545288085938</v>
      </c>
    </row>
    <row r="1405" spans="1:2">
      <c r="A1405" s="2">
        <v>45504</v>
      </c>
      <c r="B1405">
        <v>69.427268981933594</v>
      </c>
    </row>
    <row r="1406" spans="1:2">
      <c r="A1406" s="2">
        <v>45505</v>
      </c>
      <c r="B1406">
        <v>69.686798095703125</v>
      </c>
    </row>
    <row r="1407" spans="1:2">
      <c r="A1407" s="2">
        <v>45506</v>
      </c>
      <c r="B1407">
        <v>70.48248291015625</v>
      </c>
    </row>
    <row r="1408" spans="1:2">
      <c r="A1408" s="2">
        <v>45509</v>
      </c>
      <c r="B1408">
        <v>70.416175842285156</v>
      </c>
    </row>
    <row r="1409" spans="1:2">
      <c r="A1409" s="2">
        <v>45510</v>
      </c>
      <c r="B1409">
        <v>69.980461120605469</v>
      </c>
    </row>
    <row r="1410" spans="1:2">
      <c r="A1410" s="2">
        <v>45511</v>
      </c>
      <c r="B1410">
        <v>69.809951782226563</v>
      </c>
    </row>
    <row r="1411" spans="1:2">
      <c r="A1411" s="2">
        <v>45512</v>
      </c>
      <c r="B1411">
        <v>69.705764770507813</v>
      </c>
    </row>
    <row r="1412" spans="1:2">
      <c r="A1412" s="2">
        <v>45513</v>
      </c>
      <c r="B1412">
        <v>69.952018737792969</v>
      </c>
    </row>
    <row r="1413" spans="1:2">
      <c r="A1413" s="2">
        <v>45516</v>
      </c>
      <c r="B1413">
        <v>70.075172424316406</v>
      </c>
    </row>
    <row r="1414" spans="1:2">
      <c r="A1414" s="2">
        <v>45517</v>
      </c>
      <c r="B1414">
        <v>70.34039306640625</v>
      </c>
    </row>
    <row r="1415" spans="1:2">
      <c r="A1415" s="2">
        <v>45518</v>
      </c>
      <c r="B1415">
        <v>70.473007202148438</v>
      </c>
    </row>
    <row r="1416" spans="1:2">
      <c r="A1416" s="2">
        <v>45519</v>
      </c>
      <c r="B1416">
        <v>70.179359436035156</v>
      </c>
    </row>
    <row r="1417" spans="1:2">
      <c r="A1417" s="2">
        <v>45520</v>
      </c>
      <c r="B1417">
        <v>70.330940246582031</v>
      </c>
    </row>
    <row r="1418" spans="1:2">
      <c r="A1418" s="2">
        <v>45523</v>
      </c>
      <c r="B1418">
        <v>70.416175842285156</v>
      </c>
    </row>
    <row r="1419" spans="1:2">
      <c r="A1419" s="2">
        <v>45524</v>
      </c>
      <c r="B1419">
        <v>70.624549865722656</v>
      </c>
    </row>
    <row r="1420" spans="1:2">
      <c r="A1420" s="2">
        <v>45525</v>
      </c>
      <c r="B1420">
        <v>70.776130676269531</v>
      </c>
    </row>
    <row r="1421" spans="1:2">
      <c r="A1421" s="2">
        <v>45526</v>
      </c>
      <c r="B1421">
        <v>70.491950988769531</v>
      </c>
    </row>
    <row r="1422" spans="1:2">
      <c r="A1422" s="2">
        <v>45527</v>
      </c>
      <c r="B1422">
        <v>70.804527282714844</v>
      </c>
    </row>
    <row r="1423" spans="1:2">
      <c r="A1423" s="2">
        <v>45530</v>
      </c>
      <c r="B1423">
        <v>70.728752136230469</v>
      </c>
    </row>
    <row r="1424" spans="1:2">
      <c r="A1424" s="2">
        <v>45531</v>
      </c>
      <c r="B1424">
        <v>70.728752136230469</v>
      </c>
    </row>
    <row r="1425" spans="1:2">
      <c r="A1425" s="2">
        <v>45532</v>
      </c>
      <c r="B1425">
        <v>70.681388854980469</v>
      </c>
    </row>
    <row r="1426" spans="1:2">
      <c r="A1426" s="2">
        <v>45533</v>
      </c>
      <c r="B1426">
        <v>70.577194213867188</v>
      </c>
    </row>
    <row r="1427" spans="1:2">
      <c r="A1427" s="2">
        <v>45534</v>
      </c>
      <c r="B1427">
        <v>70.435111999511719</v>
      </c>
    </row>
    <row r="1428" spans="1:2">
      <c r="A1428" s="2">
        <v>45538</v>
      </c>
      <c r="B1428">
        <v>70.7353515625</v>
      </c>
    </row>
    <row r="1429" spans="1:2">
      <c r="A1429" s="2">
        <v>45539</v>
      </c>
      <c r="B1429">
        <v>71.04888916015625</v>
      </c>
    </row>
    <row r="1430" spans="1:2">
      <c r="A1430" s="2">
        <v>45540</v>
      </c>
      <c r="B1430">
        <v>71.219894409179688</v>
      </c>
    </row>
    <row r="1431" spans="1:2">
      <c r="A1431" s="2">
        <v>45541</v>
      </c>
      <c r="B1431">
        <v>71.305412292480469</v>
      </c>
    </row>
    <row r="1432" spans="1:2">
      <c r="A1432" s="2">
        <v>45544</v>
      </c>
      <c r="B1432">
        <v>71.400436401367188</v>
      </c>
    </row>
    <row r="1433" spans="1:2">
      <c r="A1433" s="2">
        <v>45545</v>
      </c>
      <c r="B1433">
        <v>71.637954711914063</v>
      </c>
    </row>
    <row r="1434" spans="1:2">
      <c r="A1434" s="2">
        <v>45546</v>
      </c>
      <c r="B1434">
        <v>71.599945068359375</v>
      </c>
    </row>
    <row r="1435" spans="1:2">
      <c r="A1435" s="2">
        <v>45547</v>
      </c>
      <c r="B1435">
        <v>71.523948669433594</v>
      </c>
    </row>
    <row r="1436" spans="1:2">
      <c r="A1436" s="2">
        <v>45548</v>
      </c>
      <c r="B1436">
        <v>71.675941467285156</v>
      </c>
    </row>
    <row r="1437" spans="1:2">
      <c r="A1437" s="2">
        <v>45551</v>
      </c>
      <c r="B1437">
        <v>71.865974426269531</v>
      </c>
    </row>
    <row r="1438" spans="1:2">
      <c r="A1438" s="2">
        <v>45552</v>
      </c>
      <c r="B1438">
        <v>71.770973205566406</v>
      </c>
    </row>
    <row r="1439" spans="1:2">
      <c r="A1439" s="2">
        <v>45553</v>
      </c>
      <c r="B1439">
        <v>71.552413940429688</v>
      </c>
    </row>
    <row r="1440" spans="1:2">
      <c r="A1440" s="2">
        <v>45554</v>
      </c>
      <c r="B1440">
        <v>71.552413940429688</v>
      </c>
    </row>
    <row r="1441" spans="1:2">
      <c r="A1441" s="2">
        <v>45555</v>
      </c>
      <c r="B1441">
        <v>71.542938232421875</v>
      </c>
    </row>
    <row r="1442" spans="1:2">
      <c r="A1442" s="2">
        <v>45558</v>
      </c>
      <c r="B1442">
        <v>71.49542236328125</v>
      </c>
    </row>
    <row r="1443" spans="1:2">
      <c r="A1443" s="2">
        <v>45559</v>
      </c>
      <c r="B1443">
        <v>71.580947875976563</v>
      </c>
    </row>
    <row r="1444" spans="1:2">
      <c r="A1444" s="2">
        <v>45560</v>
      </c>
      <c r="B1444">
        <v>71.314910888671875</v>
      </c>
    </row>
    <row r="1445" spans="1:2">
      <c r="A1445" s="2">
        <v>45561</v>
      </c>
      <c r="B1445">
        <v>71.314910888671875</v>
      </c>
    </row>
    <row r="1446" spans="1:2">
      <c r="A1446" s="2">
        <v>45562</v>
      </c>
      <c r="B1446">
        <v>71.523948669433594</v>
      </c>
    </row>
    <row r="1447" spans="1:2">
      <c r="A1447" s="2">
        <v>45565</v>
      </c>
      <c r="B1447">
        <v>71.3624267578125</v>
      </c>
    </row>
    <row r="1448" spans="1:2">
      <c r="A1448" s="2">
        <v>45566</v>
      </c>
      <c r="B1448">
        <v>71.573005676269531</v>
      </c>
    </row>
    <row r="1449" spans="1:2">
      <c r="A1449" s="2">
        <v>45567</v>
      </c>
      <c r="B1449">
        <v>71.439613342285156</v>
      </c>
    </row>
    <row r="1450" spans="1:2">
      <c r="A1450" s="2">
        <v>45568</v>
      </c>
      <c r="B1450">
        <v>71.125129699707031</v>
      </c>
    </row>
    <row r="1451" spans="1:2">
      <c r="A1451" s="2">
        <v>45569</v>
      </c>
      <c r="B1451">
        <v>70.658226013183594</v>
      </c>
    </row>
    <row r="1452" spans="1:2">
      <c r="A1452" s="2">
        <v>45572</v>
      </c>
      <c r="B1452">
        <v>70.448593139648438</v>
      </c>
    </row>
    <row r="1453" spans="1:2">
      <c r="A1453" s="2">
        <v>45573</v>
      </c>
      <c r="B1453">
        <v>70.553398132324219</v>
      </c>
    </row>
    <row r="1454" spans="1:2">
      <c r="A1454" s="2">
        <v>45574</v>
      </c>
      <c r="B1454">
        <v>70.362808227539063</v>
      </c>
    </row>
    <row r="1455" spans="1:2">
      <c r="A1455" s="2">
        <v>45575</v>
      </c>
      <c r="B1455">
        <v>70.334236145019531</v>
      </c>
    </row>
    <row r="1456" spans="1:2">
      <c r="A1456" s="2">
        <v>45576</v>
      </c>
      <c r="B1456">
        <v>70.343765258789063</v>
      </c>
    </row>
    <row r="1457" spans="1:2">
      <c r="A1457" s="2">
        <v>45579</v>
      </c>
      <c r="B1457">
        <v>70.296112060546875</v>
      </c>
    </row>
    <row r="1458" spans="1:2">
      <c r="A1458" s="2">
        <v>45580</v>
      </c>
      <c r="B1458">
        <v>70.572456359863281</v>
      </c>
    </row>
    <row r="1459" spans="1:2">
      <c r="A1459" s="2">
        <v>45581</v>
      </c>
      <c r="B1459">
        <v>70.667739868164063</v>
      </c>
    </row>
    <row r="1460" spans="1:2">
      <c r="A1460" s="2">
        <v>45582</v>
      </c>
      <c r="B1460">
        <v>70.324691772460938</v>
      </c>
    </row>
    <row r="1461" spans="1:2">
      <c r="A1461" s="2">
        <v>45583</v>
      </c>
      <c r="B1461">
        <v>70.362808227539063</v>
      </c>
    </row>
    <row r="1462" spans="1:2">
      <c r="A1462" s="2">
        <v>45586</v>
      </c>
      <c r="B1462">
        <v>69.886360168457031</v>
      </c>
    </row>
    <row r="1463" spans="1:2">
      <c r="A1463" s="2">
        <v>45587</v>
      </c>
      <c r="B1463">
        <v>69.914947509765625</v>
      </c>
    </row>
    <row r="1464" spans="1:2">
      <c r="A1464" s="2">
        <v>45588</v>
      </c>
      <c r="B1464">
        <v>69.743431091308594</v>
      </c>
    </row>
    <row r="1465" spans="1:2">
      <c r="A1465" s="2">
        <v>45589</v>
      </c>
      <c r="B1465">
        <v>69.857780456542969</v>
      </c>
    </row>
    <row r="1466" spans="1:2">
      <c r="A1466" s="2">
        <v>45590</v>
      </c>
      <c r="B1466">
        <v>69.714836120605469</v>
      </c>
    </row>
    <row r="1467" spans="1:2">
      <c r="A1467" s="2">
        <v>45593</v>
      </c>
      <c r="B1467">
        <v>69.629081726074219</v>
      </c>
    </row>
    <row r="1468" spans="1:2">
      <c r="A1468" s="2">
        <v>45594</v>
      </c>
      <c r="B1468">
        <v>69.686264038085938</v>
      </c>
    </row>
    <row r="1469" spans="1:2">
      <c r="A1469" s="2">
        <v>45595</v>
      </c>
      <c r="B1469">
        <v>69.619552612304688</v>
      </c>
    </row>
    <row r="1470" spans="1:2">
      <c r="A1470" s="2">
        <v>45596</v>
      </c>
      <c r="B1470">
        <v>69.610031127929688</v>
      </c>
    </row>
    <row r="1471" spans="1:2">
      <c r="A1471" s="2">
        <v>45597</v>
      </c>
      <c r="B1471">
        <v>69.3404541015625</v>
      </c>
    </row>
    <row r="1472" spans="1:2">
      <c r="A1472" s="2">
        <v>45600</v>
      </c>
      <c r="B1472">
        <v>69.61767578125</v>
      </c>
    </row>
    <row r="1473" spans="1:2">
      <c r="A1473" s="2">
        <v>45601</v>
      </c>
      <c r="B1473">
        <v>69.789726257324219</v>
      </c>
    </row>
    <row r="1474" spans="1:2">
      <c r="A1474" s="2">
        <v>45602</v>
      </c>
      <c r="B1474">
        <v>69.216171264648438</v>
      </c>
    </row>
    <row r="1475" spans="1:2">
      <c r="A1475" s="2">
        <v>45603</v>
      </c>
      <c r="B1475">
        <v>69.73236083984375</v>
      </c>
    </row>
    <row r="1476" spans="1:2">
      <c r="A1476" s="2">
        <v>45604</v>
      </c>
      <c r="B1476">
        <v>69.866203308105469</v>
      </c>
    </row>
    <row r="1477" spans="1:2">
      <c r="A1477" s="2">
        <v>45607</v>
      </c>
      <c r="B1477">
        <v>69.73236083984375</v>
      </c>
    </row>
    <row r="1478" spans="1:2">
      <c r="A1478" s="2">
        <v>45608</v>
      </c>
      <c r="B1478">
        <v>69.311775207519531</v>
      </c>
    </row>
    <row r="1479" spans="1:2">
      <c r="A1479" s="2">
        <v>45609</v>
      </c>
      <c r="B1479">
        <v>69.283111572265625</v>
      </c>
    </row>
    <row r="1480" spans="1:2">
      <c r="A1480" s="2">
        <v>45610</v>
      </c>
      <c r="B1480">
        <v>69.263961791992188</v>
      </c>
    </row>
    <row r="1481" spans="1:2">
      <c r="A1481" s="2">
        <v>45611</v>
      </c>
      <c r="B1481">
        <v>69.283111572265625</v>
      </c>
    </row>
    <row r="1482" spans="1:2">
      <c r="A1482" s="2">
        <v>45614</v>
      </c>
      <c r="B1482">
        <v>69.350021362304688</v>
      </c>
    </row>
    <row r="1483" spans="1:2">
      <c r="A1483" s="2">
        <v>45615</v>
      </c>
      <c r="B1483">
        <v>69.474266052246094</v>
      </c>
    </row>
    <row r="1484" spans="1:2">
      <c r="A1484" s="2">
        <v>45616</v>
      </c>
      <c r="B1484">
        <v>69.397804260253906</v>
      </c>
    </row>
    <row r="1485" spans="1:2">
      <c r="A1485" s="2">
        <v>45617</v>
      </c>
      <c r="B1485">
        <v>69.359580993652344</v>
      </c>
    </row>
    <row r="1486" spans="1:2">
      <c r="A1486" s="2">
        <v>45618</v>
      </c>
      <c r="B1486">
        <v>69.388236999511719</v>
      </c>
    </row>
    <row r="1487" spans="1:2">
      <c r="A1487" s="2">
        <v>45621</v>
      </c>
      <c r="B1487">
        <v>70.028724670410156</v>
      </c>
    </row>
    <row r="1488" spans="1:2">
      <c r="A1488" s="2">
        <v>45622</v>
      </c>
      <c r="B1488">
        <v>69.904426574707031</v>
      </c>
    </row>
    <row r="1489" spans="1:2">
      <c r="A1489" s="2">
        <v>45623</v>
      </c>
      <c r="B1489">
        <v>70.095619201660156</v>
      </c>
    </row>
    <row r="1490" spans="1:2">
      <c r="A1490" s="2">
        <v>45625</v>
      </c>
      <c r="B1490">
        <v>70.35369873046875</v>
      </c>
    </row>
    <row r="1491" spans="1:2">
      <c r="A1491" s="2">
        <v>45628</v>
      </c>
      <c r="B1491">
        <v>70.394927978515625</v>
      </c>
    </row>
    <row r="1492" spans="1:2">
      <c r="A1492" s="2">
        <v>45629</v>
      </c>
      <c r="B1492">
        <v>70.23193359375</v>
      </c>
    </row>
    <row r="1493" spans="1:2">
      <c r="A1493" s="2">
        <v>45630</v>
      </c>
      <c r="B1493">
        <v>70.471633911132813</v>
      </c>
    </row>
    <row r="1494" spans="1:2">
      <c r="A1494" s="2">
        <v>45631</v>
      </c>
      <c r="B1494">
        <v>70.481231689453125</v>
      </c>
    </row>
    <row r="1495" spans="1:2">
      <c r="A1495" s="2">
        <v>45632</v>
      </c>
      <c r="B1495">
        <v>70.6729736328125</v>
      </c>
    </row>
    <row r="1496" spans="1:2">
      <c r="A1496" s="2">
        <v>45635</v>
      </c>
      <c r="B1496">
        <v>70.4620361328125</v>
      </c>
    </row>
    <row r="1497" spans="1:2">
      <c r="A1497" s="2">
        <v>45636</v>
      </c>
      <c r="B1497">
        <v>70.385337829589844</v>
      </c>
    </row>
    <row r="1498" spans="1:2">
      <c r="A1498" s="2">
        <v>45637</v>
      </c>
      <c r="B1498">
        <v>70.23193359375</v>
      </c>
    </row>
    <row r="1499" spans="1:2">
      <c r="A1499" s="2">
        <v>45638</v>
      </c>
      <c r="B1499">
        <v>69.953880310058594</v>
      </c>
    </row>
    <row r="1500" spans="1:2">
      <c r="A1500" s="2">
        <v>45639</v>
      </c>
      <c r="B1500">
        <v>69.67584228515625</v>
      </c>
    </row>
    <row r="1501" spans="1:2">
      <c r="A1501" s="2">
        <v>45642</v>
      </c>
      <c r="B1501">
        <v>69.752548217773438</v>
      </c>
    </row>
    <row r="1502" spans="1:2">
      <c r="A1502" s="2">
        <v>45643</v>
      </c>
      <c r="B1502">
        <v>69.762138366699219</v>
      </c>
    </row>
    <row r="1503" spans="1:2">
      <c r="A1503" s="2">
        <v>45644</v>
      </c>
      <c r="B1503">
        <v>69.215614318847656</v>
      </c>
    </row>
    <row r="1504" spans="1:2">
      <c r="A1504" s="2">
        <v>45645</v>
      </c>
      <c r="B1504">
        <v>69.023849487304688</v>
      </c>
    </row>
    <row r="1505" spans="1:2">
      <c r="A1505" s="2">
        <v>45646</v>
      </c>
      <c r="B1505">
        <v>69.234779357910156</v>
      </c>
    </row>
    <row r="1506" spans="1:2">
      <c r="A1506" s="2">
        <v>45649</v>
      </c>
      <c r="B1506">
        <v>69.014259338378906</v>
      </c>
    </row>
    <row r="1507" spans="1:2">
      <c r="A1507" s="2">
        <v>45650</v>
      </c>
      <c r="B1507">
        <v>69.11334228515625</v>
      </c>
    </row>
    <row r="1508" spans="1:2">
      <c r="A1508" s="2">
        <v>45652</v>
      </c>
      <c r="B1508">
        <v>69.161430358886719</v>
      </c>
    </row>
    <row r="1509" spans="1:2">
      <c r="A1509" s="2">
        <v>45653</v>
      </c>
      <c r="B1509">
        <v>69.01715087890625</v>
      </c>
    </row>
    <row r="1510" spans="1:2">
      <c r="A1510" s="2">
        <v>45656</v>
      </c>
      <c r="B1510">
        <v>69.286483764648438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BA89-F9CC-465B-8E88-D98BDD720DAB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5</v>
      </c>
    </row>
    <row r="2" spans="1:2">
      <c r="A2" s="2">
        <v>43467</v>
      </c>
      <c r="B2">
        <v>52.338546752929688</v>
      </c>
    </row>
    <row r="3" spans="1:2">
      <c r="A3" s="2">
        <v>43468</v>
      </c>
      <c r="B3">
        <v>50.888999938964837</v>
      </c>
    </row>
    <row r="4" spans="1:2">
      <c r="A4" s="2">
        <v>43469</v>
      </c>
      <c r="B4">
        <v>53.499275207519531</v>
      </c>
    </row>
    <row r="5" spans="1:2">
      <c r="A5" s="2">
        <v>43472</v>
      </c>
      <c r="B5">
        <v>53.392581939697273</v>
      </c>
    </row>
    <row r="6" spans="1:2">
      <c r="A6" s="2">
        <v>43473</v>
      </c>
      <c r="B6">
        <v>53.861537933349609</v>
      </c>
    </row>
    <row r="7" spans="1:2">
      <c r="A7" s="2">
        <v>43474</v>
      </c>
      <c r="B7">
        <v>53.676929473876953</v>
      </c>
    </row>
    <row r="8" spans="1:2">
      <c r="A8" s="2">
        <v>43475</v>
      </c>
      <c r="B8">
        <v>53.536994934082031</v>
      </c>
    </row>
    <row r="9" spans="1:2">
      <c r="A9" s="2">
        <v>43476</v>
      </c>
      <c r="B9">
        <v>52.824375152587891</v>
      </c>
    </row>
    <row r="10" spans="1:2">
      <c r="A10" s="2">
        <v>43479</v>
      </c>
      <c r="B10">
        <v>52.181232452392578</v>
      </c>
    </row>
    <row r="11" spans="1:2">
      <c r="A11" s="2">
        <v>43480</v>
      </c>
      <c r="B11">
        <v>53.918106079101563</v>
      </c>
    </row>
    <row r="12" spans="1:2">
      <c r="A12" s="2">
        <v>43481</v>
      </c>
      <c r="B12">
        <v>54.066978454589837</v>
      </c>
    </row>
    <row r="13" spans="1:2">
      <c r="A13" s="2">
        <v>43482</v>
      </c>
      <c r="B13">
        <v>54.543888092041023</v>
      </c>
    </row>
    <row r="14" spans="1:2">
      <c r="A14" s="2">
        <v>43483</v>
      </c>
      <c r="B14">
        <v>54.949813842773438</v>
      </c>
    </row>
    <row r="15" spans="1:2">
      <c r="A15" s="2">
        <v>43487</v>
      </c>
      <c r="B15">
        <v>53.527065277099609</v>
      </c>
    </row>
    <row r="16" spans="1:2">
      <c r="A16" s="2">
        <v>43488</v>
      </c>
      <c r="B16">
        <v>53.813899993896477</v>
      </c>
    </row>
    <row r="17" spans="1:2">
      <c r="A17" s="2">
        <v>43489</v>
      </c>
      <c r="B17">
        <v>53.793552398681641</v>
      </c>
    </row>
    <row r="18" spans="1:2">
      <c r="A18" s="2">
        <v>43490</v>
      </c>
      <c r="B18">
        <v>54.662483215332031</v>
      </c>
    </row>
    <row r="19" spans="1:2">
      <c r="A19" s="2">
        <v>43493</v>
      </c>
      <c r="B19">
        <v>53.588100433349609</v>
      </c>
    </row>
    <row r="20" spans="1:2">
      <c r="A20" s="2">
        <v>43494</v>
      </c>
      <c r="B20">
        <v>53.101776123046882</v>
      </c>
    </row>
    <row r="21" spans="1:2">
      <c r="A21" s="2">
        <v>43495</v>
      </c>
      <c r="B21">
        <v>54.487808227539063</v>
      </c>
    </row>
    <row r="22" spans="1:2">
      <c r="A22" s="2">
        <v>43496</v>
      </c>
      <c r="B22">
        <v>55.872337341308587</v>
      </c>
    </row>
    <row r="23" spans="1:2">
      <c r="A23" s="2">
        <v>43497</v>
      </c>
      <c r="B23">
        <v>55.511566162109382</v>
      </c>
    </row>
    <row r="24" spans="1:2">
      <c r="A24" s="2">
        <v>43500</v>
      </c>
      <c r="B24">
        <v>56.643024444580078</v>
      </c>
    </row>
    <row r="25" spans="1:2">
      <c r="A25" s="2">
        <v>43501</v>
      </c>
      <c r="B25">
        <v>57.161598205566413</v>
      </c>
    </row>
    <row r="26" spans="1:2">
      <c r="A26" s="2">
        <v>43502</v>
      </c>
      <c r="B26">
        <v>55.723464965820313</v>
      </c>
    </row>
    <row r="27" spans="1:2">
      <c r="A27" s="2">
        <v>43503</v>
      </c>
      <c r="B27">
        <v>54.880840301513672</v>
      </c>
    </row>
    <row r="28" spans="1:2">
      <c r="A28" s="2">
        <v>43504</v>
      </c>
      <c r="B28">
        <v>54.705657958984382</v>
      </c>
    </row>
    <row r="29" spans="1:2">
      <c r="A29" s="2">
        <v>43507</v>
      </c>
      <c r="B29">
        <v>54.692760467529297</v>
      </c>
    </row>
    <row r="30" spans="1:2">
      <c r="A30" s="2">
        <v>43508</v>
      </c>
      <c r="B30">
        <v>55.956214904785163</v>
      </c>
    </row>
    <row r="31" spans="1:2">
      <c r="A31" s="2">
        <v>43509</v>
      </c>
      <c r="B31">
        <v>56.008316040039063</v>
      </c>
    </row>
    <row r="32" spans="1:2">
      <c r="A32" s="2">
        <v>43510</v>
      </c>
      <c r="B32">
        <v>56.036605834960938</v>
      </c>
    </row>
    <row r="33" spans="1:2">
      <c r="A33" s="2">
        <v>43511</v>
      </c>
      <c r="B33">
        <v>55.561691284179688</v>
      </c>
    </row>
    <row r="34" spans="1:2">
      <c r="A34" s="2">
        <v>43515</v>
      </c>
      <c r="B34">
        <v>55.903110504150391</v>
      </c>
    </row>
    <row r="35" spans="1:2">
      <c r="A35" s="2">
        <v>43516</v>
      </c>
      <c r="B35">
        <v>55.609329223632813</v>
      </c>
    </row>
    <row r="36" spans="1:2">
      <c r="A36" s="2">
        <v>43517</v>
      </c>
      <c r="B36">
        <v>54.796470642089837</v>
      </c>
    </row>
    <row r="37" spans="1:2">
      <c r="A37" s="2">
        <v>43518</v>
      </c>
      <c r="B37">
        <v>55.409339904785163</v>
      </c>
    </row>
    <row r="38" spans="1:2">
      <c r="A38" s="2">
        <v>43521</v>
      </c>
      <c r="B38">
        <v>55.447559356689453</v>
      </c>
    </row>
    <row r="39" spans="1:2">
      <c r="A39" s="2">
        <v>43522</v>
      </c>
      <c r="B39">
        <v>55.679798126220703</v>
      </c>
    </row>
    <row r="40" spans="1:2">
      <c r="A40" s="2">
        <v>43523</v>
      </c>
      <c r="B40">
        <v>55.723464965820313</v>
      </c>
    </row>
    <row r="41" spans="1:2">
      <c r="A41" s="2">
        <v>43524</v>
      </c>
      <c r="B41">
        <v>55.905097961425781</v>
      </c>
    </row>
    <row r="42" spans="1:2">
      <c r="A42" s="2">
        <v>43525</v>
      </c>
      <c r="B42">
        <v>56.995357513427727</v>
      </c>
    </row>
    <row r="43" spans="1:2">
      <c r="A43" s="2">
        <v>43528</v>
      </c>
      <c r="B43">
        <v>57.238525390625</v>
      </c>
    </row>
    <row r="44" spans="1:2">
      <c r="A44" s="2">
        <v>43529</v>
      </c>
      <c r="B44">
        <v>58.021106719970703</v>
      </c>
    </row>
    <row r="45" spans="1:2">
      <c r="A45" s="2">
        <v>43530</v>
      </c>
      <c r="B45">
        <v>57.810203552246087</v>
      </c>
    </row>
    <row r="46" spans="1:2">
      <c r="A46" s="2">
        <v>43531</v>
      </c>
      <c r="B46">
        <v>57.110980987548828</v>
      </c>
    </row>
    <row r="47" spans="1:2">
      <c r="A47" s="2">
        <v>43532</v>
      </c>
      <c r="B47">
        <v>57.067314147949219</v>
      </c>
    </row>
    <row r="48" spans="1:2">
      <c r="A48" s="2">
        <v>43535</v>
      </c>
      <c r="B48">
        <v>58.520835876464837</v>
      </c>
    </row>
    <row r="49" spans="1:2">
      <c r="A49" s="2">
        <v>43536</v>
      </c>
      <c r="B49">
        <v>59.413589477539063</v>
      </c>
    </row>
    <row r="50" spans="1:2">
      <c r="A50" s="2">
        <v>43537</v>
      </c>
      <c r="B50">
        <v>59.503414154052727</v>
      </c>
    </row>
    <row r="51" spans="1:2">
      <c r="A51" s="2">
        <v>43538</v>
      </c>
      <c r="B51">
        <v>59.179355621337891</v>
      </c>
    </row>
    <row r="52" spans="1:2">
      <c r="A52" s="2">
        <v>43539</v>
      </c>
      <c r="B52">
        <v>59.068695068359382</v>
      </c>
    </row>
    <row r="53" spans="1:2">
      <c r="A53" s="2">
        <v>43542</v>
      </c>
      <c r="B53">
        <v>58.981845855712891</v>
      </c>
    </row>
    <row r="54" spans="1:2">
      <c r="A54" s="2">
        <v>43543</v>
      </c>
      <c r="B54">
        <v>59.672134399414063</v>
      </c>
    </row>
    <row r="55" spans="1:2">
      <c r="A55" s="2">
        <v>43544</v>
      </c>
      <c r="B55">
        <v>60.861644744873047</v>
      </c>
    </row>
    <row r="56" spans="1:2">
      <c r="A56" s="2">
        <v>43545</v>
      </c>
      <c r="B56">
        <v>61.343009948730469</v>
      </c>
    </row>
    <row r="57" spans="1:2">
      <c r="A57" s="2">
        <v>43546</v>
      </c>
      <c r="B57">
        <v>59.929691314697273</v>
      </c>
    </row>
    <row r="58" spans="1:2">
      <c r="A58" s="2">
        <v>43549</v>
      </c>
      <c r="B58">
        <v>59.420040130615227</v>
      </c>
    </row>
    <row r="59" spans="1:2">
      <c r="A59" s="2">
        <v>43550</v>
      </c>
      <c r="B59">
        <v>59.045867919921882</v>
      </c>
    </row>
    <row r="60" spans="1:2">
      <c r="A60" s="2">
        <v>43551</v>
      </c>
      <c r="B60">
        <v>58.45880126953125</v>
      </c>
    </row>
    <row r="61" spans="1:2">
      <c r="A61" s="2">
        <v>43552</v>
      </c>
      <c r="B61">
        <v>58.173954010009773</v>
      </c>
    </row>
    <row r="62" spans="1:2">
      <c r="A62" s="2">
        <v>43553</v>
      </c>
      <c r="B62">
        <v>58.403221130371087</v>
      </c>
    </row>
    <row r="63" spans="1:2">
      <c r="A63" s="2">
        <v>43556</v>
      </c>
      <c r="B63">
        <v>59.499443054199219</v>
      </c>
    </row>
    <row r="64" spans="1:2">
      <c r="A64" s="2">
        <v>43557</v>
      </c>
      <c r="B64">
        <v>59.824974060058587</v>
      </c>
    </row>
    <row r="65" spans="1:2">
      <c r="A65" s="2">
        <v>43558</v>
      </c>
      <c r="B65">
        <v>60.086502075195313</v>
      </c>
    </row>
    <row r="66" spans="1:2">
      <c r="A66" s="2">
        <v>43559</v>
      </c>
      <c r="B66">
        <v>60.515266418457031</v>
      </c>
    </row>
    <row r="67" spans="1:2">
      <c r="A67" s="2">
        <v>43560</v>
      </c>
      <c r="B67">
        <v>60.118263244628913</v>
      </c>
    </row>
    <row r="68" spans="1:2">
      <c r="A68" s="2">
        <v>43563</v>
      </c>
      <c r="B68">
        <v>59.960952758789063</v>
      </c>
    </row>
    <row r="69" spans="1:2">
      <c r="A69" s="2">
        <v>43564</v>
      </c>
      <c r="B69">
        <v>59.683547973632813</v>
      </c>
    </row>
    <row r="70" spans="1:2">
      <c r="A70" s="2">
        <v>43565</v>
      </c>
      <c r="B70">
        <v>59.870143890380859</v>
      </c>
    </row>
    <row r="71" spans="1:2">
      <c r="A71" s="2">
        <v>43566</v>
      </c>
      <c r="B71">
        <v>60.025959014892578</v>
      </c>
    </row>
    <row r="72" spans="1:2">
      <c r="A72" s="2">
        <v>43567</v>
      </c>
      <c r="B72">
        <v>60.678031921386719</v>
      </c>
    </row>
    <row r="73" spans="1:2">
      <c r="A73" s="2">
        <v>43570</v>
      </c>
      <c r="B73">
        <v>60.866607666015618</v>
      </c>
    </row>
    <row r="74" spans="1:2">
      <c r="A74" s="2">
        <v>43571</v>
      </c>
      <c r="B74">
        <v>61.133594512939453</v>
      </c>
    </row>
    <row r="75" spans="1:2">
      <c r="A75" s="2">
        <v>43572</v>
      </c>
      <c r="B75">
        <v>61.542007446289063</v>
      </c>
    </row>
    <row r="76" spans="1:2">
      <c r="A76" s="2">
        <v>43573</v>
      </c>
      <c r="B76">
        <v>61.608009338378913</v>
      </c>
    </row>
    <row r="77" spans="1:2">
      <c r="A77" s="2">
        <v>43577</v>
      </c>
      <c r="B77">
        <v>62.217899322509773</v>
      </c>
    </row>
    <row r="78" spans="1:2">
      <c r="A78" s="2">
        <v>43578</v>
      </c>
      <c r="B78">
        <v>63.053092956542969</v>
      </c>
    </row>
    <row r="79" spans="1:2">
      <c r="A79" s="2">
        <v>43579</v>
      </c>
      <c r="B79">
        <v>62.530040740966797</v>
      </c>
    </row>
    <row r="80" spans="1:2">
      <c r="A80" s="2">
        <v>43580</v>
      </c>
      <c r="B80">
        <v>62.891803741455078</v>
      </c>
    </row>
    <row r="81" spans="1:2">
      <c r="A81" s="2">
        <v>43581</v>
      </c>
      <c r="B81">
        <v>63.392024993896477</v>
      </c>
    </row>
    <row r="82" spans="1:2">
      <c r="A82" s="2">
        <v>43584</v>
      </c>
      <c r="B82">
        <v>64.323982238769531</v>
      </c>
    </row>
    <row r="83" spans="1:2">
      <c r="A83" s="2">
        <v>43585</v>
      </c>
      <c r="B83">
        <v>59.498443603515618</v>
      </c>
    </row>
    <row r="84" spans="1:2">
      <c r="A84" s="2">
        <v>43586</v>
      </c>
      <c r="B84">
        <v>58.226055145263672</v>
      </c>
    </row>
    <row r="85" spans="1:2">
      <c r="A85" s="2">
        <v>43587</v>
      </c>
      <c r="B85">
        <v>57.888114929199219</v>
      </c>
    </row>
    <row r="86" spans="1:2">
      <c r="A86" s="2">
        <v>43588</v>
      </c>
      <c r="B86">
        <v>59.031475067138672</v>
      </c>
    </row>
    <row r="87" spans="1:2">
      <c r="A87" s="2">
        <v>43591</v>
      </c>
      <c r="B87">
        <v>59.225513458251953</v>
      </c>
    </row>
    <row r="88" spans="1:2">
      <c r="A88" s="2">
        <v>43592</v>
      </c>
      <c r="B88">
        <v>58.500984191894531</v>
      </c>
    </row>
    <row r="89" spans="1:2">
      <c r="A89" s="2">
        <v>43593</v>
      </c>
      <c r="B89">
        <v>58.100013732910163</v>
      </c>
    </row>
    <row r="90" spans="1:2">
      <c r="A90" s="2">
        <v>43594</v>
      </c>
      <c r="B90">
        <v>57.960567474365227</v>
      </c>
    </row>
    <row r="91" spans="1:2">
      <c r="A91" s="2">
        <v>43595</v>
      </c>
      <c r="B91">
        <v>57.944190979003913</v>
      </c>
    </row>
    <row r="92" spans="1:2">
      <c r="A92" s="2">
        <v>43598</v>
      </c>
      <c r="B92">
        <v>56.403331756591797</v>
      </c>
    </row>
    <row r="93" spans="1:2">
      <c r="A93" s="2">
        <v>43599</v>
      </c>
      <c r="B93">
        <v>55.821231842041023</v>
      </c>
    </row>
    <row r="94" spans="1:2">
      <c r="A94" s="2">
        <v>43600</v>
      </c>
      <c r="B94">
        <v>58.101009368896477</v>
      </c>
    </row>
    <row r="95" spans="1:2">
      <c r="A95" s="2">
        <v>43601</v>
      </c>
      <c r="B95">
        <v>58.780864715576172</v>
      </c>
    </row>
    <row r="96" spans="1:2">
      <c r="A96" s="2">
        <v>43602</v>
      </c>
      <c r="B96">
        <v>58.000762939453118</v>
      </c>
    </row>
    <row r="97" spans="1:2">
      <c r="A97" s="2">
        <v>43605</v>
      </c>
      <c r="B97">
        <v>56.803810119628913</v>
      </c>
    </row>
    <row r="98" spans="1:2">
      <c r="A98" s="2">
        <v>43606</v>
      </c>
      <c r="B98">
        <v>57.289138793945313</v>
      </c>
    </row>
    <row r="99" spans="1:2">
      <c r="A99" s="2">
        <v>43607</v>
      </c>
      <c r="B99">
        <v>57.359107971191413</v>
      </c>
    </row>
    <row r="100" spans="1:2">
      <c r="A100" s="2">
        <v>43608</v>
      </c>
      <c r="B100">
        <v>56.837551116943359</v>
      </c>
    </row>
    <row r="101" spans="1:2">
      <c r="A101" s="2">
        <v>43609</v>
      </c>
      <c r="B101">
        <v>56.503578186035163</v>
      </c>
    </row>
    <row r="102" spans="1:2">
      <c r="A102" s="2">
        <v>43613</v>
      </c>
      <c r="B102">
        <v>56.550716400146477</v>
      </c>
    </row>
    <row r="103" spans="1:2">
      <c r="A103" s="2">
        <v>43614</v>
      </c>
      <c r="B103">
        <v>55.577075958251953</v>
      </c>
    </row>
    <row r="104" spans="1:2">
      <c r="A104" s="2">
        <v>43615</v>
      </c>
      <c r="B104">
        <v>55.6500244140625</v>
      </c>
    </row>
    <row r="105" spans="1:2">
      <c r="A105" s="2">
        <v>43616</v>
      </c>
      <c r="B105">
        <v>54.910118103027337</v>
      </c>
    </row>
    <row r="106" spans="1:2">
      <c r="A106" s="2">
        <v>43619</v>
      </c>
      <c r="B106">
        <v>51.547523498535163</v>
      </c>
    </row>
    <row r="107" spans="1:2">
      <c r="A107" s="2">
        <v>43620</v>
      </c>
      <c r="B107">
        <v>52.329116821289063</v>
      </c>
    </row>
    <row r="108" spans="1:2">
      <c r="A108" s="2">
        <v>43621</v>
      </c>
      <c r="B108">
        <v>51.840312957763672</v>
      </c>
    </row>
    <row r="109" spans="1:2">
      <c r="A109" s="2">
        <v>43622</v>
      </c>
      <c r="B109">
        <v>51.995136260986328</v>
      </c>
    </row>
    <row r="110" spans="1:2">
      <c r="A110" s="2">
        <v>43623</v>
      </c>
      <c r="B110">
        <v>53.017910003662109</v>
      </c>
    </row>
    <row r="111" spans="1:2">
      <c r="A111" s="2">
        <v>43626</v>
      </c>
      <c r="B111">
        <v>53.732017517089837</v>
      </c>
    </row>
    <row r="112" spans="1:2">
      <c r="A112" s="2">
        <v>43627</v>
      </c>
      <c r="B112">
        <v>53.646656036376953</v>
      </c>
    </row>
    <row r="113" spans="1:2">
      <c r="A113" s="2">
        <v>43628</v>
      </c>
      <c r="B113">
        <v>53.550392150878913</v>
      </c>
    </row>
    <row r="114" spans="1:2">
      <c r="A114" s="2">
        <v>43629</v>
      </c>
      <c r="B114">
        <v>54.141422271728523</v>
      </c>
    </row>
    <row r="115" spans="1:2">
      <c r="A115" s="2">
        <v>43630</v>
      </c>
      <c r="B115">
        <v>53.907684326171882</v>
      </c>
    </row>
    <row r="116" spans="1:2">
      <c r="A116" s="2">
        <v>43633</v>
      </c>
      <c r="B116">
        <v>54.284343719482422</v>
      </c>
    </row>
    <row r="117" spans="1:2">
      <c r="A117" s="2">
        <v>43634</v>
      </c>
      <c r="B117">
        <v>54.847583770751953</v>
      </c>
    </row>
    <row r="118" spans="1:2">
      <c r="A118" s="2">
        <v>43635</v>
      </c>
      <c r="B118">
        <v>54.811359405517578</v>
      </c>
    </row>
    <row r="119" spans="1:2">
      <c r="A119" s="2">
        <v>43636</v>
      </c>
      <c r="B119">
        <v>55.242607116699219</v>
      </c>
    </row>
    <row r="120" spans="1:2">
      <c r="A120" s="2">
        <v>43637</v>
      </c>
      <c r="B120">
        <v>55.846538543701172</v>
      </c>
    </row>
    <row r="121" spans="1:2">
      <c r="A121" s="2">
        <v>43640</v>
      </c>
      <c r="B121">
        <v>55.416290283203118</v>
      </c>
    </row>
    <row r="122" spans="1:2">
      <c r="A122" s="2">
        <v>43641</v>
      </c>
      <c r="B122">
        <v>53.971210479736328</v>
      </c>
    </row>
    <row r="123" spans="1:2">
      <c r="A123" s="2">
        <v>43642</v>
      </c>
      <c r="B123">
        <v>53.610923767089837</v>
      </c>
    </row>
    <row r="124" spans="1:2">
      <c r="A124" s="2">
        <v>43643</v>
      </c>
      <c r="B124">
        <v>53.427818298339837</v>
      </c>
    </row>
    <row r="125" spans="1:2">
      <c r="A125" s="2">
        <v>43644</v>
      </c>
      <c r="B125">
        <v>53.734001159667969</v>
      </c>
    </row>
    <row r="126" spans="1:2">
      <c r="A126" s="2">
        <v>43647</v>
      </c>
      <c r="B126">
        <v>54.587547302246087</v>
      </c>
    </row>
    <row r="127" spans="1:2">
      <c r="A127" s="2">
        <v>43648</v>
      </c>
      <c r="B127">
        <v>55.212833404541023</v>
      </c>
    </row>
    <row r="128" spans="1:2">
      <c r="A128" s="2">
        <v>43649</v>
      </c>
      <c r="B128">
        <v>55.728439331054688</v>
      </c>
    </row>
    <row r="129" spans="1:2">
      <c r="A129" s="2">
        <v>43651</v>
      </c>
      <c r="B129">
        <v>56.20880126953125</v>
      </c>
    </row>
    <row r="130" spans="1:2">
      <c r="A130" s="2">
        <v>43654</v>
      </c>
      <c r="B130">
        <v>55.420757293701172</v>
      </c>
    </row>
    <row r="131" spans="1:2">
      <c r="A131" s="2">
        <v>43655</v>
      </c>
      <c r="B131">
        <v>55.792942047119141</v>
      </c>
    </row>
    <row r="132" spans="1:2">
      <c r="A132" s="2">
        <v>43656</v>
      </c>
      <c r="B132">
        <v>56.617713928222663</v>
      </c>
    </row>
    <row r="133" spans="1:2">
      <c r="A133" s="2">
        <v>43657</v>
      </c>
      <c r="B133">
        <v>56.7750244140625</v>
      </c>
    </row>
    <row r="134" spans="1:2">
      <c r="A134" s="2">
        <v>43658</v>
      </c>
      <c r="B134">
        <v>56.837551116943359</v>
      </c>
    </row>
    <row r="135" spans="1:2">
      <c r="A135" s="2">
        <v>43661</v>
      </c>
      <c r="B135">
        <v>57.094112396240227</v>
      </c>
    </row>
    <row r="136" spans="1:2">
      <c r="A136" s="2">
        <v>43662</v>
      </c>
      <c r="B136">
        <v>57.240505218505859</v>
      </c>
    </row>
    <row r="137" spans="1:2">
      <c r="A137" s="2">
        <v>43663</v>
      </c>
      <c r="B137">
        <v>56.907028198242188</v>
      </c>
    </row>
    <row r="138" spans="1:2">
      <c r="A138" s="2">
        <v>43664</v>
      </c>
      <c r="B138">
        <v>56.931838989257813</v>
      </c>
    </row>
    <row r="139" spans="1:2">
      <c r="A139" s="2">
        <v>43665</v>
      </c>
      <c r="B139">
        <v>56.153221130371087</v>
      </c>
    </row>
    <row r="140" spans="1:2">
      <c r="A140" s="2">
        <v>43668</v>
      </c>
      <c r="B140">
        <v>56.533351898193359</v>
      </c>
    </row>
    <row r="141" spans="1:2">
      <c r="A141" s="2">
        <v>43669</v>
      </c>
      <c r="B141">
        <v>56.972034454345703</v>
      </c>
    </row>
    <row r="142" spans="1:2">
      <c r="A142" s="2">
        <v>43670</v>
      </c>
      <c r="B142">
        <v>56.559154510498047</v>
      </c>
    </row>
    <row r="143" spans="1:2">
      <c r="A143" s="2">
        <v>43671</v>
      </c>
      <c r="B143">
        <v>56.371074676513672</v>
      </c>
    </row>
    <row r="144" spans="1:2">
      <c r="A144" s="2">
        <v>43672</v>
      </c>
      <c r="B144">
        <v>61.794105529785163</v>
      </c>
    </row>
    <row r="145" spans="1:2">
      <c r="A145" s="2">
        <v>43675</v>
      </c>
      <c r="B145">
        <v>61.626365661621087</v>
      </c>
    </row>
    <row r="146" spans="1:2">
      <c r="A146" s="2">
        <v>43676</v>
      </c>
      <c r="B146">
        <v>60.939559936523438</v>
      </c>
    </row>
    <row r="147" spans="1:2">
      <c r="A147" s="2">
        <v>43677</v>
      </c>
      <c r="B147">
        <v>60.453231811523438</v>
      </c>
    </row>
    <row r="148" spans="1:2">
      <c r="A148" s="2">
        <v>43678</v>
      </c>
      <c r="B148">
        <v>60.1346435546875</v>
      </c>
    </row>
    <row r="149" spans="1:2">
      <c r="A149" s="2">
        <v>43679</v>
      </c>
      <c r="B149">
        <v>59.367443084716797</v>
      </c>
    </row>
    <row r="150" spans="1:2">
      <c r="A150" s="2">
        <v>43682</v>
      </c>
      <c r="B150">
        <v>57.304519653320313</v>
      </c>
    </row>
    <row r="151" spans="1:2">
      <c r="A151" s="2">
        <v>43683</v>
      </c>
      <c r="B151">
        <v>58.114898681640618</v>
      </c>
    </row>
    <row r="152" spans="1:2">
      <c r="A152" s="2">
        <v>43684</v>
      </c>
      <c r="B152">
        <v>58.354587554931641</v>
      </c>
    </row>
    <row r="153" spans="1:2">
      <c r="A153" s="2">
        <v>43685</v>
      </c>
      <c r="B153">
        <v>59.857234954833977</v>
      </c>
    </row>
    <row r="154" spans="1:2">
      <c r="A154" s="2">
        <v>43686</v>
      </c>
      <c r="B154">
        <v>58.999217987060547</v>
      </c>
    </row>
    <row r="155" spans="1:2">
      <c r="A155" s="2">
        <v>43689</v>
      </c>
      <c r="B155">
        <v>58.284618377685547</v>
      </c>
    </row>
    <row r="156" spans="1:2">
      <c r="A156" s="2">
        <v>43690</v>
      </c>
      <c r="B156">
        <v>59.387775421142578</v>
      </c>
    </row>
    <row r="157" spans="1:2">
      <c r="A157" s="2">
        <v>43691</v>
      </c>
      <c r="B157">
        <v>57.775962829589837</v>
      </c>
    </row>
    <row r="158" spans="1:2">
      <c r="A158" s="2">
        <v>43692</v>
      </c>
      <c r="B158">
        <v>58.027557373046882</v>
      </c>
    </row>
    <row r="159" spans="1:2">
      <c r="A159" s="2">
        <v>43693</v>
      </c>
      <c r="B159">
        <v>58.518348693847663</v>
      </c>
    </row>
    <row r="160" spans="1:2">
      <c r="A160" s="2">
        <v>43696</v>
      </c>
      <c r="B160">
        <v>59.571895599365227</v>
      </c>
    </row>
    <row r="161" spans="1:2">
      <c r="A161" s="2">
        <v>43697</v>
      </c>
      <c r="B161">
        <v>58.732730865478523</v>
      </c>
    </row>
    <row r="162" spans="1:2">
      <c r="A162" s="2">
        <v>43698</v>
      </c>
      <c r="B162">
        <v>59.132213592529297</v>
      </c>
    </row>
    <row r="163" spans="1:2">
      <c r="A163" s="2">
        <v>43699</v>
      </c>
      <c r="B163">
        <v>59.129241943359382</v>
      </c>
    </row>
    <row r="164" spans="1:2">
      <c r="A164" s="2">
        <v>43700</v>
      </c>
      <c r="B164">
        <v>57.2464599609375</v>
      </c>
    </row>
    <row r="165" spans="1:2">
      <c r="A165" s="2">
        <v>43703</v>
      </c>
      <c r="B165">
        <v>58.119861602783203</v>
      </c>
    </row>
    <row r="166" spans="1:2">
      <c r="A166" s="2">
        <v>43704</v>
      </c>
      <c r="B166">
        <v>58.101997375488281</v>
      </c>
    </row>
    <row r="167" spans="1:2">
      <c r="A167" s="2">
        <v>43705</v>
      </c>
      <c r="B167">
        <v>58.247402191162109</v>
      </c>
    </row>
    <row r="168" spans="1:2">
      <c r="A168" s="2">
        <v>43706</v>
      </c>
      <c r="B168">
        <v>59.26422119140625</v>
      </c>
    </row>
    <row r="169" spans="1:2">
      <c r="A169" s="2">
        <v>43707</v>
      </c>
      <c r="B169">
        <v>59.080108642578118</v>
      </c>
    </row>
    <row r="170" spans="1:2">
      <c r="A170" s="2">
        <v>43711</v>
      </c>
      <c r="B170">
        <v>58.038978576660163</v>
      </c>
    </row>
    <row r="171" spans="1:2">
      <c r="A171" s="2">
        <v>43712</v>
      </c>
      <c r="B171">
        <v>58.670200347900391</v>
      </c>
    </row>
    <row r="172" spans="1:2">
      <c r="A172" s="2">
        <v>43713</v>
      </c>
      <c r="B172">
        <v>60.154987335205078</v>
      </c>
    </row>
    <row r="173" spans="1:2">
      <c r="A173" s="2">
        <v>43714</v>
      </c>
      <c r="B173">
        <v>59.863689422607422</v>
      </c>
    </row>
    <row r="174" spans="1:2">
      <c r="A174" s="2">
        <v>43717</v>
      </c>
      <c r="B174">
        <v>59.81158447265625</v>
      </c>
    </row>
    <row r="175" spans="1:2">
      <c r="A175" s="2">
        <v>43718</v>
      </c>
      <c r="B175">
        <v>59.832923889160163</v>
      </c>
    </row>
    <row r="176" spans="1:2">
      <c r="A176" s="2">
        <v>43719</v>
      </c>
      <c r="B176">
        <v>60.542552947998047</v>
      </c>
    </row>
    <row r="177" spans="1:2">
      <c r="A177" s="2">
        <v>43720</v>
      </c>
      <c r="B177">
        <v>61.285446166992188</v>
      </c>
    </row>
    <row r="178" spans="1:2">
      <c r="A178" s="2">
        <v>43721</v>
      </c>
      <c r="B178">
        <v>61.536548614501953</v>
      </c>
    </row>
    <row r="179" spans="1:2">
      <c r="A179" s="2">
        <v>43724</v>
      </c>
      <c r="B179">
        <v>61.119701385498047</v>
      </c>
    </row>
    <row r="180" spans="1:2">
      <c r="A180" s="2">
        <v>43725</v>
      </c>
      <c r="B180">
        <v>61.032852172851563</v>
      </c>
    </row>
    <row r="181" spans="1:2">
      <c r="A181" s="2">
        <v>43726</v>
      </c>
      <c r="B181">
        <v>61.170310974121087</v>
      </c>
    </row>
    <row r="182" spans="1:2">
      <c r="A182" s="2">
        <v>43727</v>
      </c>
      <c r="B182">
        <v>61.473030090332031</v>
      </c>
    </row>
    <row r="183" spans="1:2">
      <c r="A183" s="2">
        <v>43728</v>
      </c>
      <c r="B183">
        <v>61.030868530273438</v>
      </c>
    </row>
    <row r="184" spans="1:2">
      <c r="A184" s="2">
        <v>43731</v>
      </c>
      <c r="B184">
        <v>61.271553039550781</v>
      </c>
    </row>
    <row r="185" spans="1:2">
      <c r="A185" s="2">
        <v>43732</v>
      </c>
      <c r="B185">
        <v>60.459682464599609</v>
      </c>
    </row>
    <row r="186" spans="1:2">
      <c r="A186" s="2">
        <v>43733</v>
      </c>
      <c r="B186">
        <v>61.829830169677727</v>
      </c>
    </row>
    <row r="187" spans="1:2">
      <c r="A187" s="2">
        <v>43734</v>
      </c>
      <c r="B187">
        <v>61.648700714111328</v>
      </c>
    </row>
    <row r="188" spans="1:2">
      <c r="A188" s="2">
        <v>43735</v>
      </c>
      <c r="B188">
        <v>60.83782958984375</v>
      </c>
    </row>
    <row r="189" spans="1:2">
      <c r="A189" s="2">
        <v>43738</v>
      </c>
      <c r="B189">
        <v>60.599132537841797</v>
      </c>
    </row>
    <row r="190" spans="1:2">
      <c r="A190" s="2">
        <v>43739</v>
      </c>
      <c r="B190">
        <v>59.847801208496087</v>
      </c>
    </row>
    <row r="191" spans="1:2">
      <c r="A191" s="2">
        <v>43740</v>
      </c>
      <c r="B191">
        <v>58.454341888427727</v>
      </c>
    </row>
    <row r="192" spans="1:2">
      <c r="A192" s="2">
        <v>43741</v>
      </c>
      <c r="B192">
        <v>59.025520324707031</v>
      </c>
    </row>
    <row r="193" spans="1:2">
      <c r="A193" s="2">
        <v>43742</v>
      </c>
      <c r="B193">
        <v>60.093944549560547</v>
      </c>
    </row>
    <row r="194" spans="1:2">
      <c r="A194" s="2">
        <v>43745</v>
      </c>
      <c r="B194">
        <v>59.959465026855469</v>
      </c>
    </row>
    <row r="195" spans="1:2">
      <c r="A195" s="2">
        <v>43746</v>
      </c>
      <c r="B195">
        <v>59.060260772705078</v>
      </c>
    </row>
    <row r="196" spans="1:2">
      <c r="A196" s="2">
        <v>43747</v>
      </c>
      <c r="B196">
        <v>59.669155120849609</v>
      </c>
    </row>
    <row r="197" spans="1:2">
      <c r="A197" s="2">
        <v>43748</v>
      </c>
      <c r="B197">
        <v>60.020004272460938</v>
      </c>
    </row>
    <row r="198" spans="1:2">
      <c r="A198" s="2">
        <v>43749</v>
      </c>
      <c r="B198">
        <v>60.329666137695313</v>
      </c>
    </row>
    <row r="199" spans="1:2">
      <c r="A199" s="2">
        <v>43752</v>
      </c>
      <c r="B199">
        <v>60.431896209716797</v>
      </c>
    </row>
    <row r="200" spans="1:2">
      <c r="A200" s="2">
        <v>43753</v>
      </c>
      <c r="B200">
        <v>61.646217346191413</v>
      </c>
    </row>
    <row r="201" spans="1:2">
      <c r="A201" s="2">
        <v>43754</v>
      </c>
      <c r="B201">
        <v>61.683933258056641</v>
      </c>
    </row>
    <row r="202" spans="1:2">
      <c r="A202" s="2">
        <v>43755</v>
      </c>
      <c r="B202">
        <v>62.170257568359382</v>
      </c>
    </row>
    <row r="203" spans="1:2">
      <c r="A203" s="2">
        <v>43756</v>
      </c>
      <c r="B203">
        <v>61.75390625</v>
      </c>
    </row>
    <row r="204" spans="1:2">
      <c r="A204" s="2">
        <v>43759</v>
      </c>
      <c r="B204">
        <v>61.747459411621087</v>
      </c>
    </row>
    <row r="205" spans="1:2">
      <c r="A205" s="2">
        <v>43760</v>
      </c>
      <c r="B205">
        <v>61.594612121582031</v>
      </c>
    </row>
    <row r="206" spans="1:2">
      <c r="A206" s="2">
        <v>43761</v>
      </c>
      <c r="B206">
        <v>62.409950256347663</v>
      </c>
    </row>
    <row r="207" spans="1:2">
      <c r="A207" s="2">
        <v>43762</v>
      </c>
      <c r="B207">
        <v>62.483394622802727</v>
      </c>
    </row>
    <row r="208" spans="1:2">
      <c r="A208" s="2">
        <v>43763</v>
      </c>
      <c r="B208">
        <v>62.740951538085938</v>
      </c>
    </row>
    <row r="209" spans="1:2">
      <c r="A209" s="2">
        <v>43766</v>
      </c>
      <c r="B209">
        <v>63.965694427490227</v>
      </c>
    </row>
    <row r="210" spans="1:2">
      <c r="A210" s="2">
        <v>43767</v>
      </c>
      <c r="B210">
        <v>62.560314178466797</v>
      </c>
    </row>
    <row r="211" spans="1:2">
      <c r="A211" s="2">
        <v>43768</v>
      </c>
      <c r="B211">
        <v>62.562297821044922</v>
      </c>
    </row>
    <row r="212" spans="1:2">
      <c r="A212" s="2">
        <v>43769</v>
      </c>
      <c r="B212">
        <v>62.468009948730469</v>
      </c>
    </row>
    <row r="213" spans="1:2">
      <c r="A213" s="2">
        <v>43770</v>
      </c>
      <c r="B213">
        <v>63.135467529296882</v>
      </c>
    </row>
    <row r="214" spans="1:2">
      <c r="A214" s="2">
        <v>43773</v>
      </c>
      <c r="B214">
        <v>63.996952056884773</v>
      </c>
    </row>
    <row r="215" spans="1:2">
      <c r="A215" s="2">
        <v>43774</v>
      </c>
      <c r="B215">
        <v>64.0877685546875</v>
      </c>
    </row>
    <row r="216" spans="1:2">
      <c r="A216" s="2">
        <v>43775</v>
      </c>
      <c r="B216">
        <v>64.066429138183594</v>
      </c>
    </row>
    <row r="217" spans="1:2">
      <c r="A217" s="2">
        <v>43776</v>
      </c>
      <c r="B217">
        <v>64.856964111328125</v>
      </c>
    </row>
    <row r="218" spans="1:2">
      <c r="A218" s="2">
        <v>43777</v>
      </c>
      <c r="B218">
        <v>64.959182739257813</v>
      </c>
    </row>
    <row r="219" spans="1:2">
      <c r="A219" s="2">
        <v>43780</v>
      </c>
      <c r="B219">
        <v>64.427207946777344</v>
      </c>
    </row>
    <row r="220" spans="1:2">
      <c r="A220" s="2">
        <v>43781</v>
      </c>
      <c r="B220">
        <v>64.374099731445313</v>
      </c>
    </row>
    <row r="221" spans="1:2">
      <c r="A221" s="2">
        <v>43782</v>
      </c>
      <c r="B221">
        <v>64.322990417480469</v>
      </c>
    </row>
    <row r="222" spans="1:2">
      <c r="A222" s="2">
        <v>43783</v>
      </c>
      <c r="B222">
        <v>64.966621398925781</v>
      </c>
    </row>
    <row r="223" spans="1:2">
      <c r="A223" s="2">
        <v>43784</v>
      </c>
      <c r="B223">
        <v>66.176986694335938</v>
      </c>
    </row>
    <row r="224" spans="1:2">
      <c r="A224" s="2">
        <v>43787</v>
      </c>
      <c r="B224">
        <v>65.497123718261719</v>
      </c>
    </row>
    <row r="225" spans="1:2">
      <c r="A225" s="2">
        <v>43788</v>
      </c>
      <c r="B225">
        <v>65.137336730957031</v>
      </c>
    </row>
    <row r="226" spans="1:2">
      <c r="A226" s="2">
        <v>43789</v>
      </c>
      <c r="B226">
        <v>64.604866027832031</v>
      </c>
    </row>
    <row r="227" spans="1:2">
      <c r="A227" s="2">
        <v>43790</v>
      </c>
      <c r="B227">
        <v>64.519508361816406</v>
      </c>
    </row>
    <row r="228" spans="1:2">
      <c r="A228" s="2">
        <v>43791</v>
      </c>
      <c r="B228">
        <v>64.198440551757813</v>
      </c>
    </row>
    <row r="229" spans="1:2">
      <c r="A229" s="2">
        <v>43794</v>
      </c>
      <c r="B229">
        <v>64.792449951171875</v>
      </c>
    </row>
    <row r="230" spans="1:2">
      <c r="A230" s="2">
        <v>43795</v>
      </c>
      <c r="B230">
        <v>65.157684326171875</v>
      </c>
    </row>
    <row r="231" spans="1:2">
      <c r="A231" s="2">
        <v>43796</v>
      </c>
      <c r="B231">
        <v>65.114517211914063</v>
      </c>
    </row>
    <row r="232" spans="1:2">
      <c r="A232" s="2">
        <v>43798</v>
      </c>
      <c r="B232">
        <v>64.71551513671875</v>
      </c>
    </row>
    <row r="233" spans="1:2">
      <c r="A233" s="2">
        <v>43801</v>
      </c>
      <c r="B233">
        <v>63.959739685058587</v>
      </c>
    </row>
    <row r="234" spans="1:2">
      <c r="A234" s="2">
        <v>43802</v>
      </c>
      <c r="B234">
        <v>64.25152587890625</v>
      </c>
    </row>
    <row r="235" spans="1:2">
      <c r="A235" s="2">
        <v>43803</v>
      </c>
      <c r="B235">
        <v>65.45245361328125</v>
      </c>
    </row>
    <row r="236" spans="1:2">
      <c r="A236" s="2">
        <v>43804</v>
      </c>
      <c r="B236">
        <v>65.850456237792969</v>
      </c>
    </row>
    <row r="237" spans="1:2">
      <c r="A237" s="2">
        <v>43805</v>
      </c>
      <c r="B237">
        <v>66.46728515625</v>
      </c>
    </row>
    <row r="238" spans="1:2">
      <c r="A238" s="2">
        <v>43808</v>
      </c>
      <c r="B238">
        <v>66.645927429199219</v>
      </c>
    </row>
    <row r="239" spans="1:2">
      <c r="A239" s="2">
        <v>43809</v>
      </c>
      <c r="B239">
        <v>66.640983581542969</v>
      </c>
    </row>
    <row r="240" spans="1:2">
      <c r="A240" s="2">
        <v>43810</v>
      </c>
      <c r="B240">
        <v>66.708473205566406</v>
      </c>
    </row>
    <row r="241" spans="1:2">
      <c r="A241" s="2">
        <v>43811</v>
      </c>
      <c r="B241">
        <v>66.918876647949219</v>
      </c>
    </row>
    <row r="242" spans="1:2">
      <c r="A242" s="2">
        <v>43812</v>
      </c>
      <c r="B242">
        <v>66.838485717773438</v>
      </c>
    </row>
    <row r="243" spans="1:2">
      <c r="A243" s="2">
        <v>43815</v>
      </c>
      <c r="B243">
        <v>67.524803161621094</v>
      </c>
    </row>
    <row r="244" spans="1:2">
      <c r="A244" s="2">
        <v>43816</v>
      </c>
      <c r="B244">
        <v>67.236488342285156</v>
      </c>
    </row>
    <row r="245" spans="1:2">
      <c r="A245" s="2">
        <v>43817</v>
      </c>
      <c r="B245">
        <v>67.088584899902344</v>
      </c>
    </row>
    <row r="246" spans="1:2">
      <c r="A246" s="2">
        <v>43818</v>
      </c>
      <c r="B246">
        <v>67.313392639160156</v>
      </c>
    </row>
    <row r="247" spans="1:2">
      <c r="A247" s="2">
        <v>43819</v>
      </c>
      <c r="B247">
        <v>67.054344177246094</v>
      </c>
    </row>
    <row r="248" spans="1:2">
      <c r="A248" s="2">
        <v>43822</v>
      </c>
      <c r="B248">
        <v>67.02508544921875</v>
      </c>
    </row>
    <row r="249" spans="1:2">
      <c r="A249" s="2">
        <v>43823</v>
      </c>
      <c r="B249">
        <v>66.717391967773438</v>
      </c>
    </row>
    <row r="250" spans="1:2">
      <c r="A250" s="2">
        <v>43825</v>
      </c>
      <c r="B250">
        <v>67.612632751464844</v>
      </c>
    </row>
    <row r="251" spans="1:2">
      <c r="A251" s="2">
        <v>43826</v>
      </c>
      <c r="B251">
        <v>67.224082946777344</v>
      </c>
    </row>
    <row r="252" spans="1:2">
      <c r="A252" s="2">
        <v>43829</v>
      </c>
      <c r="B252">
        <v>66.483161926269531</v>
      </c>
    </row>
    <row r="253" spans="1:2">
      <c r="A253" s="2">
        <v>43830</v>
      </c>
      <c r="B253">
        <v>66.46728515625</v>
      </c>
    </row>
    <row r="254" spans="1:2">
      <c r="A254" s="2">
        <v>43832</v>
      </c>
      <c r="B254">
        <v>67.920814514160156</v>
      </c>
    </row>
    <row r="255" spans="1:2">
      <c r="A255" s="2">
        <v>43833</v>
      </c>
      <c r="B255">
        <v>67.565475463867188</v>
      </c>
    </row>
    <row r="256" spans="1:2">
      <c r="A256" s="2">
        <v>43836</v>
      </c>
      <c r="B256">
        <v>69.366378784179688</v>
      </c>
    </row>
    <row r="257" spans="1:2">
      <c r="A257" s="2">
        <v>43837</v>
      </c>
      <c r="B257">
        <v>69.232406616210938</v>
      </c>
    </row>
    <row r="258" spans="1:2">
      <c r="A258" s="2">
        <v>43838</v>
      </c>
      <c r="B258">
        <v>69.725173950195313</v>
      </c>
    </row>
    <row r="259" spans="1:2">
      <c r="A259" s="2">
        <v>43839</v>
      </c>
      <c r="B259">
        <v>70.4571533203125</v>
      </c>
    </row>
    <row r="260" spans="1:2">
      <c r="A260" s="2">
        <v>43840</v>
      </c>
      <c r="B260">
        <v>70.912200927734375</v>
      </c>
    </row>
    <row r="261" spans="1:2">
      <c r="A261" s="2">
        <v>43843</v>
      </c>
      <c r="B261">
        <v>71.461563110351563</v>
      </c>
    </row>
    <row r="262" spans="1:2">
      <c r="A262" s="2">
        <v>43844</v>
      </c>
      <c r="B262">
        <v>70.99310302734375</v>
      </c>
    </row>
    <row r="263" spans="1:2">
      <c r="A263" s="2">
        <v>43845</v>
      </c>
      <c r="B263">
        <v>71.420364379882813</v>
      </c>
    </row>
    <row r="264" spans="1:2">
      <c r="A264" s="2">
        <v>43846</v>
      </c>
      <c r="B264">
        <v>71.964263916015625</v>
      </c>
    </row>
    <row r="265" spans="1:2">
      <c r="A265" s="2">
        <v>43847</v>
      </c>
      <c r="B265">
        <v>73.421241760253906</v>
      </c>
    </row>
    <row r="266" spans="1:2">
      <c r="A266" s="2">
        <v>43851</v>
      </c>
      <c r="B266">
        <v>73.556739807128906</v>
      </c>
    </row>
    <row r="267" spans="1:2">
      <c r="A267" s="2">
        <v>43852</v>
      </c>
      <c r="B267">
        <v>73.637115478515625</v>
      </c>
    </row>
    <row r="268" spans="1:2">
      <c r="A268" s="2">
        <v>43853</v>
      </c>
      <c r="B268">
        <v>73.677818298339844</v>
      </c>
    </row>
    <row r="269" spans="1:2">
      <c r="A269" s="2">
        <v>43854</v>
      </c>
      <c r="B269">
        <v>72.758766174316406</v>
      </c>
    </row>
    <row r="270" spans="1:2">
      <c r="A270" s="2">
        <v>43857</v>
      </c>
      <c r="B270">
        <v>71.049674987792969</v>
      </c>
    </row>
    <row r="271" spans="1:2">
      <c r="A271" s="2">
        <v>43858</v>
      </c>
      <c r="B271">
        <v>71.981132507324219</v>
      </c>
    </row>
    <row r="272" spans="1:2">
      <c r="A272" s="2">
        <v>43859</v>
      </c>
      <c r="B272">
        <v>72.288803100585938</v>
      </c>
    </row>
    <row r="273" spans="1:2">
      <c r="A273" s="2">
        <v>43860</v>
      </c>
      <c r="B273">
        <v>72.167236328125</v>
      </c>
    </row>
    <row r="274" spans="1:2">
      <c r="A274" s="2">
        <v>43861</v>
      </c>
      <c r="B274">
        <v>71.101776123046875</v>
      </c>
    </row>
    <row r="275" spans="1:2">
      <c r="A275" s="2">
        <v>43864</v>
      </c>
      <c r="B275">
        <v>73.5740966796875</v>
      </c>
    </row>
    <row r="276" spans="1:2">
      <c r="A276" s="2">
        <v>43865</v>
      </c>
      <c r="B276">
        <v>71.728530883789063</v>
      </c>
    </row>
    <row r="277" spans="1:2">
      <c r="A277" s="2">
        <v>43866</v>
      </c>
      <c r="B277">
        <v>71.760307312011719</v>
      </c>
    </row>
    <row r="278" spans="1:2">
      <c r="A278" s="2">
        <v>43867</v>
      </c>
      <c r="B278">
        <v>73.245079040527344</v>
      </c>
    </row>
    <row r="279" spans="1:2">
      <c r="A279" s="2">
        <v>43868</v>
      </c>
      <c r="B279">
        <v>73.400894165039063</v>
      </c>
    </row>
    <row r="280" spans="1:2">
      <c r="A280" s="2">
        <v>43871</v>
      </c>
      <c r="B280">
        <v>74.867332458496094</v>
      </c>
    </row>
    <row r="281" spans="1:2">
      <c r="A281" s="2">
        <v>43872</v>
      </c>
      <c r="B281">
        <v>74.936790466308594</v>
      </c>
    </row>
    <row r="282" spans="1:2">
      <c r="A282" s="2">
        <v>43873</v>
      </c>
      <c r="B282">
        <v>75.362091064453125</v>
      </c>
    </row>
    <row r="283" spans="1:2">
      <c r="A283" s="2">
        <v>43874</v>
      </c>
      <c r="B283">
        <v>75.10205078125</v>
      </c>
    </row>
    <row r="284" spans="1:2">
      <c r="A284" s="2">
        <v>43875</v>
      </c>
      <c r="B284">
        <v>75.367042541503906</v>
      </c>
    </row>
    <row r="285" spans="1:2">
      <c r="A285" s="2">
        <v>43879</v>
      </c>
      <c r="B285">
        <v>75.402290344238281</v>
      </c>
    </row>
    <row r="286" spans="1:2">
      <c r="A286" s="2">
        <v>43880</v>
      </c>
      <c r="B286">
        <v>75.671745300292969</v>
      </c>
    </row>
    <row r="287" spans="1:2">
      <c r="A287" s="2">
        <v>43881</v>
      </c>
      <c r="B287">
        <v>75.28070068359375</v>
      </c>
    </row>
    <row r="288" spans="1:2">
      <c r="A288" s="2">
        <v>43882</v>
      </c>
      <c r="B288">
        <v>73.616767883300781</v>
      </c>
    </row>
    <row r="289" spans="1:2">
      <c r="A289" s="2">
        <v>43885</v>
      </c>
      <c r="B289">
        <v>70.460617065429688</v>
      </c>
    </row>
    <row r="290" spans="1:2">
      <c r="A290" s="2">
        <v>43886</v>
      </c>
      <c r="B290">
        <v>68.796188354492188</v>
      </c>
    </row>
    <row r="291" spans="1:2">
      <c r="A291" s="2">
        <v>43887</v>
      </c>
      <c r="B291">
        <v>69.00213623046875</v>
      </c>
    </row>
    <row r="292" spans="1:2">
      <c r="A292" s="2">
        <v>43888</v>
      </c>
      <c r="B292">
        <v>65.254447937011719</v>
      </c>
    </row>
    <row r="293" spans="1:2">
      <c r="A293" s="2">
        <v>43889</v>
      </c>
      <c r="B293">
        <v>66.460334777832031</v>
      </c>
    </row>
    <row r="294" spans="1:2">
      <c r="A294" s="2">
        <v>43892</v>
      </c>
      <c r="B294">
        <v>68.796188354492188</v>
      </c>
    </row>
    <row r="295" spans="1:2">
      <c r="A295" s="2">
        <v>43893</v>
      </c>
      <c r="B295">
        <v>66.384429931640625</v>
      </c>
    </row>
    <row r="296" spans="1:2">
      <c r="A296" s="2">
        <v>43894</v>
      </c>
      <c r="B296">
        <v>68.561965942382813</v>
      </c>
    </row>
    <row r="297" spans="1:2">
      <c r="A297" s="2">
        <v>43895</v>
      </c>
      <c r="B297">
        <v>65.245025634765625</v>
      </c>
    </row>
    <row r="298" spans="1:2">
      <c r="A298" s="2">
        <v>43896</v>
      </c>
      <c r="B298">
        <v>64.301162719726563</v>
      </c>
    </row>
    <row r="299" spans="1:2">
      <c r="A299" s="2">
        <v>43899</v>
      </c>
      <c r="B299">
        <v>60.333633422851563</v>
      </c>
    </row>
    <row r="300" spans="1:2">
      <c r="A300" s="2">
        <v>43900</v>
      </c>
      <c r="B300">
        <v>63.280368804931641</v>
      </c>
    </row>
    <row r="301" spans="1:2">
      <c r="A301" s="2">
        <v>43901</v>
      </c>
      <c r="B301">
        <v>60.090969085693359</v>
      </c>
    </row>
    <row r="302" spans="1:2">
      <c r="A302" s="2">
        <v>43902</v>
      </c>
      <c r="B302">
        <v>55.160720825195313</v>
      </c>
    </row>
    <row r="303" spans="1:2">
      <c r="A303" s="2">
        <v>43903</v>
      </c>
      <c r="B303">
        <v>60.258209228515618</v>
      </c>
    </row>
    <row r="304" spans="1:2">
      <c r="A304" s="2">
        <v>43906</v>
      </c>
      <c r="B304">
        <v>53.2476806640625</v>
      </c>
    </row>
    <row r="305" spans="1:2">
      <c r="A305" s="2">
        <v>43907</v>
      </c>
      <c r="B305">
        <v>55.483779907226563</v>
      </c>
    </row>
    <row r="306" spans="1:2">
      <c r="A306" s="2">
        <v>43908</v>
      </c>
      <c r="B306">
        <v>54.150352478027337</v>
      </c>
    </row>
    <row r="307" spans="1:2">
      <c r="A307" s="2">
        <v>43909</v>
      </c>
      <c r="B307">
        <v>55.166683197021477</v>
      </c>
    </row>
    <row r="308" spans="1:2">
      <c r="A308" s="2">
        <v>43910</v>
      </c>
      <c r="B308">
        <v>53.009971618652337</v>
      </c>
    </row>
    <row r="309" spans="1:2">
      <c r="A309" s="2">
        <v>43913</v>
      </c>
      <c r="B309">
        <v>52.311248779296882</v>
      </c>
    </row>
    <row r="310" spans="1:2">
      <c r="A310" s="2">
        <v>43914</v>
      </c>
      <c r="B310">
        <v>56.076801300048828</v>
      </c>
    </row>
    <row r="311" spans="1:2">
      <c r="A311" s="2">
        <v>43915</v>
      </c>
      <c r="B311">
        <v>54.667942047119141</v>
      </c>
    </row>
    <row r="312" spans="1:2">
      <c r="A312" s="2">
        <v>43916</v>
      </c>
      <c r="B312">
        <v>57.709957122802727</v>
      </c>
    </row>
    <row r="313" spans="1:2">
      <c r="A313" s="2">
        <v>43917</v>
      </c>
      <c r="B313">
        <v>55.096706390380859</v>
      </c>
    </row>
    <row r="314" spans="1:2">
      <c r="A314" s="2">
        <v>43920</v>
      </c>
      <c r="B314">
        <v>56.885684967041023</v>
      </c>
    </row>
    <row r="315" spans="1:2">
      <c r="A315" s="2">
        <v>43921</v>
      </c>
      <c r="B315">
        <v>57.661827087402337</v>
      </c>
    </row>
    <row r="316" spans="1:2">
      <c r="A316" s="2">
        <v>43922</v>
      </c>
      <c r="B316">
        <v>54.691761016845703</v>
      </c>
    </row>
    <row r="317" spans="1:2">
      <c r="A317" s="2">
        <v>43923</v>
      </c>
      <c r="B317">
        <v>55.432666778564453</v>
      </c>
    </row>
    <row r="318" spans="1:2">
      <c r="A318" s="2">
        <v>43924</v>
      </c>
      <c r="B318">
        <v>54.225284576416023</v>
      </c>
    </row>
    <row r="319" spans="1:2">
      <c r="A319" s="2">
        <v>43927</v>
      </c>
      <c r="B319">
        <v>58.715866088867188</v>
      </c>
    </row>
    <row r="320" spans="1:2">
      <c r="A320" s="2">
        <v>43928</v>
      </c>
      <c r="B320">
        <v>58.684593200683587</v>
      </c>
    </row>
    <row r="321" spans="1:2">
      <c r="A321" s="2">
        <v>43929</v>
      </c>
      <c r="B321">
        <v>59.897426605224609</v>
      </c>
    </row>
    <row r="322" spans="1:2">
      <c r="A322" s="2">
        <v>43930</v>
      </c>
      <c r="B322">
        <v>59.876087188720703</v>
      </c>
    </row>
    <row r="323" spans="1:2">
      <c r="A323" s="2">
        <v>43934</v>
      </c>
      <c r="B323">
        <v>60.066658020019531</v>
      </c>
    </row>
    <row r="324" spans="1:2">
      <c r="A324" s="2">
        <v>43935</v>
      </c>
      <c r="B324">
        <v>62.787105560302727</v>
      </c>
    </row>
    <row r="325" spans="1:2">
      <c r="A325" s="2">
        <v>43936</v>
      </c>
      <c r="B325">
        <v>62.393573760986328</v>
      </c>
    </row>
    <row r="326" spans="1:2">
      <c r="A326" s="2">
        <v>43937</v>
      </c>
      <c r="B326">
        <v>62.400020599365227</v>
      </c>
    </row>
    <row r="327" spans="1:2">
      <c r="A327" s="2">
        <v>43938</v>
      </c>
      <c r="B327">
        <v>63.470432281494141</v>
      </c>
    </row>
    <row r="328" spans="1:2">
      <c r="A328" s="2">
        <v>43941</v>
      </c>
      <c r="B328">
        <v>62.584625244140618</v>
      </c>
    </row>
    <row r="329" spans="1:2">
      <c r="A329" s="2">
        <v>43942</v>
      </c>
      <c r="B329">
        <v>60.153495788574219</v>
      </c>
    </row>
    <row r="330" spans="1:2">
      <c r="A330" s="2">
        <v>43943</v>
      </c>
      <c r="B330">
        <v>62.448654174804688</v>
      </c>
    </row>
    <row r="331" spans="1:2">
      <c r="A331" s="2">
        <v>43944</v>
      </c>
      <c r="B331">
        <v>63.081871032714837</v>
      </c>
    </row>
    <row r="332" spans="1:2">
      <c r="A332" s="2">
        <v>43945</v>
      </c>
      <c r="B332">
        <v>63.351333618164063</v>
      </c>
    </row>
    <row r="333" spans="1:2">
      <c r="A333" s="2">
        <v>43948</v>
      </c>
      <c r="B333">
        <v>63.066486358642578</v>
      </c>
    </row>
    <row r="334" spans="1:2">
      <c r="A334" s="2">
        <v>43949</v>
      </c>
      <c r="B334">
        <v>61.167335510253913</v>
      </c>
    </row>
    <row r="335" spans="1:2">
      <c r="A335" s="2">
        <v>43950</v>
      </c>
      <c r="B335">
        <v>66.605751037597656</v>
      </c>
    </row>
    <row r="336" spans="1:2">
      <c r="A336" s="2">
        <v>43951</v>
      </c>
      <c r="B336">
        <v>66.830055236816406</v>
      </c>
    </row>
    <row r="337" spans="1:2">
      <c r="A337" s="2">
        <v>43952</v>
      </c>
      <c r="B337">
        <v>65.372062683105469</v>
      </c>
    </row>
    <row r="338" spans="1:2">
      <c r="A338" s="2">
        <v>43955</v>
      </c>
      <c r="B338">
        <v>65.648971557617188</v>
      </c>
    </row>
    <row r="339" spans="1:2">
      <c r="A339" s="2">
        <v>43956</v>
      </c>
      <c r="B339">
        <v>66.945175170898438</v>
      </c>
    </row>
    <row r="340" spans="1:2">
      <c r="A340" s="2">
        <v>43957</v>
      </c>
      <c r="B340">
        <v>66.76702880859375</v>
      </c>
    </row>
    <row r="341" spans="1:2">
      <c r="A341" s="2">
        <v>43958</v>
      </c>
      <c r="B341">
        <v>67.950576782226563</v>
      </c>
    </row>
    <row r="342" spans="1:2">
      <c r="A342" s="2">
        <v>43959</v>
      </c>
      <c r="B342">
        <v>68.697944641113281</v>
      </c>
    </row>
    <row r="343" spans="1:2">
      <c r="A343" s="2">
        <v>43962</v>
      </c>
      <c r="B343">
        <v>69.653221130371094</v>
      </c>
    </row>
    <row r="344" spans="1:2">
      <c r="A344" s="2">
        <v>43963</v>
      </c>
      <c r="B344">
        <v>68.243385314941406</v>
      </c>
    </row>
    <row r="345" spans="1:2">
      <c r="A345" s="2">
        <v>43964</v>
      </c>
      <c r="B345">
        <v>66.910926818847656</v>
      </c>
    </row>
    <row r="346" spans="1:2">
      <c r="A346" s="2">
        <v>43965</v>
      </c>
      <c r="B346">
        <v>67.334228515625</v>
      </c>
    </row>
    <row r="347" spans="1:2">
      <c r="A347" s="2">
        <v>43966</v>
      </c>
      <c r="B347">
        <v>68.138168334960938</v>
      </c>
    </row>
    <row r="348" spans="1:2">
      <c r="A348" s="2">
        <v>43969</v>
      </c>
      <c r="B348">
        <v>68.739631652832031</v>
      </c>
    </row>
    <row r="349" spans="1:2">
      <c r="A349" s="2">
        <v>43970</v>
      </c>
      <c r="B349">
        <v>68.204658508300781</v>
      </c>
    </row>
    <row r="350" spans="1:2">
      <c r="A350" s="2">
        <v>43971</v>
      </c>
      <c r="B350">
        <v>69.929634094238281</v>
      </c>
    </row>
    <row r="351" spans="1:2">
      <c r="A351" s="2">
        <v>43972</v>
      </c>
      <c r="B351">
        <v>69.810035705566406</v>
      </c>
    </row>
    <row r="352" spans="1:2">
      <c r="A352" s="2">
        <v>43973</v>
      </c>
      <c r="B352">
        <v>70.132102966308594</v>
      </c>
    </row>
    <row r="353" spans="1:2">
      <c r="A353" s="2">
        <v>43977</v>
      </c>
      <c r="B353">
        <v>70.535552978515625</v>
      </c>
    </row>
    <row r="354" spans="1:2">
      <c r="A354" s="2">
        <v>43978</v>
      </c>
      <c r="B354">
        <v>70.481460571289063</v>
      </c>
    </row>
    <row r="355" spans="1:2">
      <c r="A355" s="2">
        <v>43979</v>
      </c>
      <c r="B355">
        <v>70.380218505859375</v>
      </c>
    </row>
    <row r="356" spans="1:2">
      <c r="A356" s="2">
        <v>43980</v>
      </c>
      <c r="B356">
        <v>71.138496398925781</v>
      </c>
    </row>
    <row r="357" spans="1:2">
      <c r="A357" s="2">
        <v>43983</v>
      </c>
      <c r="B357">
        <v>71.205497741699219</v>
      </c>
    </row>
    <row r="358" spans="1:2">
      <c r="A358" s="2">
        <v>43984</v>
      </c>
      <c r="B358">
        <v>71.574699401855469</v>
      </c>
    </row>
    <row r="359" spans="1:2">
      <c r="A359" s="2">
        <v>43985</v>
      </c>
      <c r="B359">
        <v>71.422859191894531</v>
      </c>
    </row>
    <row r="360" spans="1:2">
      <c r="A360" s="2">
        <v>43986</v>
      </c>
      <c r="B360">
        <v>70.1846923828125</v>
      </c>
    </row>
    <row r="361" spans="1:2">
      <c r="A361" s="2">
        <v>43987</v>
      </c>
      <c r="B361">
        <v>71.4610595703125</v>
      </c>
    </row>
    <row r="362" spans="1:2">
      <c r="A362" s="2">
        <v>43990</v>
      </c>
      <c r="B362">
        <v>71.859054565429688</v>
      </c>
    </row>
    <row r="363" spans="1:2">
      <c r="A363" s="2">
        <v>43991</v>
      </c>
      <c r="B363">
        <v>72.059532165527344</v>
      </c>
    </row>
    <row r="364" spans="1:2">
      <c r="A364" s="2">
        <v>43992</v>
      </c>
      <c r="B364">
        <v>72.685806274414063</v>
      </c>
    </row>
    <row r="365" spans="1:2">
      <c r="A365" s="2">
        <v>43993</v>
      </c>
      <c r="B365">
        <v>69.569351196289063</v>
      </c>
    </row>
    <row r="366" spans="1:2">
      <c r="A366" s="2">
        <v>43994</v>
      </c>
      <c r="B366">
        <v>70.116218566894531</v>
      </c>
    </row>
    <row r="367" spans="1:2">
      <c r="A367" s="2">
        <v>43997</v>
      </c>
      <c r="B367">
        <v>70.504295349121094</v>
      </c>
    </row>
    <row r="368" spans="1:2">
      <c r="A368" s="2">
        <v>43998</v>
      </c>
      <c r="B368">
        <v>71.781143188476563</v>
      </c>
    </row>
    <row r="369" spans="1:2">
      <c r="A369" s="2">
        <v>43999</v>
      </c>
      <c r="B369">
        <v>72.082366943359375</v>
      </c>
    </row>
    <row r="370" spans="1:2">
      <c r="A370" s="2">
        <v>44000</v>
      </c>
      <c r="B370">
        <v>71.168266296386719</v>
      </c>
    </row>
    <row r="371" spans="1:2">
      <c r="A371" s="2">
        <v>44001</v>
      </c>
      <c r="B371">
        <v>70.697822570800781</v>
      </c>
    </row>
    <row r="372" spans="1:2">
      <c r="A372" s="2">
        <v>44004</v>
      </c>
      <c r="B372">
        <v>71.98907470703125</v>
      </c>
    </row>
    <row r="373" spans="1:2">
      <c r="A373" s="2">
        <v>44005</v>
      </c>
      <c r="B373">
        <v>72.650070190429688</v>
      </c>
    </row>
    <row r="374" spans="1:2">
      <c r="A374" s="2">
        <v>44006</v>
      </c>
      <c r="B374">
        <v>71.097808837890625</v>
      </c>
    </row>
    <row r="375" spans="1:2">
      <c r="A375" s="2">
        <v>44007</v>
      </c>
      <c r="B375">
        <v>71.514656066894531</v>
      </c>
    </row>
    <row r="376" spans="1:2">
      <c r="A376" s="2">
        <v>44008</v>
      </c>
      <c r="B376">
        <v>67.616111755371094</v>
      </c>
    </row>
    <row r="377" spans="1:2">
      <c r="A377" s="2">
        <v>44011</v>
      </c>
      <c r="B377">
        <v>69.334625244140625</v>
      </c>
    </row>
    <row r="378" spans="1:2">
      <c r="A378" s="2">
        <v>44012</v>
      </c>
      <c r="B378">
        <v>70.370796203613281</v>
      </c>
    </row>
    <row r="379" spans="1:2">
      <c r="A379" s="2">
        <v>44013</v>
      </c>
      <c r="B379">
        <v>71.559318542480469</v>
      </c>
    </row>
    <row r="380" spans="1:2">
      <c r="A380" s="2">
        <v>44014</v>
      </c>
      <c r="B380">
        <v>72.945350646972656</v>
      </c>
    </row>
    <row r="381" spans="1:2">
      <c r="A381" s="2">
        <v>44018</v>
      </c>
      <c r="B381">
        <v>74.420204162597656</v>
      </c>
    </row>
    <row r="382" spans="1:2">
      <c r="A382" s="2">
        <v>44019</v>
      </c>
      <c r="B382">
        <v>73.937339782714844</v>
      </c>
    </row>
    <row r="383" spans="1:2">
      <c r="A383" s="2">
        <v>44020</v>
      </c>
      <c r="B383">
        <v>74.616233825683594</v>
      </c>
    </row>
    <row r="384" spans="1:2">
      <c r="A384" s="2">
        <v>44021</v>
      </c>
      <c r="B384">
        <v>75.363578796386719</v>
      </c>
    </row>
    <row r="385" spans="1:2">
      <c r="A385" s="2">
        <v>44022</v>
      </c>
      <c r="B385">
        <v>76.373451232910156</v>
      </c>
    </row>
    <row r="386" spans="1:2">
      <c r="A386" s="2">
        <v>44025</v>
      </c>
      <c r="B386">
        <v>75.044502258300781</v>
      </c>
    </row>
    <row r="387" spans="1:2">
      <c r="A387" s="2">
        <v>44026</v>
      </c>
      <c r="B387">
        <v>75.472747802734375</v>
      </c>
    </row>
    <row r="388" spans="1:2">
      <c r="A388" s="2">
        <v>44027</v>
      </c>
      <c r="B388">
        <v>75.275245666503906</v>
      </c>
    </row>
    <row r="389" spans="1:2">
      <c r="A389" s="2">
        <v>44028</v>
      </c>
      <c r="B389">
        <v>75.177986145019531</v>
      </c>
    </row>
    <row r="390" spans="1:2">
      <c r="A390" s="2">
        <v>44029</v>
      </c>
      <c r="B390">
        <v>75.273750305175781</v>
      </c>
    </row>
    <row r="391" spans="1:2">
      <c r="A391" s="2">
        <v>44032</v>
      </c>
      <c r="B391">
        <v>77.605636596679688</v>
      </c>
    </row>
    <row r="392" spans="1:2">
      <c r="A392" s="2">
        <v>44033</v>
      </c>
      <c r="B392">
        <v>77.212600708007813</v>
      </c>
    </row>
    <row r="393" spans="1:2">
      <c r="A393" s="2">
        <v>44034</v>
      </c>
      <c r="B393">
        <v>77.655746459960938</v>
      </c>
    </row>
    <row r="394" spans="1:2">
      <c r="A394" s="2">
        <v>44035</v>
      </c>
      <c r="B394">
        <v>75.268791198730469</v>
      </c>
    </row>
    <row r="395" spans="1:2">
      <c r="A395" s="2">
        <v>44036</v>
      </c>
      <c r="B395">
        <v>74.844993591308594</v>
      </c>
    </row>
    <row r="396" spans="1:2">
      <c r="A396" s="2">
        <v>44039</v>
      </c>
      <c r="B396">
        <v>75.898033142089844</v>
      </c>
    </row>
    <row r="397" spans="1:2">
      <c r="A397" s="2">
        <v>44040</v>
      </c>
      <c r="B397">
        <v>74.618698120117188</v>
      </c>
    </row>
    <row r="398" spans="1:2">
      <c r="A398" s="2">
        <v>44041</v>
      </c>
      <c r="B398">
        <v>75.604255676269531</v>
      </c>
    </row>
    <row r="399" spans="1:2">
      <c r="A399" s="2">
        <v>44042</v>
      </c>
      <c r="B399">
        <v>76.341690063476563</v>
      </c>
    </row>
    <row r="400" spans="1:2">
      <c r="A400" s="2">
        <v>44043</v>
      </c>
      <c r="B400">
        <v>73.839591979980469</v>
      </c>
    </row>
    <row r="401" spans="1:2">
      <c r="A401" s="2">
        <v>44046</v>
      </c>
      <c r="B401">
        <v>73.582038879394531</v>
      </c>
    </row>
    <row r="402" spans="1:2">
      <c r="A402" s="2">
        <v>44047</v>
      </c>
      <c r="B402">
        <v>73.112579345703125</v>
      </c>
    </row>
    <row r="403" spans="1:2">
      <c r="A403" s="2">
        <v>44048</v>
      </c>
      <c r="B403">
        <v>73.39990234375</v>
      </c>
    </row>
    <row r="404" spans="1:2">
      <c r="A404" s="2">
        <v>44049</v>
      </c>
      <c r="B404">
        <v>74.683204650878906</v>
      </c>
    </row>
    <row r="405" spans="1:2">
      <c r="A405" s="2">
        <v>44050</v>
      </c>
      <c r="B405">
        <v>74.356689453125</v>
      </c>
    </row>
    <row r="406" spans="1:2">
      <c r="A406" s="2">
        <v>44053</v>
      </c>
      <c r="B406">
        <v>74.279754638671875</v>
      </c>
    </row>
    <row r="407" spans="1:2">
      <c r="A407" s="2">
        <v>44054</v>
      </c>
      <c r="B407">
        <v>73.47186279296875</v>
      </c>
    </row>
    <row r="408" spans="1:2">
      <c r="A408" s="2">
        <v>44055</v>
      </c>
      <c r="B408">
        <v>74.796852111816406</v>
      </c>
    </row>
    <row r="409" spans="1:2">
      <c r="A409" s="2">
        <v>44056</v>
      </c>
      <c r="B409">
        <v>75.263832092285156</v>
      </c>
    </row>
    <row r="410" spans="1:2">
      <c r="A410" s="2">
        <v>44057</v>
      </c>
      <c r="B410">
        <v>74.667335510253906</v>
      </c>
    </row>
    <row r="411" spans="1:2">
      <c r="A411" s="2">
        <v>44060</v>
      </c>
      <c r="B411">
        <v>75.243484497070313</v>
      </c>
    </row>
    <row r="412" spans="1:2">
      <c r="A412" s="2">
        <v>44061</v>
      </c>
      <c r="B412">
        <v>77.205650329589844</v>
      </c>
    </row>
    <row r="413" spans="1:2">
      <c r="A413" s="2">
        <v>44062</v>
      </c>
      <c r="B413">
        <v>76.651344299316406</v>
      </c>
    </row>
    <row r="414" spans="1:2">
      <c r="A414" s="2">
        <v>44063</v>
      </c>
      <c r="B414">
        <v>78.221473693847656</v>
      </c>
    </row>
    <row r="415" spans="1:2">
      <c r="A415" s="2">
        <v>44064</v>
      </c>
      <c r="B415">
        <v>78.187736511230469</v>
      </c>
    </row>
    <row r="416" spans="1:2">
      <c r="A416" s="2">
        <v>44067</v>
      </c>
      <c r="B416">
        <v>78.663139343261719</v>
      </c>
    </row>
    <row r="417" spans="1:2">
      <c r="A417" s="2">
        <v>44068</v>
      </c>
      <c r="B417">
        <v>79.690383911132813</v>
      </c>
    </row>
    <row r="418" spans="1:2">
      <c r="A418" s="2">
        <v>44069</v>
      </c>
      <c r="B418">
        <v>81.590019226074219</v>
      </c>
    </row>
    <row r="419" spans="1:2">
      <c r="A419" s="2">
        <v>44070</v>
      </c>
      <c r="B419">
        <v>80.815383911132813</v>
      </c>
    </row>
    <row r="420" spans="1:2">
      <c r="A420" s="2">
        <v>44071</v>
      </c>
      <c r="B420">
        <v>81.356788635253906</v>
      </c>
    </row>
    <row r="421" spans="1:2">
      <c r="A421" s="2">
        <v>44074</v>
      </c>
      <c r="B421">
        <v>80.865501403808594</v>
      </c>
    </row>
    <row r="422" spans="1:2">
      <c r="A422" s="2">
        <v>44075</v>
      </c>
      <c r="B422">
        <v>82.133415222167969</v>
      </c>
    </row>
    <row r="423" spans="1:2">
      <c r="A423" s="2">
        <v>44076</v>
      </c>
      <c r="B423">
        <v>85.225563049316406</v>
      </c>
    </row>
    <row r="424" spans="1:2">
      <c r="A424" s="2">
        <v>44077</v>
      </c>
      <c r="B424">
        <v>80.864501953125</v>
      </c>
    </row>
    <row r="425" spans="1:2">
      <c r="A425" s="2">
        <v>44078</v>
      </c>
      <c r="B425">
        <v>78.467620849609375</v>
      </c>
    </row>
    <row r="426" spans="1:2">
      <c r="A426" s="2">
        <v>44082</v>
      </c>
      <c r="B426">
        <v>75.608711242675781</v>
      </c>
    </row>
    <row r="427" spans="1:2">
      <c r="A427" s="2">
        <v>44083</v>
      </c>
      <c r="B427">
        <v>76.7813720703125</v>
      </c>
    </row>
    <row r="428" spans="1:2">
      <c r="A428" s="2">
        <v>44084</v>
      </c>
      <c r="B428">
        <v>75.730300903320313</v>
      </c>
    </row>
    <row r="429" spans="1:2">
      <c r="A429" s="2">
        <v>44085</v>
      </c>
      <c r="B429">
        <v>75.219657897949219</v>
      </c>
    </row>
    <row r="430" spans="1:2">
      <c r="A430" s="2">
        <v>44088</v>
      </c>
      <c r="B430">
        <v>74.875747680664063</v>
      </c>
    </row>
    <row r="431" spans="1:2">
      <c r="A431" s="2">
        <v>44089</v>
      </c>
      <c r="B431">
        <v>76.180389404296875</v>
      </c>
    </row>
    <row r="432" spans="1:2">
      <c r="A432" s="2">
        <v>44090</v>
      </c>
      <c r="B432">
        <v>75.037544250488281</v>
      </c>
    </row>
    <row r="433" spans="1:2">
      <c r="A433" s="2">
        <v>44091</v>
      </c>
      <c r="B433">
        <v>73.79443359375</v>
      </c>
    </row>
    <row r="434" spans="1:2">
      <c r="A434" s="2">
        <v>44092</v>
      </c>
      <c r="B434">
        <v>72.010398864746094</v>
      </c>
    </row>
    <row r="435" spans="1:2">
      <c r="A435" s="2">
        <v>44095</v>
      </c>
      <c r="B435">
        <v>70.970771789550781</v>
      </c>
    </row>
    <row r="436" spans="1:2">
      <c r="A436" s="2">
        <v>44096</v>
      </c>
      <c r="B436">
        <v>72.443634033203125</v>
      </c>
    </row>
    <row r="437" spans="1:2">
      <c r="A437" s="2">
        <v>44097</v>
      </c>
      <c r="B437">
        <v>69.941047668457031</v>
      </c>
    </row>
    <row r="438" spans="1:2">
      <c r="A438" s="2">
        <v>44098</v>
      </c>
      <c r="B438">
        <v>70.6094970703125</v>
      </c>
    </row>
    <row r="439" spans="1:2">
      <c r="A439" s="2">
        <v>44099</v>
      </c>
      <c r="B439">
        <v>71.413414001464844</v>
      </c>
    </row>
    <row r="440" spans="1:2">
      <c r="A440" s="2">
        <v>44102</v>
      </c>
      <c r="B440">
        <v>72.386070251464844</v>
      </c>
    </row>
    <row r="441" spans="1:2">
      <c r="A441" s="2">
        <v>44103</v>
      </c>
      <c r="B441">
        <v>72.751312255859375</v>
      </c>
    </row>
    <row r="442" spans="1:2">
      <c r="A442" s="2">
        <v>44104</v>
      </c>
      <c r="B442">
        <v>72.73046875</v>
      </c>
    </row>
    <row r="443" spans="1:2">
      <c r="A443" s="2">
        <v>44105</v>
      </c>
      <c r="B443">
        <v>73.83709716796875</v>
      </c>
    </row>
    <row r="444" spans="1:2">
      <c r="A444" s="2">
        <v>44106</v>
      </c>
      <c r="B444">
        <v>72.234222412109375</v>
      </c>
    </row>
    <row r="445" spans="1:2">
      <c r="A445" s="2">
        <v>44109</v>
      </c>
      <c r="B445">
        <v>73.585517883300781</v>
      </c>
    </row>
    <row r="446" spans="1:2">
      <c r="A446" s="2">
        <v>44110</v>
      </c>
      <c r="B446">
        <v>72.006942749023438</v>
      </c>
    </row>
    <row r="447" spans="1:2">
      <c r="A447" s="2">
        <v>44111</v>
      </c>
      <c r="B447">
        <v>72.409889221191406</v>
      </c>
    </row>
    <row r="448" spans="1:2">
      <c r="A448" s="2">
        <v>44112</v>
      </c>
      <c r="B448">
        <v>73.61529541015625</v>
      </c>
    </row>
    <row r="449" spans="1:2">
      <c r="A449" s="2">
        <v>44113</v>
      </c>
      <c r="B449">
        <v>74.956153869628906</v>
      </c>
    </row>
    <row r="450" spans="1:2">
      <c r="A450" s="2">
        <v>44116</v>
      </c>
      <c r="B450">
        <v>77.642852783203125</v>
      </c>
    </row>
    <row r="451" spans="1:2">
      <c r="A451" s="2">
        <v>44117</v>
      </c>
      <c r="B451">
        <v>77.765922546386719</v>
      </c>
    </row>
    <row r="452" spans="1:2">
      <c r="A452" s="2">
        <v>44118</v>
      </c>
      <c r="B452">
        <v>77.585777282714844</v>
      </c>
    </row>
    <row r="453" spans="1:2">
      <c r="A453" s="2">
        <v>44119</v>
      </c>
      <c r="B453">
        <v>77.190269470214844</v>
      </c>
    </row>
    <row r="454" spans="1:2">
      <c r="A454" s="2">
        <v>44120</v>
      </c>
      <c r="B454">
        <v>77.79718017578125</v>
      </c>
    </row>
    <row r="455" spans="1:2">
      <c r="A455" s="2">
        <v>44123</v>
      </c>
      <c r="B455">
        <v>75.923835754394531</v>
      </c>
    </row>
    <row r="456" spans="1:2">
      <c r="A456" s="2">
        <v>44124</v>
      </c>
      <c r="B456">
        <v>76.972419738769531</v>
      </c>
    </row>
    <row r="457" spans="1:2">
      <c r="A457" s="2">
        <v>44125</v>
      </c>
      <c r="B457">
        <v>78.704818725585938</v>
      </c>
    </row>
    <row r="458" spans="1:2">
      <c r="A458" s="2">
        <v>44126</v>
      </c>
      <c r="B458">
        <v>79.730575561523438</v>
      </c>
    </row>
    <row r="459" spans="1:2">
      <c r="A459" s="2">
        <v>44127</v>
      </c>
      <c r="B459">
        <v>81.036712646484375</v>
      </c>
    </row>
    <row r="460" spans="1:2">
      <c r="A460" s="2">
        <v>44130</v>
      </c>
      <c r="B460">
        <v>78.620468139648438</v>
      </c>
    </row>
    <row r="461" spans="1:2">
      <c r="A461" s="2">
        <v>44131</v>
      </c>
      <c r="B461">
        <v>79.344490051269531</v>
      </c>
    </row>
    <row r="462" spans="1:2">
      <c r="A462" s="2">
        <v>44132</v>
      </c>
      <c r="B462">
        <v>74.973526000976563</v>
      </c>
    </row>
    <row r="463" spans="1:2">
      <c r="A463" s="2">
        <v>44133</v>
      </c>
      <c r="B463">
        <v>77.260246276855469</v>
      </c>
    </row>
    <row r="464" spans="1:2">
      <c r="A464" s="2">
        <v>44134</v>
      </c>
      <c r="B464">
        <v>80.199531555175781</v>
      </c>
    </row>
    <row r="465" spans="1:2">
      <c r="A465" s="2">
        <v>44137</v>
      </c>
      <c r="B465">
        <v>80.606956481933594</v>
      </c>
    </row>
    <row r="466" spans="1:2">
      <c r="A466" s="2">
        <v>44138</v>
      </c>
      <c r="B466">
        <v>81.665946960449219</v>
      </c>
    </row>
    <row r="467" spans="1:2">
      <c r="A467" s="2">
        <v>44139</v>
      </c>
      <c r="B467">
        <v>86.637886047363281</v>
      </c>
    </row>
    <row r="468" spans="1:2">
      <c r="A468" s="2">
        <v>44140</v>
      </c>
      <c r="B468">
        <v>87.464149475097656</v>
      </c>
    </row>
    <row r="469" spans="1:2">
      <c r="A469" s="2">
        <v>44141</v>
      </c>
      <c r="B469">
        <v>87.326698303222656</v>
      </c>
    </row>
    <row r="470" spans="1:2">
      <c r="A470" s="2">
        <v>44144</v>
      </c>
      <c r="B470">
        <v>87.410545349121094</v>
      </c>
    </row>
    <row r="471" spans="1:2">
      <c r="A471" s="2">
        <v>44145</v>
      </c>
      <c r="B471">
        <v>86.234443664550781</v>
      </c>
    </row>
    <row r="472" spans="1:2">
      <c r="A472" s="2">
        <v>44146</v>
      </c>
      <c r="B472">
        <v>86.706375122070313</v>
      </c>
    </row>
    <row r="473" spans="1:2">
      <c r="A473" s="2">
        <v>44147</v>
      </c>
      <c r="B473">
        <v>86.487525939941406</v>
      </c>
    </row>
    <row r="474" spans="1:2">
      <c r="A474" s="2">
        <v>44148</v>
      </c>
      <c r="B474">
        <v>87.948486328125</v>
      </c>
    </row>
    <row r="475" spans="1:2">
      <c r="A475" s="2">
        <v>44151</v>
      </c>
      <c r="B475">
        <v>88.036331176757813</v>
      </c>
    </row>
    <row r="476" spans="1:2">
      <c r="A476" s="2">
        <v>44152</v>
      </c>
      <c r="B476">
        <v>87.422454833984375</v>
      </c>
    </row>
    <row r="477" spans="1:2">
      <c r="A477" s="2">
        <v>44153</v>
      </c>
      <c r="B477">
        <v>86.37933349609375</v>
      </c>
    </row>
    <row r="478" spans="1:2">
      <c r="A478" s="2">
        <v>44154</v>
      </c>
      <c r="B478">
        <v>87.269126892089844</v>
      </c>
    </row>
    <row r="479" spans="1:2">
      <c r="A479" s="2">
        <v>44155</v>
      </c>
      <c r="B479">
        <v>86.167938232421875</v>
      </c>
    </row>
    <row r="480" spans="1:2">
      <c r="A480" s="2">
        <v>44158</v>
      </c>
      <c r="B480">
        <v>85.730239868164063</v>
      </c>
    </row>
    <row r="481" spans="1:2">
      <c r="A481" s="2">
        <v>44159</v>
      </c>
      <c r="B481">
        <v>87.533622741699219</v>
      </c>
    </row>
    <row r="482" spans="1:2">
      <c r="A482" s="2">
        <v>44160</v>
      </c>
      <c r="B482">
        <v>87.545028686523438</v>
      </c>
    </row>
    <row r="483" spans="1:2">
      <c r="A483" s="2">
        <v>44162</v>
      </c>
      <c r="B483">
        <v>88.680946350097656</v>
      </c>
    </row>
    <row r="484" spans="1:2">
      <c r="A484" s="2">
        <v>44165</v>
      </c>
      <c r="B484">
        <v>87.062187194824219</v>
      </c>
    </row>
    <row r="485" spans="1:2">
      <c r="A485" s="2">
        <v>44166</v>
      </c>
      <c r="B485">
        <v>89.094818115234375</v>
      </c>
    </row>
    <row r="486" spans="1:2">
      <c r="A486" s="2">
        <v>44167</v>
      </c>
      <c r="B486">
        <v>90.564216613769531</v>
      </c>
    </row>
    <row r="487" spans="1:2">
      <c r="A487" s="2">
        <v>44168</v>
      </c>
      <c r="B487">
        <v>90.408897399902344</v>
      </c>
    </row>
    <row r="488" spans="1:2">
      <c r="A488" s="2">
        <v>44169</v>
      </c>
      <c r="B488">
        <v>90.504173278808594</v>
      </c>
    </row>
    <row r="489" spans="1:2">
      <c r="A489" s="2">
        <v>44172</v>
      </c>
      <c r="B489">
        <v>90.170204162597656</v>
      </c>
    </row>
    <row r="490" spans="1:2">
      <c r="A490" s="2">
        <v>44173</v>
      </c>
      <c r="B490">
        <v>89.8873291015625</v>
      </c>
    </row>
    <row r="491" spans="1:2">
      <c r="A491" s="2">
        <v>44174</v>
      </c>
      <c r="B491">
        <v>88.22637939453125</v>
      </c>
    </row>
    <row r="492" spans="1:2">
      <c r="A492" s="2">
        <v>44175</v>
      </c>
      <c r="B492">
        <v>87.719718933105469</v>
      </c>
    </row>
    <row r="493" spans="1:2">
      <c r="A493" s="2">
        <v>44176</v>
      </c>
      <c r="B493">
        <v>88.074531555175781</v>
      </c>
    </row>
    <row r="494" spans="1:2">
      <c r="A494" s="2">
        <v>44179</v>
      </c>
      <c r="B494">
        <v>86.955978393554688</v>
      </c>
    </row>
    <row r="495" spans="1:2">
      <c r="A495" s="2">
        <v>44180</v>
      </c>
      <c r="B495">
        <v>87.393684387207031</v>
      </c>
    </row>
    <row r="496" spans="1:2">
      <c r="A496" s="2">
        <v>44181</v>
      </c>
      <c r="B496">
        <v>87.200630187988281</v>
      </c>
    </row>
    <row r="497" spans="1:2">
      <c r="A497" s="2">
        <v>44182</v>
      </c>
      <c r="B497">
        <v>86.372886657714844</v>
      </c>
    </row>
    <row r="498" spans="1:2">
      <c r="A498" s="2">
        <v>44183</v>
      </c>
      <c r="B498">
        <v>85.663742065429688</v>
      </c>
    </row>
    <row r="499" spans="1:2">
      <c r="A499" s="2">
        <v>44186</v>
      </c>
      <c r="B499">
        <v>86.077621459960938</v>
      </c>
    </row>
    <row r="500" spans="1:2">
      <c r="A500" s="2">
        <v>44187</v>
      </c>
      <c r="B500">
        <v>85.365989685058594</v>
      </c>
    </row>
    <row r="501" spans="1:2">
      <c r="A501" s="2">
        <v>44188</v>
      </c>
      <c r="B501">
        <v>85.76348876953125</v>
      </c>
    </row>
    <row r="502" spans="1:2">
      <c r="A502" s="2">
        <v>44189</v>
      </c>
      <c r="B502">
        <v>86.057769775390625</v>
      </c>
    </row>
    <row r="503" spans="1:2">
      <c r="A503" s="2">
        <v>44193</v>
      </c>
      <c r="B503">
        <v>88.032844543457031</v>
      </c>
    </row>
    <row r="504" spans="1:2">
      <c r="A504" s="2">
        <v>44194</v>
      </c>
      <c r="B504">
        <v>87.228927612304688</v>
      </c>
    </row>
    <row r="505" spans="1:2">
      <c r="A505" s="2">
        <v>44195</v>
      </c>
      <c r="B505">
        <v>86.161483764648438</v>
      </c>
    </row>
    <row r="506" spans="1:2">
      <c r="A506" s="2">
        <v>44196</v>
      </c>
      <c r="B506">
        <v>86.974845886230469</v>
      </c>
    </row>
    <row r="507" spans="1:2">
      <c r="A507" s="2">
        <v>44200</v>
      </c>
      <c r="B507">
        <v>85.659286499023438</v>
      </c>
    </row>
    <row r="508" spans="1:2">
      <c r="A508" s="2">
        <v>44201</v>
      </c>
      <c r="B508">
        <v>86.350067138671875</v>
      </c>
    </row>
    <row r="509" spans="1:2">
      <c r="A509" s="2">
        <v>44202</v>
      </c>
      <c r="B509">
        <v>85.49798583984375</v>
      </c>
    </row>
    <row r="510" spans="1:2">
      <c r="A510" s="2">
        <v>44203</v>
      </c>
      <c r="B510">
        <v>88.051704406738281</v>
      </c>
    </row>
    <row r="511" spans="1:2">
      <c r="A511" s="2">
        <v>44204</v>
      </c>
      <c r="B511">
        <v>89.217399597167969</v>
      </c>
    </row>
    <row r="512" spans="1:2">
      <c r="A512" s="2">
        <v>44207</v>
      </c>
      <c r="B512">
        <v>87.155975341796875</v>
      </c>
    </row>
    <row r="513" spans="1:2">
      <c r="A513" s="2">
        <v>44208</v>
      </c>
      <c r="B513">
        <v>86.220039367675781</v>
      </c>
    </row>
    <row r="514" spans="1:2">
      <c r="A514" s="2">
        <v>44209</v>
      </c>
      <c r="B514">
        <v>86.707374572753906</v>
      </c>
    </row>
    <row r="515" spans="1:2">
      <c r="A515" s="2">
        <v>44210</v>
      </c>
      <c r="B515">
        <v>85.896987915039063</v>
      </c>
    </row>
    <row r="516" spans="1:2">
      <c r="A516" s="2">
        <v>44211</v>
      </c>
      <c r="B516">
        <v>85.733230590820313</v>
      </c>
    </row>
    <row r="517" spans="1:2">
      <c r="A517" s="2">
        <v>44215</v>
      </c>
      <c r="B517">
        <v>88.554412841796875</v>
      </c>
    </row>
    <row r="518" spans="1:2">
      <c r="A518" s="2">
        <v>44216</v>
      </c>
      <c r="B518">
        <v>93.298561096191406</v>
      </c>
    </row>
    <row r="519" spans="1:2">
      <c r="A519" s="2">
        <v>44217</v>
      </c>
      <c r="B519">
        <v>93.501022338867188</v>
      </c>
    </row>
    <row r="520" spans="1:2">
      <c r="A520" s="2">
        <v>44218</v>
      </c>
      <c r="B520">
        <v>93.918380737304688</v>
      </c>
    </row>
    <row r="521" spans="1:2">
      <c r="A521" s="2">
        <v>44221</v>
      </c>
      <c r="B521">
        <v>94.003730773925781</v>
      </c>
    </row>
    <row r="522" spans="1:2">
      <c r="A522" s="2">
        <v>44222</v>
      </c>
      <c r="B522">
        <v>94.682106018066406</v>
      </c>
    </row>
    <row r="523" spans="1:2">
      <c r="A523" s="2">
        <v>44223</v>
      </c>
      <c r="B523">
        <v>90.264976501464844</v>
      </c>
    </row>
    <row r="524" spans="1:2">
      <c r="A524" s="2">
        <v>44224</v>
      </c>
      <c r="B524">
        <v>91.965141296386719</v>
      </c>
    </row>
    <row r="525" spans="1:2">
      <c r="A525" s="2">
        <v>44225</v>
      </c>
      <c r="B525">
        <v>90.682823181152344</v>
      </c>
    </row>
    <row r="526" spans="1:2">
      <c r="A526" s="2">
        <v>44228</v>
      </c>
      <c r="B526">
        <v>93.943695068359375</v>
      </c>
    </row>
    <row r="527" spans="1:2">
      <c r="A527" s="2">
        <v>44229</v>
      </c>
      <c r="B527">
        <v>95.236412048339844</v>
      </c>
    </row>
    <row r="528" spans="1:2">
      <c r="A528" s="2">
        <v>44230</v>
      </c>
      <c r="B528">
        <v>102.17201995849609</v>
      </c>
    </row>
    <row r="529" spans="1:2">
      <c r="A529" s="2">
        <v>44231</v>
      </c>
      <c r="B529">
        <v>101.911491394043</v>
      </c>
    </row>
    <row r="530" spans="1:2">
      <c r="A530" s="2">
        <v>44232</v>
      </c>
      <c r="B530">
        <v>103.6582870483398</v>
      </c>
    </row>
    <row r="531" spans="1:2">
      <c r="A531" s="2">
        <v>44235</v>
      </c>
      <c r="B531">
        <v>103.44439697265619</v>
      </c>
    </row>
    <row r="532" spans="1:2">
      <c r="A532" s="2">
        <v>44236</v>
      </c>
      <c r="B532">
        <v>102.99131774902339</v>
      </c>
    </row>
    <row r="533" spans="1:2">
      <c r="A533" s="2">
        <v>44237</v>
      </c>
      <c r="B533">
        <v>103.5416717529297</v>
      </c>
    </row>
    <row r="534" spans="1:2">
      <c r="A534" s="2">
        <v>44238</v>
      </c>
      <c r="B534">
        <v>103.65431213378911</v>
      </c>
    </row>
    <row r="535" spans="1:2">
      <c r="A535" s="2">
        <v>44239</v>
      </c>
      <c r="B535">
        <v>103.96595764160161</v>
      </c>
    </row>
    <row r="536" spans="1:2">
      <c r="A536" s="2">
        <v>44243</v>
      </c>
      <c r="B536">
        <v>104.74359130859381</v>
      </c>
    </row>
    <row r="537" spans="1:2">
      <c r="A537" s="2">
        <v>44244</v>
      </c>
      <c r="B537">
        <v>105.13661193847661</v>
      </c>
    </row>
    <row r="538" spans="1:2">
      <c r="A538" s="2">
        <v>44245</v>
      </c>
      <c r="B538">
        <v>104.5009002685547</v>
      </c>
    </row>
    <row r="539" spans="1:2">
      <c r="A539" s="2">
        <v>44246</v>
      </c>
      <c r="B539">
        <v>103.65728759765619</v>
      </c>
    </row>
    <row r="540" spans="1:2">
      <c r="A540" s="2">
        <v>44249</v>
      </c>
      <c r="B540">
        <v>101.9427490234375</v>
      </c>
    </row>
    <row r="541" spans="1:2">
      <c r="A541" s="2">
        <v>44250</v>
      </c>
      <c r="B541">
        <v>102.23354339599609</v>
      </c>
    </row>
    <row r="542" spans="1:2">
      <c r="A542" s="2">
        <v>44251</v>
      </c>
      <c r="B542">
        <v>103.40916442871089</v>
      </c>
    </row>
    <row r="543" spans="1:2">
      <c r="A543" s="2">
        <v>44252</v>
      </c>
      <c r="B543">
        <v>100.041618347168</v>
      </c>
    </row>
    <row r="544" spans="1:2">
      <c r="A544" s="2">
        <v>44253</v>
      </c>
      <c r="B544">
        <v>100.3373718261719</v>
      </c>
    </row>
    <row r="545" spans="1:2">
      <c r="A545" s="2">
        <v>44256</v>
      </c>
      <c r="B545">
        <v>102.7069778442383</v>
      </c>
    </row>
    <row r="546" spans="1:2">
      <c r="A546" s="2">
        <v>44257</v>
      </c>
      <c r="B546">
        <v>102.4499206542969</v>
      </c>
    </row>
    <row r="547" spans="1:2">
      <c r="A547" s="2">
        <v>44258</v>
      </c>
      <c r="B547">
        <v>99.816322326660156</v>
      </c>
    </row>
    <row r="548" spans="1:2">
      <c r="A548" s="2">
        <v>44259</v>
      </c>
      <c r="B548">
        <v>100.9338760375977</v>
      </c>
    </row>
    <row r="549" spans="1:2">
      <c r="A549" s="2">
        <v>44260</v>
      </c>
      <c r="B549">
        <v>104.0671920776367</v>
      </c>
    </row>
    <row r="550" spans="1:2">
      <c r="A550" s="2">
        <v>44263</v>
      </c>
      <c r="B550">
        <v>99.622276306152344</v>
      </c>
    </row>
    <row r="551" spans="1:2">
      <c r="A551" s="2">
        <v>44264</v>
      </c>
      <c r="B551">
        <v>101.2529602050781</v>
      </c>
    </row>
    <row r="552" spans="1:2">
      <c r="A552" s="2">
        <v>44265</v>
      </c>
      <c r="B552">
        <v>101.0460205078125</v>
      </c>
    </row>
    <row r="553" spans="1:2">
      <c r="A553" s="2">
        <v>44266</v>
      </c>
      <c r="B553">
        <v>104.23939514160161</v>
      </c>
    </row>
    <row r="554" spans="1:2">
      <c r="A554" s="2">
        <v>44267</v>
      </c>
      <c r="B554">
        <v>101.7313537597656</v>
      </c>
    </row>
    <row r="555" spans="1:2">
      <c r="A555" s="2">
        <v>44270</v>
      </c>
      <c r="B555">
        <v>101.95167541503911</v>
      </c>
    </row>
    <row r="556" spans="1:2">
      <c r="A556" s="2">
        <v>44271</v>
      </c>
      <c r="B556">
        <v>103.41314697265619</v>
      </c>
    </row>
    <row r="557" spans="1:2">
      <c r="A557" s="2">
        <v>44272</v>
      </c>
      <c r="B557">
        <v>103.33026123046881</v>
      </c>
    </row>
    <row r="558" spans="1:2">
      <c r="A558" s="2">
        <v>44273</v>
      </c>
      <c r="B558">
        <v>100.3090896606445</v>
      </c>
    </row>
    <row r="559" spans="1:2">
      <c r="A559" s="2">
        <v>44274</v>
      </c>
      <c r="B559">
        <v>100.5879821777344</v>
      </c>
    </row>
    <row r="560" spans="1:2">
      <c r="A560" s="2">
        <v>44277</v>
      </c>
      <c r="B560">
        <v>100.773078918457</v>
      </c>
    </row>
    <row r="561" spans="1:2">
      <c r="A561" s="2">
        <v>44278</v>
      </c>
      <c r="B561">
        <v>101.3011016845703</v>
      </c>
    </row>
    <row r="562" spans="1:2">
      <c r="A562" s="2">
        <v>44279</v>
      </c>
      <c r="B562">
        <v>100.86440277099609</v>
      </c>
    </row>
    <row r="563" spans="1:2">
      <c r="A563" s="2">
        <v>44280</v>
      </c>
      <c r="B563">
        <v>100.8609161376953</v>
      </c>
    </row>
    <row r="564" spans="1:2">
      <c r="A564" s="2">
        <v>44281</v>
      </c>
      <c r="B564">
        <v>100.4773254394531</v>
      </c>
    </row>
    <row r="565" spans="1:2">
      <c r="A565" s="2">
        <v>44284</v>
      </c>
      <c r="B565">
        <v>101.5224227905273</v>
      </c>
    </row>
    <row r="566" spans="1:2">
      <c r="A566" s="2">
        <v>44285</v>
      </c>
      <c r="B566">
        <v>101.55617523193359</v>
      </c>
    </row>
    <row r="567" spans="1:2">
      <c r="A567" s="2">
        <v>44286</v>
      </c>
      <c r="B567">
        <v>102.352653503418</v>
      </c>
    </row>
    <row r="568" spans="1:2">
      <c r="A568" s="2">
        <v>44287</v>
      </c>
      <c r="B568">
        <v>105.6904373168945</v>
      </c>
    </row>
    <row r="569" spans="1:2">
      <c r="A569" s="2">
        <v>44291</v>
      </c>
      <c r="B569">
        <v>110.11598968505859</v>
      </c>
    </row>
    <row r="570" spans="1:2">
      <c r="A570" s="2">
        <v>44292</v>
      </c>
      <c r="B570">
        <v>109.63462829589839</v>
      </c>
    </row>
    <row r="571" spans="1:2">
      <c r="A571" s="2">
        <v>44293</v>
      </c>
      <c r="B571">
        <v>111.1119689941406</v>
      </c>
    </row>
    <row r="572" spans="1:2">
      <c r="A572" s="2">
        <v>44294</v>
      </c>
      <c r="B572">
        <v>111.6776962280273</v>
      </c>
    </row>
    <row r="573" spans="1:2">
      <c r="A573" s="2">
        <v>44295</v>
      </c>
      <c r="B573">
        <v>112.68210601806641</v>
      </c>
    </row>
    <row r="574" spans="1:2">
      <c r="A574" s="2">
        <v>44298</v>
      </c>
      <c r="B574">
        <v>111.3893737792969</v>
      </c>
    </row>
    <row r="575" spans="1:2">
      <c r="A575" s="2">
        <v>44299</v>
      </c>
      <c r="B575">
        <v>111.8761901855469</v>
      </c>
    </row>
    <row r="576" spans="1:2">
      <c r="A576" s="2">
        <v>44300</v>
      </c>
      <c r="B576">
        <v>111.2548828125</v>
      </c>
    </row>
    <row r="577" spans="1:2">
      <c r="A577" s="2">
        <v>44301</v>
      </c>
      <c r="B577">
        <v>113.405632019043</v>
      </c>
    </row>
    <row r="578" spans="1:2">
      <c r="A578" s="2">
        <v>44302</v>
      </c>
      <c r="B578">
        <v>113.2815780639648</v>
      </c>
    </row>
    <row r="579" spans="1:2">
      <c r="A579" s="2">
        <v>44305</v>
      </c>
      <c r="B579">
        <v>113.6294479370117</v>
      </c>
    </row>
    <row r="580" spans="1:2">
      <c r="A580" s="2">
        <v>44306</v>
      </c>
      <c r="B580">
        <v>113.0959777832031</v>
      </c>
    </row>
    <row r="581" spans="1:2">
      <c r="A581" s="2">
        <v>44307</v>
      </c>
      <c r="B581">
        <v>113.0632400512695</v>
      </c>
    </row>
    <row r="582" spans="1:2">
      <c r="A582" s="2">
        <v>44308</v>
      </c>
      <c r="B582">
        <v>111.7814178466797</v>
      </c>
    </row>
    <row r="583" spans="1:2">
      <c r="A583" s="2">
        <v>44309</v>
      </c>
      <c r="B583">
        <v>114.13414001464839</v>
      </c>
    </row>
    <row r="584" spans="1:2">
      <c r="A584" s="2">
        <v>44312</v>
      </c>
      <c r="B584">
        <v>114.63039398193359</v>
      </c>
    </row>
    <row r="585" spans="1:2">
      <c r="A585" s="2">
        <v>44313</v>
      </c>
      <c r="B585">
        <v>113.6899948120117</v>
      </c>
    </row>
    <row r="586" spans="1:2">
      <c r="A586" s="2">
        <v>44314</v>
      </c>
      <c r="B586">
        <v>117.06748199462891</v>
      </c>
    </row>
    <row r="587" spans="1:2">
      <c r="A587" s="2">
        <v>44315</v>
      </c>
      <c r="B587">
        <v>118.74082946777339</v>
      </c>
    </row>
    <row r="588" spans="1:2">
      <c r="A588" s="2">
        <v>44316</v>
      </c>
      <c r="B588">
        <v>116.79254150390619</v>
      </c>
    </row>
    <row r="589" spans="1:2">
      <c r="A589" s="2">
        <v>44319</v>
      </c>
      <c r="B589">
        <v>116.27545166015619</v>
      </c>
    </row>
    <row r="590" spans="1:2">
      <c r="A590" s="2">
        <v>44320</v>
      </c>
      <c r="B590">
        <v>114.47654724121089</v>
      </c>
    </row>
    <row r="591" spans="1:2">
      <c r="A591" s="2">
        <v>44321</v>
      </c>
      <c r="B591">
        <v>114.8705673217773</v>
      </c>
    </row>
    <row r="592" spans="1:2">
      <c r="A592" s="2">
        <v>44322</v>
      </c>
      <c r="B592">
        <v>115.99110412597661</v>
      </c>
    </row>
    <row r="593" spans="1:2">
      <c r="A593" s="2">
        <v>44323</v>
      </c>
      <c r="B593">
        <v>116.7146377563477</v>
      </c>
    </row>
    <row r="594" spans="1:2">
      <c r="A594" s="2">
        <v>44326</v>
      </c>
      <c r="B594">
        <v>113.72821044921881</v>
      </c>
    </row>
    <row r="595" spans="1:2">
      <c r="A595" s="2">
        <v>44327</v>
      </c>
      <c r="B595">
        <v>112.65183258056641</v>
      </c>
    </row>
    <row r="596" spans="1:2">
      <c r="A596" s="2">
        <v>44328</v>
      </c>
      <c r="B596">
        <v>109.1875076293945</v>
      </c>
    </row>
    <row r="597" spans="1:2">
      <c r="A597" s="2">
        <v>44329</v>
      </c>
      <c r="B597">
        <v>110.6162109375</v>
      </c>
    </row>
    <row r="598" spans="1:2">
      <c r="A598" s="2">
        <v>44330</v>
      </c>
      <c r="B598">
        <v>113.0647048950195</v>
      </c>
    </row>
    <row r="599" spans="1:2">
      <c r="A599" s="2">
        <v>44333</v>
      </c>
      <c r="B599">
        <v>113.587760925293</v>
      </c>
    </row>
    <row r="600" spans="1:2">
      <c r="A600" s="2">
        <v>44334</v>
      </c>
      <c r="B600">
        <v>112.2751770019531</v>
      </c>
    </row>
    <row r="601" spans="1:2">
      <c r="A601" s="2">
        <v>44335</v>
      </c>
      <c r="B601">
        <v>112.72328186035161</v>
      </c>
    </row>
    <row r="602" spans="1:2">
      <c r="A602" s="2">
        <v>44336</v>
      </c>
      <c r="B602">
        <v>114.4825057983398</v>
      </c>
    </row>
    <row r="603" spans="1:2">
      <c r="A603" s="2">
        <v>44337</v>
      </c>
      <c r="B603">
        <v>113.846305847168</v>
      </c>
    </row>
    <row r="604" spans="1:2">
      <c r="A604" s="2">
        <v>44340</v>
      </c>
      <c r="B604">
        <v>117.16673278808589</v>
      </c>
    </row>
    <row r="605" spans="1:2">
      <c r="A605" s="2">
        <v>44341</v>
      </c>
      <c r="B605">
        <v>117.2575378417969</v>
      </c>
    </row>
    <row r="606" spans="1:2">
      <c r="A606" s="2">
        <v>44342</v>
      </c>
      <c r="B606">
        <v>118.1229934692383</v>
      </c>
    </row>
    <row r="607" spans="1:2">
      <c r="A607" s="2">
        <v>44343</v>
      </c>
      <c r="B607">
        <v>117.24810791015619</v>
      </c>
    </row>
    <row r="608" spans="1:2">
      <c r="A608" s="2">
        <v>44344</v>
      </c>
      <c r="B608">
        <v>116.9587936401367</v>
      </c>
    </row>
    <row r="609" spans="1:2">
      <c r="A609" s="2">
        <v>44348</v>
      </c>
      <c r="B609">
        <v>118.1661758422852</v>
      </c>
    </row>
    <row r="610" spans="1:2">
      <c r="A610" s="2">
        <v>44349</v>
      </c>
      <c r="B610">
        <v>117.64064788818359</v>
      </c>
    </row>
    <row r="611" spans="1:2">
      <c r="A611" s="2">
        <v>44350</v>
      </c>
      <c r="B611">
        <v>116.49876403808589</v>
      </c>
    </row>
    <row r="612" spans="1:2">
      <c r="A612" s="2">
        <v>44351</v>
      </c>
      <c r="B612">
        <v>118.78102111816411</v>
      </c>
    </row>
    <row r="613" spans="1:2">
      <c r="A613" s="2">
        <v>44354</v>
      </c>
      <c r="B613">
        <v>119.21424865722661</v>
      </c>
    </row>
    <row r="614" spans="1:2">
      <c r="A614" s="2">
        <v>44355</v>
      </c>
      <c r="B614">
        <v>119.02268981933589</v>
      </c>
    </row>
    <row r="615" spans="1:2">
      <c r="A615" s="2">
        <v>44356</v>
      </c>
      <c r="B615">
        <v>119.4941482543945</v>
      </c>
    </row>
    <row r="616" spans="1:2">
      <c r="A616" s="2">
        <v>44357</v>
      </c>
      <c r="B616">
        <v>120.8434524536133</v>
      </c>
    </row>
    <row r="617" spans="1:2">
      <c r="A617" s="2">
        <v>44358</v>
      </c>
      <c r="B617">
        <v>120.5987930297852</v>
      </c>
    </row>
    <row r="618" spans="1:2">
      <c r="A618" s="2">
        <v>44361</v>
      </c>
      <c r="B618">
        <v>121.5272674560547</v>
      </c>
    </row>
    <row r="619" spans="1:2">
      <c r="A619" s="2">
        <v>44362</v>
      </c>
      <c r="B619">
        <v>120.5089645385742</v>
      </c>
    </row>
    <row r="620" spans="1:2">
      <c r="A620" s="2">
        <v>44363</v>
      </c>
      <c r="B620">
        <v>119.866813659668</v>
      </c>
    </row>
    <row r="621" spans="1:2">
      <c r="A621" s="2">
        <v>44364</v>
      </c>
      <c r="B621">
        <v>120.83054351806641</v>
      </c>
    </row>
    <row r="622" spans="1:2">
      <c r="A622" s="2">
        <v>44365</v>
      </c>
      <c r="B622">
        <v>119.2102813720703</v>
      </c>
    </row>
    <row r="623" spans="1:2">
      <c r="A623" s="2">
        <v>44368</v>
      </c>
      <c r="B623">
        <v>120.8990173339844</v>
      </c>
    </row>
    <row r="624" spans="1:2">
      <c r="A624" s="2">
        <v>44369</v>
      </c>
      <c r="B624">
        <v>121.4131317138672</v>
      </c>
    </row>
    <row r="625" spans="1:2">
      <c r="A625" s="2">
        <v>44370</v>
      </c>
      <c r="B625">
        <v>121.2111511230469</v>
      </c>
    </row>
    <row r="626" spans="1:2">
      <c r="A626" s="2">
        <v>44371</v>
      </c>
      <c r="B626">
        <v>121.5813674926758</v>
      </c>
    </row>
    <row r="627" spans="1:2">
      <c r="A627" s="2">
        <v>44372</v>
      </c>
      <c r="B627">
        <v>121.5897979736328</v>
      </c>
    </row>
    <row r="628" spans="1:2">
      <c r="A628" s="2">
        <v>44375</v>
      </c>
      <c r="B628">
        <v>121.6170959472656</v>
      </c>
    </row>
    <row r="629" spans="1:2">
      <c r="A629" s="2">
        <v>44376</v>
      </c>
      <c r="B629">
        <v>121.35557556152339</v>
      </c>
    </row>
    <row r="630" spans="1:2">
      <c r="A630" s="2">
        <v>44377</v>
      </c>
      <c r="B630">
        <v>121.173942565918</v>
      </c>
    </row>
    <row r="631" spans="1:2">
      <c r="A631" s="2">
        <v>44378</v>
      </c>
      <c r="B631">
        <v>121.5262832641602</v>
      </c>
    </row>
    <row r="632" spans="1:2">
      <c r="A632" s="2">
        <v>44379</v>
      </c>
      <c r="B632">
        <v>124.3181915283203</v>
      </c>
    </row>
    <row r="633" spans="1:2">
      <c r="A633" s="2">
        <v>44383</v>
      </c>
      <c r="B633">
        <v>125.2436981201172</v>
      </c>
    </row>
    <row r="634" spans="1:2">
      <c r="A634" s="2">
        <v>44384</v>
      </c>
      <c r="B634">
        <v>125.5255584716797</v>
      </c>
    </row>
    <row r="635" spans="1:2">
      <c r="A635" s="2">
        <v>44385</v>
      </c>
      <c r="B635">
        <v>124.1062927246094</v>
      </c>
    </row>
    <row r="636" spans="1:2">
      <c r="A636" s="2">
        <v>44386</v>
      </c>
      <c r="B636">
        <v>124.5772247314453</v>
      </c>
    </row>
    <row r="637" spans="1:2">
      <c r="A637" s="2">
        <v>44389</v>
      </c>
      <c r="B637">
        <v>126.02330017089839</v>
      </c>
    </row>
    <row r="638" spans="1:2">
      <c r="A638" s="2">
        <v>44390</v>
      </c>
      <c r="B638">
        <v>126.3865661621094</v>
      </c>
    </row>
    <row r="639" spans="1:2">
      <c r="A639" s="2">
        <v>44391</v>
      </c>
      <c r="B639">
        <v>127.2753372192383</v>
      </c>
    </row>
    <row r="640" spans="1:2">
      <c r="A640" s="2">
        <v>44392</v>
      </c>
      <c r="B640">
        <v>126.05258941650391</v>
      </c>
    </row>
    <row r="641" spans="1:2">
      <c r="A641" s="2">
        <v>44393</v>
      </c>
      <c r="B641">
        <v>126.0178527832031</v>
      </c>
    </row>
    <row r="642" spans="1:2">
      <c r="A642" s="2">
        <v>44396</v>
      </c>
      <c r="B642">
        <v>123.64377593994141</v>
      </c>
    </row>
    <row r="643" spans="1:2">
      <c r="A643" s="2">
        <v>44397</v>
      </c>
      <c r="B643">
        <v>125.26304626464839</v>
      </c>
    </row>
    <row r="644" spans="1:2">
      <c r="A644" s="2">
        <v>44398</v>
      </c>
      <c r="B644">
        <v>126.59251403808589</v>
      </c>
    </row>
    <row r="645" spans="1:2">
      <c r="A645" s="2">
        <v>44399</v>
      </c>
      <c r="B645">
        <v>127.4584503173828</v>
      </c>
    </row>
    <row r="646" spans="1:2">
      <c r="A646" s="2">
        <v>44400</v>
      </c>
      <c r="B646">
        <v>132.01751708984381</v>
      </c>
    </row>
    <row r="647" spans="1:2">
      <c r="A647" s="2">
        <v>44403</v>
      </c>
      <c r="B647">
        <v>133.02986145019531</v>
      </c>
    </row>
    <row r="648" spans="1:2">
      <c r="A648" s="2">
        <v>44404</v>
      </c>
      <c r="B648">
        <v>130.9108581542969</v>
      </c>
    </row>
    <row r="649" spans="1:2">
      <c r="A649" s="2">
        <v>44405</v>
      </c>
      <c r="B649">
        <v>135.07344055175781</v>
      </c>
    </row>
    <row r="650" spans="1:2">
      <c r="A650" s="2">
        <v>44406</v>
      </c>
      <c r="B650">
        <v>134.75929260253909</v>
      </c>
    </row>
    <row r="651" spans="1:2">
      <c r="A651" s="2">
        <v>44407</v>
      </c>
      <c r="B651">
        <v>133.71617126464841</v>
      </c>
    </row>
    <row r="652" spans="1:2">
      <c r="A652" s="2">
        <v>44410</v>
      </c>
      <c r="B652">
        <v>133.84326171875</v>
      </c>
    </row>
    <row r="653" spans="1:2">
      <c r="A653" s="2">
        <v>44411</v>
      </c>
      <c r="B653">
        <v>134.6129150390625</v>
      </c>
    </row>
    <row r="654" spans="1:2">
      <c r="A654" s="2">
        <v>44412</v>
      </c>
      <c r="B654">
        <v>134.11216735839841</v>
      </c>
    </row>
    <row r="655" spans="1:2">
      <c r="A655" s="2">
        <v>44413</v>
      </c>
      <c r="B655">
        <v>135.22975158691409</v>
      </c>
    </row>
    <row r="656" spans="1:2">
      <c r="A656" s="2">
        <v>44414</v>
      </c>
      <c r="B656">
        <v>134.72056579589841</v>
      </c>
    </row>
    <row r="657" spans="1:2">
      <c r="A657" s="2">
        <v>44417</v>
      </c>
      <c r="B657">
        <v>135.8862609863281</v>
      </c>
    </row>
    <row r="658" spans="1:2">
      <c r="A658" s="2">
        <v>44418</v>
      </c>
      <c r="B658">
        <v>135.78106689453119</v>
      </c>
    </row>
    <row r="659" spans="1:2">
      <c r="A659" s="2">
        <v>44419</v>
      </c>
      <c r="B659">
        <v>135.2570495605469</v>
      </c>
    </row>
    <row r="660" spans="1:2">
      <c r="A660" s="2">
        <v>44420</v>
      </c>
      <c r="B660">
        <v>136.16517639160159</v>
      </c>
    </row>
    <row r="661" spans="1:2">
      <c r="A661" s="2">
        <v>44421</v>
      </c>
      <c r="B661">
        <v>136.69465637207031</v>
      </c>
    </row>
    <row r="662" spans="1:2">
      <c r="A662" s="2">
        <v>44424</v>
      </c>
      <c r="B662">
        <v>137.2723083496094</v>
      </c>
    </row>
    <row r="663" spans="1:2">
      <c r="A663" s="2">
        <v>44425</v>
      </c>
      <c r="B663">
        <v>135.63667297363281</v>
      </c>
    </row>
    <row r="664" spans="1:2">
      <c r="A664" s="2">
        <v>44426</v>
      </c>
      <c r="B664">
        <v>134.4332580566406</v>
      </c>
    </row>
    <row r="665" spans="1:2">
      <c r="A665" s="2">
        <v>44427</v>
      </c>
      <c r="B665">
        <v>134.66253662109381</v>
      </c>
    </row>
    <row r="666" spans="1:2">
      <c r="A666" s="2">
        <v>44428</v>
      </c>
      <c r="B666">
        <v>136.39892578125</v>
      </c>
    </row>
    <row r="667" spans="1:2">
      <c r="A667" s="2">
        <v>44431</v>
      </c>
      <c r="B667">
        <v>138.9913330078125</v>
      </c>
    </row>
    <row r="668" spans="1:2">
      <c r="A668" s="2">
        <v>44432</v>
      </c>
      <c r="B668">
        <v>140.2021789550781</v>
      </c>
    </row>
    <row r="669" spans="1:2">
      <c r="A669" s="2">
        <v>44433</v>
      </c>
      <c r="B669">
        <v>141.01353454589841</v>
      </c>
    </row>
    <row r="670" spans="1:2">
      <c r="A670" s="2">
        <v>44434</v>
      </c>
      <c r="B670">
        <v>140.3798522949219</v>
      </c>
    </row>
    <row r="671" spans="1:2">
      <c r="A671" s="2">
        <v>44435</v>
      </c>
      <c r="B671">
        <v>142.92411804199219</v>
      </c>
    </row>
    <row r="672" spans="1:2">
      <c r="A672" s="2">
        <v>44438</v>
      </c>
      <c r="B672">
        <v>143.5061950683594</v>
      </c>
    </row>
    <row r="673" spans="1:2">
      <c r="A673" s="2">
        <v>44439</v>
      </c>
      <c r="B673">
        <v>143.61241149902341</v>
      </c>
    </row>
    <row r="674" spans="1:2">
      <c r="A674" s="2">
        <v>44440</v>
      </c>
      <c r="B674">
        <v>144.12651062011719</v>
      </c>
    </row>
    <row r="675" spans="1:2">
      <c r="A675" s="2">
        <v>44441</v>
      </c>
      <c r="B675">
        <v>142.2124938964844</v>
      </c>
    </row>
    <row r="676" spans="1:2">
      <c r="A676" s="2">
        <v>44442</v>
      </c>
      <c r="B676">
        <v>142.6615905761719</v>
      </c>
    </row>
    <row r="677" spans="1:2">
      <c r="A677" s="2">
        <v>44446</v>
      </c>
      <c r="B677">
        <v>143.19853210449219</v>
      </c>
    </row>
    <row r="678" spans="1:2">
      <c r="A678" s="2">
        <v>44447</v>
      </c>
      <c r="B678">
        <v>142.61344909667969</v>
      </c>
    </row>
    <row r="679" spans="1:2">
      <c r="A679" s="2">
        <v>44448</v>
      </c>
      <c r="B679">
        <v>142.4645690917969</v>
      </c>
    </row>
    <row r="680" spans="1:2">
      <c r="A680" s="2">
        <v>44449</v>
      </c>
      <c r="B680">
        <v>139.81956481933591</v>
      </c>
    </row>
    <row r="681" spans="1:2">
      <c r="A681" s="2">
        <v>44452</v>
      </c>
      <c r="B681">
        <v>141.26515197753909</v>
      </c>
    </row>
    <row r="682" spans="1:2">
      <c r="A682" s="2">
        <v>44453</v>
      </c>
      <c r="B682">
        <v>141.47554016113281</v>
      </c>
    </row>
    <row r="683" spans="1:2">
      <c r="A683" s="2">
        <v>44454</v>
      </c>
      <c r="B683">
        <v>143.34642028808591</v>
      </c>
    </row>
    <row r="684" spans="1:2">
      <c r="A684" s="2">
        <v>44455</v>
      </c>
      <c r="B684">
        <v>142.5330505371094</v>
      </c>
    </row>
    <row r="685" spans="1:2">
      <c r="A685" s="2">
        <v>44456</v>
      </c>
      <c r="B685">
        <v>139.744140625</v>
      </c>
    </row>
    <row r="686" spans="1:2">
      <c r="A686" s="2">
        <v>44459</v>
      </c>
      <c r="B686">
        <v>137.6792297363281</v>
      </c>
    </row>
    <row r="687" spans="1:2">
      <c r="A687" s="2">
        <v>44460</v>
      </c>
      <c r="B687">
        <v>137.99037170410159</v>
      </c>
    </row>
    <row r="688" spans="1:2">
      <c r="A688" s="2">
        <v>44461</v>
      </c>
      <c r="B688">
        <v>139.23150634765619</v>
      </c>
    </row>
    <row r="689" spans="1:2">
      <c r="A689" s="2">
        <v>44462</v>
      </c>
      <c r="B689">
        <v>140.1570129394531</v>
      </c>
    </row>
    <row r="690" spans="1:2">
      <c r="A690" s="2">
        <v>44463</v>
      </c>
      <c r="B690">
        <v>141.14854431152341</v>
      </c>
    </row>
    <row r="691" spans="1:2">
      <c r="A691" s="2">
        <v>44466</v>
      </c>
      <c r="B691">
        <v>140.01409912109381</v>
      </c>
    </row>
    <row r="692" spans="1:2">
      <c r="A692" s="2">
        <v>44467</v>
      </c>
      <c r="B692">
        <v>134.8114013671875</v>
      </c>
    </row>
    <row r="693" spans="1:2">
      <c r="A693" s="2">
        <v>44468</v>
      </c>
      <c r="B693">
        <v>133.34596252441409</v>
      </c>
    </row>
    <row r="694" spans="1:2">
      <c r="A694" s="2">
        <v>44469</v>
      </c>
      <c r="B694">
        <v>132.6735534667969</v>
      </c>
    </row>
    <row r="695" spans="1:2">
      <c r="A695" s="2">
        <v>44470</v>
      </c>
      <c r="B695">
        <v>135.5190734863281</v>
      </c>
    </row>
    <row r="696" spans="1:2">
      <c r="A696" s="2">
        <v>44473</v>
      </c>
      <c r="B696">
        <v>132.65716552734381</v>
      </c>
    </row>
    <row r="697" spans="1:2">
      <c r="A697" s="2">
        <v>44474</v>
      </c>
      <c r="B697">
        <v>135.0029602050781</v>
      </c>
    </row>
    <row r="698" spans="1:2">
      <c r="A698" s="2">
        <v>44475</v>
      </c>
      <c r="B698">
        <v>136.53337097167969</v>
      </c>
    </row>
    <row r="699" spans="1:2">
      <c r="A699" s="2">
        <v>44476</v>
      </c>
      <c r="B699">
        <v>138.1809387207031</v>
      </c>
    </row>
    <row r="700" spans="1:2">
      <c r="A700" s="2">
        <v>44477</v>
      </c>
      <c r="B700">
        <v>138.73724365234381</v>
      </c>
    </row>
    <row r="701" spans="1:2">
      <c r="A701" s="2">
        <v>44480</v>
      </c>
      <c r="B701">
        <v>137.87226867675781</v>
      </c>
    </row>
    <row r="702" spans="1:2">
      <c r="A702" s="2">
        <v>44481</v>
      </c>
      <c r="B702">
        <v>135.42576599121091</v>
      </c>
    </row>
    <row r="703" spans="1:2">
      <c r="A703" s="2">
        <v>44482</v>
      </c>
      <c r="B703">
        <v>136.5502624511719</v>
      </c>
    </row>
    <row r="704" spans="1:2">
      <c r="A704" s="2">
        <v>44483</v>
      </c>
      <c r="B704">
        <v>140.09248352050781</v>
      </c>
    </row>
    <row r="705" spans="1:2">
      <c r="A705" s="2">
        <v>44484</v>
      </c>
      <c r="B705">
        <v>140.30787658691409</v>
      </c>
    </row>
    <row r="706" spans="1:2">
      <c r="A706" s="2">
        <v>44487</v>
      </c>
      <c r="B706">
        <v>141.7073059082031</v>
      </c>
    </row>
    <row r="707" spans="1:2">
      <c r="A707" s="2">
        <v>44488</v>
      </c>
      <c r="B707">
        <v>142.162841796875</v>
      </c>
    </row>
    <row r="708" spans="1:2">
      <c r="A708" s="2">
        <v>44489</v>
      </c>
      <c r="B708">
        <v>140.70588684082031</v>
      </c>
    </row>
    <row r="709" spans="1:2">
      <c r="A709" s="2">
        <v>44490</v>
      </c>
      <c r="B709">
        <v>140.82200622558591</v>
      </c>
    </row>
    <row r="710" spans="1:2">
      <c r="A710" s="2">
        <v>44491</v>
      </c>
      <c r="B710">
        <v>136.53486633300781</v>
      </c>
    </row>
    <row r="711" spans="1:2">
      <c r="A711" s="2">
        <v>44494</v>
      </c>
      <c r="B711">
        <v>136.41627502441409</v>
      </c>
    </row>
    <row r="712" spans="1:2">
      <c r="A712" s="2">
        <v>44495</v>
      </c>
      <c r="B712">
        <v>138.26383972167969</v>
      </c>
    </row>
    <row r="713" spans="1:2">
      <c r="A713" s="2">
        <v>44496</v>
      </c>
      <c r="B713">
        <v>145.12101745605469</v>
      </c>
    </row>
    <row r="714" spans="1:2">
      <c r="A714" s="2">
        <v>44497</v>
      </c>
      <c r="B714">
        <v>144.75526428222659</v>
      </c>
    </row>
    <row r="715" spans="1:2">
      <c r="A715" s="2">
        <v>44498</v>
      </c>
      <c r="B715">
        <v>146.935791015625</v>
      </c>
    </row>
    <row r="716" spans="1:2">
      <c r="A716" s="2">
        <v>44501</v>
      </c>
      <c r="B716">
        <v>142.4208984375</v>
      </c>
    </row>
    <row r="717" spans="1:2">
      <c r="A717" s="2">
        <v>44502</v>
      </c>
      <c r="B717">
        <v>144.34187316894531</v>
      </c>
    </row>
    <row r="718" spans="1:2">
      <c r="A718" s="2">
        <v>44503</v>
      </c>
      <c r="B718">
        <v>145.4986572265625</v>
      </c>
    </row>
    <row r="719" spans="1:2">
      <c r="A719" s="2">
        <v>44504</v>
      </c>
      <c r="B719">
        <v>147.15562438964841</v>
      </c>
    </row>
    <row r="720" spans="1:2">
      <c r="A720" s="2">
        <v>44505</v>
      </c>
      <c r="B720">
        <v>147.7357482910156</v>
      </c>
    </row>
    <row r="721" spans="1:2">
      <c r="A721" s="2">
        <v>44508</v>
      </c>
      <c r="B721">
        <v>147.91340637207031</v>
      </c>
    </row>
    <row r="722" spans="1:2">
      <c r="A722" s="2">
        <v>44509</v>
      </c>
      <c r="B722">
        <v>147.80177307128909</v>
      </c>
    </row>
    <row r="723" spans="1:2">
      <c r="A723" s="2">
        <v>44510</v>
      </c>
      <c r="B723">
        <v>144.79945373535159</v>
      </c>
    </row>
    <row r="724" spans="1:2">
      <c r="A724" s="2">
        <v>44511</v>
      </c>
      <c r="B724">
        <v>144.67338562011719</v>
      </c>
    </row>
    <row r="725" spans="1:2">
      <c r="A725" s="2">
        <v>44512</v>
      </c>
      <c r="B725">
        <v>147.56306457519531</v>
      </c>
    </row>
    <row r="726" spans="1:2">
      <c r="A726" s="2">
        <v>44515</v>
      </c>
      <c r="B726">
        <v>147.3387451171875</v>
      </c>
    </row>
    <row r="727" spans="1:2">
      <c r="A727" s="2">
        <v>44516</v>
      </c>
      <c r="B727">
        <v>146.76707458496091</v>
      </c>
    </row>
    <row r="728" spans="1:2">
      <c r="A728" s="2">
        <v>44517</v>
      </c>
      <c r="B728">
        <v>146.93678283691409</v>
      </c>
    </row>
    <row r="729" spans="1:2">
      <c r="A729" s="2">
        <v>44518</v>
      </c>
      <c r="B729">
        <v>148.7148742675781</v>
      </c>
    </row>
    <row r="730" spans="1:2">
      <c r="A730" s="2">
        <v>44519</v>
      </c>
      <c r="B730">
        <v>147.8096923828125</v>
      </c>
    </row>
    <row r="731" spans="1:2">
      <c r="A731" s="2">
        <v>44522</v>
      </c>
      <c r="B731">
        <v>145.20487976074219</v>
      </c>
    </row>
    <row r="732" spans="1:2">
      <c r="A732" s="2">
        <v>44523</v>
      </c>
      <c r="B732">
        <v>144.68876647949219</v>
      </c>
    </row>
    <row r="733" spans="1:2">
      <c r="A733" s="2">
        <v>44524</v>
      </c>
      <c r="B733">
        <v>145.02423095703119</v>
      </c>
    </row>
    <row r="734" spans="1:2">
      <c r="A734" s="2">
        <v>44526</v>
      </c>
      <c r="B734">
        <v>141.11674499511719</v>
      </c>
    </row>
    <row r="735" spans="1:2">
      <c r="A735" s="2">
        <v>44529</v>
      </c>
      <c r="B735">
        <v>144.43914794921881</v>
      </c>
    </row>
    <row r="736" spans="1:2">
      <c r="A736" s="2">
        <v>44530</v>
      </c>
      <c r="B736">
        <v>140.83341979980469</v>
      </c>
    </row>
    <row r="737" spans="1:2">
      <c r="A737" s="2">
        <v>44531</v>
      </c>
      <c r="B737">
        <v>139.99372863769531</v>
      </c>
    </row>
    <row r="738" spans="1:2">
      <c r="A738" s="2">
        <v>44532</v>
      </c>
      <c r="B738">
        <v>141.8938903808594</v>
      </c>
    </row>
    <row r="739" spans="1:2">
      <c r="A739" s="2">
        <v>44533</v>
      </c>
      <c r="B739">
        <v>140.93663024902341</v>
      </c>
    </row>
    <row r="740" spans="1:2">
      <c r="A740" s="2">
        <v>44536</v>
      </c>
      <c r="B740">
        <v>142.0814514160156</v>
      </c>
    </row>
    <row r="741" spans="1:2">
      <c r="A741" s="2">
        <v>44537</v>
      </c>
      <c r="B741">
        <v>146.1651306152344</v>
      </c>
    </row>
    <row r="742" spans="1:2">
      <c r="A742" s="2">
        <v>44538</v>
      </c>
      <c r="B742">
        <v>147.07524108886719</v>
      </c>
    </row>
    <row r="743" spans="1:2">
      <c r="A743" s="2">
        <v>44539</v>
      </c>
      <c r="B743">
        <v>146.53135681152341</v>
      </c>
    </row>
    <row r="744" spans="1:2">
      <c r="A744" s="2">
        <v>44540</v>
      </c>
      <c r="B744">
        <v>146.89161682128909</v>
      </c>
    </row>
    <row r="745" spans="1:2">
      <c r="A745" s="2">
        <v>44543</v>
      </c>
      <c r="B745">
        <v>144.7329406738281</v>
      </c>
    </row>
    <row r="746" spans="1:2">
      <c r="A746" s="2">
        <v>44544</v>
      </c>
      <c r="B746">
        <v>142.82781982421881</v>
      </c>
    </row>
    <row r="747" spans="1:2">
      <c r="A747" s="2">
        <v>44545</v>
      </c>
      <c r="B747">
        <v>145.34281921386719</v>
      </c>
    </row>
    <row r="748" spans="1:2">
      <c r="A748" s="2">
        <v>44546</v>
      </c>
      <c r="B748">
        <v>143.36181640625</v>
      </c>
    </row>
    <row r="749" spans="1:2">
      <c r="A749" s="2">
        <v>44547</v>
      </c>
      <c r="B749">
        <v>140.6622009277344</v>
      </c>
    </row>
    <row r="750" spans="1:2">
      <c r="A750" s="2">
        <v>44550</v>
      </c>
      <c r="B750">
        <v>140.54505920410159</v>
      </c>
    </row>
    <row r="751" spans="1:2">
      <c r="A751" s="2">
        <v>44551</v>
      </c>
      <c r="B751">
        <v>142.39659118652341</v>
      </c>
    </row>
    <row r="752" spans="1:2">
      <c r="A752" s="2">
        <v>44552</v>
      </c>
      <c r="B752">
        <v>145.3170166015625</v>
      </c>
    </row>
    <row r="753" spans="1:2">
      <c r="A753" s="2">
        <v>44553</v>
      </c>
      <c r="B753">
        <v>145.81477355957031</v>
      </c>
    </row>
    <row r="754" spans="1:2">
      <c r="A754" s="2">
        <v>44557</v>
      </c>
      <c r="B754">
        <v>146.7973327636719</v>
      </c>
    </row>
    <row r="755" spans="1:2">
      <c r="A755" s="2">
        <v>44558</v>
      </c>
      <c r="B755">
        <v>145.58697509765619</v>
      </c>
    </row>
    <row r="756" spans="1:2">
      <c r="A756" s="2">
        <v>44559</v>
      </c>
      <c r="B756">
        <v>145.55522155761719</v>
      </c>
    </row>
    <row r="757" spans="1:2">
      <c r="A757" s="2">
        <v>44560</v>
      </c>
      <c r="B757">
        <v>145.1041259765625</v>
      </c>
    </row>
    <row r="758" spans="1:2">
      <c r="A758" s="2">
        <v>44561</v>
      </c>
      <c r="B758">
        <v>143.7657470703125</v>
      </c>
    </row>
    <row r="759" spans="1:2">
      <c r="A759" s="2">
        <v>44564</v>
      </c>
      <c r="B759">
        <v>143.9042053222656</v>
      </c>
    </row>
    <row r="760" spans="1:2">
      <c r="A760" s="2">
        <v>44565</v>
      </c>
      <c r="B760">
        <v>143.316650390625</v>
      </c>
    </row>
    <row r="761" spans="1:2">
      <c r="A761" s="2">
        <v>44566</v>
      </c>
      <c r="B761">
        <v>136.74180603027341</v>
      </c>
    </row>
    <row r="762" spans="1:2">
      <c r="A762" s="2">
        <v>44567</v>
      </c>
      <c r="B762">
        <v>136.71452331542969</v>
      </c>
    </row>
    <row r="763" spans="1:2">
      <c r="A763" s="2">
        <v>44568</v>
      </c>
      <c r="B763">
        <v>135.98948669433591</v>
      </c>
    </row>
    <row r="764" spans="1:2">
      <c r="A764" s="2">
        <v>44571</v>
      </c>
      <c r="B764">
        <v>137.62962341308591</v>
      </c>
    </row>
    <row r="765" spans="1:2">
      <c r="A765" s="2">
        <v>44572</v>
      </c>
      <c r="B765">
        <v>138.6881103515625</v>
      </c>
    </row>
    <row r="766" spans="1:2">
      <c r="A766" s="2">
        <v>44573</v>
      </c>
      <c r="B766">
        <v>140.36988830566409</v>
      </c>
    </row>
    <row r="767" spans="1:2">
      <c r="A767" s="2">
        <v>44574</v>
      </c>
      <c r="B767">
        <v>137.5477294921875</v>
      </c>
    </row>
    <row r="768" spans="1:2">
      <c r="A768" s="2">
        <v>44575</v>
      </c>
      <c r="B768">
        <v>138.43452453613281</v>
      </c>
    </row>
    <row r="769" spans="1:2">
      <c r="A769" s="2">
        <v>44579</v>
      </c>
      <c r="B769">
        <v>134.9781494140625</v>
      </c>
    </row>
    <row r="770" spans="1:2">
      <c r="A770" s="2">
        <v>44580</v>
      </c>
      <c r="B770">
        <v>134.103271484375</v>
      </c>
    </row>
    <row r="771" spans="1:2">
      <c r="A771" s="2">
        <v>44581</v>
      </c>
      <c r="B771">
        <v>132.3078308105469</v>
      </c>
    </row>
    <row r="772" spans="1:2">
      <c r="A772" s="2">
        <v>44582</v>
      </c>
      <c r="B772">
        <v>129.37400817871091</v>
      </c>
    </row>
    <row r="773" spans="1:2">
      <c r="A773" s="2">
        <v>44585</v>
      </c>
      <c r="B773">
        <v>129.82310485839841</v>
      </c>
    </row>
    <row r="774" spans="1:2">
      <c r="A774" s="2">
        <v>44586</v>
      </c>
      <c r="B774">
        <v>125.9831085205078</v>
      </c>
    </row>
    <row r="775" spans="1:2">
      <c r="A775" s="2">
        <v>44587</v>
      </c>
      <c r="B775">
        <v>128.2638854980469</v>
      </c>
    </row>
    <row r="776" spans="1:2">
      <c r="A776" s="2">
        <v>44588</v>
      </c>
      <c r="B776">
        <v>128.03759765625</v>
      </c>
    </row>
    <row r="777" spans="1:2">
      <c r="A777" s="2">
        <v>44589</v>
      </c>
      <c r="B777">
        <v>132.3509826660156</v>
      </c>
    </row>
    <row r="778" spans="1:2">
      <c r="A778" s="2">
        <v>44592</v>
      </c>
      <c r="B778">
        <v>134.28886413574219</v>
      </c>
    </row>
    <row r="779" spans="1:2">
      <c r="A779" s="2">
        <v>44593</v>
      </c>
      <c r="B779">
        <v>136.61180114746091</v>
      </c>
    </row>
    <row r="780" spans="1:2">
      <c r="A780" s="2">
        <v>44594</v>
      </c>
      <c r="B780">
        <v>146.89015197753909</v>
      </c>
    </row>
    <row r="781" spans="1:2">
      <c r="A781" s="2">
        <v>44595</v>
      </c>
      <c r="B781">
        <v>142.01695251464841</v>
      </c>
    </row>
    <row r="782" spans="1:2">
      <c r="A782" s="2">
        <v>44596</v>
      </c>
      <c r="B782">
        <v>142.21846008300781</v>
      </c>
    </row>
    <row r="783" spans="1:2">
      <c r="A783" s="2">
        <v>44599</v>
      </c>
      <c r="B783">
        <v>138.1571350097656</v>
      </c>
    </row>
    <row r="784" spans="1:2">
      <c r="A784" s="2">
        <v>44600</v>
      </c>
      <c r="B784">
        <v>138.35362243652341</v>
      </c>
    </row>
    <row r="785" spans="1:2">
      <c r="A785" s="2">
        <v>44601</v>
      </c>
      <c r="B785">
        <v>140.53019714355469</v>
      </c>
    </row>
    <row r="786" spans="1:2">
      <c r="A786" s="2">
        <v>44602</v>
      </c>
      <c r="B786">
        <v>137.5804748535156</v>
      </c>
    </row>
    <row r="787" spans="1:2">
      <c r="A787" s="2">
        <v>44603</v>
      </c>
      <c r="B787">
        <v>133.2755126953125</v>
      </c>
    </row>
    <row r="788" spans="1:2">
      <c r="A788" s="2">
        <v>44606</v>
      </c>
      <c r="B788">
        <v>134.5096740722656</v>
      </c>
    </row>
    <row r="789" spans="1:2">
      <c r="A789" s="2">
        <v>44607</v>
      </c>
      <c r="B789">
        <v>135.58406066894531</v>
      </c>
    </row>
    <row r="790" spans="1:2">
      <c r="A790" s="2">
        <v>44608</v>
      </c>
      <c r="B790">
        <v>136.705078125</v>
      </c>
    </row>
    <row r="791" spans="1:2">
      <c r="A791" s="2">
        <v>44609</v>
      </c>
      <c r="B791">
        <v>131.5450744628906</v>
      </c>
    </row>
    <row r="792" spans="1:2">
      <c r="A792" s="2">
        <v>44610</v>
      </c>
      <c r="B792">
        <v>129.42510986328119</v>
      </c>
    </row>
    <row r="793" spans="1:2">
      <c r="A793" s="2">
        <v>44614</v>
      </c>
      <c r="B793">
        <v>128.84002685546881</v>
      </c>
    </row>
    <row r="794" spans="1:2">
      <c r="A794" s="2">
        <v>44615</v>
      </c>
      <c r="B794">
        <v>126.63121032714839</v>
      </c>
    </row>
    <row r="795" spans="1:2">
      <c r="A795" s="2">
        <v>44616</v>
      </c>
      <c r="B795">
        <v>131.69593811035159</v>
      </c>
    </row>
    <row r="796" spans="1:2">
      <c r="A796" s="2">
        <v>44617</v>
      </c>
      <c r="B796">
        <v>133.45118713378909</v>
      </c>
    </row>
    <row r="797" spans="1:2">
      <c r="A797" s="2">
        <v>44620</v>
      </c>
      <c r="B797">
        <v>134.04420471191409</v>
      </c>
    </row>
    <row r="798" spans="1:2">
      <c r="A798" s="2">
        <v>44621</v>
      </c>
      <c r="B798">
        <v>133.05615234375</v>
      </c>
    </row>
    <row r="799" spans="1:2">
      <c r="A799" s="2">
        <v>44622</v>
      </c>
      <c r="B799">
        <v>133.5623474121094</v>
      </c>
    </row>
    <row r="800" spans="1:2">
      <c r="A800" s="2">
        <v>44623</v>
      </c>
      <c r="B800">
        <v>132.8953552246094</v>
      </c>
    </row>
    <row r="801" spans="1:2">
      <c r="A801" s="2">
        <v>44624</v>
      </c>
      <c r="B801">
        <v>130.91731262207031</v>
      </c>
    </row>
    <row r="802" spans="1:2">
      <c r="A802" s="2">
        <v>44627</v>
      </c>
      <c r="B802">
        <v>125.4307861328125</v>
      </c>
    </row>
    <row r="803" spans="1:2">
      <c r="A803" s="2">
        <v>44628</v>
      </c>
      <c r="B803">
        <v>126.1513366699219</v>
      </c>
    </row>
    <row r="804" spans="1:2">
      <c r="A804" s="2">
        <v>44629</v>
      </c>
      <c r="B804">
        <v>132.4194641113281</v>
      </c>
    </row>
    <row r="805" spans="1:2">
      <c r="A805" s="2">
        <v>44630</v>
      </c>
      <c r="B805">
        <v>131.43641662597659</v>
      </c>
    </row>
    <row r="806" spans="1:2">
      <c r="A806" s="2">
        <v>44631</v>
      </c>
      <c r="B806">
        <v>128.89659118652341</v>
      </c>
    </row>
    <row r="807" spans="1:2">
      <c r="A807" s="2">
        <v>44634</v>
      </c>
      <c r="B807">
        <v>125.00649261474609</v>
      </c>
    </row>
    <row r="808" spans="1:2">
      <c r="A808" s="2">
        <v>44635</v>
      </c>
      <c r="B808">
        <v>128.22911071777341</v>
      </c>
    </row>
    <row r="809" spans="1:2">
      <c r="A809" s="2">
        <v>44636</v>
      </c>
      <c r="B809">
        <v>132.28102111816409</v>
      </c>
    </row>
    <row r="810" spans="1:2">
      <c r="A810" s="2">
        <v>44637</v>
      </c>
      <c r="B810">
        <v>132.8353576660156</v>
      </c>
    </row>
    <row r="811" spans="1:2">
      <c r="A811" s="2">
        <v>44638</v>
      </c>
      <c r="B811">
        <v>135.10466003417969</v>
      </c>
    </row>
    <row r="812" spans="1:2">
      <c r="A812" s="2">
        <v>44641</v>
      </c>
      <c r="B812">
        <v>135.0808410644531</v>
      </c>
    </row>
    <row r="813" spans="1:2">
      <c r="A813" s="2">
        <v>44642</v>
      </c>
      <c r="B813">
        <v>138.81913757324219</v>
      </c>
    </row>
    <row r="814" spans="1:2">
      <c r="A814" s="2">
        <v>44643</v>
      </c>
      <c r="B814">
        <v>137.23857116699219</v>
      </c>
    </row>
    <row r="815" spans="1:2">
      <c r="A815" s="2">
        <v>44644</v>
      </c>
      <c r="B815">
        <v>140.5103454589844</v>
      </c>
    </row>
    <row r="816" spans="1:2">
      <c r="A816" s="2">
        <v>44645</v>
      </c>
      <c r="B816">
        <v>140.610595703125</v>
      </c>
    </row>
    <row r="817" spans="1:2">
      <c r="A817" s="2">
        <v>44648</v>
      </c>
      <c r="B817">
        <v>140.39472961425781</v>
      </c>
    </row>
    <row r="818" spans="1:2">
      <c r="A818" s="2">
        <v>44649</v>
      </c>
      <c r="B818">
        <v>141.43684387207031</v>
      </c>
    </row>
    <row r="819" spans="1:2">
      <c r="A819" s="2">
        <v>44650</v>
      </c>
      <c r="B819">
        <v>140.87409973144531</v>
      </c>
    </row>
    <row r="820" spans="1:2">
      <c r="A820" s="2">
        <v>44651</v>
      </c>
      <c r="B820">
        <v>138.02464294433591</v>
      </c>
    </row>
    <row r="821" spans="1:2">
      <c r="A821" s="2">
        <v>44652</v>
      </c>
      <c r="B821">
        <v>139.09950256347659</v>
      </c>
    </row>
    <row r="822" spans="1:2">
      <c r="A822" s="2">
        <v>44655</v>
      </c>
      <c r="B822">
        <v>141.89933776855469</v>
      </c>
    </row>
    <row r="823" spans="1:2">
      <c r="A823" s="2">
        <v>44656</v>
      </c>
      <c r="B823">
        <v>139.5367126464844</v>
      </c>
    </row>
    <row r="824" spans="1:2">
      <c r="A824" s="2">
        <v>44657</v>
      </c>
      <c r="B824">
        <v>135.5240173339844</v>
      </c>
    </row>
    <row r="825" spans="1:2">
      <c r="A825" s="2">
        <v>44658</v>
      </c>
      <c r="B825">
        <v>134.8694763183594</v>
      </c>
    </row>
    <row r="826" spans="1:2">
      <c r="A826" s="2">
        <v>44659</v>
      </c>
      <c r="B826">
        <v>132.28797912597659</v>
      </c>
    </row>
    <row r="827" spans="1:2">
      <c r="A827" s="2">
        <v>44662</v>
      </c>
      <c r="B827">
        <v>127.85744476318359</v>
      </c>
    </row>
    <row r="828" spans="1:2">
      <c r="A828" s="2">
        <v>44663</v>
      </c>
      <c r="B828">
        <v>126.7567596435547</v>
      </c>
    </row>
    <row r="829" spans="1:2">
      <c r="A829" s="2">
        <v>44664</v>
      </c>
      <c r="B829">
        <v>128.91990661621091</v>
      </c>
    </row>
    <row r="830" spans="1:2">
      <c r="A830" s="2">
        <v>44665</v>
      </c>
      <c r="B830">
        <v>125.779655456543</v>
      </c>
    </row>
    <row r="831" spans="1:2">
      <c r="A831" s="2">
        <v>44669</v>
      </c>
      <c r="B831">
        <v>126.71905517578119</v>
      </c>
    </row>
    <row r="832" spans="1:2">
      <c r="A832" s="2">
        <v>44670</v>
      </c>
      <c r="B832">
        <v>129.03407287597659</v>
      </c>
    </row>
    <row r="833" spans="1:2">
      <c r="A833" s="2">
        <v>44671</v>
      </c>
      <c r="B833">
        <v>127.0798034667969</v>
      </c>
    </row>
    <row r="834" spans="1:2">
      <c r="A834" s="2">
        <v>44672</v>
      </c>
      <c r="B834">
        <v>123.87851715087891</v>
      </c>
    </row>
    <row r="835" spans="1:2">
      <c r="A835" s="2">
        <v>44673</v>
      </c>
      <c r="B835">
        <v>118.73834228515619</v>
      </c>
    </row>
    <row r="836" spans="1:2">
      <c r="A836" s="2">
        <v>44676</v>
      </c>
      <c r="B836">
        <v>122.1510543823242</v>
      </c>
    </row>
    <row r="837" spans="1:2">
      <c r="A837" s="2">
        <v>44677</v>
      </c>
      <c r="B837">
        <v>117.7602462768555</v>
      </c>
    </row>
    <row r="838" spans="1:2">
      <c r="A838" s="2">
        <v>44678</v>
      </c>
      <c r="B838">
        <v>113.43740081787109</v>
      </c>
    </row>
    <row r="839" spans="1:2">
      <c r="A839" s="2">
        <v>44679</v>
      </c>
      <c r="B839">
        <v>117.6336975097656</v>
      </c>
    </row>
    <row r="840" spans="1:2">
      <c r="A840" s="2">
        <v>44680</v>
      </c>
      <c r="B840">
        <v>113.25376892089839</v>
      </c>
    </row>
    <row r="841" spans="1:2">
      <c r="A841" s="2">
        <v>44683</v>
      </c>
      <c r="B841">
        <v>115.70872497558589</v>
      </c>
    </row>
    <row r="842" spans="1:2">
      <c r="A842" s="2">
        <v>44684</v>
      </c>
      <c r="B842">
        <v>116.4541015625</v>
      </c>
    </row>
    <row r="843" spans="1:2">
      <c r="A843" s="2">
        <v>44685</v>
      </c>
      <c r="B843">
        <v>121.3441619873047</v>
      </c>
    </row>
    <row r="844" spans="1:2">
      <c r="A844" s="2">
        <v>44686</v>
      </c>
      <c r="B844">
        <v>115.6318283081055</v>
      </c>
    </row>
    <row r="845" spans="1:2">
      <c r="A845" s="2">
        <v>44687</v>
      </c>
      <c r="B845">
        <v>114.8785095214844</v>
      </c>
    </row>
    <row r="846" spans="1:2">
      <c r="A846" s="2">
        <v>44690</v>
      </c>
      <c r="B846">
        <v>111.6672744750977</v>
      </c>
    </row>
    <row r="847" spans="1:2">
      <c r="A847" s="2">
        <v>44691</v>
      </c>
      <c r="B847">
        <v>113.5371398925781</v>
      </c>
    </row>
    <row r="848" spans="1:2">
      <c r="A848" s="2">
        <v>44692</v>
      </c>
      <c r="B848">
        <v>112.7505798339844</v>
      </c>
    </row>
    <row r="849" spans="1:2">
      <c r="A849" s="2">
        <v>44693</v>
      </c>
      <c r="B849">
        <v>111.99777984619141</v>
      </c>
    </row>
    <row r="850" spans="1:2">
      <c r="A850" s="2">
        <v>44694</v>
      </c>
      <c r="B850">
        <v>115.1802291870117</v>
      </c>
    </row>
    <row r="851" spans="1:2">
      <c r="A851" s="2">
        <v>44697</v>
      </c>
      <c r="B851">
        <v>113.5867614746094</v>
      </c>
    </row>
    <row r="852" spans="1:2">
      <c r="A852" s="2">
        <v>44698</v>
      </c>
      <c r="B852">
        <v>115.5995635986328</v>
      </c>
    </row>
    <row r="853" spans="1:2">
      <c r="A853" s="2">
        <v>44699</v>
      </c>
      <c r="B853">
        <v>111.06036376953119</v>
      </c>
    </row>
    <row r="854" spans="1:2">
      <c r="A854" s="2">
        <v>44700</v>
      </c>
      <c r="B854">
        <v>109.5562210083008</v>
      </c>
    </row>
    <row r="855" spans="1:2">
      <c r="A855" s="2">
        <v>44701</v>
      </c>
      <c r="B855">
        <v>108.09129333496089</v>
      </c>
    </row>
    <row r="856" spans="1:2">
      <c r="A856" s="2">
        <v>44704</v>
      </c>
      <c r="B856">
        <v>110.6519317626953</v>
      </c>
    </row>
    <row r="857" spans="1:2">
      <c r="A857" s="2">
        <v>44705</v>
      </c>
      <c r="B857">
        <v>105.1753234863281</v>
      </c>
    </row>
    <row r="858" spans="1:2">
      <c r="A858" s="2">
        <v>44706</v>
      </c>
      <c r="B858">
        <v>105.0115585327148</v>
      </c>
    </row>
    <row r="859" spans="1:2">
      <c r="A859" s="2">
        <v>44707</v>
      </c>
      <c r="B859">
        <v>106.98415374755859</v>
      </c>
    </row>
    <row r="860" spans="1:2">
      <c r="A860" s="2">
        <v>44708</v>
      </c>
      <c r="B860">
        <v>111.47422790527339</v>
      </c>
    </row>
    <row r="861" spans="1:2">
      <c r="A861" s="2">
        <v>44712</v>
      </c>
      <c r="B861">
        <v>112.9088973999023</v>
      </c>
    </row>
    <row r="862" spans="1:2">
      <c r="A862" s="2">
        <v>44713</v>
      </c>
      <c r="B862">
        <v>113.0379180908203</v>
      </c>
    </row>
    <row r="863" spans="1:2">
      <c r="A863" s="2">
        <v>44714</v>
      </c>
      <c r="B863">
        <v>116.7404403686523</v>
      </c>
    </row>
    <row r="864" spans="1:2">
      <c r="A864" s="2">
        <v>44715</v>
      </c>
      <c r="B864">
        <v>113.6820526123047</v>
      </c>
    </row>
    <row r="865" spans="1:2">
      <c r="A865" s="2">
        <v>44718</v>
      </c>
      <c r="B865">
        <v>115.9444580078125</v>
      </c>
    </row>
    <row r="866" spans="1:2">
      <c r="A866" s="2">
        <v>44719</v>
      </c>
      <c r="B866">
        <v>116.2709884643555</v>
      </c>
    </row>
    <row r="867" spans="1:2">
      <c r="A867" s="2">
        <v>44720</v>
      </c>
      <c r="B867">
        <v>116.3151473999023</v>
      </c>
    </row>
    <row r="868" spans="1:2">
      <c r="A868" s="2">
        <v>44721</v>
      </c>
      <c r="B868">
        <v>113.97434234619141</v>
      </c>
    </row>
    <row r="869" spans="1:2">
      <c r="A869" s="2">
        <v>44722</v>
      </c>
      <c r="B869">
        <v>110.3278884887695</v>
      </c>
    </row>
    <row r="870" spans="1:2">
      <c r="A870" s="2">
        <v>44725</v>
      </c>
      <c r="B870">
        <v>105.5946502685547</v>
      </c>
    </row>
    <row r="871" spans="1:2">
      <c r="A871" s="2">
        <v>44726</v>
      </c>
      <c r="B871">
        <v>105.9152450561523</v>
      </c>
    </row>
    <row r="872" spans="1:2">
      <c r="A872" s="2">
        <v>44727</v>
      </c>
      <c r="B872">
        <v>108.9413681030273</v>
      </c>
    </row>
    <row r="873" spans="1:2">
      <c r="A873" s="2">
        <v>44728</v>
      </c>
      <c r="B873">
        <v>105.2383499145508</v>
      </c>
    </row>
    <row r="874" spans="1:2">
      <c r="A874" s="2">
        <v>44729</v>
      </c>
      <c r="B874">
        <v>106.34002685546881</v>
      </c>
    </row>
    <row r="875" spans="1:2">
      <c r="A875" s="2">
        <v>44733</v>
      </c>
      <c r="B875">
        <v>110.7075271606445</v>
      </c>
    </row>
    <row r="876" spans="1:2">
      <c r="A876" s="2">
        <v>44734</v>
      </c>
      <c r="B876">
        <v>110.6514434814453</v>
      </c>
    </row>
    <row r="877" spans="1:2">
      <c r="A877" s="2">
        <v>44735</v>
      </c>
      <c r="B877">
        <v>111.40028381347661</v>
      </c>
    </row>
    <row r="878" spans="1:2">
      <c r="A878" s="2">
        <v>44736</v>
      </c>
      <c r="B878">
        <v>117.0902938842773</v>
      </c>
    </row>
    <row r="879" spans="1:2">
      <c r="A879" s="2">
        <v>44739</v>
      </c>
      <c r="B879">
        <v>114.96485900878911</v>
      </c>
    </row>
    <row r="880" spans="1:2">
      <c r="A880" s="2">
        <v>44740</v>
      </c>
      <c r="B880">
        <v>111.1675567626953</v>
      </c>
    </row>
    <row r="881" spans="1:2">
      <c r="A881" s="2">
        <v>44741</v>
      </c>
      <c r="B881">
        <v>110.8638381958008</v>
      </c>
    </row>
    <row r="882" spans="1:2">
      <c r="A882" s="2">
        <v>44742</v>
      </c>
      <c r="B882">
        <v>108.145866394043</v>
      </c>
    </row>
    <row r="883" spans="1:2">
      <c r="A883" s="2">
        <v>44743</v>
      </c>
      <c r="B883">
        <v>107.9220657348633</v>
      </c>
    </row>
    <row r="884" spans="1:2">
      <c r="A884" s="2">
        <v>44747</v>
      </c>
      <c r="B884">
        <v>112.41363525390619</v>
      </c>
    </row>
    <row r="885" spans="1:2">
      <c r="A885" s="2">
        <v>44748</v>
      </c>
      <c r="B885">
        <v>113.7128067016602</v>
      </c>
    </row>
    <row r="886" spans="1:2">
      <c r="A886" s="2">
        <v>44749</v>
      </c>
      <c r="B886">
        <v>117.8922424316406</v>
      </c>
    </row>
    <row r="887" spans="1:2">
      <c r="A887" s="2">
        <v>44750</v>
      </c>
      <c r="B887">
        <v>118.4584579467773</v>
      </c>
    </row>
    <row r="888" spans="1:2">
      <c r="A888" s="2">
        <v>44753</v>
      </c>
      <c r="B888">
        <v>114.8090438842773</v>
      </c>
    </row>
    <row r="889" spans="1:2">
      <c r="A889" s="2">
        <v>44754</v>
      </c>
      <c r="B889">
        <v>113.1654586791992</v>
      </c>
    </row>
    <row r="890" spans="1:2">
      <c r="A890" s="2">
        <v>44755</v>
      </c>
      <c r="B890">
        <v>110.5184707641602</v>
      </c>
    </row>
    <row r="891" spans="1:2">
      <c r="A891" s="2">
        <v>44756</v>
      </c>
      <c r="B891">
        <v>109.53985595703119</v>
      </c>
    </row>
    <row r="892" spans="1:2">
      <c r="A892" s="2">
        <v>44757</v>
      </c>
      <c r="B892">
        <v>110.9392776489258</v>
      </c>
    </row>
    <row r="893" spans="1:2">
      <c r="A893" s="2">
        <v>44760</v>
      </c>
      <c r="B893">
        <v>108.2123718261719</v>
      </c>
    </row>
    <row r="894" spans="1:2">
      <c r="A894" s="2">
        <v>44761</v>
      </c>
      <c r="B894">
        <v>112.95652008056641</v>
      </c>
    </row>
    <row r="895" spans="1:2">
      <c r="A895" s="2">
        <v>44762</v>
      </c>
      <c r="B895">
        <v>113.0458602905273</v>
      </c>
    </row>
    <row r="896" spans="1:2">
      <c r="A896" s="2">
        <v>44763</v>
      </c>
      <c r="B896">
        <v>113.482551574707</v>
      </c>
    </row>
    <row r="897" spans="1:2">
      <c r="A897" s="2">
        <v>44764</v>
      </c>
      <c r="B897">
        <v>107.0908584594727</v>
      </c>
    </row>
    <row r="898" spans="1:2">
      <c r="A898" s="2">
        <v>44767</v>
      </c>
      <c r="B898">
        <v>106.7037811279297</v>
      </c>
    </row>
    <row r="899" spans="1:2">
      <c r="A899" s="2">
        <v>44768</v>
      </c>
      <c r="B899">
        <v>104.23243713378911</v>
      </c>
    </row>
    <row r="900" spans="1:2">
      <c r="A900" s="2">
        <v>44769</v>
      </c>
      <c r="B900">
        <v>112.2121505737305</v>
      </c>
    </row>
    <row r="901" spans="1:2">
      <c r="A901" s="2">
        <v>44770</v>
      </c>
      <c r="B901">
        <v>113.3634567260742</v>
      </c>
    </row>
    <row r="902" spans="1:2">
      <c r="A902" s="2">
        <v>44771</v>
      </c>
      <c r="B902">
        <v>115.4477157592773</v>
      </c>
    </row>
    <row r="903" spans="1:2">
      <c r="A903" s="2">
        <v>44774</v>
      </c>
      <c r="B903">
        <v>113.9986572265625</v>
      </c>
    </row>
    <row r="904" spans="1:2">
      <c r="A904" s="2">
        <v>44775</v>
      </c>
      <c r="B904">
        <v>114.2666320800781</v>
      </c>
    </row>
    <row r="905" spans="1:2">
      <c r="A905" s="2">
        <v>44776</v>
      </c>
      <c r="B905">
        <v>117.1945037841797</v>
      </c>
    </row>
    <row r="906" spans="1:2">
      <c r="A906" s="2">
        <v>44777</v>
      </c>
      <c r="B906">
        <v>117.30368804931641</v>
      </c>
    </row>
    <row r="907" spans="1:2">
      <c r="A907" s="2">
        <v>44778</v>
      </c>
      <c r="B907">
        <v>116.58908843994141</v>
      </c>
    </row>
    <row r="908" spans="1:2">
      <c r="A908" s="2">
        <v>44781</v>
      </c>
      <c r="B908">
        <v>116.4203643798828</v>
      </c>
    </row>
    <row r="909" spans="1:2">
      <c r="A909" s="2">
        <v>44782</v>
      </c>
      <c r="B909">
        <v>115.7553787231445</v>
      </c>
    </row>
    <row r="910" spans="1:2">
      <c r="A910" s="2">
        <v>44783</v>
      </c>
      <c r="B910">
        <v>118.80235290527339</v>
      </c>
    </row>
    <row r="911" spans="1:2">
      <c r="A911" s="2">
        <v>44784</v>
      </c>
      <c r="B911">
        <v>117.9488143920898</v>
      </c>
    </row>
    <row r="912" spans="1:2">
      <c r="A912" s="2">
        <v>44785</v>
      </c>
      <c r="B912">
        <v>120.7675094604492</v>
      </c>
    </row>
    <row r="913" spans="1:2">
      <c r="A913" s="2">
        <v>44788</v>
      </c>
      <c r="B913">
        <v>121.1645202636719</v>
      </c>
    </row>
    <row r="914" spans="1:2">
      <c r="A914" s="2">
        <v>44789</v>
      </c>
      <c r="B914">
        <v>120.787353515625</v>
      </c>
    </row>
    <row r="915" spans="1:2">
      <c r="A915" s="2">
        <v>44790</v>
      </c>
      <c r="B915">
        <v>118.6534881591797</v>
      </c>
    </row>
    <row r="916" spans="1:2">
      <c r="A916" s="2">
        <v>44791</v>
      </c>
      <c r="B916">
        <v>119.2688369750977</v>
      </c>
    </row>
    <row r="917" spans="1:2">
      <c r="A917" s="2">
        <v>44792</v>
      </c>
      <c r="B917">
        <v>116.33103942871089</v>
      </c>
    </row>
    <row r="918" spans="1:2">
      <c r="A918" s="2">
        <v>44795</v>
      </c>
      <c r="B918">
        <v>113.3833084106445</v>
      </c>
    </row>
    <row r="919" spans="1:2">
      <c r="A919" s="2">
        <v>44796</v>
      </c>
      <c r="B919">
        <v>113.00616455078119</v>
      </c>
    </row>
    <row r="920" spans="1:2">
      <c r="A920" s="2">
        <v>44797</v>
      </c>
      <c r="B920">
        <v>112.83742523193359</v>
      </c>
    </row>
    <row r="921" spans="1:2">
      <c r="A921" s="2">
        <v>44798</v>
      </c>
      <c r="B921">
        <v>115.77524566650391</v>
      </c>
    </row>
    <row r="922" spans="1:2">
      <c r="A922" s="2">
        <v>44799</v>
      </c>
      <c r="B922">
        <v>109.5125427246094</v>
      </c>
    </row>
    <row r="923" spans="1:2">
      <c r="A923" s="2">
        <v>44802</v>
      </c>
      <c r="B923">
        <v>108.5994491577148</v>
      </c>
    </row>
    <row r="924" spans="1:2">
      <c r="A924" s="2">
        <v>44803</v>
      </c>
      <c r="B924">
        <v>108.1230545043945</v>
      </c>
    </row>
    <row r="925" spans="1:2">
      <c r="A925" s="2">
        <v>44804</v>
      </c>
      <c r="B925">
        <v>107.4084548950195</v>
      </c>
    </row>
    <row r="926" spans="1:2">
      <c r="A926" s="2">
        <v>44805</v>
      </c>
      <c r="B926">
        <v>108.9170455932617</v>
      </c>
    </row>
    <row r="927" spans="1:2">
      <c r="A927" s="2">
        <v>44806</v>
      </c>
      <c r="B927">
        <v>107.0412292480469</v>
      </c>
    </row>
    <row r="928" spans="1:2">
      <c r="A928" s="2">
        <v>44810</v>
      </c>
      <c r="B928">
        <v>106.009033203125</v>
      </c>
    </row>
    <row r="929" spans="1:2">
      <c r="A929" s="2">
        <v>44811</v>
      </c>
      <c r="B929">
        <v>108.6292190551758</v>
      </c>
    </row>
    <row r="930" spans="1:2">
      <c r="A930" s="2">
        <v>44812</v>
      </c>
      <c r="B930">
        <v>107.56724548339839</v>
      </c>
    </row>
    <row r="931" spans="1:2">
      <c r="A931" s="2">
        <v>44813</v>
      </c>
      <c r="B931">
        <v>109.8202362060547</v>
      </c>
    </row>
    <row r="932" spans="1:2">
      <c r="A932" s="2">
        <v>44816</v>
      </c>
      <c r="B932">
        <v>110.0286560058594</v>
      </c>
    </row>
    <row r="933" spans="1:2">
      <c r="A933" s="2">
        <v>44817</v>
      </c>
      <c r="B933">
        <v>103.53769683837891</v>
      </c>
    </row>
    <row r="934" spans="1:2">
      <c r="A934" s="2">
        <v>44818</v>
      </c>
      <c r="B934">
        <v>104.2125930786133</v>
      </c>
    </row>
    <row r="935" spans="1:2">
      <c r="A935" s="2">
        <v>44819</v>
      </c>
      <c r="B935">
        <v>102.1382751464844</v>
      </c>
    </row>
    <row r="936" spans="1:2">
      <c r="A936" s="2">
        <v>44820</v>
      </c>
      <c r="B936">
        <v>102.0291061401367</v>
      </c>
    </row>
    <row r="937" spans="1:2">
      <c r="A937" s="2">
        <v>44823</v>
      </c>
      <c r="B937">
        <v>102.2970733642578</v>
      </c>
    </row>
    <row r="938" spans="1:2">
      <c r="A938" s="2">
        <v>44824</v>
      </c>
      <c r="B938">
        <v>100.3815460205078</v>
      </c>
    </row>
    <row r="939" spans="1:2">
      <c r="A939" s="2">
        <v>44825</v>
      </c>
      <c r="B939">
        <v>98.535484313964844</v>
      </c>
    </row>
    <row r="940" spans="1:2">
      <c r="A940" s="2">
        <v>44826</v>
      </c>
      <c r="B940">
        <v>99.3890380859375</v>
      </c>
    </row>
    <row r="941" spans="1:2">
      <c r="A941" s="2">
        <v>44827</v>
      </c>
      <c r="B941">
        <v>97.999542236328125</v>
      </c>
    </row>
    <row r="942" spans="1:2">
      <c r="A942" s="2">
        <v>44830</v>
      </c>
      <c r="B942">
        <v>97.433822631835938</v>
      </c>
    </row>
    <row r="943" spans="1:2">
      <c r="A943" s="2">
        <v>44831</v>
      </c>
      <c r="B943">
        <v>96.768836975097656</v>
      </c>
    </row>
    <row r="944" spans="1:2">
      <c r="A944" s="2">
        <v>44832</v>
      </c>
      <c r="B944">
        <v>99.299728393554688</v>
      </c>
    </row>
    <row r="945" spans="1:2">
      <c r="A945" s="2">
        <v>44833</v>
      </c>
      <c r="B945">
        <v>96.689437866210938</v>
      </c>
    </row>
    <row r="946" spans="1:2">
      <c r="A946" s="2">
        <v>44834</v>
      </c>
      <c r="B946">
        <v>94.932708740234375</v>
      </c>
    </row>
    <row r="947" spans="1:2">
      <c r="A947" s="2">
        <v>44837</v>
      </c>
      <c r="B947">
        <v>97.900283813476563</v>
      </c>
    </row>
    <row r="948" spans="1:2">
      <c r="A948" s="2">
        <v>44838</v>
      </c>
      <c r="B948">
        <v>100.87779235839839</v>
      </c>
    </row>
    <row r="949" spans="1:2">
      <c r="A949" s="2">
        <v>44839</v>
      </c>
      <c r="B949">
        <v>100.66937255859381</v>
      </c>
    </row>
    <row r="950" spans="1:2">
      <c r="A950" s="2">
        <v>44840</v>
      </c>
      <c r="B950">
        <v>100.65943908691411</v>
      </c>
    </row>
    <row r="951" spans="1:2">
      <c r="A951" s="2">
        <v>44841</v>
      </c>
      <c r="B951">
        <v>97.939987182617188</v>
      </c>
    </row>
    <row r="952" spans="1:2">
      <c r="A952" s="2">
        <v>44844</v>
      </c>
      <c r="B952">
        <v>97.126144409179688</v>
      </c>
    </row>
    <row r="953" spans="1:2">
      <c r="A953" s="2">
        <v>44845</v>
      </c>
      <c r="B953">
        <v>96.451248168945313</v>
      </c>
    </row>
    <row r="954" spans="1:2">
      <c r="A954" s="2">
        <v>44846</v>
      </c>
      <c r="B954">
        <v>96.828384399414063</v>
      </c>
    </row>
    <row r="955" spans="1:2">
      <c r="A955" s="2">
        <v>44847</v>
      </c>
      <c r="B955">
        <v>98.317123413085938</v>
      </c>
    </row>
    <row r="956" spans="1:2">
      <c r="A956" s="2">
        <v>44848</v>
      </c>
      <c r="B956">
        <v>95.835891723632813</v>
      </c>
    </row>
    <row r="957" spans="1:2">
      <c r="A957" s="2">
        <v>44851</v>
      </c>
      <c r="B957">
        <v>99.220329284667969</v>
      </c>
    </row>
    <row r="958" spans="1:2">
      <c r="A958" s="2">
        <v>44852</v>
      </c>
      <c r="B958">
        <v>100.0143203735352</v>
      </c>
    </row>
    <row r="959" spans="1:2">
      <c r="A959" s="2">
        <v>44853</v>
      </c>
      <c r="B959">
        <v>98.882881164550781</v>
      </c>
    </row>
    <row r="960" spans="1:2">
      <c r="A960" s="2">
        <v>44854</v>
      </c>
      <c r="B960">
        <v>99.220329284667969</v>
      </c>
    </row>
    <row r="961" spans="1:2">
      <c r="A961" s="2">
        <v>44855</v>
      </c>
      <c r="B961">
        <v>100.3716201782227</v>
      </c>
    </row>
    <row r="962" spans="1:2">
      <c r="A962" s="2">
        <v>44858</v>
      </c>
      <c r="B962">
        <v>101.75119781494141</v>
      </c>
    </row>
    <row r="963" spans="1:2">
      <c r="A963" s="2">
        <v>44859</v>
      </c>
      <c r="B963">
        <v>103.69651031494141</v>
      </c>
    </row>
    <row r="964" spans="1:2">
      <c r="A964" s="2">
        <v>44860</v>
      </c>
      <c r="B964">
        <v>94.218109130859375</v>
      </c>
    </row>
    <row r="965" spans="1:2">
      <c r="A965" s="2">
        <v>44861</v>
      </c>
      <c r="B965">
        <v>91.528434753417969</v>
      </c>
    </row>
    <row r="966" spans="1:2">
      <c r="A966" s="2">
        <v>44862</v>
      </c>
      <c r="B966">
        <v>95.567916870117188</v>
      </c>
    </row>
    <row r="967" spans="1:2">
      <c r="A967" s="2">
        <v>44865</v>
      </c>
      <c r="B967">
        <v>93.80126953125</v>
      </c>
    </row>
    <row r="968" spans="1:2">
      <c r="A968" s="2">
        <v>44866</v>
      </c>
      <c r="B968">
        <v>89.79156494140625</v>
      </c>
    </row>
    <row r="969" spans="1:2">
      <c r="A969" s="2">
        <v>44867</v>
      </c>
      <c r="B969">
        <v>86.317794799804688</v>
      </c>
    </row>
    <row r="970" spans="1:2">
      <c r="A970" s="2">
        <v>44868</v>
      </c>
      <c r="B970">
        <v>82.804359436035156</v>
      </c>
    </row>
    <row r="971" spans="1:2">
      <c r="A971" s="2">
        <v>44869</v>
      </c>
      <c r="B971">
        <v>85.930740356445313</v>
      </c>
    </row>
    <row r="972" spans="1:2">
      <c r="A972" s="2">
        <v>44872</v>
      </c>
      <c r="B972">
        <v>87.826408386230469</v>
      </c>
    </row>
    <row r="973" spans="1:2">
      <c r="A973" s="2">
        <v>44873</v>
      </c>
      <c r="B973">
        <v>88.23333740234375</v>
      </c>
    </row>
    <row r="974" spans="1:2">
      <c r="A974" s="2">
        <v>44874</v>
      </c>
      <c r="B974">
        <v>86.665176391601563</v>
      </c>
    </row>
    <row r="975" spans="1:2">
      <c r="A975" s="2">
        <v>44875</v>
      </c>
      <c r="B975">
        <v>93.235549926757813</v>
      </c>
    </row>
    <row r="976" spans="1:2">
      <c r="A976" s="2">
        <v>44876</v>
      </c>
      <c r="B976">
        <v>95.68701171875</v>
      </c>
    </row>
    <row r="977" spans="1:2">
      <c r="A977" s="2">
        <v>44879</v>
      </c>
      <c r="B977">
        <v>94.982337951660156</v>
      </c>
    </row>
    <row r="978" spans="1:2">
      <c r="A978" s="2">
        <v>44880</v>
      </c>
      <c r="B978">
        <v>97.7017822265625</v>
      </c>
    </row>
    <row r="979" spans="1:2">
      <c r="A979" s="2">
        <v>44881</v>
      </c>
      <c r="B979">
        <v>98.108726501464844</v>
      </c>
    </row>
    <row r="980" spans="1:2">
      <c r="A980" s="2">
        <v>44882</v>
      </c>
      <c r="B980">
        <v>97.622390747070313</v>
      </c>
    </row>
    <row r="981" spans="1:2">
      <c r="A981" s="2">
        <v>44883</v>
      </c>
      <c r="B981">
        <v>96.699363708496094</v>
      </c>
    </row>
    <row r="982" spans="1:2">
      <c r="A982" s="2">
        <v>44886</v>
      </c>
      <c r="B982">
        <v>94.883102416992188</v>
      </c>
    </row>
    <row r="983" spans="1:2">
      <c r="A983" s="2">
        <v>44887</v>
      </c>
      <c r="B983">
        <v>96.322212219238281</v>
      </c>
    </row>
    <row r="984" spans="1:2">
      <c r="A984" s="2">
        <v>44888</v>
      </c>
      <c r="B984">
        <v>97.721633911132813</v>
      </c>
    </row>
    <row r="985" spans="1:2">
      <c r="A985" s="2">
        <v>44890</v>
      </c>
      <c r="B985">
        <v>96.729141235351563</v>
      </c>
    </row>
    <row r="986" spans="1:2">
      <c r="A986" s="2">
        <v>44893</v>
      </c>
      <c r="B986">
        <v>95.329719543457031</v>
      </c>
    </row>
    <row r="987" spans="1:2">
      <c r="A987" s="2">
        <v>44894</v>
      </c>
      <c r="B987">
        <v>94.476165771484375</v>
      </c>
    </row>
    <row r="988" spans="1:2">
      <c r="A988" s="2">
        <v>44895</v>
      </c>
      <c r="B988">
        <v>100.2326736450195</v>
      </c>
    </row>
    <row r="989" spans="1:2">
      <c r="A989" s="2">
        <v>44896</v>
      </c>
      <c r="B989">
        <v>100.2326736450195</v>
      </c>
    </row>
    <row r="990" spans="1:2">
      <c r="A990" s="2">
        <v>44897</v>
      </c>
      <c r="B990">
        <v>99.686790466308594</v>
      </c>
    </row>
    <row r="991" spans="1:2">
      <c r="A991" s="2">
        <v>44900</v>
      </c>
      <c r="B991">
        <v>98.733985900878906</v>
      </c>
    </row>
    <row r="992" spans="1:2">
      <c r="A992" s="2">
        <v>44901</v>
      </c>
      <c r="B992">
        <v>96.252738952636719</v>
      </c>
    </row>
    <row r="993" spans="1:2">
      <c r="A993" s="2">
        <v>44902</v>
      </c>
      <c r="B993">
        <v>94.228050231933594</v>
      </c>
    </row>
    <row r="994" spans="1:2">
      <c r="A994" s="2">
        <v>44903</v>
      </c>
      <c r="B994">
        <v>93.007270812988281</v>
      </c>
    </row>
    <row r="995" spans="1:2">
      <c r="A995" s="2">
        <v>44904</v>
      </c>
      <c r="B995">
        <v>92.133857727050781</v>
      </c>
    </row>
    <row r="996" spans="1:2">
      <c r="A996" s="2">
        <v>44907</v>
      </c>
      <c r="B996">
        <v>92.610260009765625</v>
      </c>
    </row>
    <row r="997" spans="1:2">
      <c r="A997" s="2">
        <v>44908</v>
      </c>
      <c r="B997">
        <v>94.912857055664063</v>
      </c>
    </row>
    <row r="998" spans="1:2">
      <c r="A998" s="2">
        <v>44909</v>
      </c>
      <c r="B998">
        <v>94.357063293457031</v>
      </c>
    </row>
    <row r="999" spans="1:2">
      <c r="A999" s="2">
        <v>44910</v>
      </c>
      <c r="B999">
        <v>90.178627014160156</v>
      </c>
    </row>
    <row r="1000" spans="1:2">
      <c r="A1000" s="2">
        <v>44911</v>
      </c>
      <c r="B1000">
        <v>89.583137512207031</v>
      </c>
    </row>
    <row r="1001" spans="1:2">
      <c r="A1001" s="2">
        <v>44914</v>
      </c>
      <c r="B1001">
        <v>87.776786804199219</v>
      </c>
    </row>
    <row r="1002" spans="1:2">
      <c r="A1002" s="2">
        <v>44915</v>
      </c>
      <c r="B1002">
        <v>88.352424621582031</v>
      </c>
    </row>
    <row r="1003" spans="1:2">
      <c r="A1003" s="2">
        <v>44916</v>
      </c>
      <c r="B1003">
        <v>88.908241271972656</v>
      </c>
    </row>
    <row r="1004" spans="1:2">
      <c r="A1004" s="2">
        <v>44917</v>
      </c>
      <c r="B1004">
        <v>87.101890563964844</v>
      </c>
    </row>
    <row r="1005" spans="1:2">
      <c r="A1005" s="2">
        <v>44918</v>
      </c>
      <c r="B1005">
        <v>88.560859680175781</v>
      </c>
    </row>
    <row r="1006" spans="1:2">
      <c r="A1006" s="2">
        <v>44922</v>
      </c>
      <c r="B1006">
        <v>86.734642028808594</v>
      </c>
    </row>
    <row r="1007" spans="1:2">
      <c r="A1007" s="2">
        <v>44923</v>
      </c>
      <c r="B1007">
        <v>85.374931335449219</v>
      </c>
    </row>
    <row r="1008" spans="1:2">
      <c r="A1008" s="2">
        <v>44924</v>
      </c>
      <c r="B1008">
        <v>87.786705017089844</v>
      </c>
    </row>
    <row r="1009" spans="1:2">
      <c r="A1009" s="2">
        <v>44925</v>
      </c>
      <c r="B1009">
        <v>87.568351745605469</v>
      </c>
    </row>
    <row r="1010" spans="1:2">
      <c r="A1010" s="2">
        <v>44929</v>
      </c>
      <c r="B1010">
        <v>88.451690673828125</v>
      </c>
    </row>
    <row r="1011" spans="1:2">
      <c r="A1011" s="2">
        <v>44930</v>
      </c>
      <c r="B1011">
        <v>87.419486999511719</v>
      </c>
    </row>
    <row r="1012" spans="1:2">
      <c r="A1012" s="2">
        <v>44931</v>
      </c>
      <c r="B1012">
        <v>85.5535888671875</v>
      </c>
    </row>
    <row r="1013" spans="1:2">
      <c r="A1013" s="2">
        <v>44932</v>
      </c>
      <c r="B1013">
        <v>86.685035705566406</v>
      </c>
    </row>
    <row r="1014" spans="1:2">
      <c r="A1014" s="2">
        <v>44935</v>
      </c>
      <c r="B1014">
        <v>87.359939575195313</v>
      </c>
    </row>
    <row r="1015" spans="1:2">
      <c r="A1015" s="2">
        <v>44936</v>
      </c>
      <c r="B1015">
        <v>87.756935119628906</v>
      </c>
    </row>
    <row r="1016" spans="1:2">
      <c r="A1016" s="2">
        <v>44937</v>
      </c>
      <c r="B1016">
        <v>90.833686828613281</v>
      </c>
    </row>
    <row r="1017" spans="1:2">
      <c r="A1017" s="2">
        <v>44938</v>
      </c>
      <c r="B1017">
        <v>90.446601867675781</v>
      </c>
    </row>
    <row r="1018" spans="1:2">
      <c r="A1018" s="2">
        <v>44939</v>
      </c>
      <c r="B1018">
        <v>91.429191589355469</v>
      </c>
    </row>
    <row r="1019" spans="1:2">
      <c r="A1019" s="2">
        <v>44943</v>
      </c>
      <c r="B1019">
        <v>90.605415344238281</v>
      </c>
    </row>
    <row r="1020" spans="1:2">
      <c r="A1020" s="2">
        <v>44944</v>
      </c>
      <c r="B1020">
        <v>90.436683654785156</v>
      </c>
    </row>
    <row r="1021" spans="1:2">
      <c r="A1021" s="2">
        <v>44945</v>
      </c>
      <c r="B1021">
        <v>92.352218627929688</v>
      </c>
    </row>
    <row r="1022" spans="1:2">
      <c r="A1022" s="2">
        <v>44946</v>
      </c>
      <c r="B1022">
        <v>97.284927368164063</v>
      </c>
    </row>
    <row r="1023" spans="1:2">
      <c r="A1023" s="2">
        <v>44949</v>
      </c>
      <c r="B1023">
        <v>99.041671752929688</v>
      </c>
    </row>
    <row r="1024" spans="1:2">
      <c r="A1024" s="2">
        <v>44950</v>
      </c>
      <c r="B1024">
        <v>96.967330932617188</v>
      </c>
    </row>
    <row r="1025" spans="1:2">
      <c r="A1025" s="2">
        <v>44951</v>
      </c>
      <c r="B1025">
        <v>94.505950927734375</v>
      </c>
    </row>
    <row r="1026" spans="1:2">
      <c r="A1026" s="2">
        <v>44952</v>
      </c>
      <c r="B1026">
        <v>96.788688659667969</v>
      </c>
    </row>
    <row r="1027" spans="1:2">
      <c r="A1027" s="2">
        <v>44953</v>
      </c>
      <c r="B1027">
        <v>98.624832153320313</v>
      </c>
    </row>
    <row r="1028" spans="1:2">
      <c r="A1028" s="2">
        <v>44956</v>
      </c>
      <c r="B1028">
        <v>96.213043212890625</v>
      </c>
    </row>
    <row r="1029" spans="1:2">
      <c r="A1029" s="2">
        <v>44957</v>
      </c>
      <c r="B1029">
        <v>98.098785400390625</v>
      </c>
    </row>
    <row r="1030" spans="1:2">
      <c r="A1030" s="2">
        <v>44958</v>
      </c>
      <c r="B1030">
        <v>99.6768798828125</v>
      </c>
    </row>
    <row r="1031" spans="1:2">
      <c r="A1031" s="2">
        <v>44959</v>
      </c>
      <c r="B1031">
        <v>106.9320373535156</v>
      </c>
    </row>
    <row r="1032" spans="1:2">
      <c r="A1032" s="2">
        <v>44960</v>
      </c>
      <c r="B1032">
        <v>103.99424743652339</v>
      </c>
    </row>
    <row r="1033" spans="1:2">
      <c r="A1033" s="2">
        <v>44963</v>
      </c>
      <c r="B1033">
        <v>102.1283493041992</v>
      </c>
    </row>
    <row r="1034" spans="1:2">
      <c r="A1034" s="2">
        <v>44964</v>
      </c>
      <c r="B1034">
        <v>106.8328018188477</v>
      </c>
    </row>
    <row r="1035" spans="1:2">
      <c r="A1035" s="2">
        <v>44965</v>
      </c>
      <c r="B1035">
        <v>98.624832153320313</v>
      </c>
    </row>
    <row r="1036" spans="1:2">
      <c r="A1036" s="2">
        <v>44966</v>
      </c>
      <c r="B1036">
        <v>94.297515869140625</v>
      </c>
    </row>
    <row r="1037" spans="1:2">
      <c r="A1037" s="2">
        <v>44967</v>
      </c>
      <c r="B1037">
        <v>93.860809326171875</v>
      </c>
    </row>
    <row r="1038" spans="1:2">
      <c r="A1038" s="2">
        <v>44970</v>
      </c>
      <c r="B1038">
        <v>93.900505065917969</v>
      </c>
    </row>
    <row r="1039" spans="1:2">
      <c r="A1039" s="2">
        <v>44971</v>
      </c>
      <c r="B1039">
        <v>93.969993591308594</v>
      </c>
    </row>
    <row r="1040" spans="1:2">
      <c r="A1040" s="2">
        <v>44972</v>
      </c>
      <c r="B1040">
        <v>96.213043212890625</v>
      </c>
    </row>
    <row r="1041" spans="1:2">
      <c r="A1041" s="2">
        <v>44973</v>
      </c>
      <c r="B1041">
        <v>94.793754577636719</v>
      </c>
    </row>
    <row r="1042" spans="1:2">
      <c r="A1042" s="2">
        <v>44974</v>
      </c>
      <c r="B1042">
        <v>93.6424560546875</v>
      </c>
    </row>
    <row r="1043" spans="1:2">
      <c r="A1043" s="2">
        <v>44978</v>
      </c>
      <c r="B1043">
        <v>91.101661682128906</v>
      </c>
    </row>
    <row r="1044" spans="1:2">
      <c r="A1044" s="2">
        <v>44979</v>
      </c>
      <c r="B1044">
        <v>90.96270751953125</v>
      </c>
    </row>
    <row r="1045" spans="1:2">
      <c r="A1045" s="2">
        <v>44980</v>
      </c>
      <c r="B1045">
        <v>90.208412170410156</v>
      </c>
    </row>
    <row r="1046" spans="1:2">
      <c r="A1046" s="2">
        <v>44981</v>
      </c>
      <c r="B1046">
        <v>88.46160888671875</v>
      </c>
    </row>
    <row r="1047" spans="1:2">
      <c r="A1047" s="2">
        <v>44984</v>
      </c>
      <c r="B1047">
        <v>89.196067810058594</v>
      </c>
    </row>
    <row r="1048" spans="1:2">
      <c r="A1048" s="2">
        <v>44985</v>
      </c>
      <c r="B1048">
        <v>89.384635925292969</v>
      </c>
    </row>
    <row r="1049" spans="1:2">
      <c r="A1049" s="2">
        <v>44986</v>
      </c>
      <c r="B1049">
        <v>89.682388305664063</v>
      </c>
    </row>
    <row r="1050" spans="1:2">
      <c r="A1050" s="2">
        <v>44987</v>
      </c>
      <c r="B1050">
        <v>91.310081481933594</v>
      </c>
    </row>
    <row r="1051" spans="1:2">
      <c r="A1051" s="2">
        <v>44988</v>
      </c>
      <c r="B1051">
        <v>92.947715759277344</v>
      </c>
    </row>
    <row r="1052" spans="1:2">
      <c r="A1052" s="2">
        <v>44991</v>
      </c>
      <c r="B1052">
        <v>94.416610717773438</v>
      </c>
    </row>
    <row r="1053" spans="1:2">
      <c r="A1053" s="2">
        <v>44992</v>
      </c>
      <c r="B1053">
        <v>93.156143188476563</v>
      </c>
    </row>
    <row r="1054" spans="1:2">
      <c r="A1054" s="2">
        <v>44993</v>
      </c>
      <c r="B1054">
        <v>93.543212890625</v>
      </c>
    </row>
    <row r="1055" spans="1:2">
      <c r="A1055" s="2">
        <v>44994</v>
      </c>
      <c r="B1055">
        <v>91.627693176269531</v>
      </c>
    </row>
    <row r="1056" spans="1:2">
      <c r="A1056" s="2">
        <v>44995</v>
      </c>
      <c r="B1056">
        <v>89.950355529785156</v>
      </c>
    </row>
    <row r="1057" spans="1:2">
      <c r="A1057" s="2">
        <v>44998</v>
      </c>
      <c r="B1057">
        <v>90.426765441894531</v>
      </c>
    </row>
    <row r="1058" spans="1:2">
      <c r="A1058" s="2">
        <v>44999</v>
      </c>
      <c r="B1058">
        <v>93.26531982421875</v>
      </c>
    </row>
    <row r="1059" spans="1:2">
      <c r="A1059" s="2">
        <v>45000</v>
      </c>
      <c r="B1059">
        <v>95.389259338378906</v>
      </c>
    </row>
    <row r="1060" spans="1:2">
      <c r="A1060" s="2">
        <v>45001</v>
      </c>
      <c r="B1060">
        <v>99.567695617675781</v>
      </c>
    </row>
    <row r="1061" spans="1:2">
      <c r="A1061" s="2">
        <v>45002</v>
      </c>
      <c r="B1061">
        <v>100.8579406738281</v>
      </c>
    </row>
    <row r="1062" spans="1:2">
      <c r="A1062" s="2">
        <v>45005</v>
      </c>
      <c r="B1062">
        <v>100.4609451293945</v>
      </c>
    </row>
    <row r="1063" spans="1:2">
      <c r="A1063" s="2">
        <v>45006</v>
      </c>
      <c r="B1063">
        <v>104.13319396972661</v>
      </c>
    </row>
    <row r="1064" spans="1:2">
      <c r="A1064" s="2">
        <v>45007</v>
      </c>
      <c r="B1064">
        <v>102.59482574462891</v>
      </c>
    </row>
    <row r="1065" spans="1:2">
      <c r="A1065" s="2">
        <v>45008</v>
      </c>
      <c r="B1065">
        <v>104.8080978393555</v>
      </c>
    </row>
    <row r="1066" spans="1:2">
      <c r="A1066" s="2">
        <v>45009</v>
      </c>
      <c r="B1066">
        <v>104.64930725097661</v>
      </c>
    </row>
    <row r="1067" spans="1:2">
      <c r="A1067" s="2">
        <v>45012</v>
      </c>
      <c r="B1067">
        <v>101.6916580200195</v>
      </c>
    </row>
    <row r="1068" spans="1:2">
      <c r="A1068" s="2">
        <v>45013</v>
      </c>
      <c r="B1068">
        <v>100.2723770141602</v>
      </c>
    </row>
    <row r="1069" spans="1:2">
      <c r="A1069" s="2">
        <v>45014</v>
      </c>
      <c r="B1069">
        <v>100.62966156005859</v>
      </c>
    </row>
    <row r="1070" spans="1:2">
      <c r="A1070" s="2">
        <v>45015</v>
      </c>
      <c r="B1070">
        <v>100.1334228515625</v>
      </c>
    </row>
    <row r="1071" spans="1:2">
      <c r="A1071" s="2">
        <v>45016</v>
      </c>
      <c r="B1071">
        <v>102.95212554931641</v>
      </c>
    </row>
    <row r="1072" spans="1:2">
      <c r="A1072" s="2">
        <v>45019</v>
      </c>
      <c r="B1072">
        <v>103.57740783691411</v>
      </c>
    </row>
    <row r="1073" spans="1:2">
      <c r="A1073" s="2">
        <v>45020</v>
      </c>
      <c r="B1073">
        <v>103.934700012207</v>
      </c>
    </row>
    <row r="1074" spans="1:2">
      <c r="A1074" s="2">
        <v>45021</v>
      </c>
      <c r="B1074">
        <v>103.6865768432617</v>
      </c>
    </row>
    <row r="1075" spans="1:2">
      <c r="A1075" s="2">
        <v>45022</v>
      </c>
      <c r="B1075">
        <v>107.60694885253911</v>
      </c>
    </row>
    <row r="1076" spans="1:2">
      <c r="A1076" s="2">
        <v>45026</v>
      </c>
      <c r="B1076">
        <v>105.6417999267578</v>
      </c>
    </row>
    <row r="1077" spans="1:2">
      <c r="A1077" s="2">
        <v>45027</v>
      </c>
      <c r="B1077">
        <v>104.5599670410156</v>
      </c>
    </row>
    <row r="1078" spans="1:2">
      <c r="A1078" s="2">
        <v>45028</v>
      </c>
      <c r="B1078">
        <v>103.8553009033203</v>
      </c>
    </row>
    <row r="1079" spans="1:2">
      <c r="A1079" s="2">
        <v>45029</v>
      </c>
      <c r="B1079">
        <v>106.62437438964839</v>
      </c>
    </row>
    <row r="1080" spans="1:2">
      <c r="A1080" s="2">
        <v>45030</v>
      </c>
      <c r="B1080">
        <v>108.05357360839839</v>
      </c>
    </row>
    <row r="1081" spans="1:2">
      <c r="A1081" s="2">
        <v>45033</v>
      </c>
      <c r="B1081">
        <v>105.1753234863281</v>
      </c>
    </row>
    <row r="1082" spans="1:2">
      <c r="A1082" s="2">
        <v>45034</v>
      </c>
      <c r="B1082">
        <v>103.7163543701172</v>
      </c>
    </row>
    <row r="1083" spans="1:2">
      <c r="A1083" s="2">
        <v>45035</v>
      </c>
      <c r="B1083">
        <v>103.3987503051758</v>
      </c>
    </row>
    <row r="1084" spans="1:2">
      <c r="A1084" s="2">
        <v>45036</v>
      </c>
      <c r="B1084">
        <v>104.5004196166992</v>
      </c>
    </row>
    <row r="1085" spans="1:2">
      <c r="A1085" s="2">
        <v>45037</v>
      </c>
      <c r="B1085">
        <v>104.61952972412109</v>
      </c>
    </row>
    <row r="1086" spans="1:2">
      <c r="A1086" s="2">
        <v>45040</v>
      </c>
      <c r="B1086">
        <v>105.1753234863281</v>
      </c>
    </row>
    <row r="1087" spans="1:2">
      <c r="A1087" s="2">
        <v>45041</v>
      </c>
      <c r="B1087">
        <v>103.0712127685547</v>
      </c>
    </row>
    <row r="1088" spans="1:2">
      <c r="A1088" s="2">
        <v>45042</v>
      </c>
      <c r="B1088">
        <v>102.93226623535161</v>
      </c>
    </row>
    <row r="1089" spans="1:2">
      <c r="A1089" s="2">
        <v>45043</v>
      </c>
      <c r="B1089">
        <v>106.78318023681641</v>
      </c>
    </row>
    <row r="1090" spans="1:2">
      <c r="A1090" s="2">
        <v>45044</v>
      </c>
      <c r="B1090">
        <v>106.535041809082</v>
      </c>
    </row>
    <row r="1091" spans="1:2">
      <c r="A1091" s="2">
        <v>45047</v>
      </c>
      <c r="B1091">
        <v>106.3960876464844</v>
      </c>
    </row>
    <row r="1092" spans="1:2">
      <c r="A1092" s="2">
        <v>45048</v>
      </c>
      <c r="B1092">
        <v>104.5301971435547</v>
      </c>
    </row>
    <row r="1093" spans="1:2">
      <c r="A1093" s="2">
        <v>45049</v>
      </c>
      <c r="B1093">
        <v>104.61952972412109</v>
      </c>
    </row>
    <row r="1094" spans="1:2">
      <c r="A1094" s="2">
        <v>45050</v>
      </c>
      <c r="B1094">
        <v>103.90493011474609</v>
      </c>
    </row>
    <row r="1095" spans="1:2">
      <c r="A1095" s="2">
        <v>45051</v>
      </c>
      <c r="B1095">
        <v>104.7783203125</v>
      </c>
    </row>
    <row r="1096" spans="1:2">
      <c r="A1096" s="2">
        <v>45054</v>
      </c>
      <c r="B1096">
        <v>106.9618301391602</v>
      </c>
    </row>
    <row r="1097" spans="1:2">
      <c r="A1097" s="2">
        <v>45055</v>
      </c>
      <c r="B1097">
        <v>106.54498291015619</v>
      </c>
    </row>
    <row r="1098" spans="1:2">
      <c r="A1098" s="2">
        <v>45056</v>
      </c>
      <c r="B1098">
        <v>110.911979675293</v>
      </c>
    </row>
    <row r="1099" spans="1:2">
      <c r="A1099" s="2">
        <v>45057</v>
      </c>
      <c r="B1099">
        <v>115.6958312988281</v>
      </c>
    </row>
    <row r="1100" spans="1:2">
      <c r="A1100" s="2">
        <v>45058</v>
      </c>
      <c r="B1100">
        <v>116.6287841796875</v>
      </c>
    </row>
    <row r="1101" spans="1:2">
      <c r="A1101" s="2">
        <v>45061</v>
      </c>
      <c r="B1101">
        <v>115.63629150390619</v>
      </c>
    </row>
    <row r="1102" spans="1:2">
      <c r="A1102" s="2">
        <v>45062</v>
      </c>
      <c r="B1102">
        <v>118.61378479003911</v>
      </c>
    </row>
    <row r="1103" spans="1:2">
      <c r="A1103" s="2">
        <v>45063</v>
      </c>
      <c r="B1103">
        <v>119.9338073730469</v>
      </c>
    </row>
    <row r="1104" spans="1:2">
      <c r="A1104" s="2">
        <v>45064</v>
      </c>
      <c r="B1104">
        <v>121.9088897705078</v>
      </c>
    </row>
    <row r="1105" spans="1:2">
      <c r="A1105" s="2">
        <v>45065</v>
      </c>
      <c r="B1105">
        <v>121.8394241333008</v>
      </c>
    </row>
    <row r="1106" spans="1:2">
      <c r="A1106" s="2">
        <v>45068</v>
      </c>
      <c r="B1106">
        <v>124.11224365234381</v>
      </c>
    </row>
    <row r="1107" spans="1:2">
      <c r="A1107" s="2">
        <v>45069</v>
      </c>
      <c r="B1107">
        <v>121.6409072875977</v>
      </c>
    </row>
    <row r="1108" spans="1:2">
      <c r="A1108" s="2">
        <v>45070</v>
      </c>
      <c r="B1108">
        <v>119.9933624267578</v>
      </c>
    </row>
    <row r="1109" spans="1:2">
      <c r="A1109" s="2">
        <v>45071</v>
      </c>
      <c r="B1109">
        <v>122.55401611328119</v>
      </c>
    </row>
    <row r="1110" spans="1:2">
      <c r="A1110" s="2">
        <v>45072</v>
      </c>
      <c r="B1110">
        <v>123.67555236816411</v>
      </c>
    </row>
    <row r="1111" spans="1:2">
      <c r="A1111" s="2">
        <v>45076</v>
      </c>
      <c r="B1111">
        <v>122.7425842285156</v>
      </c>
    </row>
    <row r="1112" spans="1:2">
      <c r="A1112" s="2">
        <v>45077</v>
      </c>
      <c r="B1112">
        <v>121.94858551025391</v>
      </c>
    </row>
    <row r="1113" spans="1:2">
      <c r="A1113" s="2">
        <v>45078</v>
      </c>
      <c r="B1113">
        <v>122.79221343994141</v>
      </c>
    </row>
    <row r="1114" spans="1:2">
      <c r="A1114" s="2">
        <v>45079</v>
      </c>
      <c r="B1114">
        <v>123.7350997924805</v>
      </c>
    </row>
    <row r="1115" spans="1:2">
      <c r="A1115" s="2">
        <v>45082</v>
      </c>
      <c r="B1115">
        <v>125.06504821777339</v>
      </c>
    </row>
    <row r="1116" spans="1:2">
      <c r="A1116" s="2">
        <v>45083</v>
      </c>
      <c r="B1116">
        <v>126.3552932739258</v>
      </c>
    </row>
    <row r="1117" spans="1:2">
      <c r="A1117" s="2">
        <v>45084</v>
      </c>
      <c r="B1117">
        <v>121.5813674926758</v>
      </c>
    </row>
    <row r="1118" spans="1:2">
      <c r="A1118" s="2">
        <v>45085</v>
      </c>
      <c r="B1118">
        <v>121.22406005859381</v>
      </c>
    </row>
    <row r="1119" spans="1:2">
      <c r="A1119" s="2">
        <v>45086</v>
      </c>
      <c r="B1119">
        <v>121.3133926391602</v>
      </c>
    </row>
    <row r="1120" spans="1:2">
      <c r="A1120" s="2">
        <v>45089</v>
      </c>
      <c r="B1120">
        <v>122.7128143310547</v>
      </c>
    </row>
    <row r="1121" spans="1:2">
      <c r="A1121" s="2">
        <v>45090</v>
      </c>
      <c r="B1121">
        <v>122.9013977050781</v>
      </c>
    </row>
    <row r="1122" spans="1:2">
      <c r="A1122" s="2">
        <v>45091</v>
      </c>
      <c r="B1122">
        <v>122.7425842285156</v>
      </c>
    </row>
    <row r="1123" spans="1:2">
      <c r="A1123" s="2">
        <v>45092</v>
      </c>
      <c r="B1123">
        <v>124.1519393920898</v>
      </c>
    </row>
    <row r="1124" spans="1:2">
      <c r="A1124" s="2">
        <v>45093</v>
      </c>
      <c r="B1124">
        <v>122.603630065918</v>
      </c>
    </row>
    <row r="1125" spans="1:2">
      <c r="A1125" s="2">
        <v>45097</v>
      </c>
      <c r="B1125">
        <v>122.17686462402339</v>
      </c>
    </row>
    <row r="1126" spans="1:2">
      <c r="A1126" s="2">
        <v>45098</v>
      </c>
      <c r="B1126">
        <v>119.64599609375</v>
      </c>
    </row>
    <row r="1127" spans="1:2">
      <c r="A1127" s="2">
        <v>45099</v>
      </c>
      <c r="B1127">
        <v>122.2264862060547</v>
      </c>
    </row>
    <row r="1128" spans="1:2">
      <c r="A1128" s="2">
        <v>45100</v>
      </c>
      <c r="B1128">
        <v>121.4225616455078</v>
      </c>
    </row>
    <row r="1129" spans="1:2">
      <c r="A1129" s="2">
        <v>45103</v>
      </c>
      <c r="B1129">
        <v>117.4525451660156</v>
      </c>
    </row>
    <row r="1130" spans="1:2">
      <c r="A1130" s="2">
        <v>45104</v>
      </c>
      <c r="B1130">
        <v>117.4426345825195</v>
      </c>
    </row>
    <row r="1131" spans="1:2">
      <c r="A1131" s="2">
        <v>45105</v>
      </c>
      <c r="B1131">
        <v>119.2787551879883</v>
      </c>
    </row>
    <row r="1132" spans="1:2">
      <c r="A1132" s="2">
        <v>45106</v>
      </c>
      <c r="B1132">
        <v>118.2068634033203</v>
      </c>
    </row>
    <row r="1133" spans="1:2">
      <c r="A1133" s="2">
        <v>45107</v>
      </c>
      <c r="B1133">
        <v>118.80235290527339</v>
      </c>
    </row>
    <row r="1134" spans="1:2">
      <c r="A1134" s="2">
        <v>45110</v>
      </c>
      <c r="B1134">
        <v>119.00086975097661</v>
      </c>
    </row>
    <row r="1135" spans="1:2">
      <c r="A1135" s="2">
        <v>45112</v>
      </c>
      <c r="B1135">
        <v>120.8369903564453</v>
      </c>
    </row>
    <row r="1136" spans="1:2">
      <c r="A1136" s="2">
        <v>45113</v>
      </c>
      <c r="B1136">
        <v>119.2092819213867</v>
      </c>
    </row>
    <row r="1137" spans="1:2">
      <c r="A1137" s="2">
        <v>45114</v>
      </c>
      <c r="B1137">
        <v>118.5840148925781</v>
      </c>
    </row>
    <row r="1138" spans="1:2">
      <c r="A1138" s="2">
        <v>45117</v>
      </c>
      <c r="B1138">
        <v>115.5767288208008</v>
      </c>
    </row>
    <row r="1139" spans="1:2">
      <c r="A1139" s="2">
        <v>45118</v>
      </c>
      <c r="B1139">
        <v>116.26157379150391</v>
      </c>
    </row>
    <row r="1140" spans="1:2">
      <c r="A1140" s="2">
        <v>45119</v>
      </c>
      <c r="B1140">
        <v>118.0381317138672</v>
      </c>
    </row>
    <row r="1141" spans="1:2">
      <c r="A1141" s="2">
        <v>45120</v>
      </c>
      <c r="B1141">
        <v>123.606071472168</v>
      </c>
    </row>
    <row r="1142" spans="1:2">
      <c r="A1142" s="2">
        <v>45121</v>
      </c>
      <c r="B1142">
        <v>124.4794616699219</v>
      </c>
    </row>
    <row r="1143" spans="1:2">
      <c r="A1143" s="2">
        <v>45124</v>
      </c>
      <c r="B1143">
        <v>123.7152557373047</v>
      </c>
    </row>
    <row r="1144" spans="1:2">
      <c r="A1144" s="2">
        <v>45125</v>
      </c>
      <c r="B1144">
        <v>122.831916809082</v>
      </c>
    </row>
    <row r="1145" spans="1:2">
      <c r="A1145" s="2">
        <v>45126</v>
      </c>
      <c r="B1145">
        <v>121.11489105224609</v>
      </c>
    </row>
    <row r="1146" spans="1:2">
      <c r="A1146" s="2">
        <v>45127</v>
      </c>
      <c r="B1146">
        <v>118.3061065673828</v>
      </c>
    </row>
    <row r="1147" spans="1:2">
      <c r="A1147" s="2">
        <v>45128</v>
      </c>
      <c r="B1147">
        <v>119.1199645996094</v>
      </c>
    </row>
    <row r="1148" spans="1:2">
      <c r="A1148" s="2">
        <v>45131</v>
      </c>
      <c r="B1148">
        <v>120.6186447143555</v>
      </c>
    </row>
    <row r="1149" spans="1:2">
      <c r="A1149" s="2">
        <v>45132</v>
      </c>
      <c r="B1149">
        <v>121.2935409545898</v>
      </c>
    </row>
    <row r="1150" spans="1:2">
      <c r="A1150" s="2">
        <v>45133</v>
      </c>
      <c r="B1150">
        <v>128.30061340332031</v>
      </c>
    </row>
    <row r="1151" spans="1:2">
      <c r="A1151" s="2">
        <v>45134</v>
      </c>
      <c r="B1151">
        <v>128.42962646484381</v>
      </c>
    </row>
    <row r="1152" spans="1:2">
      <c r="A1152" s="2">
        <v>45135</v>
      </c>
      <c r="B1152">
        <v>131.58576965332031</v>
      </c>
    </row>
    <row r="1153" spans="1:2">
      <c r="A1153" s="2">
        <v>45138</v>
      </c>
      <c r="B1153">
        <v>131.72474670410159</v>
      </c>
    </row>
    <row r="1154" spans="1:2">
      <c r="A1154" s="2">
        <v>45139</v>
      </c>
      <c r="B1154">
        <v>130.5635070800781</v>
      </c>
    </row>
    <row r="1155" spans="1:2">
      <c r="A1155" s="2">
        <v>45140</v>
      </c>
      <c r="B1155">
        <v>127.4172668457031</v>
      </c>
    </row>
    <row r="1156" spans="1:2">
      <c r="A1156" s="2">
        <v>45141</v>
      </c>
      <c r="B1156">
        <v>127.4867401123047</v>
      </c>
    </row>
    <row r="1157" spans="1:2">
      <c r="A1157" s="2">
        <v>45142</v>
      </c>
      <c r="B1157">
        <v>127.149284362793</v>
      </c>
    </row>
    <row r="1158" spans="1:2">
      <c r="A1158" s="2">
        <v>45145</v>
      </c>
      <c r="B1158">
        <v>130.54365539550781</v>
      </c>
    </row>
    <row r="1159" spans="1:2">
      <c r="A1159" s="2">
        <v>45146</v>
      </c>
      <c r="B1159">
        <v>130.41461181640619</v>
      </c>
    </row>
    <row r="1160" spans="1:2">
      <c r="A1160" s="2">
        <v>45147</v>
      </c>
      <c r="B1160">
        <v>128.68766784667969</v>
      </c>
    </row>
    <row r="1161" spans="1:2">
      <c r="A1161" s="2">
        <v>45148</v>
      </c>
      <c r="B1161">
        <v>128.71745300292969</v>
      </c>
    </row>
    <row r="1162" spans="1:2">
      <c r="A1162" s="2">
        <v>45149</v>
      </c>
      <c r="B1162">
        <v>128.58842468261719</v>
      </c>
    </row>
    <row r="1163" spans="1:2">
      <c r="A1163" s="2">
        <v>45152</v>
      </c>
      <c r="B1163">
        <v>130.34513854980469</v>
      </c>
    </row>
    <row r="1164" spans="1:2">
      <c r="A1164" s="2">
        <v>45153</v>
      </c>
      <c r="B1164">
        <v>128.80677795410159</v>
      </c>
    </row>
    <row r="1165" spans="1:2">
      <c r="A1165" s="2">
        <v>45154</v>
      </c>
      <c r="B1165">
        <v>127.7348709106445</v>
      </c>
    </row>
    <row r="1166" spans="1:2">
      <c r="A1166" s="2">
        <v>45155</v>
      </c>
      <c r="B1166">
        <v>128.94572448730469</v>
      </c>
    </row>
    <row r="1167" spans="1:2">
      <c r="A1167" s="2">
        <v>45156</v>
      </c>
      <c r="B1167">
        <v>126.50416564941411</v>
      </c>
    </row>
    <row r="1168" spans="1:2">
      <c r="A1168" s="2">
        <v>45159</v>
      </c>
      <c r="B1168">
        <v>127.40733337402339</v>
      </c>
    </row>
    <row r="1169" spans="1:2">
      <c r="A1169" s="2">
        <v>45160</v>
      </c>
      <c r="B1169">
        <v>128.1120300292969</v>
      </c>
    </row>
    <row r="1170" spans="1:2">
      <c r="A1170" s="2">
        <v>45161</v>
      </c>
      <c r="B1170">
        <v>131.37733459472659</v>
      </c>
    </row>
    <row r="1171" spans="1:2">
      <c r="A1171" s="2">
        <v>45162</v>
      </c>
      <c r="B1171">
        <v>128.80677795410159</v>
      </c>
    </row>
    <row r="1172" spans="1:2">
      <c r="A1172" s="2">
        <v>45163</v>
      </c>
      <c r="B1172">
        <v>128.90602111816409</v>
      </c>
    </row>
    <row r="1173" spans="1:2">
      <c r="A1173" s="2">
        <v>45166</v>
      </c>
      <c r="B1173">
        <v>130.02754211425781</v>
      </c>
    </row>
    <row r="1174" spans="1:2">
      <c r="A1174" s="2">
        <v>45167</v>
      </c>
      <c r="B1174">
        <v>133.56085205078119</v>
      </c>
    </row>
    <row r="1175" spans="1:2">
      <c r="A1175" s="2">
        <v>45168</v>
      </c>
      <c r="B1175">
        <v>134.8610534667969</v>
      </c>
    </row>
    <row r="1176" spans="1:2">
      <c r="A1176" s="2">
        <v>45169</v>
      </c>
      <c r="B1176">
        <v>135.14884948730469</v>
      </c>
    </row>
    <row r="1177" spans="1:2">
      <c r="A1177" s="2">
        <v>45170</v>
      </c>
      <c r="B1177">
        <v>134.6426696777344</v>
      </c>
    </row>
    <row r="1178" spans="1:2">
      <c r="A1178" s="2">
        <v>45174</v>
      </c>
      <c r="B1178">
        <v>134.7518615722656</v>
      </c>
    </row>
    <row r="1179" spans="1:2">
      <c r="A1179" s="2">
        <v>45175</v>
      </c>
      <c r="B1179">
        <v>133.4516906738281</v>
      </c>
    </row>
    <row r="1180" spans="1:2">
      <c r="A1180" s="2">
        <v>45176</v>
      </c>
      <c r="B1180">
        <v>134.24565124511719</v>
      </c>
    </row>
    <row r="1181" spans="1:2">
      <c r="A1181" s="2">
        <v>45177</v>
      </c>
      <c r="B1181">
        <v>135.3572692871094</v>
      </c>
    </row>
    <row r="1182" spans="1:2">
      <c r="A1182" s="2">
        <v>45180</v>
      </c>
      <c r="B1182">
        <v>135.89324951171881</v>
      </c>
    </row>
    <row r="1183" spans="1:2">
      <c r="A1183" s="2">
        <v>45181</v>
      </c>
      <c r="B1183">
        <v>134.32505798339841</v>
      </c>
    </row>
    <row r="1184" spans="1:2">
      <c r="A1184" s="2">
        <v>45182</v>
      </c>
      <c r="B1184">
        <v>135.684814453125</v>
      </c>
    </row>
    <row r="1185" spans="1:2">
      <c r="A1185" s="2">
        <v>45183</v>
      </c>
      <c r="B1185">
        <v>137.06437683105469</v>
      </c>
    </row>
    <row r="1186" spans="1:2">
      <c r="A1186" s="2">
        <v>45184</v>
      </c>
      <c r="B1186">
        <v>136.36962890625</v>
      </c>
    </row>
    <row r="1187" spans="1:2">
      <c r="A1187" s="2">
        <v>45187</v>
      </c>
      <c r="B1187">
        <v>137.17356872558591</v>
      </c>
    </row>
    <row r="1188" spans="1:2">
      <c r="A1188" s="2">
        <v>45188</v>
      </c>
      <c r="B1188">
        <v>137.00482177734381</v>
      </c>
    </row>
    <row r="1189" spans="1:2">
      <c r="A1189" s="2">
        <v>45189</v>
      </c>
      <c r="B1189">
        <v>132.737060546875</v>
      </c>
    </row>
    <row r="1190" spans="1:2">
      <c r="A1190" s="2">
        <v>45190</v>
      </c>
      <c r="B1190">
        <v>129.46183776855469</v>
      </c>
    </row>
    <row r="1191" spans="1:2">
      <c r="A1191" s="2">
        <v>45191</v>
      </c>
      <c r="B1191">
        <v>129.27325439453119</v>
      </c>
    </row>
    <row r="1192" spans="1:2">
      <c r="A1192" s="2">
        <v>45194</v>
      </c>
      <c r="B1192">
        <v>130.12681579589841</v>
      </c>
    </row>
    <row r="1193" spans="1:2">
      <c r="A1193" s="2">
        <v>45195</v>
      </c>
      <c r="B1193">
        <v>127.6058654785156</v>
      </c>
    </row>
    <row r="1194" spans="1:2">
      <c r="A1194" s="2">
        <v>45196</v>
      </c>
      <c r="B1194">
        <v>129.5610656738281</v>
      </c>
    </row>
    <row r="1195" spans="1:2">
      <c r="A1195" s="2">
        <v>45197</v>
      </c>
      <c r="B1195">
        <v>131.31779479980469</v>
      </c>
    </row>
    <row r="1196" spans="1:2">
      <c r="A1196" s="2">
        <v>45198</v>
      </c>
      <c r="B1196">
        <v>129.87864685058591</v>
      </c>
    </row>
    <row r="1197" spans="1:2">
      <c r="A1197" s="2">
        <v>45201</v>
      </c>
      <c r="B1197">
        <v>133.16386413574219</v>
      </c>
    </row>
    <row r="1198" spans="1:2">
      <c r="A1198" s="2">
        <v>45202</v>
      </c>
      <c r="B1198">
        <v>131.43690490722659</v>
      </c>
    </row>
    <row r="1199" spans="1:2">
      <c r="A1199" s="2">
        <v>45203</v>
      </c>
      <c r="B1199">
        <v>134.225830078125</v>
      </c>
    </row>
    <row r="1200" spans="1:2">
      <c r="A1200" s="2">
        <v>45204</v>
      </c>
      <c r="B1200">
        <v>134.05711364746091</v>
      </c>
    </row>
    <row r="1201" spans="1:2">
      <c r="A1201" s="2">
        <v>45205</v>
      </c>
      <c r="B1201">
        <v>136.54826354980469</v>
      </c>
    </row>
    <row r="1202" spans="1:2">
      <c r="A1202" s="2">
        <v>45208</v>
      </c>
      <c r="B1202">
        <v>137.38197326660159</v>
      </c>
    </row>
    <row r="1203" spans="1:2">
      <c r="A1203" s="2">
        <v>45209</v>
      </c>
      <c r="B1203">
        <v>137.02467346191409</v>
      </c>
    </row>
    <row r="1204" spans="1:2">
      <c r="A1204" s="2">
        <v>45210</v>
      </c>
      <c r="B1204">
        <v>139.49601745605469</v>
      </c>
    </row>
    <row r="1205" spans="1:2">
      <c r="A1205" s="2">
        <v>45211</v>
      </c>
      <c r="B1205">
        <v>137.9278564453125</v>
      </c>
    </row>
    <row r="1206" spans="1:2">
      <c r="A1206" s="2">
        <v>45212</v>
      </c>
      <c r="B1206">
        <v>136.3299255371094</v>
      </c>
    </row>
    <row r="1207" spans="1:2">
      <c r="A1207" s="2">
        <v>45215</v>
      </c>
      <c r="B1207">
        <v>138.056884765625</v>
      </c>
    </row>
    <row r="1208" spans="1:2">
      <c r="A1208" s="2">
        <v>45216</v>
      </c>
      <c r="B1208">
        <v>138.6722412109375</v>
      </c>
    </row>
    <row r="1209" spans="1:2">
      <c r="A1209" s="2">
        <v>45217</v>
      </c>
      <c r="B1209">
        <v>136.92543029785159</v>
      </c>
    </row>
    <row r="1210" spans="1:2">
      <c r="A1210" s="2">
        <v>45218</v>
      </c>
      <c r="B1210">
        <v>136.71699523925781</v>
      </c>
    </row>
    <row r="1211" spans="1:2">
      <c r="A1211" s="2">
        <v>45219</v>
      </c>
      <c r="B1211">
        <v>134.58314514160159</v>
      </c>
    </row>
    <row r="1212" spans="1:2">
      <c r="A1212" s="2">
        <v>45222</v>
      </c>
      <c r="B1212">
        <v>135.47636413574219</v>
      </c>
    </row>
    <row r="1213" spans="1:2">
      <c r="A1213" s="2">
        <v>45223</v>
      </c>
      <c r="B1213">
        <v>137.76905822753909</v>
      </c>
    </row>
    <row r="1214" spans="1:2">
      <c r="A1214" s="2">
        <v>45224</v>
      </c>
      <c r="B1214">
        <v>124.6680450439453</v>
      </c>
    </row>
    <row r="1215" spans="1:2">
      <c r="A1215" s="2">
        <v>45225</v>
      </c>
      <c r="B1215">
        <v>121.36301422119141</v>
      </c>
    </row>
    <row r="1216" spans="1:2">
      <c r="A1216" s="2">
        <v>45226</v>
      </c>
      <c r="B1216">
        <v>121.2538375854492</v>
      </c>
    </row>
    <row r="1217" spans="1:2">
      <c r="A1217" s="2">
        <v>45229</v>
      </c>
      <c r="B1217">
        <v>123.52667236328119</v>
      </c>
    </row>
    <row r="1218" spans="1:2">
      <c r="A1218" s="2">
        <v>45230</v>
      </c>
      <c r="B1218">
        <v>123.14952087402339</v>
      </c>
    </row>
    <row r="1219" spans="1:2">
      <c r="A1219" s="2">
        <v>45231</v>
      </c>
      <c r="B1219">
        <v>125.5017395019531</v>
      </c>
    </row>
    <row r="1220" spans="1:2">
      <c r="A1220" s="2">
        <v>45232</v>
      </c>
      <c r="B1220">
        <v>126.5339431762695</v>
      </c>
    </row>
    <row r="1221" spans="1:2">
      <c r="A1221" s="2">
        <v>45233</v>
      </c>
      <c r="B1221">
        <v>128.13188171386719</v>
      </c>
    </row>
    <row r="1222" spans="1:2">
      <c r="A1222" s="2">
        <v>45236</v>
      </c>
      <c r="B1222">
        <v>129.27325439453119</v>
      </c>
    </row>
    <row r="1223" spans="1:2">
      <c r="A1223" s="2">
        <v>45237</v>
      </c>
      <c r="B1223">
        <v>129.98786926269531</v>
      </c>
    </row>
    <row r="1224" spans="1:2">
      <c r="A1224" s="2">
        <v>45238</v>
      </c>
      <c r="B1224">
        <v>130.85130310058591</v>
      </c>
    </row>
    <row r="1225" spans="1:2">
      <c r="A1225" s="2">
        <v>45239</v>
      </c>
      <c r="B1225">
        <v>129.26332092285159</v>
      </c>
    </row>
    <row r="1226" spans="1:2">
      <c r="A1226" s="2">
        <v>45240</v>
      </c>
      <c r="B1226">
        <v>131.595703125</v>
      </c>
    </row>
    <row r="1227" spans="1:2">
      <c r="A1227" s="2">
        <v>45243</v>
      </c>
      <c r="B1227">
        <v>131.0994567871094</v>
      </c>
    </row>
    <row r="1228" spans="1:2">
      <c r="A1228" s="2">
        <v>45244</v>
      </c>
      <c r="B1228">
        <v>132.61796569824219</v>
      </c>
    </row>
    <row r="1229" spans="1:2">
      <c r="A1229" s="2">
        <v>45245</v>
      </c>
      <c r="B1229">
        <v>133.61045837402341</v>
      </c>
    </row>
    <row r="1230" spans="1:2">
      <c r="A1230" s="2">
        <v>45246</v>
      </c>
      <c r="B1230">
        <v>135.90315246582031</v>
      </c>
    </row>
    <row r="1231" spans="1:2">
      <c r="A1231" s="2">
        <v>45247</v>
      </c>
      <c r="B1231">
        <v>134.2952880859375</v>
      </c>
    </row>
    <row r="1232" spans="1:2">
      <c r="A1232" s="2">
        <v>45250</v>
      </c>
      <c r="B1232">
        <v>135.228271484375</v>
      </c>
    </row>
    <row r="1233" spans="1:2">
      <c r="A1233" s="2">
        <v>45251</v>
      </c>
      <c r="B1233">
        <v>135.94285583496091</v>
      </c>
    </row>
    <row r="1234" spans="1:2">
      <c r="A1234" s="2">
        <v>45252</v>
      </c>
      <c r="B1234">
        <v>137.45146179199219</v>
      </c>
    </row>
    <row r="1235" spans="1:2">
      <c r="A1235" s="2">
        <v>45254</v>
      </c>
      <c r="B1235">
        <v>135.6649475097656</v>
      </c>
    </row>
    <row r="1236" spans="1:2">
      <c r="A1236" s="2">
        <v>45257</v>
      </c>
      <c r="B1236">
        <v>135.3870544433594</v>
      </c>
    </row>
    <row r="1237" spans="1:2">
      <c r="A1237" s="2">
        <v>45258</v>
      </c>
      <c r="B1237">
        <v>136.171142578125</v>
      </c>
    </row>
    <row r="1238" spans="1:2">
      <c r="A1238" s="2">
        <v>45259</v>
      </c>
      <c r="B1238">
        <v>133.97770690917969</v>
      </c>
    </row>
    <row r="1239" spans="1:2">
      <c r="A1239" s="2">
        <v>45260</v>
      </c>
      <c r="B1239">
        <v>131.53614807128909</v>
      </c>
    </row>
    <row r="1240" spans="1:2">
      <c r="A1240" s="2">
        <v>45261</v>
      </c>
      <c r="B1240">
        <v>130.87117004394531</v>
      </c>
    </row>
    <row r="1241" spans="1:2">
      <c r="A1241" s="2">
        <v>45264</v>
      </c>
      <c r="B1241">
        <v>128.30061340332031</v>
      </c>
    </row>
    <row r="1242" spans="1:2">
      <c r="A1242" s="2">
        <v>45265</v>
      </c>
      <c r="B1242">
        <v>130.0077209472656</v>
      </c>
    </row>
    <row r="1243" spans="1:2">
      <c r="A1243" s="2">
        <v>45266</v>
      </c>
      <c r="B1243">
        <v>129.04498291015619</v>
      </c>
    </row>
    <row r="1244" spans="1:2">
      <c r="A1244" s="2">
        <v>45267</v>
      </c>
      <c r="B1244">
        <v>135.90315246582031</v>
      </c>
    </row>
    <row r="1245" spans="1:2">
      <c r="A1245" s="2">
        <v>45268</v>
      </c>
      <c r="B1245">
        <v>133.97770690917969</v>
      </c>
    </row>
    <row r="1246" spans="1:2">
      <c r="A1246" s="2">
        <v>45271</v>
      </c>
      <c r="B1246">
        <v>132.29045104980469</v>
      </c>
    </row>
    <row r="1247" spans="1:2">
      <c r="A1247" s="2">
        <v>45272</v>
      </c>
      <c r="B1247">
        <v>131.52622985839841</v>
      </c>
    </row>
    <row r="1248" spans="1:2">
      <c r="A1248" s="2">
        <v>45273</v>
      </c>
      <c r="B1248">
        <v>131.57586669921881</v>
      </c>
    </row>
    <row r="1249" spans="1:2">
      <c r="A1249" s="2">
        <v>45274</v>
      </c>
      <c r="B1249">
        <v>130.95054626464841</v>
      </c>
    </row>
    <row r="1250" spans="1:2">
      <c r="A1250" s="2">
        <v>45275</v>
      </c>
      <c r="B1250">
        <v>131.6056213378906</v>
      </c>
    </row>
    <row r="1251" spans="1:2">
      <c r="A1251" s="2">
        <v>45278</v>
      </c>
      <c r="B1251">
        <v>134.7816467285156</v>
      </c>
    </row>
    <row r="1252" spans="1:2">
      <c r="A1252" s="2">
        <v>45279</v>
      </c>
      <c r="B1252">
        <v>135.625244140625</v>
      </c>
    </row>
    <row r="1253" spans="1:2">
      <c r="A1253" s="2">
        <v>45280</v>
      </c>
      <c r="B1253">
        <v>137.30256652832031</v>
      </c>
    </row>
    <row r="1254" spans="1:2">
      <c r="A1254" s="2">
        <v>45281</v>
      </c>
      <c r="B1254">
        <v>139.3669738769531</v>
      </c>
    </row>
    <row r="1255" spans="1:2">
      <c r="A1255" s="2">
        <v>45282</v>
      </c>
      <c r="B1255">
        <v>140.428955078125</v>
      </c>
    </row>
    <row r="1256" spans="1:2">
      <c r="A1256" s="2">
        <v>45286</v>
      </c>
      <c r="B1256">
        <v>140.45872497558591</v>
      </c>
    </row>
    <row r="1257" spans="1:2">
      <c r="A1257" s="2">
        <v>45287</v>
      </c>
      <c r="B1257">
        <v>139.3173522949219</v>
      </c>
    </row>
    <row r="1258" spans="1:2">
      <c r="A1258" s="2">
        <v>45288</v>
      </c>
      <c r="B1258">
        <v>139.17839050292969</v>
      </c>
    </row>
    <row r="1259" spans="1:2">
      <c r="A1259" s="2">
        <v>45289</v>
      </c>
      <c r="B1259">
        <v>138.6424560546875</v>
      </c>
    </row>
    <row r="1260" spans="1:2">
      <c r="A1260" s="2">
        <v>45293</v>
      </c>
      <c r="B1260">
        <v>137.13385009765619</v>
      </c>
    </row>
    <row r="1261" spans="1:2">
      <c r="A1261" s="2">
        <v>45294</v>
      </c>
      <c r="B1261">
        <v>137.87821960449219</v>
      </c>
    </row>
    <row r="1262" spans="1:2">
      <c r="A1262" s="2">
        <v>45295</v>
      </c>
      <c r="B1262">
        <v>135.3671875</v>
      </c>
    </row>
    <row r="1263" spans="1:2">
      <c r="A1263" s="2">
        <v>45296</v>
      </c>
      <c r="B1263">
        <v>134.712158203125</v>
      </c>
    </row>
    <row r="1264" spans="1:2">
      <c r="A1264" s="2">
        <v>45299</v>
      </c>
      <c r="B1264">
        <v>137.79884338378909</v>
      </c>
    </row>
    <row r="1265" spans="1:2">
      <c r="A1265" s="2">
        <v>45300</v>
      </c>
      <c r="B1265">
        <v>139.89300537109381</v>
      </c>
    </row>
    <row r="1266" spans="1:2">
      <c r="A1266" s="2">
        <v>45301</v>
      </c>
      <c r="B1266">
        <v>141.21302795410159</v>
      </c>
    </row>
    <row r="1267" spans="1:2">
      <c r="A1267" s="2">
        <v>45302</v>
      </c>
      <c r="B1267">
        <v>141.0145263671875</v>
      </c>
    </row>
    <row r="1268" spans="1:2">
      <c r="A1268" s="2">
        <v>45303</v>
      </c>
      <c r="B1268">
        <v>141.5802307128906</v>
      </c>
    </row>
    <row r="1269" spans="1:2">
      <c r="A1269" s="2">
        <v>45307</v>
      </c>
      <c r="B1269">
        <v>141.42146301269531</v>
      </c>
    </row>
    <row r="1270" spans="1:2">
      <c r="A1270" s="2">
        <v>45308</v>
      </c>
      <c r="B1270">
        <v>140.40910339355469</v>
      </c>
    </row>
    <row r="1271" spans="1:2">
      <c r="A1271" s="2">
        <v>45309</v>
      </c>
      <c r="B1271">
        <v>142.40403747558591</v>
      </c>
    </row>
    <row r="1272" spans="1:2">
      <c r="A1272" s="2">
        <v>45310</v>
      </c>
      <c r="B1272">
        <v>145.28228759765619</v>
      </c>
    </row>
    <row r="1273" spans="1:2">
      <c r="A1273" s="2">
        <v>45313</v>
      </c>
      <c r="B1273">
        <v>144.89521789550781</v>
      </c>
    </row>
    <row r="1274" spans="1:2">
      <c r="A1274" s="2">
        <v>45314</v>
      </c>
      <c r="B1274">
        <v>145.9373474121094</v>
      </c>
    </row>
    <row r="1275" spans="1:2">
      <c r="A1275" s="2">
        <v>45315</v>
      </c>
      <c r="B1275">
        <v>147.58488464355469</v>
      </c>
    </row>
    <row r="1276" spans="1:2">
      <c r="A1276" s="2">
        <v>45316</v>
      </c>
      <c r="B1276">
        <v>150.7311096191406</v>
      </c>
    </row>
    <row r="1277" spans="1:2">
      <c r="A1277" s="2">
        <v>45317</v>
      </c>
      <c r="B1277">
        <v>151.0487060546875</v>
      </c>
    </row>
    <row r="1278" spans="1:2">
      <c r="A1278" s="2">
        <v>45320</v>
      </c>
      <c r="B1278">
        <v>152.3587951660156</v>
      </c>
    </row>
    <row r="1279" spans="1:2">
      <c r="A1279" s="2">
        <v>45321</v>
      </c>
      <c r="B1279">
        <v>150.32420349121091</v>
      </c>
    </row>
    <row r="1280" spans="1:2">
      <c r="A1280" s="2">
        <v>45322</v>
      </c>
      <c r="B1280">
        <v>139.04939270019531</v>
      </c>
    </row>
    <row r="1281" spans="1:2">
      <c r="A1281" s="2">
        <v>45323</v>
      </c>
      <c r="B1281">
        <v>140.10145568847659</v>
      </c>
    </row>
    <row r="1282" spans="1:2">
      <c r="A1282" s="2">
        <v>45324</v>
      </c>
      <c r="B1282">
        <v>141.31230163574219</v>
      </c>
    </row>
    <row r="1283" spans="1:2">
      <c r="A1283" s="2">
        <v>45327</v>
      </c>
      <c r="B1283">
        <v>142.60252380371091</v>
      </c>
    </row>
    <row r="1284" spans="1:2">
      <c r="A1284" s="2">
        <v>45328</v>
      </c>
      <c r="B1284">
        <v>143.0194091796875</v>
      </c>
    </row>
    <row r="1285" spans="1:2">
      <c r="A1285" s="2">
        <v>45329</v>
      </c>
      <c r="B1285">
        <v>144.4485778808594</v>
      </c>
    </row>
    <row r="1286" spans="1:2">
      <c r="A1286" s="2">
        <v>45330</v>
      </c>
      <c r="B1286">
        <v>144.8158264160156</v>
      </c>
    </row>
    <row r="1287" spans="1:2">
      <c r="A1287" s="2">
        <v>45331</v>
      </c>
      <c r="B1287">
        <v>147.8826599121094</v>
      </c>
    </row>
    <row r="1288" spans="1:2">
      <c r="A1288" s="2">
        <v>45334</v>
      </c>
      <c r="B1288">
        <v>146.4236755371094</v>
      </c>
    </row>
    <row r="1289" spans="1:2">
      <c r="A1289" s="2">
        <v>45335</v>
      </c>
      <c r="B1289">
        <v>144.05157470703119</v>
      </c>
    </row>
    <row r="1290" spans="1:2">
      <c r="A1290" s="2">
        <v>45336</v>
      </c>
      <c r="B1290">
        <v>144.84559631347659</v>
      </c>
    </row>
    <row r="1291" spans="1:2">
      <c r="A1291" s="2">
        <v>45337</v>
      </c>
      <c r="B1291">
        <v>141.69935607910159</v>
      </c>
    </row>
    <row r="1292" spans="1:2">
      <c r="A1292" s="2">
        <v>45338</v>
      </c>
      <c r="B1292">
        <v>139.46623229980469</v>
      </c>
    </row>
    <row r="1293" spans="1:2">
      <c r="A1293" s="2">
        <v>45342</v>
      </c>
      <c r="B1293">
        <v>140.06172180175781</v>
      </c>
    </row>
    <row r="1294" spans="1:2">
      <c r="A1294" s="2">
        <v>45343</v>
      </c>
      <c r="B1294">
        <v>141.48100280761719</v>
      </c>
    </row>
    <row r="1295" spans="1:2">
      <c r="A1295" s="2">
        <v>45344</v>
      </c>
      <c r="B1295">
        <v>143.00946044921881</v>
      </c>
    </row>
    <row r="1296" spans="1:2">
      <c r="A1296" s="2">
        <v>45345</v>
      </c>
      <c r="B1296">
        <v>142.88044738769531</v>
      </c>
    </row>
    <row r="1297" spans="1:2">
      <c r="A1297" s="2">
        <v>45348</v>
      </c>
      <c r="B1297">
        <v>136.53837585449219</v>
      </c>
    </row>
    <row r="1298" spans="1:2">
      <c r="A1298" s="2">
        <v>45349</v>
      </c>
      <c r="B1298">
        <v>137.8385314941406</v>
      </c>
    </row>
    <row r="1299" spans="1:2">
      <c r="A1299" s="2">
        <v>45350</v>
      </c>
      <c r="B1299">
        <v>135.3572692871094</v>
      </c>
    </row>
    <row r="1300" spans="1:2">
      <c r="A1300" s="2">
        <v>45351</v>
      </c>
      <c r="B1300">
        <v>137.42167663574219</v>
      </c>
    </row>
    <row r="1301" spans="1:2">
      <c r="A1301" s="2">
        <v>45352</v>
      </c>
      <c r="B1301">
        <v>136.111572265625</v>
      </c>
    </row>
    <row r="1302" spans="1:2">
      <c r="A1302" s="2">
        <v>45355</v>
      </c>
      <c r="B1302">
        <v>132.3500061035156</v>
      </c>
    </row>
    <row r="1303" spans="1:2">
      <c r="A1303" s="2">
        <v>45356</v>
      </c>
      <c r="B1303">
        <v>131.67510986328119</v>
      </c>
    </row>
    <row r="1304" spans="1:2">
      <c r="A1304" s="2">
        <v>45357</v>
      </c>
      <c r="B1304">
        <v>130.41461181640619</v>
      </c>
    </row>
    <row r="1305" spans="1:2">
      <c r="A1305" s="2">
        <v>45358</v>
      </c>
      <c r="B1305">
        <v>133.37226867675781</v>
      </c>
    </row>
    <row r="1306" spans="1:2">
      <c r="A1306" s="2">
        <v>45359</v>
      </c>
      <c r="B1306">
        <v>134.39454650878909</v>
      </c>
    </row>
    <row r="1307" spans="1:2">
      <c r="A1307" s="2">
        <v>45362</v>
      </c>
      <c r="B1307">
        <v>136.63761901855469</v>
      </c>
    </row>
    <row r="1308" spans="1:2">
      <c r="A1308" s="2">
        <v>45363</v>
      </c>
      <c r="B1308">
        <v>137.46136474609381</v>
      </c>
    </row>
    <row r="1309" spans="1:2">
      <c r="A1309" s="2">
        <v>45364</v>
      </c>
      <c r="B1309">
        <v>138.74169921875</v>
      </c>
    </row>
    <row r="1310" spans="1:2">
      <c r="A1310" s="2">
        <v>45365</v>
      </c>
      <c r="B1310">
        <v>142.02690124511719</v>
      </c>
    </row>
    <row r="1311" spans="1:2">
      <c r="A1311" s="2">
        <v>45366</v>
      </c>
      <c r="B1311">
        <v>140.12127685546881</v>
      </c>
    </row>
    <row r="1312" spans="1:2">
      <c r="A1312" s="2">
        <v>45369</v>
      </c>
      <c r="B1312">
        <v>146.5725402832031</v>
      </c>
    </row>
    <row r="1313" spans="1:2">
      <c r="A1313" s="2">
        <v>45370</v>
      </c>
      <c r="B1313">
        <v>145.9273986816406</v>
      </c>
    </row>
    <row r="1314" spans="1:2">
      <c r="A1314" s="2">
        <v>45371</v>
      </c>
      <c r="B1314">
        <v>147.62458801269531</v>
      </c>
    </row>
    <row r="1315" spans="1:2">
      <c r="A1315" s="2">
        <v>45372</v>
      </c>
      <c r="B1315">
        <v>146.49314880371091</v>
      </c>
    </row>
    <row r="1316" spans="1:2">
      <c r="A1316" s="2">
        <v>45373</v>
      </c>
      <c r="B1316">
        <v>149.6393737792969</v>
      </c>
    </row>
    <row r="1317" spans="1:2">
      <c r="A1317" s="2">
        <v>45376</v>
      </c>
      <c r="B1317">
        <v>148.9446105957031</v>
      </c>
    </row>
    <row r="1318" spans="1:2">
      <c r="A1318" s="2">
        <v>45377</v>
      </c>
      <c r="B1318">
        <v>149.54011535644531</v>
      </c>
    </row>
    <row r="1319" spans="1:2">
      <c r="A1319" s="2">
        <v>45378</v>
      </c>
      <c r="B1319">
        <v>149.73858642578119</v>
      </c>
    </row>
    <row r="1320" spans="1:2">
      <c r="A1320" s="2">
        <v>45379</v>
      </c>
      <c r="B1320">
        <v>149.7981872558594</v>
      </c>
    </row>
    <row r="1321" spans="1:2">
      <c r="A1321" s="2">
        <v>45383</v>
      </c>
      <c r="B1321">
        <v>154.323974609375</v>
      </c>
    </row>
    <row r="1322" spans="1:2">
      <c r="A1322" s="2">
        <v>45384</v>
      </c>
      <c r="B1322">
        <v>153.40093994140619</v>
      </c>
    </row>
    <row r="1323" spans="1:2">
      <c r="A1323" s="2">
        <v>45385</v>
      </c>
      <c r="B1323">
        <v>153.75822448730469</v>
      </c>
    </row>
    <row r="1324" spans="1:2">
      <c r="A1324" s="2">
        <v>45386</v>
      </c>
      <c r="B1324">
        <v>149.40118408203119</v>
      </c>
    </row>
    <row r="1325" spans="1:2">
      <c r="A1325" s="2">
        <v>45387</v>
      </c>
      <c r="B1325">
        <v>151.35639953613281</v>
      </c>
    </row>
    <row r="1326" spans="1:2">
      <c r="A1326" s="2">
        <v>45390</v>
      </c>
      <c r="B1326">
        <v>153.68879699707031</v>
      </c>
    </row>
    <row r="1327" spans="1:2">
      <c r="A1327" s="2">
        <v>45391</v>
      </c>
      <c r="B1327">
        <v>155.4256591796875</v>
      </c>
    </row>
    <row r="1328" spans="1:2">
      <c r="A1328" s="2">
        <v>45392</v>
      </c>
      <c r="B1328">
        <v>154.96910095214841</v>
      </c>
    </row>
    <row r="1329" spans="1:2">
      <c r="A1329" s="2">
        <v>45393</v>
      </c>
      <c r="B1329">
        <v>158.2145690917969</v>
      </c>
    </row>
    <row r="1330" spans="1:2">
      <c r="A1330" s="2">
        <v>45394</v>
      </c>
      <c r="B1330">
        <v>156.54716491699219</v>
      </c>
    </row>
    <row r="1331" spans="1:2">
      <c r="A1331" s="2">
        <v>45397</v>
      </c>
      <c r="B1331">
        <v>153.6986999511719</v>
      </c>
    </row>
    <row r="1332" spans="1:2">
      <c r="A1332" s="2">
        <v>45398</v>
      </c>
      <c r="B1332">
        <v>153.24212646484381</v>
      </c>
    </row>
    <row r="1333" spans="1:2">
      <c r="A1333" s="2">
        <v>45399</v>
      </c>
      <c r="B1333">
        <v>154.30412292480469</v>
      </c>
    </row>
    <row r="1334" spans="1:2">
      <c r="A1334" s="2">
        <v>45400</v>
      </c>
      <c r="B1334">
        <v>154.8400573730469</v>
      </c>
    </row>
    <row r="1335" spans="1:2">
      <c r="A1335" s="2">
        <v>45401</v>
      </c>
      <c r="B1335">
        <v>152.93449401855469</v>
      </c>
    </row>
    <row r="1336" spans="1:2">
      <c r="A1336" s="2">
        <v>45404</v>
      </c>
      <c r="B1336">
        <v>155.1080322265625</v>
      </c>
    </row>
    <row r="1337" spans="1:2">
      <c r="A1337" s="2">
        <v>45405</v>
      </c>
      <c r="B1337">
        <v>157.07319641113281</v>
      </c>
    </row>
    <row r="1338" spans="1:2">
      <c r="A1338" s="2">
        <v>45406</v>
      </c>
      <c r="B1338">
        <v>157.93669128417969</v>
      </c>
    </row>
    <row r="1339" spans="1:2">
      <c r="A1339" s="2">
        <v>45407</v>
      </c>
      <c r="B1339">
        <v>154.83013916015619</v>
      </c>
    </row>
    <row r="1340" spans="1:2">
      <c r="A1340" s="2">
        <v>45408</v>
      </c>
      <c r="B1340">
        <v>170.66053771972659</v>
      </c>
    </row>
    <row r="1341" spans="1:2">
      <c r="A1341" s="2">
        <v>45411</v>
      </c>
      <c r="B1341">
        <v>164.9040222167969</v>
      </c>
    </row>
    <row r="1342" spans="1:2">
      <c r="A1342" s="2">
        <v>45412</v>
      </c>
      <c r="B1342">
        <v>161.55931091308591</v>
      </c>
    </row>
    <row r="1343" spans="1:2">
      <c r="A1343" s="2">
        <v>45413</v>
      </c>
      <c r="B1343">
        <v>162.63121032714841</v>
      </c>
    </row>
    <row r="1344" spans="1:2">
      <c r="A1344" s="2">
        <v>45414</v>
      </c>
      <c r="B1344">
        <v>165.3705139160156</v>
      </c>
    </row>
    <row r="1345" spans="1:2">
      <c r="A1345" s="2">
        <v>45415</v>
      </c>
      <c r="B1345">
        <v>165.98583984375</v>
      </c>
    </row>
    <row r="1346" spans="1:2">
      <c r="A1346" s="2">
        <v>45418</v>
      </c>
      <c r="B1346">
        <v>166.83943176269531</v>
      </c>
    </row>
    <row r="1347" spans="1:2">
      <c r="A1347" s="2">
        <v>45419</v>
      </c>
      <c r="B1347">
        <v>169.96575927734381</v>
      </c>
    </row>
    <row r="1348" spans="1:2">
      <c r="A1348" s="2">
        <v>45420</v>
      </c>
      <c r="B1348">
        <v>168.1098327636719</v>
      </c>
    </row>
    <row r="1349" spans="1:2">
      <c r="A1349" s="2">
        <v>45421</v>
      </c>
      <c r="B1349">
        <v>168.68547058105469</v>
      </c>
    </row>
    <row r="1350" spans="1:2">
      <c r="A1350" s="2">
        <v>45422</v>
      </c>
      <c r="B1350">
        <v>167.3852844238281</v>
      </c>
    </row>
    <row r="1351" spans="1:2">
      <c r="A1351" s="2">
        <v>45425</v>
      </c>
      <c r="B1351">
        <v>167.87159729003909</v>
      </c>
    </row>
    <row r="1352" spans="1:2">
      <c r="A1352" s="2">
        <v>45426</v>
      </c>
      <c r="B1352">
        <v>169.06260681152341</v>
      </c>
    </row>
    <row r="1353" spans="1:2">
      <c r="A1353" s="2">
        <v>45427</v>
      </c>
      <c r="B1353">
        <v>171.2163391113281</v>
      </c>
    </row>
    <row r="1354" spans="1:2">
      <c r="A1354" s="2">
        <v>45428</v>
      </c>
      <c r="B1354">
        <v>172.873779296875</v>
      </c>
    </row>
    <row r="1355" spans="1:2">
      <c r="A1355" s="2">
        <v>45429</v>
      </c>
      <c r="B1355">
        <v>174.73970031738281</v>
      </c>
    </row>
    <row r="1356" spans="1:2">
      <c r="A1356" s="2">
        <v>45432</v>
      </c>
      <c r="B1356">
        <v>175.59327697753909</v>
      </c>
    </row>
    <row r="1357" spans="1:2">
      <c r="A1357" s="2">
        <v>45433</v>
      </c>
      <c r="B1357">
        <v>176.51629638671881</v>
      </c>
    </row>
    <row r="1358" spans="1:2">
      <c r="A1358" s="2">
        <v>45434</v>
      </c>
      <c r="B1358">
        <v>175.05729675292969</v>
      </c>
    </row>
    <row r="1359" spans="1:2">
      <c r="A1359" s="2">
        <v>45435</v>
      </c>
      <c r="B1359">
        <v>172.2485656738281</v>
      </c>
    </row>
    <row r="1360" spans="1:2">
      <c r="A1360" s="2">
        <v>45436</v>
      </c>
      <c r="B1360">
        <v>173.6777648925781</v>
      </c>
    </row>
    <row r="1361" spans="1:2">
      <c r="A1361" s="2">
        <v>45440</v>
      </c>
      <c r="B1361">
        <v>175.07716369628909</v>
      </c>
    </row>
    <row r="1362" spans="1:2">
      <c r="A1362" s="2">
        <v>45441</v>
      </c>
      <c r="B1362">
        <v>174.5809020996094</v>
      </c>
    </row>
    <row r="1363" spans="1:2">
      <c r="A1363" s="2">
        <v>45442</v>
      </c>
      <c r="B1363">
        <v>170.81932067871091</v>
      </c>
    </row>
    <row r="1364" spans="1:2">
      <c r="A1364" s="2">
        <v>45443</v>
      </c>
      <c r="B1364">
        <v>171.2064208984375</v>
      </c>
    </row>
    <row r="1365" spans="1:2">
      <c r="A1365" s="2">
        <v>45446</v>
      </c>
      <c r="B1365">
        <v>171.87138366699219</v>
      </c>
    </row>
    <row r="1366" spans="1:2">
      <c r="A1366" s="2">
        <v>45447</v>
      </c>
      <c r="B1366">
        <v>172.48675537109381</v>
      </c>
    </row>
    <row r="1367" spans="1:2">
      <c r="A1367" s="2">
        <v>45448</v>
      </c>
      <c r="B1367">
        <v>174.0945739746094</v>
      </c>
    </row>
    <row r="1368" spans="1:2">
      <c r="A1368" s="2">
        <v>45449</v>
      </c>
      <c r="B1368">
        <v>175.40467834472659</v>
      </c>
    </row>
    <row r="1369" spans="1:2">
      <c r="A1369" s="2">
        <v>45450</v>
      </c>
      <c r="B1369">
        <v>173.1517028808594</v>
      </c>
    </row>
    <row r="1370" spans="1:2">
      <c r="A1370" s="2">
        <v>45453</v>
      </c>
      <c r="B1370">
        <v>173.89692687988281</v>
      </c>
    </row>
    <row r="1371" spans="1:2">
      <c r="A1371" s="2">
        <v>45454</v>
      </c>
      <c r="B1371">
        <v>175.49668884277341</v>
      </c>
    </row>
    <row r="1372" spans="1:2">
      <c r="A1372" s="2">
        <v>45455</v>
      </c>
      <c r="B1372">
        <v>176.65925598144531</v>
      </c>
    </row>
    <row r="1373" spans="1:2">
      <c r="A1373" s="2">
        <v>45456</v>
      </c>
      <c r="B1373">
        <v>174.0459899902344</v>
      </c>
    </row>
    <row r="1374" spans="1:2">
      <c r="A1374" s="2">
        <v>45457</v>
      </c>
      <c r="B1374">
        <v>175.6656188964844</v>
      </c>
    </row>
    <row r="1375" spans="1:2">
      <c r="A1375" s="2">
        <v>45460</v>
      </c>
      <c r="B1375">
        <v>176.1127624511719</v>
      </c>
    </row>
    <row r="1376" spans="1:2">
      <c r="A1376" s="2">
        <v>45461</v>
      </c>
      <c r="B1376">
        <v>173.97642517089841</v>
      </c>
    </row>
    <row r="1377" spans="1:2">
      <c r="A1377" s="2">
        <v>45463</v>
      </c>
      <c r="B1377">
        <v>175.17872619628909</v>
      </c>
    </row>
    <row r="1378" spans="1:2">
      <c r="A1378" s="2">
        <v>45464</v>
      </c>
      <c r="B1378">
        <v>178.48756408691409</v>
      </c>
    </row>
    <row r="1379" spans="1:2">
      <c r="A1379" s="2">
        <v>45467</v>
      </c>
      <c r="B1379">
        <v>178.0801696777344</v>
      </c>
    </row>
    <row r="1380" spans="1:2">
      <c r="A1380" s="2">
        <v>45468</v>
      </c>
      <c r="B1380">
        <v>182.85957336425781</v>
      </c>
    </row>
    <row r="1381" spans="1:2">
      <c r="A1381" s="2">
        <v>45469</v>
      </c>
      <c r="B1381">
        <v>182.71052551269531</v>
      </c>
    </row>
    <row r="1382" spans="1:2">
      <c r="A1382" s="2">
        <v>45470</v>
      </c>
      <c r="B1382">
        <v>184.23078918457031</v>
      </c>
    </row>
    <row r="1383" spans="1:2">
      <c r="A1383" s="2">
        <v>45471</v>
      </c>
      <c r="B1383">
        <v>180.99151611328119</v>
      </c>
    </row>
    <row r="1384" spans="1:2">
      <c r="A1384" s="2">
        <v>45474</v>
      </c>
      <c r="B1384">
        <v>181.826171875</v>
      </c>
    </row>
    <row r="1385" spans="1:2">
      <c r="A1385" s="2">
        <v>45475</v>
      </c>
      <c r="B1385">
        <v>184.0618896484375</v>
      </c>
    </row>
    <row r="1386" spans="1:2">
      <c r="A1386" s="2">
        <v>45476</v>
      </c>
      <c r="B1386">
        <v>184.63818359375</v>
      </c>
    </row>
    <row r="1387" spans="1:2">
      <c r="A1387" s="2">
        <v>45478</v>
      </c>
      <c r="B1387">
        <v>189.38780212402341</v>
      </c>
    </row>
    <row r="1388" spans="1:2">
      <c r="A1388" s="2">
        <v>45481</v>
      </c>
      <c r="B1388">
        <v>187.8277587890625</v>
      </c>
    </row>
    <row r="1389" spans="1:2">
      <c r="A1389" s="2">
        <v>45482</v>
      </c>
      <c r="B1389">
        <v>187.778076171875</v>
      </c>
    </row>
    <row r="1390" spans="1:2">
      <c r="A1390" s="2">
        <v>45483</v>
      </c>
      <c r="B1390">
        <v>189.9640808105469</v>
      </c>
    </row>
    <row r="1391" spans="1:2">
      <c r="A1391" s="2">
        <v>45484</v>
      </c>
      <c r="B1391">
        <v>184.38978576660159</v>
      </c>
    </row>
    <row r="1392" spans="1:2">
      <c r="A1392" s="2">
        <v>45485</v>
      </c>
      <c r="B1392">
        <v>183.89295959472659</v>
      </c>
    </row>
    <row r="1393" spans="1:2">
      <c r="A1393" s="2">
        <v>45488</v>
      </c>
      <c r="B1393">
        <v>185.34367370605469</v>
      </c>
    </row>
    <row r="1394" spans="1:2">
      <c r="A1394" s="2">
        <v>45489</v>
      </c>
      <c r="B1394">
        <v>182.75025939941409</v>
      </c>
    </row>
    <row r="1395" spans="1:2">
      <c r="A1395" s="2">
        <v>45490</v>
      </c>
      <c r="B1395">
        <v>179.86871337890619</v>
      </c>
    </row>
    <row r="1396" spans="1:2">
      <c r="A1396" s="2">
        <v>45491</v>
      </c>
      <c r="B1396">
        <v>176.55992126464841</v>
      </c>
    </row>
    <row r="1397" spans="1:2">
      <c r="A1397" s="2">
        <v>45492</v>
      </c>
      <c r="B1397">
        <v>176.53009033203119</v>
      </c>
    </row>
    <row r="1398" spans="1:2">
      <c r="A1398" s="2">
        <v>45495</v>
      </c>
      <c r="B1398">
        <v>180.51457214355469</v>
      </c>
    </row>
    <row r="1399" spans="1:2">
      <c r="A1399" s="2">
        <v>45496</v>
      </c>
      <c r="B1399">
        <v>180.63380432128909</v>
      </c>
    </row>
    <row r="1400" spans="1:2">
      <c r="A1400" s="2">
        <v>45497</v>
      </c>
      <c r="B1400">
        <v>171.5321044921875</v>
      </c>
    </row>
    <row r="1401" spans="1:2">
      <c r="A1401" s="2">
        <v>45498</v>
      </c>
      <c r="B1401">
        <v>166.2160949707031</v>
      </c>
    </row>
    <row r="1402" spans="1:2">
      <c r="A1402" s="2">
        <v>45499</v>
      </c>
      <c r="B1402">
        <v>165.93788146972659</v>
      </c>
    </row>
    <row r="1403" spans="1:2">
      <c r="A1403" s="2">
        <v>45502</v>
      </c>
      <c r="B1403">
        <v>168.4517822265625</v>
      </c>
    </row>
    <row r="1404" spans="1:2">
      <c r="A1404" s="2">
        <v>45503</v>
      </c>
      <c r="B1404">
        <v>169.20695495605469</v>
      </c>
    </row>
    <row r="1405" spans="1:2">
      <c r="A1405" s="2">
        <v>45504</v>
      </c>
      <c r="B1405">
        <v>170.44898986816409</v>
      </c>
    </row>
    <row r="1406" spans="1:2">
      <c r="A1406" s="2">
        <v>45505</v>
      </c>
      <c r="B1406">
        <v>169.67396545410159</v>
      </c>
    </row>
    <row r="1407" spans="1:2">
      <c r="A1407" s="2">
        <v>45506</v>
      </c>
      <c r="B1407">
        <v>165.6000671386719</v>
      </c>
    </row>
    <row r="1408" spans="1:2">
      <c r="A1408" s="2">
        <v>45509</v>
      </c>
      <c r="B1408">
        <v>158.23719787597659</v>
      </c>
    </row>
    <row r="1409" spans="1:2">
      <c r="A1409" s="2">
        <v>45510</v>
      </c>
      <c r="B1409">
        <v>157.2832946777344</v>
      </c>
    </row>
    <row r="1410" spans="1:2">
      <c r="A1410" s="2">
        <v>45511</v>
      </c>
      <c r="B1410">
        <v>157.92915344238281</v>
      </c>
    </row>
    <row r="1411" spans="1:2">
      <c r="A1411" s="2">
        <v>45512</v>
      </c>
      <c r="B1411">
        <v>160.99949645996091</v>
      </c>
    </row>
    <row r="1412" spans="1:2">
      <c r="A1412" s="2">
        <v>45513</v>
      </c>
      <c r="B1412">
        <v>162.62907409667969</v>
      </c>
    </row>
    <row r="1413" spans="1:2">
      <c r="A1413" s="2">
        <v>45516</v>
      </c>
      <c r="B1413">
        <v>161.2578430175781</v>
      </c>
    </row>
    <row r="1414" spans="1:2">
      <c r="A1414" s="2">
        <v>45517</v>
      </c>
      <c r="B1414">
        <v>163.1159362792969</v>
      </c>
    </row>
    <row r="1415" spans="1:2">
      <c r="A1415" s="2">
        <v>45518</v>
      </c>
      <c r="B1415">
        <v>159.35003662109381</v>
      </c>
    </row>
    <row r="1416" spans="1:2">
      <c r="A1416" s="2">
        <v>45519</v>
      </c>
      <c r="B1416">
        <v>160.27415466308591</v>
      </c>
    </row>
    <row r="1417" spans="1:2">
      <c r="A1417" s="2">
        <v>45520</v>
      </c>
      <c r="B1417">
        <v>161.92359924316409</v>
      </c>
    </row>
    <row r="1418" spans="1:2">
      <c r="A1418" s="2">
        <v>45523</v>
      </c>
      <c r="B1418">
        <v>165.61000061035159</v>
      </c>
    </row>
    <row r="1419" spans="1:2">
      <c r="A1419" s="2">
        <v>45524</v>
      </c>
      <c r="B1419">
        <v>166.11674499511719</v>
      </c>
    </row>
    <row r="1420" spans="1:2">
      <c r="A1420" s="2">
        <v>45525</v>
      </c>
      <c r="B1420">
        <v>164.79521179199219</v>
      </c>
    </row>
    <row r="1421" spans="1:2">
      <c r="A1421" s="2">
        <v>45526</v>
      </c>
      <c r="B1421">
        <v>162.75825500488281</v>
      </c>
    </row>
    <row r="1422" spans="1:2">
      <c r="A1422" s="2">
        <v>45527</v>
      </c>
      <c r="B1422">
        <v>164.56666564941409</v>
      </c>
    </row>
    <row r="1423" spans="1:2">
      <c r="A1423" s="2">
        <v>45530</v>
      </c>
      <c r="B1423">
        <v>165.10321044921881</v>
      </c>
    </row>
    <row r="1424" spans="1:2">
      <c r="A1424" s="2">
        <v>45531</v>
      </c>
      <c r="B1424">
        <v>163.63262939453119</v>
      </c>
    </row>
    <row r="1425" spans="1:2">
      <c r="A1425" s="2">
        <v>45532</v>
      </c>
      <c r="B1425">
        <v>161.81427001953119</v>
      </c>
    </row>
    <row r="1426" spans="1:2">
      <c r="A1426" s="2">
        <v>45533</v>
      </c>
      <c r="B1426">
        <v>160.75108337402341</v>
      </c>
    </row>
    <row r="1427" spans="1:2">
      <c r="A1427" s="2">
        <v>45534</v>
      </c>
      <c r="B1427">
        <v>162.3409118652344</v>
      </c>
    </row>
    <row r="1428" spans="1:2">
      <c r="A1428" s="2">
        <v>45538</v>
      </c>
      <c r="B1428">
        <v>156.35919189453119</v>
      </c>
    </row>
    <row r="1429" spans="1:2">
      <c r="A1429" s="2">
        <v>45539</v>
      </c>
      <c r="B1429">
        <v>155.45497131347659</v>
      </c>
    </row>
    <row r="1430" spans="1:2">
      <c r="A1430" s="2">
        <v>45540</v>
      </c>
      <c r="B1430">
        <v>156.2399597167969</v>
      </c>
    </row>
    <row r="1431" spans="1:2">
      <c r="A1431" s="2">
        <v>45541</v>
      </c>
      <c r="B1431">
        <v>149.96015930175781</v>
      </c>
    </row>
    <row r="1432" spans="1:2">
      <c r="A1432" s="2">
        <v>45544</v>
      </c>
      <c r="B1432">
        <v>147.9602966308594</v>
      </c>
    </row>
    <row r="1433" spans="1:2">
      <c r="A1433" s="2">
        <v>45545</v>
      </c>
      <c r="B1433">
        <v>147.9105529785156</v>
      </c>
    </row>
    <row r="1434" spans="1:2">
      <c r="A1434" s="2">
        <v>45546</v>
      </c>
      <c r="B1434">
        <v>150.3979187011719</v>
      </c>
    </row>
    <row r="1435" spans="1:2">
      <c r="A1435" s="2">
        <v>45547</v>
      </c>
      <c r="B1435">
        <v>153.91015625</v>
      </c>
    </row>
    <row r="1436" spans="1:2">
      <c r="A1436" s="2">
        <v>45548</v>
      </c>
      <c r="B1436">
        <v>156.6661682128906</v>
      </c>
    </row>
    <row r="1437" spans="1:2">
      <c r="A1437" s="2">
        <v>45551</v>
      </c>
      <c r="B1437">
        <v>157.26313781738281</v>
      </c>
    </row>
    <row r="1438" spans="1:2">
      <c r="A1438" s="2">
        <v>45552</v>
      </c>
      <c r="B1438">
        <v>158.51679992675781</v>
      </c>
    </row>
    <row r="1439" spans="1:2">
      <c r="A1439" s="2">
        <v>45553</v>
      </c>
      <c r="B1439">
        <v>159.00433349609381</v>
      </c>
    </row>
    <row r="1440" spans="1:2">
      <c r="A1440" s="2">
        <v>45554</v>
      </c>
      <c r="B1440">
        <v>161.32258605957031</v>
      </c>
    </row>
    <row r="1441" spans="1:2">
      <c r="A1441" s="2">
        <v>45555</v>
      </c>
      <c r="B1441">
        <v>162.76527404785159</v>
      </c>
    </row>
    <row r="1442" spans="1:2">
      <c r="A1442" s="2">
        <v>45558</v>
      </c>
      <c r="B1442">
        <v>161.0340270996094</v>
      </c>
    </row>
    <row r="1443" spans="1:2">
      <c r="A1443" s="2">
        <v>45559</v>
      </c>
      <c r="B1443">
        <v>161.4718017578125</v>
      </c>
    </row>
    <row r="1444" spans="1:2">
      <c r="A1444" s="2">
        <v>45560</v>
      </c>
      <c r="B1444">
        <v>160.67585754394531</v>
      </c>
    </row>
    <row r="1445" spans="1:2">
      <c r="A1445" s="2">
        <v>45561</v>
      </c>
      <c r="B1445">
        <v>161.90960693359381</v>
      </c>
    </row>
    <row r="1446" spans="1:2">
      <c r="A1446" s="2">
        <v>45562</v>
      </c>
      <c r="B1446">
        <v>163.12345886230469</v>
      </c>
    </row>
    <row r="1447" spans="1:2">
      <c r="A1447" s="2">
        <v>45565</v>
      </c>
      <c r="B1447">
        <v>165.01387023925781</v>
      </c>
    </row>
    <row r="1448" spans="1:2">
      <c r="A1448" s="2">
        <v>45566</v>
      </c>
      <c r="B1448">
        <v>166.14811706542969</v>
      </c>
    </row>
    <row r="1449" spans="1:2">
      <c r="A1449" s="2">
        <v>45567</v>
      </c>
      <c r="B1449">
        <v>165.0238342285156</v>
      </c>
    </row>
    <row r="1450" spans="1:2">
      <c r="A1450" s="2">
        <v>45568</v>
      </c>
      <c r="B1450">
        <v>165.0238342285156</v>
      </c>
    </row>
    <row r="1451" spans="1:2">
      <c r="A1451" s="2">
        <v>45569</v>
      </c>
      <c r="B1451">
        <v>166.2177734375</v>
      </c>
    </row>
    <row r="1452" spans="1:2">
      <c r="A1452" s="2">
        <v>45572</v>
      </c>
      <c r="B1452">
        <v>162.15834045410159</v>
      </c>
    </row>
    <row r="1453" spans="1:2">
      <c r="A1453" s="2">
        <v>45573</v>
      </c>
      <c r="B1453">
        <v>163.5513000488281</v>
      </c>
    </row>
    <row r="1454" spans="1:2">
      <c r="A1454" s="2">
        <v>45574</v>
      </c>
      <c r="B1454">
        <v>161.04399108886719</v>
      </c>
    </row>
    <row r="1455" spans="1:2">
      <c r="A1455" s="2">
        <v>45575</v>
      </c>
      <c r="B1455">
        <v>161.26287841796881</v>
      </c>
    </row>
    <row r="1456" spans="1:2">
      <c r="A1456" s="2">
        <v>45576</v>
      </c>
      <c r="B1456">
        <v>162.41703796386719</v>
      </c>
    </row>
    <row r="1457" spans="1:2">
      <c r="A1457" s="2">
        <v>45579</v>
      </c>
      <c r="B1457">
        <v>164.12837219238281</v>
      </c>
    </row>
    <row r="1458" spans="1:2">
      <c r="A1458" s="2">
        <v>45580</v>
      </c>
      <c r="B1458">
        <v>164.62583923339841</v>
      </c>
    </row>
    <row r="1459" spans="1:2">
      <c r="A1459" s="2">
        <v>45581</v>
      </c>
      <c r="B1459">
        <v>164.3273620605469</v>
      </c>
    </row>
    <row r="1460" spans="1:2">
      <c r="A1460" s="2">
        <v>45582</v>
      </c>
      <c r="B1460">
        <v>162.10858154296881</v>
      </c>
    </row>
    <row r="1461" spans="1:2">
      <c r="A1461" s="2">
        <v>45583</v>
      </c>
      <c r="B1461">
        <v>162.59611511230469</v>
      </c>
    </row>
    <row r="1462" spans="1:2">
      <c r="A1462" s="2">
        <v>45586</v>
      </c>
      <c r="B1462">
        <v>163.24285888671881</v>
      </c>
    </row>
    <row r="1463" spans="1:2">
      <c r="A1463" s="2">
        <v>45587</v>
      </c>
      <c r="B1463">
        <v>164.30744934082031</v>
      </c>
    </row>
    <row r="1464" spans="1:2">
      <c r="A1464" s="2">
        <v>45588</v>
      </c>
      <c r="B1464">
        <v>161.95936584472659</v>
      </c>
    </row>
    <row r="1465" spans="1:2">
      <c r="A1465" s="2">
        <v>45589</v>
      </c>
      <c r="B1465">
        <v>161.89964294433591</v>
      </c>
    </row>
    <row r="1466" spans="1:2">
      <c r="A1466" s="2">
        <v>45590</v>
      </c>
      <c r="B1466">
        <v>164.43681335449219</v>
      </c>
    </row>
    <row r="1467" spans="1:2">
      <c r="A1467" s="2">
        <v>45593</v>
      </c>
      <c r="B1467">
        <v>165.8794860839844</v>
      </c>
    </row>
    <row r="1468" spans="1:2">
      <c r="A1468" s="2">
        <v>45594</v>
      </c>
      <c r="B1468">
        <v>168.8245544433594</v>
      </c>
    </row>
    <row r="1469" spans="1:2">
      <c r="A1469" s="2">
        <v>45595</v>
      </c>
      <c r="B1469">
        <v>173.5804748535156</v>
      </c>
    </row>
    <row r="1470" spans="1:2">
      <c r="A1470" s="2">
        <v>45596</v>
      </c>
      <c r="B1470">
        <v>170.24736022949219</v>
      </c>
    </row>
    <row r="1471" spans="1:2">
      <c r="A1471" s="2">
        <v>45597</v>
      </c>
      <c r="B1471">
        <v>170.42643737792969</v>
      </c>
    </row>
    <row r="1472" spans="1:2">
      <c r="A1472" s="2">
        <v>45600</v>
      </c>
      <c r="B1472">
        <v>168.38679504394531</v>
      </c>
    </row>
    <row r="1473" spans="1:2">
      <c r="A1473" s="2">
        <v>45601</v>
      </c>
      <c r="B1473">
        <v>168.88427734375</v>
      </c>
    </row>
    <row r="1474" spans="1:2">
      <c r="A1474" s="2">
        <v>45602</v>
      </c>
      <c r="B1474">
        <v>175.62013244628909</v>
      </c>
    </row>
    <row r="1475" spans="1:2">
      <c r="A1475" s="2">
        <v>45603</v>
      </c>
      <c r="B1475">
        <v>179.8387756347656</v>
      </c>
    </row>
    <row r="1476" spans="1:2">
      <c r="A1476" s="2">
        <v>45604</v>
      </c>
      <c r="B1476">
        <v>177.45086669921881</v>
      </c>
    </row>
    <row r="1477" spans="1:2">
      <c r="A1477" s="2">
        <v>45607</v>
      </c>
      <c r="B1477">
        <v>179.4407958984375</v>
      </c>
    </row>
    <row r="1478" spans="1:2">
      <c r="A1478" s="2">
        <v>45608</v>
      </c>
      <c r="B1478">
        <v>180.704345703125</v>
      </c>
    </row>
    <row r="1479" spans="1:2">
      <c r="A1479" s="2">
        <v>45609</v>
      </c>
      <c r="B1479">
        <v>177.97819519042969</v>
      </c>
    </row>
    <row r="1480" spans="1:2">
      <c r="A1480" s="2">
        <v>45610</v>
      </c>
      <c r="B1480">
        <v>174.69482421875</v>
      </c>
    </row>
    <row r="1481" spans="1:2">
      <c r="A1481" s="2">
        <v>45611</v>
      </c>
      <c r="B1481">
        <v>171.6203918457031</v>
      </c>
    </row>
    <row r="1482" spans="1:2">
      <c r="A1482" s="2">
        <v>45614</v>
      </c>
      <c r="B1482">
        <v>174.41624450683591</v>
      </c>
    </row>
    <row r="1483" spans="1:2">
      <c r="A1483" s="2">
        <v>45615</v>
      </c>
      <c r="B1483">
        <v>177.2220153808594</v>
      </c>
    </row>
    <row r="1484" spans="1:2">
      <c r="A1484" s="2">
        <v>45616</v>
      </c>
      <c r="B1484">
        <v>175.0928039550781</v>
      </c>
    </row>
    <row r="1485" spans="1:2">
      <c r="A1485" s="2">
        <v>45617</v>
      </c>
      <c r="B1485">
        <v>166.784912109375</v>
      </c>
    </row>
    <row r="1486" spans="1:2">
      <c r="A1486" s="2">
        <v>45618</v>
      </c>
      <c r="B1486">
        <v>163.92936706542969</v>
      </c>
    </row>
    <row r="1487" spans="1:2">
      <c r="A1487" s="2">
        <v>45621</v>
      </c>
      <c r="B1487">
        <v>166.8047790527344</v>
      </c>
    </row>
    <row r="1488" spans="1:2">
      <c r="A1488" s="2">
        <v>45622</v>
      </c>
      <c r="B1488">
        <v>168.26737976074219</v>
      </c>
    </row>
    <row r="1489" spans="1:2">
      <c r="A1489" s="2">
        <v>45623</v>
      </c>
      <c r="B1489">
        <v>168.37684631347659</v>
      </c>
    </row>
    <row r="1490" spans="1:2">
      <c r="A1490" s="2">
        <v>45625</v>
      </c>
      <c r="B1490">
        <v>168.0982360839844</v>
      </c>
    </row>
    <row r="1491" spans="1:2">
      <c r="A1491" s="2">
        <v>45628</v>
      </c>
      <c r="B1491">
        <v>170.6254577636719</v>
      </c>
    </row>
    <row r="1492" spans="1:2">
      <c r="A1492" s="2">
        <v>45629</v>
      </c>
      <c r="B1492">
        <v>170.4761962890625</v>
      </c>
    </row>
    <row r="1493" spans="1:2">
      <c r="A1493" s="2">
        <v>45630</v>
      </c>
      <c r="B1493">
        <v>173.49092102050781</v>
      </c>
    </row>
    <row r="1494" spans="1:2">
      <c r="A1494" s="2">
        <v>45631</v>
      </c>
      <c r="B1494">
        <v>171.7696533203125</v>
      </c>
    </row>
    <row r="1495" spans="1:2">
      <c r="A1495" s="2">
        <v>45632</v>
      </c>
      <c r="B1495">
        <v>173.82920837402341</v>
      </c>
    </row>
    <row r="1496" spans="1:2">
      <c r="A1496" s="2">
        <v>45635</v>
      </c>
      <c r="B1496">
        <v>174.68583679199219</v>
      </c>
    </row>
    <row r="1497" spans="1:2">
      <c r="A1497" s="2">
        <v>45636</v>
      </c>
      <c r="B1497">
        <v>184.44761657714841</v>
      </c>
    </row>
    <row r="1498" spans="1:2">
      <c r="A1498" s="2">
        <v>45637</v>
      </c>
      <c r="B1498">
        <v>194.6376953125</v>
      </c>
    </row>
    <row r="1499" spans="1:2">
      <c r="A1499" s="2">
        <v>45638</v>
      </c>
      <c r="B1499">
        <v>191.21112060546881</v>
      </c>
    </row>
    <row r="1500" spans="1:2">
      <c r="A1500" s="2">
        <v>45639</v>
      </c>
      <c r="B1500">
        <v>189.07948303222659</v>
      </c>
    </row>
    <row r="1501" spans="1:2">
      <c r="A1501" s="2">
        <v>45642</v>
      </c>
      <c r="B1501">
        <v>195.8927917480469</v>
      </c>
    </row>
    <row r="1502" spans="1:2">
      <c r="A1502" s="2">
        <v>45643</v>
      </c>
      <c r="B1502">
        <v>194.6576232910156</v>
      </c>
    </row>
    <row r="1503" spans="1:2">
      <c r="A1503" s="2">
        <v>45644</v>
      </c>
      <c r="B1503">
        <v>187.66502380371091</v>
      </c>
    </row>
    <row r="1504" spans="1:2">
      <c r="A1504" s="2">
        <v>45645</v>
      </c>
      <c r="B1504">
        <v>187.77458190917969</v>
      </c>
    </row>
    <row r="1505" spans="1:2">
      <c r="A1505" s="2">
        <v>45646</v>
      </c>
      <c r="B1505">
        <v>190.66328430175781</v>
      </c>
    </row>
    <row r="1506" spans="1:2">
      <c r="A1506" s="2">
        <v>45649</v>
      </c>
      <c r="B1506">
        <v>193.87071228027341</v>
      </c>
    </row>
    <row r="1507" spans="1:2">
      <c r="A1507" s="2">
        <v>45650</v>
      </c>
      <c r="B1507">
        <v>195.34495544433591</v>
      </c>
    </row>
    <row r="1508" spans="1:2">
      <c r="A1508" s="2">
        <v>45652</v>
      </c>
      <c r="B1508">
        <v>194.8369445800781</v>
      </c>
    </row>
    <row r="1509" spans="1:2">
      <c r="A1509" s="2">
        <v>45653</v>
      </c>
      <c r="B1509">
        <v>192.00799560546881</v>
      </c>
    </row>
    <row r="1510" spans="1:2">
      <c r="A1510" s="2">
        <v>45656</v>
      </c>
      <c r="B1510">
        <v>190.49394226074219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4EAE-2231-4BEC-90D1-ECD53EA99172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6</v>
      </c>
    </row>
    <row r="2" spans="1:2">
      <c r="A2" s="2">
        <v>43467</v>
      </c>
      <c r="B2">
        <v>104.9428329467773</v>
      </c>
    </row>
    <row r="3" spans="1:2">
      <c r="A3" s="2">
        <v>43468</v>
      </c>
      <c r="B3">
        <v>103.27525329589839</v>
      </c>
    </row>
    <row r="4" spans="1:2">
      <c r="A4" s="2">
        <v>43469</v>
      </c>
      <c r="B4">
        <v>105.00852966308589</v>
      </c>
    </row>
    <row r="5" spans="1:2">
      <c r="A5" s="2">
        <v>43472</v>
      </c>
      <c r="B5">
        <v>104.3349533081055</v>
      </c>
    </row>
    <row r="6" spans="1:2">
      <c r="A6" s="2">
        <v>43473</v>
      </c>
      <c r="B6">
        <v>106.7583084106445</v>
      </c>
    </row>
    <row r="7" spans="1:2">
      <c r="A7" s="2">
        <v>43474</v>
      </c>
      <c r="B7">
        <v>105.9121856689453</v>
      </c>
    </row>
    <row r="8" spans="1:2">
      <c r="A8" s="2">
        <v>43475</v>
      </c>
      <c r="B8">
        <v>106.55291748046881</v>
      </c>
    </row>
    <row r="9" spans="1:2">
      <c r="A9" s="2">
        <v>43476</v>
      </c>
      <c r="B9">
        <v>106.5857467651367</v>
      </c>
    </row>
    <row r="10" spans="1:2">
      <c r="A10" s="2">
        <v>43479</v>
      </c>
      <c r="B10">
        <v>105.3782196044922</v>
      </c>
    </row>
    <row r="11" spans="1:2">
      <c r="A11" s="2">
        <v>43480</v>
      </c>
      <c r="B11">
        <v>106.26540374755859</v>
      </c>
    </row>
    <row r="12" spans="1:2">
      <c r="A12" s="2">
        <v>43481</v>
      </c>
      <c r="B12">
        <v>105.18105316162109</v>
      </c>
    </row>
    <row r="13" spans="1:2">
      <c r="A13" s="2">
        <v>43482</v>
      </c>
      <c r="B13">
        <v>106.043586730957</v>
      </c>
    </row>
    <row r="14" spans="1:2">
      <c r="A14" s="2">
        <v>43483</v>
      </c>
      <c r="B14">
        <v>107.3579483032227</v>
      </c>
    </row>
    <row r="15" spans="1:2">
      <c r="A15" s="2">
        <v>43487</v>
      </c>
      <c r="B15">
        <v>105.8053665161133</v>
      </c>
    </row>
    <row r="16" spans="1:2">
      <c r="A16" s="2">
        <v>43488</v>
      </c>
      <c r="B16">
        <v>105.8053665161133</v>
      </c>
    </row>
    <row r="17" spans="1:2">
      <c r="A17" s="2">
        <v>43489</v>
      </c>
      <c r="B17">
        <v>104.3513641357422</v>
      </c>
    </row>
    <row r="18" spans="1:2">
      <c r="A18" s="2">
        <v>43490</v>
      </c>
      <c r="B18">
        <v>105.33713531494141</v>
      </c>
    </row>
    <row r="19" spans="1:2">
      <c r="A19" s="2">
        <v>43493</v>
      </c>
      <c r="B19">
        <v>105.96144866943359</v>
      </c>
    </row>
    <row r="20" spans="1:2">
      <c r="A20" s="2">
        <v>43494</v>
      </c>
      <c r="B20">
        <v>107.0622253417969</v>
      </c>
    </row>
    <row r="21" spans="1:2">
      <c r="A21" s="2">
        <v>43495</v>
      </c>
      <c r="B21">
        <v>108.1383361816406</v>
      </c>
    </row>
    <row r="22" spans="1:2">
      <c r="A22" s="2">
        <v>43496</v>
      </c>
      <c r="B22">
        <v>109.32130432128911</v>
      </c>
    </row>
    <row r="23" spans="1:2">
      <c r="A23" s="2">
        <v>43497</v>
      </c>
      <c r="B23">
        <v>110.24131774902339</v>
      </c>
    </row>
    <row r="24" spans="1:2">
      <c r="A24" s="2">
        <v>43500</v>
      </c>
      <c r="B24">
        <v>109.1569747924805</v>
      </c>
    </row>
    <row r="25" spans="1:2">
      <c r="A25" s="2">
        <v>43501</v>
      </c>
      <c r="B25">
        <v>109.1569747924805</v>
      </c>
    </row>
    <row r="26" spans="1:2">
      <c r="A26" s="2">
        <v>43502</v>
      </c>
      <c r="B26">
        <v>109.2555465698242</v>
      </c>
    </row>
    <row r="27" spans="1:2">
      <c r="A27" s="2">
        <v>43503</v>
      </c>
      <c r="B27">
        <v>108.4751510620117</v>
      </c>
    </row>
    <row r="28" spans="1:2">
      <c r="A28" s="2">
        <v>43504</v>
      </c>
      <c r="B28">
        <v>108.7626495361328</v>
      </c>
    </row>
    <row r="29" spans="1:2">
      <c r="A29" s="2">
        <v>43507</v>
      </c>
      <c r="B29">
        <v>108.43405914306641</v>
      </c>
    </row>
    <row r="30" spans="1:2">
      <c r="A30" s="2">
        <v>43508</v>
      </c>
      <c r="B30">
        <v>110.2084579467773</v>
      </c>
    </row>
    <row r="31" spans="1:2">
      <c r="A31" s="2">
        <v>43509</v>
      </c>
      <c r="B31">
        <v>110.446662902832</v>
      </c>
    </row>
    <row r="32" spans="1:2">
      <c r="A32" s="2">
        <v>43510</v>
      </c>
      <c r="B32">
        <v>110.33168792724609</v>
      </c>
    </row>
    <row r="33" spans="1:2">
      <c r="A33" s="2">
        <v>43511</v>
      </c>
      <c r="B33">
        <v>112.03212738037109</v>
      </c>
    </row>
    <row r="34" spans="1:2">
      <c r="A34" s="2">
        <v>43515</v>
      </c>
      <c r="B34">
        <v>111.4653244018555</v>
      </c>
    </row>
    <row r="35" spans="1:2">
      <c r="A35" s="2">
        <v>43516</v>
      </c>
      <c r="B35">
        <v>112.0074996948242</v>
      </c>
    </row>
    <row r="36" spans="1:2">
      <c r="A36" s="2">
        <v>43517</v>
      </c>
      <c r="B36">
        <v>111.24350738525391</v>
      </c>
    </row>
    <row r="37" spans="1:2">
      <c r="A37" s="2">
        <v>43518</v>
      </c>
      <c r="B37">
        <v>112.2128372192383</v>
      </c>
    </row>
    <row r="38" spans="1:2">
      <c r="A38" s="2">
        <v>43521</v>
      </c>
      <c r="B38">
        <v>112.6263122558594</v>
      </c>
    </row>
    <row r="39" spans="1:2">
      <c r="A39" s="2">
        <v>43522</v>
      </c>
      <c r="B39">
        <v>112.55186462402339</v>
      </c>
    </row>
    <row r="40" spans="1:2">
      <c r="A40" s="2">
        <v>43523</v>
      </c>
      <c r="B40">
        <v>112.353385925293</v>
      </c>
    </row>
    <row r="41" spans="1:2">
      <c r="A41" s="2">
        <v>43524</v>
      </c>
      <c r="B41">
        <v>112.9901580810547</v>
      </c>
    </row>
    <row r="42" spans="1:2">
      <c r="A42" s="2">
        <v>43525</v>
      </c>
      <c r="B42">
        <v>114.40419769287109</v>
      </c>
    </row>
    <row r="43" spans="1:2">
      <c r="A43" s="2">
        <v>43528</v>
      </c>
      <c r="B43">
        <v>114.5116348266602</v>
      </c>
    </row>
    <row r="44" spans="1:2">
      <c r="A44" s="2">
        <v>43529</v>
      </c>
      <c r="B44">
        <v>114.75144958496089</v>
      </c>
    </row>
    <row r="45" spans="1:2">
      <c r="A45" s="2">
        <v>43530</v>
      </c>
      <c r="B45">
        <v>115.01609039306641</v>
      </c>
    </row>
    <row r="46" spans="1:2">
      <c r="A46" s="2">
        <v>43531</v>
      </c>
      <c r="B46">
        <v>114.3132247924805</v>
      </c>
    </row>
    <row r="47" spans="1:2">
      <c r="A47" s="2">
        <v>43532</v>
      </c>
      <c r="B47">
        <v>114.1643524169922</v>
      </c>
    </row>
    <row r="48" spans="1:2">
      <c r="A48" s="2">
        <v>43535</v>
      </c>
      <c r="B48">
        <v>114.57781982421881</v>
      </c>
    </row>
    <row r="49" spans="1:2">
      <c r="A49" s="2">
        <v>43536</v>
      </c>
      <c r="B49">
        <v>115.0905075073242</v>
      </c>
    </row>
    <row r="50" spans="1:2">
      <c r="A50" s="2">
        <v>43537</v>
      </c>
      <c r="B50">
        <v>115.28070068359381</v>
      </c>
    </row>
    <row r="51" spans="1:2">
      <c r="A51" s="2">
        <v>43538</v>
      </c>
      <c r="B51">
        <v>114.1313018798828</v>
      </c>
    </row>
    <row r="52" spans="1:2">
      <c r="A52" s="2">
        <v>43539</v>
      </c>
      <c r="B52">
        <v>113.7839889526367</v>
      </c>
    </row>
    <row r="53" spans="1:2">
      <c r="A53" s="2">
        <v>43542</v>
      </c>
      <c r="B53">
        <v>113.4284133911133</v>
      </c>
    </row>
    <row r="54" spans="1:2">
      <c r="A54" s="2">
        <v>43543</v>
      </c>
      <c r="B54">
        <v>114.4786071777344</v>
      </c>
    </row>
    <row r="55" spans="1:2">
      <c r="A55" s="2">
        <v>43544</v>
      </c>
      <c r="B55">
        <v>113.52761077880859</v>
      </c>
    </row>
    <row r="56" spans="1:2">
      <c r="A56" s="2">
        <v>43545</v>
      </c>
      <c r="B56">
        <v>114.1974334716797</v>
      </c>
    </row>
    <row r="57" spans="1:2">
      <c r="A57" s="2">
        <v>43546</v>
      </c>
      <c r="B57">
        <v>113.2134094238281</v>
      </c>
    </row>
    <row r="58" spans="1:2">
      <c r="A58" s="2">
        <v>43549</v>
      </c>
      <c r="B58">
        <v>112.96533203125</v>
      </c>
    </row>
    <row r="59" spans="1:2">
      <c r="A59" s="2">
        <v>43550</v>
      </c>
      <c r="B59">
        <v>114.5861129760742</v>
      </c>
    </row>
    <row r="60" spans="1:2">
      <c r="A60" s="2">
        <v>43551</v>
      </c>
      <c r="B60">
        <v>114.6935729980469</v>
      </c>
    </row>
    <row r="61" spans="1:2">
      <c r="A61" s="2">
        <v>43552</v>
      </c>
      <c r="B61">
        <v>114.8424377441406</v>
      </c>
    </row>
    <row r="62" spans="1:2">
      <c r="A62" s="2">
        <v>43553</v>
      </c>
      <c r="B62">
        <v>115.5949249267578</v>
      </c>
    </row>
    <row r="63" spans="1:2">
      <c r="A63" s="2">
        <v>43556</v>
      </c>
      <c r="B63">
        <v>114.92510986328119</v>
      </c>
    </row>
    <row r="64" spans="1:2">
      <c r="A64" s="2">
        <v>43557</v>
      </c>
      <c r="B64">
        <v>113.8749313354492</v>
      </c>
    </row>
    <row r="65" spans="1:2">
      <c r="A65" s="2">
        <v>43558</v>
      </c>
      <c r="B65">
        <v>113.4284133911133</v>
      </c>
    </row>
    <row r="66" spans="1:2">
      <c r="A66" s="2">
        <v>43559</v>
      </c>
      <c r="B66">
        <v>112.1053466796875</v>
      </c>
    </row>
    <row r="67" spans="1:2">
      <c r="A67" s="2">
        <v>43560</v>
      </c>
      <c r="B67">
        <v>112.609748840332</v>
      </c>
    </row>
    <row r="68" spans="1:2">
      <c r="A68" s="2">
        <v>43563</v>
      </c>
      <c r="B68">
        <v>112.57668304443359</v>
      </c>
    </row>
    <row r="69" spans="1:2">
      <c r="A69" s="2">
        <v>43564</v>
      </c>
      <c r="B69">
        <v>112.1053466796875</v>
      </c>
    </row>
    <row r="70" spans="1:2">
      <c r="A70" s="2">
        <v>43565</v>
      </c>
      <c r="B70">
        <v>112.1136016845703</v>
      </c>
    </row>
    <row r="71" spans="1:2">
      <c r="A71" s="2">
        <v>43566</v>
      </c>
      <c r="B71">
        <v>111.80763244628911</v>
      </c>
    </row>
    <row r="72" spans="1:2">
      <c r="A72" s="2">
        <v>43567</v>
      </c>
      <c r="B72">
        <v>112.44435882568359</v>
      </c>
    </row>
    <row r="73" spans="1:2">
      <c r="A73" s="2">
        <v>43570</v>
      </c>
      <c r="B73">
        <v>112.8909072875977</v>
      </c>
    </row>
    <row r="74" spans="1:2">
      <c r="A74" s="2">
        <v>43571</v>
      </c>
      <c r="B74">
        <v>114.1313018798828</v>
      </c>
    </row>
    <row r="75" spans="1:2">
      <c r="A75" s="2">
        <v>43572</v>
      </c>
      <c r="B75">
        <v>114.5447616577148</v>
      </c>
    </row>
    <row r="76" spans="1:2">
      <c r="A76" s="2">
        <v>43573</v>
      </c>
      <c r="B76">
        <v>113.71783447265619</v>
      </c>
    </row>
    <row r="77" spans="1:2">
      <c r="A77" s="2">
        <v>43577</v>
      </c>
      <c r="B77">
        <v>113.9741744995117</v>
      </c>
    </row>
    <row r="78" spans="1:2">
      <c r="A78" s="2">
        <v>43578</v>
      </c>
      <c r="B78">
        <v>115.685905456543</v>
      </c>
    </row>
    <row r="79" spans="1:2">
      <c r="A79" s="2">
        <v>43579</v>
      </c>
      <c r="B79">
        <v>115.107048034668</v>
      </c>
    </row>
    <row r="80" spans="1:2">
      <c r="A80" s="2">
        <v>43580</v>
      </c>
      <c r="B80">
        <v>115.47914886474609</v>
      </c>
    </row>
    <row r="81" spans="1:2">
      <c r="A81" s="2">
        <v>43581</v>
      </c>
      <c r="B81">
        <v>116.0911026000977</v>
      </c>
    </row>
    <row r="82" spans="1:2">
      <c r="A82" s="2">
        <v>43584</v>
      </c>
      <c r="B82">
        <v>115.6362838745117</v>
      </c>
    </row>
    <row r="83" spans="1:2">
      <c r="A83" s="2">
        <v>43585</v>
      </c>
      <c r="B83">
        <v>116.760871887207</v>
      </c>
    </row>
    <row r="84" spans="1:2">
      <c r="A84" s="2">
        <v>43586</v>
      </c>
      <c r="B84">
        <v>117.3810958862305</v>
      </c>
    </row>
    <row r="85" spans="1:2">
      <c r="A85" s="2">
        <v>43587</v>
      </c>
      <c r="B85">
        <v>116.82704162597661</v>
      </c>
    </row>
    <row r="86" spans="1:2">
      <c r="A86" s="2">
        <v>43588</v>
      </c>
      <c r="B86">
        <v>117.4307022094727</v>
      </c>
    </row>
    <row r="87" spans="1:2">
      <c r="A87" s="2">
        <v>43591</v>
      </c>
      <c r="B87">
        <v>117.49684143066411</v>
      </c>
    </row>
    <row r="88" spans="1:2">
      <c r="A88" s="2">
        <v>43592</v>
      </c>
      <c r="B88">
        <v>115.74379730224609</v>
      </c>
    </row>
    <row r="89" spans="1:2">
      <c r="A89" s="2">
        <v>43593</v>
      </c>
      <c r="B89">
        <v>115.5949249267578</v>
      </c>
    </row>
    <row r="90" spans="1:2">
      <c r="A90" s="2">
        <v>43594</v>
      </c>
      <c r="B90">
        <v>114.7184219360352</v>
      </c>
    </row>
    <row r="91" spans="1:2">
      <c r="A91" s="2">
        <v>43595</v>
      </c>
      <c r="B91">
        <v>114.983039855957</v>
      </c>
    </row>
    <row r="92" spans="1:2">
      <c r="A92" s="2">
        <v>43598</v>
      </c>
      <c r="B92">
        <v>113.4531936645508</v>
      </c>
    </row>
    <row r="93" spans="1:2">
      <c r="A93" s="2">
        <v>43599</v>
      </c>
      <c r="B93">
        <v>113.13897705078119</v>
      </c>
    </row>
    <row r="94" spans="1:2">
      <c r="A94" s="2">
        <v>43600</v>
      </c>
      <c r="B94">
        <v>113.2134094238281</v>
      </c>
    </row>
    <row r="95" spans="1:2">
      <c r="A95" s="2">
        <v>43601</v>
      </c>
      <c r="B95">
        <v>114.2884216308594</v>
      </c>
    </row>
    <row r="96" spans="1:2">
      <c r="A96" s="2">
        <v>43602</v>
      </c>
      <c r="B96">
        <v>114.6191864013672</v>
      </c>
    </row>
    <row r="97" spans="1:2">
      <c r="A97" s="2">
        <v>43605</v>
      </c>
      <c r="B97">
        <v>114.46205902099609</v>
      </c>
    </row>
    <row r="98" spans="1:2">
      <c r="A98" s="2">
        <v>43606</v>
      </c>
      <c r="B98">
        <v>114.213981628418</v>
      </c>
    </row>
    <row r="99" spans="1:2">
      <c r="A99" s="2">
        <v>43607</v>
      </c>
      <c r="B99">
        <v>114.7432098388672</v>
      </c>
    </row>
    <row r="100" spans="1:2">
      <c r="A100" s="2">
        <v>43608</v>
      </c>
      <c r="B100">
        <v>115.5949249267578</v>
      </c>
    </row>
    <row r="101" spans="1:2">
      <c r="A101" s="2">
        <v>43609</v>
      </c>
      <c r="B101">
        <v>115.6032638549805</v>
      </c>
    </row>
    <row r="102" spans="1:2">
      <c r="A102" s="2">
        <v>43613</v>
      </c>
      <c r="B102">
        <v>114.1212997436523</v>
      </c>
    </row>
    <row r="103" spans="1:2">
      <c r="A103" s="2">
        <v>43614</v>
      </c>
      <c r="B103">
        <v>109.34230041503911</v>
      </c>
    </row>
    <row r="104" spans="1:2">
      <c r="A104" s="2">
        <v>43615</v>
      </c>
      <c r="B104">
        <v>109.99169921875</v>
      </c>
    </row>
    <row r="105" spans="1:2">
      <c r="A105" s="2">
        <v>43616</v>
      </c>
      <c r="B105">
        <v>109.1924133300781</v>
      </c>
    </row>
    <row r="106" spans="1:2">
      <c r="A106" s="2">
        <v>43619</v>
      </c>
      <c r="B106">
        <v>109.4338912963867</v>
      </c>
    </row>
    <row r="107" spans="1:2">
      <c r="A107" s="2">
        <v>43620</v>
      </c>
      <c r="B107">
        <v>111.3404235839844</v>
      </c>
    </row>
    <row r="108" spans="1:2">
      <c r="A108" s="2">
        <v>43621</v>
      </c>
      <c r="B108">
        <v>111.8816375732422</v>
      </c>
    </row>
    <row r="109" spans="1:2">
      <c r="A109" s="2">
        <v>43622</v>
      </c>
      <c r="B109">
        <v>113.79652404785161</v>
      </c>
    </row>
    <row r="110" spans="1:2">
      <c r="A110" s="2">
        <v>43623</v>
      </c>
      <c r="B110">
        <v>115.35350036621089</v>
      </c>
    </row>
    <row r="111" spans="1:2">
      <c r="A111" s="2">
        <v>43626</v>
      </c>
      <c r="B111">
        <v>115.7448196411133</v>
      </c>
    </row>
    <row r="112" spans="1:2">
      <c r="A112" s="2">
        <v>43627</v>
      </c>
      <c r="B112">
        <v>116.37757873535161</v>
      </c>
    </row>
    <row r="113" spans="1:2">
      <c r="A113" s="2">
        <v>43628</v>
      </c>
      <c r="B113">
        <v>117.9594421386719</v>
      </c>
    </row>
    <row r="114" spans="1:2">
      <c r="A114" s="2">
        <v>43629</v>
      </c>
      <c r="B114">
        <v>117.15185546875</v>
      </c>
    </row>
    <row r="115" spans="1:2">
      <c r="A115" s="2">
        <v>43630</v>
      </c>
      <c r="B115">
        <v>116.63564300537109</v>
      </c>
    </row>
    <row r="116" spans="1:2">
      <c r="A116" s="2">
        <v>43633</v>
      </c>
      <c r="B116">
        <v>116.09445953369141</v>
      </c>
    </row>
    <row r="117" spans="1:2">
      <c r="A117" s="2">
        <v>43634</v>
      </c>
      <c r="B117">
        <v>116.75222015380859</v>
      </c>
    </row>
    <row r="118" spans="1:2">
      <c r="A118" s="2">
        <v>43635</v>
      </c>
      <c r="B118">
        <v>116.9353790283203</v>
      </c>
    </row>
    <row r="119" spans="1:2">
      <c r="A119" s="2">
        <v>43636</v>
      </c>
      <c r="B119">
        <v>118.4007263183594</v>
      </c>
    </row>
    <row r="120" spans="1:2">
      <c r="A120" s="2">
        <v>43637</v>
      </c>
      <c r="B120">
        <v>118.3007736206055</v>
      </c>
    </row>
    <row r="121" spans="1:2">
      <c r="A121" s="2">
        <v>43640</v>
      </c>
      <c r="B121">
        <v>119.10838317871089</v>
      </c>
    </row>
    <row r="122" spans="1:2">
      <c r="A122" s="2">
        <v>43641</v>
      </c>
      <c r="B122">
        <v>120.09083557128911</v>
      </c>
    </row>
    <row r="123" spans="1:2">
      <c r="A123" s="2">
        <v>43642</v>
      </c>
      <c r="B123">
        <v>118.10101318359381</v>
      </c>
    </row>
    <row r="124" spans="1:2">
      <c r="A124" s="2">
        <v>43643</v>
      </c>
      <c r="B124">
        <v>117.1351852416992</v>
      </c>
    </row>
    <row r="125" spans="1:2">
      <c r="A125" s="2">
        <v>43644</v>
      </c>
      <c r="B125">
        <v>115.9612731933594</v>
      </c>
    </row>
    <row r="126" spans="1:2">
      <c r="A126" s="2">
        <v>43647</v>
      </c>
      <c r="B126">
        <v>116.0278625488281</v>
      </c>
    </row>
    <row r="127" spans="1:2">
      <c r="A127" s="2">
        <v>43648</v>
      </c>
      <c r="B127">
        <v>116.58571624755859</v>
      </c>
    </row>
    <row r="128" spans="1:2">
      <c r="A128" s="2">
        <v>43649</v>
      </c>
      <c r="B128">
        <v>118.34243011474609</v>
      </c>
    </row>
    <row r="129" spans="1:2">
      <c r="A129" s="2">
        <v>43651</v>
      </c>
      <c r="B129">
        <v>117.03529357910161</v>
      </c>
    </row>
    <row r="130" spans="1:2">
      <c r="A130" s="2">
        <v>43654</v>
      </c>
      <c r="B130">
        <v>117.3683395385742</v>
      </c>
    </row>
    <row r="131" spans="1:2">
      <c r="A131" s="2">
        <v>43655</v>
      </c>
      <c r="B131">
        <v>117.7346649169922</v>
      </c>
    </row>
    <row r="132" spans="1:2">
      <c r="A132" s="2">
        <v>43656</v>
      </c>
      <c r="B132">
        <v>117.5681610107422</v>
      </c>
    </row>
    <row r="133" spans="1:2">
      <c r="A133" s="2">
        <v>43657</v>
      </c>
      <c r="B133">
        <v>116.65232849121089</v>
      </c>
    </row>
    <row r="134" spans="1:2">
      <c r="A134" s="2">
        <v>43658</v>
      </c>
      <c r="B134">
        <v>111.8150329589844</v>
      </c>
    </row>
    <row r="135" spans="1:2">
      <c r="A135" s="2">
        <v>43661</v>
      </c>
      <c r="B135">
        <v>112.156364440918</v>
      </c>
    </row>
    <row r="136" spans="1:2">
      <c r="A136" s="2">
        <v>43662</v>
      </c>
      <c r="B136">
        <v>110.31638336181641</v>
      </c>
    </row>
    <row r="137" spans="1:2">
      <c r="A137" s="2">
        <v>43663</v>
      </c>
      <c r="B137">
        <v>109.7835388183594</v>
      </c>
    </row>
    <row r="138" spans="1:2">
      <c r="A138" s="2">
        <v>43664</v>
      </c>
      <c r="B138">
        <v>109.95839691162109</v>
      </c>
    </row>
    <row r="139" spans="1:2">
      <c r="A139" s="2">
        <v>43665</v>
      </c>
      <c r="B139">
        <v>108.493034362793</v>
      </c>
    </row>
    <row r="140" spans="1:2">
      <c r="A140" s="2">
        <v>43668</v>
      </c>
      <c r="B140">
        <v>107.102653503418</v>
      </c>
    </row>
    <row r="141" spans="1:2">
      <c r="A141" s="2">
        <v>43669</v>
      </c>
      <c r="B141">
        <v>107.2691650390625</v>
      </c>
    </row>
    <row r="142" spans="1:2">
      <c r="A142" s="2">
        <v>43670</v>
      </c>
      <c r="B142">
        <v>108.05177307128911</v>
      </c>
    </row>
    <row r="143" spans="1:2">
      <c r="A143" s="2">
        <v>43671</v>
      </c>
      <c r="B143">
        <v>109.1674423217773</v>
      </c>
    </row>
    <row r="144" spans="1:2">
      <c r="A144" s="2">
        <v>43672</v>
      </c>
      <c r="B144">
        <v>108.8427352905273</v>
      </c>
    </row>
    <row r="145" spans="1:2">
      <c r="A145" s="2">
        <v>43675</v>
      </c>
      <c r="B145">
        <v>110.7493133544922</v>
      </c>
    </row>
    <row r="146" spans="1:2">
      <c r="A146" s="2">
        <v>43676</v>
      </c>
      <c r="B146">
        <v>109.96669769287109</v>
      </c>
    </row>
    <row r="147" spans="1:2">
      <c r="A147" s="2">
        <v>43677</v>
      </c>
      <c r="B147">
        <v>108.4181365966797</v>
      </c>
    </row>
    <row r="148" spans="1:2">
      <c r="A148" s="2">
        <v>43678</v>
      </c>
      <c r="B148">
        <v>108.4763946533203</v>
      </c>
    </row>
    <row r="149" spans="1:2">
      <c r="A149" s="2">
        <v>43679</v>
      </c>
      <c r="B149">
        <v>109.12579345703119</v>
      </c>
    </row>
    <row r="150" spans="1:2">
      <c r="A150" s="2">
        <v>43682</v>
      </c>
      <c r="B150">
        <v>108.3681640625</v>
      </c>
    </row>
    <row r="151" spans="1:2">
      <c r="A151" s="2">
        <v>43683</v>
      </c>
      <c r="B151">
        <v>108.8760604858398</v>
      </c>
    </row>
    <row r="152" spans="1:2">
      <c r="A152" s="2">
        <v>43684</v>
      </c>
      <c r="B152">
        <v>108.40981292724609</v>
      </c>
    </row>
    <row r="153" spans="1:2">
      <c r="A153" s="2">
        <v>43685</v>
      </c>
      <c r="B153">
        <v>109.63368988037109</v>
      </c>
    </row>
    <row r="154" spans="1:2">
      <c r="A154" s="2">
        <v>43686</v>
      </c>
      <c r="B154">
        <v>109.9334030151367</v>
      </c>
    </row>
    <row r="155" spans="1:2">
      <c r="A155" s="2">
        <v>43689</v>
      </c>
      <c r="B155">
        <v>109.8418426513672</v>
      </c>
    </row>
    <row r="156" spans="1:2">
      <c r="A156" s="2">
        <v>43690</v>
      </c>
      <c r="B156">
        <v>111.0823593139648</v>
      </c>
    </row>
    <row r="157" spans="1:2">
      <c r="A157" s="2">
        <v>43691</v>
      </c>
      <c r="B157">
        <v>108.4514236450195</v>
      </c>
    </row>
    <row r="158" spans="1:2">
      <c r="A158" s="2">
        <v>43692</v>
      </c>
      <c r="B158">
        <v>108.68455505371089</v>
      </c>
    </row>
    <row r="159" spans="1:2">
      <c r="A159" s="2">
        <v>43693</v>
      </c>
      <c r="B159">
        <v>109.36724853515619</v>
      </c>
    </row>
    <row r="160" spans="1:2">
      <c r="A160" s="2">
        <v>43696</v>
      </c>
      <c r="B160">
        <v>110.1082382202148</v>
      </c>
    </row>
    <row r="161" spans="1:2">
      <c r="A161" s="2">
        <v>43697</v>
      </c>
      <c r="B161">
        <v>108.73451232910161</v>
      </c>
    </row>
    <row r="162" spans="1:2">
      <c r="A162" s="2">
        <v>43698</v>
      </c>
      <c r="B162">
        <v>109.50881195068359</v>
      </c>
    </row>
    <row r="163" spans="1:2">
      <c r="A163" s="2">
        <v>43699</v>
      </c>
      <c r="B163">
        <v>109.29233551025391</v>
      </c>
    </row>
    <row r="164" spans="1:2">
      <c r="A164" s="2">
        <v>43700</v>
      </c>
      <c r="B164">
        <v>106.3450088500977</v>
      </c>
    </row>
    <row r="165" spans="1:2">
      <c r="A165" s="2">
        <v>43703</v>
      </c>
      <c r="B165">
        <v>107.2005996704102</v>
      </c>
    </row>
    <row r="166" spans="1:2">
      <c r="A166" s="2">
        <v>43704</v>
      </c>
      <c r="B166">
        <v>108.74400329589839</v>
      </c>
    </row>
    <row r="167" spans="1:2">
      <c r="A167" s="2">
        <v>43705</v>
      </c>
      <c r="B167">
        <v>107.9387512207031</v>
      </c>
    </row>
    <row r="168" spans="1:2">
      <c r="A168" s="2">
        <v>43706</v>
      </c>
      <c r="B168">
        <v>107.56968688964839</v>
      </c>
    </row>
    <row r="169" spans="1:2">
      <c r="A169" s="2">
        <v>43707</v>
      </c>
      <c r="B169">
        <v>107.67034912109381</v>
      </c>
    </row>
    <row r="170" spans="1:2">
      <c r="A170" s="2">
        <v>43711</v>
      </c>
      <c r="B170">
        <v>107.9890975952148</v>
      </c>
    </row>
    <row r="171" spans="1:2">
      <c r="A171" s="2">
        <v>43712</v>
      </c>
      <c r="B171">
        <v>108.08974456787109</v>
      </c>
    </row>
    <row r="172" spans="1:2">
      <c r="A172" s="2">
        <v>43713</v>
      </c>
      <c r="B172">
        <v>107.85488128662109</v>
      </c>
    </row>
    <row r="173" spans="1:2">
      <c r="A173" s="2">
        <v>43714</v>
      </c>
      <c r="B173">
        <v>107.5445098876953</v>
      </c>
    </row>
    <row r="174" spans="1:2">
      <c r="A174" s="2">
        <v>43717</v>
      </c>
      <c r="B174">
        <v>106.48760986328119</v>
      </c>
    </row>
    <row r="175" spans="1:2">
      <c r="A175" s="2">
        <v>43718</v>
      </c>
      <c r="B175">
        <v>108.66851806640619</v>
      </c>
    </row>
    <row r="176" spans="1:2">
      <c r="A176" s="2">
        <v>43719</v>
      </c>
      <c r="B176">
        <v>110.0274200439453</v>
      </c>
    </row>
    <row r="177" spans="1:2">
      <c r="A177" s="2">
        <v>43720</v>
      </c>
      <c r="B177">
        <v>109.40667724609381</v>
      </c>
    </row>
    <row r="178" spans="1:2">
      <c r="A178" s="2">
        <v>43721</v>
      </c>
      <c r="B178">
        <v>109.7002716064453</v>
      </c>
    </row>
    <row r="179" spans="1:2">
      <c r="A179" s="2">
        <v>43724</v>
      </c>
      <c r="B179">
        <v>108.66014099121089</v>
      </c>
    </row>
    <row r="180" spans="1:2">
      <c r="A180" s="2">
        <v>43725</v>
      </c>
      <c r="B180">
        <v>108.76918792724609</v>
      </c>
    </row>
    <row r="181" spans="1:2">
      <c r="A181" s="2">
        <v>43726</v>
      </c>
      <c r="B181">
        <v>109.38990783691411</v>
      </c>
    </row>
    <row r="182" spans="1:2">
      <c r="A182" s="2">
        <v>43727</v>
      </c>
      <c r="B182">
        <v>109.1382598876953</v>
      </c>
    </row>
    <row r="183" spans="1:2">
      <c r="A183" s="2">
        <v>43728</v>
      </c>
      <c r="B183">
        <v>110.430046081543</v>
      </c>
    </row>
    <row r="184" spans="1:2">
      <c r="A184" s="2">
        <v>43731</v>
      </c>
      <c r="B184">
        <v>110.5055313110352</v>
      </c>
    </row>
    <row r="185" spans="1:2">
      <c r="A185" s="2">
        <v>43732</v>
      </c>
      <c r="B185">
        <v>110.3461608886719</v>
      </c>
    </row>
    <row r="186" spans="1:2">
      <c r="A186" s="2">
        <v>43733</v>
      </c>
      <c r="B186">
        <v>109.87644195556641</v>
      </c>
    </row>
    <row r="187" spans="1:2">
      <c r="A187" s="2">
        <v>43734</v>
      </c>
      <c r="B187">
        <v>108.08135986328119</v>
      </c>
    </row>
    <row r="188" spans="1:2">
      <c r="A188" s="2">
        <v>43735</v>
      </c>
      <c r="B188">
        <v>107.8716659545898</v>
      </c>
    </row>
    <row r="189" spans="1:2">
      <c r="A189" s="2">
        <v>43738</v>
      </c>
      <c r="B189">
        <v>108.5259246826172</v>
      </c>
    </row>
    <row r="190" spans="1:2">
      <c r="A190" s="2">
        <v>43739</v>
      </c>
      <c r="B190">
        <v>109.03762054443359</v>
      </c>
    </row>
    <row r="191" spans="1:2">
      <c r="A191" s="2">
        <v>43740</v>
      </c>
      <c r="B191">
        <v>110.72360992431641</v>
      </c>
    </row>
    <row r="192" spans="1:2">
      <c r="A192" s="2">
        <v>43741</v>
      </c>
      <c r="B192">
        <v>110.0441970825195</v>
      </c>
    </row>
    <row r="193" spans="1:2">
      <c r="A193" s="2">
        <v>43742</v>
      </c>
      <c r="B193">
        <v>112.11607360839839</v>
      </c>
    </row>
    <row r="194" spans="1:2">
      <c r="A194" s="2">
        <v>43745</v>
      </c>
      <c r="B194">
        <v>111.6966552734375</v>
      </c>
    </row>
    <row r="195" spans="1:2">
      <c r="A195" s="2">
        <v>43746</v>
      </c>
      <c r="B195">
        <v>110.58941650390619</v>
      </c>
    </row>
    <row r="196" spans="1:2">
      <c r="A196" s="2">
        <v>43747</v>
      </c>
      <c r="B196">
        <v>108.3917236328125</v>
      </c>
    </row>
    <row r="197" spans="1:2">
      <c r="A197" s="2">
        <v>43748</v>
      </c>
      <c r="B197">
        <v>108.2574920654297</v>
      </c>
    </row>
    <row r="198" spans="1:2">
      <c r="A198" s="2">
        <v>43749</v>
      </c>
      <c r="B198">
        <v>110.16162109375</v>
      </c>
    </row>
    <row r="199" spans="1:2">
      <c r="A199" s="2">
        <v>43752</v>
      </c>
      <c r="B199">
        <v>109.6499557495117</v>
      </c>
    </row>
    <row r="200" spans="1:2">
      <c r="A200" s="2">
        <v>43753</v>
      </c>
      <c r="B200">
        <v>111.42822265625</v>
      </c>
    </row>
    <row r="201" spans="1:2">
      <c r="A201" s="2">
        <v>43754</v>
      </c>
      <c r="B201">
        <v>113.38266754150391</v>
      </c>
    </row>
    <row r="202" spans="1:2">
      <c r="A202" s="2">
        <v>43755</v>
      </c>
      <c r="B202">
        <v>114.22149658203119</v>
      </c>
    </row>
    <row r="203" spans="1:2">
      <c r="A203" s="2">
        <v>43756</v>
      </c>
      <c r="B203">
        <v>107.11672210693359</v>
      </c>
    </row>
    <row r="204" spans="1:2">
      <c r="A204" s="2">
        <v>43759</v>
      </c>
      <c r="B204">
        <v>107.38514709472661</v>
      </c>
    </row>
    <row r="205" spans="1:2">
      <c r="A205" s="2">
        <v>43760</v>
      </c>
      <c r="B205">
        <v>108.3749313354492</v>
      </c>
    </row>
    <row r="206" spans="1:2">
      <c r="A206" s="2">
        <v>43761</v>
      </c>
      <c r="B206">
        <v>108.9621124267578</v>
      </c>
    </row>
    <row r="207" spans="1:2">
      <c r="A207" s="2">
        <v>43762</v>
      </c>
      <c r="B207">
        <v>106.9489669799805</v>
      </c>
    </row>
    <row r="208" spans="1:2">
      <c r="A208" s="2">
        <v>43763</v>
      </c>
      <c r="B208">
        <v>107.6619338989258</v>
      </c>
    </row>
    <row r="209" spans="1:2">
      <c r="A209" s="2">
        <v>43766</v>
      </c>
      <c r="B209">
        <v>108.3581619262695</v>
      </c>
    </row>
    <row r="210" spans="1:2">
      <c r="A210" s="2">
        <v>43767</v>
      </c>
      <c r="B210">
        <v>108.3078231811523</v>
      </c>
    </row>
    <row r="211" spans="1:2">
      <c r="A211" s="2">
        <v>43768</v>
      </c>
      <c r="B211">
        <v>111.42822265625</v>
      </c>
    </row>
    <row r="212" spans="1:2">
      <c r="A212" s="2">
        <v>43769</v>
      </c>
      <c r="B212">
        <v>110.7571716308594</v>
      </c>
    </row>
    <row r="213" spans="1:2">
      <c r="A213" s="2">
        <v>43770</v>
      </c>
      <c r="B213">
        <v>110.05255126953119</v>
      </c>
    </row>
    <row r="214" spans="1:2">
      <c r="A214" s="2">
        <v>43773</v>
      </c>
      <c r="B214">
        <v>109.2389373779297</v>
      </c>
    </row>
    <row r="215" spans="1:2">
      <c r="A215" s="2">
        <v>43774</v>
      </c>
      <c r="B215">
        <v>109.3982696533203</v>
      </c>
    </row>
    <row r="216" spans="1:2">
      <c r="A216" s="2">
        <v>43775</v>
      </c>
      <c r="B216">
        <v>109.85125732421881</v>
      </c>
    </row>
    <row r="217" spans="1:2">
      <c r="A217" s="2">
        <v>43776</v>
      </c>
      <c r="B217">
        <v>110.24550628662109</v>
      </c>
    </row>
    <row r="218" spans="1:2">
      <c r="A218" s="2">
        <v>43777</v>
      </c>
      <c r="B218">
        <v>111.56243896484381</v>
      </c>
    </row>
    <row r="219" spans="1:2">
      <c r="A219" s="2">
        <v>43780</v>
      </c>
      <c r="B219">
        <v>110.70684814453119</v>
      </c>
    </row>
    <row r="220" spans="1:2">
      <c r="A220" s="2">
        <v>43781</v>
      </c>
      <c r="B220">
        <v>110.17840576171881</v>
      </c>
    </row>
    <row r="221" spans="1:2">
      <c r="A221" s="2">
        <v>43782</v>
      </c>
      <c r="B221">
        <v>110.1112899780273</v>
      </c>
    </row>
    <row r="222" spans="1:2">
      <c r="A222" s="2">
        <v>43783</v>
      </c>
      <c r="B222">
        <v>109.85125732421881</v>
      </c>
    </row>
    <row r="223" spans="1:2">
      <c r="A223" s="2">
        <v>43784</v>
      </c>
      <c r="B223">
        <v>113.1897277832031</v>
      </c>
    </row>
    <row r="224" spans="1:2">
      <c r="A224" s="2">
        <v>43787</v>
      </c>
      <c r="B224">
        <v>113.0974578857422</v>
      </c>
    </row>
    <row r="225" spans="1:2">
      <c r="A225" s="2">
        <v>43788</v>
      </c>
      <c r="B225">
        <v>113.0890731811523</v>
      </c>
    </row>
    <row r="226" spans="1:2">
      <c r="A226" s="2">
        <v>43789</v>
      </c>
      <c r="B226">
        <v>114.02857971191411</v>
      </c>
    </row>
    <row r="227" spans="1:2">
      <c r="A227" s="2">
        <v>43790</v>
      </c>
      <c r="B227">
        <v>114.4479675292969</v>
      </c>
    </row>
    <row r="228" spans="1:2">
      <c r="A228" s="2">
        <v>43791</v>
      </c>
      <c r="B228">
        <v>115.81524658203119</v>
      </c>
    </row>
    <row r="229" spans="1:2">
      <c r="A229" s="2">
        <v>43794</v>
      </c>
      <c r="B229">
        <v>115.8658981323242</v>
      </c>
    </row>
    <row r="230" spans="1:2">
      <c r="A230" s="2">
        <v>43795</v>
      </c>
      <c r="B230">
        <v>115.8574752807617</v>
      </c>
    </row>
    <row r="231" spans="1:2">
      <c r="A231" s="2">
        <v>43796</v>
      </c>
      <c r="B231">
        <v>116.3473663330078</v>
      </c>
    </row>
    <row r="232" spans="1:2">
      <c r="A232" s="2">
        <v>43798</v>
      </c>
      <c r="B232">
        <v>116.1277313232422</v>
      </c>
    </row>
    <row r="233" spans="1:2">
      <c r="A233" s="2">
        <v>43801</v>
      </c>
      <c r="B233">
        <v>116.0179977416992</v>
      </c>
    </row>
    <row r="234" spans="1:2">
      <c r="A234" s="2">
        <v>43802</v>
      </c>
      <c r="B234">
        <v>115.84901428222661</v>
      </c>
    </row>
    <row r="235" spans="1:2">
      <c r="A235" s="2">
        <v>43803</v>
      </c>
      <c r="B235">
        <v>117.7240829467773</v>
      </c>
    </row>
    <row r="236" spans="1:2">
      <c r="A236" s="2">
        <v>43804</v>
      </c>
      <c r="B236">
        <v>117.87611389160161</v>
      </c>
    </row>
    <row r="237" spans="1:2">
      <c r="A237" s="2">
        <v>43805</v>
      </c>
      <c r="B237">
        <v>118.568733215332</v>
      </c>
    </row>
    <row r="238" spans="1:2">
      <c r="A238" s="2">
        <v>43808</v>
      </c>
      <c r="B238">
        <v>118.67006683349609</v>
      </c>
    </row>
    <row r="239" spans="1:2">
      <c r="A239" s="2">
        <v>43809</v>
      </c>
      <c r="B239">
        <v>118.2393264770508</v>
      </c>
    </row>
    <row r="240" spans="1:2">
      <c r="A240" s="2">
        <v>43810</v>
      </c>
      <c r="B240">
        <v>119.0754928588867</v>
      </c>
    </row>
    <row r="241" spans="1:2">
      <c r="A241" s="2">
        <v>43811</v>
      </c>
      <c r="B241">
        <v>119.37957763671881</v>
      </c>
    </row>
    <row r="242" spans="1:2">
      <c r="A242" s="2">
        <v>43812</v>
      </c>
      <c r="B242">
        <v>119.4133758544922</v>
      </c>
    </row>
    <row r="243" spans="1:2">
      <c r="A243" s="2">
        <v>43815</v>
      </c>
      <c r="B243">
        <v>119.75962829589839</v>
      </c>
    </row>
    <row r="244" spans="1:2">
      <c r="A244" s="2">
        <v>43816</v>
      </c>
      <c r="B244">
        <v>121.2546310424805</v>
      </c>
    </row>
    <row r="245" spans="1:2">
      <c r="A245" s="2">
        <v>43817</v>
      </c>
      <c r="B245">
        <v>120.9421005249023</v>
      </c>
    </row>
    <row r="246" spans="1:2">
      <c r="A246" s="2">
        <v>43818</v>
      </c>
      <c r="B246">
        <v>122.7665252685547</v>
      </c>
    </row>
    <row r="247" spans="1:2">
      <c r="A247" s="2">
        <v>43819</v>
      </c>
      <c r="B247">
        <v>123.36619567871089</v>
      </c>
    </row>
    <row r="248" spans="1:2">
      <c r="A248" s="2">
        <v>43822</v>
      </c>
      <c r="B248">
        <v>123.6871719360352</v>
      </c>
    </row>
    <row r="249" spans="1:2">
      <c r="A249" s="2">
        <v>43823</v>
      </c>
      <c r="B249">
        <v>123.2563552856445</v>
      </c>
    </row>
    <row r="250" spans="1:2">
      <c r="A250" s="2">
        <v>43825</v>
      </c>
      <c r="B250">
        <v>123.1719284057617</v>
      </c>
    </row>
    <row r="251" spans="1:2">
      <c r="A251" s="2">
        <v>43826</v>
      </c>
      <c r="B251">
        <v>123.104362487793</v>
      </c>
    </row>
    <row r="252" spans="1:2">
      <c r="A252" s="2">
        <v>43829</v>
      </c>
      <c r="B252">
        <v>122.7242736816406</v>
      </c>
    </row>
    <row r="253" spans="1:2">
      <c r="A253" s="2">
        <v>43830</v>
      </c>
      <c r="B253">
        <v>123.2057418823242</v>
      </c>
    </row>
    <row r="254" spans="1:2">
      <c r="A254" s="2">
        <v>43832</v>
      </c>
      <c r="B254">
        <v>123.29018402099609</v>
      </c>
    </row>
    <row r="255" spans="1:2">
      <c r="A255" s="2">
        <v>43833</v>
      </c>
      <c r="B255">
        <v>121.8627471923828</v>
      </c>
    </row>
    <row r="256" spans="1:2">
      <c r="A256" s="2">
        <v>43836</v>
      </c>
      <c r="B256">
        <v>121.7107238769531</v>
      </c>
    </row>
    <row r="257" spans="1:2">
      <c r="A257" s="2">
        <v>43837</v>
      </c>
      <c r="B257">
        <v>122.4540328979492</v>
      </c>
    </row>
    <row r="258" spans="1:2">
      <c r="A258" s="2">
        <v>43838</v>
      </c>
      <c r="B258">
        <v>122.43711090087891</v>
      </c>
    </row>
    <row r="259" spans="1:2">
      <c r="A259" s="2">
        <v>43839</v>
      </c>
      <c r="B259">
        <v>122.80029296875</v>
      </c>
    </row>
    <row r="260" spans="1:2">
      <c r="A260" s="2">
        <v>43840</v>
      </c>
      <c r="B260">
        <v>122.5215682983398</v>
      </c>
    </row>
    <row r="261" spans="1:2">
      <c r="A261" s="2">
        <v>43843</v>
      </c>
      <c r="B261">
        <v>123.0621643066406</v>
      </c>
    </row>
    <row r="262" spans="1:2">
      <c r="A262" s="2">
        <v>43844</v>
      </c>
      <c r="B262">
        <v>123.75474548339839</v>
      </c>
    </row>
    <row r="263" spans="1:2">
      <c r="A263" s="2">
        <v>43845</v>
      </c>
      <c r="B263">
        <v>124.1686248779297</v>
      </c>
    </row>
    <row r="264" spans="1:2">
      <c r="A264" s="2">
        <v>43846</v>
      </c>
      <c r="B264">
        <v>125.17369079589839</v>
      </c>
    </row>
    <row r="265" spans="1:2">
      <c r="A265" s="2">
        <v>43847</v>
      </c>
      <c r="B265">
        <v>125.9929733276367</v>
      </c>
    </row>
    <row r="266" spans="1:2">
      <c r="A266" s="2">
        <v>43851</v>
      </c>
      <c r="B266">
        <v>126.0774459838867</v>
      </c>
    </row>
    <row r="267" spans="1:2">
      <c r="A267" s="2">
        <v>43852</v>
      </c>
      <c r="B267">
        <v>125.21595764160161</v>
      </c>
    </row>
    <row r="268" spans="1:2">
      <c r="A268" s="2">
        <v>43853</v>
      </c>
      <c r="B268">
        <v>125.4524307250977</v>
      </c>
    </row>
    <row r="269" spans="1:2">
      <c r="A269" s="2">
        <v>43854</v>
      </c>
      <c r="B269">
        <v>125.2750701904297</v>
      </c>
    </row>
    <row r="270" spans="1:2">
      <c r="A270" s="2">
        <v>43857</v>
      </c>
      <c r="B270">
        <v>125.63824462890619</v>
      </c>
    </row>
    <row r="271" spans="1:2">
      <c r="A271" s="2">
        <v>43858</v>
      </c>
      <c r="B271">
        <v>126.27171325683589</v>
      </c>
    </row>
    <row r="272" spans="1:2">
      <c r="A272" s="2">
        <v>43859</v>
      </c>
      <c r="B272">
        <v>127.1501083374023</v>
      </c>
    </row>
    <row r="273" spans="1:2">
      <c r="A273" s="2">
        <v>43860</v>
      </c>
      <c r="B273">
        <v>126.99810791015619</v>
      </c>
    </row>
    <row r="274" spans="1:2">
      <c r="A274" s="2">
        <v>43861</v>
      </c>
      <c r="B274">
        <v>125.7395782470703</v>
      </c>
    </row>
    <row r="275" spans="1:2">
      <c r="A275" s="2">
        <v>43864</v>
      </c>
      <c r="B275">
        <v>126.8376083374023</v>
      </c>
    </row>
    <row r="276" spans="1:2">
      <c r="A276" s="2">
        <v>43865</v>
      </c>
      <c r="B276">
        <v>128.0454406738281</v>
      </c>
    </row>
    <row r="277" spans="1:2">
      <c r="A277" s="2">
        <v>43866</v>
      </c>
      <c r="B277">
        <v>130.0641174316406</v>
      </c>
    </row>
    <row r="278" spans="1:2">
      <c r="A278" s="2">
        <v>43867</v>
      </c>
      <c r="B278">
        <v>129.675537109375</v>
      </c>
    </row>
    <row r="279" spans="1:2">
      <c r="A279" s="2">
        <v>43868</v>
      </c>
      <c r="B279">
        <v>128.29039001464841</v>
      </c>
    </row>
    <row r="280" spans="1:2">
      <c r="A280" s="2">
        <v>43871</v>
      </c>
      <c r="B280">
        <v>128.2650146484375</v>
      </c>
    </row>
    <row r="281" spans="1:2">
      <c r="A281" s="2">
        <v>43872</v>
      </c>
      <c r="B281">
        <v>128.37486267089841</v>
      </c>
    </row>
    <row r="282" spans="1:2">
      <c r="A282" s="2">
        <v>43873</v>
      </c>
      <c r="B282">
        <v>127.6146774291992</v>
      </c>
    </row>
    <row r="283" spans="1:2">
      <c r="A283" s="2">
        <v>43874</v>
      </c>
      <c r="B283">
        <v>126.7700271606445</v>
      </c>
    </row>
    <row r="284" spans="1:2">
      <c r="A284" s="2">
        <v>43875</v>
      </c>
      <c r="B284">
        <v>126.80384826660161</v>
      </c>
    </row>
    <row r="285" spans="1:2">
      <c r="A285" s="2">
        <v>43879</v>
      </c>
      <c r="B285">
        <v>125.96766662597661</v>
      </c>
    </row>
    <row r="286" spans="1:2">
      <c r="A286" s="2">
        <v>43880</v>
      </c>
      <c r="B286">
        <v>125.798713684082</v>
      </c>
    </row>
    <row r="287" spans="1:2">
      <c r="A287" s="2">
        <v>43881</v>
      </c>
      <c r="B287">
        <v>125.31728363037109</v>
      </c>
    </row>
    <row r="288" spans="1:2">
      <c r="A288" s="2">
        <v>43882</v>
      </c>
      <c r="B288">
        <v>126.6348571777344</v>
      </c>
    </row>
    <row r="289" spans="1:2">
      <c r="A289" s="2">
        <v>43885</v>
      </c>
      <c r="B289">
        <v>124.025390625</v>
      </c>
    </row>
    <row r="290" spans="1:2">
      <c r="A290" s="2">
        <v>43886</v>
      </c>
      <c r="B290">
        <v>122.95436859130859</v>
      </c>
    </row>
    <row r="291" spans="1:2">
      <c r="A291" s="2">
        <v>43887</v>
      </c>
      <c r="B291">
        <v>122.1298294067383</v>
      </c>
    </row>
    <row r="292" spans="1:2">
      <c r="A292" s="2">
        <v>43888</v>
      </c>
      <c r="B292">
        <v>118.253776550293</v>
      </c>
    </row>
    <row r="293" spans="1:2">
      <c r="A293" s="2">
        <v>43889</v>
      </c>
      <c r="B293">
        <v>114.3097457885742</v>
      </c>
    </row>
    <row r="294" spans="1:2">
      <c r="A294" s="2">
        <v>43892</v>
      </c>
      <c r="B294">
        <v>119.0187911987305</v>
      </c>
    </row>
    <row r="295" spans="1:2">
      <c r="A295" s="2">
        <v>43893</v>
      </c>
      <c r="B295">
        <v>115.2532424926758</v>
      </c>
    </row>
    <row r="296" spans="1:2">
      <c r="A296" s="2">
        <v>43894</v>
      </c>
      <c r="B296">
        <v>121.959831237793</v>
      </c>
    </row>
    <row r="297" spans="1:2">
      <c r="A297" s="2">
        <v>43895</v>
      </c>
      <c r="B297">
        <v>120.71030426025391</v>
      </c>
    </row>
    <row r="298" spans="1:2">
      <c r="A298" s="2">
        <v>43896</v>
      </c>
      <c r="B298">
        <v>120.7273025512695</v>
      </c>
    </row>
    <row r="299" spans="1:2">
      <c r="A299" s="2">
        <v>43899</v>
      </c>
      <c r="B299">
        <v>115.9757385253906</v>
      </c>
    </row>
    <row r="300" spans="1:2">
      <c r="A300" s="2">
        <v>43900</v>
      </c>
      <c r="B300">
        <v>120.3957977294922</v>
      </c>
    </row>
    <row r="301" spans="1:2">
      <c r="A301" s="2">
        <v>43901</v>
      </c>
      <c r="B301">
        <v>112.0316848754883</v>
      </c>
    </row>
    <row r="302" spans="1:2">
      <c r="A302" s="2">
        <v>43902</v>
      </c>
      <c r="B302">
        <v>106.6001358032227</v>
      </c>
    </row>
    <row r="303" spans="1:2">
      <c r="A303" s="2">
        <v>43903</v>
      </c>
      <c r="B303">
        <v>114.14820861816411</v>
      </c>
    </row>
    <row r="304" spans="1:2">
      <c r="A304" s="2">
        <v>43906</v>
      </c>
      <c r="B304">
        <v>108.06211090087891</v>
      </c>
    </row>
    <row r="305" spans="1:2">
      <c r="A305" s="2">
        <v>43907</v>
      </c>
      <c r="B305">
        <v>116.1032028198242</v>
      </c>
    </row>
    <row r="306" spans="1:2">
      <c r="A306" s="2">
        <v>43908</v>
      </c>
      <c r="B306">
        <v>114.7177429199219</v>
      </c>
    </row>
    <row r="307" spans="1:2">
      <c r="A307" s="2">
        <v>43909</v>
      </c>
      <c r="B307">
        <v>107.99412536621089</v>
      </c>
    </row>
    <row r="308" spans="1:2">
      <c r="A308" s="2">
        <v>43910</v>
      </c>
      <c r="B308">
        <v>101.9080276489258</v>
      </c>
    </row>
    <row r="309" spans="1:2">
      <c r="A309" s="2">
        <v>43913</v>
      </c>
      <c r="B309">
        <v>94.470428466796875</v>
      </c>
    </row>
    <row r="310" spans="1:2">
      <c r="A310" s="2">
        <v>43914</v>
      </c>
      <c r="B310">
        <v>101.3045196533203</v>
      </c>
    </row>
    <row r="311" spans="1:2">
      <c r="A311" s="2">
        <v>43915</v>
      </c>
      <c r="B311">
        <v>101.4915237426758</v>
      </c>
    </row>
    <row r="312" spans="1:2">
      <c r="A312" s="2">
        <v>43916</v>
      </c>
      <c r="B312">
        <v>107.5861282348633</v>
      </c>
    </row>
    <row r="313" spans="1:2">
      <c r="A313" s="2">
        <v>43917</v>
      </c>
      <c r="B313">
        <v>104.6875762939453</v>
      </c>
    </row>
    <row r="314" spans="1:2">
      <c r="A314" s="2">
        <v>43920</v>
      </c>
      <c r="B314">
        <v>113.06020355224609</v>
      </c>
    </row>
    <row r="315" spans="1:2">
      <c r="A315" s="2">
        <v>43921</v>
      </c>
      <c r="B315">
        <v>111.4621887207031</v>
      </c>
    </row>
    <row r="316" spans="1:2">
      <c r="A316" s="2">
        <v>43922</v>
      </c>
      <c r="B316">
        <v>109.4901428222656</v>
      </c>
    </row>
    <row r="317" spans="1:2">
      <c r="A317" s="2">
        <v>43923</v>
      </c>
      <c r="B317">
        <v>113.17918395996089</v>
      </c>
    </row>
    <row r="318" spans="1:2">
      <c r="A318" s="2">
        <v>43924</v>
      </c>
      <c r="B318">
        <v>114.0462112426758</v>
      </c>
    </row>
    <row r="319" spans="1:2">
      <c r="A319" s="2">
        <v>43927</v>
      </c>
      <c r="B319">
        <v>118.7977981567383</v>
      </c>
    </row>
    <row r="320" spans="1:2">
      <c r="A320" s="2">
        <v>43928</v>
      </c>
      <c r="B320">
        <v>116.859733581543</v>
      </c>
    </row>
    <row r="321" spans="1:2">
      <c r="A321" s="2">
        <v>43929</v>
      </c>
      <c r="B321">
        <v>121.772834777832</v>
      </c>
    </row>
    <row r="322" spans="1:2">
      <c r="A322" s="2">
        <v>43930</v>
      </c>
      <c r="B322">
        <v>120.04730224609381</v>
      </c>
    </row>
    <row r="323" spans="1:2">
      <c r="A323" s="2">
        <v>43934</v>
      </c>
      <c r="B323">
        <v>118.8062744140625</v>
      </c>
    </row>
    <row r="324" spans="1:2">
      <c r="A324" s="2">
        <v>43935</v>
      </c>
      <c r="B324">
        <v>124.1273651123047</v>
      </c>
    </row>
    <row r="325" spans="1:2">
      <c r="A325" s="2">
        <v>43936</v>
      </c>
      <c r="B325">
        <v>125.5129089355469</v>
      </c>
    </row>
    <row r="326" spans="1:2">
      <c r="A326" s="2">
        <v>43937</v>
      </c>
      <c r="B326">
        <v>127.2214431762695</v>
      </c>
    </row>
    <row r="327" spans="1:2">
      <c r="A327" s="2">
        <v>43938</v>
      </c>
      <c r="B327">
        <v>129.2189636230469</v>
      </c>
    </row>
    <row r="328" spans="1:2">
      <c r="A328" s="2">
        <v>43941</v>
      </c>
      <c r="B328">
        <v>128.92146301269531</v>
      </c>
    </row>
    <row r="329" spans="1:2">
      <c r="A329" s="2">
        <v>43942</v>
      </c>
      <c r="B329">
        <v>127.2299041748047</v>
      </c>
    </row>
    <row r="330" spans="1:2">
      <c r="A330" s="2">
        <v>43943</v>
      </c>
      <c r="B330">
        <v>130.04347229003909</v>
      </c>
    </row>
    <row r="331" spans="1:2">
      <c r="A331" s="2">
        <v>43944</v>
      </c>
      <c r="B331">
        <v>132.18548583984381</v>
      </c>
    </row>
    <row r="332" spans="1:2">
      <c r="A332" s="2">
        <v>43945</v>
      </c>
      <c r="B332">
        <v>131.6329650878906</v>
      </c>
    </row>
    <row r="333" spans="1:2">
      <c r="A333" s="2">
        <v>43948</v>
      </c>
      <c r="B333">
        <v>131.1484375</v>
      </c>
    </row>
    <row r="334" spans="1:2">
      <c r="A334" s="2">
        <v>43949</v>
      </c>
      <c r="B334">
        <v>128.68341064453119</v>
      </c>
    </row>
    <row r="335" spans="1:2">
      <c r="A335" s="2">
        <v>43950</v>
      </c>
      <c r="B335">
        <v>127.705924987793</v>
      </c>
    </row>
    <row r="336" spans="1:2">
      <c r="A336" s="2">
        <v>43951</v>
      </c>
      <c r="B336">
        <v>127.535888671875</v>
      </c>
    </row>
    <row r="337" spans="1:2">
      <c r="A337" s="2">
        <v>43952</v>
      </c>
      <c r="B337">
        <v>126.04840087890619</v>
      </c>
    </row>
    <row r="338" spans="1:2">
      <c r="A338" s="2">
        <v>43955</v>
      </c>
      <c r="B338">
        <v>126.0314254760742</v>
      </c>
    </row>
    <row r="339" spans="1:2">
      <c r="A339" s="2">
        <v>43956</v>
      </c>
      <c r="B339">
        <v>127.076904296875</v>
      </c>
    </row>
    <row r="340" spans="1:2">
      <c r="A340" s="2">
        <v>43957</v>
      </c>
      <c r="B340">
        <v>125.869873046875</v>
      </c>
    </row>
    <row r="341" spans="1:2">
      <c r="A341" s="2">
        <v>43958</v>
      </c>
      <c r="B341">
        <v>125.45338439941411</v>
      </c>
    </row>
    <row r="342" spans="1:2">
      <c r="A342" s="2">
        <v>43959</v>
      </c>
      <c r="B342">
        <v>126.3969039916992</v>
      </c>
    </row>
    <row r="343" spans="1:2">
      <c r="A343" s="2">
        <v>43962</v>
      </c>
      <c r="B343">
        <v>126.7454147338867</v>
      </c>
    </row>
    <row r="344" spans="1:2">
      <c r="A344" s="2">
        <v>43963</v>
      </c>
      <c r="B344">
        <v>125.07086181640619</v>
      </c>
    </row>
    <row r="345" spans="1:2">
      <c r="A345" s="2">
        <v>43964</v>
      </c>
      <c r="B345">
        <v>125.0623474121094</v>
      </c>
    </row>
    <row r="346" spans="1:2">
      <c r="A346" s="2">
        <v>43965</v>
      </c>
      <c r="B346">
        <v>125.49587249755859</v>
      </c>
    </row>
    <row r="347" spans="1:2">
      <c r="A347" s="2">
        <v>43966</v>
      </c>
      <c r="B347">
        <v>127.8759307861328</v>
      </c>
    </row>
    <row r="348" spans="1:2">
      <c r="A348" s="2">
        <v>43969</v>
      </c>
      <c r="B348">
        <v>127.94394683837891</v>
      </c>
    </row>
    <row r="349" spans="1:2">
      <c r="A349" s="2">
        <v>43970</v>
      </c>
      <c r="B349">
        <v>126.6689376831055</v>
      </c>
    </row>
    <row r="350" spans="1:2">
      <c r="A350" s="2">
        <v>43971</v>
      </c>
      <c r="B350">
        <v>125.5299072265625</v>
      </c>
    </row>
    <row r="351" spans="1:2">
      <c r="A351" s="2">
        <v>43972</v>
      </c>
      <c r="B351">
        <v>124.7053680419922</v>
      </c>
    </row>
    <row r="352" spans="1:2">
      <c r="A352" s="2">
        <v>43973</v>
      </c>
      <c r="B352">
        <v>123.5670166015625</v>
      </c>
    </row>
    <row r="353" spans="1:2">
      <c r="A353" s="2">
        <v>43977</v>
      </c>
      <c r="B353">
        <v>123.7296676635742</v>
      </c>
    </row>
    <row r="354" spans="1:2">
      <c r="A354" s="2">
        <v>43978</v>
      </c>
      <c r="B354">
        <v>124.01210021972661</v>
      </c>
    </row>
    <row r="355" spans="1:2">
      <c r="A355" s="2">
        <v>43979</v>
      </c>
      <c r="B355">
        <v>125.79241943359381</v>
      </c>
    </row>
    <row r="356" spans="1:2">
      <c r="A356" s="2">
        <v>43980</v>
      </c>
      <c r="B356">
        <v>127.3158493041992</v>
      </c>
    </row>
    <row r="357" spans="1:2">
      <c r="A357" s="2">
        <v>43983</v>
      </c>
      <c r="B357">
        <v>125.9806823730469</v>
      </c>
    </row>
    <row r="358" spans="1:2">
      <c r="A358" s="2">
        <v>43984</v>
      </c>
      <c r="B358">
        <v>126.8878936767578</v>
      </c>
    </row>
    <row r="359" spans="1:2">
      <c r="A359" s="2">
        <v>43985</v>
      </c>
      <c r="B359">
        <v>127.2302932739258</v>
      </c>
    </row>
    <row r="360" spans="1:2">
      <c r="A360" s="2">
        <v>43986</v>
      </c>
      <c r="B360">
        <v>125.5869598388672</v>
      </c>
    </row>
    <row r="361" spans="1:2">
      <c r="A361" s="2">
        <v>43987</v>
      </c>
      <c r="B361">
        <v>126.074821472168</v>
      </c>
    </row>
    <row r="362" spans="1:2">
      <c r="A362" s="2">
        <v>43990</v>
      </c>
      <c r="B362">
        <v>125.62119293212891</v>
      </c>
    </row>
    <row r="363" spans="1:2">
      <c r="A363" s="2">
        <v>43991</v>
      </c>
      <c r="B363">
        <v>124.9279251098633</v>
      </c>
    </row>
    <row r="364" spans="1:2">
      <c r="A364" s="2">
        <v>43992</v>
      </c>
      <c r="B364">
        <v>126.50274658203119</v>
      </c>
    </row>
    <row r="365" spans="1:2">
      <c r="A365" s="2">
        <v>43993</v>
      </c>
      <c r="B365">
        <v>120.5713729858398</v>
      </c>
    </row>
    <row r="366" spans="1:2">
      <c r="A366" s="2">
        <v>43994</v>
      </c>
      <c r="B366">
        <v>121.6669006347656</v>
      </c>
    </row>
    <row r="367" spans="1:2">
      <c r="A367" s="2">
        <v>43997</v>
      </c>
      <c r="B367">
        <v>120.8966064453125</v>
      </c>
    </row>
    <row r="368" spans="1:2">
      <c r="A368" s="2">
        <v>43998</v>
      </c>
      <c r="B368">
        <v>123.6440353393555</v>
      </c>
    </row>
    <row r="369" spans="1:2">
      <c r="A369" s="2">
        <v>43999</v>
      </c>
      <c r="B369">
        <v>123.267463684082</v>
      </c>
    </row>
    <row r="370" spans="1:2">
      <c r="A370" s="2">
        <v>44000</v>
      </c>
      <c r="B370">
        <v>122.74538421630859</v>
      </c>
    </row>
    <row r="371" spans="1:2">
      <c r="A371" s="2">
        <v>44001</v>
      </c>
      <c r="B371">
        <v>123.1048202514648</v>
      </c>
    </row>
    <row r="372" spans="1:2">
      <c r="A372" s="2">
        <v>44004</v>
      </c>
      <c r="B372">
        <v>122.7282333374023</v>
      </c>
    </row>
    <row r="373" spans="1:2">
      <c r="A373" s="2">
        <v>44005</v>
      </c>
      <c r="B373">
        <v>122.2745742797852</v>
      </c>
    </row>
    <row r="374" spans="1:2">
      <c r="A374" s="2">
        <v>44006</v>
      </c>
      <c r="B374">
        <v>119.6726608276367</v>
      </c>
    </row>
    <row r="375" spans="1:2">
      <c r="A375" s="2">
        <v>44007</v>
      </c>
      <c r="B375">
        <v>119.5442733764648</v>
      </c>
    </row>
    <row r="376" spans="1:2">
      <c r="A376" s="2">
        <v>44008</v>
      </c>
      <c r="B376">
        <v>117.95228576660161</v>
      </c>
    </row>
    <row r="377" spans="1:2">
      <c r="A377" s="2">
        <v>44011</v>
      </c>
      <c r="B377">
        <v>119.0050582885742</v>
      </c>
    </row>
    <row r="378" spans="1:2">
      <c r="A378" s="2">
        <v>44012</v>
      </c>
      <c r="B378">
        <v>120.3659591674805</v>
      </c>
    </row>
    <row r="379" spans="1:2">
      <c r="A379" s="2">
        <v>44013</v>
      </c>
      <c r="B379">
        <v>120.151969909668</v>
      </c>
    </row>
    <row r="380" spans="1:2">
      <c r="A380" s="2">
        <v>44014</v>
      </c>
      <c r="B380">
        <v>120.65695953369141</v>
      </c>
    </row>
    <row r="381" spans="1:2">
      <c r="A381" s="2">
        <v>44018</v>
      </c>
      <c r="B381">
        <v>122.37730407714839</v>
      </c>
    </row>
    <row r="382" spans="1:2">
      <c r="A382" s="2">
        <v>44019</v>
      </c>
      <c r="B382">
        <v>122.2660369873047</v>
      </c>
    </row>
    <row r="383" spans="1:2">
      <c r="A383" s="2">
        <v>44020</v>
      </c>
      <c r="B383">
        <v>122.6255416870117</v>
      </c>
    </row>
    <row r="384" spans="1:2">
      <c r="A384" s="2">
        <v>44021</v>
      </c>
      <c r="B384">
        <v>121.9579315185547</v>
      </c>
    </row>
    <row r="385" spans="1:2">
      <c r="A385" s="2">
        <v>44022</v>
      </c>
      <c r="B385">
        <v>121.8552169799805</v>
      </c>
    </row>
    <row r="386" spans="1:2">
      <c r="A386" s="2">
        <v>44025</v>
      </c>
      <c r="B386">
        <v>124.28599548339839</v>
      </c>
    </row>
    <row r="387" spans="1:2">
      <c r="A387" s="2">
        <v>44026</v>
      </c>
      <c r="B387">
        <v>126.6054992675781</v>
      </c>
    </row>
    <row r="388" spans="1:2">
      <c r="A388" s="2">
        <v>44027</v>
      </c>
      <c r="B388">
        <v>126.89649963378911</v>
      </c>
    </row>
    <row r="389" spans="1:2">
      <c r="A389" s="2">
        <v>44028</v>
      </c>
      <c r="B389">
        <v>127.7438507080078</v>
      </c>
    </row>
    <row r="390" spans="1:2">
      <c r="A390" s="2">
        <v>44029</v>
      </c>
      <c r="B390">
        <v>127.82940673828119</v>
      </c>
    </row>
    <row r="391" spans="1:2">
      <c r="A391" s="2">
        <v>44032</v>
      </c>
      <c r="B391">
        <v>128.04341125488281</v>
      </c>
    </row>
    <row r="392" spans="1:2">
      <c r="A392" s="2">
        <v>44033</v>
      </c>
      <c r="B392">
        <v>128.16325378417969</v>
      </c>
    </row>
    <row r="393" spans="1:2">
      <c r="A393" s="2">
        <v>44034</v>
      </c>
      <c r="B393">
        <v>128.39433288574219</v>
      </c>
    </row>
    <row r="394" spans="1:2">
      <c r="A394" s="2">
        <v>44035</v>
      </c>
      <c r="B394">
        <v>128.0519714355469</v>
      </c>
    </row>
    <row r="395" spans="1:2">
      <c r="A395" s="2">
        <v>44036</v>
      </c>
      <c r="B395">
        <v>126.77663421630859</v>
      </c>
    </row>
    <row r="396" spans="1:2">
      <c r="A396" s="2">
        <v>44039</v>
      </c>
      <c r="B396">
        <v>125.9720916748047</v>
      </c>
    </row>
    <row r="397" spans="1:2">
      <c r="A397" s="2">
        <v>44040</v>
      </c>
      <c r="B397">
        <v>125.6725234985352</v>
      </c>
    </row>
    <row r="398" spans="1:2">
      <c r="A398" s="2">
        <v>44041</v>
      </c>
      <c r="B398">
        <v>125.4243469238281</v>
      </c>
    </row>
    <row r="399" spans="1:2">
      <c r="A399" s="2">
        <v>44042</v>
      </c>
      <c r="B399">
        <v>125.68112945556641</v>
      </c>
    </row>
    <row r="400" spans="1:2">
      <c r="A400" s="2">
        <v>44043</v>
      </c>
      <c r="B400">
        <v>124.7567138671875</v>
      </c>
    </row>
    <row r="401" spans="1:2">
      <c r="A401" s="2">
        <v>44046</v>
      </c>
      <c r="B401">
        <v>126.1176376342773</v>
      </c>
    </row>
    <row r="402" spans="1:2">
      <c r="A402" s="2">
        <v>44047</v>
      </c>
      <c r="B402">
        <v>126.00633239746089</v>
      </c>
    </row>
    <row r="403" spans="1:2">
      <c r="A403" s="2">
        <v>44048</v>
      </c>
      <c r="B403">
        <v>127.0163269042969</v>
      </c>
    </row>
    <row r="404" spans="1:2">
      <c r="A404" s="2">
        <v>44049</v>
      </c>
      <c r="B404">
        <v>126.2887802124023</v>
      </c>
    </row>
    <row r="405" spans="1:2">
      <c r="A405" s="2">
        <v>44050</v>
      </c>
      <c r="B405">
        <v>127.1875076293945</v>
      </c>
    </row>
    <row r="406" spans="1:2">
      <c r="A406" s="2">
        <v>44053</v>
      </c>
      <c r="B406">
        <v>126.6996383666992</v>
      </c>
    </row>
    <row r="407" spans="1:2">
      <c r="A407" s="2">
        <v>44054</v>
      </c>
      <c r="B407">
        <v>125.79241943359381</v>
      </c>
    </row>
    <row r="408" spans="1:2">
      <c r="A408" s="2">
        <v>44055</v>
      </c>
      <c r="B408">
        <v>128.09474182128909</v>
      </c>
    </row>
    <row r="409" spans="1:2">
      <c r="A409" s="2">
        <v>44056</v>
      </c>
      <c r="B409">
        <v>126.6739807128906</v>
      </c>
    </row>
    <row r="410" spans="1:2">
      <c r="A410" s="2">
        <v>44057</v>
      </c>
      <c r="B410">
        <v>126.8794021606445</v>
      </c>
    </row>
    <row r="411" spans="1:2">
      <c r="A411" s="2">
        <v>44060</v>
      </c>
      <c r="B411">
        <v>127.52130126953119</v>
      </c>
    </row>
    <row r="412" spans="1:2">
      <c r="A412" s="2">
        <v>44061</v>
      </c>
      <c r="B412">
        <v>128.4627685546875</v>
      </c>
    </row>
    <row r="413" spans="1:2">
      <c r="A413" s="2">
        <v>44062</v>
      </c>
      <c r="B413">
        <v>128.7195739746094</v>
      </c>
    </row>
    <row r="414" spans="1:2">
      <c r="A414" s="2">
        <v>44063</v>
      </c>
      <c r="B414">
        <v>129.60113525390619</v>
      </c>
    </row>
    <row r="415" spans="1:2">
      <c r="A415" s="2">
        <v>44064</v>
      </c>
      <c r="B415">
        <v>130.7480773925781</v>
      </c>
    </row>
    <row r="416" spans="1:2">
      <c r="A416" s="2">
        <v>44067</v>
      </c>
      <c r="B416">
        <v>131.09271240234381</v>
      </c>
    </row>
    <row r="417" spans="1:2">
      <c r="A417" s="2">
        <v>44068</v>
      </c>
      <c r="B417">
        <v>131.01518249511719</v>
      </c>
    </row>
    <row r="418" spans="1:2">
      <c r="A418" s="2">
        <v>44069</v>
      </c>
      <c r="B418">
        <v>131.22190856933591</v>
      </c>
    </row>
    <row r="419" spans="1:2">
      <c r="A419" s="2">
        <v>44070</v>
      </c>
      <c r="B419">
        <v>131.807861328125</v>
      </c>
    </row>
    <row r="420" spans="1:2">
      <c r="A420" s="2">
        <v>44071</v>
      </c>
      <c r="B420">
        <v>132.37646484375</v>
      </c>
    </row>
    <row r="421" spans="1:2">
      <c r="A421" s="2">
        <v>44074</v>
      </c>
      <c r="B421">
        <v>132.17835998535159</v>
      </c>
    </row>
    <row r="422" spans="1:2">
      <c r="A422" s="2">
        <v>44075</v>
      </c>
      <c r="B422">
        <v>130.54991149902341</v>
      </c>
    </row>
    <row r="423" spans="1:2">
      <c r="A423" s="2">
        <v>44076</v>
      </c>
      <c r="B423">
        <v>132.54020690917969</v>
      </c>
    </row>
    <row r="424" spans="1:2">
      <c r="A424" s="2">
        <v>44077</v>
      </c>
      <c r="B424">
        <v>128.8525695800781</v>
      </c>
    </row>
    <row r="425" spans="1:2">
      <c r="A425" s="2">
        <v>44078</v>
      </c>
      <c r="B425">
        <v>128.0254211425781</v>
      </c>
    </row>
    <row r="426" spans="1:2">
      <c r="A426" s="2">
        <v>44082</v>
      </c>
      <c r="B426">
        <v>126.8795166015625</v>
      </c>
    </row>
    <row r="427" spans="1:2">
      <c r="A427" s="2">
        <v>44083</v>
      </c>
      <c r="B427">
        <v>128.98179626464841</v>
      </c>
    </row>
    <row r="428" spans="1:2">
      <c r="A428" s="2">
        <v>44084</v>
      </c>
      <c r="B428">
        <v>126.57794189453119</v>
      </c>
    </row>
    <row r="429" spans="1:2">
      <c r="A429" s="2">
        <v>44085</v>
      </c>
      <c r="B429">
        <v>127.3275146484375</v>
      </c>
    </row>
    <row r="430" spans="1:2">
      <c r="A430" s="2">
        <v>44088</v>
      </c>
      <c r="B430">
        <v>127.81861877441411</v>
      </c>
    </row>
    <row r="431" spans="1:2">
      <c r="A431" s="2">
        <v>44089</v>
      </c>
      <c r="B431">
        <v>128.2839050292969</v>
      </c>
    </row>
    <row r="432" spans="1:2">
      <c r="A432" s="2">
        <v>44090</v>
      </c>
      <c r="B432">
        <v>127.86167907714839</v>
      </c>
    </row>
    <row r="433" spans="1:2">
      <c r="A433" s="2">
        <v>44091</v>
      </c>
      <c r="B433">
        <v>126.80194091796881</v>
      </c>
    </row>
    <row r="434" spans="1:2">
      <c r="A434" s="2">
        <v>44092</v>
      </c>
      <c r="B434">
        <v>128.5337219238281</v>
      </c>
    </row>
    <row r="435" spans="1:2">
      <c r="A435" s="2">
        <v>44095</v>
      </c>
      <c r="B435">
        <v>125.01841735839839</v>
      </c>
    </row>
    <row r="436" spans="1:2">
      <c r="A436" s="2">
        <v>44096</v>
      </c>
      <c r="B436">
        <v>124.25160217285161</v>
      </c>
    </row>
    <row r="437" spans="1:2">
      <c r="A437" s="2">
        <v>44097</v>
      </c>
      <c r="B437">
        <v>124.4497604370117</v>
      </c>
    </row>
    <row r="438" spans="1:2">
      <c r="A438" s="2">
        <v>44098</v>
      </c>
      <c r="B438">
        <v>124.6479415893555</v>
      </c>
    </row>
    <row r="439" spans="1:2">
      <c r="A439" s="2">
        <v>44099</v>
      </c>
      <c r="B439">
        <v>125.5009384155273</v>
      </c>
    </row>
    <row r="440" spans="1:2">
      <c r="A440" s="2">
        <v>44102</v>
      </c>
      <c r="B440">
        <v>126.75022125244141</v>
      </c>
    </row>
    <row r="441" spans="1:2">
      <c r="A441" s="2">
        <v>44103</v>
      </c>
      <c r="B441">
        <v>126.707145690918</v>
      </c>
    </row>
    <row r="442" spans="1:2">
      <c r="A442" s="2">
        <v>44104</v>
      </c>
      <c r="B442">
        <v>128.27531433105469</v>
      </c>
    </row>
    <row r="443" spans="1:2">
      <c r="A443" s="2">
        <v>44105</v>
      </c>
      <c r="B443">
        <v>126.9311904907227</v>
      </c>
    </row>
    <row r="444" spans="1:2">
      <c r="A444" s="2">
        <v>44106</v>
      </c>
      <c r="B444">
        <v>126.00067138671881</v>
      </c>
    </row>
    <row r="445" spans="1:2">
      <c r="A445" s="2">
        <v>44109</v>
      </c>
      <c r="B445">
        <v>127.7152557373047</v>
      </c>
    </row>
    <row r="446" spans="1:2">
      <c r="A446" s="2">
        <v>44110</v>
      </c>
      <c r="B446">
        <v>126.0178604125977</v>
      </c>
    </row>
    <row r="447" spans="1:2">
      <c r="A447" s="2">
        <v>44111</v>
      </c>
      <c r="B447">
        <v>127.41367340087891</v>
      </c>
    </row>
    <row r="448" spans="1:2">
      <c r="A448" s="2">
        <v>44112</v>
      </c>
      <c r="B448">
        <v>128.2839050292969</v>
      </c>
    </row>
    <row r="449" spans="1:2">
      <c r="A449" s="2">
        <v>44113</v>
      </c>
      <c r="B449">
        <v>130.0760803222656</v>
      </c>
    </row>
    <row r="450" spans="1:2">
      <c r="A450" s="2">
        <v>44116</v>
      </c>
      <c r="B450">
        <v>130.82560729980469</v>
      </c>
    </row>
    <row r="451" spans="1:2">
      <c r="A451" s="2">
        <v>44117</v>
      </c>
      <c r="B451">
        <v>127.82724761962891</v>
      </c>
    </row>
    <row r="452" spans="1:2">
      <c r="A452" s="2">
        <v>44118</v>
      </c>
      <c r="B452">
        <v>127.6031951904297</v>
      </c>
    </row>
    <row r="453" spans="1:2">
      <c r="A453" s="2">
        <v>44119</v>
      </c>
      <c r="B453">
        <v>126.8191833496094</v>
      </c>
    </row>
    <row r="454" spans="1:2">
      <c r="A454" s="2">
        <v>44120</v>
      </c>
      <c r="B454">
        <v>127.6031951904297</v>
      </c>
    </row>
    <row r="455" spans="1:2">
      <c r="A455" s="2">
        <v>44123</v>
      </c>
      <c r="B455">
        <v>124.3463668823242</v>
      </c>
    </row>
    <row r="456" spans="1:2">
      <c r="A456" s="2">
        <v>44124</v>
      </c>
      <c r="B456">
        <v>124.5445175170898</v>
      </c>
    </row>
    <row r="457" spans="1:2">
      <c r="A457" s="2">
        <v>44125</v>
      </c>
      <c r="B457">
        <v>124.0103302001953</v>
      </c>
    </row>
    <row r="458" spans="1:2">
      <c r="A458" s="2">
        <v>44126</v>
      </c>
      <c r="B458">
        <v>125.00120544433589</v>
      </c>
    </row>
    <row r="459" spans="1:2">
      <c r="A459" s="2">
        <v>44127</v>
      </c>
      <c r="B459">
        <v>125.1390686035156</v>
      </c>
    </row>
    <row r="460" spans="1:2">
      <c r="A460" s="2">
        <v>44130</v>
      </c>
      <c r="B460">
        <v>124.0447998046875</v>
      </c>
    </row>
    <row r="461" spans="1:2">
      <c r="A461" s="2">
        <v>44131</v>
      </c>
      <c r="B461">
        <v>123.33827972412109</v>
      </c>
    </row>
    <row r="462" spans="1:2">
      <c r="A462" s="2">
        <v>44132</v>
      </c>
      <c r="B462">
        <v>119.21120452880859</v>
      </c>
    </row>
    <row r="463" spans="1:2">
      <c r="A463" s="2">
        <v>44133</v>
      </c>
      <c r="B463">
        <v>118.20314788818359</v>
      </c>
    </row>
    <row r="464" spans="1:2">
      <c r="A464" s="2">
        <v>44134</v>
      </c>
      <c r="B464">
        <v>118.1342086791992</v>
      </c>
    </row>
    <row r="465" spans="1:2">
      <c r="A465" s="2">
        <v>44137</v>
      </c>
      <c r="B465">
        <v>119.4955520629883</v>
      </c>
    </row>
    <row r="466" spans="1:2">
      <c r="A466" s="2">
        <v>44138</v>
      </c>
      <c r="B466">
        <v>119.3318557739258</v>
      </c>
    </row>
    <row r="467" spans="1:2">
      <c r="A467" s="2">
        <v>44139</v>
      </c>
      <c r="B467">
        <v>120.10728454589839</v>
      </c>
    </row>
    <row r="468" spans="1:2">
      <c r="A468" s="2">
        <v>44140</v>
      </c>
      <c r="B468">
        <v>120.41745758056641</v>
      </c>
    </row>
    <row r="469" spans="1:2">
      <c r="A469" s="2">
        <v>44141</v>
      </c>
      <c r="B469">
        <v>122.562858581543</v>
      </c>
    </row>
    <row r="470" spans="1:2">
      <c r="A470" s="2">
        <v>44144</v>
      </c>
      <c r="B470">
        <v>125.86277008056641</v>
      </c>
    </row>
    <row r="471" spans="1:2">
      <c r="A471" s="2">
        <v>44145</v>
      </c>
      <c r="B471">
        <v>127.75830078125</v>
      </c>
    </row>
    <row r="472" spans="1:2">
      <c r="A472" s="2">
        <v>44146</v>
      </c>
      <c r="B472">
        <v>127.3447189331055</v>
      </c>
    </row>
    <row r="473" spans="1:2">
      <c r="A473" s="2">
        <v>44147</v>
      </c>
      <c r="B473">
        <v>127.7755508422852</v>
      </c>
    </row>
    <row r="474" spans="1:2">
      <c r="A474" s="2">
        <v>44148</v>
      </c>
      <c r="B474">
        <v>129.15411376953119</v>
      </c>
    </row>
    <row r="475" spans="1:2">
      <c r="A475" s="2">
        <v>44151</v>
      </c>
      <c r="B475">
        <v>129.97264099121091</v>
      </c>
    </row>
    <row r="476" spans="1:2">
      <c r="A476" s="2">
        <v>44152</v>
      </c>
      <c r="B476">
        <v>128.68022155761719</v>
      </c>
    </row>
    <row r="477" spans="1:2">
      <c r="A477" s="2">
        <v>44153</v>
      </c>
      <c r="B477">
        <v>126.97426605224609</v>
      </c>
    </row>
    <row r="478" spans="1:2">
      <c r="A478" s="2">
        <v>44154</v>
      </c>
      <c r="B478">
        <v>126.77606201171881</v>
      </c>
    </row>
    <row r="479" spans="1:2">
      <c r="A479" s="2">
        <v>44155</v>
      </c>
      <c r="B479">
        <v>126.1040420532227</v>
      </c>
    </row>
    <row r="480" spans="1:2">
      <c r="A480" s="2">
        <v>44158</v>
      </c>
      <c r="B480">
        <v>124.8199920654297</v>
      </c>
    </row>
    <row r="481" spans="1:2">
      <c r="A481" s="2">
        <v>44159</v>
      </c>
      <c r="B481">
        <v>124.8199920654297</v>
      </c>
    </row>
    <row r="482" spans="1:2">
      <c r="A482" s="2">
        <v>44160</v>
      </c>
      <c r="B482">
        <v>124.655143737793</v>
      </c>
    </row>
    <row r="483" spans="1:2">
      <c r="A483" s="2">
        <v>44162</v>
      </c>
      <c r="B483">
        <v>124.9327926635742</v>
      </c>
    </row>
    <row r="484" spans="1:2">
      <c r="A484" s="2">
        <v>44165</v>
      </c>
      <c r="B484">
        <v>125.5227584838867</v>
      </c>
    </row>
    <row r="485" spans="1:2">
      <c r="A485" s="2">
        <v>44166</v>
      </c>
      <c r="B485">
        <v>127.92591857910161</v>
      </c>
    </row>
    <row r="486" spans="1:2">
      <c r="A486" s="2">
        <v>44167</v>
      </c>
      <c r="B486">
        <v>128.52459716796881</v>
      </c>
    </row>
    <row r="487" spans="1:2">
      <c r="A487" s="2">
        <v>44168</v>
      </c>
      <c r="B487">
        <v>129.27073669433591</v>
      </c>
    </row>
    <row r="488" spans="1:2">
      <c r="A488" s="2">
        <v>44169</v>
      </c>
      <c r="B488">
        <v>130.37257385253909</v>
      </c>
    </row>
    <row r="489" spans="1:2">
      <c r="A489" s="2">
        <v>44172</v>
      </c>
      <c r="B489">
        <v>129.2447204589844</v>
      </c>
    </row>
    <row r="490" spans="1:2">
      <c r="A490" s="2">
        <v>44173</v>
      </c>
      <c r="B490">
        <v>131.48307800292969</v>
      </c>
    </row>
    <row r="491" spans="1:2">
      <c r="A491" s="2">
        <v>44174</v>
      </c>
      <c r="B491">
        <v>132.8278503417969</v>
      </c>
    </row>
    <row r="492" spans="1:2">
      <c r="A492" s="2">
        <v>44175</v>
      </c>
      <c r="B492">
        <v>132.0903625488281</v>
      </c>
    </row>
    <row r="493" spans="1:2">
      <c r="A493" s="2">
        <v>44176</v>
      </c>
      <c r="B493">
        <v>132.69770812988281</v>
      </c>
    </row>
    <row r="494" spans="1:2">
      <c r="A494" s="2">
        <v>44179</v>
      </c>
      <c r="B494">
        <v>129.3314208984375</v>
      </c>
    </row>
    <row r="495" spans="1:2">
      <c r="A495" s="2">
        <v>44180</v>
      </c>
      <c r="B495">
        <v>130.63287353515619</v>
      </c>
    </row>
    <row r="496" spans="1:2">
      <c r="A496" s="2">
        <v>44181</v>
      </c>
      <c r="B496">
        <v>129.85203552246091</v>
      </c>
    </row>
    <row r="497" spans="1:2">
      <c r="A497" s="2">
        <v>44182</v>
      </c>
      <c r="B497">
        <v>133.27897644042969</v>
      </c>
    </row>
    <row r="498" spans="1:2">
      <c r="A498" s="2">
        <v>44183</v>
      </c>
      <c r="B498">
        <v>134.05113220214841</v>
      </c>
    </row>
    <row r="499" spans="1:2">
      <c r="A499" s="2">
        <v>44186</v>
      </c>
      <c r="B499">
        <v>132.75846862792969</v>
      </c>
    </row>
    <row r="500" spans="1:2">
      <c r="A500" s="2">
        <v>44187</v>
      </c>
      <c r="B500">
        <v>132.49815368652341</v>
      </c>
    </row>
    <row r="501" spans="1:2">
      <c r="A501" s="2">
        <v>44188</v>
      </c>
      <c r="B501">
        <v>131.82142639160159</v>
      </c>
    </row>
    <row r="502" spans="1:2">
      <c r="A502" s="2">
        <v>44189</v>
      </c>
      <c r="B502">
        <v>132.28126525878909</v>
      </c>
    </row>
    <row r="503" spans="1:2">
      <c r="A503" s="2">
        <v>44193</v>
      </c>
      <c r="B503">
        <v>132.90594482421881</v>
      </c>
    </row>
    <row r="504" spans="1:2">
      <c r="A504" s="2">
        <v>44194</v>
      </c>
      <c r="B504">
        <v>133.7301330566406</v>
      </c>
    </row>
    <row r="505" spans="1:2">
      <c r="A505" s="2">
        <v>44195</v>
      </c>
      <c r="B505">
        <v>135.38722229003909</v>
      </c>
    </row>
    <row r="506" spans="1:2">
      <c r="A506" s="2">
        <v>44196</v>
      </c>
      <c r="B506">
        <v>136.54112243652341</v>
      </c>
    </row>
    <row r="507" spans="1:2">
      <c r="A507" s="2">
        <v>44200</v>
      </c>
      <c r="B507">
        <v>135.77766418457031</v>
      </c>
    </row>
    <row r="508" spans="1:2">
      <c r="A508" s="2">
        <v>44201</v>
      </c>
      <c r="B508">
        <v>137.37400817871091</v>
      </c>
    </row>
    <row r="509" spans="1:2">
      <c r="A509" s="2">
        <v>44202</v>
      </c>
      <c r="B509">
        <v>138.66673278808591</v>
      </c>
    </row>
    <row r="510" spans="1:2">
      <c r="A510" s="2">
        <v>44203</v>
      </c>
      <c r="B510">
        <v>139.13519287109381</v>
      </c>
    </row>
    <row r="511" spans="1:2">
      <c r="A511" s="2">
        <v>44204</v>
      </c>
      <c r="B511">
        <v>138.848876953125</v>
      </c>
    </row>
    <row r="512" spans="1:2">
      <c r="A512" s="2">
        <v>44207</v>
      </c>
      <c r="B512">
        <v>138.26763916015619</v>
      </c>
    </row>
    <row r="513" spans="1:2">
      <c r="A513" s="2">
        <v>44208</v>
      </c>
      <c r="B513">
        <v>137.1918029785156</v>
      </c>
    </row>
    <row r="514" spans="1:2">
      <c r="A514" s="2">
        <v>44209</v>
      </c>
      <c r="B514">
        <v>136.98359680175781</v>
      </c>
    </row>
    <row r="515" spans="1:2">
      <c r="A515" s="2">
        <v>44210</v>
      </c>
      <c r="B515">
        <v>139.37811279296881</v>
      </c>
    </row>
    <row r="516" spans="1:2">
      <c r="A516" s="2">
        <v>44211</v>
      </c>
      <c r="B516">
        <v>139.0744934082031</v>
      </c>
    </row>
    <row r="517" spans="1:2">
      <c r="A517" s="2">
        <v>44215</v>
      </c>
      <c r="B517">
        <v>141.2261047363281</v>
      </c>
    </row>
    <row r="518" spans="1:2">
      <c r="A518" s="2">
        <v>44216</v>
      </c>
      <c r="B518">
        <v>140.87910461425781</v>
      </c>
    </row>
    <row r="519" spans="1:2">
      <c r="A519" s="2">
        <v>44217</v>
      </c>
      <c r="B519">
        <v>140.31513977050781</v>
      </c>
    </row>
    <row r="520" spans="1:2">
      <c r="A520" s="2">
        <v>44218</v>
      </c>
      <c r="B520">
        <v>141.8941650390625</v>
      </c>
    </row>
    <row r="521" spans="1:2">
      <c r="A521" s="2">
        <v>44221</v>
      </c>
      <c r="B521">
        <v>144.00238037109381</v>
      </c>
    </row>
    <row r="522" spans="1:2">
      <c r="A522" s="2">
        <v>44222</v>
      </c>
      <c r="B522">
        <v>147.90655517578119</v>
      </c>
    </row>
    <row r="523" spans="1:2">
      <c r="A523" s="2">
        <v>44223</v>
      </c>
      <c r="B523">
        <v>145.65081787109381</v>
      </c>
    </row>
    <row r="524" spans="1:2">
      <c r="A524" s="2">
        <v>44224</v>
      </c>
      <c r="B524">
        <v>146.76130676269531</v>
      </c>
    </row>
    <row r="525" spans="1:2">
      <c r="A525" s="2">
        <v>44225</v>
      </c>
      <c r="B525">
        <v>141.52978515625</v>
      </c>
    </row>
    <row r="526" spans="1:2">
      <c r="A526" s="2">
        <v>44228</v>
      </c>
      <c r="B526">
        <v>141.16539001464841</v>
      </c>
    </row>
    <row r="527" spans="1:2">
      <c r="A527" s="2">
        <v>44229</v>
      </c>
      <c r="B527">
        <v>139.898681640625</v>
      </c>
    </row>
    <row r="528" spans="1:2">
      <c r="A528" s="2">
        <v>44230</v>
      </c>
      <c r="B528">
        <v>139.24800109863281</v>
      </c>
    </row>
    <row r="529" spans="1:2">
      <c r="A529" s="2">
        <v>44231</v>
      </c>
      <c r="B529">
        <v>140.54069519042969</v>
      </c>
    </row>
    <row r="530" spans="1:2">
      <c r="A530" s="2">
        <v>44232</v>
      </c>
      <c r="B530">
        <v>142.6749572753906</v>
      </c>
    </row>
    <row r="531" spans="1:2">
      <c r="A531" s="2">
        <v>44235</v>
      </c>
      <c r="B531">
        <v>143.082763671875</v>
      </c>
    </row>
    <row r="532" spans="1:2">
      <c r="A532" s="2">
        <v>44236</v>
      </c>
      <c r="B532">
        <v>144.25396728515619</v>
      </c>
    </row>
    <row r="533" spans="1:2">
      <c r="A533" s="2">
        <v>44237</v>
      </c>
      <c r="B533">
        <v>144.72247314453119</v>
      </c>
    </row>
    <row r="534" spans="1:2">
      <c r="A534" s="2">
        <v>44238</v>
      </c>
      <c r="B534">
        <v>144.07177734375</v>
      </c>
    </row>
    <row r="535" spans="1:2">
      <c r="A535" s="2">
        <v>44239</v>
      </c>
      <c r="B535">
        <v>144.52294921875</v>
      </c>
    </row>
    <row r="536" spans="1:2">
      <c r="A536" s="2">
        <v>44243</v>
      </c>
      <c r="B536">
        <v>143.212890625</v>
      </c>
    </row>
    <row r="537" spans="1:2">
      <c r="A537" s="2">
        <v>44244</v>
      </c>
      <c r="B537">
        <v>143.7247619628906</v>
      </c>
    </row>
    <row r="538" spans="1:2">
      <c r="A538" s="2">
        <v>44245</v>
      </c>
      <c r="B538">
        <v>143.7941589355469</v>
      </c>
    </row>
    <row r="539" spans="1:2">
      <c r="A539" s="2">
        <v>44246</v>
      </c>
      <c r="B539">
        <v>141.39961242675781</v>
      </c>
    </row>
    <row r="540" spans="1:2">
      <c r="A540" s="2">
        <v>44249</v>
      </c>
      <c r="B540">
        <v>141.31231689453119</v>
      </c>
    </row>
    <row r="541" spans="1:2">
      <c r="A541" s="2">
        <v>44250</v>
      </c>
      <c r="B541">
        <v>140.0639343261719</v>
      </c>
    </row>
    <row r="542" spans="1:2">
      <c r="A542" s="2">
        <v>44251</v>
      </c>
      <c r="B542">
        <v>141.9408874511719</v>
      </c>
    </row>
    <row r="543" spans="1:2">
      <c r="A543" s="2">
        <v>44252</v>
      </c>
      <c r="B543">
        <v>142.0893249511719</v>
      </c>
    </row>
    <row r="544" spans="1:2">
      <c r="A544" s="2">
        <v>44253</v>
      </c>
      <c r="B544">
        <v>138.33540344238281</v>
      </c>
    </row>
    <row r="545" spans="1:2">
      <c r="A545" s="2">
        <v>44256</v>
      </c>
      <c r="B545">
        <v>139.08622741699219</v>
      </c>
    </row>
    <row r="546" spans="1:2">
      <c r="A546" s="2">
        <v>44257</v>
      </c>
      <c r="B546">
        <v>138.82427978515619</v>
      </c>
    </row>
    <row r="547" spans="1:2">
      <c r="A547" s="2">
        <v>44258</v>
      </c>
      <c r="B547">
        <v>136.37986755371091</v>
      </c>
    </row>
    <row r="548" spans="1:2">
      <c r="A548" s="2">
        <v>44259</v>
      </c>
      <c r="B548">
        <v>133.62998962402341</v>
      </c>
    </row>
    <row r="549" spans="1:2">
      <c r="A549" s="2">
        <v>44260</v>
      </c>
      <c r="B549">
        <v>136.27516174316409</v>
      </c>
    </row>
    <row r="550" spans="1:2">
      <c r="A550" s="2">
        <v>44263</v>
      </c>
      <c r="B550">
        <v>137.4100036621094</v>
      </c>
    </row>
    <row r="551" spans="1:2">
      <c r="A551" s="2">
        <v>44264</v>
      </c>
      <c r="B551">
        <v>137.67192077636719</v>
      </c>
    </row>
    <row r="552" spans="1:2">
      <c r="A552" s="2">
        <v>44265</v>
      </c>
      <c r="B552">
        <v>138.9377746582031</v>
      </c>
    </row>
    <row r="553" spans="1:2">
      <c r="A553" s="2">
        <v>44266</v>
      </c>
      <c r="B553">
        <v>138.9290466308594</v>
      </c>
    </row>
    <row r="554" spans="1:2">
      <c r="A554" s="2">
        <v>44267</v>
      </c>
      <c r="B554">
        <v>139.33062744140619</v>
      </c>
    </row>
    <row r="555" spans="1:2">
      <c r="A555" s="2">
        <v>44270</v>
      </c>
      <c r="B555">
        <v>140.04649353027341</v>
      </c>
    </row>
    <row r="556" spans="1:2">
      <c r="A556" s="2">
        <v>44271</v>
      </c>
      <c r="B556">
        <v>140.87583923339841</v>
      </c>
    </row>
    <row r="557" spans="1:2">
      <c r="A557" s="2">
        <v>44272</v>
      </c>
      <c r="B557">
        <v>140.35203552246091</v>
      </c>
    </row>
    <row r="558" spans="1:2">
      <c r="A558" s="2">
        <v>44273</v>
      </c>
      <c r="B558">
        <v>140.09013366699219</v>
      </c>
    </row>
    <row r="559" spans="1:2">
      <c r="A559" s="2">
        <v>44274</v>
      </c>
      <c r="B559">
        <v>139.71470642089841</v>
      </c>
    </row>
    <row r="560" spans="1:2">
      <c r="A560" s="2">
        <v>44277</v>
      </c>
      <c r="B560">
        <v>140.11631774902341</v>
      </c>
    </row>
    <row r="561" spans="1:2">
      <c r="A561" s="2">
        <v>44278</v>
      </c>
      <c r="B561">
        <v>139.98539733886719</v>
      </c>
    </row>
    <row r="562" spans="1:2">
      <c r="A562" s="2">
        <v>44279</v>
      </c>
      <c r="B562">
        <v>141.34724426269531</v>
      </c>
    </row>
    <row r="563" spans="1:2">
      <c r="A563" s="2">
        <v>44280</v>
      </c>
      <c r="B563">
        <v>141.3996276855469</v>
      </c>
    </row>
    <row r="564" spans="1:2">
      <c r="A564" s="2">
        <v>44281</v>
      </c>
      <c r="B564">
        <v>143.98368835449219</v>
      </c>
    </row>
    <row r="565" spans="1:2">
      <c r="A565" s="2">
        <v>44284</v>
      </c>
      <c r="B565">
        <v>144.95269775390619</v>
      </c>
    </row>
    <row r="566" spans="1:2">
      <c r="A566" s="2">
        <v>44285</v>
      </c>
      <c r="B566">
        <v>144.05352783203119</v>
      </c>
    </row>
    <row r="567" spans="1:2">
      <c r="A567" s="2">
        <v>44286</v>
      </c>
      <c r="B567">
        <v>143.47737121582031</v>
      </c>
    </row>
    <row r="568" spans="1:2">
      <c r="A568" s="2">
        <v>44287</v>
      </c>
      <c r="B568">
        <v>142.15043640136719</v>
      </c>
    </row>
    <row r="569" spans="1:2">
      <c r="A569" s="2">
        <v>44291</v>
      </c>
      <c r="B569">
        <v>142.6741943359375</v>
      </c>
    </row>
    <row r="570" spans="1:2">
      <c r="A570" s="2">
        <v>44292</v>
      </c>
      <c r="B570">
        <v>142.6392822265625</v>
      </c>
    </row>
    <row r="571" spans="1:2">
      <c r="A571" s="2">
        <v>44293</v>
      </c>
      <c r="B571">
        <v>142.83134460449219</v>
      </c>
    </row>
    <row r="572" spans="1:2">
      <c r="A572" s="2">
        <v>44294</v>
      </c>
      <c r="B572">
        <v>142.27262878417969</v>
      </c>
    </row>
    <row r="573" spans="1:2">
      <c r="A573" s="2">
        <v>44295</v>
      </c>
      <c r="B573">
        <v>140.77105712890619</v>
      </c>
    </row>
    <row r="574" spans="1:2">
      <c r="A574" s="2">
        <v>44298</v>
      </c>
      <c r="B574">
        <v>141.1115417480469</v>
      </c>
    </row>
    <row r="575" spans="1:2">
      <c r="A575" s="2">
        <v>44299</v>
      </c>
      <c r="B575">
        <v>139.22589111328119</v>
      </c>
    </row>
    <row r="576" spans="1:2">
      <c r="A576" s="2">
        <v>44300</v>
      </c>
      <c r="B576">
        <v>139.60993957519531</v>
      </c>
    </row>
    <row r="577" spans="1:2">
      <c r="A577" s="2">
        <v>44301</v>
      </c>
      <c r="B577">
        <v>140.02030944824219</v>
      </c>
    </row>
    <row r="578" spans="1:2">
      <c r="A578" s="2">
        <v>44302</v>
      </c>
      <c r="B578">
        <v>141.63531494140619</v>
      </c>
    </row>
    <row r="579" spans="1:2">
      <c r="A579" s="2">
        <v>44305</v>
      </c>
      <c r="B579">
        <v>142.02818298339841</v>
      </c>
    </row>
    <row r="580" spans="1:2">
      <c r="A580" s="2">
        <v>44306</v>
      </c>
      <c r="B580">
        <v>145.33686828613281</v>
      </c>
    </row>
    <row r="581" spans="1:2">
      <c r="A581" s="2">
        <v>44307</v>
      </c>
      <c r="B581">
        <v>145.43287658691409</v>
      </c>
    </row>
    <row r="582" spans="1:2">
      <c r="A582" s="2">
        <v>44308</v>
      </c>
      <c r="B582">
        <v>144.20191955566409</v>
      </c>
    </row>
    <row r="583" spans="1:2">
      <c r="A583" s="2">
        <v>44309</v>
      </c>
      <c r="B583">
        <v>144.498779296875</v>
      </c>
    </row>
    <row r="584" spans="1:2">
      <c r="A584" s="2">
        <v>44312</v>
      </c>
      <c r="B584">
        <v>143.2765808105469</v>
      </c>
    </row>
    <row r="585" spans="1:2">
      <c r="A585" s="2">
        <v>44313</v>
      </c>
      <c r="B585">
        <v>142.45594787597659</v>
      </c>
    </row>
    <row r="586" spans="1:2">
      <c r="A586" s="2">
        <v>44314</v>
      </c>
      <c r="B586">
        <v>141.40837097167969</v>
      </c>
    </row>
    <row r="587" spans="1:2">
      <c r="A587" s="2">
        <v>44315</v>
      </c>
      <c r="B587">
        <v>143.34642028808591</v>
      </c>
    </row>
    <row r="588" spans="1:2">
      <c r="A588" s="2">
        <v>44316</v>
      </c>
      <c r="B588">
        <v>142.0631103515625</v>
      </c>
    </row>
    <row r="589" spans="1:2">
      <c r="A589" s="2">
        <v>44319</v>
      </c>
      <c r="B589">
        <v>144.2281188964844</v>
      </c>
    </row>
    <row r="590" spans="1:2">
      <c r="A590" s="2">
        <v>44320</v>
      </c>
      <c r="B590">
        <v>146.46302795410159</v>
      </c>
    </row>
    <row r="591" spans="1:2">
      <c r="A591" s="2">
        <v>44321</v>
      </c>
      <c r="B591">
        <v>145.85194396972659</v>
      </c>
    </row>
    <row r="592" spans="1:2">
      <c r="A592" s="2">
        <v>44322</v>
      </c>
      <c r="B592">
        <v>146.43687438964841</v>
      </c>
    </row>
    <row r="593" spans="1:2">
      <c r="A593" s="2">
        <v>44323</v>
      </c>
      <c r="B593">
        <v>147.10029602050781</v>
      </c>
    </row>
    <row r="594" spans="1:2">
      <c r="A594" s="2">
        <v>44326</v>
      </c>
      <c r="B594">
        <v>148.6455078125</v>
      </c>
    </row>
    <row r="595" spans="1:2">
      <c r="A595" s="2">
        <v>44327</v>
      </c>
      <c r="B595">
        <v>147.43205261230469</v>
      </c>
    </row>
    <row r="596" spans="1:2">
      <c r="A596" s="2">
        <v>44328</v>
      </c>
      <c r="B596">
        <v>146.83842468261719</v>
      </c>
    </row>
    <row r="597" spans="1:2">
      <c r="A597" s="2">
        <v>44329</v>
      </c>
      <c r="B597">
        <v>148.3748779296875</v>
      </c>
    </row>
    <row r="598" spans="1:2">
      <c r="A598" s="2">
        <v>44330</v>
      </c>
      <c r="B598">
        <v>148.6018371582031</v>
      </c>
    </row>
    <row r="599" spans="1:2">
      <c r="A599" s="2">
        <v>44333</v>
      </c>
      <c r="B599">
        <v>148.750244140625</v>
      </c>
    </row>
    <row r="600" spans="1:2">
      <c r="A600" s="2">
        <v>44334</v>
      </c>
      <c r="B600">
        <v>148.80265808105469</v>
      </c>
    </row>
    <row r="601" spans="1:2">
      <c r="A601" s="2">
        <v>44335</v>
      </c>
      <c r="B601">
        <v>148.4796447753906</v>
      </c>
    </row>
    <row r="602" spans="1:2">
      <c r="A602" s="2">
        <v>44336</v>
      </c>
      <c r="B602">
        <v>149.34391784667969</v>
      </c>
    </row>
    <row r="603" spans="1:2">
      <c r="A603" s="2">
        <v>44337</v>
      </c>
      <c r="B603">
        <v>149.2478942871094</v>
      </c>
    </row>
    <row r="604" spans="1:2">
      <c r="A604" s="2">
        <v>44340</v>
      </c>
      <c r="B604">
        <v>149.81886291503909</v>
      </c>
    </row>
    <row r="605" spans="1:2">
      <c r="A605" s="2">
        <v>44341</v>
      </c>
      <c r="B605">
        <v>149.406005859375</v>
      </c>
    </row>
    <row r="606" spans="1:2">
      <c r="A606" s="2">
        <v>44342</v>
      </c>
      <c r="B606">
        <v>148.51878356933591</v>
      </c>
    </row>
    <row r="607" spans="1:2">
      <c r="A607" s="2">
        <v>44343</v>
      </c>
      <c r="B607">
        <v>148.29039001464841</v>
      </c>
    </row>
    <row r="608" spans="1:2">
      <c r="A608" s="2">
        <v>44344</v>
      </c>
      <c r="B608">
        <v>148.6769104003906</v>
      </c>
    </row>
    <row r="609" spans="1:2">
      <c r="A609" s="2">
        <v>44348</v>
      </c>
      <c r="B609">
        <v>145.4090881347656</v>
      </c>
    </row>
    <row r="610" spans="1:2">
      <c r="A610" s="2">
        <v>44349</v>
      </c>
      <c r="B610">
        <v>145.99763488769531</v>
      </c>
    </row>
    <row r="611" spans="1:2">
      <c r="A611" s="2">
        <v>44350</v>
      </c>
      <c r="B611">
        <v>145.85707092285159</v>
      </c>
    </row>
    <row r="612" spans="1:2">
      <c r="A612" s="2">
        <v>44351</v>
      </c>
      <c r="B612">
        <v>145.79559326171881</v>
      </c>
    </row>
    <row r="613" spans="1:2">
      <c r="A613" s="2">
        <v>44354</v>
      </c>
      <c r="B613">
        <v>144.8029479980469</v>
      </c>
    </row>
    <row r="614" spans="1:2">
      <c r="A614" s="2">
        <v>44355</v>
      </c>
      <c r="B614">
        <v>143.5292053222656</v>
      </c>
    </row>
    <row r="615" spans="1:2">
      <c r="A615" s="2">
        <v>44356</v>
      </c>
      <c r="B615">
        <v>145.46177673339841</v>
      </c>
    </row>
    <row r="616" spans="1:2">
      <c r="A616" s="2">
        <v>44357</v>
      </c>
      <c r="B616">
        <v>146.7706298828125</v>
      </c>
    </row>
    <row r="617" spans="1:2">
      <c r="A617" s="2">
        <v>44358</v>
      </c>
      <c r="B617">
        <v>144.90837097167969</v>
      </c>
    </row>
    <row r="618" spans="1:2">
      <c r="A618" s="2">
        <v>44361</v>
      </c>
      <c r="B618">
        <v>145.26850891113281</v>
      </c>
    </row>
    <row r="619" spans="1:2">
      <c r="A619" s="2">
        <v>44362</v>
      </c>
      <c r="B619">
        <v>144.49549865722659</v>
      </c>
    </row>
    <row r="620" spans="1:2">
      <c r="A620" s="2">
        <v>44363</v>
      </c>
      <c r="B620">
        <v>144.4427490234375</v>
      </c>
    </row>
    <row r="621" spans="1:2">
      <c r="A621" s="2">
        <v>44364</v>
      </c>
      <c r="B621">
        <v>145.13676452636719</v>
      </c>
    </row>
    <row r="622" spans="1:2">
      <c r="A622" s="2">
        <v>44365</v>
      </c>
      <c r="B622">
        <v>142.29058837890619</v>
      </c>
    </row>
    <row r="623" spans="1:2">
      <c r="A623" s="2">
        <v>44368</v>
      </c>
      <c r="B623">
        <v>143.92449951171881</v>
      </c>
    </row>
    <row r="624" spans="1:2">
      <c r="A624" s="2">
        <v>44369</v>
      </c>
      <c r="B624">
        <v>143.73124694824219</v>
      </c>
    </row>
    <row r="625" spans="1:2">
      <c r="A625" s="2">
        <v>44370</v>
      </c>
      <c r="B625">
        <v>142.8615417480469</v>
      </c>
    </row>
    <row r="626" spans="1:2">
      <c r="A626" s="2">
        <v>44371</v>
      </c>
      <c r="B626">
        <v>143.51164245605469</v>
      </c>
    </row>
    <row r="627" spans="1:2">
      <c r="A627" s="2">
        <v>44372</v>
      </c>
      <c r="B627">
        <v>144.2495422363281</v>
      </c>
    </row>
    <row r="628" spans="1:2">
      <c r="A628" s="2">
        <v>44375</v>
      </c>
      <c r="B628">
        <v>144.0826110839844</v>
      </c>
    </row>
    <row r="629" spans="1:2">
      <c r="A629" s="2">
        <v>44376</v>
      </c>
      <c r="B629">
        <v>144.09144592285159</v>
      </c>
    </row>
    <row r="630" spans="1:2">
      <c r="A630" s="2">
        <v>44377</v>
      </c>
      <c r="B630">
        <v>144.7151184082031</v>
      </c>
    </row>
    <row r="631" spans="1:2">
      <c r="A631" s="2">
        <v>44378</v>
      </c>
      <c r="B631">
        <v>145.78678894042969</v>
      </c>
    </row>
    <row r="632" spans="1:2">
      <c r="A632" s="2">
        <v>44379</v>
      </c>
      <c r="B632">
        <v>148.43971252441409</v>
      </c>
    </row>
    <row r="633" spans="1:2">
      <c r="A633" s="2">
        <v>44383</v>
      </c>
      <c r="B633">
        <v>147.55247497558591</v>
      </c>
    </row>
    <row r="634" spans="1:2">
      <c r="A634" s="2">
        <v>44384</v>
      </c>
      <c r="B634">
        <v>148.81744384765619</v>
      </c>
    </row>
    <row r="635" spans="1:2">
      <c r="A635" s="2">
        <v>44385</v>
      </c>
      <c r="B635">
        <v>148.527587890625</v>
      </c>
    </row>
    <row r="636" spans="1:2">
      <c r="A636" s="2">
        <v>44386</v>
      </c>
      <c r="B636">
        <v>149.1161193847656</v>
      </c>
    </row>
    <row r="637" spans="1:2">
      <c r="A637" s="2">
        <v>44389</v>
      </c>
      <c r="B637">
        <v>148.87892150878909</v>
      </c>
    </row>
    <row r="638" spans="1:2">
      <c r="A638" s="2">
        <v>44390</v>
      </c>
      <c r="B638">
        <v>148.69447326660159</v>
      </c>
    </row>
    <row r="639" spans="1:2">
      <c r="A639" s="2">
        <v>44391</v>
      </c>
      <c r="B639">
        <v>149.7046813964844</v>
      </c>
    </row>
    <row r="640" spans="1:2">
      <c r="A640" s="2">
        <v>44392</v>
      </c>
      <c r="B640">
        <v>147.90385437011719</v>
      </c>
    </row>
    <row r="641" spans="1:2">
      <c r="A641" s="2">
        <v>44393</v>
      </c>
      <c r="B641">
        <v>147.66668701171881</v>
      </c>
    </row>
    <row r="642" spans="1:2">
      <c r="A642" s="2">
        <v>44396</v>
      </c>
      <c r="B642">
        <v>146.594970703125</v>
      </c>
    </row>
    <row r="643" spans="1:2">
      <c r="A643" s="2">
        <v>44397</v>
      </c>
      <c r="B643">
        <v>147.97410583496091</v>
      </c>
    </row>
    <row r="644" spans="1:2">
      <c r="A644" s="2">
        <v>44398</v>
      </c>
      <c r="B644">
        <v>148.88774108886719</v>
      </c>
    </row>
    <row r="645" spans="1:2">
      <c r="A645" s="2">
        <v>44399</v>
      </c>
      <c r="B645">
        <v>149.31817626953119</v>
      </c>
    </row>
    <row r="646" spans="1:2">
      <c r="A646" s="2">
        <v>44400</v>
      </c>
      <c r="B646">
        <v>150.90814208984381</v>
      </c>
    </row>
    <row r="647" spans="1:2">
      <c r="A647" s="2">
        <v>44403</v>
      </c>
      <c r="B647">
        <v>150.9784240722656</v>
      </c>
    </row>
    <row r="648" spans="1:2">
      <c r="A648" s="2">
        <v>44404</v>
      </c>
      <c r="B648">
        <v>151.6723937988281</v>
      </c>
    </row>
    <row r="649" spans="1:2">
      <c r="A649" s="2">
        <v>44405</v>
      </c>
      <c r="B649">
        <v>151.25071716308591</v>
      </c>
    </row>
    <row r="650" spans="1:2">
      <c r="A650" s="2">
        <v>44406</v>
      </c>
      <c r="B650">
        <v>151.25071716308591</v>
      </c>
    </row>
    <row r="651" spans="1:2">
      <c r="A651" s="2">
        <v>44407</v>
      </c>
      <c r="B651">
        <v>151.26829528808591</v>
      </c>
    </row>
    <row r="652" spans="1:2">
      <c r="A652" s="2">
        <v>44410</v>
      </c>
      <c r="B652">
        <v>151.32981872558591</v>
      </c>
    </row>
    <row r="653" spans="1:2">
      <c r="A653" s="2">
        <v>44411</v>
      </c>
      <c r="B653">
        <v>153.1921081542969</v>
      </c>
    </row>
    <row r="654" spans="1:2">
      <c r="A654" s="2">
        <v>44412</v>
      </c>
      <c r="B654">
        <v>152.28729248046881</v>
      </c>
    </row>
    <row r="655" spans="1:2">
      <c r="A655" s="2">
        <v>44413</v>
      </c>
      <c r="B655">
        <v>152.57720947265619</v>
      </c>
    </row>
    <row r="656" spans="1:2">
      <c r="A656" s="2">
        <v>44414</v>
      </c>
      <c r="B656">
        <v>152.06770324707031</v>
      </c>
    </row>
    <row r="657" spans="1:2">
      <c r="A657" s="2">
        <v>44417</v>
      </c>
      <c r="B657">
        <v>152.5947570800781</v>
      </c>
    </row>
    <row r="658" spans="1:2">
      <c r="A658" s="2">
        <v>44418</v>
      </c>
      <c r="B658">
        <v>152.64747619628909</v>
      </c>
    </row>
    <row r="659" spans="1:2">
      <c r="A659" s="2">
        <v>44419</v>
      </c>
      <c r="B659">
        <v>152.673828125</v>
      </c>
    </row>
    <row r="660" spans="1:2">
      <c r="A660" s="2">
        <v>44420</v>
      </c>
      <c r="B660">
        <v>153.90364074707031</v>
      </c>
    </row>
    <row r="661" spans="1:2">
      <c r="A661" s="2">
        <v>44421</v>
      </c>
      <c r="B661">
        <v>154.8260192871094</v>
      </c>
    </row>
    <row r="662" spans="1:2">
      <c r="A662" s="2">
        <v>44424</v>
      </c>
      <c r="B662">
        <v>156.2227478027344</v>
      </c>
    </row>
    <row r="663" spans="1:2">
      <c r="A663" s="2">
        <v>44425</v>
      </c>
      <c r="B663">
        <v>157.65458679199219</v>
      </c>
    </row>
    <row r="664" spans="1:2">
      <c r="A664" s="2">
        <v>44426</v>
      </c>
      <c r="B664">
        <v>155.65177917480469</v>
      </c>
    </row>
    <row r="665" spans="1:2">
      <c r="A665" s="2">
        <v>44427</v>
      </c>
      <c r="B665">
        <v>156.864013671875</v>
      </c>
    </row>
    <row r="666" spans="1:2">
      <c r="A666" s="2">
        <v>44428</v>
      </c>
      <c r="B666">
        <v>157.6282653808594</v>
      </c>
    </row>
    <row r="667" spans="1:2">
      <c r="A667" s="2">
        <v>44431</v>
      </c>
      <c r="B667">
        <v>156.9478454589844</v>
      </c>
    </row>
    <row r="668" spans="1:2">
      <c r="A668" s="2">
        <v>44432</v>
      </c>
      <c r="B668">
        <v>154.98609924316409</v>
      </c>
    </row>
    <row r="669" spans="1:2">
      <c r="A669" s="2">
        <v>44433</v>
      </c>
      <c r="B669">
        <v>153.96101379394531</v>
      </c>
    </row>
    <row r="670" spans="1:2">
      <c r="A670" s="2">
        <v>44434</v>
      </c>
      <c r="B670">
        <v>153.1391906738281</v>
      </c>
    </row>
    <row r="671" spans="1:2">
      <c r="A671" s="2">
        <v>44435</v>
      </c>
      <c r="B671">
        <v>152.8122863769531</v>
      </c>
    </row>
    <row r="672" spans="1:2">
      <c r="A672" s="2">
        <v>44438</v>
      </c>
      <c r="B672">
        <v>153.45735168457031</v>
      </c>
    </row>
    <row r="673" spans="1:2">
      <c r="A673" s="2">
        <v>44439</v>
      </c>
      <c r="B673">
        <v>152.98899841308591</v>
      </c>
    </row>
    <row r="674" spans="1:2">
      <c r="A674" s="2">
        <v>44440</v>
      </c>
      <c r="B674">
        <v>153.52809143066409</v>
      </c>
    </row>
    <row r="675" spans="1:2">
      <c r="A675" s="2">
        <v>44441</v>
      </c>
      <c r="B675">
        <v>154.57960510253909</v>
      </c>
    </row>
    <row r="676" spans="1:2">
      <c r="A676" s="2">
        <v>44442</v>
      </c>
      <c r="B676">
        <v>154.6767578125</v>
      </c>
    </row>
    <row r="677" spans="1:2">
      <c r="A677" s="2">
        <v>44446</v>
      </c>
      <c r="B677">
        <v>152.27323913574219</v>
      </c>
    </row>
    <row r="678" spans="1:2">
      <c r="A678" s="2">
        <v>44447</v>
      </c>
      <c r="B678">
        <v>151.90208435058591</v>
      </c>
    </row>
    <row r="679" spans="1:2">
      <c r="A679" s="2">
        <v>44448</v>
      </c>
      <c r="B679">
        <v>148.5176696777344</v>
      </c>
    </row>
    <row r="680" spans="1:2">
      <c r="A680" s="2">
        <v>44449</v>
      </c>
      <c r="B680">
        <v>147.54560852050781</v>
      </c>
    </row>
    <row r="681" spans="1:2">
      <c r="A681" s="2">
        <v>44452</v>
      </c>
      <c r="B681">
        <v>146.5117492675781</v>
      </c>
    </row>
    <row r="682" spans="1:2">
      <c r="A682" s="2">
        <v>44453</v>
      </c>
      <c r="B682">
        <v>145.6280822753906</v>
      </c>
    </row>
    <row r="683" spans="1:2">
      <c r="A683" s="2">
        <v>44454</v>
      </c>
      <c r="B683">
        <v>146.1759338378906</v>
      </c>
    </row>
    <row r="684" spans="1:2">
      <c r="A684" s="2">
        <v>44455</v>
      </c>
      <c r="B684">
        <v>145.99922180175781</v>
      </c>
    </row>
    <row r="685" spans="1:2">
      <c r="A685" s="2">
        <v>44456</v>
      </c>
      <c r="B685">
        <v>145.58387756347659</v>
      </c>
    </row>
    <row r="686" spans="1:2">
      <c r="A686" s="2">
        <v>44459</v>
      </c>
      <c r="B686">
        <v>144.75325012207031</v>
      </c>
    </row>
    <row r="687" spans="1:2">
      <c r="A687" s="2">
        <v>44460</v>
      </c>
      <c r="B687">
        <v>145.38948059082031</v>
      </c>
    </row>
    <row r="688" spans="1:2">
      <c r="A688" s="2">
        <v>44461</v>
      </c>
      <c r="B688">
        <v>144.8592834472656</v>
      </c>
    </row>
    <row r="689" spans="1:2">
      <c r="A689" s="2">
        <v>44462</v>
      </c>
      <c r="B689">
        <v>145.6811218261719</v>
      </c>
    </row>
    <row r="690" spans="1:2">
      <c r="A690" s="2">
        <v>44463</v>
      </c>
      <c r="B690">
        <v>145.23927307128909</v>
      </c>
    </row>
    <row r="691" spans="1:2">
      <c r="A691" s="2">
        <v>44466</v>
      </c>
      <c r="B691">
        <v>144.1877136230469</v>
      </c>
    </row>
    <row r="692" spans="1:2">
      <c r="A692" s="2">
        <v>44467</v>
      </c>
      <c r="B692">
        <v>143.86956787109381</v>
      </c>
    </row>
    <row r="693" spans="1:2">
      <c r="A693" s="2">
        <v>44468</v>
      </c>
      <c r="B693">
        <v>144.93879699707031</v>
      </c>
    </row>
    <row r="694" spans="1:2">
      <c r="A694" s="2">
        <v>44469</v>
      </c>
      <c r="B694">
        <v>142.71197509765619</v>
      </c>
    </row>
    <row r="695" spans="1:2">
      <c r="A695" s="2">
        <v>44470</v>
      </c>
      <c r="B695">
        <v>141.80180358886719</v>
      </c>
    </row>
    <row r="696" spans="1:2">
      <c r="A696" s="2">
        <v>44473</v>
      </c>
      <c r="B696">
        <v>140.69721984863281</v>
      </c>
    </row>
    <row r="697" spans="1:2">
      <c r="A697" s="2">
        <v>44474</v>
      </c>
      <c r="B697">
        <v>141.015380859375</v>
      </c>
    </row>
    <row r="698" spans="1:2">
      <c r="A698" s="2">
        <v>44475</v>
      </c>
      <c r="B698">
        <v>141.30694580078119</v>
      </c>
    </row>
    <row r="699" spans="1:2">
      <c r="A699" s="2">
        <v>44476</v>
      </c>
      <c r="B699">
        <v>142.57057189941409</v>
      </c>
    </row>
    <row r="700" spans="1:2">
      <c r="A700" s="2">
        <v>44477</v>
      </c>
      <c r="B700">
        <v>142.2082824707031</v>
      </c>
    </row>
    <row r="701" spans="1:2">
      <c r="A701" s="2">
        <v>44480</v>
      </c>
      <c r="B701">
        <v>141.6073913574219</v>
      </c>
    </row>
    <row r="702" spans="1:2">
      <c r="A702" s="2">
        <v>44481</v>
      </c>
      <c r="B702">
        <v>139.34521484375</v>
      </c>
    </row>
    <row r="703" spans="1:2">
      <c r="A703" s="2">
        <v>44482</v>
      </c>
      <c r="B703">
        <v>140.6795349121094</v>
      </c>
    </row>
    <row r="704" spans="1:2">
      <c r="A704" s="2">
        <v>44483</v>
      </c>
      <c r="B704">
        <v>141.48370361328119</v>
      </c>
    </row>
    <row r="705" spans="1:2">
      <c r="A705" s="2">
        <v>44484</v>
      </c>
      <c r="B705">
        <v>142.5352783203125</v>
      </c>
    </row>
    <row r="706" spans="1:2">
      <c r="A706" s="2">
        <v>44487</v>
      </c>
      <c r="B706">
        <v>141.4925537109375</v>
      </c>
    </row>
    <row r="707" spans="1:2">
      <c r="A707" s="2">
        <v>44488</v>
      </c>
      <c r="B707">
        <v>144.8062438964844</v>
      </c>
    </row>
    <row r="708" spans="1:2">
      <c r="A708" s="2">
        <v>44489</v>
      </c>
      <c r="B708">
        <v>144.72676086425781</v>
      </c>
    </row>
    <row r="709" spans="1:2">
      <c r="A709" s="2">
        <v>44490</v>
      </c>
      <c r="B709">
        <v>144.39094543457031</v>
      </c>
    </row>
    <row r="710" spans="1:2">
      <c r="A710" s="2">
        <v>44491</v>
      </c>
      <c r="B710">
        <v>144.6737060546875</v>
      </c>
    </row>
    <row r="711" spans="1:2">
      <c r="A711" s="2">
        <v>44494</v>
      </c>
      <c r="B711">
        <v>144.9918212890625</v>
      </c>
    </row>
    <row r="712" spans="1:2">
      <c r="A712" s="2">
        <v>44495</v>
      </c>
      <c r="B712">
        <v>146.46759033203119</v>
      </c>
    </row>
    <row r="713" spans="1:2">
      <c r="A713" s="2">
        <v>44496</v>
      </c>
      <c r="B713">
        <v>144.6913757324219</v>
      </c>
    </row>
    <row r="714" spans="1:2">
      <c r="A714" s="2">
        <v>44497</v>
      </c>
      <c r="B714">
        <v>143.90492248535159</v>
      </c>
    </row>
    <row r="715" spans="1:2">
      <c r="A715" s="2">
        <v>44498</v>
      </c>
      <c r="B715">
        <v>143.93144226074219</v>
      </c>
    </row>
    <row r="716" spans="1:2">
      <c r="A716" s="2">
        <v>44501</v>
      </c>
      <c r="B716">
        <v>144.0551452636719</v>
      </c>
    </row>
    <row r="717" spans="1:2">
      <c r="A717" s="2">
        <v>44502</v>
      </c>
      <c r="B717">
        <v>146.32618713378909</v>
      </c>
    </row>
    <row r="718" spans="1:2">
      <c r="A718" s="2">
        <v>44503</v>
      </c>
      <c r="B718">
        <v>145.85784912109381</v>
      </c>
    </row>
    <row r="719" spans="1:2">
      <c r="A719" s="2">
        <v>44504</v>
      </c>
      <c r="B719">
        <v>145.45133972167969</v>
      </c>
    </row>
    <row r="720" spans="1:2">
      <c r="A720" s="2">
        <v>44505</v>
      </c>
      <c r="B720">
        <v>144.4174499511719</v>
      </c>
    </row>
    <row r="721" spans="1:2">
      <c r="A721" s="2">
        <v>44508</v>
      </c>
      <c r="B721">
        <v>143.92259216308591</v>
      </c>
    </row>
    <row r="722" spans="1:2">
      <c r="A722" s="2">
        <v>44509</v>
      </c>
      <c r="B722">
        <v>143.6044616699219</v>
      </c>
    </row>
    <row r="723" spans="1:2">
      <c r="A723" s="2">
        <v>44510</v>
      </c>
      <c r="B723">
        <v>145.15971374511719</v>
      </c>
    </row>
    <row r="724" spans="1:2">
      <c r="A724" s="2">
        <v>44511</v>
      </c>
      <c r="B724">
        <v>144.09046936035159</v>
      </c>
    </row>
    <row r="725" spans="1:2">
      <c r="A725" s="2">
        <v>44512</v>
      </c>
      <c r="B725">
        <v>145.81365966796881</v>
      </c>
    </row>
    <row r="726" spans="1:2">
      <c r="A726" s="2">
        <v>44515</v>
      </c>
      <c r="B726">
        <v>144.49696350097659</v>
      </c>
    </row>
    <row r="727" spans="1:2">
      <c r="A727" s="2">
        <v>44516</v>
      </c>
      <c r="B727">
        <v>143.74586486816409</v>
      </c>
    </row>
    <row r="728" spans="1:2">
      <c r="A728" s="2">
        <v>44517</v>
      </c>
      <c r="B728">
        <v>144.2848815917969</v>
      </c>
    </row>
    <row r="729" spans="1:2">
      <c r="A729" s="2">
        <v>44518</v>
      </c>
      <c r="B729">
        <v>143.50726318359381</v>
      </c>
    </row>
    <row r="730" spans="1:2">
      <c r="A730" s="2">
        <v>44519</v>
      </c>
      <c r="B730">
        <v>143.9402770996094</v>
      </c>
    </row>
    <row r="731" spans="1:2">
      <c r="A731" s="2">
        <v>44522</v>
      </c>
      <c r="B731">
        <v>142.04571533203119</v>
      </c>
    </row>
    <row r="732" spans="1:2">
      <c r="A732" s="2">
        <v>44523</v>
      </c>
      <c r="B732">
        <v>142.92633056640619</v>
      </c>
    </row>
    <row r="733" spans="1:2">
      <c r="A733" s="2">
        <v>44524</v>
      </c>
      <c r="B733">
        <v>142.52604675292969</v>
      </c>
    </row>
    <row r="734" spans="1:2">
      <c r="A734" s="2">
        <v>44526</v>
      </c>
      <c r="B734">
        <v>141.60101318359381</v>
      </c>
    </row>
    <row r="735" spans="1:2">
      <c r="A735" s="2">
        <v>44529</v>
      </c>
      <c r="B735">
        <v>142.0902099609375</v>
      </c>
    </row>
    <row r="736" spans="1:2">
      <c r="A736" s="2">
        <v>44530</v>
      </c>
      <c r="B736">
        <v>138.69248962402341</v>
      </c>
    </row>
    <row r="737" spans="1:2">
      <c r="A737" s="2">
        <v>44531</v>
      </c>
      <c r="B737">
        <v>140.60481262207031</v>
      </c>
    </row>
    <row r="738" spans="1:2">
      <c r="A738" s="2">
        <v>44532</v>
      </c>
      <c r="B738">
        <v>139.72425842285159</v>
      </c>
    </row>
    <row r="739" spans="1:2">
      <c r="A739" s="2">
        <v>44533</v>
      </c>
      <c r="B739">
        <v>141.7611389160156</v>
      </c>
    </row>
    <row r="740" spans="1:2">
      <c r="A740" s="2">
        <v>44536</v>
      </c>
      <c r="B740">
        <v>144.92756652832031</v>
      </c>
    </row>
    <row r="741" spans="1:2">
      <c r="A741" s="2">
        <v>44537</v>
      </c>
      <c r="B741">
        <v>145.30113220214841</v>
      </c>
    </row>
    <row r="742" spans="1:2">
      <c r="A742" s="2">
        <v>44538</v>
      </c>
      <c r="B742">
        <v>146.17280578613281</v>
      </c>
    </row>
    <row r="743" spans="1:2">
      <c r="A743" s="2">
        <v>44539</v>
      </c>
      <c r="B743">
        <v>147.56036376953119</v>
      </c>
    </row>
    <row r="744" spans="1:2">
      <c r="A744" s="2">
        <v>44540</v>
      </c>
      <c r="B744">
        <v>147.1956787109375</v>
      </c>
    </row>
    <row r="745" spans="1:2">
      <c r="A745" s="2">
        <v>44543</v>
      </c>
      <c r="B745">
        <v>149.82841491699219</v>
      </c>
    </row>
    <row r="746" spans="1:2">
      <c r="A746" s="2">
        <v>44544</v>
      </c>
      <c r="B746">
        <v>151.46504211425781</v>
      </c>
    </row>
    <row r="747" spans="1:2">
      <c r="A747" s="2">
        <v>44545</v>
      </c>
      <c r="B747">
        <v>152.2210998535156</v>
      </c>
    </row>
    <row r="748" spans="1:2">
      <c r="A748" s="2">
        <v>44546</v>
      </c>
      <c r="B748">
        <v>153.8843688964844</v>
      </c>
    </row>
    <row r="749" spans="1:2">
      <c r="A749" s="2">
        <v>44547</v>
      </c>
      <c r="B749">
        <v>149.6327819824219</v>
      </c>
    </row>
    <row r="750" spans="1:2">
      <c r="A750" s="2">
        <v>44550</v>
      </c>
      <c r="B750">
        <v>149.205810546875</v>
      </c>
    </row>
    <row r="751" spans="1:2">
      <c r="A751" s="2">
        <v>44551</v>
      </c>
      <c r="B751">
        <v>148.7254943847656</v>
      </c>
    </row>
    <row r="752" spans="1:2">
      <c r="A752" s="2">
        <v>44552</v>
      </c>
      <c r="B752">
        <v>149.36595153808591</v>
      </c>
    </row>
    <row r="753" spans="1:2">
      <c r="A753" s="2">
        <v>44553</v>
      </c>
      <c r="B753">
        <v>149.65055847167969</v>
      </c>
    </row>
    <row r="754" spans="1:2">
      <c r="A754" s="2">
        <v>44557</v>
      </c>
      <c r="B754">
        <v>150.9136047363281</v>
      </c>
    </row>
    <row r="755" spans="1:2">
      <c r="A755" s="2">
        <v>44558</v>
      </c>
      <c r="B755">
        <v>151.51841735839841</v>
      </c>
    </row>
    <row r="756" spans="1:2">
      <c r="A756" s="2">
        <v>44559</v>
      </c>
      <c r="B756">
        <v>152.58573913574219</v>
      </c>
    </row>
    <row r="757" spans="1:2">
      <c r="A757" s="2">
        <v>44560</v>
      </c>
      <c r="B757">
        <v>153.26173400878909</v>
      </c>
    </row>
    <row r="758" spans="1:2">
      <c r="A758" s="2">
        <v>44561</v>
      </c>
      <c r="B758">
        <v>152.1588134765625</v>
      </c>
    </row>
    <row r="759" spans="1:2">
      <c r="A759" s="2">
        <v>44564</v>
      </c>
      <c r="B759">
        <v>152.57685852050781</v>
      </c>
    </row>
    <row r="760" spans="1:2">
      <c r="A760" s="2">
        <v>44565</v>
      </c>
      <c r="B760">
        <v>152.16770935058591</v>
      </c>
    </row>
    <row r="761" spans="1:2">
      <c r="A761" s="2">
        <v>44566</v>
      </c>
      <c r="B761">
        <v>153.18171691894531</v>
      </c>
    </row>
    <row r="762" spans="1:2">
      <c r="A762" s="2">
        <v>44567</v>
      </c>
      <c r="B762">
        <v>152.65692138671881</v>
      </c>
    </row>
    <row r="763" spans="1:2">
      <c r="A763" s="2">
        <v>44568</v>
      </c>
      <c r="B763">
        <v>154.72047424316409</v>
      </c>
    </row>
    <row r="764" spans="1:2">
      <c r="A764" s="2">
        <v>44571</v>
      </c>
      <c r="B764">
        <v>153.95552062988281</v>
      </c>
    </row>
    <row r="765" spans="1:2">
      <c r="A765" s="2">
        <v>44572</v>
      </c>
      <c r="B765">
        <v>152.31890869140619</v>
      </c>
    </row>
    <row r="766" spans="1:2">
      <c r="A766" s="2">
        <v>44573</v>
      </c>
      <c r="B766">
        <v>151.02030944824219</v>
      </c>
    </row>
    <row r="767" spans="1:2">
      <c r="A767" s="2">
        <v>44574</v>
      </c>
      <c r="B767">
        <v>150.1041564941406</v>
      </c>
    </row>
    <row r="768" spans="1:2">
      <c r="A768" s="2">
        <v>44575</v>
      </c>
      <c r="B768">
        <v>149.285888671875</v>
      </c>
    </row>
    <row r="769" spans="1:2">
      <c r="A769" s="2">
        <v>44579</v>
      </c>
      <c r="B769">
        <v>148.627685546875</v>
      </c>
    </row>
    <row r="770" spans="1:2">
      <c r="A770" s="2">
        <v>44580</v>
      </c>
      <c r="B770">
        <v>148.1651611328125</v>
      </c>
    </row>
    <row r="771" spans="1:2">
      <c r="A771" s="2">
        <v>44581</v>
      </c>
      <c r="B771">
        <v>146.98219299316409</v>
      </c>
    </row>
    <row r="772" spans="1:2">
      <c r="A772" s="2">
        <v>44582</v>
      </c>
      <c r="B772">
        <v>146.64421081542969</v>
      </c>
    </row>
    <row r="773" spans="1:2">
      <c r="A773" s="2">
        <v>44585</v>
      </c>
      <c r="B773">
        <v>144.9542541503906</v>
      </c>
    </row>
    <row r="774" spans="1:2">
      <c r="A774" s="2">
        <v>44586</v>
      </c>
      <c r="B774">
        <v>149.09912109375</v>
      </c>
    </row>
    <row r="775" spans="1:2">
      <c r="A775" s="2">
        <v>44587</v>
      </c>
      <c r="B775">
        <v>149.76618957519531</v>
      </c>
    </row>
    <row r="776" spans="1:2">
      <c r="A776" s="2">
        <v>44588</v>
      </c>
      <c r="B776">
        <v>151.7318420410156</v>
      </c>
    </row>
    <row r="777" spans="1:2">
      <c r="A777" s="2">
        <v>44589</v>
      </c>
      <c r="B777">
        <v>152.7992248535156</v>
      </c>
    </row>
    <row r="778" spans="1:2">
      <c r="A778" s="2">
        <v>44592</v>
      </c>
      <c r="B778">
        <v>153.24391174316409</v>
      </c>
    </row>
    <row r="779" spans="1:2">
      <c r="A779" s="2">
        <v>44593</v>
      </c>
      <c r="B779">
        <v>151.9898376464844</v>
      </c>
    </row>
    <row r="780" spans="1:2">
      <c r="A780" s="2">
        <v>44594</v>
      </c>
      <c r="B780">
        <v>153.67088317871091</v>
      </c>
    </row>
    <row r="781" spans="1:2">
      <c r="A781" s="2">
        <v>44595</v>
      </c>
      <c r="B781">
        <v>153.66200256347659</v>
      </c>
    </row>
    <row r="782" spans="1:2">
      <c r="A782" s="2">
        <v>44596</v>
      </c>
      <c r="B782">
        <v>152.65692138671881</v>
      </c>
    </row>
    <row r="783" spans="1:2">
      <c r="A783" s="2">
        <v>44599</v>
      </c>
      <c r="B783">
        <v>152.14994812011719</v>
      </c>
    </row>
    <row r="784" spans="1:2">
      <c r="A784" s="2">
        <v>44600</v>
      </c>
      <c r="B784">
        <v>152.55018615722659</v>
      </c>
    </row>
    <row r="785" spans="1:2">
      <c r="A785" s="2">
        <v>44601</v>
      </c>
      <c r="B785">
        <v>152.53236389160159</v>
      </c>
    </row>
    <row r="786" spans="1:2">
      <c r="A786" s="2">
        <v>44602</v>
      </c>
      <c r="B786">
        <v>150.69120788574219</v>
      </c>
    </row>
    <row r="787" spans="1:2">
      <c r="A787" s="2">
        <v>44603</v>
      </c>
      <c r="B787">
        <v>149.17027282714841</v>
      </c>
    </row>
    <row r="788" spans="1:2">
      <c r="A788" s="2">
        <v>44606</v>
      </c>
      <c r="B788">
        <v>147.29353332519531</v>
      </c>
    </row>
    <row r="789" spans="1:2">
      <c r="A789" s="2">
        <v>44607</v>
      </c>
      <c r="B789">
        <v>148.81446838378909</v>
      </c>
    </row>
    <row r="790" spans="1:2">
      <c r="A790" s="2">
        <v>44608</v>
      </c>
      <c r="B790">
        <v>148.7254943847656</v>
      </c>
    </row>
    <row r="791" spans="1:2">
      <c r="A791" s="2">
        <v>44609</v>
      </c>
      <c r="B791">
        <v>147.81828308105469</v>
      </c>
    </row>
    <row r="792" spans="1:2">
      <c r="A792" s="2">
        <v>44610</v>
      </c>
      <c r="B792">
        <v>146.2338562011719</v>
      </c>
    </row>
    <row r="793" spans="1:2">
      <c r="A793" s="2">
        <v>44614</v>
      </c>
      <c r="B793">
        <v>144.24659729003909</v>
      </c>
    </row>
    <row r="794" spans="1:2">
      <c r="A794" s="2">
        <v>44615</v>
      </c>
      <c r="B794">
        <v>144.31819152832031</v>
      </c>
    </row>
    <row r="795" spans="1:2">
      <c r="A795" s="2">
        <v>44616</v>
      </c>
      <c r="B795">
        <v>141.56108093261719</v>
      </c>
    </row>
    <row r="796" spans="1:2">
      <c r="A796" s="2">
        <v>44617</v>
      </c>
      <c r="B796">
        <v>148.5970764160156</v>
      </c>
    </row>
    <row r="797" spans="1:2">
      <c r="A797" s="2">
        <v>44620</v>
      </c>
      <c r="B797">
        <v>147.31697082519531</v>
      </c>
    </row>
    <row r="798" spans="1:2">
      <c r="A798" s="2">
        <v>44621</v>
      </c>
      <c r="B798">
        <v>146.8067626953125</v>
      </c>
    </row>
    <row r="799" spans="1:2">
      <c r="A799" s="2">
        <v>44622</v>
      </c>
      <c r="B799">
        <v>148.63288879394531</v>
      </c>
    </row>
    <row r="800" spans="1:2">
      <c r="A800" s="2">
        <v>44623</v>
      </c>
      <c r="B800">
        <v>150.81707763671881</v>
      </c>
    </row>
    <row r="801" spans="1:2">
      <c r="A801" s="2">
        <v>44624</v>
      </c>
      <c r="B801">
        <v>151.71223449707031</v>
      </c>
    </row>
    <row r="802" spans="1:2">
      <c r="A802" s="2">
        <v>44627</v>
      </c>
      <c r="B802">
        <v>154.15605163574219</v>
      </c>
    </row>
    <row r="803" spans="1:2">
      <c r="A803" s="2">
        <v>44628</v>
      </c>
      <c r="B803">
        <v>151.0318908691406</v>
      </c>
    </row>
    <row r="804" spans="1:2">
      <c r="A804" s="2">
        <v>44629</v>
      </c>
      <c r="B804">
        <v>151.6048583984375</v>
      </c>
    </row>
    <row r="805" spans="1:2">
      <c r="A805" s="2">
        <v>44630</v>
      </c>
      <c r="B805">
        <v>151.87336730957031</v>
      </c>
    </row>
    <row r="806" spans="1:2">
      <c r="A806" s="2">
        <v>44631</v>
      </c>
      <c r="B806">
        <v>151.59587097167969</v>
      </c>
    </row>
    <row r="807" spans="1:2">
      <c r="A807" s="2">
        <v>44634</v>
      </c>
      <c r="B807">
        <v>153.6905517578125</v>
      </c>
    </row>
    <row r="808" spans="1:2">
      <c r="A808" s="2">
        <v>44635</v>
      </c>
      <c r="B808">
        <v>157.67405700683591</v>
      </c>
    </row>
    <row r="809" spans="1:2">
      <c r="A809" s="2">
        <v>44636</v>
      </c>
      <c r="B809">
        <v>156.22389221191409</v>
      </c>
    </row>
    <row r="810" spans="1:2">
      <c r="A810" s="2">
        <v>44637</v>
      </c>
      <c r="B810">
        <v>158.26483154296881</v>
      </c>
    </row>
    <row r="811" spans="1:2">
      <c r="A811" s="2">
        <v>44638</v>
      </c>
      <c r="B811">
        <v>156.51033020019531</v>
      </c>
    </row>
    <row r="812" spans="1:2">
      <c r="A812" s="2">
        <v>44641</v>
      </c>
      <c r="B812">
        <v>157.3965148925781</v>
      </c>
    </row>
    <row r="813" spans="1:2">
      <c r="A813" s="2">
        <v>44642</v>
      </c>
      <c r="B813">
        <v>156.65351867675781</v>
      </c>
    </row>
    <row r="814" spans="1:2">
      <c r="A814" s="2">
        <v>44643</v>
      </c>
      <c r="B814">
        <v>156.06275939941409</v>
      </c>
    </row>
    <row r="815" spans="1:2">
      <c r="A815" s="2">
        <v>44644</v>
      </c>
      <c r="B815">
        <v>156.868408203125</v>
      </c>
    </row>
    <row r="816" spans="1:2">
      <c r="A816" s="2">
        <v>44645</v>
      </c>
      <c r="B816">
        <v>158.37226867675781</v>
      </c>
    </row>
    <row r="817" spans="1:2">
      <c r="A817" s="2">
        <v>44648</v>
      </c>
      <c r="B817">
        <v>159.18684387207031</v>
      </c>
    </row>
    <row r="818" spans="1:2">
      <c r="A818" s="2">
        <v>44649</v>
      </c>
      <c r="B818">
        <v>159.1062927246094</v>
      </c>
    </row>
    <row r="819" spans="1:2">
      <c r="A819" s="2">
        <v>44650</v>
      </c>
      <c r="B819">
        <v>160.7623596191406</v>
      </c>
    </row>
    <row r="820" spans="1:2">
      <c r="A820" s="2">
        <v>44651</v>
      </c>
      <c r="B820">
        <v>158.64976501464841</v>
      </c>
    </row>
    <row r="821" spans="1:2">
      <c r="A821" s="2">
        <v>44652</v>
      </c>
      <c r="B821">
        <v>159.50910949707031</v>
      </c>
    </row>
    <row r="822" spans="1:2">
      <c r="A822" s="2">
        <v>44655</v>
      </c>
      <c r="B822">
        <v>157.96943664550781</v>
      </c>
    </row>
    <row r="823" spans="1:2">
      <c r="A823" s="2">
        <v>44656</v>
      </c>
      <c r="B823">
        <v>158.9899597167969</v>
      </c>
    </row>
    <row r="824" spans="1:2">
      <c r="A824" s="2">
        <v>44657</v>
      </c>
      <c r="B824">
        <v>163.1256103515625</v>
      </c>
    </row>
    <row r="825" spans="1:2">
      <c r="A825" s="2">
        <v>44658</v>
      </c>
      <c r="B825">
        <v>162.704833984375</v>
      </c>
    </row>
    <row r="826" spans="1:2">
      <c r="A826" s="2">
        <v>44659</v>
      </c>
      <c r="B826">
        <v>163.02711486816409</v>
      </c>
    </row>
    <row r="827" spans="1:2">
      <c r="A827" s="2">
        <v>44662</v>
      </c>
      <c r="B827">
        <v>160.98609924316409</v>
      </c>
    </row>
    <row r="828" spans="1:2">
      <c r="A828" s="2">
        <v>44663</v>
      </c>
      <c r="B828">
        <v>161.03981018066409</v>
      </c>
    </row>
    <row r="829" spans="1:2">
      <c r="A829" s="2">
        <v>44664</v>
      </c>
      <c r="B829">
        <v>161.7201843261719</v>
      </c>
    </row>
    <row r="830" spans="1:2">
      <c r="A830" s="2">
        <v>44665</v>
      </c>
      <c r="B830">
        <v>161.03981018066409</v>
      </c>
    </row>
    <row r="831" spans="1:2">
      <c r="A831" s="2">
        <v>44669</v>
      </c>
      <c r="B831">
        <v>159.0346984863281</v>
      </c>
    </row>
    <row r="832" spans="1:2">
      <c r="A832" s="2">
        <v>44670</v>
      </c>
      <c r="B832">
        <v>163.88648986816409</v>
      </c>
    </row>
    <row r="833" spans="1:2">
      <c r="A833" s="2">
        <v>44671</v>
      </c>
      <c r="B833">
        <v>164.611572265625</v>
      </c>
    </row>
    <row r="834" spans="1:2">
      <c r="A834" s="2">
        <v>44672</v>
      </c>
      <c r="B834">
        <v>164.1371154785156</v>
      </c>
    </row>
    <row r="835" spans="1:2">
      <c r="A835" s="2">
        <v>44673</v>
      </c>
      <c r="B835">
        <v>162.50788879394531</v>
      </c>
    </row>
    <row r="836" spans="1:2">
      <c r="A836" s="2">
        <v>44676</v>
      </c>
      <c r="B836">
        <v>166.5093078613281</v>
      </c>
    </row>
    <row r="837" spans="1:2">
      <c r="A837" s="2">
        <v>44677</v>
      </c>
      <c r="B837">
        <v>165.31871032714841</v>
      </c>
    </row>
    <row r="838" spans="1:2">
      <c r="A838" s="2">
        <v>44678</v>
      </c>
      <c r="B838">
        <v>163.00921630859381</v>
      </c>
    </row>
    <row r="839" spans="1:2">
      <c r="A839" s="2">
        <v>44679</v>
      </c>
      <c r="B839">
        <v>164.2266540527344</v>
      </c>
    </row>
    <row r="840" spans="1:2">
      <c r="A840" s="2">
        <v>44680</v>
      </c>
      <c r="B840">
        <v>161.5411682128906</v>
      </c>
    </row>
    <row r="841" spans="1:2">
      <c r="A841" s="2">
        <v>44683</v>
      </c>
      <c r="B841">
        <v>159.91197204589841</v>
      </c>
    </row>
    <row r="842" spans="1:2">
      <c r="A842" s="2">
        <v>44684</v>
      </c>
      <c r="B842">
        <v>159.59864807128909</v>
      </c>
    </row>
    <row r="843" spans="1:2">
      <c r="A843" s="2">
        <v>44685</v>
      </c>
      <c r="B843">
        <v>161.30841064453119</v>
      </c>
    </row>
    <row r="844" spans="1:2">
      <c r="A844" s="2">
        <v>44686</v>
      </c>
      <c r="B844">
        <v>158.2290344238281</v>
      </c>
    </row>
    <row r="845" spans="1:2">
      <c r="A845" s="2">
        <v>44687</v>
      </c>
      <c r="B845">
        <v>157.87989807128909</v>
      </c>
    </row>
    <row r="846" spans="1:2">
      <c r="A846" s="2">
        <v>44690</v>
      </c>
      <c r="B846">
        <v>158.73930358886719</v>
      </c>
    </row>
    <row r="847" spans="1:2">
      <c r="A847" s="2">
        <v>44691</v>
      </c>
      <c r="B847">
        <v>158.52442932128909</v>
      </c>
    </row>
    <row r="848" spans="1:2">
      <c r="A848" s="2">
        <v>44692</v>
      </c>
      <c r="B848">
        <v>157.66508483886719</v>
      </c>
    </row>
    <row r="849" spans="1:2">
      <c r="A849" s="2">
        <v>44693</v>
      </c>
      <c r="B849">
        <v>159.22264099121091</v>
      </c>
    </row>
    <row r="850" spans="1:2">
      <c r="A850" s="2">
        <v>44694</v>
      </c>
      <c r="B850">
        <v>158.3096008300781</v>
      </c>
    </row>
    <row r="851" spans="1:2">
      <c r="A851" s="2">
        <v>44697</v>
      </c>
      <c r="B851">
        <v>159.41065979003909</v>
      </c>
    </row>
    <row r="852" spans="1:2">
      <c r="A852" s="2">
        <v>44698</v>
      </c>
      <c r="B852">
        <v>160.0730285644531</v>
      </c>
    </row>
    <row r="853" spans="1:2">
      <c r="A853" s="2">
        <v>44699</v>
      </c>
      <c r="B853">
        <v>157.10111999511719</v>
      </c>
    </row>
    <row r="854" spans="1:2">
      <c r="A854" s="2">
        <v>44700</v>
      </c>
      <c r="B854">
        <v>155.7046813964844</v>
      </c>
    </row>
    <row r="855" spans="1:2">
      <c r="A855" s="2">
        <v>44701</v>
      </c>
      <c r="B855">
        <v>158.42597961425781</v>
      </c>
    </row>
    <row r="856" spans="1:2">
      <c r="A856" s="2">
        <v>44704</v>
      </c>
      <c r="B856">
        <v>161.6602783203125</v>
      </c>
    </row>
    <row r="857" spans="1:2">
      <c r="A857" s="2">
        <v>44705</v>
      </c>
      <c r="B857">
        <v>163.426025390625</v>
      </c>
    </row>
    <row r="858" spans="1:2">
      <c r="A858" s="2">
        <v>44706</v>
      </c>
      <c r="B858">
        <v>161.8224182128906</v>
      </c>
    </row>
    <row r="859" spans="1:2">
      <c r="A859" s="2">
        <v>44707</v>
      </c>
      <c r="B859">
        <v>161.67829895019531</v>
      </c>
    </row>
    <row r="860" spans="1:2">
      <c r="A860" s="2">
        <v>44708</v>
      </c>
      <c r="B860">
        <v>163.1467590332031</v>
      </c>
    </row>
    <row r="861" spans="1:2">
      <c r="A861" s="2">
        <v>44712</v>
      </c>
      <c r="B861">
        <v>161.7413330078125</v>
      </c>
    </row>
    <row r="862" spans="1:2">
      <c r="A862" s="2">
        <v>44713</v>
      </c>
      <c r="B862">
        <v>160.1016845703125</v>
      </c>
    </row>
    <row r="863" spans="1:2">
      <c r="A863" s="2">
        <v>44714</v>
      </c>
      <c r="B863">
        <v>159.59716796875</v>
      </c>
    </row>
    <row r="864" spans="1:2">
      <c r="A864" s="2">
        <v>44715</v>
      </c>
      <c r="B864">
        <v>158.93946838378909</v>
      </c>
    </row>
    <row r="865" spans="1:2">
      <c r="A865" s="2">
        <v>44718</v>
      </c>
      <c r="B865">
        <v>158.92144775390619</v>
      </c>
    </row>
    <row r="866" spans="1:2">
      <c r="A866" s="2">
        <v>44719</v>
      </c>
      <c r="B866">
        <v>160.66925048828119</v>
      </c>
    </row>
    <row r="867" spans="1:2">
      <c r="A867" s="2">
        <v>44720</v>
      </c>
      <c r="B867">
        <v>159.71427917480469</v>
      </c>
    </row>
    <row r="868" spans="1:2">
      <c r="A868" s="2">
        <v>44721</v>
      </c>
      <c r="B868">
        <v>156.49800109863281</v>
      </c>
    </row>
    <row r="869" spans="1:2">
      <c r="A869" s="2">
        <v>44722</v>
      </c>
      <c r="B869">
        <v>155.45294189453119</v>
      </c>
    </row>
    <row r="870" spans="1:2">
      <c r="A870" s="2">
        <v>44725</v>
      </c>
      <c r="B870">
        <v>153.8853454589844</v>
      </c>
    </row>
    <row r="871" spans="1:2">
      <c r="A871" s="2">
        <v>44726</v>
      </c>
      <c r="B871">
        <v>151.52494812011719</v>
      </c>
    </row>
    <row r="872" spans="1:2">
      <c r="A872" s="2">
        <v>44727</v>
      </c>
      <c r="B872">
        <v>153.14659118652341</v>
      </c>
    </row>
    <row r="873" spans="1:2">
      <c r="A873" s="2">
        <v>44728</v>
      </c>
      <c r="B873">
        <v>153.22767639160159</v>
      </c>
    </row>
    <row r="874" spans="1:2">
      <c r="A874" s="2">
        <v>44729</v>
      </c>
      <c r="B874">
        <v>152.66911315917969</v>
      </c>
    </row>
    <row r="875" spans="1:2">
      <c r="A875" s="2">
        <v>44733</v>
      </c>
      <c r="B875">
        <v>155.86735534667969</v>
      </c>
    </row>
    <row r="876" spans="1:2">
      <c r="A876" s="2">
        <v>44734</v>
      </c>
      <c r="B876">
        <v>158.326904296875</v>
      </c>
    </row>
    <row r="877" spans="1:2">
      <c r="A877" s="2">
        <v>44735</v>
      </c>
      <c r="B877">
        <v>161.85844421386719</v>
      </c>
    </row>
    <row r="878" spans="1:2">
      <c r="A878" s="2">
        <v>44736</v>
      </c>
      <c r="B878">
        <v>164.22784423828119</v>
      </c>
    </row>
    <row r="879" spans="1:2">
      <c r="A879" s="2">
        <v>44739</v>
      </c>
      <c r="B879">
        <v>164.07470703125</v>
      </c>
    </row>
    <row r="880" spans="1:2">
      <c r="A880" s="2">
        <v>44740</v>
      </c>
      <c r="B880">
        <v>159.4079895019531</v>
      </c>
    </row>
    <row r="881" spans="1:2">
      <c r="A881" s="2">
        <v>44741</v>
      </c>
      <c r="B881">
        <v>159.45301818847659</v>
      </c>
    </row>
    <row r="882" spans="1:2">
      <c r="A882" s="2">
        <v>44742</v>
      </c>
      <c r="B882">
        <v>159.9215087890625</v>
      </c>
    </row>
    <row r="883" spans="1:2">
      <c r="A883" s="2">
        <v>44743</v>
      </c>
      <c r="B883">
        <v>161.73234558105469</v>
      </c>
    </row>
    <row r="884" spans="1:2">
      <c r="A884" s="2">
        <v>44747</v>
      </c>
      <c r="B884">
        <v>160.48905944824219</v>
      </c>
    </row>
    <row r="885" spans="1:2">
      <c r="A885" s="2">
        <v>44748</v>
      </c>
      <c r="B885">
        <v>160.6332092285156</v>
      </c>
    </row>
    <row r="886" spans="1:2">
      <c r="A886" s="2">
        <v>44749</v>
      </c>
      <c r="B886">
        <v>160.81341552734381</v>
      </c>
    </row>
    <row r="887" spans="1:2">
      <c r="A887" s="2">
        <v>44750</v>
      </c>
      <c r="B887">
        <v>160.61518859863281</v>
      </c>
    </row>
    <row r="888" spans="1:2">
      <c r="A888" s="2">
        <v>44753</v>
      </c>
      <c r="B888">
        <v>160.67828369140619</v>
      </c>
    </row>
    <row r="889" spans="1:2">
      <c r="A889" s="2">
        <v>44754</v>
      </c>
      <c r="B889">
        <v>158.4259948730469</v>
      </c>
    </row>
    <row r="890" spans="1:2">
      <c r="A890" s="2">
        <v>44755</v>
      </c>
      <c r="B890">
        <v>158.05659484863281</v>
      </c>
    </row>
    <row r="891" spans="1:2">
      <c r="A891" s="2">
        <v>44756</v>
      </c>
      <c r="B891">
        <v>158.27281188964841</v>
      </c>
    </row>
    <row r="892" spans="1:2">
      <c r="A892" s="2">
        <v>44757</v>
      </c>
      <c r="B892">
        <v>160.57012939453119</v>
      </c>
    </row>
    <row r="893" spans="1:2">
      <c r="A893" s="2">
        <v>44760</v>
      </c>
      <c r="B893">
        <v>156.96649169921881</v>
      </c>
    </row>
    <row r="894" spans="1:2">
      <c r="A894" s="2">
        <v>44761</v>
      </c>
      <c r="B894">
        <v>154.67817687988281</v>
      </c>
    </row>
    <row r="895" spans="1:2">
      <c r="A895" s="2">
        <v>44762</v>
      </c>
      <c r="B895">
        <v>153.79530334472659</v>
      </c>
    </row>
    <row r="896" spans="1:2">
      <c r="A896" s="2">
        <v>44763</v>
      </c>
      <c r="B896">
        <v>154.3358154296875</v>
      </c>
    </row>
    <row r="897" spans="1:2">
      <c r="A897" s="2">
        <v>44764</v>
      </c>
      <c r="B897">
        <v>155.0655517578125</v>
      </c>
    </row>
    <row r="898" spans="1:2">
      <c r="A898" s="2">
        <v>44767</v>
      </c>
      <c r="B898">
        <v>155.3718566894531</v>
      </c>
    </row>
    <row r="899" spans="1:2">
      <c r="A899" s="2">
        <v>44768</v>
      </c>
      <c r="B899">
        <v>156.47096252441409</v>
      </c>
    </row>
    <row r="900" spans="1:2">
      <c r="A900" s="2">
        <v>44769</v>
      </c>
      <c r="B900">
        <v>156.0385437011719</v>
      </c>
    </row>
    <row r="901" spans="1:2">
      <c r="A901" s="2">
        <v>44770</v>
      </c>
      <c r="B901">
        <v>156.93946838378909</v>
      </c>
    </row>
    <row r="902" spans="1:2">
      <c r="A902" s="2">
        <v>44771</v>
      </c>
      <c r="B902">
        <v>157.2277526855469</v>
      </c>
    </row>
    <row r="903" spans="1:2">
      <c r="A903" s="2">
        <v>44774</v>
      </c>
      <c r="B903">
        <v>156.67817687988281</v>
      </c>
    </row>
    <row r="904" spans="1:2">
      <c r="A904" s="2">
        <v>44775</v>
      </c>
      <c r="B904">
        <v>155.78627014160159</v>
      </c>
    </row>
    <row r="905" spans="1:2">
      <c r="A905" s="2">
        <v>44776</v>
      </c>
      <c r="B905">
        <v>157.2908020019531</v>
      </c>
    </row>
    <row r="906" spans="1:2">
      <c r="A906" s="2">
        <v>44777</v>
      </c>
      <c r="B906">
        <v>154.76826477050781</v>
      </c>
    </row>
    <row r="907" spans="1:2">
      <c r="A907" s="2">
        <v>44778</v>
      </c>
      <c r="B907">
        <v>154.1556396484375</v>
      </c>
    </row>
    <row r="908" spans="1:2">
      <c r="A908" s="2">
        <v>44781</v>
      </c>
      <c r="B908">
        <v>153.33580017089841</v>
      </c>
    </row>
    <row r="909" spans="1:2">
      <c r="A909" s="2">
        <v>44782</v>
      </c>
      <c r="B909">
        <v>153.3177490234375</v>
      </c>
    </row>
    <row r="910" spans="1:2">
      <c r="A910" s="2">
        <v>44783</v>
      </c>
      <c r="B910">
        <v>153.75921630859381</v>
      </c>
    </row>
    <row r="911" spans="1:2">
      <c r="A911" s="2">
        <v>44784</v>
      </c>
      <c r="B911">
        <v>150.5790100097656</v>
      </c>
    </row>
    <row r="912" spans="1:2">
      <c r="A912" s="2">
        <v>44785</v>
      </c>
      <c r="B912">
        <v>148.92134094238281</v>
      </c>
    </row>
    <row r="913" spans="1:2">
      <c r="A913" s="2">
        <v>44788</v>
      </c>
      <c r="B913">
        <v>149.63304138183591</v>
      </c>
    </row>
    <row r="914" spans="1:2">
      <c r="A914" s="2">
        <v>44789</v>
      </c>
      <c r="B914">
        <v>150.96641540527341</v>
      </c>
    </row>
    <row r="915" spans="1:2">
      <c r="A915" s="2">
        <v>44790</v>
      </c>
      <c r="B915">
        <v>150.97540283203119</v>
      </c>
    </row>
    <row r="916" spans="1:2">
      <c r="A916" s="2">
        <v>44791</v>
      </c>
      <c r="B916">
        <v>150.24568176269531</v>
      </c>
    </row>
    <row r="917" spans="1:2">
      <c r="A917" s="2">
        <v>44792</v>
      </c>
      <c r="B917">
        <v>152.53401184082031</v>
      </c>
    </row>
    <row r="918" spans="1:2">
      <c r="A918" s="2">
        <v>44795</v>
      </c>
      <c r="B918">
        <v>151.99885559082031</v>
      </c>
    </row>
    <row r="919" spans="1:2">
      <c r="A919" s="2">
        <v>44796</v>
      </c>
      <c r="B919">
        <v>150.6746826171875</v>
      </c>
    </row>
    <row r="920" spans="1:2">
      <c r="A920" s="2">
        <v>44797</v>
      </c>
      <c r="B920">
        <v>150.1758728027344</v>
      </c>
    </row>
    <row r="921" spans="1:2">
      <c r="A921" s="2">
        <v>44798</v>
      </c>
      <c r="B921">
        <v>151.58171081542969</v>
      </c>
    </row>
    <row r="922" spans="1:2">
      <c r="A922" s="2">
        <v>44799</v>
      </c>
      <c r="B922">
        <v>148.98773193359381</v>
      </c>
    </row>
    <row r="923" spans="1:2">
      <c r="A923" s="2">
        <v>44802</v>
      </c>
      <c r="B923">
        <v>147.83589172363281</v>
      </c>
    </row>
    <row r="924" spans="1:2">
      <c r="A924" s="2">
        <v>44803</v>
      </c>
      <c r="B924">
        <v>147.31890869140619</v>
      </c>
    </row>
    <row r="925" spans="1:2">
      <c r="A925" s="2">
        <v>44804</v>
      </c>
      <c r="B925">
        <v>146.33030700683591</v>
      </c>
    </row>
    <row r="926" spans="1:2">
      <c r="A926" s="2">
        <v>44805</v>
      </c>
      <c r="B926">
        <v>149.95820617675781</v>
      </c>
    </row>
    <row r="927" spans="1:2">
      <c r="A927" s="2">
        <v>44806</v>
      </c>
      <c r="B927">
        <v>147.60008239746091</v>
      </c>
    </row>
    <row r="928" spans="1:2">
      <c r="A928" s="2">
        <v>44810</v>
      </c>
      <c r="B928">
        <v>147.99913024902341</v>
      </c>
    </row>
    <row r="929" spans="1:2">
      <c r="A929" s="2">
        <v>44811</v>
      </c>
      <c r="B929">
        <v>148.80638122558591</v>
      </c>
    </row>
    <row r="930" spans="1:2">
      <c r="A930" s="2">
        <v>44812</v>
      </c>
      <c r="B930">
        <v>150.00355529785159</v>
      </c>
    </row>
    <row r="931" spans="1:2">
      <c r="A931" s="2">
        <v>44813</v>
      </c>
      <c r="B931">
        <v>150.2937927246094</v>
      </c>
    </row>
    <row r="932" spans="1:2">
      <c r="A932" s="2">
        <v>44816</v>
      </c>
      <c r="B932">
        <v>150.23027038574219</v>
      </c>
    </row>
    <row r="933" spans="1:2">
      <c r="A933" s="2">
        <v>44817</v>
      </c>
      <c r="B933">
        <v>146.3212585449219</v>
      </c>
    </row>
    <row r="934" spans="1:2">
      <c r="A934" s="2">
        <v>44818</v>
      </c>
      <c r="B934">
        <v>149.34144592285159</v>
      </c>
    </row>
    <row r="935" spans="1:2">
      <c r="A935" s="2">
        <v>44819</v>
      </c>
      <c r="B935">
        <v>149.7223815917969</v>
      </c>
    </row>
    <row r="936" spans="1:2">
      <c r="A936" s="2">
        <v>44820</v>
      </c>
      <c r="B936">
        <v>152.00794982910159</v>
      </c>
    </row>
    <row r="937" spans="1:2">
      <c r="A937" s="2">
        <v>44823</v>
      </c>
      <c r="B937">
        <v>150.81072998046881</v>
      </c>
    </row>
    <row r="938" spans="1:2">
      <c r="A938" s="2">
        <v>44824</v>
      </c>
      <c r="B938">
        <v>149.62261962890619</v>
      </c>
    </row>
    <row r="939" spans="1:2">
      <c r="A939" s="2">
        <v>44825</v>
      </c>
      <c r="B939">
        <v>148.08982849121091</v>
      </c>
    </row>
    <row r="940" spans="1:2">
      <c r="A940" s="2">
        <v>44826</v>
      </c>
      <c r="B940">
        <v>150.72004699707031</v>
      </c>
    </row>
    <row r="941" spans="1:2">
      <c r="A941" s="2">
        <v>44827</v>
      </c>
      <c r="B941">
        <v>151.20982360839841</v>
      </c>
    </row>
    <row r="942" spans="1:2">
      <c r="A942" s="2">
        <v>44830</v>
      </c>
      <c r="B942">
        <v>150.28468322753909</v>
      </c>
    </row>
    <row r="943" spans="1:2">
      <c r="A943" s="2">
        <v>44831</v>
      </c>
      <c r="B943">
        <v>149.59541320800781</v>
      </c>
    </row>
    <row r="944" spans="1:2">
      <c r="A944" s="2">
        <v>44832</v>
      </c>
      <c r="B944">
        <v>150.88328552246091</v>
      </c>
    </row>
    <row r="945" spans="1:2">
      <c r="A945" s="2">
        <v>44833</v>
      </c>
      <c r="B945">
        <v>149.2235412597656</v>
      </c>
    </row>
    <row r="946" spans="1:2">
      <c r="A946" s="2">
        <v>44834</v>
      </c>
      <c r="B946">
        <v>148.1623840332031</v>
      </c>
    </row>
    <row r="947" spans="1:2">
      <c r="A947" s="2">
        <v>44837</v>
      </c>
      <c r="B947">
        <v>148.01725769042969</v>
      </c>
    </row>
    <row r="948" spans="1:2">
      <c r="A948" s="2">
        <v>44838</v>
      </c>
      <c r="B948">
        <v>150.212158203125</v>
      </c>
    </row>
    <row r="949" spans="1:2">
      <c r="A949" s="2">
        <v>44839</v>
      </c>
      <c r="B949">
        <v>149.74958801269531</v>
      </c>
    </row>
    <row r="950" spans="1:2">
      <c r="A950" s="2">
        <v>44840</v>
      </c>
      <c r="B950">
        <v>146.8472900390625</v>
      </c>
    </row>
    <row r="951" spans="1:2">
      <c r="A951" s="2">
        <v>44841</v>
      </c>
      <c r="B951">
        <v>145.29640197753909</v>
      </c>
    </row>
    <row r="952" spans="1:2">
      <c r="A952" s="2">
        <v>44844</v>
      </c>
      <c r="B952">
        <v>145.48686218261719</v>
      </c>
    </row>
    <row r="953" spans="1:2">
      <c r="A953" s="2">
        <v>44845</v>
      </c>
      <c r="B953">
        <v>147.59100341796881</v>
      </c>
    </row>
    <row r="954" spans="1:2">
      <c r="A954" s="2">
        <v>44846</v>
      </c>
      <c r="B954">
        <v>147.55473327636719</v>
      </c>
    </row>
    <row r="955" spans="1:2">
      <c r="A955" s="2">
        <v>44847</v>
      </c>
      <c r="B955">
        <v>149.785888671875</v>
      </c>
    </row>
    <row r="956" spans="1:2">
      <c r="A956" s="2">
        <v>44848</v>
      </c>
      <c r="B956">
        <v>149.16011047363281</v>
      </c>
    </row>
    <row r="957" spans="1:2">
      <c r="A957" s="2">
        <v>44851</v>
      </c>
      <c r="B957">
        <v>151.09190368652341</v>
      </c>
    </row>
    <row r="958" spans="1:2">
      <c r="A958" s="2">
        <v>44852</v>
      </c>
      <c r="B958">
        <v>150.56585693359381</v>
      </c>
    </row>
    <row r="959" spans="1:2">
      <c r="A959" s="2">
        <v>44853</v>
      </c>
      <c r="B959">
        <v>149.36866760253909</v>
      </c>
    </row>
    <row r="960" spans="1:2">
      <c r="A960" s="2">
        <v>44854</v>
      </c>
      <c r="B960">
        <v>149.74958801269531</v>
      </c>
    </row>
    <row r="961" spans="1:2">
      <c r="A961" s="2">
        <v>44855</v>
      </c>
      <c r="B961">
        <v>153.01466369628909</v>
      </c>
    </row>
    <row r="962" spans="1:2">
      <c r="A962" s="2">
        <v>44858</v>
      </c>
      <c r="B962">
        <v>155.07350158691409</v>
      </c>
    </row>
    <row r="963" spans="1:2">
      <c r="A963" s="2">
        <v>44859</v>
      </c>
      <c r="B963">
        <v>154.82862854003909</v>
      </c>
    </row>
    <row r="964" spans="1:2">
      <c r="A964" s="2">
        <v>44860</v>
      </c>
      <c r="B964">
        <v>156.18910217285159</v>
      </c>
    </row>
    <row r="965" spans="1:2">
      <c r="A965" s="2">
        <v>44861</v>
      </c>
      <c r="B965">
        <v>156.27978515625</v>
      </c>
    </row>
    <row r="966" spans="1:2">
      <c r="A966" s="2">
        <v>44862</v>
      </c>
      <c r="B966">
        <v>158.6015930175781</v>
      </c>
    </row>
    <row r="967" spans="1:2">
      <c r="A967" s="2">
        <v>44865</v>
      </c>
      <c r="B967">
        <v>157.78533935546881</v>
      </c>
    </row>
    <row r="968" spans="1:2">
      <c r="A968" s="2">
        <v>44866</v>
      </c>
      <c r="B968">
        <v>156.9872131347656</v>
      </c>
    </row>
    <row r="969" spans="1:2">
      <c r="A969" s="2">
        <v>44867</v>
      </c>
      <c r="B969">
        <v>154.57466125488281</v>
      </c>
    </row>
    <row r="970" spans="1:2">
      <c r="A970" s="2">
        <v>44868</v>
      </c>
      <c r="B970">
        <v>154.83769226074219</v>
      </c>
    </row>
    <row r="971" spans="1:2">
      <c r="A971" s="2">
        <v>44869</v>
      </c>
      <c r="B971">
        <v>155.5270080566406</v>
      </c>
    </row>
    <row r="972" spans="1:2">
      <c r="A972" s="2">
        <v>44872</v>
      </c>
      <c r="B972">
        <v>156.88743591308591</v>
      </c>
    </row>
    <row r="973" spans="1:2">
      <c r="A973" s="2">
        <v>44873</v>
      </c>
      <c r="B973">
        <v>157.66743469238281</v>
      </c>
    </row>
    <row r="974" spans="1:2">
      <c r="A974" s="2">
        <v>44874</v>
      </c>
      <c r="B974">
        <v>156.4067687988281</v>
      </c>
    </row>
    <row r="975" spans="1:2">
      <c r="A975" s="2">
        <v>44875</v>
      </c>
      <c r="B975">
        <v>158.23883056640619</v>
      </c>
    </row>
    <row r="976" spans="1:2">
      <c r="A976" s="2">
        <v>44876</v>
      </c>
      <c r="B976">
        <v>153.5044860839844</v>
      </c>
    </row>
    <row r="977" spans="1:2">
      <c r="A977" s="2">
        <v>44879</v>
      </c>
      <c r="B977">
        <v>155.9169921875</v>
      </c>
    </row>
    <row r="978" spans="1:2">
      <c r="A978" s="2">
        <v>44880</v>
      </c>
      <c r="B978">
        <v>156.3523254394531</v>
      </c>
    </row>
    <row r="979" spans="1:2">
      <c r="A979" s="2">
        <v>44881</v>
      </c>
      <c r="B979">
        <v>157.32279968261719</v>
      </c>
    </row>
    <row r="980" spans="1:2">
      <c r="A980" s="2">
        <v>44882</v>
      </c>
      <c r="B980">
        <v>158.592529296875</v>
      </c>
    </row>
    <row r="981" spans="1:2">
      <c r="A981" s="2">
        <v>44883</v>
      </c>
      <c r="B981">
        <v>159.80787658691409</v>
      </c>
    </row>
    <row r="982" spans="1:2">
      <c r="A982" s="2">
        <v>44886</v>
      </c>
      <c r="B982">
        <v>160.6294250488281</v>
      </c>
    </row>
    <row r="983" spans="1:2">
      <c r="A983" s="2">
        <v>44887</v>
      </c>
      <c r="B983">
        <v>161.40533447265619</v>
      </c>
    </row>
    <row r="984" spans="1:2">
      <c r="A984" s="2">
        <v>44888</v>
      </c>
      <c r="B984">
        <v>161.57875061035159</v>
      </c>
    </row>
    <row r="985" spans="1:2">
      <c r="A985" s="2">
        <v>44890</v>
      </c>
      <c r="B985">
        <v>161.78875732421881</v>
      </c>
    </row>
    <row r="986" spans="1:2">
      <c r="A986" s="2">
        <v>44893</v>
      </c>
      <c r="B986">
        <v>161.8708801269531</v>
      </c>
    </row>
    <row r="987" spans="1:2">
      <c r="A987" s="2">
        <v>44894</v>
      </c>
      <c r="B987">
        <v>160.73896789550781</v>
      </c>
    </row>
    <row r="988" spans="1:2">
      <c r="A988" s="2">
        <v>44895</v>
      </c>
      <c r="B988">
        <v>162.48246765136719</v>
      </c>
    </row>
    <row r="989" spans="1:2">
      <c r="A989" s="2">
        <v>44896</v>
      </c>
      <c r="B989">
        <v>163.15794372558591</v>
      </c>
    </row>
    <row r="990" spans="1:2">
      <c r="A990" s="2">
        <v>44897</v>
      </c>
      <c r="B990">
        <v>163.2857360839844</v>
      </c>
    </row>
    <row r="991" spans="1:2">
      <c r="A991" s="2">
        <v>44900</v>
      </c>
      <c r="B991">
        <v>163.19444274902341</v>
      </c>
    </row>
    <row r="992" spans="1:2">
      <c r="A992" s="2">
        <v>44901</v>
      </c>
      <c r="B992">
        <v>160.74809265136719</v>
      </c>
    </row>
    <row r="993" spans="1:2">
      <c r="A993" s="2">
        <v>44902</v>
      </c>
      <c r="B993">
        <v>161.72479248046881</v>
      </c>
    </row>
    <row r="994" spans="1:2">
      <c r="A994" s="2">
        <v>44903</v>
      </c>
      <c r="B994">
        <v>161.75218200683591</v>
      </c>
    </row>
    <row r="995" spans="1:2">
      <c r="A995" s="2">
        <v>44904</v>
      </c>
      <c r="B995">
        <v>160.41947937011719</v>
      </c>
    </row>
    <row r="996" spans="1:2">
      <c r="A996" s="2">
        <v>44907</v>
      </c>
      <c r="B996">
        <v>162.3363952636719</v>
      </c>
    </row>
    <row r="997" spans="1:2">
      <c r="A997" s="2">
        <v>44908</v>
      </c>
      <c r="B997">
        <v>163.58697509765619</v>
      </c>
    </row>
    <row r="998" spans="1:2">
      <c r="A998" s="2">
        <v>44909</v>
      </c>
      <c r="B998">
        <v>164.0889892578125</v>
      </c>
    </row>
    <row r="999" spans="1:2">
      <c r="A999" s="2">
        <v>44910</v>
      </c>
      <c r="B999">
        <v>162.01690673828119</v>
      </c>
    </row>
    <row r="1000" spans="1:2">
      <c r="A1000" s="2">
        <v>44911</v>
      </c>
      <c r="B1000">
        <v>160.3555908203125</v>
      </c>
    </row>
    <row r="1001" spans="1:2">
      <c r="A1001" s="2">
        <v>44914</v>
      </c>
      <c r="B1001">
        <v>160.18212890625</v>
      </c>
    </row>
    <row r="1002" spans="1:2">
      <c r="A1002" s="2">
        <v>44915</v>
      </c>
      <c r="B1002">
        <v>160.3555908203125</v>
      </c>
    </row>
    <row r="1003" spans="1:2">
      <c r="A1003" s="2">
        <v>44916</v>
      </c>
      <c r="B1003">
        <v>162.1903381347656</v>
      </c>
    </row>
    <row r="1004" spans="1:2">
      <c r="A1004" s="2">
        <v>44917</v>
      </c>
      <c r="B1004">
        <v>161.59698486328119</v>
      </c>
    </row>
    <row r="1005" spans="1:2">
      <c r="A1005" s="2">
        <v>44918</v>
      </c>
      <c r="B1005">
        <v>162.0077819824219</v>
      </c>
    </row>
    <row r="1006" spans="1:2">
      <c r="A1006" s="2">
        <v>44922</v>
      </c>
      <c r="B1006">
        <v>161.96211242675781</v>
      </c>
    </row>
    <row r="1007" spans="1:2">
      <c r="A1007" s="2">
        <v>44923</v>
      </c>
      <c r="B1007">
        <v>161.25929260253909</v>
      </c>
    </row>
    <row r="1008" spans="1:2">
      <c r="A1008" s="2">
        <v>44924</v>
      </c>
      <c r="B1008">
        <v>162.08082580566409</v>
      </c>
    </row>
    <row r="1009" spans="1:2">
      <c r="A1009" s="2">
        <v>44925</v>
      </c>
      <c r="B1009">
        <v>161.25010681152341</v>
      </c>
    </row>
    <row r="1010" spans="1:2">
      <c r="A1010" s="2">
        <v>44929</v>
      </c>
      <c r="B1010">
        <v>162.65586853027341</v>
      </c>
    </row>
    <row r="1011" spans="1:2">
      <c r="A1011" s="2">
        <v>44930</v>
      </c>
      <c r="B1011">
        <v>164.42674255371091</v>
      </c>
    </row>
    <row r="1012" spans="1:2">
      <c r="A1012" s="2">
        <v>44931</v>
      </c>
      <c r="B1012">
        <v>163.21272277832031</v>
      </c>
    </row>
    <row r="1013" spans="1:2">
      <c r="A1013" s="2">
        <v>44932</v>
      </c>
      <c r="B1013">
        <v>164.53631591796881</v>
      </c>
    </row>
    <row r="1014" spans="1:2">
      <c r="A1014" s="2">
        <v>44935</v>
      </c>
      <c r="B1014">
        <v>160.2734069824219</v>
      </c>
    </row>
    <row r="1015" spans="1:2">
      <c r="A1015" s="2">
        <v>44936</v>
      </c>
      <c r="B1015">
        <v>159.8900146484375</v>
      </c>
    </row>
    <row r="1016" spans="1:2">
      <c r="A1016" s="2">
        <v>44937</v>
      </c>
      <c r="B1016">
        <v>159.63444519042969</v>
      </c>
    </row>
    <row r="1017" spans="1:2">
      <c r="A1017" s="2">
        <v>44938</v>
      </c>
      <c r="B1017">
        <v>158.83116149902341</v>
      </c>
    </row>
    <row r="1018" spans="1:2">
      <c r="A1018" s="2">
        <v>44939</v>
      </c>
      <c r="B1018">
        <v>158.31083679199219</v>
      </c>
    </row>
    <row r="1019" spans="1:2">
      <c r="A1019" s="2">
        <v>44943</v>
      </c>
      <c r="B1019">
        <v>157.33409118652341</v>
      </c>
    </row>
    <row r="1020" spans="1:2">
      <c r="A1020" s="2">
        <v>44944</v>
      </c>
      <c r="B1020">
        <v>154.9607849121094</v>
      </c>
    </row>
    <row r="1021" spans="1:2">
      <c r="A1021" s="2">
        <v>44945</v>
      </c>
      <c r="B1021">
        <v>154.7508544921875</v>
      </c>
    </row>
    <row r="1022" spans="1:2">
      <c r="A1022" s="2">
        <v>44946</v>
      </c>
      <c r="B1022">
        <v>154.02973937988281</v>
      </c>
    </row>
    <row r="1023" spans="1:2">
      <c r="A1023" s="2">
        <v>44949</v>
      </c>
      <c r="B1023">
        <v>153.6371765136719</v>
      </c>
    </row>
    <row r="1024" spans="1:2">
      <c r="A1024" s="2">
        <v>44950</v>
      </c>
      <c r="B1024">
        <v>153.6371765136719</v>
      </c>
    </row>
    <row r="1025" spans="1:2">
      <c r="A1025" s="2">
        <v>44951</v>
      </c>
      <c r="B1025">
        <v>154.7325744628906</v>
      </c>
    </row>
    <row r="1026" spans="1:2">
      <c r="A1026" s="2">
        <v>44952</v>
      </c>
      <c r="B1026">
        <v>154.1666259765625</v>
      </c>
    </row>
    <row r="1027" spans="1:2">
      <c r="A1027" s="2">
        <v>44953</v>
      </c>
      <c r="B1027">
        <v>153.56416320800781</v>
      </c>
    </row>
    <row r="1028" spans="1:2">
      <c r="A1028" s="2">
        <v>44956</v>
      </c>
      <c r="B1028">
        <v>147.87725830078119</v>
      </c>
    </row>
    <row r="1029" spans="1:2">
      <c r="A1029" s="2">
        <v>44957</v>
      </c>
      <c r="B1029">
        <v>149.17344665527341</v>
      </c>
    </row>
    <row r="1030" spans="1:2">
      <c r="A1030" s="2">
        <v>44958</v>
      </c>
      <c r="B1030">
        <v>150.54273986816409</v>
      </c>
    </row>
    <row r="1031" spans="1:2">
      <c r="A1031" s="2">
        <v>44959</v>
      </c>
      <c r="B1031">
        <v>151.1086730957031</v>
      </c>
    </row>
    <row r="1032" spans="1:2">
      <c r="A1032" s="2">
        <v>44960</v>
      </c>
      <c r="B1032">
        <v>150.25971984863281</v>
      </c>
    </row>
    <row r="1033" spans="1:2">
      <c r="A1033" s="2">
        <v>44963</v>
      </c>
      <c r="B1033">
        <v>149.11871337890619</v>
      </c>
    </row>
    <row r="1034" spans="1:2">
      <c r="A1034" s="2">
        <v>44964</v>
      </c>
      <c r="B1034">
        <v>149.15522766113281</v>
      </c>
    </row>
    <row r="1035" spans="1:2">
      <c r="A1035" s="2">
        <v>44965</v>
      </c>
      <c r="B1035">
        <v>149.34693908691409</v>
      </c>
    </row>
    <row r="1036" spans="1:2">
      <c r="A1036" s="2">
        <v>44966</v>
      </c>
      <c r="B1036">
        <v>147.32958984375</v>
      </c>
    </row>
    <row r="1037" spans="1:2">
      <c r="A1037" s="2">
        <v>44967</v>
      </c>
      <c r="B1037">
        <v>148.01420593261719</v>
      </c>
    </row>
    <row r="1038" spans="1:2">
      <c r="A1038" s="2">
        <v>44970</v>
      </c>
      <c r="B1038">
        <v>148.5618896484375</v>
      </c>
    </row>
    <row r="1039" spans="1:2">
      <c r="A1039" s="2">
        <v>44971</v>
      </c>
      <c r="B1039">
        <v>147.9137878417969</v>
      </c>
    </row>
    <row r="1040" spans="1:2">
      <c r="A1040" s="2">
        <v>44972</v>
      </c>
      <c r="B1040">
        <v>145.4765625</v>
      </c>
    </row>
    <row r="1041" spans="1:2">
      <c r="A1041" s="2">
        <v>44973</v>
      </c>
      <c r="B1041">
        <v>144.445068359375</v>
      </c>
    </row>
    <row r="1042" spans="1:2">
      <c r="A1042" s="2">
        <v>44974</v>
      </c>
      <c r="B1042">
        <v>147.46067810058591</v>
      </c>
    </row>
    <row r="1043" spans="1:2">
      <c r="A1043" s="2">
        <v>44978</v>
      </c>
      <c r="B1043">
        <v>145.2633056640625</v>
      </c>
    </row>
    <row r="1044" spans="1:2">
      <c r="A1044" s="2">
        <v>44979</v>
      </c>
      <c r="B1044">
        <v>145.06108093261719</v>
      </c>
    </row>
    <row r="1045" spans="1:2">
      <c r="A1045" s="2">
        <v>44980</v>
      </c>
      <c r="B1045">
        <v>145.01507568359381</v>
      </c>
    </row>
    <row r="1046" spans="1:2">
      <c r="A1046" s="2">
        <v>44981</v>
      </c>
      <c r="B1046">
        <v>143.39698791503909</v>
      </c>
    </row>
    <row r="1047" spans="1:2">
      <c r="A1047" s="2">
        <v>44984</v>
      </c>
      <c r="B1047">
        <v>143.08436584472659</v>
      </c>
    </row>
    <row r="1048" spans="1:2">
      <c r="A1048" s="2">
        <v>44985</v>
      </c>
      <c r="B1048">
        <v>140.9054260253906</v>
      </c>
    </row>
    <row r="1049" spans="1:2">
      <c r="A1049" s="2">
        <v>44986</v>
      </c>
      <c r="B1049">
        <v>140.2710266113281</v>
      </c>
    </row>
    <row r="1050" spans="1:2">
      <c r="A1050" s="2">
        <v>44987</v>
      </c>
      <c r="B1050">
        <v>140.16072082519531</v>
      </c>
    </row>
    <row r="1051" spans="1:2">
      <c r="A1051" s="2">
        <v>44988</v>
      </c>
      <c r="B1051">
        <v>141.6041564941406</v>
      </c>
    </row>
    <row r="1052" spans="1:2">
      <c r="A1052" s="2">
        <v>44991</v>
      </c>
      <c r="B1052">
        <v>143.02001953125</v>
      </c>
    </row>
    <row r="1053" spans="1:2">
      <c r="A1053" s="2">
        <v>44992</v>
      </c>
      <c r="B1053">
        <v>141.66853332519531</v>
      </c>
    </row>
    <row r="1054" spans="1:2">
      <c r="A1054" s="2">
        <v>44993</v>
      </c>
      <c r="B1054">
        <v>140.62959289550781</v>
      </c>
    </row>
    <row r="1055" spans="1:2">
      <c r="A1055" s="2">
        <v>44994</v>
      </c>
      <c r="B1055">
        <v>139.04826354980469</v>
      </c>
    </row>
    <row r="1056" spans="1:2">
      <c r="A1056" s="2">
        <v>44995</v>
      </c>
      <c r="B1056">
        <v>139.38844299316409</v>
      </c>
    </row>
    <row r="1057" spans="1:2">
      <c r="A1057" s="2">
        <v>44998</v>
      </c>
      <c r="B1057">
        <v>140.72154235839841</v>
      </c>
    </row>
    <row r="1058" spans="1:2">
      <c r="A1058" s="2">
        <v>44999</v>
      </c>
      <c r="B1058">
        <v>141.5122375488281</v>
      </c>
    </row>
    <row r="1059" spans="1:2">
      <c r="A1059" s="2">
        <v>45000</v>
      </c>
      <c r="B1059">
        <v>141.9075622558594</v>
      </c>
    </row>
    <row r="1060" spans="1:2">
      <c r="A1060" s="2">
        <v>45001</v>
      </c>
      <c r="B1060">
        <v>141.61335754394531</v>
      </c>
    </row>
    <row r="1061" spans="1:2">
      <c r="A1061" s="2">
        <v>45002</v>
      </c>
      <c r="B1061">
        <v>140.09637451171881</v>
      </c>
    </row>
    <row r="1062" spans="1:2">
      <c r="A1062" s="2">
        <v>45005</v>
      </c>
      <c r="B1062">
        <v>141.48463439941409</v>
      </c>
    </row>
    <row r="1063" spans="1:2">
      <c r="A1063" s="2">
        <v>45006</v>
      </c>
      <c r="B1063">
        <v>141.48463439941409</v>
      </c>
    </row>
    <row r="1064" spans="1:2">
      <c r="A1064" s="2">
        <v>45007</v>
      </c>
      <c r="B1064">
        <v>138.8735656738281</v>
      </c>
    </row>
    <row r="1065" spans="1:2">
      <c r="A1065" s="2">
        <v>45008</v>
      </c>
      <c r="B1065">
        <v>138.94715881347659</v>
      </c>
    </row>
    <row r="1066" spans="1:2">
      <c r="A1066" s="2">
        <v>45009</v>
      </c>
      <c r="B1066">
        <v>140.34461975097659</v>
      </c>
    </row>
    <row r="1067" spans="1:2">
      <c r="A1067" s="2">
        <v>45012</v>
      </c>
      <c r="B1067">
        <v>140.94219970703119</v>
      </c>
    </row>
    <row r="1068" spans="1:2">
      <c r="A1068" s="2">
        <v>45013</v>
      </c>
      <c r="B1068">
        <v>139.58152770996091</v>
      </c>
    </row>
    <row r="1069" spans="1:2">
      <c r="A1069" s="2">
        <v>45014</v>
      </c>
      <c r="B1069">
        <v>140.9513854980469</v>
      </c>
    </row>
    <row r="1070" spans="1:2">
      <c r="A1070" s="2">
        <v>45015</v>
      </c>
      <c r="B1070">
        <v>141.06170654296881</v>
      </c>
    </row>
    <row r="1071" spans="1:2">
      <c r="A1071" s="2">
        <v>45016</v>
      </c>
      <c r="B1071">
        <v>142.50517272949219</v>
      </c>
    </row>
    <row r="1072" spans="1:2">
      <c r="A1072" s="2">
        <v>45019</v>
      </c>
      <c r="B1072">
        <v>144.2060546875</v>
      </c>
    </row>
    <row r="1073" spans="1:2">
      <c r="A1073" s="2">
        <v>45020</v>
      </c>
      <c r="B1073">
        <v>145.71382141113281</v>
      </c>
    </row>
    <row r="1074" spans="1:2">
      <c r="A1074" s="2">
        <v>45021</v>
      </c>
      <c r="B1074">
        <v>152.25984191894531</v>
      </c>
    </row>
    <row r="1075" spans="1:2">
      <c r="A1075" s="2">
        <v>45022</v>
      </c>
      <c r="B1075">
        <v>151.83697509765619</v>
      </c>
    </row>
    <row r="1076" spans="1:2">
      <c r="A1076" s="2">
        <v>45026</v>
      </c>
      <c r="B1076">
        <v>151.0738525390625</v>
      </c>
    </row>
    <row r="1077" spans="1:2">
      <c r="A1077" s="2">
        <v>45027</v>
      </c>
      <c r="B1077">
        <v>151.0278625488281</v>
      </c>
    </row>
    <row r="1078" spans="1:2">
      <c r="A1078" s="2">
        <v>45028</v>
      </c>
      <c r="B1078">
        <v>150.7060852050781</v>
      </c>
    </row>
    <row r="1079" spans="1:2">
      <c r="A1079" s="2">
        <v>45029</v>
      </c>
      <c r="B1079">
        <v>152.7195739746094</v>
      </c>
    </row>
    <row r="1080" spans="1:2">
      <c r="A1080" s="2">
        <v>45030</v>
      </c>
      <c r="B1080">
        <v>152.4713134765625</v>
      </c>
    </row>
    <row r="1081" spans="1:2">
      <c r="A1081" s="2">
        <v>45033</v>
      </c>
      <c r="B1081">
        <v>152.3150329589844</v>
      </c>
    </row>
    <row r="1082" spans="1:2">
      <c r="A1082" s="2">
        <v>45034</v>
      </c>
      <c r="B1082">
        <v>148.03068542480469</v>
      </c>
    </row>
    <row r="1083" spans="1:2">
      <c r="A1083" s="2">
        <v>45035</v>
      </c>
      <c r="B1083">
        <v>149.42816162109381</v>
      </c>
    </row>
    <row r="1084" spans="1:2">
      <c r="A1084" s="2">
        <v>45036</v>
      </c>
      <c r="B1084">
        <v>150.3935241699219</v>
      </c>
    </row>
    <row r="1085" spans="1:2">
      <c r="A1085" s="2">
        <v>45037</v>
      </c>
      <c r="B1085">
        <v>149.57525634765619</v>
      </c>
    </row>
    <row r="1086" spans="1:2">
      <c r="A1086" s="2">
        <v>45040</v>
      </c>
      <c r="B1086">
        <v>150.48545837402341</v>
      </c>
    </row>
    <row r="1087" spans="1:2">
      <c r="A1087" s="2">
        <v>45041</v>
      </c>
      <c r="B1087">
        <v>151.86451721191409</v>
      </c>
    </row>
    <row r="1088" spans="1:2">
      <c r="A1088" s="2">
        <v>45042</v>
      </c>
      <c r="B1088">
        <v>149.51091003417969</v>
      </c>
    </row>
    <row r="1089" spans="1:2">
      <c r="A1089" s="2">
        <v>45043</v>
      </c>
      <c r="B1089">
        <v>149.8602600097656</v>
      </c>
    </row>
    <row r="1090" spans="1:2">
      <c r="A1090" s="2">
        <v>45044</v>
      </c>
      <c r="B1090">
        <v>150.50382995605469</v>
      </c>
    </row>
    <row r="1091" spans="1:2">
      <c r="A1091" s="2">
        <v>45047</v>
      </c>
      <c r="B1091">
        <v>150.4118957519531</v>
      </c>
    </row>
    <row r="1092" spans="1:2">
      <c r="A1092" s="2">
        <v>45048</v>
      </c>
      <c r="B1092">
        <v>151.72660827636719</v>
      </c>
    </row>
    <row r="1093" spans="1:2">
      <c r="A1093" s="2">
        <v>45049</v>
      </c>
      <c r="B1093">
        <v>149.74073791503909</v>
      </c>
    </row>
    <row r="1094" spans="1:2">
      <c r="A1094" s="2">
        <v>45050</v>
      </c>
      <c r="B1094">
        <v>149.0603942871094</v>
      </c>
    </row>
    <row r="1095" spans="1:2">
      <c r="A1095" s="2">
        <v>45051</v>
      </c>
      <c r="B1095">
        <v>149.56605529785159</v>
      </c>
    </row>
    <row r="1096" spans="1:2">
      <c r="A1096" s="2">
        <v>45054</v>
      </c>
      <c r="B1096">
        <v>149.22590637207031</v>
      </c>
    </row>
    <row r="1097" spans="1:2">
      <c r="A1097" s="2">
        <v>45055</v>
      </c>
      <c r="B1097">
        <v>148.0674743652344</v>
      </c>
    </row>
    <row r="1098" spans="1:2">
      <c r="A1098" s="2">
        <v>45056</v>
      </c>
      <c r="B1098">
        <v>148.6191101074219</v>
      </c>
    </row>
    <row r="1099" spans="1:2">
      <c r="A1099" s="2">
        <v>45057</v>
      </c>
      <c r="B1099">
        <v>148.01231384277341</v>
      </c>
    </row>
    <row r="1100" spans="1:2">
      <c r="A1100" s="2">
        <v>45058</v>
      </c>
      <c r="B1100">
        <v>147.81922912597659</v>
      </c>
    </row>
    <row r="1101" spans="1:2">
      <c r="A1101" s="2">
        <v>45061</v>
      </c>
      <c r="B1101">
        <v>146.6883544921875</v>
      </c>
    </row>
    <row r="1102" spans="1:2">
      <c r="A1102" s="2">
        <v>45062</v>
      </c>
      <c r="B1102">
        <v>146.49531555175781</v>
      </c>
    </row>
    <row r="1103" spans="1:2">
      <c r="A1103" s="2">
        <v>45063</v>
      </c>
      <c r="B1103">
        <v>146.17352294921881</v>
      </c>
    </row>
    <row r="1104" spans="1:2">
      <c r="A1104" s="2">
        <v>45064</v>
      </c>
      <c r="B1104">
        <v>145.7046203613281</v>
      </c>
    </row>
    <row r="1105" spans="1:2">
      <c r="A1105" s="2">
        <v>45065</v>
      </c>
      <c r="B1105">
        <v>146.09996032714841</v>
      </c>
    </row>
    <row r="1106" spans="1:2">
      <c r="A1106" s="2">
        <v>45068</v>
      </c>
      <c r="B1106">
        <v>145.31257629394531</v>
      </c>
    </row>
    <row r="1107" spans="1:2">
      <c r="A1107" s="2">
        <v>45069</v>
      </c>
      <c r="B1107">
        <v>145.25701904296881</v>
      </c>
    </row>
    <row r="1108" spans="1:2">
      <c r="A1108" s="2">
        <v>45070</v>
      </c>
      <c r="B1108">
        <v>145.11808776855469</v>
      </c>
    </row>
    <row r="1109" spans="1:2">
      <c r="A1109" s="2">
        <v>45071</v>
      </c>
      <c r="B1109">
        <v>143.0338439941406</v>
      </c>
    </row>
    <row r="1110" spans="1:2">
      <c r="A1110" s="2">
        <v>45072</v>
      </c>
      <c r="B1110">
        <v>142.97825622558591</v>
      </c>
    </row>
    <row r="1111" spans="1:2">
      <c r="A1111" s="2">
        <v>45076</v>
      </c>
      <c r="B1111">
        <v>142.99676513671881</v>
      </c>
    </row>
    <row r="1112" spans="1:2">
      <c r="A1112" s="2">
        <v>45077</v>
      </c>
      <c r="B1112">
        <v>143.63592529296881</v>
      </c>
    </row>
    <row r="1113" spans="1:2">
      <c r="A1113" s="2">
        <v>45078</v>
      </c>
      <c r="B1113">
        <v>143.15425109863281</v>
      </c>
    </row>
    <row r="1114" spans="1:2">
      <c r="A1114" s="2">
        <v>45079</v>
      </c>
      <c r="B1114">
        <v>145.40521240234381</v>
      </c>
    </row>
    <row r="1115" spans="1:2">
      <c r="A1115" s="2">
        <v>45082</v>
      </c>
      <c r="B1115">
        <v>146.65577697753909</v>
      </c>
    </row>
    <row r="1116" spans="1:2">
      <c r="A1116" s="2">
        <v>45083</v>
      </c>
      <c r="B1116">
        <v>146.52604675292969</v>
      </c>
    </row>
    <row r="1117" spans="1:2">
      <c r="A1117" s="2">
        <v>45084</v>
      </c>
      <c r="B1117">
        <v>146.84104919433591</v>
      </c>
    </row>
    <row r="1118" spans="1:2">
      <c r="A1118" s="2">
        <v>45085</v>
      </c>
      <c r="B1118">
        <v>148.45281982421881</v>
      </c>
    </row>
    <row r="1119" spans="1:2">
      <c r="A1119" s="2">
        <v>45086</v>
      </c>
      <c r="B1119">
        <v>148.22125244140619</v>
      </c>
    </row>
    <row r="1120" spans="1:2">
      <c r="A1120" s="2">
        <v>45089</v>
      </c>
      <c r="B1120">
        <v>148.11933898925781</v>
      </c>
    </row>
    <row r="1121" spans="1:2">
      <c r="A1121" s="2">
        <v>45090</v>
      </c>
      <c r="B1121">
        <v>148.8974609375</v>
      </c>
    </row>
    <row r="1122" spans="1:2">
      <c r="A1122" s="2">
        <v>45091</v>
      </c>
      <c r="B1122">
        <v>149.65705871582031</v>
      </c>
    </row>
    <row r="1123" spans="1:2">
      <c r="A1123" s="2">
        <v>45092</v>
      </c>
      <c r="B1123">
        <v>151.66717529296881</v>
      </c>
    </row>
    <row r="1124" spans="1:2">
      <c r="A1124" s="2">
        <v>45093</v>
      </c>
      <c r="B1124">
        <v>152.13032531738281</v>
      </c>
    </row>
    <row r="1125" spans="1:2">
      <c r="A1125" s="2">
        <v>45097</v>
      </c>
      <c r="B1125">
        <v>152.03773498535159</v>
      </c>
    </row>
    <row r="1126" spans="1:2">
      <c r="A1126" s="2">
        <v>45098</v>
      </c>
      <c r="B1126">
        <v>151.80610656738281</v>
      </c>
    </row>
    <row r="1127" spans="1:2">
      <c r="A1127" s="2">
        <v>45099</v>
      </c>
      <c r="B1127">
        <v>153.4179382324219</v>
      </c>
    </row>
    <row r="1128" spans="1:2">
      <c r="A1128" s="2">
        <v>45100</v>
      </c>
      <c r="B1128">
        <v>153.2882385253906</v>
      </c>
    </row>
    <row r="1129" spans="1:2">
      <c r="A1129" s="2">
        <v>45103</v>
      </c>
      <c r="B1129">
        <v>151.5745544433594</v>
      </c>
    </row>
    <row r="1130" spans="1:2">
      <c r="A1130" s="2">
        <v>45104</v>
      </c>
      <c r="B1130">
        <v>151.25956726074219</v>
      </c>
    </row>
    <row r="1131" spans="1:2">
      <c r="A1131" s="2">
        <v>45105</v>
      </c>
      <c r="B1131">
        <v>150.95390319824219</v>
      </c>
    </row>
    <row r="1132" spans="1:2">
      <c r="A1132" s="2">
        <v>45106</v>
      </c>
      <c r="B1132">
        <v>152.00990295410159</v>
      </c>
    </row>
    <row r="1133" spans="1:2">
      <c r="A1133" s="2">
        <v>45107</v>
      </c>
      <c r="B1133">
        <v>153.32533264160159</v>
      </c>
    </row>
    <row r="1134" spans="1:2">
      <c r="A1134" s="2">
        <v>45110</v>
      </c>
      <c r="B1134">
        <v>151.315185546875</v>
      </c>
    </row>
    <row r="1135" spans="1:2">
      <c r="A1135" s="2">
        <v>45112</v>
      </c>
      <c r="B1135">
        <v>150.81495666503909</v>
      </c>
    </row>
    <row r="1136" spans="1:2">
      <c r="A1136" s="2">
        <v>45113</v>
      </c>
      <c r="B1136">
        <v>149.69410705566409</v>
      </c>
    </row>
    <row r="1137" spans="1:2">
      <c r="A1137" s="2">
        <v>45114</v>
      </c>
      <c r="B1137">
        <v>147.51727294921881</v>
      </c>
    </row>
    <row r="1138" spans="1:2">
      <c r="A1138" s="2">
        <v>45117</v>
      </c>
      <c r="B1138">
        <v>147.758056640625</v>
      </c>
    </row>
    <row r="1139" spans="1:2">
      <c r="A1139" s="2">
        <v>45118</v>
      </c>
      <c r="B1139">
        <v>146.94291687011719</v>
      </c>
    </row>
    <row r="1140" spans="1:2">
      <c r="A1140" s="2">
        <v>45119</v>
      </c>
      <c r="B1140">
        <v>146.43345642089841</v>
      </c>
    </row>
    <row r="1141" spans="1:2">
      <c r="A1141" s="2">
        <v>45120</v>
      </c>
      <c r="B1141">
        <v>147.10968017578119</v>
      </c>
    </row>
    <row r="1142" spans="1:2">
      <c r="A1142" s="2">
        <v>45121</v>
      </c>
      <c r="B1142">
        <v>148.09153747558591</v>
      </c>
    </row>
    <row r="1143" spans="1:2">
      <c r="A1143" s="2">
        <v>45124</v>
      </c>
      <c r="B1143">
        <v>147.3504943847656</v>
      </c>
    </row>
    <row r="1144" spans="1:2">
      <c r="A1144" s="2">
        <v>45125</v>
      </c>
      <c r="B1144">
        <v>147.34123229980469</v>
      </c>
    </row>
    <row r="1145" spans="1:2">
      <c r="A1145" s="2">
        <v>45126</v>
      </c>
      <c r="B1145">
        <v>147.04481506347659</v>
      </c>
    </row>
    <row r="1146" spans="1:2">
      <c r="A1146" s="2">
        <v>45127</v>
      </c>
      <c r="B1146">
        <v>155.97459411621091</v>
      </c>
    </row>
    <row r="1147" spans="1:2">
      <c r="A1147" s="2">
        <v>45128</v>
      </c>
      <c r="B1147">
        <v>157.6512451171875</v>
      </c>
    </row>
    <row r="1148" spans="1:2">
      <c r="A1148" s="2">
        <v>45131</v>
      </c>
      <c r="B1148">
        <v>158.47564697265619</v>
      </c>
    </row>
    <row r="1149" spans="1:2">
      <c r="A1149" s="2">
        <v>45132</v>
      </c>
      <c r="B1149">
        <v>159.68914794921881</v>
      </c>
    </row>
    <row r="1150" spans="1:2">
      <c r="A1150" s="2">
        <v>45133</v>
      </c>
      <c r="B1150">
        <v>159.99482727050781</v>
      </c>
    </row>
    <row r="1151" spans="1:2">
      <c r="A1151" s="2">
        <v>45134</v>
      </c>
      <c r="B1151">
        <v>160.89338684082031</v>
      </c>
    </row>
    <row r="1152" spans="1:2">
      <c r="A1152" s="2">
        <v>45135</v>
      </c>
      <c r="B1152">
        <v>161.62516784667969</v>
      </c>
    </row>
    <row r="1153" spans="1:2">
      <c r="A1153" s="2">
        <v>45138</v>
      </c>
      <c r="B1153">
        <v>155.18721008300781</v>
      </c>
    </row>
    <row r="1154" spans="1:2">
      <c r="A1154" s="2">
        <v>45139</v>
      </c>
      <c r="B1154">
        <v>156.44700622558591</v>
      </c>
    </row>
    <row r="1155" spans="1:2">
      <c r="A1155" s="2">
        <v>45140</v>
      </c>
      <c r="B1155">
        <v>157.3918762207031</v>
      </c>
    </row>
    <row r="1156" spans="1:2">
      <c r="A1156" s="2">
        <v>45141</v>
      </c>
      <c r="B1156">
        <v>158.06806945800781</v>
      </c>
    </row>
    <row r="1157" spans="1:2">
      <c r="A1157" s="2">
        <v>45142</v>
      </c>
      <c r="B1157">
        <v>156.5859375</v>
      </c>
    </row>
    <row r="1158" spans="1:2">
      <c r="A1158" s="2">
        <v>45145</v>
      </c>
      <c r="B1158">
        <v>160.34684753417969</v>
      </c>
    </row>
    <row r="1159" spans="1:2">
      <c r="A1159" s="2">
        <v>45146</v>
      </c>
      <c r="B1159">
        <v>160.42094421386719</v>
      </c>
    </row>
    <row r="1160" spans="1:2">
      <c r="A1160" s="2">
        <v>45147</v>
      </c>
      <c r="B1160">
        <v>160.31904602050781</v>
      </c>
    </row>
    <row r="1161" spans="1:2">
      <c r="A1161" s="2">
        <v>45148</v>
      </c>
      <c r="B1161">
        <v>159.4853515625</v>
      </c>
    </row>
    <row r="1162" spans="1:2">
      <c r="A1162" s="2">
        <v>45149</v>
      </c>
      <c r="B1162">
        <v>161.0415954589844</v>
      </c>
    </row>
    <row r="1163" spans="1:2">
      <c r="A1163" s="2">
        <v>45152</v>
      </c>
      <c r="B1163">
        <v>160.66178894042969</v>
      </c>
    </row>
    <row r="1164" spans="1:2">
      <c r="A1164" s="2">
        <v>45153</v>
      </c>
      <c r="B1164">
        <v>160.1986389160156</v>
      </c>
    </row>
    <row r="1165" spans="1:2">
      <c r="A1165" s="2">
        <v>45154</v>
      </c>
      <c r="B1165">
        <v>159.68914794921881</v>
      </c>
    </row>
    <row r="1166" spans="1:2">
      <c r="A1166" s="2">
        <v>45155</v>
      </c>
      <c r="B1166">
        <v>161.1897888183594</v>
      </c>
    </row>
    <row r="1167" spans="1:2">
      <c r="A1167" s="2">
        <v>45156</v>
      </c>
      <c r="B1167">
        <v>159.78178405761719</v>
      </c>
    </row>
    <row r="1168" spans="1:2">
      <c r="A1168" s="2">
        <v>45159</v>
      </c>
      <c r="B1168">
        <v>155.02046203613281</v>
      </c>
    </row>
    <row r="1169" spans="1:2">
      <c r="A1169" s="2">
        <v>45160</v>
      </c>
      <c r="B1169">
        <v>153.78846740722659</v>
      </c>
    </row>
    <row r="1170" spans="1:2">
      <c r="A1170" s="2">
        <v>45161</v>
      </c>
      <c r="B1170">
        <v>152.4082336425781</v>
      </c>
    </row>
    <row r="1171" spans="1:2">
      <c r="A1171" s="2">
        <v>45162</v>
      </c>
      <c r="B1171">
        <v>152.9269714355469</v>
      </c>
    </row>
    <row r="1172" spans="1:2">
      <c r="A1172" s="2">
        <v>45163</v>
      </c>
      <c r="B1172">
        <v>155.11964416503909</v>
      </c>
    </row>
    <row r="1173" spans="1:2">
      <c r="A1173" s="2">
        <v>45166</v>
      </c>
      <c r="B1173">
        <v>153.2908630371094</v>
      </c>
    </row>
    <row r="1174" spans="1:2">
      <c r="A1174" s="2">
        <v>45167</v>
      </c>
      <c r="B1174">
        <v>153.30950927734381</v>
      </c>
    </row>
    <row r="1175" spans="1:2">
      <c r="A1175" s="2">
        <v>45168</v>
      </c>
      <c r="B1175">
        <v>152.76837158203119</v>
      </c>
    </row>
    <row r="1176" spans="1:2">
      <c r="A1176" s="2">
        <v>45169</v>
      </c>
      <c r="B1176">
        <v>150.8555908203125</v>
      </c>
    </row>
    <row r="1177" spans="1:2">
      <c r="A1177" s="2">
        <v>45170</v>
      </c>
      <c r="B1177">
        <v>149.7359313964844</v>
      </c>
    </row>
    <row r="1178" spans="1:2">
      <c r="A1178" s="2">
        <v>45174</v>
      </c>
      <c r="B1178">
        <v>149.92256164550781</v>
      </c>
    </row>
    <row r="1179" spans="1:2">
      <c r="A1179" s="2">
        <v>45175</v>
      </c>
      <c r="B1179">
        <v>147.4313049316406</v>
      </c>
    </row>
    <row r="1180" spans="1:2">
      <c r="A1180" s="2">
        <v>45176</v>
      </c>
      <c r="B1180">
        <v>149.3160705566406</v>
      </c>
    </row>
    <row r="1181" spans="1:2">
      <c r="A1181" s="2">
        <v>45177</v>
      </c>
      <c r="B1181">
        <v>149.8105773925781</v>
      </c>
    </row>
    <row r="1182" spans="1:2">
      <c r="A1182" s="2">
        <v>45180</v>
      </c>
      <c r="B1182">
        <v>151.77000427246091</v>
      </c>
    </row>
    <row r="1183" spans="1:2">
      <c r="A1183" s="2">
        <v>45181</v>
      </c>
      <c r="B1183">
        <v>152.62840270996091</v>
      </c>
    </row>
    <row r="1184" spans="1:2">
      <c r="A1184" s="2">
        <v>45182</v>
      </c>
      <c r="B1184">
        <v>153.0109558105469</v>
      </c>
    </row>
    <row r="1185" spans="1:2">
      <c r="A1185" s="2">
        <v>45183</v>
      </c>
      <c r="B1185">
        <v>152.7776794433594</v>
      </c>
    </row>
    <row r="1186" spans="1:2">
      <c r="A1186" s="2">
        <v>45184</v>
      </c>
      <c r="B1186">
        <v>150.6409912109375</v>
      </c>
    </row>
    <row r="1187" spans="1:2">
      <c r="A1187" s="2">
        <v>45187</v>
      </c>
      <c r="B1187">
        <v>151.59269714355469</v>
      </c>
    </row>
    <row r="1188" spans="1:2">
      <c r="A1188" s="2">
        <v>45188</v>
      </c>
      <c r="B1188">
        <v>151.34080505371091</v>
      </c>
    </row>
    <row r="1189" spans="1:2">
      <c r="A1189" s="2">
        <v>45189</v>
      </c>
      <c r="B1189">
        <v>152.00323486328119</v>
      </c>
    </row>
    <row r="1190" spans="1:2">
      <c r="A1190" s="2">
        <v>45190</v>
      </c>
      <c r="B1190">
        <v>150.83695983886719</v>
      </c>
    </row>
    <row r="1191" spans="1:2">
      <c r="A1191" s="2">
        <v>45191</v>
      </c>
      <c r="B1191">
        <v>149.75462341308591</v>
      </c>
    </row>
    <row r="1192" spans="1:2">
      <c r="A1192" s="2">
        <v>45194</v>
      </c>
      <c r="B1192">
        <v>149.5306701660156</v>
      </c>
    </row>
    <row r="1193" spans="1:2">
      <c r="A1193" s="2">
        <v>45195</v>
      </c>
      <c r="B1193">
        <v>148.37370300292969</v>
      </c>
    </row>
    <row r="1194" spans="1:2">
      <c r="A1194" s="2">
        <v>45196</v>
      </c>
      <c r="B1194">
        <v>146.591552734375</v>
      </c>
    </row>
    <row r="1195" spans="1:2">
      <c r="A1195" s="2">
        <v>45197</v>
      </c>
      <c r="B1195">
        <v>146.376953125</v>
      </c>
    </row>
    <row r="1196" spans="1:2">
      <c r="A1196" s="2">
        <v>45198</v>
      </c>
      <c r="B1196">
        <v>145.3226318359375</v>
      </c>
    </row>
    <row r="1197" spans="1:2">
      <c r="A1197" s="2">
        <v>45201</v>
      </c>
      <c r="B1197">
        <v>144.7627868652344</v>
      </c>
    </row>
    <row r="1198" spans="1:2">
      <c r="A1198" s="2">
        <v>45202</v>
      </c>
      <c r="B1198">
        <v>144.9400634765625</v>
      </c>
    </row>
    <row r="1199" spans="1:2">
      <c r="A1199" s="2">
        <v>45203</v>
      </c>
      <c r="B1199">
        <v>145.1080322265625</v>
      </c>
    </row>
    <row r="1200" spans="1:2">
      <c r="A1200" s="2">
        <v>45204</v>
      </c>
      <c r="B1200">
        <v>146.61955261230469</v>
      </c>
    </row>
    <row r="1201" spans="1:2">
      <c r="A1201" s="2">
        <v>45205</v>
      </c>
      <c r="B1201">
        <v>147.0860900878906</v>
      </c>
    </row>
    <row r="1202" spans="1:2">
      <c r="A1202" s="2">
        <v>45208</v>
      </c>
      <c r="B1202">
        <v>147.92582702636719</v>
      </c>
    </row>
    <row r="1203" spans="1:2">
      <c r="A1203" s="2">
        <v>45209</v>
      </c>
      <c r="B1203">
        <v>147.7579040527344</v>
      </c>
    </row>
    <row r="1204" spans="1:2">
      <c r="A1204" s="2">
        <v>45210</v>
      </c>
      <c r="B1204">
        <v>145.72381591796881</v>
      </c>
    </row>
    <row r="1205" spans="1:2">
      <c r="A1205" s="2">
        <v>45211</v>
      </c>
      <c r="B1205">
        <v>145.8638000488281</v>
      </c>
    </row>
    <row r="1206" spans="1:2">
      <c r="A1206" s="2">
        <v>45212</v>
      </c>
      <c r="B1206">
        <v>146.34898376464841</v>
      </c>
    </row>
    <row r="1207" spans="1:2">
      <c r="A1207" s="2">
        <v>45215</v>
      </c>
      <c r="B1207">
        <v>146.98344421386719</v>
      </c>
    </row>
    <row r="1208" spans="1:2">
      <c r="A1208" s="2">
        <v>45216</v>
      </c>
      <c r="B1208">
        <v>145.6398620605469</v>
      </c>
    </row>
    <row r="1209" spans="1:2">
      <c r="A1209" s="2">
        <v>45217</v>
      </c>
      <c r="B1209">
        <v>142.50480651855469</v>
      </c>
    </row>
    <row r="1210" spans="1:2">
      <c r="A1210" s="2">
        <v>45218</v>
      </c>
      <c r="B1210">
        <v>142.1222839355469</v>
      </c>
    </row>
    <row r="1211" spans="1:2">
      <c r="A1211" s="2">
        <v>45219</v>
      </c>
      <c r="B1211">
        <v>142.7567138671875</v>
      </c>
    </row>
    <row r="1212" spans="1:2">
      <c r="A1212" s="2">
        <v>45222</v>
      </c>
      <c r="B1212">
        <v>141.25450134277341</v>
      </c>
    </row>
    <row r="1213" spans="1:2">
      <c r="A1213" s="2">
        <v>45223</v>
      </c>
      <c r="B1213">
        <v>141.105224609375</v>
      </c>
    </row>
    <row r="1214" spans="1:2">
      <c r="A1214" s="2">
        <v>45224</v>
      </c>
      <c r="B1214">
        <v>141.4224548339844</v>
      </c>
    </row>
    <row r="1215" spans="1:2">
      <c r="A1215" s="2">
        <v>45225</v>
      </c>
      <c r="B1215">
        <v>139.02452087402341</v>
      </c>
    </row>
    <row r="1216" spans="1:2">
      <c r="A1216" s="2">
        <v>45226</v>
      </c>
      <c r="B1216">
        <v>135.8521728515625</v>
      </c>
    </row>
    <row r="1217" spans="1:2">
      <c r="A1217" s="2">
        <v>45229</v>
      </c>
      <c r="B1217">
        <v>137.1864318847656</v>
      </c>
    </row>
    <row r="1218" spans="1:2">
      <c r="A1218" s="2">
        <v>45230</v>
      </c>
      <c r="B1218">
        <v>138.40867614746091</v>
      </c>
    </row>
    <row r="1219" spans="1:2">
      <c r="A1219" s="2">
        <v>45231</v>
      </c>
      <c r="B1219">
        <v>138.73527526855469</v>
      </c>
    </row>
    <row r="1220" spans="1:2">
      <c r="A1220" s="2">
        <v>45232</v>
      </c>
      <c r="B1220">
        <v>140.1815185546875</v>
      </c>
    </row>
    <row r="1221" spans="1:2">
      <c r="A1221" s="2">
        <v>45233</v>
      </c>
      <c r="B1221">
        <v>141.2078552246094</v>
      </c>
    </row>
    <row r="1222" spans="1:2">
      <c r="A1222" s="2">
        <v>45236</v>
      </c>
      <c r="B1222">
        <v>141.54376220703119</v>
      </c>
    </row>
    <row r="1223" spans="1:2">
      <c r="A1223" s="2">
        <v>45237</v>
      </c>
      <c r="B1223">
        <v>140.7973327636719</v>
      </c>
    </row>
    <row r="1224" spans="1:2">
      <c r="A1224" s="2">
        <v>45238</v>
      </c>
      <c r="B1224">
        <v>140.2841796875</v>
      </c>
    </row>
    <row r="1225" spans="1:2">
      <c r="A1225" s="2">
        <v>45239</v>
      </c>
      <c r="B1225">
        <v>137.55030822753909</v>
      </c>
    </row>
    <row r="1226" spans="1:2">
      <c r="A1226" s="2">
        <v>45240</v>
      </c>
      <c r="B1226">
        <v>137.3916931152344</v>
      </c>
    </row>
    <row r="1227" spans="1:2">
      <c r="A1227" s="2">
        <v>45243</v>
      </c>
      <c r="B1227">
        <v>137.7462463378906</v>
      </c>
    </row>
    <row r="1228" spans="1:2">
      <c r="A1228" s="2">
        <v>45244</v>
      </c>
      <c r="B1228">
        <v>137.77424621582031</v>
      </c>
    </row>
    <row r="1229" spans="1:2">
      <c r="A1229" s="2">
        <v>45245</v>
      </c>
      <c r="B1229">
        <v>138.837890625</v>
      </c>
    </row>
    <row r="1230" spans="1:2">
      <c r="A1230" s="2">
        <v>45246</v>
      </c>
      <c r="B1230">
        <v>140.05088806152341</v>
      </c>
    </row>
    <row r="1231" spans="1:2">
      <c r="A1231" s="2">
        <v>45247</v>
      </c>
      <c r="B1231">
        <v>139.7616271972656</v>
      </c>
    </row>
    <row r="1232" spans="1:2">
      <c r="A1232" s="2">
        <v>45250</v>
      </c>
      <c r="B1232">
        <v>140.9937438964844</v>
      </c>
    </row>
    <row r="1233" spans="1:2">
      <c r="A1233" s="2">
        <v>45251</v>
      </c>
      <c r="B1233">
        <v>142.1317443847656</v>
      </c>
    </row>
    <row r="1234" spans="1:2">
      <c r="A1234" s="2">
        <v>45252</v>
      </c>
      <c r="B1234">
        <v>141.84959411621091</v>
      </c>
    </row>
    <row r="1235" spans="1:2">
      <c r="A1235" s="2">
        <v>45254</v>
      </c>
      <c r="B1235">
        <v>143.42967224121091</v>
      </c>
    </row>
    <row r="1236" spans="1:2">
      <c r="A1236" s="2">
        <v>45257</v>
      </c>
      <c r="B1236">
        <v>142.2822265625</v>
      </c>
    </row>
    <row r="1237" spans="1:2">
      <c r="A1237" s="2">
        <v>45258</v>
      </c>
      <c r="B1237">
        <v>142.61140441894531</v>
      </c>
    </row>
    <row r="1238" spans="1:2">
      <c r="A1238" s="2">
        <v>45259</v>
      </c>
      <c r="B1238">
        <v>143.06285095214841</v>
      </c>
    </row>
    <row r="1239" spans="1:2">
      <c r="A1239" s="2">
        <v>45260</v>
      </c>
      <c r="B1239">
        <v>145.46119689941409</v>
      </c>
    </row>
    <row r="1240" spans="1:2">
      <c r="A1240" s="2">
        <v>45261</v>
      </c>
      <c r="B1240">
        <v>148.9599609375</v>
      </c>
    </row>
    <row r="1241" spans="1:2">
      <c r="A1241" s="2">
        <v>45264</v>
      </c>
      <c r="B1241">
        <v>149.43022155761719</v>
      </c>
    </row>
    <row r="1242" spans="1:2">
      <c r="A1242" s="2">
        <v>45265</v>
      </c>
      <c r="B1242">
        <v>149.11982727050781</v>
      </c>
    </row>
    <row r="1243" spans="1:2">
      <c r="A1243" s="2">
        <v>45266</v>
      </c>
      <c r="B1243">
        <v>147.30462646484381</v>
      </c>
    </row>
    <row r="1244" spans="1:2">
      <c r="A1244" s="2">
        <v>45267</v>
      </c>
      <c r="B1244">
        <v>146.15716552734381</v>
      </c>
    </row>
    <row r="1245" spans="1:2">
      <c r="A1245" s="2">
        <v>45268</v>
      </c>
      <c r="B1245">
        <v>145.2354736328125</v>
      </c>
    </row>
    <row r="1246" spans="1:2">
      <c r="A1246" s="2">
        <v>45271</v>
      </c>
      <c r="B1246">
        <v>145.83741760253909</v>
      </c>
    </row>
    <row r="1247" spans="1:2">
      <c r="A1247" s="2">
        <v>45272</v>
      </c>
      <c r="B1247">
        <v>145.84681701660159</v>
      </c>
    </row>
    <row r="1248" spans="1:2">
      <c r="A1248" s="2">
        <v>45273</v>
      </c>
      <c r="B1248">
        <v>146.52398681640619</v>
      </c>
    </row>
    <row r="1249" spans="1:2">
      <c r="A1249" s="2">
        <v>45274</v>
      </c>
      <c r="B1249">
        <v>147.53973388671881</v>
      </c>
    </row>
    <row r="1250" spans="1:2">
      <c r="A1250" s="2">
        <v>45275</v>
      </c>
      <c r="B1250">
        <v>145.93147277832031</v>
      </c>
    </row>
    <row r="1251" spans="1:2">
      <c r="A1251" s="2">
        <v>45278</v>
      </c>
      <c r="B1251">
        <v>146.19480895996091</v>
      </c>
    </row>
    <row r="1252" spans="1:2">
      <c r="A1252" s="2">
        <v>45279</v>
      </c>
      <c r="B1252">
        <v>147.15415954589841</v>
      </c>
    </row>
    <row r="1253" spans="1:2">
      <c r="A1253" s="2">
        <v>45280</v>
      </c>
      <c r="B1253">
        <v>144.15386962890619</v>
      </c>
    </row>
    <row r="1254" spans="1:2">
      <c r="A1254" s="2">
        <v>45281</v>
      </c>
      <c r="B1254">
        <v>145.63047790527341</v>
      </c>
    </row>
    <row r="1255" spans="1:2">
      <c r="A1255" s="2">
        <v>45282</v>
      </c>
      <c r="B1255">
        <v>146.21360778808591</v>
      </c>
    </row>
    <row r="1256" spans="1:2">
      <c r="A1256" s="2">
        <v>45286</v>
      </c>
      <c r="B1256">
        <v>146.8531799316406</v>
      </c>
    </row>
    <row r="1257" spans="1:2">
      <c r="A1257" s="2">
        <v>45287</v>
      </c>
      <c r="B1257">
        <v>147.05067443847659</v>
      </c>
    </row>
    <row r="1258" spans="1:2">
      <c r="A1258" s="2">
        <v>45288</v>
      </c>
      <c r="B1258">
        <v>147.26701354980469</v>
      </c>
    </row>
    <row r="1259" spans="1:2">
      <c r="A1259" s="2">
        <v>45289</v>
      </c>
      <c r="B1259">
        <v>147.41748046875</v>
      </c>
    </row>
    <row r="1260" spans="1:2">
      <c r="A1260" s="2">
        <v>45293</v>
      </c>
      <c r="B1260">
        <v>150.45538330078119</v>
      </c>
    </row>
    <row r="1261" spans="1:2">
      <c r="A1261" s="2">
        <v>45294</v>
      </c>
      <c r="B1261">
        <v>151.39588928222659</v>
      </c>
    </row>
    <row r="1262" spans="1:2">
      <c r="A1262" s="2">
        <v>45295</v>
      </c>
      <c r="B1262">
        <v>151.0761413574219</v>
      </c>
    </row>
    <row r="1263" spans="1:2">
      <c r="A1263" s="2">
        <v>45296</v>
      </c>
      <c r="B1263">
        <v>151.54640197753909</v>
      </c>
    </row>
    <row r="1264" spans="1:2">
      <c r="A1264" s="2">
        <v>45299</v>
      </c>
      <c r="B1264">
        <v>151.9225769042969</v>
      </c>
    </row>
    <row r="1265" spans="1:2">
      <c r="A1265" s="2">
        <v>45300</v>
      </c>
      <c r="B1265">
        <v>152.01666259765619</v>
      </c>
    </row>
    <row r="1266" spans="1:2">
      <c r="A1266" s="2">
        <v>45301</v>
      </c>
      <c r="B1266">
        <v>152.24235534667969</v>
      </c>
    </row>
    <row r="1267" spans="1:2">
      <c r="A1267" s="2">
        <v>45302</v>
      </c>
      <c r="B1267">
        <v>151.565185546875</v>
      </c>
    </row>
    <row r="1268" spans="1:2">
      <c r="A1268" s="2">
        <v>45303</v>
      </c>
      <c r="B1268">
        <v>152.73143005371091</v>
      </c>
    </row>
    <row r="1269" spans="1:2">
      <c r="A1269" s="2">
        <v>45307</v>
      </c>
      <c r="B1269">
        <v>150.97265625</v>
      </c>
    </row>
    <row r="1270" spans="1:2">
      <c r="A1270" s="2">
        <v>45308</v>
      </c>
      <c r="B1270">
        <v>150.88800048828119</v>
      </c>
    </row>
    <row r="1271" spans="1:2">
      <c r="A1271" s="2">
        <v>45309</v>
      </c>
      <c r="B1271">
        <v>151.62164306640619</v>
      </c>
    </row>
    <row r="1272" spans="1:2">
      <c r="A1272" s="2">
        <v>45310</v>
      </c>
      <c r="B1272">
        <v>152.06365966796881</v>
      </c>
    </row>
    <row r="1273" spans="1:2">
      <c r="A1273" s="2">
        <v>45313</v>
      </c>
      <c r="B1273">
        <v>152.8066711425781</v>
      </c>
    </row>
    <row r="1274" spans="1:2">
      <c r="A1274" s="2">
        <v>45314</v>
      </c>
      <c r="B1274">
        <v>150.3049011230469</v>
      </c>
    </row>
    <row r="1275" spans="1:2">
      <c r="A1275" s="2">
        <v>45315</v>
      </c>
      <c r="B1275">
        <v>149.5054626464844</v>
      </c>
    </row>
    <row r="1276" spans="1:2">
      <c r="A1276" s="2">
        <v>45316</v>
      </c>
      <c r="B1276">
        <v>150.06974792480469</v>
      </c>
    </row>
    <row r="1277" spans="1:2">
      <c r="A1277" s="2">
        <v>45317</v>
      </c>
      <c r="B1277">
        <v>150.01332092285159</v>
      </c>
    </row>
    <row r="1278" spans="1:2">
      <c r="A1278" s="2">
        <v>45320</v>
      </c>
      <c r="B1278">
        <v>149.88163757324219</v>
      </c>
    </row>
    <row r="1279" spans="1:2">
      <c r="A1279" s="2">
        <v>45321</v>
      </c>
      <c r="B1279">
        <v>149.32676696777341</v>
      </c>
    </row>
    <row r="1280" spans="1:2">
      <c r="A1280" s="2">
        <v>45322</v>
      </c>
      <c r="B1280">
        <v>149.44898986816409</v>
      </c>
    </row>
    <row r="1281" spans="1:2">
      <c r="A1281" s="2">
        <v>45323</v>
      </c>
      <c r="B1281">
        <v>148.941162109375</v>
      </c>
    </row>
    <row r="1282" spans="1:2">
      <c r="A1282" s="2">
        <v>45324</v>
      </c>
      <c r="B1282">
        <v>147.29522705078119</v>
      </c>
    </row>
    <row r="1283" spans="1:2">
      <c r="A1283" s="2">
        <v>45327</v>
      </c>
      <c r="B1283">
        <v>146.53340148925781</v>
      </c>
    </row>
    <row r="1284" spans="1:2">
      <c r="A1284" s="2">
        <v>45328</v>
      </c>
      <c r="B1284">
        <v>148.65895080566409</v>
      </c>
    </row>
    <row r="1285" spans="1:2">
      <c r="A1285" s="2">
        <v>45329</v>
      </c>
      <c r="B1285">
        <v>148.583740234375</v>
      </c>
    </row>
    <row r="1286" spans="1:2">
      <c r="A1286" s="2">
        <v>45330</v>
      </c>
      <c r="B1286">
        <v>147.09770202636719</v>
      </c>
    </row>
    <row r="1287" spans="1:2">
      <c r="A1287" s="2">
        <v>45331</v>
      </c>
      <c r="B1287">
        <v>147.43629455566409</v>
      </c>
    </row>
    <row r="1288" spans="1:2">
      <c r="A1288" s="2">
        <v>45334</v>
      </c>
      <c r="B1288">
        <v>148.46148681640619</v>
      </c>
    </row>
    <row r="1289" spans="1:2">
      <c r="A1289" s="2">
        <v>45335</v>
      </c>
      <c r="B1289">
        <v>147.1635437011719</v>
      </c>
    </row>
    <row r="1290" spans="1:2">
      <c r="A1290" s="2">
        <v>45336</v>
      </c>
      <c r="B1290">
        <v>146.47697448730469</v>
      </c>
    </row>
    <row r="1291" spans="1:2">
      <c r="A1291" s="2">
        <v>45337</v>
      </c>
      <c r="B1291">
        <v>148.5273132324219</v>
      </c>
    </row>
    <row r="1292" spans="1:2">
      <c r="A1292" s="2">
        <v>45338</v>
      </c>
      <c r="B1292">
        <v>148.35673522949219</v>
      </c>
    </row>
    <row r="1293" spans="1:2">
      <c r="A1293" s="2">
        <v>45342</v>
      </c>
      <c r="B1293">
        <v>149.5981750488281</v>
      </c>
    </row>
    <row r="1294" spans="1:2">
      <c r="A1294" s="2">
        <v>45343</v>
      </c>
      <c r="B1294">
        <v>150.37522888183591</v>
      </c>
    </row>
    <row r="1295" spans="1:2">
      <c r="A1295" s="2">
        <v>45344</v>
      </c>
      <c r="B1295">
        <v>152.0526123046875</v>
      </c>
    </row>
    <row r="1296" spans="1:2">
      <c r="A1296" s="2">
        <v>45345</v>
      </c>
      <c r="B1296">
        <v>153.369873046875</v>
      </c>
    </row>
    <row r="1297" spans="1:2">
      <c r="A1297" s="2">
        <v>45348</v>
      </c>
      <c r="B1297">
        <v>152.37481689453119</v>
      </c>
    </row>
    <row r="1298" spans="1:2">
      <c r="A1298" s="2">
        <v>45349</v>
      </c>
      <c r="B1298">
        <v>152.55485534667969</v>
      </c>
    </row>
    <row r="1299" spans="1:2">
      <c r="A1299" s="2">
        <v>45350</v>
      </c>
      <c r="B1299">
        <v>153.09503173828119</v>
      </c>
    </row>
    <row r="1300" spans="1:2">
      <c r="A1300" s="2">
        <v>45351</v>
      </c>
      <c r="B1300">
        <v>152.9339294433594</v>
      </c>
    </row>
    <row r="1301" spans="1:2">
      <c r="A1301" s="2">
        <v>45352</v>
      </c>
      <c r="B1301">
        <v>153.63517761230469</v>
      </c>
    </row>
    <row r="1302" spans="1:2">
      <c r="A1302" s="2">
        <v>45355</v>
      </c>
      <c r="B1302">
        <v>151.47454833984381</v>
      </c>
    </row>
    <row r="1303" spans="1:2">
      <c r="A1303" s="2">
        <v>45356</v>
      </c>
      <c r="B1303">
        <v>151.59773254394531</v>
      </c>
    </row>
    <row r="1304" spans="1:2">
      <c r="A1304" s="2">
        <v>45357</v>
      </c>
      <c r="B1304">
        <v>151.0007019042969</v>
      </c>
    </row>
    <row r="1305" spans="1:2">
      <c r="A1305" s="2">
        <v>45358</v>
      </c>
      <c r="B1305">
        <v>150.55531311035159</v>
      </c>
    </row>
    <row r="1306" spans="1:2">
      <c r="A1306" s="2">
        <v>45359</v>
      </c>
      <c r="B1306">
        <v>151.1712951660156</v>
      </c>
    </row>
    <row r="1307" spans="1:2">
      <c r="A1307" s="2">
        <v>45362</v>
      </c>
      <c r="B1307">
        <v>152.79179382324219</v>
      </c>
    </row>
    <row r="1308" spans="1:2">
      <c r="A1308" s="2">
        <v>45363</v>
      </c>
      <c r="B1308">
        <v>154.2227478027344</v>
      </c>
    </row>
    <row r="1309" spans="1:2">
      <c r="A1309" s="2">
        <v>45364</v>
      </c>
      <c r="B1309">
        <v>152.6686096191406</v>
      </c>
    </row>
    <row r="1310" spans="1:2">
      <c r="A1310" s="2">
        <v>45365</v>
      </c>
      <c r="B1310">
        <v>150.8775329589844</v>
      </c>
    </row>
    <row r="1311" spans="1:2">
      <c r="A1311" s="2">
        <v>45366</v>
      </c>
      <c r="B1311">
        <v>149.90138244628909</v>
      </c>
    </row>
    <row r="1312" spans="1:2">
      <c r="A1312" s="2">
        <v>45369</v>
      </c>
      <c r="B1312">
        <v>148.55574035644531</v>
      </c>
    </row>
    <row r="1313" spans="1:2">
      <c r="A1313" s="2">
        <v>45370</v>
      </c>
      <c r="B1313">
        <v>148.03453063964841</v>
      </c>
    </row>
    <row r="1314" spans="1:2">
      <c r="A1314" s="2">
        <v>45371</v>
      </c>
      <c r="B1314">
        <v>147.6080627441406</v>
      </c>
    </row>
    <row r="1315" spans="1:2">
      <c r="A1315" s="2">
        <v>45372</v>
      </c>
      <c r="B1315">
        <v>147.5986022949219</v>
      </c>
    </row>
    <row r="1316" spans="1:2">
      <c r="A1316" s="2">
        <v>45373</v>
      </c>
      <c r="B1316">
        <v>147.1058044433594</v>
      </c>
    </row>
    <row r="1317" spans="1:2">
      <c r="A1317" s="2">
        <v>45376</v>
      </c>
      <c r="B1317">
        <v>147.09632873535159</v>
      </c>
    </row>
    <row r="1318" spans="1:2">
      <c r="A1318" s="2">
        <v>45377</v>
      </c>
      <c r="B1318">
        <v>147.61753845214841</v>
      </c>
    </row>
    <row r="1319" spans="1:2">
      <c r="A1319" s="2">
        <v>45378</v>
      </c>
      <c r="B1319">
        <v>149.69294738769531</v>
      </c>
    </row>
    <row r="1320" spans="1:2">
      <c r="A1320" s="2">
        <v>45379</v>
      </c>
      <c r="B1320">
        <v>149.91090393066409</v>
      </c>
    </row>
    <row r="1321" spans="1:2">
      <c r="A1321" s="2">
        <v>45383</v>
      </c>
      <c r="B1321">
        <v>149.52235412597659</v>
      </c>
    </row>
    <row r="1322" spans="1:2">
      <c r="A1322" s="2">
        <v>45384</v>
      </c>
      <c r="B1322">
        <v>149.47496032714841</v>
      </c>
    </row>
    <row r="1323" spans="1:2">
      <c r="A1323" s="2">
        <v>45385</v>
      </c>
      <c r="B1323">
        <v>146.1865539550781</v>
      </c>
    </row>
    <row r="1324" spans="1:2">
      <c r="A1324" s="2">
        <v>45386</v>
      </c>
      <c r="B1324">
        <v>144.51869201660159</v>
      </c>
    </row>
    <row r="1325" spans="1:2">
      <c r="A1325" s="2">
        <v>45387</v>
      </c>
      <c r="B1325">
        <v>144.41444396972659</v>
      </c>
    </row>
    <row r="1326" spans="1:2">
      <c r="A1326" s="2">
        <v>45390</v>
      </c>
      <c r="B1326">
        <v>143.65631103515619</v>
      </c>
    </row>
    <row r="1327" spans="1:2">
      <c r="A1327" s="2">
        <v>45391</v>
      </c>
      <c r="B1327">
        <v>144.3196716308594</v>
      </c>
    </row>
    <row r="1328" spans="1:2">
      <c r="A1328" s="2">
        <v>45392</v>
      </c>
      <c r="B1328">
        <v>142.33906555175781</v>
      </c>
    </row>
    <row r="1329" spans="1:2">
      <c r="A1329" s="2">
        <v>45393</v>
      </c>
      <c r="B1329">
        <v>141.00285339355469</v>
      </c>
    </row>
    <row r="1330" spans="1:2">
      <c r="A1330" s="2">
        <v>45394</v>
      </c>
      <c r="B1330">
        <v>139.79933166503909</v>
      </c>
    </row>
    <row r="1331" spans="1:2">
      <c r="A1331" s="2">
        <v>45397</v>
      </c>
      <c r="B1331">
        <v>139.86566162109381</v>
      </c>
    </row>
    <row r="1332" spans="1:2">
      <c r="A1332" s="2">
        <v>45398</v>
      </c>
      <c r="B1332">
        <v>136.8900146484375</v>
      </c>
    </row>
    <row r="1333" spans="1:2">
      <c r="A1333" s="2">
        <v>45399</v>
      </c>
      <c r="B1333">
        <v>137.19325256347659</v>
      </c>
    </row>
    <row r="1334" spans="1:2">
      <c r="A1334" s="2">
        <v>45400</v>
      </c>
      <c r="B1334">
        <v>138.11250305175781</v>
      </c>
    </row>
    <row r="1335" spans="1:2">
      <c r="A1335" s="2">
        <v>45401</v>
      </c>
      <c r="B1335">
        <v>140.16893005371091</v>
      </c>
    </row>
    <row r="1336" spans="1:2">
      <c r="A1336" s="2">
        <v>45404</v>
      </c>
      <c r="B1336">
        <v>141.3155822753906</v>
      </c>
    </row>
    <row r="1337" spans="1:2">
      <c r="A1337" s="2">
        <v>45405</v>
      </c>
      <c r="B1337">
        <v>141.73255920410159</v>
      </c>
    </row>
    <row r="1338" spans="1:2">
      <c r="A1338" s="2">
        <v>45406</v>
      </c>
      <c r="B1338">
        <v>140.7564697265625</v>
      </c>
    </row>
    <row r="1339" spans="1:2">
      <c r="A1339" s="2">
        <v>45407</v>
      </c>
      <c r="B1339">
        <v>139.13597106933591</v>
      </c>
    </row>
    <row r="1340" spans="1:2">
      <c r="A1340" s="2">
        <v>45408</v>
      </c>
      <c r="B1340">
        <v>138.4915466308594</v>
      </c>
    </row>
    <row r="1341" spans="1:2">
      <c r="A1341" s="2">
        <v>45411</v>
      </c>
      <c r="B1341">
        <v>139.13597106933591</v>
      </c>
    </row>
    <row r="1342" spans="1:2">
      <c r="A1342" s="2">
        <v>45412</v>
      </c>
      <c r="B1342">
        <v>137.0226745605469</v>
      </c>
    </row>
    <row r="1343" spans="1:2">
      <c r="A1343" s="2">
        <v>45413</v>
      </c>
      <c r="B1343">
        <v>143.26776123046881</v>
      </c>
    </row>
    <row r="1344" spans="1:2">
      <c r="A1344" s="2">
        <v>45414</v>
      </c>
      <c r="B1344">
        <v>142.07371520996091</v>
      </c>
    </row>
    <row r="1345" spans="1:2">
      <c r="A1345" s="2">
        <v>45415</v>
      </c>
      <c r="B1345">
        <v>141.45771789550781</v>
      </c>
    </row>
    <row r="1346" spans="1:2">
      <c r="A1346" s="2">
        <v>45418</v>
      </c>
      <c r="B1346">
        <v>140.80384826660159</v>
      </c>
    </row>
    <row r="1347" spans="1:2">
      <c r="A1347" s="2">
        <v>45419</v>
      </c>
      <c r="B1347">
        <v>140.9365234375</v>
      </c>
    </row>
    <row r="1348" spans="1:2">
      <c r="A1348" s="2">
        <v>45420</v>
      </c>
      <c r="B1348">
        <v>141.15449523925781</v>
      </c>
    </row>
    <row r="1349" spans="1:2">
      <c r="A1349" s="2">
        <v>45421</v>
      </c>
      <c r="B1349">
        <v>142.00736999511719</v>
      </c>
    </row>
    <row r="1350" spans="1:2">
      <c r="A1350" s="2">
        <v>45422</v>
      </c>
      <c r="B1350">
        <v>142.0642395019531</v>
      </c>
    </row>
    <row r="1351" spans="1:2">
      <c r="A1351" s="2">
        <v>45425</v>
      </c>
      <c r="B1351">
        <v>143.3056945800781</v>
      </c>
    </row>
    <row r="1352" spans="1:2">
      <c r="A1352" s="2">
        <v>45426</v>
      </c>
      <c r="B1352">
        <v>143.4573059082031</v>
      </c>
    </row>
    <row r="1353" spans="1:2">
      <c r="A1353" s="2">
        <v>45427</v>
      </c>
      <c r="B1353">
        <v>144.67979431152341</v>
      </c>
    </row>
    <row r="1354" spans="1:2">
      <c r="A1354" s="2">
        <v>45428</v>
      </c>
      <c r="B1354">
        <v>146.20552062988281</v>
      </c>
    </row>
    <row r="1355" spans="1:2">
      <c r="A1355" s="2">
        <v>45429</v>
      </c>
      <c r="B1355">
        <v>146.54670715332031</v>
      </c>
    </row>
    <row r="1356" spans="1:2">
      <c r="A1356" s="2">
        <v>45432</v>
      </c>
      <c r="B1356">
        <v>144.51182556152341</v>
      </c>
    </row>
    <row r="1357" spans="1:2">
      <c r="A1357" s="2">
        <v>45433</v>
      </c>
      <c r="B1357">
        <v>144.48320007324219</v>
      </c>
    </row>
    <row r="1358" spans="1:2">
      <c r="A1358" s="2">
        <v>45434</v>
      </c>
      <c r="B1358">
        <v>146.64219665527341</v>
      </c>
    </row>
    <row r="1359" spans="1:2">
      <c r="A1359" s="2">
        <v>45435</v>
      </c>
      <c r="B1359">
        <v>143.0119934082031</v>
      </c>
    </row>
    <row r="1360" spans="1:2">
      <c r="A1360" s="2">
        <v>45436</v>
      </c>
      <c r="B1360">
        <v>140.4039611816406</v>
      </c>
    </row>
    <row r="1361" spans="1:2">
      <c r="A1361" s="2">
        <v>45440</v>
      </c>
      <c r="B1361">
        <v>137.9296569824219</v>
      </c>
    </row>
    <row r="1362" spans="1:2">
      <c r="A1362" s="2">
        <v>45441</v>
      </c>
      <c r="B1362">
        <v>137.98699951171881</v>
      </c>
    </row>
    <row r="1363" spans="1:2">
      <c r="A1363" s="2">
        <v>45442</v>
      </c>
      <c r="B1363">
        <v>138.7894592285156</v>
      </c>
    </row>
    <row r="1364" spans="1:2">
      <c r="A1364" s="2">
        <v>45443</v>
      </c>
      <c r="B1364">
        <v>140.1173400878906</v>
      </c>
    </row>
    <row r="1365" spans="1:2">
      <c r="A1365" s="2">
        <v>45446</v>
      </c>
      <c r="B1365">
        <v>141.13957214355469</v>
      </c>
    </row>
    <row r="1366" spans="1:2">
      <c r="A1366" s="2">
        <v>45447</v>
      </c>
      <c r="B1366">
        <v>141.1968688964844</v>
      </c>
    </row>
    <row r="1367" spans="1:2">
      <c r="A1367" s="2">
        <v>45448</v>
      </c>
      <c r="B1367">
        <v>139.44862365722659</v>
      </c>
    </row>
    <row r="1368" spans="1:2">
      <c r="A1368" s="2">
        <v>45449</v>
      </c>
      <c r="B1368">
        <v>139.8785095214844</v>
      </c>
    </row>
    <row r="1369" spans="1:2">
      <c r="A1369" s="2">
        <v>45450</v>
      </c>
      <c r="B1369">
        <v>140.509033203125</v>
      </c>
    </row>
    <row r="1370" spans="1:2">
      <c r="A1370" s="2">
        <v>45453</v>
      </c>
      <c r="B1370">
        <v>140.5567932128906</v>
      </c>
    </row>
    <row r="1371" spans="1:2">
      <c r="A1371" s="2">
        <v>45454</v>
      </c>
      <c r="B1371">
        <v>140.20332336425781</v>
      </c>
    </row>
    <row r="1372" spans="1:2">
      <c r="A1372" s="2">
        <v>45455</v>
      </c>
      <c r="B1372">
        <v>138.9136657714844</v>
      </c>
    </row>
    <row r="1373" spans="1:2">
      <c r="A1373" s="2">
        <v>45456</v>
      </c>
      <c r="B1373">
        <v>138.95185852050781</v>
      </c>
    </row>
    <row r="1374" spans="1:2">
      <c r="A1374" s="2">
        <v>45457</v>
      </c>
      <c r="B1374">
        <v>139.037841796875</v>
      </c>
    </row>
    <row r="1375" spans="1:2">
      <c r="A1375" s="2">
        <v>45460</v>
      </c>
      <c r="B1375">
        <v>139.42951965332031</v>
      </c>
    </row>
    <row r="1376" spans="1:2">
      <c r="A1376" s="2">
        <v>45461</v>
      </c>
      <c r="B1376">
        <v>139.14292907714841</v>
      </c>
    </row>
    <row r="1377" spans="1:2">
      <c r="A1377" s="2">
        <v>45463</v>
      </c>
      <c r="B1377">
        <v>141.1777648925781</v>
      </c>
    </row>
    <row r="1378" spans="1:2">
      <c r="A1378" s="2">
        <v>45464</v>
      </c>
      <c r="B1378">
        <v>142.10444641113281</v>
      </c>
    </row>
    <row r="1379" spans="1:2">
      <c r="A1379" s="2">
        <v>45467</v>
      </c>
      <c r="B1379">
        <v>142.4578857421875</v>
      </c>
    </row>
    <row r="1380" spans="1:2">
      <c r="A1380" s="2">
        <v>45468</v>
      </c>
      <c r="B1380">
        <v>140.6141357421875</v>
      </c>
    </row>
    <row r="1381" spans="1:2">
      <c r="A1381" s="2">
        <v>45469</v>
      </c>
      <c r="B1381">
        <v>140.26066589355469</v>
      </c>
    </row>
    <row r="1382" spans="1:2">
      <c r="A1382" s="2">
        <v>45470</v>
      </c>
      <c r="B1382">
        <v>139.2862243652344</v>
      </c>
    </row>
    <row r="1383" spans="1:2">
      <c r="A1383" s="2">
        <v>45471</v>
      </c>
      <c r="B1383">
        <v>139.630126953125</v>
      </c>
    </row>
    <row r="1384" spans="1:2">
      <c r="A1384" s="2">
        <v>45474</v>
      </c>
      <c r="B1384">
        <v>139.89764404296881</v>
      </c>
    </row>
    <row r="1385" spans="1:2">
      <c r="A1385" s="2">
        <v>45475</v>
      </c>
      <c r="B1385">
        <v>139.5059509277344</v>
      </c>
    </row>
    <row r="1386" spans="1:2">
      <c r="A1386" s="2">
        <v>45476</v>
      </c>
      <c r="B1386">
        <v>139.18113708496091</v>
      </c>
    </row>
    <row r="1387" spans="1:2">
      <c r="A1387" s="2">
        <v>45478</v>
      </c>
      <c r="B1387">
        <v>139.93583679199219</v>
      </c>
    </row>
    <row r="1388" spans="1:2">
      <c r="A1388" s="2">
        <v>45481</v>
      </c>
      <c r="B1388">
        <v>138.9804992675781</v>
      </c>
    </row>
    <row r="1389" spans="1:2">
      <c r="A1389" s="2">
        <v>45482</v>
      </c>
      <c r="B1389">
        <v>140.48036193847659</v>
      </c>
    </row>
    <row r="1390" spans="1:2">
      <c r="A1390" s="2">
        <v>45483</v>
      </c>
      <c r="B1390">
        <v>142.75404357910159</v>
      </c>
    </row>
    <row r="1391" spans="1:2">
      <c r="A1391" s="2">
        <v>45484</v>
      </c>
      <c r="B1391">
        <v>143.0119934082031</v>
      </c>
    </row>
    <row r="1392" spans="1:2">
      <c r="A1392" s="2">
        <v>45485</v>
      </c>
      <c r="B1392">
        <v>143.18394470214841</v>
      </c>
    </row>
    <row r="1393" spans="1:2">
      <c r="A1393" s="2">
        <v>45488</v>
      </c>
      <c r="B1393">
        <v>142.5725402832031</v>
      </c>
    </row>
    <row r="1394" spans="1:2">
      <c r="A1394" s="2">
        <v>45489</v>
      </c>
      <c r="B1394">
        <v>144.2634582519531</v>
      </c>
    </row>
    <row r="1395" spans="1:2">
      <c r="A1395" s="2">
        <v>45490</v>
      </c>
      <c r="B1395">
        <v>149.58460998535159</v>
      </c>
    </row>
    <row r="1396" spans="1:2">
      <c r="A1396" s="2">
        <v>45491</v>
      </c>
      <c r="B1396">
        <v>148.4764404296875</v>
      </c>
    </row>
    <row r="1397" spans="1:2">
      <c r="A1397" s="2">
        <v>45492</v>
      </c>
      <c r="B1397">
        <v>147.77906799316409</v>
      </c>
    </row>
    <row r="1398" spans="1:2">
      <c r="A1398" s="2">
        <v>45495</v>
      </c>
      <c r="B1398">
        <v>147.3491516113281</v>
      </c>
    </row>
    <row r="1399" spans="1:2">
      <c r="A1399" s="2">
        <v>45496</v>
      </c>
      <c r="B1399">
        <v>145.5436096191406</v>
      </c>
    </row>
    <row r="1400" spans="1:2">
      <c r="A1400" s="2">
        <v>45497</v>
      </c>
      <c r="B1400">
        <v>149.29801940917969</v>
      </c>
    </row>
    <row r="1401" spans="1:2">
      <c r="A1401" s="2">
        <v>45498</v>
      </c>
      <c r="B1401">
        <v>152.5079040527344</v>
      </c>
    </row>
    <row r="1402" spans="1:2">
      <c r="A1402" s="2">
        <v>45499</v>
      </c>
      <c r="B1402">
        <v>153.46324157714841</v>
      </c>
    </row>
    <row r="1403" spans="1:2">
      <c r="A1403" s="2">
        <v>45502</v>
      </c>
      <c r="B1403">
        <v>151.4761657714844</v>
      </c>
    </row>
    <row r="1404" spans="1:2">
      <c r="A1404" s="2">
        <v>45503</v>
      </c>
      <c r="B1404">
        <v>154.1224060058594</v>
      </c>
    </row>
    <row r="1405" spans="1:2">
      <c r="A1405" s="2">
        <v>45504</v>
      </c>
      <c r="B1405">
        <v>150.7978820800781</v>
      </c>
    </row>
    <row r="1406" spans="1:2">
      <c r="A1406" s="2">
        <v>45505</v>
      </c>
      <c r="B1406">
        <v>153.5778503417969</v>
      </c>
    </row>
    <row r="1407" spans="1:2">
      <c r="A1407" s="2">
        <v>45506</v>
      </c>
      <c r="B1407">
        <v>156.8068542480469</v>
      </c>
    </row>
    <row r="1408" spans="1:2">
      <c r="A1408" s="2">
        <v>45509</v>
      </c>
      <c r="B1408">
        <v>154.04597473144531</v>
      </c>
    </row>
    <row r="1409" spans="1:2">
      <c r="A1409" s="2">
        <v>45510</v>
      </c>
      <c r="B1409">
        <v>151.8678283691406</v>
      </c>
    </row>
    <row r="1410" spans="1:2">
      <c r="A1410" s="2">
        <v>45511</v>
      </c>
      <c r="B1410">
        <v>151.80097961425781</v>
      </c>
    </row>
    <row r="1411" spans="1:2">
      <c r="A1411" s="2">
        <v>45512</v>
      </c>
      <c r="B1411">
        <v>153.06199645996091</v>
      </c>
    </row>
    <row r="1412" spans="1:2">
      <c r="A1412" s="2">
        <v>45513</v>
      </c>
      <c r="B1412">
        <v>153.4441223144531</v>
      </c>
    </row>
    <row r="1413" spans="1:2">
      <c r="A1413" s="2">
        <v>45516</v>
      </c>
      <c r="B1413">
        <v>152.7371826171875</v>
      </c>
    </row>
    <row r="1414" spans="1:2">
      <c r="A1414" s="2">
        <v>45517</v>
      </c>
      <c r="B1414">
        <v>151.31376647949219</v>
      </c>
    </row>
    <row r="1415" spans="1:2">
      <c r="A1415" s="2">
        <v>45518</v>
      </c>
      <c r="B1415">
        <v>151.39971923828119</v>
      </c>
    </row>
    <row r="1416" spans="1:2">
      <c r="A1416" s="2">
        <v>45519</v>
      </c>
      <c r="B1416">
        <v>151.98246765136719</v>
      </c>
    </row>
    <row r="1417" spans="1:2">
      <c r="A1417" s="2">
        <v>45520</v>
      </c>
      <c r="B1417">
        <v>152.26908874511719</v>
      </c>
    </row>
    <row r="1418" spans="1:2">
      <c r="A1418" s="2">
        <v>45523</v>
      </c>
      <c r="B1418">
        <v>152.49836730957031</v>
      </c>
    </row>
    <row r="1419" spans="1:2">
      <c r="A1419" s="2">
        <v>45524</v>
      </c>
      <c r="B1419">
        <v>153.00468444824219</v>
      </c>
    </row>
    <row r="1420" spans="1:2">
      <c r="A1420" s="2">
        <v>45525</v>
      </c>
      <c r="B1420">
        <v>154.2179260253906</v>
      </c>
    </row>
    <row r="1421" spans="1:2">
      <c r="A1421" s="2">
        <v>45526</v>
      </c>
      <c r="B1421">
        <v>155.0968322753906</v>
      </c>
    </row>
    <row r="1422" spans="1:2">
      <c r="A1422" s="2">
        <v>45527</v>
      </c>
      <c r="B1422">
        <v>156.79730224609381</v>
      </c>
    </row>
    <row r="1423" spans="1:2">
      <c r="A1423" s="2">
        <v>45530</v>
      </c>
      <c r="B1423">
        <v>157.25587463378909</v>
      </c>
    </row>
    <row r="1424" spans="1:2">
      <c r="A1424" s="2">
        <v>45531</v>
      </c>
      <c r="B1424">
        <v>156.85157775878909</v>
      </c>
    </row>
    <row r="1425" spans="1:2">
      <c r="A1425" s="2">
        <v>45532</v>
      </c>
      <c r="B1425">
        <v>157.7852783203125</v>
      </c>
    </row>
    <row r="1426" spans="1:2">
      <c r="A1426" s="2">
        <v>45533</v>
      </c>
      <c r="B1426">
        <v>158.08366394042969</v>
      </c>
    </row>
    <row r="1427" spans="1:2">
      <c r="A1427" s="2">
        <v>45534</v>
      </c>
      <c r="B1427">
        <v>159.6526794433594</v>
      </c>
    </row>
    <row r="1428" spans="1:2">
      <c r="A1428" s="2">
        <v>45538</v>
      </c>
      <c r="B1428">
        <v>160.9040222167969</v>
      </c>
    </row>
    <row r="1429" spans="1:2">
      <c r="A1429" s="2">
        <v>45539</v>
      </c>
      <c r="B1429">
        <v>161.09654235839841</v>
      </c>
    </row>
    <row r="1430" spans="1:2">
      <c r="A1430" s="2">
        <v>45540</v>
      </c>
      <c r="B1430">
        <v>158.81524658203119</v>
      </c>
    </row>
    <row r="1431" spans="1:2">
      <c r="A1431" s="2">
        <v>45541</v>
      </c>
      <c r="B1431">
        <v>158.22807312011719</v>
      </c>
    </row>
    <row r="1432" spans="1:2">
      <c r="A1432" s="2">
        <v>45544</v>
      </c>
      <c r="B1432">
        <v>160.37461853027341</v>
      </c>
    </row>
    <row r="1433" spans="1:2">
      <c r="A1433" s="2">
        <v>45545</v>
      </c>
      <c r="B1433">
        <v>161.11578369140619</v>
      </c>
    </row>
    <row r="1434" spans="1:2">
      <c r="A1434" s="2">
        <v>45546</v>
      </c>
      <c r="B1434">
        <v>158.651611328125</v>
      </c>
    </row>
    <row r="1435" spans="1:2">
      <c r="A1435" s="2">
        <v>45547</v>
      </c>
      <c r="B1435">
        <v>158.47833251953119</v>
      </c>
    </row>
    <row r="1436" spans="1:2">
      <c r="A1436" s="2">
        <v>45548</v>
      </c>
      <c r="B1436">
        <v>159.3254089355469</v>
      </c>
    </row>
    <row r="1437" spans="1:2">
      <c r="A1437" s="2">
        <v>45551</v>
      </c>
      <c r="B1437">
        <v>160.7403869628906</v>
      </c>
    </row>
    <row r="1438" spans="1:2">
      <c r="A1438" s="2">
        <v>45552</v>
      </c>
      <c r="B1438">
        <v>160.81739807128909</v>
      </c>
    </row>
    <row r="1439" spans="1:2">
      <c r="A1439" s="2">
        <v>45553</v>
      </c>
      <c r="B1439">
        <v>159.93182373046881</v>
      </c>
    </row>
    <row r="1440" spans="1:2">
      <c r="A1440" s="2">
        <v>45554</v>
      </c>
      <c r="B1440">
        <v>158.651611328125</v>
      </c>
    </row>
    <row r="1441" spans="1:2">
      <c r="A1441" s="2">
        <v>45555</v>
      </c>
      <c r="B1441">
        <v>158.01631164550781</v>
      </c>
    </row>
    <row r="1442" spans="1:2">
      <c r="A1442" s="2">
        <v>45558</v>
      </c>
      <c r="B1442">
        <v>157.11146545410159</v>
      </c>
    </row>
    <row r="1443" spans="1:2">
      <c r="A1443" s="2">
        <v>45559</v>
      </c>
      <c r="B1443">
        <v>156.68794250488281</v>
      </c>
    </row>
    <row r="1444" spans="1:2">
      <c r="A1444" s="2">
        <v>45560</v>
      </c>
      <c r="B1444">
        <v>154.58952331542969</v>
      </c>
    </row>
    <row r="1445" spans="1:2">
      <c r="A1445" s="2">
        <v>45561</v>
      </c>
      <c r="B1445">
        <v>155.3499755859375</v>
      </c>
    </row>
    <row r="1446" spans="1:2">
      <c r="A1446" s="2">
        <v>45562</v>
      </c>
      <c r="B1446">
        <v>155.3595886230469</v>
      </c>
    </row>
    <row r="1447" spans="1:2">
      <c r="A1447" s="2">
        <v>45565</v>
      </c>
      <c r="B1447">
        <v>155.9949035644531</v>
      </c>
    </row>
    <row r="1448" spans="1:2">
      <c r="A1448" s="2">
        <v>45566</v>
      </c>
      <c r="B1448">
        <v>155.92750549316409</v>
      </c>
    </row>
    <row r="1449" spans="1:2">
      <c r="A1449" s="2">
        <v>45567</v>
      </c>
      <c r="B1449">
        <v>155.13819885253909</v>
      </c>
    </row>
    <row r="1450" spans="1:2">
      <c r="A1450" s="2">
        <v>45568</v>
      </c>
      <c r="B1450">
        <v>154.49327087402341</v>
      </c>
    </row>
    <row r="1451" spans="1:2">
      <c r="A1451" s="2">
        <v>45569</v>
      </c>
      <c r="B1451">
        <v>154.29112243652341</v>
      </c>
    </row>
    <row r="1452" spans="1:2">
      <c r="A1452" s="2">
        <v>45572</v>
      </c>
      <c r="B1452">
        <v>153.5595703125</v>
      </c>
    </row>
    <row r="1453" spans="1:2">
      <c r="A1453" s="2">
        <v>45573</v>
      </c>
      <c r="B1453">
        <v>153.71357727050781</v>
      </c>
    </row>
    <row r="1454" spans="1:2">
      <c r="A1454" s="2">
        <v>45574</v>
      </c>
      <c r="B1454">
        <v>154.63764953613281</v>
      </c>
    </row>
    <row r="1455" spans="1:2">
      <c r="A1455" s="2">
        <v>45575</v>
      </c>
      <c r="B1455">
        <v>154.5028991699219</v>
      </c>
    </row>
    <row r="1456" spans="1:2">
      <c r="A1456" s="2">
        <v>45576</v>
      </c>
      <c r="B1456">
        <v>155.41734313964841</v>
      </c>
    </row>
    <row r="1457" spans="1:2">
      <c r="A1457" s="2">
        <v>45579</v>
      </c>
      <c r="B1457">
        <v>155.55210876464841</v>
      </c>
    </row>
    <row r="1458" spans="1:2">
      <c r="A1458" s="2">
        <v>45580</v>
      </c>
      <c r="B1458">
        <v>157.95854187011719</v>
      </c>
    </row>
    <row r="1459" spans="1:2">
      <c r="A1459" s="2">
        <v>45581</v>
      </c>
      <c r="B1459">
        <v>158.1318054199219</v>
      </c>
    </row>
    <row r="1460" spans="1:2">
      <c r="A1460" s="2">
        <v>45582</v>
      </c>
      <c r="B1460">
        <v>158.31468200683591</v>
      </c>
    </row>
    <row r="1461" spans="1:2">
      <c r="A1461" s="2">
        <v>45583</v>
      </c>
      <c r="B1461">
        <v>158.94035339355469</v>
      </c>
    </row>
    <row r="1462" spans="1:2">
      <c r="A1462" s="2">
        <v>45586</v>
      </c>
      <c r="B1462">
        <v>156.73606872558591</v>
      </c>
    </row>
    <row r="1463" spans="1:2">
      <c r="A1463" s="2">
        <v>45587</v>
      </c>
      <c r="B1463">
        <v>157.33287048339841</v>
      </c>
    </row>
    <row r="1464" spans="1:2">
      <c r="A1464" s="2">
        <v>45588</v>
      </c>
      <c r="B1464">
        <v>159.6526794433594</v>
      </c>
    </row>
    <row r="1465" spans="1:2">
      <c r="A1465" s="2">
        <v>45589</v>
      </c>
      <c r="B1465">
        <v>157.54463195800781</v>
      </c>
    </row>
    <row r="1466" spans="1:2">
      <c r="A1466" s="2">
        <v>45590</v>
      </c>
      <c r="B1466">
        <v>154.85905456542969</v>
      </c>
    </row>
    <row r="1467" spans="1:2">
      <c r="A1467" s="2">
        <v>45593</v>
      </c>
      <c r="B1467">
        <v>155.55210876464841</v>
      </c>
    </row>
    <row r="1468" spans="1:2">
      <c r="A1468" s="2">
        <v>45594</v>
      </c>
      <c r="B1468">
        <v>154.0986022949219</v>
      </c>
    </row>
    <row r="1469" spans="1:2">
      <c r="A1469" s="2">
        <v>45595</v>
      </c>
      <c r="B1469">
        <v>154.5991516113281</v>
      </c>
    </row>
    <row r="1470" spans="1:2">
      <c r="A1470" s="2">
        <v>45596</v>
      </c>
      <c r="B1470">
        <v>153.8772277832031</v>
      </c>
    </row>
    <row r="1471" spans="1:2">
      <c r="A1471" s="2">
        <v>45597</v>
      </c>
      <c r="B1471">
        <v>154.13713073730469</v>
      </c>
    </row>
    <row r="1472" spans="1:2">
      <c r="A1472" s="2">
        <v>45600</v>
      </c>
      <c r="B1472">
        <v>152.31785583496091</v>
      </c>
    </row>
    <row r="1473" spans="1:2">
      <c r="A1473" s="2">
        <v>45601</v>
      </c>
      <c r="B1473">
        <v>152.42372131347659</v>
      </c>
    </row>
    <row r="1474" spans="1:2">
      <c r="A1474" s="2">
        <v>45602</v>
      </c>
      <c r="B1474">
        <v>151.9713439941406</v>
      </c>
    </row>
    <row r="1475" spans="1:2">
      <c r="A1475" s="2">
        <v>45603</v>
      </c>
      <c r="B1475">
        <v>150.8643493652344</v>
      </c>
    </row>
    <row r="1476" spans="1:2">
      <c r="A1476" s="2">
        <v>45604</v>
      </c>
      <c r="B1476">
        <v>149.65153503417969</v>
      </c>
    </row>
    <row r="1477" spans="1:2">
      <c r="A1477" s="2">
        <v>45607</v>
      </c>
      <c r="B1477">
        <v>149.23760986328119</v>
      </c>
    </row>
    <row r="1478" spans="1:2">
      <c r="A1478" s="2">
        <v>45608</v>
      </c>
      <c r="B1478">
        <v>146.92742919921881</v>
      </c>
    </row>
    <row r="1479" spans="1:2">
      <c r="A1479" s="2">
        <v>45609</v>
      </c>
      <c r="B1479">
        <v>147.5050048828125</v>
      </c>
    </row>
    <row r="1480" spans="1:2">
      <c r="A1480" s="2">
        <v>45610</v>
      </c>
      <c r="B1480">
        <v>146.1862487792969</v>
      </c>
    </row>
    <row r="1481" spans="1:2">
      <c r="A1481" s="2">
        <v>45611</v>
      </c>
      <c r="B1481">
        <v>148.23655700683591</v>
      </c>
    </row>
    <row r="1482" spans="1:2">
      <c r="A1482" s="2">
        <v>45614</v>
      </c>
      <c r="B1482">
        <v>148.97772216796881</v>
      </c>
    </row>
    <row r="1483" spans="1:2">
      <c r="A1483" s="2">
        <v>45615</v>
      </c>
      <c r="B1483">
        <v>147.2739562988281</v>
      </c>
    </row>
    <row r="1484" spans="1:2">
      <c r="A1484" s="2">
        <v>45616</v>
      </c>
      <c r="B1484">
        <v>147.3798522949219</v>
      </c>
    </row>
    <row r="1485" spans="1:2">
      <c r="A1485" s="2">
        <v>45617</v>
      </c>
      <c r="B1485">
        <v>149.6803894042969</v>
      </c>
    </row>
    <row r="1486" spans="1:2">
      <c r="A1486" s="2">
        <v>45618</v>
      </c>
      <c r="B1486">
        <v>149.36274719238281</v>
      </c>
    </row>
    <row r="1487" spans="1:2">
      <c r="A1487" s="2">
        <v>45621</v>
      </c>
      <c r="B1487">
        <v>149.9499206542969</v>
      </c>
    </row>
    <row r="1488" spans="1:2">
      <c r="A1488" s="2">
        <v>45622</v>
      </c>
      <c r="B1488">
        <v>149.9305114746094</v>
      </c>
    </row>
    <row r="1489" spans="1:2">
      <c r="A1489" s="2">
        <v>45623</v>
      </c>
      <c r="B1489">
        <v>150.78437805175781</v>
      </c>
    </row>
    <row r="1490" spans="1:2">
      <c r="A1490" s="2">
        <v>45625</v>
      </c>
      <c r="B1490">
        <v>150.40596008300781</v>
      </c>
    </row>
    <row r="1491" spans="1:2">
      <c r="A1491" s="2">
        <v>45628</v>
      </c>
      <c r="B1491">
        <v>150.20220947265619</v>
      </c>
    </row>
    <row r="1492" spans="1:2">
      <c r="A1492" s="2">
        <v>45629</v>
      </c>
      <c r="B1492">
        <v>147.83467102050781</v>
      </c>
    </row>
    <row r="1493" spans="1:2">
      <c r="A1493" s="2">
        <v>45630</v>
      </c>
      <c r="B1493">
        <v>146.0008239746094</v>
      </c>
    </row>
    <row r="1494" spans="1:2">
      <c r="A1494" s="2">
        <v>45631</v>
      </c>
      <c r="B1494">
        <v>145.07902526855469</v>
      </c>
    </row>
    <row r="1495" spans="1:2">
      <c r="A1495" s="2">
        <v>45632</v>
      </c>
      <c r="B1495">
        <v>144.87525939941409</v>
      </c>
    </row>
    <row r="1496" spans="1:2">
      <c r="A1496" s="2">
        <v>45635</v>
      </c>
      <c r="B1496">
        <v>145.15666198730469</v>
      </c>
    </row>
    <row r="1497" spans="1:2">
      <c r="A1497" s="2">
        <v>45636</v>
      </c>
      <c r="B1497">
        <v>144.7976379394531</v>
      </c>
    </row>
    <row r="1498" spans="1:2">
      <c r="A1498" s="2">
        <v>45637</v>
      </c>
      <c r="B1498">
        <v>142.2845764160156</v>
      </c>
    </row>
    <row r="1499" spans="1:2">
      <c r="A1499" s="2">
        <v>45638</v>
      </c>
      <c r="B1499">
        <v>141.8964538574219</v>
      </c>
    </row>
    <row r="1500" spans="1:2">
      <c r="A1500" s="2">
        <v>45639</v>
      </c>
      <c r="B1500">
        <v>142.2651672363281</v>
      </c>
    </row>
    <row r="1501" spans="1:2">
      <c r="A1501" s="2">
        <v>45642</v>
      </c>
      <c r="B1501">
        <v>139.57745361328119</v>
      </c>
    </row>
    <row r="1502" spans="1:2">
      <c r="A1502" s="2">
        <v>45643</v>
      </c>
      <c r="B1502">
        <v>142.0614013671875</v>
      </c>
    </row>
    <row r="1503" spans="1:2">
      <c r="A1503" s="2">
        <v>45644</v>
      </c>
      <c r="B1503">
        <v>140.45069885253909</v>
      </c>
    </row>
    <row r="1504" spans="1:2">
      <c r="A1504" s="2">
        <v>45645</v>
      </c>
      <c r="B1504">
        <v>139.31547546386719</v>
      </c>
    </row>
    <row r="1505" spans="1:2">
      <c r="A1505" s="2">
        <v>45646</v>
      </c>
      <c r="B1505">
        <v>140.17901611328119</v>
      </c>
    </row>
    <row r="1506" spans="1:2">
      <c r="A1506" s="2">
        <v>45649</v>
      </c>
      <c r="B1506">
        <v>140.95526123046881</v>
      </c>
    </row>
    <row r="1507" spans="1:2">
      <c r="A1507" s="2">
        <v>45650</v>
      </c>
      <c r="B1507">
        <v>141.51802062988281</v>
      </c>
    </row>
    <row r="1508" spans="1:2">
      <c r="A1508" s="2">
        <v>45652</v>
      </c>
      <c r="B1508">
        <v>141.25605773925781</v>
      </c>
    </row>
    <row r="1509" spans="1:2">
      <c r="A1509" s="2">
        <v>45653</v>
      </c>
      <c r="B1509">
        <v>140.7417907714844</v>
      </c>
    </row>
    <row r="1510" spans="1:2">
      <c r="A1510" s="2">
        <v>45656</v>
      </c>
      <c r="B1510">
        <v>139.08258056640619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2E8E-B483-44B5-A818-1D9D03CB2008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7</v>
      </c>
    </row>
    <row r="2" spans="1:2">
      <c r="A2" s="2">
        <v>43467</v>
      </c>
      <c r="B2">
        <v>81.616714477539063</v>
      </c>
    </row>
    <row r="3" spans="1:2">
      <c r="A3" s="2">
        <v>43468</v>
      </c>
      <c r="B3">
        <v>80.456771850585938</v>
      </c>
    </row>
    <row r="4" spans="1:2">
      <c r="A4" s="2">
        <v>43469</v>
      </c>
      <c r="B4">
        <v>83.422882080078125</v>
      </c>
    </row>
    <row r="5" spans="1:2">
      <c r="A5" s="2">
        <v>43472</v>
      </c>
      <c r="B5">
        <v>83.480873107910156</v>
      </c>
    </row>
    <row r="6" spans="1:2">
      <c r="A6" s="2">
        <v>43473</v>
      </c>
      <c r="B6">
        <v>83.32342529296875</v>
      </c>
    </row>
    <row r="7" spans="1:2">
      <c r="A7" s="2">
        <v>43474</v>
      </c>
      <c r="B7">
        <v>83.182579040527344</v>
      </c>
    </row>
    <row r="8" spans="1:2">
      <c r="A8" s="2">
        <v>43475</v>
      </c>
      <c r="B8">
        <v>83.174301147460938</v>
      </c>
    </row>
    <row r="9" spans="1:2">
      <c r="A9" s="2">
        <v>43476</v>
      </c>
      <c r="B9">
        <v>82.776626586914063</v>
      </c>
    </row>
    <row r="10" spans="1:2">
      <c r="A10" s="2">
        <v>43479</v>
      </c>
      <c r="B10">
        <v>83.629989624023438</v>
      </c>
    </row>
    <row r="11" spans="1:2">
      <c r="A11" s="2">
        <v>43480</v>
      </c>
      <c r="B11">
        <v>84.243110656738281</v>
      </c>
    </row>
    <row r="12" spans="1:2">
      <c r="A12" s="2">
        <v>43481</v>
      </c>
      <c r="B12">
        <v>84.922454833984375</v>
      </c>
    </row>
    <row r="13" spans="1:2">
      <c r="A13" s="2">
        <v>43482</v>
      </c>
      <c r="B13">
        <v>85.270439147949219</v>
      </c>
    </row>
    <row r="14" spans="1:2">
      <c r="A14" s="2">
        <v>43483</v>
      </c>
      <c r="B14">
        <v>86.654037475585938</v>
      </c>
    </row>
    <row r="15" spans="1:2">
      <c r="A15" s="2">
        <v>43487</v>
      </c>
      <c r="B15">
        <v>85.287017822265625</v>
      </c>
    </row>
    <row r="16" spans="1:2">
      <c r="A16" s="2">
        <v>43488</v>
      </c>
      <c r="B16">
        <v>85.071601867675781</v>
      </c>
    </row>
    <row r="17" spans="1:2">
      <c r="A17" s="2">
        <v>43489</v>
      </c>
      <c r="B17">
        <v>85.121292114257813</v>
      </c>
    </row>
    <row r="18" spans="1:2">
      <c r="A18" s="2">
        <v>43490</v>
      </c>
      <c r="B18">
        <v>85.65985107421875</v>
      </c>
    </row>
    <row r="19" spans="1:2">
      <c r="A19" s="2">
        <v>43493</v>
      </c>
      <c r="B19">
        <v>86.065818786621094</v>
      </c>
    </row>
    <row r="20" spans="1:2">
      <c r="A20" s="2">
        <v>43494</v>
      </c>
      <c r="B20">
        <v>86.30609130859375</v>
      </c>
    </row>
    <row r="21" spans="1:2">
      <c r="A21" s="2">
        <v>43495</v>
      </c>
      <c r="B21">
        <v>86.504913330078125</v>
      </c>
    </row>
    <row r="22" spans="1:2">
      <c r="A22" s="2">
        <v>43496</v>
      </c>
      <c r="B22">
        <v>85.7509765625</v>
      </c>
    </row>
    <row r="23" spans="1:2">
      <c r="A23" s="2">
        <v>43497</v>
      </c>
      <c r="B23">
        <v>86.065818786621094</v>
      </c>
    </row>
    <row r="24" spans="1:2">
      <c r="A24" s="2">
        <v>43500</v>
      </c>
      <c r="B24">
        <v>86.372352600097656</v>
      </c>
    </row>
    <row r="25" spans="1:2">
      <c r="A25" s="2">
        <v>43501</v>
      </c>
      <c r="B25">
        <v>85.991241455078125</v>
      </c>
    </row>
    <row r="26" spans="1:2">
      <c r="A26" s="2">
        <v>43502</v>
      </c>
      <c r="B26">
        <v>85.949821472167969</v>
      </c>
    </row>
    <row r="27" spans="1:2">
      <c r="A27" s="2">
        <v>43503</v>
      </c>
      <c r="B27">
        <v>84.823066711425781</v>
      </c>
    </row>
    <row r="28" spans="1:2">
      <c r="A28" s="2">
        <v>43504</v>
      </c>
      <c r="B28">
        <v>83.977958679199219</v>
      </c>
    </row>
    <row r="29" spans="1:2">
      <c r="A29" s="2">
        <v>43507</v>
      </c>
      <c r="B29">
        <v>83.580276489257813</v>
      </c>
    </row>
    <row r="30" spans="1:2">
      <c r="A30" s="2">
        <v>43508</v>
      </c>
      <c r="B30">
        <v>85.005325317382813</v>
      </c>
    </row>
    <row r="31" spans="1:2">
      <c r="A31" s="2">
        <v>43509</v>
      </c>
      <c r="B31">
        <v>85.411300659179688</v>
      </c>
    </row>
    <row r="32" spans="1:2">
      <c r="A32" s="2">
        <v>43510</v>
      </c>
      <c r="B32">
        <v>84.856185913085938</v>
      </c>
    </row>
    <row r="33" spans="1:2">
      <c r="A33" s="2">
        <v>43511</v>
      </c>
      <c r="B33">
        <v>87.449432373046875</v>
      </c>
    </row>
    <row r="34" spans="1:2">
      <c r="A34" s="2">
        <v>43515</v>
      </c>
      <c r="B34">
        <v>87.14288330078125</v>
      </c>
    </row>
    <row r="35" spans="1:2">
      <c r="A35" s="2">
        <v>43516</v>
      </c>
      <c r="B35">
        <v>87.5654296875</v>
      </c>
    </row>
    <row r="36" spans="1:2">
      <c r="A36" s="2">
        <v>43517</v>
      </c>
      <c r="B36">
        <v>87.383155822753906</v>
      </c>
    </row>
    <row r="37" spans="1:2">
      <c r="A37" s="2">
        <v>43518</v>
      </c>
      <c r="B37">
        <v>86.993751525878906</v>
      </c>
    </row>
    <row r="38" spans="1:2">
      <c r="A38" s="2">
        <v>43521</v>
      </c>
      <c r="B38">
        <v>87.90509033203125</v>
      </c>
    </row>
    <row r="39" spans="1:2">
      <c r="A39" s="2">
        <v>43522</v>
      </c>
      <c r="B39">
        <v>87.234016418457031</v>
      </c>
    </row>
    <row r="40" spans="1:2">
      <c r="A40" s="2">
        <v>43523</v>
      </c>
      <c r="B40">
        <v>87.126312255859375</v>
      </c>
    </row>
    <row r="41" spans="1:2">
      <c r="A41" s="2">
        <v>43524</v>
      </c>
      <c r="B41">
        <v>86.4635009765625</v>
      </c>
    </row>
    <row r="42" spans="1:2">
      <c r="A42" s="2">
        <v>43525</v>
      </c>
      <c r="B42">
        <v>86.521484375</v>
      </c>
    </row>
    <row r="43" spans="1:2">
      <c r="A43" s="2">
        <v>43528</v>
      </c>
      <c r="B43">
        <v>86.322662353515625</v>
      </c>
    </row>
    <row r="44" spans="1:2">
      <c r="A44" s="2">
        <v>43529</v>
      </c>
      <c r="B44">
        <v>86.256370544433594</v>
      </c>
    </row>
    <row r="45" spans="1:2">
      <c r="A45" s="2">
        <v>43530</v>
      </c>
      <c r="B45">
        <v>85.933250427246094</v>
      </c>
    </row>
    <row r="46" spans="1:2">
      <c r="A46" s="2">
        <v>43531</v>
      </c>
      <c r="B46">
        <v>85.311882019042969</v>
      </c>
    </row>
    <row r="47" spans="1:2">
      <c r="A47" s="2">
        <v>43532</v>
      </c>
      <c r="B47">
        <v>85.345024108886719</v>
      </c>
    </row>
    <row r="48" spans="1:2">
      <c r="A48" s="2">
        <v>43535</v>
      </c>
      <c r="B48">
        <v>86.455207824707031</v>
      </c>
    </row>
    <row r="49" spans="1:2">
      <c r="A49" s="2">
        <v>43536</v>
      </c>
      <c r="B49">
        <v>86.198417663574219</v>
      </c>
    </row>
    <row r="50" spans="1:2">
      <c r="A50" s="2">
        <v>43537</v>
      </c>
      <c r="B50">
        <v>86.488365173339844</v>
      </c>
    </row>
    <row r="51" spans="1:2">
      <c r="A51" s="2">
        <v>43538</v>
      </c>
      <c r="B51">
        <v>87.275436401367188</v>
      </c>
    </row>
    <row r="52" spans="1:2">
      <c r="A52" s="2">
        <v>43539</v>
      </c>
      <c r="B52">
        <v>88.2779541015625</v>
      </c>
    </row>
    <row r="53" spans="1:2">
      <c r="A53" s="2">
        <v>43542</v>
      </c>
      <c r="B53">
        <v>88.808174133300781</v>
      </c>
    </row>
    <row r="54" spans="1:2">
      <c r="A54" s="2">
        <v>43543</v>
      </c>
      <c r="B54">
        <v>88.485054016113281</v>
      </c>
    </row>
    <row r="55" spans="1:2">
      <c r="A55" s="2">
        <v>43544</v>
      </c>
      <c r="B55">
        <v>86.5960693359375</v>
      </c>
    </row>
    <row r="56" spans="1:2">
      <c r="A56" s="2">
        <v>43545</v>
      </c>
      <c r="B56">
        <v>85.229019165039063</v>
      </c>
    </row>
    <row r="57" spans="1:2">
      <c r="A57" s="2">
        <v>43546</v>
      </c>
      <c r="B57">
        <v>82.652351379394531</v>
      </c>
    </row>
    <row r="58" spans="1:2">
      <c r="A58" s="2">
        <v>43549</v>
      </c>
      <c r="B58">
        <v>81.964668273925781</v>
      </c>
    </row>
    <row r="59" spans="1:2">
      <c r="A59" s="2">
        <v>43550</v>
      </c>
      <c r="B59">
        <v>82.784919738769531</v>
      </c>
    </row>
    <row r="60" spans="1:2">
      <c r="A60" s="2">
        <v>43551</v>
      </c>
      <c r="B60">
        <v>82.503219604492188</v>
      </c>
    </row>
    <row r="61" spans="1:2">
      <c r="A61" s="2">
        <v>43552</v>
      </c>
      <c r="B61">
        <v>83.439445495605469</v>
      </c>
    </row>
    <row r="62" spans="1:2">
      <c r="A62" s="2">
        <v>43553</v>
      </c>
      <c r="B62">
        <v>83.8702392578125</v>
      </c>
    </row>
    <row r="63" spans="1:2">
      <c r="A63" s="2">
        <v>43556</v>
      </c>
      <c r="B63">
        <v>86.69549560546875</v>
      </c>
    </row>
    <row r="64" spans="1:2">
      <c r="A64" s="2">
        <v>43557</v>
      </c>
      <c r="B64">
        <v>87.1097412109375</v>
      </c>
    </row>
    <row r="65" spans="1:2">
      <c r="A65" s="2">
        <v>43558</v>
      </c>
      <c r="B65">
        <v>87.283721923828125</v>
      </c>
    </row>
    <row r="66" spans="1:2">
      <c r="A66" s="2">
        <v>43559</v>
      </c>
      <c r="B66">
        <v>88.126914978027344</v>
      </c>
    </row>
    <row r="67" spans="1:2">
      <c r="A67" s="2">
        <v>43560</v>
      </c>
      <c r="B67">
        <v>87.918220520019531</v>
      </c>
    </row>
    <row r="68" spans="1:2">
      <c r="A68" s="2">
        <v>43563</v>
      </c>
      <c r="B68">
        <v>88.202056884765625</v>
      </c>
    </row>
    <row r="69" spans="1:2">
      <c r="A69" s="2">
        <v>43564</v>
      </c>
      <c r="B69">
        <v>87.550888061523438</v>
      </c>
    </row>
    <row r="70" spans="1:2">
      <c r="A70" s="2">
        <v>43565</v>
      </c>
      <c r="B70">
        <v>87.943260192871094</v>
      </c>
    </row>
    <row r="71" spans="1:2">
      <c r="A71" s="2">
        <v>43566</v>
      </c>
      <c r="B71">
        <v>88.686286926269531</v>
      </c>
    </row>
    <row r="72" spans="1:2">
      <c r="A72" s="2">
        <v>43567</v>
      </c>
      <c r="B72">
        <v>92.843833923339844</v>
      </c>
    </row>
    <row r="73" spans="1:2">
      <c r="A73" s="2">
        <v>43570</v>
      </c>
      <c r="B73">
        <v>91.7835693359375</v>
      </c>
    </row>
    <row r="74" spans="1:2">
      <c r="A74" s="2">
        <v>43571</v>
      </c>
      <c r="B74">
        <v>92.751991271972656</v>
      </c>
    </row>
    <row r="75" spans="1:2">
      <c r="A75" s="2">
        <v>43572</v>
      </c>
      <c r="B75">
        <v>95.423545837402344</v>
      </c>
    </row>
    <row r="76" spans="1:2">
      <c r="A76" s="2">
        <v>43573</v>
      </c>
      <c r="B76">
        <v>94.722274780273438</v>
      </c>
    </row>
    <row r="77" spans="1:2">
      <c r="A77" s="2">
        <v>43577</v>
      </c>
      <c r="B77">
        <v>94.839149475097656</v>
      </c>
    </row>
    <row r="78" spans="1:2">
      <c r="A78" s="2">
        <v>43578</v>
      </c>
      <c r="B78">
        <v>94.956016540527344</v>
      </c>
    </row>
    <row r="79" spans="1:2">
      <c r="A79" s="2">
        <v>43579</v>
      </c>
      <c r="B79">
        <v>94.797386169433594</v>
      </c>
    </row>
    <row r="80" spans="1:2">
      <c r="A80" s="2">
        <v>43580</v>
      </c>
      <c r="B80">
        <v>94.847488403320313</v>
      </c>
    </row>
    <row r="81" spans="1:2">
      <c r="A81" s="2">
        <v>43581</v>
      </c>
      <c r="B81">
        <v>95.565444946289063</v>
      </c>
    </row>
    <row r="82" spans="1:2">
      <c r="A82" s="2">
        <v>43584</v>
      </c>
      <c r="B82">
        <v>96.942977905273438</v>
      </c>
    </row>
    <row r="83" spans="1:2">
      <c r="A83" s="2">
        <v>43585</v>
      </c>
      <c r="B83">
        <v>96.884529113769531</v>
      </c>
    </row>
    <row r="84" spans="1:2">
      <c r="A84" s="2">
        <v>43586</v>
      </c>
      <c r="B84">
        <v>96.141510009765625</v>
      </c>
    </row>
    <row r="85" spans="1:2">
      <c r="A85" s="2">
        <v>43587</v>
      </c>
      <c r="B85">
        <v>96.350212097167969</v>
      </c>
    </row>
    <row r="86" spans="1:2">
      <c r="A86" s="2">
        <v>43588</v>
      </c>
      <c r="B86">
        <v>96.942977905273438</v>
      </c>
    </row>
    <row r="87" spans="1:2">
      <c r="A87" s="2">
        <v>43591</v>
      </c>
      <c r="B87">
        <v>96.083053588867188</v>
      </c>
    </row>
    <row r="88" spans="1:2">
      <c r="A88" s="2">
        <v>43592</v>
      </c>
      <c r="B88">
        <v>94.513557434082031</v>
      </c>
    </row>
    <row r="89" spans="1:2">
      <c r="A89" s="2">
        <v>43593</v>
      </c>
      <c r="B89">
        <v>94.012649536132813</v>
      </c>
    </row>
    <row r="90" spans="1:2">
      <c r="A90" s="2">
        <v>43594</v>
      </c>
      <c r="B90">
        <v>93.937484741210938</v>
      </c>
    </row>
    <row r="91" spans="1:2">
      <c r="A91" s="2">
        <v>43595</v>
      </c>
      <c r="B91">
        <v>93.929161071777344</v>
      </c>
    </row>
    <row r="92" spans="1:2">
      <c r="A92" s="2">
        <v>43598</v>
      </c>
      <c r="B92">
        <v>91.374496459960938</v>
      </c>
    </row>
    <row r="93" spans="1:2">
      <c r="A93" s="2">
        <v>43599</v>
      </c>
      <c r="B93">
        <v>92.100830078125</v>
      </c>
    </row>
    <row r="94" spans="1:2">
      <c r="A94" s="2">
        <v>43600</v>
      </c>
      <c r="B94">
        <v>91.750198364257813</v>
      </c>
    </row>
    <row r="95" spans="1:2">
      <c r="A95" s="2">
        <v>43601</v>
      </c>
      <c r="B95">
        <v>92.927330017089844</v>
      </c>
    </row>
    <row r="96" spans="1:2">
      <c r="A96" s="2">
        <v>43602</v>
      </c>
      <c r="B96">
        <v>92.47650146484375</v>
      </c>
    </row>
    <row r="97" spans="1:2">
      <c r="A97" s="2">
        <v>43605</v>
      </c>
      <c r="B97">
        <v>92.960716247558594</v>
      </c>
    </row>
    <row r="98" spans="1:2">
      <c r="A98" s="2">
        <v>43606</v>
      </c>
      <c r="B98">
        <v>93.277961730957031</v>
      </c>
    </row>
    <row r="99" spans="1:2">
      <c r="A99" s="2">
        <v>43607</v>
      </c>
      <c r="B99">
        <v>92.518257141113281</v>
      </c>
    </row>
    <row r="100" spans="1:2">
      <c r="A100" s="2">
        <v>43608</v>
      </c>
      <c r="B100">
        <v>90.698272705078125</v>
      </c>
    </row>
    <row r="101" spans="1:2">
      <c r="A101" s="2">
        <v>43609</v>
      </c>
      <c r="B101">
        <v>91.591567993164063</v>
      </c>
    </row>
    <row r="102" spans="1:2">
      <c r="A102" s="2">
        <v>43613</v>
      </c>
      <c r="B102">
        <v>90.598098754882813</v>
      </c>
    </row>
    <row r="103" spans="1:2">
      <c r="A103" s="2">
        <v>43614</v>
      </c>
      <c r="B103">
        <v>90.347633361816406</v>
      </c>
    </row>
    <row r="104" spans="1:2">
      <c r="A104" s="2">
        <v>43615</v>
      </c>
      <c r="B104">
        <v>89.379219055175781</v>
      </c>
    </row>
    <row r="105" spans="1:2">
      <c r="A105" s="2">
        <v>43616</v>
      </c>
      <c r="B105">
        <v>88.46087646484375</v>
      </c>
    </row>
    <row r="106" spans="1:2">
      <c r="A106" s="2">
        <v>43619</v>
      </c>
      <c r="B106">
        <v>88.878311157226563</v>
      </c>
    </row>
    <row r="107" spans="1:2">
      <c r="A107" s="2">
        <v>43620</v>
      </c>
      <c r="B107">
        <v>91.616600036621094</v>
      </c>
    </row>
    <row r="108" spans="1:2">
      <c r="A108" s="2">
        <v>43621</v>
      </c>
      <c r="B108">
        <v>91.942184448242188</v>
      </c>
    </row>
    <row r="109" spans="1:2">
      <c r="A109" s="2">
        <v>43622</v>
      </c>
      <c r="B109">
        <v>92.142547607421875</v>
      </c>
    </row>
    <row r="110" spans="1:2">
      <c r="A110" s="2">
        <v>43623</v>
      </c>
      <c r="B110">
        <v>91.132392883300781</v>
      </c>
    </row>
    <row r="111" spans="1:2">
      <c r="A111" s="2">
        <v>43626</v>
      </c>
      <c r="B111">
        <v>92.117538452148438</v>
      </c>
    </row>
    <row r="112" spans="1:2">
      <c r="A112" s="2">
        <v>43627</v>
      </c>
      <c r="B112">
        <v>92.4013671875</v>
      </c>
    </row>
    <row r="113" spans="1:2">
      <c r="A113" s="2">
        <v>43628</v>
      </c>
      <c r="B113">
        <v>91.224250793457031</v>
      </c>
    </row>
    <row r="114" spans="1:2">
      <c r="A114" s="2">
        <v>43629</v>
      </c>
      <c r="B114">
        <v>91.449623107910156</v>
      </c>
    </row>
    <row r="115" spans="1:2">
      <c r="A115" s="2">
        <v>43630</v>
      </c>
      <c r="B115">
        <v>91.683403015136719</v>
      </c>
    </row>
    <row r="116" spans="1:2">
      <c r="A116" s="2">
        <v>43633</v>
      </c>
      <c r="B116">
        <v>91.182502746582031</v>
      </c>
    </row>
    <row r="117" spans="1:2">
      <c r="A117" s="2">
        <v>43634</v>
      </c>
      <c r="B117">
        <v>92.426406860351563</v>
      </c>
    </row>
    <row r="118" spans="1:2">
      <c r="A118" s="2">
        <v>43635</v>
      </c>
      <c r="B118">
        <v>91.758552551269531</v>
      </c>
    </row>
    <row r="119" spans="1:2">
      <c r="A119" s="2">
        <v>43636</v>
      </c>
      <c r="B119">
        <v>91.992301940917969</v>
      </c>
    </row>
    <row r="120" spans="1:2">
      <c r="A120" s="2">
        <v>43637</v>
      </c>
      <c r="B120">
        <v>91.366172790527344</v>
      </c>
    </row>
    <row r="121" spans="1:2">
      <c r="A121" s="2">
        <v>43640</v>
      </c>
      <c r="B121">
        <v>90.7149658203125</v>
      </c>
    </row>
    <row r="122" spans="1:2">
      <c r="A122" s="2">
        <v>43641</v>
      </c>
      <c r="B122">
        <v>89.963615417480469</v>
      </c>
    </row>
    <row r="123" spans="1:2">
      <c r="A123" s="2">
        <v>43642</v>
      </c>
      <c r="B123">
        <v>90.564697265625</v>
      </c>
    </row>
    <row r="124" spans="1:2">
      <c r="A124" s="2">
        <v>43643</v>
      </c>
      <c r="B124">
        <v>90.865249633789063</v>
      </c>
    </row>
    <row r="125" spans="1:2">
      <c r="A125" s="2">
        <v>43644</v>
      </c>
      <c r="B125">
        <v>93.336410522460938</v>
      </c>
    </row>
    <row r="126" spans="1:2">
      <c r="A126" s="2">
        <v>43647</v>
      </c>
      <c r="B126">
        <v>94.905921936035156</v>
      </c>
    </row>
    <row r="127" spans="1:2">
      <c r="A127" s="2">
        <v>43648</v>
      </c>
      <c r="B127">
        <v>95.006126403808594</v>
      </c>
    </row>
    <row r="128" spans="1:2">
      <c r="A128" s="2">
        <v>43649</v>
      </c>
      <c r="B128">
        <v>94.854766845703125</v>
      </c>
    </row>
    <row r="129" spans="1:2">
      <c r="A129" s="2">
        <v>43651</v>
      </c>
      <c r="B129">
        <v>95.418075561523438</v>
      </c>
    </row>
    <row r="130" spans="1:2">
      <c r="A130" s="2">
        <v>43654</v>
      </c>
      <c r="B130">
        <v>94.896827697753906</v>
      </c>
    </row>
    <row r="131" spans="1:2">
      <c r="A131" s="2">
        <v>43655</v>
      </c>
      <c r="B131">
        <v>95.300392150878906</v>
      </c>
    </row>
    <row r="132" spans="1:2">
      <c r="A132" s="2">
        <v>43656</v>
      </c>
      <c r="B132">
        <v>95.022911071777344</v>
      </c>
    </row>
    <row r="133" spans="1:2">
      <c r="A133" s="2">
        <v>43657</v>
      </c>
      <c r="B133">
        <v>95.930938720703125</v>
      </c>
    </row>
    <row r="134" spans="1:2">
      <c r="A134" s="2">
        <v>43658</v>
      </c>
      <c r="B134">
        <v>96.939872741699219</v>
      </c>
    </row>
    <row r="135" spans="1:2">
      <c r="A135" s="2">
        <v>43661</v>
      </c>
      <c r="B135">
        <v>95.762794494628906</v>
      </c>
    </row>
    <row r="136" spans="1:2">
      <c r="A136" s="2">
        <v>43662</v>
      </c>
      <c r="B136">
        <v>96.788528442382813</v>
      </c>
    </row>
    <row r="137" spans="1:2">
      <c r="A137" s="2">
        <v>43663</v>
      </c>
      <c r="B137">
        <v>95.838462829589844</v>
      </c>
    </row>
    <row r="138" spans="1:2">
      <c r="A138" s="2">
        <v>43664</v>
      </c>
      <c r="B138">
        <v>96.410186767578125</v>
      </c>
    </row>
    <row r="139" spans="1:2">
      <c r="A139" s="2">
        <v>43665</v>
      </c>
      <c r="B139">
        <v>95.460128784179688</v>
      </c>
    </row>
    <row r="140" spans="1:2">
      <c r="A140" s="2">
        <v>43668</v>
      </c>
      <c r="B140">
        <v>96.073860168457031</v>
      </c>
    </row>
    <row r="141" spans="1:2">
      <c r="A141" s="2">
        <v>43669</v>
      </c>
      <c r="B141">
        <v>97.831062316894531</v>
      </c>
    </row>
    <row r="142" spans="1:2">
      <c r="A142" s="2">
        <v>43670</v>
      </c>
      <c r="B142">
        <v>98.226242065429688</v>
      </c>
    </row>
    <row r="143" spans="1:2">
      <c r="A143" s="2">
        <v>43671</v>
      </c>
      <c r="B143">
        <v>97.284599304199219</v>
      </c>
    </row>
    <row r="144" spans="1:2">
      <c r="A144" s="2">
        <v>43672</v>
      </c>
      <c r="B144">
        <v>97.713371276855469</v>
      </c>
    </row>
    <row r="145" spans="1:2">
      <c r="A145" s="2">
        <v>43675</v>
      </c>
      <c r="B145">
        <v>97.402290344238281</v>
      </c>
    </row>
    <row r="146" spans="1:2">
      <c r="A146" s="2">
        <v>43676</v>
      </c>
      <c r="B146">
        <v>97.183662414550781</v>
      </c>
    </row>
    <row r="147" spans="1:2">
      <c r="A147" s="2">
        <v>43677</v>
      </c>
      <c r="B147">
        <v>97.528388977050781</v>
      </c>
    </row>
    <row r="148" spans="1:2">
      <c r="A148" s="2">
        <v>43678</v>
      </c>
      <c r="B148">
        <v>94.955657958984375</v>
      </c>
    </row>
    <row r="149" spans="1:2">
      <c r="A149" s="2">
        <v>43679</v>
      </c>
      <c r="B149">
        <v>94.947273254394531</v>
      </c>
    </row>
    <row r="150" spans="1:2">
      <c r="A150" s="2">
        <v>43682</v>
      </c>
      <c r="B150">
        <v>92.122306823730469</v>
      </c>
    </row>
    <row r="151" spans="1:2">
      <c r="A151" s="2">
        <v>43683</v>
      </c>
      <c r="B151">
        <v>92.845367431640625</v>
      </c>
    </row>
    <row r="152" spans="1:2">
      <c r="A152" s="2">
        <v>43684</v>
      </c>
      <c r="B152">
        <v>90.827522277832031</v>
      </c>
    </row>
    <row r="153" spans="1:2">
      <c r="A153" s="2">
        <v>43685</v>
      </c>
      <c r="B153">
        <v>92.366104125976563</v>
      </c>
    </row>
    <row r="154" spans="1:2">
      <c r="A154" s="2">
        <v>43686</v>
      </c>
      <c r="B154">
        <v>92.265220642089844</v>
      </c>
    </row>
    <row r="155" spans="1:2">
      <c r="A155" s="2">
        <v>43689</v>
      </c>
      <c r="B155">
        <v>90.53326416015625</v>
      </c>
    </row>
    <row r="156" spans="1:2">
      <c r="A156" s="2">
        <v>43690</v>
      </c>
      <c r="B156">
        <v>91.928932189941406</v>
      </c>
    </row>
    <row r="157" spans="1:2">
      <c r="A157" s="2">
        <v>43691</v>
      </c>
      <c r="B157">
        <v>88.111869812011719</v>
      </c>
    </row>
    <row r="158" spans="1:2">
      <c r="A158" s="2">
        <v>43692</v>
      </c>
      <c r="B158">
        <v>88.448150634765625</v>
      </c>
    </row>
    <row r="159" spans="1:2">
      <c r="A159" s="2">
        <v>43693</v>
      </c>
      <c r="B159">
        <v>90.566871643066406</v>
      </c>
    </row>
    <row r="160" spans="1:2">
      <c r="A160" s="2">
        <v>43696</v>
      </c>
      <c r="B160">
        <v>91.382423400878906</v>
      </c>
    </row>
    <row r="161" spans="1:2">
      <c r="A161" s="2">
        <v>43697</v>
      </c>
      <c r="B161">
        <v>90.222175598144531</v>
      </c>
    </row>
    <row r="162" spans="1:2">
      <c r="A162" s="2">
        <v>43698</v>
      </c>
      <c r="B162">
        <v>90.474395751953125</v>
      </c>
    </row>
    <row r="163" spans="1:2">
      <c r="A163" s="2">
        <v>43699</v>
      </c>
      <c r="B163">
        <v>91.40765380859375</v>
      </c>
    </row>
    <row r="164" spans="1:2">
      <c r="A164" s="2">
        <v>43700</v>
      </c>
      <c r="B164">
        <v>89.137580871582031</v>
      </c>
    </row>
    <row r="165" spans="1:2">
      <c r="A165" s="2">
        <v>43703</v>
      </c>
      <c r="B165">
        <v>89.852241516113281</v>
      </c>
    </row>
    <row r="166" spans="1:2">
      <c r="A166" s="2">
        <v>43704</v>
      </c>
      <c r="B166">
        <v>88.902175903320313</v>
      </c>
    </row>
    <row r="167" spans="1:2">
      <c r="A167" s="2">
        <v>43705</v>
      </c>
      <c r="B167">
        <v>89.793388366699219</v>
      </c>
    </row>
    <row r="168" spans="1:2">
      <c r="A168" s="2">
        <v>43706</v>
      </c>
      <c r="B168">
        <v>91.828033447265625</v>
      </c>
    </row>
    <row r="169" spans="1:2">
      <c r="A169" s="2">
        <v>43707</v>
      </c>
      <c r="B169">
        <v>92.366104125976563</v>
      </c>
    </row>
    <row r="170" spans="1:2">
      <c r="A170" s="2">
        <v>43711</v>
      </c>
      <c r="B170">
        <v>91.27313232421875</v>
      </c>
    </row>
    <row r="171" spans="1:2">
      <c r="A171" s="2">
        <v>43712</v>
      </c>
      <c r="B171">
        <v>92.37451171875</v>
      </c>
    </row>
    <row r="172" spans="1:2">
      <c r="A172" s="2">
        <v>43713</v>
      </c>
      <c r="B172">
        <v>94.476432800292969</v>
      </c>
    </row>
    <row r="173" spans="1:2">
      <c r="A173" s="2">
        <v>43714</v>
      </c>
      <c r="B173">
        <v>94.678215026855469</v>
      </c>
    </row>
    <row r="174" spans="1:2">
      <c r="A174" s="2">
        <v>43717</v>
      </c>
      <c r="B174">
        <v>97.02392578125</v>
      </c>
    </row>
    <row r="175" spans="1:2">
      <c r="A175" s="2">
        <v>43718</v>
      </c>
      <c r="B175">
        <v>98.259857177734375</v>
      </c>
    </row>
    <row r="176" spans="1:2">
      <c r="A176" s="2">
        <v>43719</v>
      </c>
      <c r="B176">
        <v>98.528907775878906</v>
      </c>
    </row>
    <row r="177" spans="1:2">
      <c r="A177" s="2">
        <v>43720</v>
      </c>
      <c r="B177">
        <v>99.134246826171875</v>
      </c>
    </row>
    <row r="178" spans="1:2">
      <c r="A178" s="2">
        <v>43721</v>
      </c>
      <c r="B178">
        <v>101.08482360839839</v>
      </c>
    </row>
    <row r="179" spans="1:2">
      <c r="A179" s="2">
        <v>43724</v>
      </c>
      <c r="B179">
        <v>100.1852111816406</v>
      </c>
    </row>
    <row r="180" spans="1:2">
      <c r="A180" s="2">
        <v>43725</v>
      </c>
      <c r="B180">
        <v>99.689163208007813</v>
      </c>
    </row>
    <row r="181" spans="1:2">
      <c r="A181" s="2">
        <v>43726</v>
      </c>
      <c r="B181">
        <v>100.68967437744141</v>
      </c>
    </row>
    <row r="182" spans="1:2">
      <c r="A182" s="2">
        <v>43727</v>
      </c>
      <c r="B182">
        <v>100.3701858520508</v>
      </c>
    </row>
    <row r="183" spans="1:2">
      <c r="A183" s="2">
        <v>43728</v>
      </c>
      <c r="B183">
        <v>99.966606140136719</v>
      </c>
    </row>
    <row r="184" spans="1:2">
      <c r="A184" s="2">
        <v>43731</v>
      </c>
      <c r="B184">
        <v>99.94976806640625</v>
      </c>
    </row>
    <row r="185" spans="1:2">
      <c r="A185" s="2">
        <v>43732</v>
      </c>
      <c r="B185">
        <v>98.6466064453125</v>
      </c>
    </row>
    <row r="186" spans="1:2">
      <c r="A186" s="2">
        <v>43733</v>
      </c>
      <c r="B186">
        <v>99.209915161132813</v>
      </c>
    </row>
    <row r="187" spans="1:2">
      <c r="A187" s="2">
        <v>43734</v>
      </c>
      <c r="B187">
        <v>98.394386291503906</v>
      </c>
    </row>
    <row r="188" spans="1:2">
      <c r="A188" s="2">
        <v>43735</v>
      </c>
      <c r="B188">
        <v>98.974494934082031</v>
      </c>
    </row>
    <row r="189" spans="1:2">
      <c r="A189" s="2">
        <v>43738</v>
      </c>
      <c r="B189">
        <v>98.949287414550781</v>
      </c>
    </row>
    <row r="190" spans="1:2">
      <c r="A190" s="2">
        <v>43739</v>
      </c>
      <c r="B190">
        <v>97.150047302246094</v>
      </c>
    </row>
    <row r="191" spans="1:2">
      <c r="A191" s="2">
        <v>43740</v>
      </c>
      <c r="B191">
        <v>95.216285705566406</v>
      </c>
    </row>
    <row r="192" spans="1:2">
      <c r="A192" s="2">
        <v>43741</v>
      </c>
      <c r="B192">
        <v>95.080696105957031</v>
      </c>
    </row>
    <row r="193" spans="1:2">
      <c r="A193" s="2">
        <v>43742</v>
      </c>
      <c r="B193">
        <v>97.140113830566406</v>
      </c>
    </row>
    <row r="194" spans="1:2">
      <c r="A194" s="2">
        <v>43745</v>
      </c>
      <c r="B194">
        <v>96.928245544433594</v>
      </c>
    </row>
    <row r="195" spans="1:2">
      <c r="A195" s="2">
        <v>43746</v>
      </c>
      <c r="B195">
        <v>94.767127990722656</v>
      </c>
    </row>
    <row r="196" spans="1:2">
      <c r="A196" s="2">
        <v>43747</v>
      </c>
      <c r="B196">
        <v>95.453605651855469</v>
      </c>
    </row>
    <row r="197" spans="1:2">
      <c r="A197" s="2">
        <v>43748</v>
      </c>
      <c r="B197">
        <v>96.792640686035156</v>
      </c>
    </row>
    <row r="198" spans="1:2">
      <c r="A198" s="2">
        <v>43749</v>
      </c>
      <c r="B198">
        <v>98.428314208984375</v>
      </c>
    </row>
    <row r="199" spans="1:2">
      <c r="A199" s="2">
        <v>43752</v>
      </c>
      <c r="B199">
        <v>98.691032409667969</v>
      </c>
    </row>
    <row r="200" spans="1:2">
      <c r="A200" s="2">
        <v>43753</v>
      </c>
      <c r="B200">
        <v>101.6657638549805</v>
      </c>
    </row>
    <row r="201" spans="1:2">
      <c r="A201" s="2">
        <v>43754</v>
      </c>
      <c r="B201">
        <v>101.428466796875</v>
      </c>
    </row>
    <row r="202" spans="1:2">
      <c r="A202" s="2">
        <v>43755</v>
      </c>
      <c r="B202">
        <v>101.9962692260742</v>
      </c>
    </row>
    <row r="203" spans="1:2">
      <c r="A203" s="2">
        <v>43756</v>
      </c>
      <c r="B203">
        <v>102.17425537109381</v>
      </c>
    </row>
    <row r="204" spans="1:2">
      <c r="A204" s="2">
        <v>43759</v>
      </c>
      <c r="B204">
        <v>104.708251953125</v>
      </c>
    </row>
    <row r="205" spans="1:2">
      <c r="A205" s="2">
        <v>43760</v>
      </c>
      <c r="B205">
        <v>105.759162902832</v>
      </c>
    </row>
    <row r="206" spans="1:2">
      <c r="A206" s="2">
        <v>43761</v>
      </c>
      <c r="B206">
        <v>106.03883361816411</v>
      </c>
    </row>
    <row r="207" spans="1:2">
      <c r="A207" s="2">
        <v>43762</v>
      </c>
      <c r="B207">
        <v>105.9625701904297</v>
      </c>
    </row>
    <row r="208" spans="1:2">
      <c r="A208" s="2">
        <v>43763</v>
      </c>
      <c r="B208">
        <v>106.81005859375</v>
      </c>
    </row>
    <row r="209" spans="1:2">
      <c r="A209" s="2">
        <v>43766</v>
      </c>
      <c r="B209">
        <v>107.2168655395508</v>
      </c>
    </row>
    <row r="210" spans="1:2">
      <c r="A210" s="2">
        <v>43767</v>
      </c>
      <c r="B210">
        <v>107.149055480957</v>
      </c>
    </row>
    <row r="211" spans="1:2">
      <c r="A211" s="2">
        <v>43768</v>
      </c>
      <c r="B211">
        <v>106.5558242797852</v>
      </c>
    </row>
    <row r="212" spans="1:2">
      <c r="A212" s="2">
        <v>43769</v>
      </c>
      <c r="B212">
        <v>105.8693542480469</v>
      </c>
    </row>
    <row r="213" spans="1:2">
      <c r="A213" s="2">
        <v>43770</v>
      </c>
      <c r="B213">
        <v>108.3101272583008</v>
      </c>
    </row>
    <row r="214" spans="1:2">
      <c r="A214" s="2">
        <v>43773</v>
      </c>
      <c r="B214">
        <v>109.1746063232422</v>
      </c>
    </row>
    <row r="215" spans="1:2">
      <c r="A215" s="2">
        <v>43774</v>
      </c>
      <c r="B215">
        <v>109.4118957519531</v>
      </c>
    </row>
    <row r="216" spans="1:2">
      <c r="A216" s="2">
        <v>43775</v>
      </c>
      <c r="B216">
        <v>109.58139801025391</v>
      </c>
    </row>
    <row r="217" spans="1:2">
      <c r="A217" s="2">
        <v>43776</v>
      </c>
      <c r="B217">
        <v>110.1746292114258</v>
      </c>
    </row>
    <row r="218" spans="1:2">
      <c r="A218" s="2">
        <v>43777</v>
      </c>
      <c r="B218">
        <v>110.4966735839844</v>
      </c>
    </row>
    <row r="219" spans="1:2">
      <c r="A219" s="2">
        <v>43780</v>
      </c>
      <c r="B219">
        <v>110.10683441162109</v>
      </c>
    </row>
    <row r="220" spans="1:2">
      <c r="A220" s="2">
        <v>43781</v>
      </c>
      <c r="B220">
        <v>109.4627380371094</v>
      </c>
    </row>
    <row r="221" spans="1:2">
      <c r="A221" s="2">
        <v>43782</v>
      </c>
      <c r="B221">
        <v>108.8864364624023</v>
      </c>
    </row>
    <row r="222" spans="1:2">
      <c r="A222" s="2">
        <v>43783</v>
      </c>
      <c r="B222">
        <v>108.9881286621094</v>
      </c>
    </row>
    <row r="223" spans="1:2">
      <c r="A223" s="2">
        <v>43784</v>
      </c>
      <c r="B223">
        <v>109.7762985229492</v>
      </c>
    </row>
    <row r="224" spans="1:2">
      <c r="A224" s="2">
        <v>43787</v>
      </c>
      <c r="B224">
        <v>110.700065612793</v>
      </c>
    </row>
    <row r="225" spans="1:2">
      <c r="A225" s="2">
        <v>43788</v>
      </c>
      <c r="B225">
        <v>110.6661758422852</v>
      </c>
    </row>
    <row r="226" spans="1:2">
      <c r="A226" s="2">
        <v>43789</v>
      </c>
      <c r="B226">
        <v>109.8610458374023</v>
      </c>
    </row>
    <row r="227" spans="1:2">
      <c r="A227" s="2">
        <v>43790</v>
      </c>
      <c r="B227">
        <v>110.11525726318359</v>
      </c>
    </row>
    <row r="228" spans="1:2">
      <c r="A228" s="2">
        <v>43791</v>
      </c>
      <c r="B228">
        <v>110.8441619873047</v>
      </c>
    </row>
    <row r="229" spans="1:2">
      <c r="A229" s="2">
        <v>43794</v>
      </c>
      <c r="B229">
        <v>111.4374084472656</v>
      </c>
    </row>
    <row r="230" spans="1:2">
      <c r="A230" s="2">
        <v>43795</v>
      </c>
      <c r="B230">
        <v>111.5899276733398</v>
      </c>
    </row>
    <row r="231" spans="1:2">
      <c r="A231" s="2">
        <v>43796</v>
      </c>
      <c r="B231">
        <v>111.9204635620117</v>
      </c>
    </row>
    <row r="232" spans="1:2">
      <c r="A232" s="2">
        <v>43798</v>
      </c>
      <c r="B232">
        <v>111.6662292480469</v>
      </c>
    </row>
    <row r="233" spans="1:2">
      <c r="A233" s="2">
        <v>43801</v>
      </c>
      <c r="B233">
        <v>111.42043304443359</v>
      </c>
    </row>
    <row r="234" spans="1:2">
      <c r="A234" s="2">
        <v>43802</v>
      </c>
      <c r="B234">
        <v>109.98817443847661</v>
      </c>
    </row>
    <row r="235" spans="1:2">
      <c r="A235" s="2">
        <v>43803</v>
      </c>
      <c r="B235">
        <v>112.15777587890619</v>
      </c>
    </row>
    <row r="236" spans="1:2">
      <c r="A236" s="2">
        <v>43804</v>
      </c>
      <c r="B236">
        <v>112.7679977416992</v>
      </c>
    </row>
    <row r="237" spans="1:2">
      <c r="A237" s="2">
        <v>43805</v>
      </c>
      <c r="B237">
        <v>114.4459991455078</v>
      </c>
    </row>
    <row r="238" spans="1:2">
      <c r="A238" s="2">
        <v>43808</v>
      </c>
      <c r="B238">
        <v>113.9121017456055</v>
      </c>
    </row>
    <row r="239" spans="1:2">
      <c r="A239" s="2">
        <v>43809</v>
      </c>
      <c r="B239">
        <v>113.9883575439453</v>
      </c>
    </row>
    <row r="240" spans="1:2">
      <c r="A240" s="2">
        <v>43810</v>
      </c>
      <c r="B240">
        <v>113.717155456543</v>
      </c>
    </row>
    <row r="241" spans="1:2">
      <c r="A241" s="2">
        <v>43811</v>
      </c>
      <c r="B241">
        <v>116.971565246582</v>
      </c>
    </row>
    <row r="242" spans="1:2">
      <c r="A242" s="2">
        <v>43812</v>
      </c>
      <c r="B242">
        <v>115.94606781005859</v>
      </c>
    </row>
    <row r="243" spans="1:2">
      <c r="A243" s="2">
        <v>43815</v>
      </c>
      <c r="B243">
        <v>116.395263671875</v>
      </c>
    </row>
    <row r="244" spans="1:2">
      <c r="A244" s="2">
        <v>43816</v>
      </c>
      <c r="B244">
        <v>117.1071472167969</v>
      </c>
    </row>
    <row r="245" spans="1:2">
      <c r="A245" s="2">
        <v>43817</v>
      </c>
      <c r="B245">
        <v>116.98850250244141</v>
      </c>
    </row>
    <row r="246" spans="1:2">
      <c r="A246" s="2">
        <v>43818</v>
      </c>
      <c r="B246">
        <v>116.4037551879883</v>
      </c>
    </row>
    <row r="247" spans="1:2">
      <c r="A247" s="2">
        <v>43819</v>
      </c>
      <c r="B247">
        <v>116.3105163574219</v>
      </c>
    </row>
    <row r="248" spans="1:2">
      <c r="A248" s="2">
        <v>43822</v>
      </c>
      <c r="B248">
        <v>116.27659606933589</v>
      </c>
    </row>
    <row r="249" spans="1:2">
      <c r="A249" s="2">
        <v>43823</v>
      </c>
      <c r="B249">
        <v>116.59865570068359</v>
      </c>
    </row>
    <row r="250" spans="1:2">
      <c r="A250" s="2">
        <v>43825</v>
      </c>
      <c r="B250">
        <v>117.83599853515619</v>
      </c>
    </row>
    <row r="251" spans="1:2">
      <c r="A251" s="2">
        <v>43826</v>
      </c>
      <c r="B251">
        <v>117.92076110839839</v>
      </c>
    </row>
    <row r="252" spans="1:2">
      <c r="A252" s="2">
        <v>43829</v>
      </c>
      <c r="B252">
        <v>117.488525390625</v>
      </c>
    </row>
    <row r="253" spans="1:2">
      <c r="A253" s="2">
        <v>43830</v>
      </c>
      <c r="B253">
        <v>118.14109039306641</v>
      </c>
    </row>
    <row r="254" spans="1:2">
      <c r="A254" s="2">
        <v>43832</v>
      </c>
      <c r="B254">
        <v>119.5734100341797</v>
      </c>
    </row>
    <row r="255" spans="1:2">
      <c r="A255" s="2">
        <v>43833</v>
      </c>
      <c r="B255">
        <v>117.9954452514648</v>
      </c>
    </row>
    <row r="256" spans="1:2">
      <c r="A256" s="2">
        <v>43836</v>
      </c>
      <c r="B256">
        <v>117.9015731811523</v>
      </c>
    </row>
    <row r="257" spans="1:2">
      <c r="A257" s="2">
        <v>43837</v>
      </c>
      <c r="B257">
        <v>115.8971862792969</v>
      </c>
    </row>
    <row r="258" spans="1:2">
      <c r="A258" s="2">
        <v>43838</v>
      </c>
      <c r="B258">
        <v>116.8013381958008</v>
      </c>
    </row>
    <row r="259" spans="1:2">
      <c r="A259" s="2">
        <v>43839</v>
      </c>
      <c r="B259">
        <v>117.22779846191411</v>
      </c>
    </row>
    <row r="260" spans="1:2">
      <c r="A260" s="2">
        <v>43840</v>
      </c>
      <c r="B260">
        <v>116.0592575073242</v>
      </c>
    </row>
    <row r="261" spans="1:2">
      <c r="A261" s="2">
        <v>43843</v>
      </c>
      <c r="B261">
        <v>117.0230712890625</v>
      </c>
    </row>
    <row r="262" spans="1:2">
      <c r="A262" s="2">
        <v>43844</v>
      </c>
      <c r="B262">
        <v>118.38779449462891</v>
      </c>
    </row>
    <row r="263" spans="1:2">
      <c r="A263" s="2">
        <v>43845</v>
      </c>
      <c r="B263">
        <v>116.613655090332</v>
      </c>
    </row>
    <row r="264" spans="1:2">
      <c r="A264" s="2">
        <v>43846</v>
      </c>
      <c r="B264">
        <v>117.0657272338867</v>
      </c>
    </row>
    <row r="265" spans="1:2">
      <c r="A265" s="2">
        <v>43847</v>
      </c>
      <c r="B265">
        <v>117.87603759765619</v>
      </c>
    </row>
    <row r="266" spans="1:2">
      <c r="A266" s="2">
        <v>43851</v>
      </c>
      <c r="B266">
        <v>116.7160263061523</v>
      </c>
    </row>
    <row r="267" spans="1:2">
      <c r="A267" s="2">
        <v>43852</v>
      </c>
      <c r="B267">
        <v>116.5795516967773</v>
      </c>
    </row>
    <row r="268" spans="1:2">
      <c r="A268" s="2">
        <v>43853</v>
      </c>
      <c r="B268">
        <v>116.46014404296881</v>
      </c>
    </row>
    <row r="269" spans="1:2">
      <c r="A269" s="2">
        <v>43854</v>
      </c>
      <c r="B269">
        <v>113.56866455078119</v>
      </c>
    </row>
    <row r="270" spans="1:2">
      <c r="A270" s="2">
        <v>43857</v>
      </c>
      <c r="B270">
        <v>112.613395690918</v>
      </c>
    </row>
    <row r="271" spans="1:2">
      <c r="A271" s="2">
        <v>43858</v>
      </c>
      <c r="B271">
        <v>114.6604309082031</v>
      </c>
    </row>
    <row r="272" spans="1:2">
      <c r="A272" s="2">
        <v>43859</v>
      </c>
      <c r="B272">
        <v>114.48985290527339</v>
      </c>
    </row>
    <row r="273" spans="1:2">
      <c r="A273" s="2">
        <v>43860</v>
      </c>
      <c r="B273">
        <v>115.90573883056641</v>
      </c>
    </row>
    <row r="274" spans="1:2">
      <c r="A274" s="2">
        <v>43861</v>
      </c>
      <c r="B274">
        <v>112.894889831543</v>
      </c>
    </row>
    <row r="275" spans="1:2">
      <c r="A275" s="2">
        <v>43864</v>
      </c>
      <c r="B275">
        <v>113.75632476806641</v>
      </c>
    </row>
    <row r="276" spans="1:2">
      <c r="A276" s="2">
        <v>43865</v>
      </c>
      <c r="B276">
        <v>115.3939666748047</v>
      </c>
    </row>
    <row r="277" spans="1:2">
      <c r="A277" s="2">
        <v>43866</v>
      </c>
      <c r="B277">
        <v>117.3557205200195</v>
      </c>
    </row>
    <row r="278" spans="1:2">
      <c r="A278" s="2">
        <v>43867</v>
      </c>
      <c r="B278">
        <v>117.3728103637695</v>
      </c>
    </row>
    <row r="279" spans="1:2">
      <c r="A279" s="2">
        <v>43868</v>
      </c>
      <c r="B279">
        <v>116.9974899291992</v>
      </c>
    </row>
    <row r="280" spans="1:2">
      <c r="A280" s="2">
        <v>43871</v>
      </c>
      <c r="B280">
        <v>117.4836730957031</v>
      </c>
    </row>
    <row r="281" spans="1:2">
      <c r="A281" s="2">
        <v>43872</v>
      </c>
      <c r="B281">
        <v>117.705436706543</v>
      </c>
    </row>
    <row r="282" spans="1:2">
      <c r="A282" s="2">
        <v>43873</v>
      </c>
      <c r="B282">
        <v>117.705436706543</v>
      </c>
    </row>
    <row r="283" spans="1:2">
      <c r="A283" s="2">
        <v>43874</v>
      </c>
      <c r="B283">
        <v>117.6030960083008</v>
      </c>
    </row>
    <row r="284" spans="1:2">
      <c r="A284" s="2">
        <v>43875</v>
      </c>
      <c r="B284">
        <v>117.24485778808589</v>
      </c>
    </row>
    <row r="285" spans="1:2">
      <c r="A285" s="2">
        <v>43879</v>
      </c>
      <c r="B285">
        <v>115.69248199462891</v>
      </c>
    </row>
    <row r="286" spans="1:2">
      <c r="A286" s="2">
        <v>43880</v>
      </c>
      <c r="B286">
        <v>117.2704544067383</v>
      </c>
    </row>
    <row r="287" spans="1:2">
      <c r="A287" s="2">
        <v>43881</v>
      </c>
      <c r="B287">
        <v>117.2704544067383</v>
      </c>
    </row>
    <row r="288" spans="1:2">
      <c r="A288" s="2">
        <v>43882</v>
      </c>
      <c r="B288">
        <v>115.83750152587891</v>
      </c>
    </row>
    <row r="289" spans="1:2">
      <c r="A289" s="2">
        <v>43885</v>
      </c>
      <c r="B289">
        <v>112.7242736816406</v>
      </c>
    </row>
    <row r="290" spans="1:2">
      <c r="A290" s="2">
        <v>43886</v>
      </c>
      <c r="B290">
        <v>107.6919326782227</v>
      </c>
    </row>
    <row r="291" spans="1:2">
      <c r="A291" s="2">
        <v>43887</v>
      </c>
      <c r="B291">
        <v>108.0160446166992</v>
      </c>
    </row>
    <row r="292" spans="1:2">
      <c r="A292" s="2">
        <v>43888</v>
      </c>
      <c r="B292">
        <v>103.5210876464844</v>
      </c>
    </row>
    <row r="293" spans="1:2">
      <c r="A293" s="2">
        <v>43889</v>
      </c>
      <c r="B293">
        <v>99.034622192382813</v>
      </c>
    </row>
    <row r="294" spans="1:2">
      <c r="A294" s="2">
        <v>43892</v>
      </c>
      <c r="B294">
        <v>103.6490097045898</v>
      </c>
    </row>
    <row r="295" spans="1:2">
      <c r="A295" s="2">
        <v>43893</v>
      </c>
      <c r="B295">
        <v>99.759613037109375</v>
      </c>
    </row>
    <row r="296" spans="1:2">
      <c r="A296" s="2">
        <v>43894</v>
      </c>
      <c r="B296">
        <v>102.2246017456055</v>
      </c>
    </row>
    <row r="297" spans="1:2">
      <c r="A297" s="2">
        <v>43895</v>
      </c>
      <c r="B297">
        <v>97.209335327148438</v>
      </c>
    </row>
    <row r="298" spans="1:2">
      <c r="A298" s="2">
        <v>43896</v>
      </c>
      <c r="B298">
        <v>92.185539245605469</v>
      </c>
    </row>
    <row r="299" spans="1:2">
      <c r="A299" s="2">
        <v>43899</v>
      </c>
      <c r="B299">
        <v>79.698516845703125</v>
      </c>
    </row>
    <row r="300" spans="1:2">
      <c r="A300" s="2">
        <v>43900</v>
      </c>
      <c r="B300">
        <v>85.890830993652344</v>
      </c>
    </row>
    <row r="301" spans="1:2">
      <c r="A301" s="2">
        <v>43901</v>
      </c>
      <c r="B301">
        <v>81.847915649414063</v>
      </c>
    </row>
    <row r="302" spans="1:2">
      <c r="A302" s="2">
        <v>43902</v>
      </c>
      <c r="B302">
        <v>75.101188659667969</v>
      </c>
    </row>
    <row r="303" spans="1:2">
      <c r="A303" s="2">
        <v>43903</v>
      </c>
      <c r="B303">
        <v>88.6287841796875</v>
      </c>
    </row>
    <row r="304" spans="1:2">
      <c r="A304" s="2">
        <v>43906</v>
      </c>
      <c r="B304">
        <v>75.365615844726563</v>
      </c>
    </row>
    <row r="305" spans="1:2">
      <c r="A305" s="2">
        <v>43907</v>
      </c>
      <c r="B305">
        <v>79.971458435058594</v>
      </c>
    </row>
    <row r="306" spans="1:2">
      <c r="A306" s="2">
        <v>43908</v>
      </c>
      <c r="B306">
        <v>71.552932739257813</v>
      </c>
    </row>
    <row r="307" spans="1:2">
      <c r="A307" s="2">
        <v>43909</v>
      </c>
      <c r="B307">
        <v>72.755615234375</v>
      </c>
    </row>
    <row r="308" spans="1:2">
      <c r="A308" s="2">
        <v>43910</v>
      </c>
      <c r="B308">
        <v>71.220306396484375</v>
      </c>
    </row>
    <row r="309" spans="1:2">
      <c r="A309" s="2">
        <v>43913</v>
      </c>
      <c r="B309">
        <v>67.407661437988281</v>
      </c>
    </row>
    <row r="310" spans="1:2">
      <c r="A310" s="2">
        <v>43914</v>
      </c>
      <c r="B310">
        <v>75.425300598144531</v>
      </c>
    </row>
    <row r="311" spans="1:2">
      <c r="A311" s="2">
        <v>43915</v>
      </c>
      <c r="B311">
        <v>78.239982604980469</v>
      </c>
    </row>
    <row r="312" spans="1:2">
      <c r="A312" s="2">
        <v>43916</v>
      </c>
      <c r="B312">
        <v>83.690269470214844</v>
      </c>
    </row>
    <row r="313" spans="1:2">
      <c r="A313" s="2">
        <v>43917</v>
      </c>
      <c r="B313">
        <v>77.728240966796875</v>
      </c>
    </row>
    <row r="314" spans="1:2">
      <c r="A314" s="2">
        <v>43920</v>
      </c>
      <c r="B314">
        <v>79.749687194824219</v>
      </c>
    </row>
    <row r="315" spans="1:2">
      <c r="A315" s="2">
        <v>43921</v>
      </c>
      <c r="B315">
        <v>76.789985656738281</v>
      </c>
    </row>
    <row r="316" spans="1:2">
      <c r="A316" s="2">
        <v>43922</v>
      </c>
      <c r="B316">
        <v>71.953842163085938</v>
      </c>
    </row>
    <row r="317" spans="1:2">
      <c r="A317" s="2">
        <v>43923</v>
      </c>
      <c r="B317">
        <v>74.640602111816406</v>
      </c>
    </row>
    <row r="318" spans="1:2">
      <c r="A318" s="2">
        <v>43924</v>
      </c>
      <c r="B318">
        <v>72.434379577636719</v>
      </c>
    </row>
    <row r="319" spans="1:2">
      <c r="A319" s="2">
        <v>43927</v>
      </c>
      <c r="B319">
        <v>77.096733093261719</v>
      </c>
    </row>
    <row r="320" spans="1:2">
      <c r="A320" s="2">
        <v>43928</v>
      </c>
      <c r="B320">
        <v>78.1136474609375</v>
      </c>
    </row>
    <row r="321" spans="1:2">
      <c r="A321" s="2">
        <v>43929</v>
      </c>
      <c r="B321">
        <v>81.267852783203125</v>
      </c>
    </row>
    <row r="322" spans="1:2">
      <c r="A322" s="2">
        <v>43930</v>
      </c>
      <c r="B322">
        <v>88.558670043945313</v>
      </c>
    </row>
    <row r="323" spans="1:2">
      <c r="A323" s="2">
        <v>43934</v>
      </c>
      <c r="B323">
        <v>84.620254516601563</v>
      </c>
    </row>
    <row r="324" spans="1:2">
      <c r="A324" s="2">
        <v>43935</v>
      </c>
      <c r="B324">
        <v>82.302001953125</v>
      </c>
    </row>
    <row r="325" spans="1:2">
      <c r="A325" s="2">
        <v>43936</v>
      </c>
      <c r="B325">
        <v>78.242919921875</v>
      </c>
    </row>
    <row r="326" spans="1:2">
      <c r="A326" s="2">
        <v>43937</v>
      </c>
      <c r="B326">
        <v>75.261100769042969</v>
      </c>
    </row>
    <row r="327" spans="1:2">
      <c r="A327" s="2">
        <v>43938</v>
      </c>
      <c r="B327">
        <v>82.026237487792969</v>
      </c>
    </row>
    <row r="328" spans="1:2">
      <c r="A328" s="2">
        <v>43941</v>
      </c>
      <c r="B328">
        <v>79.035774230957031</v>
      </c>
    </row>
    <row r="329" spans="1:2">
      <c r="A329" s="2">
        <v>43942</v>
      </c>
      <c r="B329">
        <v>76.743392944335938</v>
      </c>
    </row>
    <row r="330" spans="1:2">
      <c r="A330" s="2">
        <v>43943</v>
      </c>
      <c r="B330">
        <v>76.993316650390625</v>
      </c>
    </row>
    <row r="331" spans="1:2">
      <c r="A331" s="2">
        <v>43944</v>
      </c>
      <c r="B331">
        <v>77.036407470703125</v>
      </c>
    </row>
    <row r="332" spans="1:2">
      <c r="A332" s="2">
        <v>43945</v>
      </c>
      <c r="B332">
        <v>78.173980712890625</v>
      </c>
    </row>
    <row r="333" spans="1:2">
      <c r="A333" s="2">
        <v>43948</v>
      </c>
      <c r="B333">
        <v>81.543624877929688</v>
      </c>
    </row>
    <row r="334" spans="1:2">
      <c r="A334" s="2">
        <v>43949</v>
      </c>
      <c r="B334">
        <v>82.121040344238281</v>
      </c>
    </row>
    <row r="335" spans="1:2">
      <c r="A335" s="2">
        <v>43950</v>
      </c>
      <c r="B335">
        <v>84.335891723632813</v>
      </c>
    </row>
    <row r="336" spans="1:2">
      <c r="A336" s="2">
        <v>43951</v>
      </c>
      <c r="B336">
        <v>82.526077270507813</v>
      </c>
    </row>
    <row r="337" spans="1:2">
      <c r="A337" s="2">
        <v>43952</v>
      </c>
      <c r="B337">
        <v>80.362953186035156</v>
      </c>
    </row>
    <row r="338" spans="1:2">
      <c r="A338" s="2">
        <v>43955</v>
      </c>
      <c r="B338">
        <v>79.406356811523438</v>
      </c>
    </row>
    <row r="339" spans="1:2">
      <c r="A339" s="2">
        <v>43956</v>
      </c>
      <c r="B339">
        <v>79.285713195800781</v>
      </c>
    </row>
    <row r="340" spans="1:2">
      <c r="A340" s="2">
        <v>43957</v>
      </c>
      <c r="B340">
        <v>77.794792175292969</v>
      </c>
    </row>
    <row r="341" spans="1:2">
      <c r="A341" s="2">
        <v>43958</v>
      </c>
      <c r="B341">
        <v>78.604881286621094</v>
      </c>
    </row>
    <row r="342" spans="1:2">
      <c r="A342" s="2">
        <v>43959</v>
      </c>
      <c r="B342">
        <v>79.888946533203125</v>
      </c>
    </row>
    <row r="343" spans="1:2">
      <c r="A343" s="2">
        <v>43962</v>
      </c>
      <c r="B343">
        <v>77.536247253417969</v>
      </c>
    </row>
    <row r="344" spans="1:2">
      <c r="A344" s="2">
        <v>43963</v>
      </c>
      <c r="B344">
        <v>75.0025634765625</v>
      </c>
    </row>
    <row r="345" spans="1:2">
      <c r="A345" s="2">
        <v>43964</v>
      </c>
      <c r="B345">
        <v>72.417152404785156</v>
      </c>
    </row>
    <row r="346" spans="1:2">
      <c r="A346" s="2">
        <v>43965</v>
      </c>
      <c r="B346">
        <v>75.424819946289063</v>
      </c>
    </row>
    <row r="347" spans="1:2">
      <c r="A347" s="2">
        <v>43966</v>
      </c>
      <c r="B347">
        <v>74.028724670410156</v>
      </c>
    </row>
    <row r="348" spans="1:2">
      <c r="A348" s="2">
        <v>43969</v>
      </c>
      <c r="B348">
        <v>77.949913024902344</v>
      </c>
    </row>
    <row r="349" spans="1:2">
      <c r="A349" s="2">
        <v>43970</v>
      </c>
      <c r="B349">
        <v>76.4158935546875</v>
      </c>
    </row>
    <row r="350" spans="1:2">
      <c r="A350" s="2">
        <v>43971</v>
      </c>
      <c r="B350">
        <v>78.708297729492188</v>
      </c>
    </row>
    <row r="351" spans="1:2">
      <c r="A351" s="2">
        <v>43972</v>
      </c>
      <c r="B351">
        <v>77.708610534667969</v>
      </c>
    </row>
    <row r="352" spans="1:2">
      <c r="A352" s="2">
        <v>43973</v>
      </c>
      <c r="B352">
        <v>77.105354309082031</v>
      </c>
    </row>
    <row r="353" spans="1:2">
      <c r="A353" s="2">
        <v>43977</v>
      </c>
      <c r="B353">
        <v>82.577804565429688</v>
      </c>
    </row>
    <row r="354" spans="1:2">
      <c r="A354" s="2">
        <v>43978</v>
      </c>
      <c r="B354">
        <v>87.360763549804688</v>
      </c>
    </row>
    <row r="355" spans="1:2">
      <c r="A355" s="2">
        <v>43979</v>
      </c>
      <c r="B355">
        <v>86.059471130371094</v>
      </c>
    </row>
    <row r="356" spans="1:2">
      <c r="A356" s="2">
        <v>43980</v>
      </c>
      <c r="B356">
        <v>83.861869812011719</v>
      </c>
    </row>
    <row r="357" spans="1:2">
      <c r="A357" s="2">
        <v>43983</v>
      </c>
      <c r="B357">
        <v>84.973594665527344</v>
      </c>
    </row>
    <row r="358" spans="1:2">
      <c r="A358" s="2">
        <v>43984</v>
      </c>
      <c r="B358">
        <v>85.257980346679688</v>
      </c>
    </row>
    <row r="359" spans="1:2">
      <c r="A359" s="2">
        <v>43985</v>
      </c>
      <c r="B359">
        <v>89.860015869140625</v>
      </c>
    </row>
    <row r="360" spans="1:2">
      <c r="A360" s="2">
        <v>43986</v>
      </c>
      <c r="B360">
        <v>91.730110168457031</v>
      </c>
    </row>
    <row r="361" spans="1:2">
      <c r="A361" s="2">
        <v>43987</v>
      </c>
      <c r="B361">
        <v>95.858146667480469</v>
      </c>
    </row>
    <row r="362" spans="1:2">
      <c r="A362" s="2">
        <v>43990</v>
      </c>
      <c r="B362">
        <v>97.771324157714844</v>
      </c>
    </row>
    <row r="363" spans="1:2">
      <c r="A363" s="2">
        <v>43991</v>
      </c>
      <c r="B363">
        <v>95.263519287109375</v>
      </c>
    </row>
    <row r="364" spans="1:2">
      <c r="A364" s="2">
        <v>43992</v>
      </c>
      <c r="B364">
        <v>91.402626037597656</v>
      </c>
    </row>
    <row r="365" spans="1:2">
      <c r="A365" s="2">
        <v>43993</v>
      </c>
      <c r="B365">
        <v>83.775672912597656</v>
      </c>
    </row>
    <row r="366" spans="1:2">
      <c r="A366" s="2">
        <v>43994</v>
      </c>
      <c r="B366">
        <v>86.068084716796875</v>
      </c>
    </row>
    <row r="367" spans="1:2">
      <c r="A367" s="2">
        <v>43997</v>
      </c>
      <c r="B367">
        <v>87.257369995117188</v>
      </c>
    </row>
    <row r="368" spans="1:2">
      <c r="A368" s="2">
        <v>43998</v>
      </c>
      <c r="B368">
        <v>87.955436706542969</v>
      </c>
    </row>
    <row r="369" spans="1:2">
      <c r="A369" s="2">
        <v>43999</v>
      </c>
      <c r="B369">
        <v>85.731971740722656</v>
      </c>
    </row>
    <row r="370" spans="1:2">
      <c r="A370" s="2">
        <v>44000</v>
      </c>
      <c r="B370">
        <v>85.266624450683594</v>
      </c>
    </row>
    <row r="371" spans="1:2">
      <c r="A371" s="2">
        <v>44001</v>
      </c>
      <c r="B371">
        <v>84.292770385742188</v>
      </c>
    </row>
    <row r="372" spans="1:2">
      <c r="A372" s="2">
        <v>44004</v>
      </c>
      <c r="B372">
        <v>83.379249572753906</v>
      </c>
    </row>
    <row r="373" spans="1:2">
      <c r="A373" s="2">
        <v>44005</v>
      </c>
      <c r="B373">
        <v>84.39617919921875</v>
      </c>
    </row>
    <row r="374" spans="1:2">
      <c r="A374" s="2">
        <v>44006</v>
      </c>
      <c r="B374">
        <v>81.578086853027344</v>
      </c>
    </row>
    <row r="375" spans="1:2">
      <c r="A375" s="2">
        <v>44007</v>
      </c>
      <c r="B375">
        <v>84.422027587890625</v>
      </c>
    </row>
    <row r="376" spans="1:2">
      <c r="A376" s="2">
        <v>44008</v>
      </c>
      <c r="B376">
        <v>79.794166564941406</v>
      </c>
    </row>
    <row r="377" spans="1:2">
      <c r="A377" s="2">
        <v>44011</v>
      </c>
      <c r="B377">
        <v>80.147499084472656</v>
      </c>
    </row>
    <row r="378" spans="1:2">
      <c r="A378" s="2">
        <v>44012</v>
      </c>
      <c r="B378">
        <v>81.061012268066406</v>
      </c>
    </row>
    <row r="379" spans="1:2">
      <c r="A379" s="2">
        <v>44013</v>
      </c>
      <c r="B379">
        <v>80.37158203125</v>
      </c>
    </row>
    <row r="380" spans="1:2">
      <c r="A380" s="2">
        <v>44014</v>
      </c>
      <c r="B380">
        <v>80.632637023925781</v>
      </c>
    </row>
    <row r="381" spans="1:2">
      <c r="A381" s="2">
        <v>44018</v>
      </c>
      <c r="B381">
        <v>82.668899536132813</v>
      </c>
    </row>
    <row r="382" spans="1:2">
      <c r="A382" s="2">
        <v>44019</v>
      </c>
      <c r="B382">
        <v>80.336769104003906</v>
      </c>
    </row>
    <row r="383" spans="1:2">
      <c r="A383" s="2">
        <v>44020</v>
      </c>
      <c r="B383">
        <v>81.189567565917969</v>
      </c>
    </row>
    <row r="384" spans="1:2">
      <c r="A384" s="2">
        <v>44021</v>
      </c>
      <c r="B384">
        <v>79.431747436523438</v>
      </c>
    </row>
    <row r="385" spans="1:2">
      <c r="A385" s="2">
        <v>44022</v>
      </c>
      <c r="B385">
        <v>83.774055480957031</v>
      </c>
    </row>
    <row r="386" spans="1:2">
      <c r="A386" s="2">
        <v>44025</v>
      </c>
      <c r="B386">
        <v>84.974937438964844</v>
      </c>
    </row>
    <row r="387" spans="1:2">
      <c r="A387" s="2">
        <v>44026</v>
      </c>
      <c r="B387">
        <v>85.462234497070313</v>
      </c>
    </row>
    <row r="388" spans="1:2">
      <c r="A388" s="2">
        <v>44027</v>
      </c>
      <c r="B388">
        <v>86.784942626953125</v>
      </c>
    </row>
    <row r="389" spans="1:2">
      <c r="A389" s="2">
        <v>44028</v>
      </c>
      <c r="B389">
        <v>87.028617858886719</v>
      </c>
    </row>
    <row r="390" spans="1:2">
      <c r="A390" s="2">
        <v>44029</v>
      </c>
      <c r="B390">
        <v>85.418731689453125</v>
      </c>
    </row>
    <row r="391" spans="1:2">
      <c r="A391" s="2">
        <v>44032</v>
      </c>
      <c r="B391">
        <v>84.670364379882813</v>
      </c>
    </row>
    <row r="392" spans="1:2">
      <c r="A392" s="2">
        <v>44033</v>
      </c>
      <c r="B392">
        <v>86.506484985351563</v>
      </c>
    </row>
    <row r="393" spans="1:2">
      <c r="A393" s="2">
        <v>44034</v>
      </c>
      <c r="B393">
        <v>85.879951477050781</v>
      </c>
    </row>
    <row r="394" spans="1:2">
      <c r="A394" s="2">
        <v>44035</v>
      </c>
      <c r="B394">
        <v>86.132278442382813</v>
      </c>
    </row>
    <row r="395" spans="1:2">
      <c r="A395" s="2">
        <v>44036</v>
      </c>
      <c r="B395">
        <v>85.523162841796875</v>
      </c>
    </row>
    <row r="396" spans="1:2">
      <c r="A396" s="2">
        <v>44039</v>
      </c>
      <c r="B396">
        <v>84.322273254394531</v>
      </c>
    </row>
    <row r="397" spans="1:2">
      <c r="A397" s="2">
        <v>44040</v>
      </c>
      <c r="B397">
        <v>84.687774658203125</v>
      </c>
    </row>
    <row r="398" spans="1:2">
      <c r="A398" s="2">
        <v>44041</v>
      </c>
      <c r="B398">
        <v>86.741432189941406</v>
      </c>
    </row>
    <row r="399" spans="1:2">
      <c r="A399" s="2">
        <v>44042</v>
      </c>
      <c r="B399">
        <v>84.426704406738281</v>
      </c>
    </row>
    <row r="400" spans="1:2">
      <c r="A400" s="2">
        <v>44043</v>
      </c>
      <c r="B400">
        <v>84.096023559570313</v>
      </c>
    </row>
    <row r="401" spans="1:2">
      <c r="A401" s="2">
        <v>44046</v>
      </c>
      <c r="B401">
        <v>83.626121520996094</v>
      </c>
    </row>
    <row r="402" spans="1:2">
      <c r="A402" s="2">
        <v>44047</v>
      </c>
      <c r="B402">
        <v>83.147506713867188</v>
      </c>
    </row>
    <row r="403" spans="1:2">
      <c r="A403" s="2">
        <v>44048</v>
      </c>
      <c r="B403">
        <v>84.592048645019531</v>
      </c>
    </row>
    <row r="404" spans="1:2">
      <c r="A404" s="2">
        <v>44049</v>
      </c>
      <c r="B404">
        <v>84.618156433105469</v>
      </c>
    </row>
    <row r="405" spans="1:2">
      <c r="A405" s="2">
        <v>44050</v>
      </c>
      <c r="B405">
        <v>86.480384826660156</v>
      </c>
    </row>
    <row r="406" spans="1:2">
      <c r="A406" s="2">
        <v>44053</v>
      </c>
      <c r="B406">
        <v>87.576828002929688</v>
      </c>
    </row>
    <row r="407" spans="1:2">
      <c r="A407" s="2">
        <v>44054</v>
      </c>
      <c r="B407">
        <v>90.344047546386719</v>
      </c>
    </row>
    <row r="408" spans="1:2">
      <c r="A408" s="2">
        <v>44055</v>
      </c>
      <c r="B408">
        <v>89.578292846679688</v>
      </c>
    </row>
    <row r="409" spans="1:2">
      <c r="A409" s="2">
        <v>44056</v>
      </c>
      <c r="B409">
        <v>89.082275390625</v>
      </c>
    </row>
    <row r="410" spans="1:2">
      <c r="A410" s="2">
        <v>44057</v>
      </c>
      <c r="B410">
        <v>89.117073059082031</v>
      </c>
    </row>
    <row r="411" spans="1:2">
      <c r="A411" s="2">
        <v>44060</v>
      </c>
      <c r="B411">
        <v>86.767539978027344</v>
      </c>
    </row>
    <row r="412" spans="1:2">
      <c r="A412" s="2">
        <v>44061</v>
      </c>
      <c r="B412">
        <v>85.557952880859375</v>
      </c>
    </row>
    <row r="413" spans="1:2">
      <c r="A413" s="2">
        <v>44062</v>
      </c>
      <c r="B413">
        <v>85.758110046386719</v>
      </c>
    </row>
    <row r="414" spans="1:2">
      <c r="A414" s="2">
        <v>44063</v>
      </c>
      <c r="B414">
        <v>84.731277465820313</v>
      </c>
    </row>
    <row r="415" spans="1:2">
      <c r="A415" s="2">
        <v>44064</v>
      </c>
      <c r="B415">
        <v>84.687774658203125</v>
      </c>
    </row>
    <row r="416" spans="1:2">
      <c r="A416" s="2">
        <v>44067</v>
      </c>
      <c r="B416">
        <v>87.072120666503906</v>
      </c>
    </row>
    <row r="417" spans="1:2">
      <c r="A417" s="2">
        <v>44068</v>
      </c>
      <c r="B417">
        <v>87.455009460449219</v>
      </c>
    </row>
    <row r="418" spans="1:2">
      <c r="A418" s="2">
        <v>44069</v>
      </c>
      <c r="B418">
        <v>86.228012084960938</v>
      </c>
    </row>
    <row r="419" spans="1:2">
      <c r="A419" s="2">
        <v>44070</v>
      </c>
      <c r="B419">
        <v>89.064865112304688</v>
      </c>
    </row>
    <row r="420" spans="1:2">
      <c r="A420" s="2">
        <v>44071</v>
      </c>
      <c r="B420">
        <v>89.430343627929688</v>
      </c>
    </row>
    <row r="421" spans="1:2">
      <c r="A421" s="2">
        <v>44074</v>
      </c>
      <c r="B421">
        <v>87.18524169921875</v>
      </c>
    </row>
    <row r="422" spans="1:2">
      <c r="A422" s="2">
        <v>44075</v>
      </c>
      <c r="B422">
        <v>87.1417236328125</v>
      </c>
    </row>
    <row r="423" spans="1:2">
      <c r="A423" s="2">
        <v>44076</v>
      </c>
      <c r="B423">
        <v>88.455726623535156</v>
      </c>
    </row>
    <row r="424" spans="1:2">
      <c r="A424" s="2">
        <v>44077</v>
      </c>
      <c r="B424">
        <v>88.177253723144531</v>
      </c>
    </row>
    <row r="425" spans="1:2">
      <c r="A425" s="2">
        <v>44078</v>
      </c>
      <c r="B425">
        <v>90.082992553710938</v>
      </c>
    </row>
    <row r="426" spans="1:2">
      <c r="A426" s="2">
        <v>44082</v>
      </c>
      <c r="B426">
        <v>86.950271606445313</v>
      </c>
    </row>
    <row r="427" spans="1:2">
      <c r="A427" s="2">
        <v>44083</v>
      </c>
      <c r="B427">
        <v>87.7769775390625</v>
      </c>
    </row>
    <row r="428" spans="1:2">
      <c r="A428" s="2">
        <v>44084</v>
      </c>
      <c r="B428">
        <v>86.871971130371094</v>
      </c>
    </row>
    <row r="429" spans="1:2">
      <c r="A429" s="2">
        <v>44085</v>
      </c>
      <c r="B429">
        <v>87.951011657714844</v>
      </c>
    </row>
    <row r="430" spans="1:2">
      <c r="A430" s="2">
        <v>44088</v>
      </c>
      <c r="B430">
        <v>89.169281005859375</v>
      </c>
    </row>
    <row r="431" spans="1:2">
      <c r="A431" s="2">
        <v>44089</v>
      </c>
      <c r="B431">
        <v>86.393341064453125</v>
      </c>
    </row>
    <row r="432" spans="1:2">
      <c r="A432" s="2">
        <v>44090</v>
      </c>
      <c r="B432">
        <v>86.758834838867188</v>
      </c>
    </row>
    <row r="433" spans="1:2">
      <c r="A433" s="2">
        <v>44091</v>
      </c>
      <c r="B433">
        <v>85.766807556152344</v>
      </c>
    </row>
    <row r="434" spans="1:2">
      <c r="A434" s="2">
        <v>44092</v>
      </c>
      <c r="B434">
        <v>85.584053039550781</v>
      </c>
    </row>
    <row r="435" spans="1:2">
      <c r="A435" s="2">
        <v>44095</v>
      </c>
      <c r="B435">
        <v>82.938667297363281</v>
      </c>
    </row>
    <row r="436" spans="1:2">
      <c r="A436" s="2">
        <v>44096</v>
      </c>
      <c r="B436">
        <v>82.033668518066406</v>
      </c>
    </row>
    <row r="437" spans="1:2">
      <c r="A437" s="2">
        <v>44097</v>
      </c>
      <c r="B437">
        <v>80.702255249023438</v>
      </c>
    </row>
    <row r="438" spans="1:2">
      <c r="A438" s="2">
        <v>44098</v>
      </c>
      <c r="B438">
        <v>80.632637023925781</v>
      </c>
    </row>
    <row r="439" spans="1:2">
      <c r="A439" s="2">
        <v>44099</v>
      </c>
      <c r="B439">
        <v>81.337478637695313</v>
      </c>
    </row>
    <row r="440" spans="1:2">
      <c r="A440" s="2">
        <v>44102</v>
      </c>
      <c r="B440">
        <v>83.678321838378906</v>
      </c>
    </row>
    <row r="441" spans="1:2">
      <c r="A441" s="2">
        <v>44103</v>
      </c>
      <c r="B441">
        <v>82.973480224609375</v>
      </c>
    </row>
    <row r="442" spans="1:2">
      <c r="A442" s="2">
        <v>44104</v>
      </c>
      <c r="B442">
        <v>83.774055480957031</v>
      </c>
    </row>
    <row r="443" spans="1:2">
      <c r="A443" s="2">
        <v>44105</v>
      </c>
      <c r="B443">
        <v>84.383201599121094</v>
      </c>
    </row>
    <row r="444" spans="1:2">
      <c r="A444" s="2">
        <v>44106</v>
      </c>
      <c r="B444">
        <v>85.183761596679688</v>
      </c>
    </row>
    <row r="445" spans="1:2">
      <c r="A445" s="2">
        <v>44109</v>
      </c>
      <c r="B445">
        <v>86.984245300292969</v>
      </c>
    </row>
    <row r="446" spans="1:2">
      <c r="A446" s="2">
        <v>44110</v>
      </c>
      <c r="B446">
        <v>86.088386535644531</v>
      </c>
    </row>
    <row r="447" spans="1:2">
      <c r="A447" s="2">
        <v>44111</v>
      </c>
      <c r="B447">
        <v>87.590248107910156</v>
      </c>
    </row>
    <row r="448" spans="1:2">
      <c r="A448" s="2">
        <v>44112</v>
      </c>
      <c r="B448">
        <v>89.390724182128906</v>
      </c>
    </row>
    <row r="449" spans="1:2">
      <c r="A449" s="2">
        <v>44113</v>
      </c>
      <c r="B449">
        <v>88.881309509277344</v>
      </c>
    </row>
    <row r="450" spans="1:2">
      <c r="A450" s="2">
        <v>44116</v>
      </c>
      <c r="B450">
        <v>89.97039794921875</v>
      </c>
    </row>
    <row r="451" spans="1:2">
      <c r="A451" s="2">
        <v>44117</v>
      </c>
      <c r="B451">
        <v>88.512413024902344</v>
      </c>
    </row>
    <row r="452" spans="1:2">
      <c r="A452" s="2">
        <v>44118</v>
      </c>
      <c r="B452">
        <v>88.020599365234375</v>
      </c>
    </row>
    <row r="453" spans="1:2">
      <c r="A453" s="2">
        <v>44119</v>
      </c>
      <c r="B453">
        <v>89.338020324707031</v>
      </c>
    </row>
    <row r="454" spans="1:2">
      <c r="A454" s="2">
        <v>44120</v>
      </c>
      <c r="B454">
        <v>89.153572082519531</v>
      </c>
    </row>
    <row r="455" spans="1:2">
      <c r="A455" s="2">
        <v>44123</v>
      </c>
      <c r="B455">
        <v>87.6517333984375</v>
      </c>
    </row>
    <row r="456" spans="1:2">
      <c r="A456" s="2">
        <v>44124</v>
      </c>
      <c r="B456">
        <v>88.152359008789063</v>
      </c>
    </row>
    <row r="457" spans="1:2">
      <c r="A457" s="2">
        <v>44125</v>
      </c>
      <c r="B457">
        <v>87.274070739746094</v>
      </c>
    </row>
    <row r="458" spans="1:2">
      <c r="A458" s="2">
        <v>44126</v>
      </c>
      <c r="B458">
        <v>90.356819152832031</v>
      </c>
    </row>
    <row r="459" spans="1:2">
      <c r="A459" s="2">
        <v>44127</v>
      </c>
      <c r="B459">
        <v>91.173629760742188</v>
      </c>
    </row>
    <row r="460" spans="1:2">
      <c r="A460" s="2">
        <v>44130</v>
      </c>
      <c r="B460">
        <v>88.91644287109375</v>
      </c>
    </row>
    <row r="461" spans="1:2">
      <c r="A461" s="2">
        <v>44131</v>
      </c>
      <c r="B461">
        <v>87.238937377929688</v>
      </c>
    </row>
    <row r="462" spans="1:2">
      <c r="A462" s="2">
        <v>44132</v>
      </c>
      <c r="B462">
        <v>84.788566589355469</v>
      </c>
    </row>
    <row r="463" spans="1:2">
      <c r="A463" s="2">
        <v>44133</v>
      </c>
      <c r="B463">
        <v>85.341865539550781</v>
      </c>
    </row>
    <row r="464" spans="1:2">
      <c r="A464" s="2">
        <v>44134</v>
      </c>
      <c r="B464">
        <v>86.105949401855469</v>
      </c>
    </row>
    <row r="465" spans="1:2">
      <c r="A465" s="2">
        <v>44137</v>
      </c>
      <c r="B465">
        <v>88.046958923339844</v>
      </c>
    </row>
    <row r="466" spans="1:2">
      <c r="A466" s="2">
        <v>44138</v>
      </c>
      <c r="B466">
        <v>90.822311401367188</v>
      </c>
    </row>
    <row r="467" spans="1:2">
      <c r="A467" s="2">
        <v>44139</v>
      </c>
      <c r="B467">
        <v>88.046958923339844</v>
      </c>
    </row>
    <row r="468" spans="1:2">
      <c r="A468" s="2">
        <v>44140</v>
      </c>
      <c r="B468">
        <v>91.647872924804688</v>
      </c>
    </row>
    <row r="469" spans="1:2">
      <c r="A469" s="2">
        <v>44141</v>
      </c>
      <c r="B469">
        <v>90.427070617675781</v>
      </c>
    </row>
    <row r="470" spans="1:2">
      <c r="A470" s="2">
        <v>44144</v>
      </c>
      <c r="B470">
        <v>102.6702117919922</v>
      </c>
    </row>
    <row r="471" spans="1:2">
      <c r="A471" s="2">
        <v>44145</v>
      </c>
      <c r="B471">
        <v>102.3364791870117</v>
      </c>
    </row>
    <row r="472" spans="1:2">
      <c r="A472" s="2">
        <v>44146</v>
      </c>
      <c r="B472">
        <v>100.8082809448242</v>
      </c>
    </row>
    <row r="473" spans="1:2">
      <c r="A473" s="2">
        <v>44147</v>
      </c>
      <c r="B473">
        <v>99.569923400878906</v>
      </c>
    </row>
    <row r="474" spans="1:2">
      <c r="A474" s="2">
        <v>44148</v>
      </c>
      <c r="B474">
        <v>100.193489074707</v>
      </c>
    </row>
    <row r="475" spans="1:2">
      <c r="A475" s="2">
        <v>44151</v>
      </c>
      <c r="B475">
        <v>103.0215301513672</v>
      </c>
    </row>
    <row r="476" spans="1:2">
      <c r="A476" s="2">
        <v>44152</v>
      </c>
      <c r="B476">
        <v>101.9763717651367</v>
      </c>
    </row>
    <row r="477" spans="1:2">
      <c r="A477" s="2">
        <v>44153</v>
      </c>
      <c r="B477">
        <v>101.22104644775391</v>
      </c>
    </row>
    <row r="478" spans="1:2">
      <c r="A478" s="2">
        <v>44154</v>
      </c>
      <c r="B478">
        <v>101.4933319091797</v>
      </c>
    </row>
    <row r="479" spans="1:2">
      <c r="A479" s="2">
        <v>44155</v>
      </c>
      <c r="B479">
        <v>100.6238250732422</v>
      </c>
    </row>
    <row r="480" spans="1:2">
      <c r="A480" s="2">
        <v>44158</v>
      </c>
      <c r="B480">
        <v>103.5221633911133</v>
      </c>
    </row>
    <row r="481" spans="1:2">
      <c r="A481" s="2">
        <v>44159</v>
      </c>
      <c r="B481">
        <v>108.308723449707</v>
      </c>
    </row>
    <row r="482" spans="1:2">
      <c r="A482" s="2">
        <v>44160</v>
      </c>
      <c r="B482">
        <v>107.1757507324219</v>
      </c>
    </row>
    <row r="483" spans="1:2">
      <c r="A483" s="2">
        <v>44162</v>
      </c>
      <c r="B483">
        <v>106.4643478393555</v>
      </c>
    </row>
    <row r="484" spans="1:2">
      <c r="A484" s="2">
        <v>44165</v>
      </c>
      <c r="B484">
        <v>103.53089904785161</v>
      </c>
    </row>
    <row r="485" spans="1:2">
      <c r="A485" s="2">
        <v>44166</v>
      </c>
      <c r="B485">
        <v>105.1645050048828</v>
      </c>
    </row>
    <row r="486" spans="1:2">
      <c r="A486" s="2">
        <v>44167</v>
      </c>
      <c r="B486">
        <v>107.1845397949219</v>
      </c>
    </row>
    <row r="487" spans="1:2">
      <c r="A487" s="2">
        <v>44168</v>
      </c>
      <c r="B487">
        <v>106.48191070556641</v>
      </c>
    </row>
    <row r="488" spans="1:2">
      <c r="A488" s="2">
        <v>44169</v>
      </c>
      <c r="B488">
        <v>107.4480056762695</v>
      </c>
    </row>
    <row r="489" spans="1:2">
      <c r="A489" s="2">
        <v>44172</v>
      </c>
      <c r="B489">
        <v>107.0440292358398</v>
      </c>
    </row>
    <row r="490" spans="1:2">
      <c r="A490" s="2">
        <v>44173</v>
      </c>
      <c r="B490">
        <v>107.14939117431641</v>
      </c>
    </row>
    <row r="491" spans="1:2">
      <c r="A491" s="2">
        <v>44174</v>
      </c>
      <c r="B491">
        <v>106.31504821777339</v>
      </c>
    </row>
    <row r="492" spans="1:2">
      <c r="A492" s="2">
        <v>44175</v>
      </c>
      <c r="B492">
        <v>105.62998962402339</v>
      </c>
    </row>
    <row r="493" spans="1:2">
      <c r="A493" s="2">
        <v>44176</v>
      </c>
      <c r="B493">
        <v>105.0064163208008</v>
      </c>
    </row>
    <row r="494" spans="1:2">
      <c r="A494" s="2">
        <v>44179</v>
      </c>
      <c r="B494">
        <v>103.89979553222661</v>
      </c>
    </row>
    <row r="495" spans="1:2">
      <c r="A495" s="2">
        <v>44180</v>
      </c>
      <c r="B495">
        <v>105.6738967895508</v>
      </c>
    </row>
    <row r="496" spans="1:2">
      <c r="A496" s="2">
        <v>44181</v>
      </c>
      <c r="B496">
        <v>105.98130035400391</v>
      </c>
    </row>
    <row r="497" spans="1:2">
      <c r="A497" s="2">
        <v>44182</v>
      </c>
      <c r="B497">
        <v>105.1030349731445</v>
      </c>
    </row>
    <row r="498" spans="1:2">
      <c r="A498" s="2">
        <v>44183</v>
      </c>
      <c r="B498">
        <v>104.58486175537109</v>
      </c>
    </row>
    <row r="499" spans="1:2">
      <c r="A499" s="2">
        <v>44186</v>
      </c>
      <c r="B499">
        <v>108.51072692871089</v>
      </c>
    </row>
    <row r="500" spans="1:2">
      <c r="A500" s="2">
        <v>44187</v>
      </c>
      <c r="B500">
        <v>106.8595733642578</v>
      </c>
    </row>
    <row r="501" spans="1:2">
      <c r="A501" s="2">
        <v>44188</v>
      </c>
      <c r="B501">
        <v>109.8457107543945</v>
      </c>
    </row>
    <row r="502" spans="1:2">
      <c r="A502" s="2">
        <v>44189</v>
      </c>
      <c r="B502">
        <v>109.36265563964839</v>
      </c>
    </row>
    <row r="503" spans="1:2">
      <c r="A503" s="2">
        <v>44193</v>
      </c>
      <c r="B503">
        <v>110.0828323364258</v>
      </c>
    </row>
    <row r="504" spans="1:2">
      <c r="A504" s="2">
        <v>44194</v>
      </c>
      <c r="B504">
        <v>109.7930068969727</v>
      </c>
    </row>
    <row r="505" spans="1:2">
      <c r="A505" s="2">
        <v>44195</v>
      </c>
      <c r="B505">
        <v>110.1004104614258</v>
      </c>
    </row>
    <row r="506" spans="1:2">
      <c r="A506" s="2">
        <v>44196</v>
      </c>
      <c r="B506">
        <v>111.6022491455078</v>
      </c>
    </row>
    <row r="507" spans="1:2">
      <c r="A507" s="2">
        <v>44200</v>
      </c>
      <c r="B507">
        <v>110.54832458496089</v>
      </c>
    </row>
    <row r="508" spans="1:2">
      <c r="A508" s="2">
        <v>44201</v>
      </c>
      <c r="B508">
        <v>111.1498565673828</v>
      </c>
    </row>
    <row r="509" spans="1:2">
      <c r="A509" s="2">
        <v>44202</v>
      </c>
      <c r="B509">
        <v>116.3689804077148</v>
      </c>
    </row>
    <row r="510" spans="1:2">
      <c r="A510" s="2">
        <v>44203</v>
      </c>
      <c r="B510">
        <v>120.19045257568359</v>
      </c>
    </row>
    <row r="511" spans="1:2">
      <c r="A511" s="2">
        <v>44204</v>
      </c>
      <c r="B511">
        <v>120.32314300537109</v>
      </c>
    </row>
    <row r="512" spans="1:2">
      <c r="A512" s="2">
        <v>44207</v>
      </c>
      <c r="B512">
        <v>122.1188659667969</v>
      </c>
    </row>
    <row r="513" spans="1:2">
      <c r="A513" s="2">
        <v>44208</v>
      </c>
      <c r="B513">
        <v>124.038444519043</v>
      </c>
    </row>
    <row r="514" spans="1:2">
      <c r="A514" s="2">
        <v>44209</v>
      </c>
      <c r="B514">
        <v>124.15346527099609</v>
      </c>
    </row>
    <row r="515" spans="1:2">
      <c r="A515" s="2">
        <v>44210</v>
      </c>
      <c r="B515">
        <v>124.8788223266602</v>
      </c>
    </row>
    <row r="516" spans="1:2">
      <c r="A516" s="2">
        <v>44211</v>
      </c>
      <c r="B516">
        <v>122.6407928466797</v>
      </c>
    </row>
    <row r="517" spans="1:2">
      <c r="A517" s="2">
        <v>44215</v>
      </c>
      <c r="B517">
        <v>122.11000823974609</v>
      </c>
    </row>
    <row r="518" spans="1:2">
      <c r="A518" s="2">
        <v>44216</v>
      </c>
      <c r="B518">
        <v>120.278923034668</v>
      </c>
    </row>
    <row r="519" spans="1:2">
      <c r="A519" s="2">
        <v>44217</v>
      </c>
      <c r="B519">
        <v>119.2704544067383</v>
      </c>
    </row>
    <row r="520" spans="1:2">
      <c r="A520" s="2">
        <v>44218</v>
      </c>
      <c r="B520">
        <v>118.35047912597661</v>
      </c>
    </row>
    <row r="521" spans="1:2">
      <c r="A521" s="2">
        <v>44221</v>
      </c>
      <c r="B521">
        <v>116.8732070922852</v>
      </c>
    </row>
    <row r="522" spans="1:2">
      <c r="A522" s="2">
        <v>44222</v>
      </c>
      <c r="B522">
        <v>116.39553070068359</v>
      </c>
    </row>
    <row r="523" spans="1:2">
      <c r="A523" s="2">
        <v>44223</v>
      </c>
      <c r="B523">
        <v>113.1048049926758</v>
      </c>
    </row>
    <row r="524" spans="1:2">
      <c r="A524" s="2">
        <v>44224</v>
      </c>
      <c r="B524">
        <v>115.0951766967773</v>
      </c>
    </row>
    <row r="525" spans="1:2">
      <c r="A525" s="2">
        <v>44225</v>
      </c>
      <c r="B525">
        <v>113.82135009765619</v>
      </c>
    </row>
    <row r="526" spans="1:2">
      <c r="A526" s="2">
        <v>44228</v>
      </c>
      <c r="B526">
        <v>114.6617126464844</v>
      </c>
    </row>
    <row r="527" spans="1:2">
      <c r="A527" s="2">
        <v>44229</v>
      </c>
      <c r="B527">
        <v>118.19126129150391</v>
      </c>
    </row>
    <row r="528" spans="1:2">
      <c r="A528" s="2">
        <v>44230</v>
      </c>
      <c r="B528">
        <v>119.5446853637695</v>
      </c>
    </row>
    <row r="529" spans="1:2">
      <c r="A529" s="2">
        <v>44231</v>
      </c>
      <c r="B529">
        <v>122.295783996582</v>
      </c>
    </row>
    <row r="530" spans="1:2">
      <c r="A530" s="2">
        <v>44232</v>
      </c>
      <c r="B530">
        <v>122.0569534301758</v>
      </c>
    </row>
    <row r="531" spans="1:2">
      <c r="A531" s="2">
        <v>44235</v>
      </c>
      <c r="B531">
        <v>123.9676971435547</v>
      </c>
    </row>
    <row r="532" spans="1:2">
      <c r="A532" s="2">
        <v>44236</v>
      </c>
      <c r="B532">
        <v>123.4723358154297</v>
      </c>
    </row>
    <row r="533" spans="1:2">
      <c r="A533" s="2">
        <v>44237</v>
      </c>
      <c r="B533">
        <v>123.54306793212891</v>
      </c>
    </row>
    <row r="534" spans="1:2">
      <c r="A534" s="2">
        <v>44238</v>
      </c>
      <c r="B534">
        <v>123.198112487793</v>
      </c>
    </row>
    <row r="535" spans="1:2">
      <c r="A535" s="2">
        <v>44239</v>
      </c>
      <c r="B535">
        <v>124.9496154785156</v>
      </c>
    </row>
    <row r="536" spans="1:2">
      <c r="A536" s="2">
        <v>44243</v>
      </c>
      <c r="B536">
        <v>127.9572219848633</v>
      </c>
    </row>
    <row r="537" spans="1:2">
      <c r="A537" s="2">
        <v>44244</v>
      </c>
      <c r="B537">
        <v>128.3553161621094</v>
      </c>
    </row>
    <row r="538" spans="1:2">
      <c r="A538" s="2">
        <v>44245</v>
      </c>
      <c r="B538">
        <v>128.7887268066406</v>
      </c>
    </row>
    <row r="539" spans="1:2">
      <c r="A539" s="2">
        <v>44246</v>
      </c>
      <c r="B539">
        <v>130.9383239746094</v>
      </c>
    </row>
    <row r="540" spans="1:2">
      <c r="A540" s="2">
        <v>44249</v>
      </c>
      <c r="B540">
        <v>132.1679382324219</v>
      </c>
    </row>
    <row r="541" spans="1:2">
      <c r="A541" s="2">
        <v>44250</v>
      </c>
      <c r="B541">
        <v>133.2294616699219</v>
      </c>
    </row>
    <row r="542" spans="1:2">
      <c r="A542" s="2">
        <v>44251</v>
      </c>
      <c r="B542">
        <v>135.5736083984375</v>
      </c>
    </row>
    <row r="543" spans="1:2">
      <c r="A543" s="2">
        <v>44252</v>
      </c>
      <c r="B543">
        <v>133.7336730957031</v>
      </c>
    </row>
    <row r="544" spans="1:2">
      <c r="A544" s="2">
        <v>44253</v>
      </c>
      <c r="B544">
        <v>130.1864318847656</v>
      </c>
    </row>
    <row r="545" spans="1:2">
      <c r="A545" s="2">
        <v>44256</v>
      </c>
      <c r="B545">
        <v>133.13214111328119</v>
      </c>
    </row>
    <row r="546" spans="1:2">
      <c r="A546" s="2">
        <v>44257</v>
      </c>
      <c r="B546">
        <v>132.69866943359381</v>
      </c>
    </row>
    <row r="547" spans="1:2">
      <c r="A547" s="2">
        <v>44258</v>
      </c>
      <c r="B547">
        <v>135.26405334472659</v>
      </c>
    </row>
    <row r="548" spans="1:2">
      <c r="A548" s="2">
        <v>44259</v>
      </c>
      <c r="B548">
        <v>133.1852111816406</v>
      </c>
    </row>
    <row r="549" spans="1:2">
      <c r="A549" s="2">
        <v>44260</v>
      </c>
      <c r="B549">
        <v>133.49481201171881</v>
      </c>
    </row>
    <row r="550" spans="1:2">
      <c r="A550" s="2">
        <v>44263</v>
      </c>
      <c r="B550">
        <v>135.26405334472659</v>
      </c>
    </row>
    <row r="551" spans="1:2">
      <c r="A551" s="2">
        <v>44264</v>
      </c>
      <c r="B551">
        <v>134.3086242675781</v>
      </c>
    </row>
    <row r="552" spans="1:2">
      <c r="A552" s="2">
        <v>44265</v>
      </c>
      <c r="B552">
        <v>137.22782897949219</v>
      </c>
    </row>
    <row r="553" spans="1:2">
      <c r="A553" s="2">
        <v>44266</v>
      </c>
      <c r="B553">
        <v>136.51133728027341</v>
      </c>
    </row>
    <row r="554" spans="1:2">
      <c r="A554" s="2">
        <v>44267</v>
      </c>
      <c r="B554">
        <v>138.130126953125</v>
      </c>
    </row>
    <row r="555" spans="1:2">
      <c r="A555" s="2">
        <v>44270</v>
      </c>
      <c r="B555">
        <v>137.4401550292969</v>
      </c>
    </row>
    <row r="556" spans="1:2">
      <c r="A556" s="2">
        <v>44271</v>
      </c>
      <c r="B556">
        <v>135.7947998046875</v>
      </c>
    </row>
    <row r="557" spans="1:2">
      <c r="A557" s="2">
        <v>44272</v>
      </c>
      <c r="B557">
        <v>137.19244384765619</v>
      </c>
    </row>
    <row r="558" spans="1:2">
      <c r="A558" s="2">
        <v>44273</v>
      </c>
      <c r="B558">
        <v>139.4570007324219</v>
      </c>
    </row>
    <row r="559" spans="1:2">
      <c r="A559" s="2">
        <v>44274</v>
      </c>
      <c r="B559">
        <v>137.23667907714841</v>
      </c>
    </row>
    <row r="560" spans="1:2">
      <c r="A560" s="2">
        <v>44277</v>
      </c>
      <c r="B560">
        <v>133.54789733886719</v>
      </c>
    </row>
    <row r="561" spans="1:2">
      <c r="A561" s="2">
        <v>44278</v>
      </c>
      <c r="B561">
        <v>132.212158203125</v>
      </c>
    </row>
    <row r="562" spans="1:2">
      <c r="A562" s="2">
        <v>44279</v>
      </c>
      <c r="B562">
        <v>133.2382507324219</v>
      </c>
    </row>
    <row r="563" spans="1:2">
      <c r="A563" s="2">
        <v>44280</v>
      </c>
      <c r="B563">
        <v>134.945556640625</v>
      </c>
    </row>
    <row r="564" spans="1:2">
      <c r="A564" s="2">
        <v>44281</v>
      </c>
      <c r="B564">
        <v>137.19244384765619</v>
      </c>
    </row>
    <row r="565" spans="1:2">
      <c r="A565" s="2">
        <v>44284</v>
      </c>
      <c r="B565">
        <v>135.0605773925781</v>
      </c>
    </row>
    <row r="566" spans="1:2">
      <c r="A566" s="2">
        <v>44285</v>
      </c>
      <c r="B566">
        <v>136.6528625488281</v>
      </c>
    </row>
    <row r="567" spans="1:2">
      <c r="A567" s="2">
        <v>44286</v>
      </c>
      <c r="B567">
        <v>134.66249084472659</v>
      </c>
    </row>
    <row r="568" spans="1:2">
      <c r="A568" s="2">
        <v>44287</v>
      </c>
      <c r="B568">
        <v>135.97169494628909</v>
      </c>
    </row>
    <row r="569" spans="1:2">
      <c r="A569" s="2">
        <v>44291</v>
      </c>
      <c r="B569">
        <v>136.69244384765619</v>
      </c>
    </row>
    <row r="570" spans="1:2">
      <c r="A570" s="2">
        <v>44292</v>
      </c>
      <c r="B570">
        <v>135.7314453125</v>
      </c>
    </row>
    <row r="571" spans="1:2">
      <c r="A571" s="2">
        <v>44293</v>
      </c>
      <c r="B571">
        <v>137.85807800292969</v>
      </c>
    </row>
    <row r="572" spans="1:2">
      <c r="A572" s="2">
        <v>44294</v>
      </c>
      <c r="B572">
        <v>138.0271911621094</v>
      </c>
    </row>
    <row r="573" spans="1:2">
      <c r="A573" s="2">
        <v>44295</v>
      </c>
      <c r="B573">
        <v>139.0593566894531</v>
      </c>
    </row>
    <row r="574" spans="1:2">
      <c r="A574" s="2">
        <v>44298</v>
      </c>
      <c r="B574">
        <v>138.76570129394531</v>
      </c>
    </row>
    <row r="575" spans="1:2">
      <c r="A575" s="2">
        <v>44299</v>
      </c>
      <c r="B575">
        <v>137.11064147949219</v>
      </c>
    </row>
    <row r="576" spans="1:2">
      <c r="A576" s="2">
        <v>44300</v>
      </c>
      <c r="B576">
        <v>134.54798889160159</v>
      </c>
    </row>
    <row r="577" spans="1:2">
      <c r="A577" s="2">
        <v>44301</v>
      </c>
      <c r="B577">
        <v>135.4021911621094</v>
      </c>
    </row>
    <row r="578" spans="1:2">
      <c r="A578" s="2">
        <v>44302</v>
      </c>
      <c r="B578">
        <v>136.40771484375</v>
      </c>
    </row>
    <row r="579" spans="1:2">
      <c r="A579" s="2">
        <v>44305</v>
      </c>
      <c r="B579">
        <v>135.82929992675781</v>
      </c>
    </row>
    <row r="580" spans="1:2">
      <c r="A580" s="2">
        <v>44306</v>
      </c>
      <c r="B580">
        <v>132.82176208496091</v>
      </c>
    </row>
    <row r="581" spans="1:2">
      <c r="A581" s="2">
        <v>44307</v>
      </c>
      <c r="B581">
        <v>133.95179748535159</v>
      </c>
    </row>
    <row r="582" spans="1:2">
      <c r="A582" s="2">
        <v>44308</v>
      </c>
      <c r="B582">
        <v>131.1311340332031</v>
      </c>
    </row>
    <row r="583" spans="1:2">
      <c r="A583" s="2">
        <v>44309</v>
      </c>
      <c r="B583">
        <v>133.64042663574219</v>
      </c>
    </row>
    <row r="584" spans="1:2">
      <c r="A584" s="2">
        <v>44312</v>
      </c>
      <c r="B584">
        <v>133.96965026855469</v>
      </c>
    </row>
    <row r="585" spans="1:2">
      <c r="A585" s="2">
        <v>44313</v>
      </c>
      <c r="B585">
        <v>134.5836181640625</v>
      </c>
    </row>
    <row r="586" spans="1:2">
      <c r="A586" s="2">
        <v>44314</v>
      </c>
      <c r="B586">
        <v>135.45561218261719</v>
      </c>
    </row>
    <row r="587" spans="1:2">
      <c r="A587" s="2">
        <v>44315</v>
      </c>
      <c r="B587">
        <v>138.0894470214844</v>
      </c>
    </row>
    <row r="588" spans="1:2">
      <c r="A588" s="2">
        <v>44316</v>
      </c>
      <c r="B588">
        <v>136.86152648925781</v>
      </c>
    </row>
    <row r="589" spans="1:2">
      <c r="A589" s="2">
        <v>44319</v>
      </c>
      <c r="B589">
        <v>136.4610900878906</v>
      </c>
    </row>
    <row r="590" spans="1:2">
      <c r="A590" s="2">
        <v>44320</v>
      </c>
      <c r="B590">
        <v>138.34748840332031</v>
      </c>
    </row>
    <row r="591" spans="1:2">
      <c r="A591" s="2">
        <v>44321</v>
      </c>
      <c r="B591">
        <v>140.16270446777341</v>
      </c>
    </row>
    <row r="592" spans="1:2">
      <c r="A592" s="2">
        <v>44322</v>
      </c>
      <c r="B592">
        <v>142.9834289550781</v>
      </c>
    </row>
    <row r="593" spans="1:2">
      <c r="A593" s="2">
        <v>44323</v>
      </c>
      <c r="B593">
        <v>143.4728088378906</v>
      </c>
    </row>
    <row r="594" spans="1:2">
      <c r="A594" s="2">
        <v>44326</v>
      </c>
      <c r="B594">
        <v>143.45500183105469</v>
      </c>
    </row>
    <row r="595" spans="1:2">
      <c r="A595" s="2">
        <v>44327</v>
      </c>
      <c r="B595">
        <v>141.07029724121091</v>
      </c>
    </row>
    <row r="596" spans="1:2">
      <c r="A596" s="2">
        <v>44328</v>
      </c>
      <c r="B596">
        <v>140.10038757324219</v>
      </c>
    </row>
    <row r="597" spans="1:2">
      <c r="A597" s="2">
        <v>44329</v>
      </c>
      <c r="B597">
        <v>143.70416259765619</v>
      </c>
    </row>
    <row r="598" spans="1:2">
      <c r="A598" s="2">
        <v>44330</v>
      </c>
      <c r="B598">
        <v>145.93754577636719</v>
      </c>
    </row>
    <row r="599" spans="1:2">
      <c r="A599" s="2">
        <v>44333</v>
      </c>
      <c r="B599">
        <v>146.52484130859381</v>
      </c>
    </row>
    <row r="600" spans="1:2">
      <c r="A600" s="2">
        <v>44334</v>
      </c>
      <c r="B600">
        <v>144.46046447753909</v>
      </c>
    </row>
    <row r="601" spans="1:2">
      <c r="A601" s="2">
        <v>44335</v>
      </c>
      <c r="B601">
        <v>143.35711669921881</v>
      </c>
    </row>
    <row r="602" spans="1:2">
      <c r="A602" s="2">
        <v>44336</v>
      </c>
      <c r="B602">
        <v>143.10797119140619</v>
      </c>
    </row>
    <row r="603" spans="1:2">
      <c r="A603" s="2">
        <v>44337</v>
      </c>
      <c r="B603">
        <v>144.7362976074219</v>
      </c>
    </row>
    <row r="604" spans="1:2">
      <c r="A604" s="2">
        <v>44340</v>
      </c>
      <c r="B604">
        <v>145.51934814453119</v>
      </c>
    </row>
    <row r="605" spans="1:2">
      <c r="A605" s="2">
        <v>44341</v>
      </c>
      <c r="B605">
        <v>144.01554870605469</v>
      </c>
    </row>
    <row r="606" spans="1:2">
      <c r="A606" s="2">
        <v>44342</v>
      </c>
      <c r="B606">
        <v>143.9977722167969</v>
      </c>
    </row>
    <row r="607" spans="1:2">
      <c r="A607" s="2">
        <v>44343</v>
      </c>
      <c r="B607">
        <v>146.2401123046875</v>
      </c>
    </row>
    <row r="608" spans="1:2">
      <c r="A608" s="2">
        <v>44344</v>
      </c>
      <c r="B608">
        <v>146.14222717285159</v>
      </c>
    </row>
    <row r="609" spans="1:2">
      <c r="A609" s="2">
        <v>44348</v>
      </c>
      <c r="B609">
        <v>147.75274658203119</v>
      </c>
    </row>
    <row r="610" spans="1:2">
      <c r="A610" s="2">
        <v>44349</v>
      </c>
      <c r="B610">
        <v>147.76165771484381</v>
      </c>
    </row>
    <row r="611" spans="1:2">
      <c r="A611" s="2">
        <v>44350</v>
      </c>
      <c r="B611">
        <v>147.85955810546881</v>
      </c>
    </row>
    <row r="612" spans="1:2">
      <c r="A612" s="2">
        <v>44351</v>
      </c>
      <c r="B612">
        <v>148.0997619628906</v>
      </c>
    </row>
    <row r="613" spans="1:2">
      <c r="A613" s="2">
        <v>44354</v>
      </c>
      <c r="B613">
        <v>147.40574645996091</v>
      </c>
    </row>
    <row r="614" spans="1:2">
      <c r="A614" s="2">
        <v>44355</v>
      </c>
      <c r="B614">
        <v>146.8185119628906</v>
      </c>
    </row>
    <row r="615" spans="1:2">
      <c r="A615" s="2">
        <v>44356</v>
      </c>
      <c r="B615">
        <v>144.98545837402341</v>
      </c>
    </row>
    <row r="616" spans="1:2">
      <c r="A616" s="2">
        <v>44357</v>
      </c>
      <c r="B616">
        <v>142.72532653808591</v>
      </c>
    </row>
    <row r="617" spans="1:2">
      <c r="A617" s="2">
        <v>44358</v>
      </c>
      <c r="B617">
        <v>142.6274719238281</v>
      </c>
    </row>
    <row r="618" spans="1:2">
      <c r="A618" s="2">
        <v>44361</v>
      </c>
      <c r="B618">
        <v>140.20721435546881</v>
      </c>
    </row>
    <row r="619" spans="1:2">
      <c r="A619" s="2">
        <v>44362</v>
      </c>
      <c r="B619">
        <v>138.08056640625</v>
      </c>
    </row>
    <row r="620" spans="1:2">
      <c r="A620" s="2">
        <v>44363</v>
      </c>
      <c r="B620">
        <v>139.05043029785159</v>
      </c>
    </row>
    <row r="621" spans="1:2">
      <c r="A621" s="2">
        <v>44364</v>
      </c>
      <c r="B621">
        <v>135.03741455078119</v>
      </c>
    </row>
    <row r="622" spans="1:2">
      <c r="A622" s="2">
        <v>44365</v>
      </c>
      <c r="B622">
        <v>131.62054443359381</v>
      </c>
    </row>
    <row r="623" spans="1:2">
      <c r="A623" s="2">
        <v>44368</v>
      </c>
      <c r="B623">
        <v>133.85395812988281</v>
      </c>
    </row>
    <row r="624" spans="1:2">
      <c r="A624" s="2">
        <v>44369</v>
      </c>
      <c r="B624">
        <v>133.65821838378909</v>
      </c>
    </row>
    <row r="625" spans="1:2">
      <c r="A625" s="2">
        <v>44370</v>
      </c>
      <c r="B625">
        <v>134.4679260253906</v>
      </c>
    </row>
    <row r="626" spans="1:2">
      <c r="A626" s="2">
        <v>44371</v>
      </c>
      <c r="B626">
        <v>135.70477294921881</v>
      </c>
    </row>
    <row r="627" spans="1:2">
      <c r="A627" s="2">
        <v>44372</v>
      </c>
      <c r="B627">
        <v>137.07505798339841</v>
      </c>
    </row>
    <row r="628" spans="1:2">
      <c r="A628" s="2">
        <v>44375</v>
      </c>
      <c r="B628">
        <v>137.32421875</v>
      </c>
    </row>
    <row r="629" spans="1:2">
      <c r="A629" s="2">
        <v>44376</v>
      </c>
      <c r="B629">
        <v>137.15516662597659</v>
      </c>
    </row>
    <row r="630" spans="1:2">
      <c r="A630" s="2">
        <v>44377</v>
      </c>
      <c r="B630">
        <v>138.40086364746091</v>
      </c>
    </row>
    <row r="631" spans="1:2">
      <c r="A631" s="2">
        <v>44378</v>
      </c>
      <c r="B631">
        <v>139.7712097167969</v>
      </c>
    </row>
    <row r="632" spans="1:2">
      <c r="A632" s="2">
        <v>44379</v>
      </c>
      <c r="B632">
        <v>139.6369323730469</v>
      </c>
    </row>
    <row r="633" spans="1:2">
      <c r="A633" s="2">
        <v>44383</v>
      </c>
      <c r="B633">
        <v>137.292236328125</v>
      </c>
    </row>
    <row r="634" spans="1:2">
      <c r="A634" s="2">
        <v>44384</v>
      </c>
      <c r="B634">
        <v>137.4532775878906</v>
      </c>
    </row>
    <row r="635" spans="1:2">
      <c r="A635" s="2">
        <v>44385</v>
      </c>
      <c r="B635">
        <v>135.0816955566406</v>
      </c>
    </row>
    <row r="636" spans="1:2">
      <c r="A636" s="2">
        <v>44386</v>
      </c>
      <c r="B636">
        <v>139.40428161621091</v>
      </c>
    </row>
    <row r="637" spans="1:2">
      <c r="A637" s="2">
        <v>44389</v>
      </c>
      <c r="B637">
        <v>141.39996337890619</v>
      </c>
    </row>
    <row r="638" spans="1:2">
      <c r="A638" s="2">
        <v>44390</v>
      </c>
      <c r="B638">
        <v>139.29685974121091</v>
      </c>
    </row>
    <row r="639" spans="1:2">
      <c r="A639" s="2">
        <v>44391</v>
      </c>
      <c r="B639">
        <v>138.82257080078119</v>
      </c>
    </row>
    <row r="640" spans="1:2">
      <c r="A640" s="2">
        <v>44392</v>
      </c>
      <c r="B640">
        <v>139.12681579589841</v>
      </c>
    </row>
    <row r="641" spans="1:2">
      <c r="A641" s="2">
        <v>44393</v>
      </c>
      <c r="B641">
        <v>135.9498291015625</v>
      </c>
    </row>
    <row r="642" spans="1:2">
      <c r="A642" s="2">
        <v>44396</v>
      </c>
      <c r="B642">
        <v>131.52882385253909</v>
      </c>
    </row>
    <row r="643" spans="1:2">
      <c r="A643" s="2">
        <v>44397</v>
      </c>
      <c r="B643">
        <v>133.9809875488281</v>
      </c>
    </row>
    <row r="644" spans="1:2">
      <c r="A644" s="2">
        <v>44398</v>
      </c>
      <c r="B644">
        <v>136.80000305175781</v>
      </c>
    </row>
    <row r="645" spans="1:2">
      <c r="A645" s="2">
        <v>44399</v>
      </c>
      <c r="B645">
        <v>135.07276916503909</v>
      </c>
    </row>
    <row r="646" spans="1:2">
      <c r="A646" s="2">
        <v>44400</v>
      </c>
      <c r="B646">
        <v>134.813232421875</v>
      </c>
    </row>
    <row r="647" spans="1:2">
      <c r="A647" s="2">
        <v>44403</v>
      </c>
      <c r="B647">
        <v>135.7171325683594</v>
      </c>
    </row>
    <row r="648" spans="1:2">
      <c r="A648" s="2">
        <v>44404</v>
      </c>
      <c r="B648">
        <v>135.5381774902344</v>
      </c>
    </row>
    <row r="649" spans="1:2">
      <c r="A649" s="2">
        <v>44405</v>
      </c>
      <c r="B649">
        <v>135.76188659667969</v>
      </c>
    </row>
    <row r="650" spans="1:2">
      <c r="A650" s="2">
        <v>44406</v>
      </c>
      <c r="B650">
        <v>136.92529296875</v>
      </c>
    </row>
    <row r="651" spans="1:2">
      <c r="A651" s="2">
        <v>44407</v>
      </c>
      <c r="B651">
        <v>135.83345031738281</v>
      </c>
    </row>
    <row r="652" spans="1:2">
      <c r="A652" s="2">
        <v>44410</v>
      </c>
      <c r="B652">
        <v>135.2875671386719</v>
      </c>
    </row>
    <row r="653" spans="1:2">
      <c r="A653" s="2">
        <v>44411</v>
      </c>
      <c r="B653">
        <v>136.82682800292969</v>
      </c>
    </row>
    <row r="654" spans="1:2">
      <c r="A654" s="2">
        <v>44412</v>
      </c>
      <c r="B654">
        <v>135.35020446777341</v>
      </c>
    </row>
    <row r="655" spans="1:2">
      <c r="A655" s="2">
        <v>44413</v>
      </c>
      <c r="B655">
        <v>137.05950927734381</v>
      </c>
    </row>
    <row r="656" spans="1:2">
      <c r="A656" s="2">
        <v>44414</v>
      </c>
      <c r="B656">
        <v>140.9524841308594</v>
      </c>
    </row>
    <row r="657" spans="1:2">
      <c r="A657" s="2">
        <v>44417</v>
      </c>
      <c r="B657">
        <v>140.80036926269531</v>
      </c>
    </row>
    <row r="658" spans="1:2">
      <c r="A658" s="2">
        <v>44418</v>
      </c>
      <c r="B658">
        <v>142.52757263183591</v>
      </c>
    </row>
    <row r="659" spans="1:2">
      <c r="A659" s="2">
        <v>44419</v>
      </c>
      <c r="B659">
        <v>144.22796630859381</v>
      </c>
    </row>
    <row r="660" spans="1:2">
      <c r="A660" s="2">
        <v>44420</v>
      </c>
      <c r="B660">
        <v>144.791748046875</v>
      </c>
    </row>
    <row r="661" spans="1:2">
      <c r="A661" s="2">
        <v>44421</v>
      </c>
      <c r="B661">
        <v>143.17192077636719</v>
      </c>
    </row>
    <row r="662" spans="1:2">
      <c r="A662" s="2">
        <v>44424</v>
      </c>
      <c r="B662">
        <v>142.23225402832031</v>
      </c>
    </row>
    <row r="663" spans="1:2">
      <c r="A663" s="2">
        <v>44425</v>
      </c>
      <c r="B663">
        <v>140.5139465332031</v>
      </c>
    </row>
    <row r="664" spans="1:2">
      <c r="A664" s="2">
        <v>44426</v>
      </c>
      <c r="B664">
        <v>139.23420715332031</v>
      </c>
    </row>
    <row r="665" spans="1:2">
      <c r="A665" s="2">
        <v>44427</v>
      </c>
      <c r="B665">
        <v>138.07080078125</v>
      </c>
    </row>
    <row r="666" spans="1:2">
      <c r="A666" s="2">
        <v>44428</v>
      </c>
      <c r="B666">
        <v>138.46458435058591</v>
      </c>
    </row>
    <row r="667" spans="1:2">
      <c r="A667" s="2">
        <v>44431</v>
      </c>
      <c r="B667">
        <v>140.2365417480469</v>
      </c>
    </row>
    <row r="668" spans="1:2">
      <c r="A668" s="2">
        <v>44432</v>
      </c>
      <c r="B668">
        <v>141.1046447753906</v>
      </c>
    </row>
    <row r="669" spans="1:2">
      <c r="A669" s="2">
        <v>44433</v>
      </c>
      <c r="B669">
        <v>144.01318359375</v>
      </c>
    </row>
    <row r="670" spans="1:2">
      <c r="A670" s="2">
        <v>44434</v>
      </c>
      <c r="B670">
        <v>144.7559814453125</v>
      </c>
    </row>
    <row r="671" spans="1:2">
      <c r="A671" s="2">
        <v>44435</v>
      </c>
      <c r="B671">
        <v>145.9194030761719</v>
      </c>
    </row>
    <row r="672" spans="1:2">
      <c r="A672" s="2">
        <v>44438</v>
      </c>
      <c r="B672">
        <v>143.58360290527341</v>
      </c>
    </row>
    <row r="673" spans="1:2">
      <c r="A673" s="2">
        <v>44439</v>
      </c>
      <c r="B673">
        <v>143.14509582519531</v>
      </c>
    </row>
    <row r="674" spans="1:2">
      <c r="A674" s="2">
        <v>44440</v>
      </c>
      <c r="B674">
        <v>142.9392395019531</v>
      </c>
    </row>
    <row r="675" spans="1:2">
      <c r="A675" s="2">
        <v>44441</v>
      </c>
      <c r="B675">
        <v>143.60150146484381</v>
      </c>
    </row>
    <row r="676" spans="1:2">
      <c r="A676" s="2">
        <v>44442</v>
      </c>
      <c r="B676">
        <v>142.73344421386719</v>
      </c>
    </row>
    <row r="677" spans="1:2">
      <c r="A677" s="2">
        <v>44446</v>
      </c>
      <c r="B677">
        <v>142.48283386230469</v>
      </c>
    </row>
    <row r="678" spans="1:2">
      <c r="A678" s="2">
        <v>44447</v>
      </c>
      <c r="B678">
        <v>141.84745788574219</v>
      </c>
    </row>
    <row r="679" spans="1:2">
      <c r="A679" s="2">
        <v>44448</v>
      </c>
      <c r="B679">
        <v>142.46498107910159</v>
      </c>
    </row>
    <row r="680" spans="1:2">
      <c r="A680" s="2">
        <v>44449</v>
      </c>
      <c r="B680">
        <v>140.8271789550781</v>
      </c>
    </row>
    <row r="681" spans="1:2">
      <c r="A681" s="2">
        <v>44452</v>
      </c>
      <c r="B681">
        <v>143.06452941894531</v>
      </c>
    </row>
    <row r="682" spans="1:2">
      <c r="A682" s="2">
        <v>44453</v>
      </c>
      <c r="B682">
        <v>140.56767272949219</v>
      </c>
    </row>
    <row r="683" spans="1:2">
      <c r="A683" s="2">
        <v>44454</v>
      </c>
      <c r="B683">
        <v>141.54315185546881</v>
      </c>
    </row>
    <row r="684" spans="1:2">
      <c r="A684" s="2">
        <v>44455</v>
      </c>
      <c r="B684">
        <v>141.48051452636719</v>
      </c>
    </row>
    <row r="685" spans="1:2">
      <c r="A685" s="2">
        <v>44456</v>
      </c>
      <c r="B685">
        <v>141.11360168457031</v>
      </c>
    </row>
    <row r="686" spans="1:2">
      <c r="A686" s="2">
        <v>44459</v>
      </c>
      <c r="B686">
        <v>136.8894958496094</v>
      </c>
    </row>
    <row r="687" spans="1:2">
      <c r="A687" s="2">
        <v>44460</v>
      </c>
      <c r="B687">
        <v>136.9073791503906</v>
      </c>
    </row>
    <row r="688" spans="1:2">
      <c r="A688" s="2">
        <v>44461</v>
      </c>
      <c r="B688">
        <v>139.5295715332031</v>
      </c>
    </row>
    <row r="689" spans="1:2">
      <c r="A689" s="2">
        <v>44462</v>
      </c>
      <c r="B689">
        <v>144.24589538574219</v>
      </c>
    </row>
    <row r="690" spans="1:2">
      <c r="A690" s="2">
        <v>44463</v>
      </c>
      <c r="B690">
        <v>145.91046142578119</v>
      </c>
    </row>
    <row r="691" spans="1:2">
      <c r="A691" s="2">
        <v>44466</v>
      </c>
      <c r="B691">
        <v>149.43650817871091</v>
      </c>
    </row>
    <row r="692" spans="1:2">
      <c r="A692" s="2">
        <v>44467</v>
      </c>
      <c r="B692">
        <v>148.63104248046881</v>
      </c>
    </row>
    <row r="693" spans="1:2">
      <c r="A693" s="2">
        <v>44468</v>
      </c>
      <c r="B693">
        <v>148.51469421386719</v>
      </c>
    </row>
    <row r="694" spans="1:2">
      <c r="A694" s="2">
        <v>44469</v>
      </c>
      <c r="B694">
        <v>146.49217224121091</v>
      </c>
    </row>
    <row r="695" spans="1:2">
      <c r="A695" s="2">
        <v>44470</v>
      </c>
      <c r="B695">
        <v>149.57075500488281</v>
      </c>
    </row>
    <row r="696" spans="1:2">
      <c r="A696" s="2">
        <v>44473</v>
      </c>
      <c r="B696">
        <v>149.4096374511719</v>
      </c>
    </row>
    <row r="697" spans="1:2">
      <c r="A697" s="2">
        <v>44474</v>
      </c>
      <c r="B697">
        <v>151.84956359863281</v>
      </c>
    </row>
    <row r="698" spans="1:2">
      <c r="A698" s="2">
        <v>44475</v>
      </c>
      <c r="B698">
        <v>152.17366027832031</v>
      </c>
    </row>
    <row r="699" spans="1:2">
      <c r="A699" s="2">
        <v>44476</v>
      </c>
      <c r="B699">
        <v>153.13702392578119</v>
      </c>
    </row>
    <row r="700" spans="1:2">
      <c r="A700" s="2">
        <v>44477</v>
      </c>
      <c r="B700">
        <v>153.2540588378906</v>
      </c>
    </row>
    <row r="701" spans="1:2">
      <c r="A701" s="2">
        <v>44480</v>
      </c>
      <c r="B701">
        <v>150.03083801269531</v>
      </c>
    </row>
    <row r="702" spans="1:2">
      <c r="A702" s="2">
        <v>44481</v>
      </c>
      <c r="B702">
        <v>148.8784484863281</v>
      </c>
    </row>
    <row r="703" spans="1:2">
      <c r="A703" s="2">
        <v>44482</v>
      </c>
      <c r="B703">
        <v>144.9530334472656</v>
      </c>
    </row>
    <row r="704" spans="1:2">
      <c r="A704" s="2">
        <v>44483</v>
      </c>
      <c r="B704">
        <v>147.17681884765619</v>
      </c>
    </row>
    <row r="705" spans="1:2">
      <c r="A705" s="2">
        <v>44484</v>
      </c>
      <c r="B705">
        <v>150.00389099121091</v>
      </c>
    </row>
    <row r="706" spans="1:2">
      <c r="A706" s="2">
        <v>44487</v>
      </c>
      <c r="B706">
        <v>149.9498596191406</v>
      </c>
    </row>
    <row r="707" spans="1:2">
      <c r="A707" s="2">
        <v>44488</v>
      </c>
      <c r="B707">
        <v>151.7685241699219</v>
      </c>
    </row>
    <row r="708" spans="1:2">
      <c r="A708" s="2">
        <v>44489</v>
      </c>
      <c r="B708">
        <v>153.8122863769531</v>
      </c>
    </row>
    <row r="709" spans="1:2">
      <c r="A709" s="2">
        <v>44490</v>
      </c>
      <c r="B709">
        <v>152.60581970214841</v>
      </c>
    </row>
    <row r="710" spans="1:2">
      <c r="A710" s="2">
        <v>44491</v>
      </c>
      <c r="B710">
        <v>154.65855407714841</v>
      </c>
    </row>
    <row r="711" spans="1:2">
      <c r="A711" s="2">
        <v>44494</v>
      </c>
      <c r="B711">
        <v>153.90228271484381</v>
      </c>
    </row>
    <row r="712" spans="1:2">
      <c r="A712" s="2">
        <v>44495</v>
      </c>
      <c r="B712">
        <v>154.31645202636719</v>
      </c>
    </row>
    <row r="713" spans="1:2">
      <c r="A713" s="2">
        <v>44496</v>
      </c>
      <c r="B713">
        <v>151.1022644042969</v>
      </c>
    </row>
    <row r="714" spans="1:2">
      <c r="A714" s="2">
        <v>44497</v>
      </c>
      <c r="B714">
        <v>153.3800964355469</v>
      </c>
    </row>
    <row r="715" spans="1:2">
      <c r="A715" s="2">
        <v>44498</v>
      </c>
      <c r="B715">
        <v>152.9569396972656</v>
      </c>
    </row>
    <row r="716" spans="1:2">
      <c r="A716" s="2">
        <v>44501</v>
      </c>
      <c r="B716">
        <v>152.87590026855469</v>
      </c>
    </row>
    <row r="717" spans="1:2">
      <c r="A717" s="2">
        <v>44502</v>
      </c>
      <c r="B717">
        <v>153.4791259765625</v>
      </c>
    </row>
    <row r="718" spans="1:2">
      <c r="A718" s="2">
        <v>44503</v>
      </c>
      <c r="B718">
        <v>153.53315734863281</v>
      </c>
    </row>
    <row r="719" spans="1:2">
      <c r="A719" s="2">
        <v>44504</v>
      </c>
      <c r="B719">
        <v>151.5163879394531</v>
      </c>
    </row>
    <row r="720" spans="1:2">
      <c r="A720" s="2">
        <v>44505</v>
      </c>
      <c r="B720">
        <v>151.30030822753909</v>
      </c>
    </row>
    <row r="721" spans="1:2">
      <c r="A721" s="2">
        <v>44508</v>
      </c>
      <c r="B721">
        <v>152.20967102050781</v>
      </c>
    </row>
    <row r="722" spans="1:2">
      <c r="A722" s="2">
        <v>44509</v>
      </c>
      <c r="B722">
        <v>151.05726623535159</v>
      </c>
    </row>
    <row r="723" spans="1:2">
      <c r="A723" s="2">
        <v>44510</v>
      </c>
      <c r="B723">
        <v>150.91319274902341</v>
      </c>
    </row>
    <row r="724" spans="1:2">
      <c r="A724" s="2">
        <v>44511</v>
      </c>
      <c r="B724">
        <v>150.9041748046875</v>
      </c>
    </row>
    <row r="725" spans="1:2">
      <c r="A725" s="2">
        <v>44512</v>
      </c>
      <c r="B725">
        <v>150.22894287109381</v>
      </c>
    </row>
    <row r="726" spans="1:2">
      <c r="A726" s="2">
        <v>44515</v>
      </c>
      <c r="B726">
        <v>149.95884704589841</v>
      </c>
    </row>
    <row r="727" spans="1:2">
      <c r="A727" s="2">
        <v>44516</v>
      </c>
      <c r="B727">
        <v>148.8784484863281</v>
      </c>
    </row>
    <row r="728" spans="1:2">
      <c r="A728" s="2">
        <v>44517</v>
      </c>
      <c r="B728">
        <v>148.0771484375</v>
      </c>
    </row>
    <row r="729" spans="1:2">
      <c r="A729" s="2">
        <v>44518</v>
      </c>
      <c r="B729">
        <v>146.79869079589841</v>
      </c>
    </row>
    <row r="730" spans="1:2">
      <c r="A730" s="2">
        <v>44519</v>
      </c>
      <c r="B730">
        <v>144.88099670410159</v>
      </c>
    </row>
    <row r="731" spans="1:2">
      <c r="A731" s="2">
        <v>44522</v>
      </c>
      <c r="B731">
        <v>147.9691467285156</v>
      </c>
    </row>
    <row r="732" spans="1:2">
      <c r="A732" s="2">
        <v>44523</v>
      </c>
      <c r="B732">
        <v>151.50743103027341</v>
      </c>
    </row>
    <row r="733" spans="1:2">
      <c r="A733" s="2">
        <v>44524</v>
      </c>
      <c r="B733">
        <v>150.31895446777341</v>
      </c>
    </row>
    <row r="734" spans="1:2">
      <c r="A734" s="2">
        <v>44526</v>
      </c>
      <c r="B734">
        <v>145.7903137207031</v>
      </c>
    </row>
    <row r="735" spans="1:2">
      <c r="A735" s="2">
        <v>44529</v>
      </c>
      <c r="B735">
        <v>145.16011047363281</v>
      </c>
    </row>
    <row r="736" spans="1:2">
      <c r="A736" s="2">
        <v>44530</v>
      </c>
      <c r="B736">
        <v>142.9992980957031</v>
      </c>
    </row>
    <row r="737" spans="1:2">
      <c r="A737" s="2">
        <v>44531</v>
      </c>
      <c r="B737">
        <v>142.15299987792969</v>
      </c>
    </row>
    <row r="738" spans="1:2">
      <c r="A738" s="2">
        <v>44532</v>
      </c>
      <c r="B738">
        <v>145.1420593261719</v>
      </c>
    </row>
    <row r="739" spans="1:2">
      <c r="A739" s="2">
        <v>44533</v>
      </c>
      <c r="B739">
        <v>142.51312255859381</v>
      </c>
    </row>
    <row r="740" spans="1:2">
      <c r="A740" s="2">
        <v>44536</v>
      </c>
      <c r="B740">
        <v>144.19673156738281</v>
      </c>
    </row>
    <row r="741" spans="1:2">
      <c r="A741" s="2">
        <v>44537</v>
      </c>
      <c r="B741">
        <v>146.36653137207031</v>
      </c>
    </row>
    <row r="742" spans="1:2">
      <c r="A742" s="2">
        <v>44538</v>
      </c>
      <c r="B742">
        <v>144.69194030761719</v>
      </c>
    </row>
    <row r="743" spans="1:2">
      <c r="A743" s="2">
        <v>44539</v>
      </c>
      <c r="B743">
        <v>144.46681213378909</v>
      </c>
    </row>
    <row r="744" spans="1:2">
      <c r="A744" s="2">
        <v>44540</v>
      </c>
      <c r="B744">
        <v>143.890625</v>
      </c>
    </row>
    <row r="745" spans="1:2">
      <c r="A745" s="2">
        <v>44543</v>
      </c>
      <c r="B745">
        <v>142.17999267578119</v>
      </c>
    </row>
    <row r="746" spans="1:2">
      <c r="A746" s="2">
        <v>44544</v>
      </c>
      <c r="B746">
        <v>143.2694091796875</v>
      </c>
    </row>
    <row r="747" spans="1:2">
      <c r="A747" s="2">
        <v>44545</v>
      </c>
      <c r="B747">
        <v>142.19804382324219</v>
      </c>
    </row>
    <row r="748" spans="1:2">
      <c r="A748" s="2">
        <v>44546</v>
      </c>
      <c r="B748">
        <v>144.42182922363281</v>
      </c>
    </row>
    <row r="749" spans="1:2">
      <c r="A749" s="2">
        <v>44547</v>
      </c>
      <c r="B749">
        <v>141.13560485839841</v>
      </c>
    </row>
    <row r="750" spans="1:2">
      <c r="A750" s="2">
        <v>44550</v>
      </c>
      <c r="B750">
        <v>138.5967102050781</v>
      </c>
    </row>
    <row r="751" spans="1:2">
      <c r="A751" s="2">
        <v>44551</v>
      </c>
      <c r="B751">
        <v>140.53240966796881</v>
      </c>
    </row>
    <row r="752" spans="1:2">
      <c r="A752" s="2">
        <v>44552</v>
      </c>
      <c r="B752">
        <v>141.08158874511719</v>
      </c>
    </row>
    <row r="753" spans="1:2">
      <c r="A753" s="2">
        <v>44553</v>
      </c>
      <c r="B753">
        <v>141.58575439453119</v>
      </c>
    </row>
    <row r="754" spans="1:2">
      <c r="A754" s="2">
        <v>44557</v>
      </c>
      <c r="B754">
        <v>142.39605712890619</v>
      </c>
    </row>
    <row r="755" spans="1:2">
      <c r="A755" s="2">
        <v>44558</v>
      </c>
      <c r="B755">
        <v>142.8282165527344</v>
      </c>
    </row>
    <row r="756" spans="1:2">
      <c r="A756" s="2">
        <v>44559</v>
      </c>
      <c r="B756">
        <v>142.75617980957031</v>
      </c>
    </row>
    <row r="757" spans="1:2">
      <c r="A757" s="2">
        <v>44560</v>
      </c>
      <c r="B757">
        <v>142.6841735839844</v>
      </c>
    </row>
    <row r="758" spans="1:2">
      <c r="A758" s="2">
        <v>44561</v>
      </c>
      <c r="B758">
        <v>142.567138671875</v>
      </c>
    </row>
    <row r="759" spans="1:2">
      <c r="A759" s="2">
        <v>44564</v>
      </c>
      <c r="B759">
        <v>145.583251953125</v>
      </c>
    </row>
    <row r="760" spans="1:2">
      <c r="A760" s="2">
        <v>44565</v>
      </c>
      <c r="B760">
        <v>151.1022644042969</v>
      </c>
    </row>
    <row r="761" spans="1:2">
      <c r="A761" s="2">
        <v>44566</v>
      </c>
      <c r="B761">
        <v>148.3398132324219</v>
      </c>
    </row>
    <row r="762" spans="1:2">
      <c r="A762" s="2">
        <v>44567</v>
      </c>
      <c r="B762">
        <v>149.91575622558591</v>
      </c>
    </row>
    <row r="763" spans="1:2">
      <c r="A763" s="2">
        <v>44568</v>
      </c>
      <c r="B763">
        <v>151.40116882324219</v>
      </c>
    </row>
    <row r="764" spans="1:2">
      <c r="A764" s="2">
        <v>44571</v>
      </c>
      <c r="B764">
        <v>151.54606628417969</v>
      </c>
    </row>
    <row r="765" spans="1:2">
      <c r="A765" s="2">
        <v>44572</v>
      </c>
      <c r="B765">
        <v>151.7000732421875</v>
      </c>
    </row>
    <row r="766" spans="1:2">
      <c r="A766" s="2">
        <v>44573</v>
      </c>
      <c r="B766">
        <v>152.56048583984381</v>
      </c>
    </row>
    <row r="767" spans="1:2">
      <c r="A767" s="2">
        <v>44574</v>
      </c>
      <c r="B767">
        <v>152.37028503417969</v>
      </c>
    </row>
    <row r="768" spans="1:2">
      <c r="A768" s="2">
        <v>44575</v>
      </c>
      <c r="B768">
        <v>143.00508117675781</v>
      </c>
    </row>
    <row r="769" spans="1:2">
      <c r="A769" s="2">
        <v>44579</v>
      </c>
      <c r="B769">
        <v>137.0091552734375</v>
      </c>
    </row>
    <row r="770" spans="1:2">
      <c r="A770" s="2">
        <v>44580</v>
      </c>
      <c r="B770">
        <v>134.8897705078125</v>
      </c>
    </row>
    <row r="771" spans="1:2">
      <c r="A771" s="2">
        <v>44581</v>
      </c>
      <c r="B771">
        <v>133.73948669433591</v>
      </c>
    </row>
    <row r="772" spans="1:2">
      <c r="A772" s="2">
        <v>44582</v>
      </c>
      <c r="B772">
        <v>131.4027404785156</v>
      </c>
    </row>
    <row r="773" spans="1:2">
      <c r="A773" s="2">
        <v>44585</v>
      </c>
      <c r="B773">
        <v>131.28498840332031</v>
      </c>
    </row>
    <row r="774" spans="1:2">
      <c r="A774" s="2">
        <v>44586</v>
      </c>
      <c r="B774">
        <v>132.7160339355469</v>
      </c>
    </row>
    <row r="775" spans="1:2">
      <c r="A775" s="2">
        <v>44587</v>
      </c>
      <c r="B775">
        <v>133.9750061035156</v>
      </c>
    </row>
    <row r="776" spans="1:2">
      <c r="A776" s="2">
        <v>44588</v>
      </c>
      <c r="B776">
        <v>131.61103820800781</v>
      </c>
    </row>
    <row r="777" spans="1:2">
      <c r="A777" s="2">
        <v>44589</v>
      </c>
      <c r="B777">
        <v>132.7884826660156</v>
      </c>
    </row>
    <row r="778" spans="1:2">
      <c r="A778" s="2">
        <v>44592</v>
      </c>
      <c r="B778">
        <v>134.59088134765619</v>
      </c>
    </row>
    <row r="779" spans="1:2">
      <c r="A779" s="2">
        <v>44593</v>
      </c>
      <c r="B779">
        <v>136.90049743652341</v>
      </c>
    </row>
    <row r="780" spans="1:2">
      <c r="A780" s="2">
        <v>44594</v>
      </c>
      <c r="B780">
        <v>135.80455017089841</v>
      </c>
    </row>
    <row r="781" spans="1:2">
      <c r="A781" s="2">
        <v>44595</v>
      </c>
      <c r="B781">
        <v>134.68145751953119</v>
      </c>
    </row>
    <row r="782" spans="1:2">
      <c r="A782" s="2">
        <v>44596</v>
      </c>
      <c r="B782">
        <v>138.1775817871094</v>
      </c>
    </row>
    <row r="783" spans="1:2">
      <c r="A783" s="2">
        <v>44599</v>
      </c>
      <c r="B783">
        <v>138.63951110839841</v>
      </c>
    </row>
    <row r="784" spans="1:2">
      <c r="A784" s="2">
        <v>44600</v>
      </c>
      <c r="B784">
        <v>141.2479553222656</v>
      </c>
    </row>
    <row r="785" spans="1:2">
      <c r="A785" s="2">
        <v>44601</v>
      </c>
      <c r="B785">
        <v>141.8367004394531</v>
      </c>
    </row>
    <row r="786" spans="1:2">
      <c r="A786" s="2">
        <v>44602</v>
      </c>
      <c r="B786">
        <v>141.2479553222656</v>
      </c>
    </row>
    <row r="787" spans="1:2">
      <c r="A787" s="2">
        <v>44603</v>
      </c>
      <c r="B787">
        <v>139.40934753417969</v>
      </c>
    </row>
    <row r="788" spans="1:2">
      <c r="A788" s="2">
        <v>44606</v>
      </c>
      <c r="B788">
        <v>138.11415100097659</v>
      </c>
    </row>
    <row r="789" spans="1:2">
      <c r="A789" s="2">
        <v>44607</v>
      </c>
      <c r="B789">
        <v>140.13392639160159</v>
      </c>
    </row>
    <row r="790" spans="1:2">
      <c r="A790" s="2">
        <v>44608</v>
      </c>
      <c r="B790">
        <v>140.38752746582031</v>
      </c>
    </row>
    <row r="791" spans="1:2">
      <c r="A791" s="2">
        <v>44609</v>
      </c>
      <c r="B791">
        <v>137.15409851074219</v>
      </c>
    </row>
    <row r="792" spans="1:2">
      <c r="A792" s="2">
        <v>44610</v>
      </c>
      <c r="B792">
        <v>137.79713439941409</v>
      </c>
    </row>
    <row r="793" spans="1:2">
      <c r="A793" s="2">
        <v>44614</v>
      </c>
      <c r="B793">
        <v>137.55262756347659</v>
      </c>
    </row>
    <row r="794" spans="1:2">
      <c r="A794" s="2">
        <v>44615</v>
      </c>
      <c r="B794">
        <v>134.67240905761719</v>
      </c>
    </row>
    <row r="795" spans="1:2">
      <c r="A795" s="2">
        <v>44616</v>
      </c>
      <c r="B795">
        <v>130.92268371582031</v>
      </c>
    </row>
    <row r="796" spans="1:2">
      <c r="A796" s="2">
        <v>44617</v>
      </c>
      <c r="B796">
        <v>134.02027893066409</v>
      </c>
    </row>
    <row r="797" spans="1:2">
      <c r="A797" s="2">
        <v>44620</v>
      </c>
      <c r="B797">
        <v>128.43193054199219</v>
      </c>
    </row>
    <row r="798" spans="1:2">
      <c r="A798" s="2">
        <v>44621</v>
      </c>
      <c r="B798">
        <v>123.586311340332</v>
      </c>
    </row>
    <row r="799" spans="1:2">
      <c r="A799" s="2">
        <v>44622</v>
      </c>
      <c r="B799">
        <v>126.149528503418</v>
      </c>
    </row>
    <row r="800" spans="1:2">
      <c r="A800" s="2">
        <v>44623</v>
      </c>
      <c r="B800">
        <v>125.2528457641602</v>
      </c>
    </row>
    <row r="801" spans="1:2">
      <c r="A801" s="2">
        <v>44624</v>
      </c>
      <c r="B801">
        <v>121.7295837402344</v>
      </c>
    </row>
    <row r="802" spans="1:2">
      <c r="A802" s="2">
        <v>44627</v>
      </c>
      <c r="B802">
        <v>117.0288467407227</v>
      </c>
    </row>
    <row r="803" spans="1:2">
      <c r="A803" s="2">
        <v>44628</v>
      </c>
      <c r="B803">
        <v>116.2046356201172</v>
      </c>
    </row>
    <row r="804" spans="1:2">
      <c r="A804" s="2">
        <v>44629</v>
      </c>
      <c r="B804">
        <v>120.8600692749023</v>
      </c>
    </row>
    <row r="805" spans="1:2">
      <c r="A805" s="2">
        <v>44630</v>
      </c>
      <c r="B805">
        <v>119.4290313720703</v>
      </c>
    </row>
    <row r="806" spans="1:2">
      <c r="A806" s="2">
        <v>44631</v>
      </c>
      <c r="B806">
        <v>116.739013671875</v>
      </c>
    </row>
    <row r="807" spans="1:2">
      <c r="A807" s="2">
        <v>44634</v>
      </c>
      <c r="B807">
        <v>117.8983535766602</v>
      </c>
    </row>
    <row r="808" spans="1:2">
      <c r="A808" s="2">
        <v>44635</v>
      </c>
      <c r="B808">
        <v>119.99058532714839</v>
      </c>
    </row>
    <row r="809" spans="1:2">
      <c r="A809" s="2">
        <v>44636</v>
      </c>
      <c r="B809">
        <v>125.3524627685547</v>
      </c>
    </row>
    <row r="810" spans="1:2">
      <c r="A810" s="2">
        <v>44637</v>
      </c>
      <c r="B810">
        <v>126.9374923706055</v>
      </c>
    </row>
    <row r="811" spans="1:2">
      <c r="A811" s="2">
        <v>44638</v>
      </c>
      <c r="B811">
        <v>126.89218902587891</v>
      </c>
    </row>
    <row r="812" spans="1:2">
      <c r="A812" s="2">
        <v>44641</v>
      </c>
      <c r="B812">
        <v>126.484619140625</v>
      </c>
    </row>
    <row r="813" spans="1:2">
      <c r="A813" s="2">
        <v>44642</v>
      </c>
      <c r="B813">
        <v>129.1746520996094</v>
      </c>
    </row>
    <row r="814" spans="1:2">
      <c r="A814" s="2">
        <v>44643</v>
      </c>
      <c r="B814">
        <v>126.60239410400391</v>
      </c>
    </row>
    <row r="815" spans="1:2">
      <c r="A815" s="2">
        <v>44644</v>
      </c>
      <c r="B815">
        <v>127.42657470703119</v>
      </c>
    </row>
    <row r="816" spans="1:2">
      <c r="A816" s="2">
        <v>44645</v>
      </c>
      <c r="B816">
        <v>128.54063415527341</v>
      </c>
    </row>
    <row r="817" spans="1:2">
      <c r="A817" s="2">
        <v>44648</v>
      </c>
      <c r="B817">
        <v>127.5896301269531</v>
      </c>
    </row>
    <row r="818" spans="1:2">
      <c r="A818" s="2">
        <v>44649</v>
      </c>
      <c r="B818">
        <v>127.8703536987305</v>
      </c>
    </row>
    <row r="819" spans="1:2">
      <c r="A819" s="2">
        <v>44650</v>
      </c>
      <c r="B819">
        <v>127.2907257080078</v>
      </c>
    </row>
    <row r="820" spans="1:2">
      <c r="A820" s="2">
        <v>44651</v>
      </c>
      <c r="B820">
        <v>123.46860504150391</v>
      </c>
    </row>
    <row r="821" spans="1:2">
      <c r="A821" s="2">
        <v>44652</v>
      </c>
      <c r="B821">
        <v>122.5537948608398</v>
      </c>
    </row>
    <row r="822" spans="1:2">
      <c r="A822" s="2">
        <v>44655</v>
      </c>
      <c r="B822">
        <v>123.0972137451172</v>
      </c>
    </row>
    <row r="823" spans="1:2">
      <c r="A823" s="2">
        <v>44656</v>
      </c>
      <c r="B823">
        <v>121.6647033691406</v>
      </c>
    </row>
    <row r="824" spans="1:2">
      <c r="A824" s="2">
        <v>44657</v>
      </c>
      <c r="B824">
        <v>119.9766845703125</v>
      </c>
    </row>
    <row r="825" spans="1:2">
      <c r="A825" s="2">
        <v>44658</v>
      </c>
      <c r="B825">
        <v>119.6116943359375</v>
      </c>
    </row>
    <row r="826" spans="1:2">
      <c r="A826" s="2">
        <v>44659</v>
      </c>
      <c r="B826">
        <v>121.8015670776367</v>
      </c>
    </row>
    <row r="827" spans="1:2">
      <c r="A827" s="2">
        <v>44662</v>
      </c>
      <c r="B827">
        <v>121.35446929931641</v>
      </c>
    </row>
    <row r="828" spans="1:2">
      <c r="A828" s="2">
        <v>44663</v>
      </c>
      <c r="B828">
        <v>120.0223083496094</v>
      </c>
    </row>
    <row r="829" spans="1:2">
      <c r="A829" s="2">
        <v>44664</v>
      </c>
      <c r="B829">
        <v>116.1535568237305</v>
      </c>
    </row>
    <row r="830" spans="1:2">
      <c r="A830" s="2">
        <v>44665</v>
      </c>
      <c r="B830">
        <v>115.07688140869141</v>
      </c>
    </row>
    <row r="831" spans="1:2">
      <c r="A831" s="2">
        <v>44669</v>
      </c>
      <c r="B831">
        <v>117.2120056152344</v>
      </c>
    </row>
    <row r="832" spans="1:2">
      <c r="A832" s="2">
        <v>44670</v>
      </c>
      <c r="B832">
        <v>119.6390762329102</v>
      </c>
    </row>
    <row r="833" spans="1:2">
      <c r="A833" s="2">
        <v>44671</v>
      </c>
      <c r="B833">
        <v>120.0587997436523</v>
      </c>
    </row>
    <row r="834" spans="1:2">
      <c r="A834" s="2">
        <v>44672</v>
      </c>
      <c r="B834">
        <v>119.1281204223633</v>
      </c>
    </row>
    <row r="835" spans="1:2">
      <c r="A835" s="2">
        <v>44673</v>
      </c>
      <c r="B835">
        <v>115.7064514160156</v>
      </c>
    </row>
    <row r="836" spans="1:2">
      <c r="A836" s="2">
        <v>44676</v>
      </c>
      <c r="B836">
        <v>115.6699600219727</v>
      </c>
    </row>
    <row r="837" spans="1:2">
      <c r="A837" s="2">
        <v>44677</v>
      </c>
      <c r="B837">
        <v>112.24830627441411</v>
      </c>
    </row>
    <row r="838" spans="1:2">
      <c r="A838" s="2">
        <v>44678</v>
      </c>
      <c r="B838">
        <v>110.7884140014648</v>
      </c>
    </row>
    <row r="839" spans="1:2">
      <c r="A839" s="2">
        <v>44679</v>
      </c>
      <c r="B839">
        <v>112.5402908325195</v>
      </c>
    </row>
    <row r="840" spans="1:2">
      <c r="A840" s="2">
        <v>44680</v>
      </c>
      <c r="B840">
        <v>108.90879058837891</v>
      </c>
    </row>
    <row r="841" spans="1:2">
      <c r="A841" s="2">
        <v>44683</v>
      </c>
      <c r="B841">
        <v>109.9033508300781</v>
      </c>
    </row>
    <row r="842" spans="1:2">
      <c r="A842" s="2">
        <v>44684</v>
      </c>
      <c r="B842">
        <v>112.2574462890625</v>
      </c>
    </row>
    <row r="843" spans="1:2">
      <c r="A843" s="2">
        <v>44685</v>
      </c>
      <c r="B843">
        <v>115.9710693359375</v>
      </c>
    </row>
    <row r="844" spans="1:2">
      <c r="A844" s="2">
        <v>44686</v>
      </c>
      <c r="B844">
        <v>113.0695114135742</v>
      </c>
    </row>
    <row r="845" spans="1:2">
      <c r="A845" s="2">
        <v>44687</v>
      </c>
      <c r="B845">
        <v>112.8870391845703</v>
      </c>
    </row>
    <row r="846" spans="1:2">
      <c r="A846" s="2">
        <v>44690</v>
      </c>
      <c r="B846">
        <v>111.1898880004883</v>
      </c>
    </row>
    <row r="847" spans="1:2">
      <c r="A847" s="2">
        <v>44691</v>
      </c>
      <c r="B847">
        <v>108.4799346923828</v>
      </c>
    </row>
    <row r="848" spans="1:2">
      <c r="A848" s="2">
        <v>44692</v>
      </c>
      <c r="B848">
        <v>107.7956237792969</v>
      </c>
    </row>
    <row r="849" spans="1:2">
      <c r="A849" s="2">
        <v>44693</v>
      </c>
      <c r="B849">
        <v>107.70436859130859</v>
      </c>
    </row>
    <row r="850" spans="1:2">
      <c r="A850" s="2">
        <v>44694</v>
      </c>
      <c r="B850">
        <v>108.6624221801758</v>
      </c>
    </row>
    <row r="851" spans="1:2">
      <c r="A851" s="2">
        <v>44697</v>
      </c>
      <c r="B851">
        <v>107.9051055908203</v>
      </c>
    </row>
    <row r="852" spans="1:2">
      <c r="A852" s="2">
        <v>44698</v>
      </c>
      <c r="B852">
        <v>111.48187255859381</v>
      </c>
    </row>
    <row r="853" spans="1:2">
      <c r="A853" s="2">
        <v>44699</v>
      </c>
      <c r="B853">
        <v>109.5748825073242</v>
      </c>
    </row>
    <row r="854" spans="1:2">
      <c r="A854" s="2">
        <v>44700</v>
      </c>
      <c r="B854">
        <v>107.9507369995117</v>
      </c>
    </row>
    <row r="855" spans="1:2">
      <c r="A855" s="2">
        <v>44701</v>
      </c>
      <c r="B855">
        <v>107.06565856933589</v>
      </c>
    </row>
    <row r="856" spans="1:2">
      <c r="A856" s="2">
        <v>44704</v>
      </c>
      <c r="B856">
        <v>113.6899719238281</v>
      </c>
    </row>
    <row r="857" spans="1:2">
      <c r="A857" s="2">
        <v>44705</v>
      </c>
      <c r="B857">
        <v>115.2958602905273</v>
      </c>
    </row>
    <row r="858" spans="1:2">
      <c r="A858" s="2">
        <v>44706</v>
      </c>
      <c r="B858">
        <v>116.0988235473633</v>
      </c>
    </row>
    <row r="859" spans="1:2">
      <c r="A859" s="2">
        <v>44707</v>
      </c>
      <c r="B859">
        <v>118.10618591308589</v>
      </c>
    </row>
    <row r="860" spans="1:2">
      <c r="A860" s="2">
        <v>44708</v>
      </c>
      <c r="B860">
        <v>119.77593994140619</v>
      </c>
    </row>
    <row r="861" spans="1:2">
      <c r="A861" s="2">
        <v>44712</v>
      </c>
      <c r="B861">
        <v>120.65187835693359</v>
      </c>
    </row>
    <row r="862" spans="1:2">
      <c r="A862" s="2">
        <v>44713</v>
      </c>
      <c r="B862">
        <v>118.535026550293</v>
      </c>
    </row>
    <row r="863" spans="1:2">
      <c r="A863" s="2">
        <v>44714</v>
      </c>
      <c r="B863">
        <v>120.442024230957</v>
      </c>
    </row>
    <row r="864" spans="1:2">
      <c r="A864" s="2">
        <v>44715</v>
      </c>
      <c r="B864">
        <v>118.7631301879883</v>
      </c>
    </row>
    <row r="865" spans="1:2">
      <c r="A865" s="2">
        <v>44718</v>
      </c>
      <c r="B865">
        <v>118.3707733154297</v>
      </c>
    </row>
    <row r="866" spans="1:2">
      <c r="A866" s="2">
        <v>44719</v>
      </c>
      <c r="B866">
        <v>118.68101501464839</v>
      </c>
    </row>
    <row r="867" spans="1:2">
      <c r="A867" s="2">
        <v>44720</v>
      </c>
      <c r="B867">
        <v>116.7922744750977</v>
      </c>
    </row>
    <row r="868" spans="1:2">
      <c r="A868" s="2">
        <v>44721</v>
      </c>
      <c r="B868">
        <v>114.3378067016602</v>
      </c>
    </row>
    <row r="869" spans="1:2">
      <c r="A869" s="2">
        <v>44722</v>
      </c>
      <c r="B869">
        <v>109.082160949707</v>
      </c>
    </row>
    <row r="870" spans="1:2">
      <c r="A870" s="2">
        <v>44725</v>
      </c>
      <c r="B870">
        <v>105.8338623046875</v>
      </c>
    </row>
    <row r="871" spans="1:2">
      <c r="A871" s="2">
        <v>44726</v>
      </c>
      <c r="B871">
        <v>104.07285308837891</v>
      </c>
    </row>
    <row r="872" spans="1:2">
      <c r="A872" s="2">
        <v>44727</v>
      </c>
      <c r="B872">
        <v>105.3046569824219</v>
      </c>
    </row>
    <row r="873" spans="1:2">
      <c r="A873" s="2">
        <v>44728</v>
      </c>
      <c r="B873">
        <v>103.49802398681641</v>
      </c>
    </row>
    <row r="874" spans="1:2">
      <c r="A874" s="2">
        <v>44729</v>
      </c>
      <c r="B874">
        <v>103.1330490112305</v>
      </c>
    </row>
    <row r="875" spans="1:2">
      <c r="A875" s="2">
        <v>44733</v>
      </c>
      <c r="B875">
        <v>105.68788909912109</v>
      </c>
    </row>
    <row r="876" spans="1:2">
      <c r="A876" s="2">
        <v>44734</v>
      </c>
      <c r="B876">
        <v>105.09478759765619</v>
      </c>
    </row>
    <row r="877" spans="1:2">
      <c r="A877" s="2">
        <v>44735</v>
      </c>
      <c r="B877">
        <v>103.9451141357422</v>
      </c>
    </row>
    <row r="878" spans="1:2">
      <c r="A878" s="2">
        <v>44736</v>
      </c>
      <c r="B878">
        <v>107.04742431640619</v>
      </c>
    </row>
    <row r="879" spans="1:2">
      <c r="A879" s="2">
        <v>44739</v>
      </c>
      <c r="B879">
        <v>106.18972015380859</v>
      </c>
    </row>
    <row r="880" spans="1:2">
      <c r="A880" s="2">
        <v>44740</v>
      </c>
      <c r="B880">
        <v>105.6787567138672</v>
      </c>
    </row>
    <row r="881" spans="1:2">
      <c r="A881" s="2">
        <v>44741</v>
      </c>
      <c r="B881">
        <v>105.2042922973633</v>
      </c>
    </row>
    <row r="882" spans="1:2">
      <c r="A882" s="2">
        <v>44742</v>
      </c>
      <c r="B882">
        <v>102.74981689453119</v>
      </c>
    </row>
    <row r="883" spans="1:2">
      <c r="A883" s="2">
        <v>44743</v>
      </c>
      <c r="B883">
        <v>104.06373596191411</v>
      </c>
    </row>
    <row r="884" spans="1:2">
      <c r="A884" s="2">
        <v>44747</v>
      </c>
      <c r="B884">
        <v>103.6679229736328</v>
      </c>
    </row>
    <row r="885" spans="1:2">
      <c r="A885" s="2">
        <v>44748</v>
      </c>
      <c r="B885">
        <v>102.99594879150391</v>
      </c>
    </row>
    <row r="886" spans="1:2">
      <c r="A886" s="2">
        <v>44749</v>
      </c>
      <c r="B886">
        <v>105.6009826660156</v>
      </c>
    </row>
    <row r="887" spans="1:2">
      <c r="A887" s="2">
        <v>44750</v>
      </c>
      <c r="B887">
        <v>105.2696075439453</v>
      </c>
    </row>
    <row r="888" spans="1:2">
      <c r="A888" s="2">
        <v>44753</v>
      </c>
      <c r="B888">
        <v>103.8888320922852</v>
      </c>
    </row>
    <row r="889" spans="1:2">
      <c r="A889" s="2">
        <v>44754</v>
      </c>
      <c r="B889">
        <v>103.990104675293</v>
      </c>
    </row>
    <row r="890" spans="1:2">
      <c r="A890" s="2">
        <v>44755</v>
      </c>
      <c r="B890">
        <v>103.0143356323242</v>
      </c>
    </row>
    <row r="891" spans="1:2">
      <c r="A891" s="2">
        <v>44756</v>
      </c>
      <c r="B891">
        <v>99.415153503417969</v>
      </c>
    </row>
    <row r="892" spans="1:2">
      <c r="A892" s="2">
        <v>44757</v>
      </c>
      <c r="B892">
        <v>103.9716796875</v>
      </c>
    </row>
    <row r="893" spans="1:2">
      <c r="A893" s="2">
        <v>44760</v>
      </c>
      <c r="B893">
        <v>102.9038848876953</v>
      </c>
    </row>
    <row r="894" spans="1:2">
      <c r="A894" s="2">
        <v>44761</v>
      </c>
      <c r="B894">
        <v>105.45371246337891</v>
      </c>
    </row>
    <row r="895" spans="1:2">
      <c r="A895" s="2">
        <v>44762</v>
      </c>
      <c r="B895">
        <v>105.435302734375</v>
      </c>
    </row>
    <row r="896" spans="1:2">
      <c r="A896" s="2">
        <v>44763</v>
      </c>
      <c r="B896">
        <v>106.15329742431641</v>
      </c>
    </row>
    <row r="897" spans="1:2">
      <c r="A897" s="2">
        <v>44764</v>
      </c>
      <c r="B897">
        <v>105.637809753418</v>
      </c>
    </row>
    <row r="898" spans="1:2">
      <c r="A898" s="2">
        <v>44767</v>
      </c>
      <c r="B898">
        <v>106.0612411499023</v>
      </c>
    </row>
    <row r="899" spans="1:2">
      <c r="A899" s="2">
        <v>44768</v>
      </c>
      <c r="B899">
        <v>104.40431976318359</v>
      </c>
    </row>
    <row r="900" spans="1:2">
      <c r="A900" s="2">
        <v>44769</v>
      </c>
      <c r="B900">
        <v>106.07965087890619</v>
      </c>
    </row>
    <row r="901" spans="1:2">
      <c r="A901" s="2">
        <v>44770</v>
      </c>
      <c r="B901">
        <v>105.683837890625</v>
      </c>
    </row>
    <row r="902" spans="1:2">
      <c r="A902" s="2">
        <v>44771</v>
      </c>
      <c r="B902">
        <v>106.19012451171881</v>
      </c>
    </row>
    <row r="903" spans="1:2">
      <c r="A903" s="2">
        <v>44774</v>
      </c>
      <c r="B903">
        <v>105.13153076171881</v>
      </c>
    </row>
    <row r="904" spans="1:2">
      <c r="A904" s="2">
        <v>44775</v>
      </c>
      <c r="B904">
        <v>103.4930114746094</v>
      </c>
    </row>
    <row r="905" spans="1:2">
      <c r="A905" s="2">
        <v>44776</v>
      </c>
      <c r="B905">
        <v>104.5792236328125</v>
      </c>
    </row>
    <row r="906" spans="1:2">
      <c r="A906" s="2">
        <v>44777</v>
      </c>
      <c r="B906">
        <v>103.4285888671875</v>
      </c>
    </row>
    <row r="907" spans="1:2">
      <c r="A907" s="2">
        <v>44778</v>
      </c>
      <c r="B907">
        <v>106.55833435058589</v>
      </c>
    </row>
    <row r="908" spans="1:2">
      <c r="A908" s="2">
        <v>44781</v>
      </c>
      <c r="B908">
        <v>105.2604064941406</v>
      </c>
    </row>
    <row r="909" spans="1:2">
      <c r="A909" s="2">
        <v>44782</v>
      </c>
      <c r="B909">
        <v>106.20851898193359</v>
      </c>
    </row>
    <row r="910" spans="1:2">
      <c r="A910" s="2">
        <v>44783</v>
      </c>
      <c r="B910">
        <v>108.97926330566411</v>
      </c>
    </row>
    <row r="911" spans="1:2">
      <c r="A911" s="2">
        <v>44784</v>
      </c>
      <c r="B911">
        <v>110.59014892578119</v>
      </c>
    </row>
    <row r="912" spans="1:2">
      <c r="A912" s="2">
        <v>44785</v>
      </c>
      <c r="B912">
        <v>112.42198181152339</v>
      </c>
    </row>
    <row r="913" spans="1:2">
      <c r="A913" s="2">
        <v>44788</v>
      </c>
      <c r="B913">
        <v>112.7257461547852</v>
      </c>
    </row>
    <row r="914" spans="1:2">
      <c r="A914" s="2">
        <v>44789</v>
      </c>
      <c r="B914">
        <v>113.8027420043945</v>
      </c>
    </row>
    <row r="915" spans="1:2">
      <c r="A915" s="2">
        <v>44790</v>
      </c>
      <c r="B915">
        <v>112.84539794921881</v>
      </c>
    </row>
    <row r="916" spans="1:2">
      <c r="A916" s="2">
        <v>44791</v>
      </c>
      <c r="B916">
        <v>111.9709167480469</v>
      </c>
    </row>
    <row r="917" spans="1:2">
      <c r="A917" s="2">
        <v>44792</v>
      </c>
      <c r="B917">
        <v>109.20017242431641</v>
      </c>
    </row>
    <row r="918" spans="1:2">
      <c r="A918" s="2">
        <v>44795</v>
      </c>
      <c r="B918">
        <v>107.39597320556641</v>
      </c>
    </row>
    <row r="919" spans="1:2">
      <c r="A919" s="2">
        <v>44796</v>
      </c>
      <c r="B919">
        <v>106.33738708496089</v>
      </c>
    </row>
    <row r="920" spans="1:2">
      <c r="A920" s="2">
        <v>44797</v>
      </c>
      <c r="B920">
        <v>106.59515380859381</v>
      </c>
    </row>
    <row r="921" spans="1:2">
      <c r="A921" s="2">
        <v>44798</v>
      </c>
      <c r="B921">
        <v>109.1265487670898</v>
      </c>
    </row>
    <row r="922" spans="1:2">
      <c r="A922" s="2">
        <v>44799</v>
      </c>
      <c r="B922">
        <v>105.5549621582031</v>
      </c>
    </row>
    <row r="923" spans="1:2">
      <c r="A923" s="2">
        <v>44802</v>
      </c>
      <c r="B923">
        <v>105.29721832275391</v>
      </c>
    </row>
    <row r="924" spans="1:2">
      <c r="A924" s="2">
        <v>44803</v>
      </c>
      <c r="B924">
        <v>105.3156433105469</v>
      </c>
    </row>
    <row r="925" spans="1:2">
      <c r="A925" s="2">
        <v>44804</v>
      </c>
      <c r="B925">
        <v>104.6896896362305</v>
      </c>
    </row>
    <row r="926" spans="1:2">
      <c r="A926" s="2">
        <v>44805</v>
      </c>
      <c r="B926">
        <v>105.4076843261719</v>
      </c>
    </row>
    <row r="927" spans="1:2">
      <c r="A927" s="2">
        <v>44806</v>
      </c>
      <c r="B927">
        <v>104.67127990722661</v>
      </c>
    </row>
    <row r="928" spans="1:2">
      <c r="A928" s="2">
        <v>44810</v>
      </c>
      <c r="B928">
        <v>104.6988830566406</v>
      </c>
    </row>
    <row r="929" spans="1:2">
      <c r="A929" s="2">
        <v>44811</v>
      </c>
      <c r="B929">
        <v>106.6871795654297</v>
      </c>
    </row>
    <row r="930" spans="1:2">
      <c r="A930" s="2">
        <v>44812</v>
      </c>
      <c r="B930">
        <v>109.1725616455078</v>
      </c>
    </row>
    <row r="931" spans="1:2">
      <c r="A931" s="2">
        <v>44813</v>
      </c>
      <c r="B931">
        <v>109.69725036621089</v>
      </c>
    </row>
    <row r="932" spans="1:2">
      <c r="A932" s="2">
        <v>44816</v>
      </c>
      <c r="B932">
        <v>110.99517822265619</v>
      </c>
    </row>
    <row r="933" spans="1:2">
      <c r="A933" s="2">
        <v>44817</v>
      </c>
      <c r="B933">
        <v>107.1382293701172</v>
      </c>
    </row>
    <row r="934" spans="1:2">
      <c r="A934" s="2">
        <v>44818</v>
      </c>
      <c r="B934">
        <v>106.88970947265619</v>
      </c>
    </row>
    <row r="935" spans="1:2">
      <c r="A935" s="2">
        <v>44819</v>
      </c>
      <c r="B935">
        <v>108.5006103515625</v>
      </c>
    </row>
    <row r="936" spans="1:2">
      <c r="A936" s="2">
        <v>44820</v>
      </c>
      <c r="B936">
        <v>107.7733840942383</v>
      </c>
    </row>
    <row r="937" spans="1:2">
      <c r="A937" s="2">
        <v>44823</v>
      </c>
      <c r="B937">
        <v>108.7675476074219</v>
      </c>
    </row>
    <row r="938" spans="1:2">
      <c r="A938" s="2">
        <v>44824</v>
      </c>
      <c r="B938">
        <v>106.6227569580078</v>
      </c>
    </row>
    <row r="939" spans="1:2">
      <c r="A939" s="2">
        <v>44825</v>
      </c>
      <c r="B939">
        <v>103.5482482910156</v>
      </c>
    </row>
    <row r="940" spans="1:2">
      <c r="A940" s="2">
        <v>44826</v>
      </c>
      <c r="B940">
        <v>102.369987487793</v>
      </c>
    </row>
    <row r="941" spans="1:2">
      <c r="A941" s="2">
        <v>44827</v>
      </c>
      <c r="B941">
        <v>100.46453857421881</v>
      </c>
    </row>
    <row r="942" spans="1:2">
      <c r="A942" s="2">
        <v>44830</v>
      </c>
      <c r="B942">
        <v>98.301338195800781</v>
      </c>
    </row>
    <row r="943" spans="1:2">
      <c r="A943" s="2">
        <v>44831</v>
      </c>
      <c r="B943">
        <v>97.436065673828125</v>
      </c>
    </row>
    <row r="944" spans="1:2">
      <c r="A944" s="2">
        <v>44832</v>
      </c>
      <c r="B944">
        <v>99.40594482421875</v>
      </c>
    </row>
    <row r="945" spans="1:2">
      <c r="A945" s="2">
        <v>44833</v>
      </c>
      <c r="B945">
        <v>97.721412658691406</v>
      </c>
    </row>
    <row r="946" spans="1:2">
      <c r="A946" s="2">
        <v>44834</v>
      </c>
      <c r="B946">
        <v>96.193374633789063</v>
      </c>
    </row>
    <row r="947" spans="1:2">
      <c r="A947" s="2">
        <v>44837</v>
      </c>
      <c r="B947">
        <v>99.166633605957031</v>
      </c>
    </row>
    <row r="948" spans="1:2">
      <c r="A948" s="2">
        <v>44838</v>
      </c>
      <c r="B948">
        <v>103.8059997558594</v>
      </c>
    </row>
    <row r="949" spans="1:2">
      <c r="A949" s="2">
        <v>44839</v>
      </c>
      <c r="B949">
        <v>102.5243225097656</v>
      </c>
    </row>
    <row r="950" spans="1:2">
      <c r="A950" s="2">
        <v>44840</v>
      </c>
      <c r="B950">
        <v>100.4346466064453</v>
      </c>
    </row>
    <row r="951" spans="1:2">
      <c r="A951" s="2">
        <v>44841</v>
      </c>
      <c r="B951">
        <v>98.428565979003906</v>
      </c>
    </row>
    <row r="952" spans="1:2">
      <c r="A952" s="2">
        <v>44844</v>
      </c>
      <c r="B952">
        <v>97.509071350097656</v>
      </c>
    </row>
    <row r="953" spans="1:2">
      <c r="A953" s="2">
        <v>44845</v>
      </c>
      <c r="B953">
        <v>94.694999694824219</v>
      </c>
    </row>
    <row r="954" spans="1:2">
      <c r="A954" s="2">
        <v>44846</v>
      </c>
      <c r="B954">
        <v>96.227401733398438</v>
      </c>
    </row>
    <row r="955" spans="1:2">
      <c r="A955" s="2">
        <v>44847</v>
      </c>
      <c r="B955">
        <v>101.57700347900391</v>
      </c>
    </row>
    <row r="956" spans="1:2">
      <c r="A956" s="2">
        <v>44848</v>
      </c>
      <c r="B956">
        <v>103.2673263549805</v>
      </c>
    </row>
    <row r="957" spans="1:2">
      <c r="A957" s="2">
        <v>44851</v>
      </c>
      <c r="B957">
        <v>107.6045761108398</v>
      </c>
    </row>
    <row r="958" spans="1:2">
      <c r="A958" s="2">
        <v>44852</v>
      </c>
      <c r="B958">
        <v>110.37221527099609</v>
      </c>
    </row>
    <row r="959" spans="1:2">
      <c r="A959" s="2">
        <v>44853</v>
      </c>
      <c r="B959">
        <v>108.2082443237305</v>
      </c>
    </row>
    <row r="960" spans="1:2">
      <c r="A960" s="2">
        <v>44854</v>
      </c>
      <c r="B960">
        <v>107.85533142089839</v>
      </c>
    </row>
    <row r="961" spans="1:2">
      <c r="A961" s="2">
        <v>44855</v>
      </c>
      <c r="B961">
        <v>113.5206680297852</v>
      </c>
    </row>
    <row r="962" spans="1:2">
      <c r="A962" s="2">
        <v>44858</v>
      </c>
      <c r="B962">
        <v>113.6599960327148</v>
      </c>
    </row>
    <row r="963" spans="1:2">
      <c r="A963" s="2">
        <v>44859</v>
      </c>
      <c r="B963">
        <v>113.9571914672852</v>
      </c>
    </row>
    <row r="964" spans="1:2">
      <c r="A964" s="2">
        <v>44860</v>
      </c>
      <c r="B964">
        <v>115.266716003418</v>
      </c>
    </row>
    <row r="965" spans="1:2">
      <c r="A965" s="2">
        <v>44861</v>
      </c>
      <c r="B965">
        <v>115.721809387207</v>
      </c>
    </row>
    <row r="966" spans="1:2">
      <c r="A966" s="2">
        <v>44862</v>
      </c>
      <c r="B966">
        <v>117.0963516235352</v>
      </c>
    </row>
    <row r="967" spans="1:2">
      <c r="A967" s="2">
        <v>44865</v>
      </c>
      <c r="B967">
        <v>116.9105987548828</v>
      </c>
    </row>
    <row r="968" spans="1:2">
      <c r="A968" s="2">
        <v>44866</v>
      </c>
      <c r="B968">
        <v>119.01885986328119</v>
      </c>
    </row>
    <row r="969" spans="1:2">
      <c r="A969" s="2">
        <v>44867</v>
      </c>
      <c r="B969">
        <v>117.9229354858398</v>
      </c>
    </row>
    <row r="970" spans="1:2">
      <c r="A970" s="2">
        <v>44868</v>
      </c>
      <c r="B970">
        <v>118.1365509033203</v>
      </c>
    </row>
    <row r="971" spans="1:2">
      <c r="A971" s="2">
        <v>44869</v>
      </c>
      <c r="B971">
        <v>121.36859130859381</v>
      </c>
    </row>
    <row r="972" spans="1:2">
      <c r="A972" s="2">
        <v>44872</v>
      </c>
      <c r="B972">
        <v>122.00941467285161</v>
      </c>
    </row>
    <row r="973" spans="1:2">
      <c r="A973" s="2">
        <v>44873</v>
      </c>
      <c r="B973">
        <v>122.08371734619141</v>
      </c>
    </row>
    <row r="974" spans="1:2">
      <c r="A974" s="2">
        <v>44874</v>
      </c>
      <c r="B974">
        <v>120.4955749511719</v>
      </c>
    </row>
    <row r="975" spans="1:2">
      <c r="A975" s="2">
        <v>44875</v>
      </c>
      <c r="B975">
        <v>125.455078125</v>
      </c>
    </row>
    <row r="976" spans="1:2">
      <c r="A976" s="2">
        <v>44876</v>
      </c>
      <c r="B976">
        <v>125.65940856933589</v>
      </c>
    </row>
    <row r="977" spans="1:2">
      <c r="A977" s="2">
        <v>44879</v>
      </c>
      <c r="B977">
        <v>124.3684539794922</v>
      </c>
    </row>
    <row r="978" spans="1:2">
      <c r="A978" s="2">
        <v>44880</v>
      </c>
      <c r="B978">
        <v>123.46755218505859</v>
      </c>
    </row>
    <row r="979" spans="1:2">
      <c r="A979" s="2">
        <v>44881</v>
      </c>
      <c r="B979">
        <v>123.6347274780273</v>
      </c>
    </row>
    <row r="980" spans="1:2">
      <c r="A980" s="2">
        <v>44882</v>
      </c>
      <c r="B980">
        <v>123.096061706543</v>
      </c>
    </row>
    <row r="981" spans="1:2">
      <c r="A981" s="2">
        <v>44883</v>
      </c>
      <c r="B981">
        <v>124.3034133911133</v>
      </c>
    </row>
    <row r="982" spans="1:2">
      <c r="A982" s="2">
        <v>44886</v>
      </c>
      <c r="B982">
        <v>123.56972503662109</v>
      </c>
    </row>
    <row r="983" spans="1:2">
      <c r="A983" s="2">
        <v>44887</v>
      </c>
      <c r="B983">
        <v>125.4179306030273</v>
      </c>
    </row>
    <row r="984" spans="1:2">
      <c r="A984" s="2">
        <v>44888</v>
      </c>
      <c r="B984">
        <v>126.7553024291992</v>
      </c>
    </row>
    <row r="985" spans="1:2">
      <c r="A985" s="2">
        <v>44890</v>
      </c>
      <c r="B985">
        <v>126.99680328369141</v>
      </c>
    </row>
    <row r="986" spans="1:2">
      <c r="A986" s="2">
        <v>44893</v>
      </c>
      <c r="B986">
        <v>124.77711486816411</v>
      </c>
    </row>
    <row r="987" spans="1:2">
      <c r="A987" s="2">
        <v>44894</v>
      </c>
      <c r="B987">
        <v>126.8296279907227</v>
      </c>
    </row>
    <row r="988" spans="1:2">
      <c r="A988" s="2">
        <v>44895</v>
      </c>
      <c r="B988">
        <v>128.3341979980469</v>
      </c>
    </row>
    <row r="989" spans="1:2">
      <c r="A989" s="2">
        <v>44896</v>
      </c>
      <c r="B989">
        <v>126.5324325561523</v>
      </c>
    </row>
    <row r="990" spans="1:2">
      <c r="A990" s="2">
        <v>44897</v>
      </c>
      <c r="B990">
        <v>125.52939605712891</v>
      </c>
    </row>
    <row r="991" spans="1:2">
      <c r="A991" s="2">
        <v>44900</v>
      </c>
      <c r="B991">
        <v>122.00941467285161</v>
      </c>
    </row>
    <row r="992" spans="1:2">
      <c r="A992" s="2">
        <v>44901</v>
      </c>
      <c r="B992">
        <v>122.2137451171875</v>
      </c>
    </row>
    <row r="993" spans="1:2">
      <c r="A993" s="2">
        <v>44902</v>
      </c>
      <c r="B993">
        <v>122.1301574707031</v>
      </c>
    </row>
    <row r="994" spans="1:2">
      <c r="A994" s="2">
        <v>44903</v>
      </c>
      <c r="B994">
        <v>123.4118270874023</v>
      </c>
    </row>
    <row r="995" spans="1:2">
      <c r="A995" s="2">
        <v>44904</v>
      </c>
      <c r="B995">
        <v>122.7431335449219</v>
      </c>
    </row>
    <row r="996" spans="1:2">
      <c r="A996" s="2">
        <v>44907</v>
      </c>
      <c r="B996">
        <v>124.64707183837891</v>
      </c>
    </row>
    <row r="997" spans="1:2">
      <c r="A997" s="2">
        <v>44908</v>
      </c>
      <c r="B997">
        <v>124.52630615234381</v>
      </c>
    </row>
    <row r="998" spans="1:2">
      <c r="A998" s="2">
        <v>44909</v>
      </c>
      <c r="B998">
        <v>123.9040832519531</v>
      </c>
    </row>
    <row r="999" spans="1:2">
      <c r="A999" s="2">
        <v>44910</v>
      </c>
      <c r="B999">
        <v>120.8299255371094</v>
      </c>
    </row>
    <row r="1000" spans="1:2">
      <c r="A1000" s="2">
        <v>44911</v>
      </c>
      <c r="B1000">
        <v>120.0776290893555</v>
      </c>
    </row>
    <row r="1001" spans="1:2">
      <c r="A1001" s="2">
        <v>44914</v>
      </c>
      <c r="B1001">
        <v>120.7927627563477</v>
      </c>
    </row>
    <row r="1002" spans="1:2">
      <c r="A1002" s="2">
        <v>44915</v>
      </c>
      <c r="B1002">
        <v>121.3778839111328</v>
      </c>
    </row>
    <row r="1003" spans="1:2">
      <c r="A1003" s="2">
        <v>44916</v>
      </c>
      <c r="B1003">
        <v>122.7431335449219</v>
      </c>
    </row>
    <row r="1004" spans="1:2">
      <c r="A1004" s="2">
        <v>44917</v>
      </c>
      <c r="B1004">
        <v>121.3500137329102</v>
      </c>
    </row>
    <row r="1005" spans="1:2">
      <c r="A1005" s="2">
        <v>44918</v>
      </c>
      <c r="B1005">
        <v>121.9258346557617</v>
      </c>
    </row>
    <row r="1006" spans="1:2">
      <c r="A1006" s="2">
        <v>44922</v>
      </c>
      <c r="B1006">
        <v>122.35305023193359</v>
      </c>
    </row>
    <row r="1007" spans="1:2">
      <c r="A1007" s="2">
        <v>44923</v>
      </c>
      <c r="B1007">
        <v>123.02175140380859</v>
      </c>
    </row>
    <row r="1008" spans="1:2">
      <c r="A1008" s="2">
        <v>44924</v>
      </c>
      <c r="B1008">
        <v>123.7276077270508</v>
      </c>
    </row>
    <row r="1009" spans="1:2">
      <c r="A1009" s="2">
        <v>44925</v>
      </c>
      <c r="B1009">
        <v>124.54493713378911</v>
      </c>
    </row>
    <row r="1010" spans="1:2">
      <c r="A1010" s="2">
        <v>44929</v>
      </c>
      <c r="B1010">
        <v>125.4922180175781</v>
      </c>
    </row>
    <row r="1011" spans="1:2">
      <c r="A1011" s="2">
        <v>44930</v>
      </c>
      <c r="B1011">
        <v>126.662467956543</v>
      </c>
    </row>
    <row r="1012" spans="1:2">
      <c r="A1012" s="2">
        <v>44931</v>
      </c>
      <c r="B1012">
        <v>126.63437652587891</v>
      </c>
    </row>
    <row r="1013" spans="1:2">
      <c r="A1013" s="2">
        <v>44932</v>
      </c>
      <c r="B1013">
        <v>129.0576171875</v>
      </c>
    </row>
    <row r="1014" spans="1:2">
      <c r="A1014" s="2">
        <v>44935</v>
      </c>
      <c r="B1014">
        <v>128.52430725097659</v>
      </c>
    </row>
    <row r="1015" spans="1:2">
      <c r="A1015" s="2">
        <v>44936</v>
      </c>
      <c r="B1015">
        <v>129.67509460449219</v>
      </c>
    </row>
    <row r="1016" spans="1:2">
      <c r="A1016" s="2">
        <v>44937</v>
      </c>
      <c r="B1016">
        <v>130.63877868652341</v>
      </c>
    </row>
    <row r="1017" spans="1:2">
      <c r="A1017" s="2">
        <v>44938</v>
      </c>
      <c r="B1017">
        <v>130.5077819824219</v>
      </c>
    </row>
    <row r="1018" spans="1:2">
      <c r="A1018" s="2">
        <v>44939</v>
      </c>
      <c r="B1018">
        <v>133.80113220214841</v>
      </c>
    </row>
    <row r="1019" spans="1:2">
      <c r="A1019" s="2">
        <v>44943</v>
      </c>
      <c r="B1019">
        <v>131.7334289550781</v>
      </c>
    </row>
    <row r="1020" spans="1:2">
      <c r="A1020" s="2">
        <v>44944</v>
      </c>
      <c r="B1020">
        <v>127.7758255004883</v>
      </c>
    </row>
    <row r="1021" spans="1:2">
      <c r="A1021" s="2">
        <v>44945</v>
      </c>
      <c r="B1021">
        <v>126.07302093505859</v>
      </c>
    </row>
    <row r="1022" spans="1:2">
      <c r="A1022" s="2">
        <v>44946</v>
      </c>
      <c r="B1022">
        <v>126.3817596435547</v>
      </c>
    </row>
    <row r="1023" spans="1:2">
      <c r="A1023" s="2">
        <v>44949</v>
      </c>
      <c r="B1023">
        <v>128.4307556152344</v>
      </c>
    </row>
    <row r="1024" spans="1:2">
      <c r="A1024" s="2">
        <v>44950</v>
      </c>
      <c r="B1024">
        <v>129.53474426269531</v>
      </c>
    </row>
    <row r="1025" spans="1:2">
      <c r="A1025" s="2">
        <v>44951</v>
      </c>
      <c r="B1025">
        <v>130.16162109375</v>
      </c>
    </row>
    <row r="1026" spans="1:2">
      <c r="A1026" s="2">
        <v>44952</v>
      </c>
      <c r="B1026">
        <v>130.96624755859381</v>
      </c>
    </row>
    <row r="1027" spans="1:2">
      <c r="A1027" s="2">
        <v>44953</v>
      </c>
      <c r="B1027">
        <v>131.28434753417969</v>
      </c>
    </row>
    <row r="1028" spans="1:2">
      <c r="A1028" s="2">
        <v>44956</v>
      </c>
      <c r="B1028">
        <v>130.1709899902344</v>
      </c>
    </row>
    <row r="1029" spans="1:2">
      <c r="A1029" s="2">
        <v>44957</v>
      </c>
      <c r="B1029">
        <v>130.94752502441409</v>
      </c>
    </row>
    <row r="1030" spans="1:2">
      <c r="A1030" s="2">
        <v>44958</v>
      </c>
      <c r="B1030">
        <v>130.60133361816409</v>
      </c>
    </row>
    <row r="1031" spans="1:2">
      <c r="A1031" s="2">
        <v>44959</v>
      </c>
      <c r="B1031">
        <v>129.99320983886719</v>
      </c>
    </row>
    <row r="1032" spans="1:2">
      <c r="A1032" s="2">
        <v>44960</v>
      </c>
      <c r="B1032">
        <v>132.0047607421875</v>
      </c>
    </row>
    <row r="1033" spans="1:2">
      <c r="A1033" s="2">
        <v>44963</v>
      </c>
      <c r="B1033">
        <v>132.78131103515619</v>
      </c>
    </row>
    <row r="1034" spans="1:2">
      <c r="A1034" s="2">
        <v>44964</v>
      </c>
      <c r="B1034">
        <v>134.39990234375</v>
      </c>
    </row>
    <row r="1035" spans="1:2">
      <c r="A1035" s="2">
        <v>44965</v>
      </c>
      <c r="B1035">
        <v>133.45494079589841</v>
      </c>
    </row>
    <row r="1036" spans="1:2">
      <c r="A1036" s="2">
        <v>44966</v>
      </c>
      <c r="B1036">
        <v>131.3778991699219</v>
      </c>
    </row>
    <row r="1037" spans="1:2">
      <c r="A1037" s="2">
        <v>44967</v>
      </c>
      <c r="B1037">
        <v>131.9579772949219</v>
      </c>
    </row>
    <row r="1038" spans="1:2">
      <c r="A1038" s="2">
        <v>44970</v>
      </c>
      <c r="B1038">
        <v>133.38946533203119</v>
      </c>
    </row>
    <row r="1039" spans="1:2">
      <c r="A1039" s="2">
        <v>44971</v>
      </c>
      <c r="B1039">
        <v>133.9788818359375</v>
      </c>
    </row>
    <row r="1040" spans="1:2">
      <c r="A1040" s="2">
        <v>44972</v>
      </c>
      <c r="B1040">
        <v>134.54023742675781</v>
      </c>
    </row>
    <row r="1041" spans="1:2">
      <c r="A1041" s="2">
        <v>44973</v>
      </c>
      <c r="B1041">
        <v>132.68775939941409</v>
      </c>
    </row>
    <row r="1042" spans="1:2">
      <c r="A1042" s="2">
        <v>44974</v>
      </c>
      <c r="B1042">
        <v>133.0807189941406</v>
      </c>
    </row>
    <row r="1043" spans="1:2">
      <c r="A1043" s="2">
        <v>44978</v>
      </c>
      <c r="B1043">
        <v>130.63877868652341</v>
      </c>
    </row>
    <row r="1044" spans="1:2">
      <c r="A1044" s="2">
        <v>44979</v>
      </c>
      <c r="B1044">
        <v>129.6376953125</v>
      </c>
    </row>
    <row r="1045" spans="1:2">
      <c r="A1045" s="2">
        <v>44980</v>
      </c>
      <c r="B1045">
        <v>130.67619323730469</v>
      </c>
    </row>
    <row r="1046" spans="1:2">
      <c r="A1046" s="2">
        <v>44981</v>
      </c>
      <c r="B1046">
        <v>131.8550720214844</v>
      </c>
    </row>
    <row r="1047" spans="1:2">
      <c r="A1047" s="2">
        <v>44984</v>
      </c>
      <c r="B1047">
        <v>133.00584411621091</v>
      </c>
    </row>
    <row r="1048" spans="1:2">
      <c r="A1048" s="2">
        <v>44985</v>
      </c>
      <c r="B1048">
        <v>134.1192321777344</v>
      </c>
    </row>
    <row r="1049" spans="1:2">
      <c r="A1049" s="2">
        <v>44986</v>
      </c>
      <c r="B1049">
        <v>133.3707275390625</v>
      </c>
    </row>
    <row r="1050" spans="1:2">
      <c r="A1050" s="2">
        <v>44987</v>
      </c>
      <c r="B1050">
        <v>131.98606872558591</v>
      </c>
    </row>
    <row r="1051" spans="1:2">
      <c r="A1051" s="2">
        <v>44988</v>
      </c>
      <c r="B1051">
        <v>134.40928649902341</v>
      </c>
    </row>
    <row r="1052" spans="1:2">
      <c r="A1052" s="2">
        <v>44991</v>
      </c>
      <c r="B1052">
        <v>133.62335205078119</v>
      </c>
    </row>
    <row r="1053" spans="1:2">
      <c r="A1053" s="2">
        <v>44992</v>
      </c>
      <c r="B1053">
        <v>129.6938171386719</v>
      </c>
    </row>
    <row r="1054" spans="1:2">
      <c r="A1054" s="2">
        <v>44993</v>
      </c>
      <c r="B1054">
        <v>128.9266052246094</v>
      </c>
    </row>
    <row r="1055" spans="1:2">
      <c r="A1055" s="2">
        <v>44994</v>
      </c>
      <c r="B1055">
        <v>121.9469833374023</v>
      </c>
    </row>
    <row r="1056" spans="1:2">
      <c r="A1056" s="2">
        <v>44995</v>
      </c>
      <c r="B1056">
        <v>125.04383850097661</v>
      </c>
    </row>
    <row r="1057" spans="1:2">
      <c r="A1057" s="2">
        <v>44998</v>
      </c>
      <c r="B1057">
        <v>122.7983779907227</v>
      </c>
    </row>
    <row r="1058" spans="1:2">
      <c r="A1058" s="2">
        <v>44999</v>
      </c>
      <c r="B1058">
        <v>125.95140075683589</v>
      </c>
    </row>
    <row r="1059" spans="1:2">
      <c r="A1059" s="2">
        <v>45000</v>
      </c>
      <c r="B1059">
        <v>120.0009231567383</v>
      </c>
    </row>
    <row r="1060" spans="1:2">
      <c r="A1060" s="2">
        <v>45001</v>
      </c>
      <c r="B1060">
        <v>122.33058929443359</v>
      </c>
    </row>
    <row r="1061" spans="1:2">
      <c r="A1061" s="2">
        <v>45002</v>
      </c>
      <c r="B1061">
        <v>117.7086944580078</v>
      </c>
    </row>
    <row r="1062" spans="1:2">
      <c r="A1062" s="2">
        <v>45005</v>
      </c>
      <c r="B1062">
        <v>118.9530334472656</v>
      </c>
    </row>
    <row r="1063" spans="1:2">
      <c r="A1063" s="2">
        <v>45006</v>
      </c>
      <c r="B1063">
        <v>122.1434631347656</v>
      </c>
    </row>
    <row r="1064" spans="1:2">
      <c r="A1064" s="2">
        <v>45007</v>
      </c>
      <c r="B1064">
        <v>118.99046325683589</v>
      </c>
    </row>
    <row r="1065" spans="1:2">
      <c r="A1065" s="2">
        <v>45008</v>
      </c>
      <c r="B1065">
        <v>118.67236328125</v>
      </c>
    </row>
    <row r="1066" spans="1:2">
      <c r="A1066" s="2">
        <v>45009</v>
      </c>
      <c r="B1066">
        <v>116.8666458129883</v>
      </c>
    </row>
    <row r="1067" spans="1:2">
      <c r="A1067" s="2">
        <v>45012</v>
      </c>
      <c r="B1067">
        <v>120.21612548828119</v>
      </c>
    </row>
    <row r="1068" spans="1:2">
      <c r="A1068" s="2">
        <v>45013</v>
      </c>
      <c r="B1068">
        <v>120.5810165405273</v>
      </c>
    </row>
    <row r="1069" spans="1:2">
      <c r="A1069" s="2">
        <v>45014</v>
      </c>
      <c r="B1069">
        <v>120.8242492675781</v>
      </c>
    </row>
    <row r="1070" spans="1:2">
      <c r="A1070" s="2">
        <v>45015</v>
      </c>
      <c r="B1070">
        <v>120.45937347412109</v>
      </c>
    </row>
    <row r="1071" spans="1:2">
      <c r="A1071" s="2">
        <v>45016</v>
      </c>
      <c r="B1071">
        <v>121.9189071655273</v>
      </c>
    </row>
    <row r="1072" spans="1:2">
      <c r="A1072" s="2">
        <v>45019</v>
      </c>
      <c r="B1072">
        <v>121.7785720825195</v>
      </c>
    </row>
    <row r="1073" spans="1:2">
      <c r="A1073" s="2">
        <v>45020</v>
      </c>
      <c r="B1073">
        <v>120.15061950683589</v>
      </c>
    </row>
    <row r="1074" spans="1:2">
      <c r="A1074" s="2">
        <v>45021</v>
      </c>
      <c r="B1074">
        <v>120.3297805786133</v>
      </c>
    </row>
    <row r="1075" spans="1:2">
      <c r="A1075" s="2">
        <v>45022</v>
      </c>
      <c r="B1075">
        <v>120.19776916503911</v>
      </c>
    </row>
    <row r="1076" spans="1:2">
      <c r="A1076" s="2">
        <v>45026</v>
      </c>
      <c r="B1076">
        <v>120.59381103515619</v>
      </c>
    </row>
    <row r="1077" spans="1:2">
      <c r="A1077" s="2">
        <v>45027</v>
      </c>
      <c r="B1077">
        <v>121.1878662109375</v>
      </c>
    </row>
    <row r="1078" spans="1:2">
      <c r="A1078" s="2">
        <v>45028</v>
      </c>
      <c r="B1078">
        <v>121.16900634765619</v>
      </c>
    </row>
    <row r="1079" spans="1:2">
      <c r="A1079" s="2">
        <v>45029</v>
      </c>
      <c r="B1079">
        <v>121.6310577392578</v>
      </c>
    </row>
    <row r="1080" spans="1:2">
      <c r="A1080" s="2">
        <v>45030</v>
      </c>
      <c r="B1080">
        <v>130.81538391113281</v>
      </c>
    </row>
    <row r="1081" spans="1:2">
      <c r="A1081" s="2">
        <v>45033</v>
      </c>
      <c r="B1081">
        <v>131.85261535644531</v>
      </c>
    </row>
    <row r="1082" spans="1:2">
      <c r="A1082" s="2">
        <v>45034</v>
      </c>
      <c r="B1082">
        <v>133.33305358886719</v>
      </c>
    </row>
    <row r="1083" spans="1:2">
      <c r="A1083" s="2">
        <v>45035</v>
      </c>
      <c r="B1083">
        <v>133.16331481933591</v>
      </c>
    </row>
    <row r="1084" spans="1:2">
      <c r="A1084" s="2">
        <v>45036</v>
      </c>
      <c r="B1084">
        <v>132.77671813964841</v>
      </c>
    </row>
    <row r="1085" spans="1:2">
      <c r="A1085" s="2">
        <v>45037</v>
      </c>
      <c r="B1085">
        <v>132.52210998535159</v>
      </c>
    </row>
    <row r="1086" spans="1:2">
      <c r="A1086" s="2">
        <v>45040</v>
      </c>
      <c r="B1086">
        <v>132.70124816894531</v>
      </c>
    </row>
    <row r="1087" spans="1:2">
      <c r="A1087" s="2">
        <v>45041</v>
      </c>
      <c r="B1087">
        <v>129.81584167480469</v>
      </c>
    </row>
    <row r="1088" spans="1:2">
      <c r="A1088" s="2">
        <v>45042</v>
      </c>
      <c r="B1088">
        <v>127.5150527954102</v>
      </c>
    </row>
    <row r="1089" spans="1:2">
      <c r="A1089" s="2">
        <v>45043</v>
      </c>
      <c r="B1089">
        <v>129.23121643066409</v>
      </c>
    </row>
    <row r="1090" spans="1:2">
      <c r="A1090" s="2">
        <v>45044</v>
      </c>
      <c r="B1090">
        <v>130.35331726074219</v>
      </c>
    </row>
    <row r="1091" spans="1:2">
      <c r="A1091" s="2">
        <v>45047</v>
      </c>
      <c r="B1091">
        <v>133.14445495605469</v>
      </c>
    </row>
    <row r="1092" spans="1:2">
      <c r="A1092" s="2">
        <v>45048</v>
      </c>
      <c r="B1092">
        <v>130.99452209472659</v>
      </c>
    </row>
    <row r="1093" spans="1:2">
      <c r="A1093" s="2">
        <v>45049</v>
      </c>
      <c r="B1093">
        <v>128.2222595214844</v>
      </c>
    </row>
    <row r="1094" spans="1:2">
      <c r="A1094" s="2">
        <v>45050</v>
      </c>
      <c r="B1094">
        <v>126.468391418457</v>
      </c>
    </row>
    <row r="1095" spans="1:2">
      <c r="A1095" s="2">
        <v>45051</v>
      </c>
      <c r="B1095">
        <v>128.93890380859381</v>
      </c>
    </row>
    <row r="1096" spans="1:2">
      <c r="A1096" s="2">
        <v>45054</v>
      </c>
      <c r="B1096">
        <v>129.25007629394531</v>
      </c>
    </row>
    <row r="1097" spans="1:2">
      <c r="A1097" s="2">
        <v>45055</v>
      </c>
      <c r="B1097">
        <v>128.62774658203119</v>
      </c>
    </row>
    <row r="1098" spans="1:2">
      <c r="A1098" s="2">
        <v>45056</v>
      </c>
      <c r="B1098">
        <v>128.69374084472659</v>
      </c>
    </row>
    <row r="1099" spans="1:2">
      <c r="A1099" s="2">
        <v>45057</v>
      </c>
      <c r="B1099">
        <v>128.28825378417969</v>
      </c>
    </row>
    <row r="1100" spans="1:2">
      <c r="A1100" s="2">
        <v>45058</v>
      </c>
      <c r="B1100">
        <v>126.4495391845703</v>
      </c>
    </row>
    <row r="1101" spans="1:2">
      <c r="A1101" s="2">
        <v>45061</v>
      </c>
      <c r="B1101">
        <v>127.5150527954102</v>
      </c>
    </row>
    <row r="1102" spans="1:2">
      <c r="A1102" s="2">
        <v>45062</v>
      </c>
      <c r="B1102">
        <v>126.6569747924805</v>
      </c>
    </row>
    <row r="1103" spans="1:2">
      <c r="A1103" s="2">
        <v>45063</v>
      </c>
      <c r="B1103">
        <v>130.55133056640619</v>
      </c>
    </row>
    <row r="1104" spans="1:2">
      <c r="A1104" s="2">
        <v>45064</v>
      </c>
      <c r="B1104">
        <v>131.54145812988281</v>
      </c>
    </row>
    <row r="1105" spans="1:2">
      <c r="A1105" s="2">
        <v>45065</v>
      </c>
      <c r="B1105">
        <v>131.23968505859381</v>
      </c>
    </row>
    <row r="1106" spans="1:2">
      <c r="A1106" s="2">
        <v>45068</v>
      </c>
      <c r="B1106">
        <v>130.1553039550781</v>
      </c>
    </row>
    <row r="1107" spans="1:2">
      <c r="A1107" s="2">
        <v>45069</v>
      </c>
      <c r="B1107">
        <v>128.7974548339844</v>
      </c>
    </row>
    <row r="1108" spans="1:2">
      <c r="A1108" s="2">
        <v>45070</v>
      </c>
      <c r="B1108">
        <v>127.618766784668</v>
      </c>
    </row>
    <row r="1109" spans="1:2">
      <c r="A1109" s="2">
        <v>45071</v>
      </c>
      <c r="B1109">
        <v>127.9299774169922</v>
      </c>
    </row>
    <row r="1110" spans="1:2">
      <c r="A1110" s="2">
        <v>45072</v>
      </c>
      <c r="B1110">
        <v>129.12751770019531</v>
      </c>
    </row>
    <row r="1111" spans="1:2">
      <c r="A1111" s="2">
        <v>45076</v>
      </c>
      <c r="B1111">
        <v>129.61785888671881</v>
      </c>
    </row>
    <row r="1112" spans="1:2">
      <c r="A1112" s="2">
        <v>45077</v>
      </c>
      <c r="B1112">
        <v>127.96767425537109</v>
      </c>
    </row>
    <row r="1113" spans="1:2">
      <c r="A1113" s="2">
        <v>45078</v>
      </c>
      <c r="B1113">
        <v>129.73097229003909</v>
      </c>
    </row>
    <row r="1114" spans="1:2">
      <c r="A1114" s="2">
        <v>45079</v>
      </c>
      <c r="B1114">
        <v>132.45611572265619</v>
      </c>
    </row>
    <row r="1115" spans="1:2">
      <c r="A1115" s="2">
        <v>45082</v>
      </c>
      <c r="B1115">
        <v>131.15484619140619</v>
      </c>
    </row>
    <row r="1116" spans="1:2">
      <c r="A1116" s="2">
        <v>45083</v>
      </c>
      <c r="B1116">
        <v>131.39056396484381</v>
      </c>
    </row>
    <row r="1117" spans="1:2">
      <c r="A1117" s="2">
        <v>45084</v>
      </c>
      <c r="B1117">
        <v>132.66355895996091</v>
      </c>
    </row>
    <row r="1118" spans="1:2">
      <c r="A1118" s="2">
        <v>45085</v>
      </c>
      <c r="B1118">
        <v>132.70124816894531</v>
      </c>
    </row>
    <row r="1119" spans="1:2">
      <c r="A1119" s="2">
        <v>45086</v>
      </c>
      <c r="B1119">
        <v>132.96528625488281</v>
      </c>
    </row>
    <row r="1120" spans="1:2">
      <c r="A1120" s="2">
        <v>45089</v>
      </c>
      <c r="B1120">
        <v>132.95585632324219</v>
      </c>
    </row>
    <row r="1121" spans="1:2">
      <c r="A1121" s="2">
        <v>45090</v>
      </c>
      <c r="B1121">
        <v>133.91767883300781</v>
      </c>
    </row>
    <row r="1122" spans="1:2">
      <c r="A1122" s="2">
        <v>45091</v>
      </c>
      <c r="B1122">
        <v>133.41792297363281</v>
      </c>
    </row>
    <row r="1123" spans="1:2">
      <c r="A1123" s="2">
        <v>45092</v>
      </c>
      <c r="B1123">
        <v>134.92665100097659</v>
      </c>
    </row>
    <row r="1124" spans="1:2">
      <c r="A1124" s="2">
        <v>45093</v>
      </c>
      <c r="B1124">
        <v>135.0869445800781</v>
      </c>
    </row>
    <row r="1125" spans="1:2">
      <c r="A1125" s="2">
        <v>45097</v>
      </c>
      <c r="B1125">
        <v>134.3985900878906</v>
      </c>
    </row>
    <row r="1126" spans="1:2">
      <c r="A1126" s="2">
        <v>45098</v>
      </c>
      <c r="B1126">
        <v>134.20057678222659</v>
      </c>
    </row>
    <row r="1127" spans="1:2">
      <c r="A1127" s="2">
        <v>45099</v>
      </c>
      <c r="B1127">
        <v>131.61688232421881</v>
      </c>
    </row>
    <row r="1128" spans="1:2">
      <c r="A1128" s="2">
        <v>45100</v>
      </c>
      <c r="B1128">
        <v>130.92854309082031</v>
      </c>
    </row>
    <row r="1129" spans="1:2">
      <c r="A1129" s="2">
        <v>45103</v>
      </c>
      <c r="B1129">
        <v>131.24913024902341</v>
      </c>
    </row>
    <row r="1130" spans="1:2">
      <c r="A1130" s="2">
        <v>45104</v>
      </c>
      <c r="B1130">
        <v>131.25856018066409</v>
      </c>
    </row>
    <row r="1131" spans="1:2">
      <c r="A1131" s="2">
        <v>45105</v>
      </c>
      <c r="B1131">
        <v>130.683349609375</v>
      </c>
    </row>
    <row r="1132" spans="1:2">
      <c r="A1132" s="2">
        <v>45106</v>
      </c>
      <c r="B1132">
        <v>135.24725341796881</v>
      </c>
    </row>
    <row r="1133" spans="1:2">
      <c r="A1133" s="2">
        <v>45107</v>
      </c>
      <c r="B1133">
        <v>137.14256286621091</v>
      </c>
    </row>
    <row r="1134" spans="1:2">
      <c r="A1134" s="2">
        <v>45110</v>
      </c>
      <c r="B1134">
        <v>138.24580383300781</v>
      </c>
    </row>
    <row r="1135" spans="1:2">
      <c r="A1135" s="2">
        <v>45112</v>
      </c>
      <c r="B1135">
        <v>137.32487487792969</v>
      </c>
    </row>
    <row r="1136" spans="1:2">
      <c r="A1136" s="2">
        <v>45113</v>
      </c>
      <c r="B1136">
        <v>135.96717834472659</v>
      </c>
    </row>
    <row r="1137" spans="1:2">
      <c r="A1137" s="2">
        <v>45114</v>
      </c>
      <c r="B1137">
        <v>137.04005432128909</v>
      </c>
    </row>
    <row r="1138" spans="1:2">
      <c r="A1138" s="2">
        <v>45117</v>
      </c>
      <c r="B1138">
        <v>137.80908203125</v>
      </c>
    </row>
    <row r="1139" spans="1:2">
      <c r="A1139" s="2">
        <v>45118</v>
      </c>
      <c r="B1139">
        <v>139.96424865722659</v>
      </c>
    </row>
    <row r="1140" spans="1:2">
      <c r="A1140" s="2">
        <v>45119</v>
      </c>
      <c r="B1140">
        <v>140.6573486328125</v>
      </c>
    </row>
    <row r="1141" spans="1:2">
      <c r="A1141" s="2">
        <v>45120</v>
      </c>
      <c r="B1141">
        <v>141.34092712402341</v>
      </c>
    </row>
    <row r="1142" spans="1:2">
      <c r="A1142" s="2">
        <v>45121</v>
      </c>
      <c r="B1142">
        <v>142.1954345703125</v>
      </c>
    </row>
    <row r="1143" spans="1:2">
      <c r="A1143" s="2">
        <v>45124</v>
      </c>
      <c r="B1143">
        <v>145.62284851074219</v>
      </c>
    </row>
    <row r="1144" spans="1:2">
      <c r="A1144" s="2">
        <v>45125</v>
      </c>
      <c r="B1144">
        <v>145.8887023925781</v>
      </c>
    </row>
    <row r="1145" spans="1:2">
      <c r="A1145" s="2">
        <v>45126</v>
      </c>
      <c r="B1145">
        <v>146.44883728027341</v>
      </c>
    </row>
    <row r="1146" spans="1:2">
      <c r="A1146" s="2">
        <v>45127</v>
      </c>
      <c r="B1146">
        <v>148.25276184082031</v>
      </c>
    </row>
    <row r="1147" spans="1:2">
      <c r="A1147" s="2">
        <v>45128</v>
      </c>
      <c r="B1147">
        <v>147.11344909667969</v>
      </c>
    </row>
    <row r="1148" spans="1:2">
      <c r="A1148" s="2">
        <v>45131</v>
      </c>
      <c r="B1148">
        <v>150.00920104980469</v>
      </c>
    </row>
    <row r="1149" spans="1:2">
      <c r="A1149" s="2">
        <v>45132</v>
      </c>
      <c r="B1149">
        <v>148.8888854980469</v>
      </c>
    </row>
    <row r="1150" spans="1:2">
      <c r="A1150" s="2">
        <v>45133</v>
      </c>
      <c r="B1150">
        <v>149.78132629394531</v>
      </c>
    </row>
    <row r="1151" spans="1:2">
      <c r="A1151" s="2">
        <v>45134</v>
      </c>
      <c r="B1151">
        <v>148.12934875488281</v>
      </c>
    </row>
    <row r="1152" spans="1:2">
      <c r="A1152" s="2">
        <v>45135</v>
      </c>
      <c r="B1152">
        <v>148.97430419921881</v>
      </c>
    </row>
    <row r="1153" spans="1:2">
      <c r="A1153" s="2">
        <v>45138</v>
      </c>
      <c r="B1153">
        <v>149.97123718261719</v>
      </c>
    </row>
    <row r="1154" spans="1:2">
      <c r="A1154" s="2">
        <v>45139</v>
      </c>
      <c r="B1154">
        <v>149.23065185546881</v>
      </c>
    </row>
    <row r="1155" spans="1:2">
      <c r="A1155" s="2">
        <v>45140</v>
      </c>
      <c r="B1155">
        <v>147.5406799316406</v>
      </c>
    </row>
    <row r="1156" spans="1:2">
      <c r="A1156" s="2">
        <v>45141</v>
      </c>
      <c r="B1156">
        <v>148.4426574707031</v>
      </c>
    </row>
    <row r="1157" spans="1:2">
      <c r="A1157" s="2">
        <v>45142</v>
      </c>
      <c r="B1157">
        <v>148.12934875488281</v>
      </c>
    </row>
    <row r="1158" spans="1:2">
      <c r="A1158" s="2">
        <v>45145</v>
      </c>
      <c r="B1158">
        <v>148.83189392089841</v>
      </c>
    </row>
    <row r="1159" spans="1:2">
      <c r="A1159" s="2">
        <v>45146</v>
      </c>
      <c r="B1159">
        <v>147.99641418457031</v>
      </c>
    </row>
    <row r="1160" spans="1:2">
      <c r="A1160" s="2">
        <v>45147</v>
      </c>
      <c r="B1160">
        <v>146.01213073730469</v>
      </c>
    </row>
    <row r="1161" spans="1:2">
      <c r="A1161" s="2">
        <v>45148</v>
      </c>
      <c r="B1161">
        <v>145.79376220703119</v>
      </c>
    </row>
    <row r="1162" spans="1:2">
      <c r="A1162" s="2">
        <v>45149</v>
      </c>
      <c r="B1162">
        <v>146.63873291015619</v>
      </c>
    </row>
    <row r="1163" spans="1:2">
      <c r="A1163" s="2">
        <v>45152</v>
      </c>
      <c r="B1163">
        <v>146.94255065917969</v>
      </c>
    </row>
    <row r="1164" spans="1:2">
      <c r="A1164" s="2">
        <v>45153</v>
      </c>
      <c r="B1164">
        <v>143.2018127441406</v>
      </c>
    </row>
    <row r="1165" spans="1:2">
      <c r="A1165" s="2">
        <v>45154</v>
      </c>
      <c r="B1165">
        <v>142.59417724609381</v>
      </c>
    </row>
    <row r="1166" spans="1:2">
      <c r="A1166" s="2">
        <v>45155</v>
      </c>
      <c r="B1166">
        <v>141.1130676269531</v>
      </c>
    </row>
    <row r="1167" spans="1:2">
      <c r="A1167" s="2">
        <v>45156</v>
      </c>
      <c r="B1167">
        <v>141.4358825683594</v>
      </c>
    </row>
    <row r="1168" spans="1:2">
      <c r="A1168" s="2">
        <v>45159</v>
      </c>
      <c r="B1168">
        <v>141.92008972167969</v>
      </c>
    </row>
    <row r="1169" spans="1:2">
      <c r="A1169" s="2">
        <v>45160</v>
      </c>
      <c r="B1169">
        <v>138.97686767578119</v>
      </c>
    </row>
    <row r="1170" spans="1:2">
      <c r="A1170" s="2">
        <v>45161</v>
      </c>
      <c r="B1170">
        <v>139.91679382324219</v>
      </c>
    </row>
    <row r="1171" spans="1:2">
      <c r="A1171" s="2">
        <v>45162</v>
      </c>
      <c r="B1171">
        <v>139.78385925292969</v>
      </c>
    </row>
    <row r="1172" spans="1:2">
      <c r="A1172" s="2">
        <v>45163</v>
      </c>
      <c r="B1172">
        <v>139.61297607421881</v>
      </c>
    </row>
    <row r="1173" spans="1:2">
      <c r="A1173" s="2">
        <v>45166</v>
      </c>
      <c r="B1173">
        <v>140.09716796875</v>
      </c>
    </row>
    <row r="1174" spans="1:2">
      <c r="A1174" s="2">
        <v>45167</v>
      </c>
      <c r="B1174">
        <v>141.23651123046881</v>
      </c>
    </row>
    <row r="1175" spans="1:2">
      <c r="A1175" s="2">
        <v>45168</v>
      </c>
      <c r="B1175">
        <v>140.66685485839841</v>
      </c>
    </row>
    <row r="1176" spans="1:2">
      <c r="A1176" s="2">
        <v>45169</v>
      </c>
      <c r="B1176">
        <v>138.9294128417969</v>
      </c>
    </row>
    <row r="1177" spans="1:2">
      <c r="A1177" s="2">
        <v>45170</v>
      </c>
      <c r="B1177">
        <v>139.39460754394531</v>
      </c>
    </row>
    <row r="1178" spans="1:2">
      <c r="A1178" s="2">
        <v>45174</v>
      </c>
      <c r="B1178">
        <v>137.85655212402341</v>
      </c>
    </row>
    <row r="1179" spans="1:2">
      <c r="A1179" s="2">
        <v>45175</v>
      </c>
      <c r="B1179">
        <v>137.6286926269531</v>
      </c>
    </row>
    <row r="1180" spans="1:2">
      <c r="A1180" s="2">
        <v>45176</v>
      </c>
      <c r="B1180">
        <v>136.45140075683591</v>
      </c>
    </row>
    <row r="1181" spans="1:2">
      <c r="A1181" s="2">
        <v>45177</v>
      </c>
      <c r="B1181">
        <v>136.55584716796881</v>
      </c>
    </row>
    <row r="1182" spans="1:2">
      <c r="A1182" s="2">
        <v>45180</v>
      </c>
      <c r="B1182">
        <v>137.15397644042969</v>
      </c>
    </row>
    <row r="1183" spans="1:2">
      <c r="A1183" s="2">
        <v>45181</v>
      </c>
      <c r="B1183">
        <v>138.93888854980469</v>
      </c>
    </row>
    <row r="1184" spans="1:2">
      <c r="A1184" s="2">
        <v>45182</v>
      </c>
      <c r="B1184">
        <v>139.00535583496091</v>
      </c>
    </row>
    <row r="1185" spans="1:2">
      <c r="A1185" s="2">
        <v>45183</v>
      </c>
      <c r="B1185">
        <v>141.7016906738281</v>
      </c>
    </row>
    <row r="1186" spans="1:2">
      <c r="A1186" s="2">
        <v>45184</v>
      </c>
      <c r="B1186">
        <v>141.2839660644531</v>
      </c>
    </row>
    <row r="1187" spans="1:2">
      <c r="A1187" s="2">
        <v>45187</v>
      </c>
      <c r="B1187">
        <v>141.57829284667969</v>
      </c>
    </row>
    <row r="1188" spans="1:2">
      <c r="A1188" s="2">
        <v>45188</v>
      </c>
      <c r="B1188">
        <v>141.39790344238281</v>
      </c>
    </row>
    <row r="1189" spans="1:2">
      <c r="A1189" s="2">
        <v>45189</v>
      </c>
      <c r="B1189">
        <v>140.79975891113281</v>
      </c>
    </row>
    <row r="1190" spans="1:2">
      <c r="A1190" s="2">
        <v>45190</v>
      </c>
      <c r="B1190">
        <v>139.69844055175781</v>
      </c>
    </row>
    <row r="1191" spans="1:2">
      <c r="A1191" s="2">
        <v>45191</v>
      </c>
      <c r="B1191">
        <v>138.35972595214841</v>
      </c>
    </row>
    <row r="1192" spans="1:2">
      <c r="A1192" s="2">
        <v>45194</v>
      </c>
      <c r="B1192">
        <v>139.0433349609375</v>
      </c>
    </row>
    <row r="1193" spans="1:2">
      <c r="A1193" s="2">
        <v>45195</v>
      </c>
      <c r="B1193">
        <v>137.6002197265625</v>
      </c>
    </row>
    <row r="1194" spans="1:2">
      <c r="A1194" s="2">
        <v>45196</v>
      </c>
      <c r="B1194">
        <v>138.40721130371091</v>
      </c>
    </row>
    <row r="1195" spans="1:2">
      <c r="A1195" s="2">
        <v>45197</v>
      </c>
      <c r="B1195">
        <v>140.12568664550781</v>
      </c>
    </row>
    <row r="1196" spans="1:2">
      <c r="A1196" s="2">
        <v>45198</v>
      </c>
      <c r="B1196">
        <v>137.6856384277344</v>
      </c>
    </row>
    <row r="1197" spans="1:2">
      <c r="A1197" s="2">
        <v>45201</v>
      </c>
      <c r="B1197">
        <v>136.49884033203119</v>
      </c>
    </row>
    <row r="1198" spans="1:2">
      <c r="A1198" s="2">
        <v>45202</v>
      </c>
      <c r="B1198">
        <v>135.49249267578119</v>
      </c>
    </row>
    <row r="1199" spans="1:2">
      <c r="A1199" s="2">
        <v>45203</v>
      </c>
      <c r="B1199">
        <v>136.1001281738281</v>
      </c>
    </row>
    <row r="1200" spans="1:2">
      <c r="A1200" s="2">
        <v>45204</v>
      </c>
      <c r="B1200">
        <v>136.67396545410159</v>
      </c>
    </row>
    <row r="1201" spans="1:2">
      <c r="A1201" s="2">
        <v>45205</v>
      </c>
      <c r="B1201">
        <v>138.77813720703119</v>
      </c>
    </row>
    <row r="1202" spans="1:2">
      <c r="A1202" s="2">
        <v>45208</v>
      </c>
      <c r="B1202">
        <v>138.46250915527341</v>
      </c>
    </row>
    <row r="1203" spans="1:2">
      <c r="A1203" s="2">
        <v>45209</v>
      </c>
      <c r="B1203">
        <v>139.30415344238281</v>
      </c>
    </row>
    <row r="1204" spans="1:2">
      <c r="A1204" s="2">
        <v>45210</v>
      </c>
      <c r="B1204">
        <v>139.7823791503906</v>
      </c>
    </row>
    <row r="1205" spans="1:2">
      <c r="A1205" s="2">
        <v>45211</v>
      </c>
      <c r="B1205">
        <v>139.4571838378906</v>
      </c>
    </row>
    <row r="1206" spans="1:2">
      <c r="A1206" s="2">
        <v>45212</v>
      </c>
      <c r="B1206">
        <v>141.55177307128909</v>
      </c>
    </row>
    <row r="1207" spans="1:2">
      <c r="A1207" s="2">
        <v>45215</v>
      </c>
      <c r="B1207">
        <v>141.40830993652341</v>
      </c>
    </row>
    <row r="1208" spans="1:2">
      <c r="A1208" s="2">
        <v>45216</v>
      </c>
      <c r="B1208">
        <v>141.1022644042969</v>
      </c>
    </row>
    <row r="1209" spans="1:2">
      <c r="A1209" s="2">
        <v>45217</v>
      </c>
      <c r="B1209">
        <v>139.5528564453125</v>
      </c>
    </row>
    <row r="1210" spans="1:2">
      <c r="A1210" s="2">
        <v>45218</v>
      </c>
      <c r="B1210">
        <v>138.95982360839841</v>
      </c>
    </row>
    <row r="1211" spans="1:2">
      <c r="A1211" s="2">
        <v>45219</v>
      </c>
      <c r="B1211">
        <v>136.72178649902341</v>
      </c>
    </row>
    <row r="1212" spans="1:2">
      <c r="A1212" s="2">
        <v>45222</v>
      </c>
      <c r="B1212">
        <v>134.85675048828119</v>
      </c>
    </row>
    <row r="1213" spans="1:2">
      <c r="A1213" s="2">
        <v>45223</v>
      </c>
      <c r="B1213">
        <v>135.01936340332031</v>
      </c>
    </row>
    <row r="1214" spans="1:2">
      <c r="A1214" s="2">
        <v>45224</v>
      </c>
      <c r="B1214">
        <v>134.28288269042969</v>
      </c>
    </row>
    <row r="1215" spans="1:2">
      <c r="A1215" s="2">
        <v>45225</v>
      </c>
      <c r="B1215">
        <v>134.6272277832031</v>
      </c>
    </row>
    <row r="1216" spans="1:2">
      <c r="A1216" s="2">
        <v>45226</v>
      </c>
      <c r="B1216">
        <v>129.7781066894531</v>
      </c>
    </row>
    <row r="1217" spans="1:2">
      <c r="A1217" s="2">
        <v>45229</v>
      </c>
      <c r="B1217">
        <v>131.4327392578125</v>
      </c>
    </row>
    <row r="1218" spans="1:2">
      <c r="A1218" s="2">
        <v>45230</v>
      </c>
      <c r="B1218">
        <v>133.00129699707031</v>
      </c>
    </row>
    <row r="1219" spans="1:2">
      <c r="A1219" s="2">
        <v>45231</v>
      </c>
      <c r="B1219">
        <v>132.8865051269531</v>
      </c>
    </row>
    <row r="1220" spans="1:2">
      <c r="A1220" s="2">
        <v>45232</v>
      </c>
      <c r="B1220">
        <v>135.25846862792969</v>
      </c>
    </row>
    <row r="1221" spans="1:2">
      <c r="A1221" s="2">
        <v>45233</v>
      </c>
      <c r="B1221">
        <v>136.76963806152341</v>
      </c>
    </row>
    <row r="1222" spans="1:2">
      <c r="A1222" s="2">
        <v>45236</v>
      </c>
      <c r="B1222">
        <v>137.8025817871094</v>
      </c>
    </row>
    <row r="1223" spans="1:2">
      <c r="A1223" s="2">
        <v>45237</v>
      </c>
      <c r="B1223">
        <v>137.735595703125</v>
      </c>
    </row>
    <row r="1224" spans="1:2">
      <c r="A1224" s="2">
        <v>45238</v>
      </c>
      <c r="B1224">
        <v>138.41468811035159</v>
      </c>
    </row>
    <row r="1225" spans="1:2">
      <c r="A1225" s="2">
        <v>45239</v>
      </c>
      <c r="B1225">
        <v>138.00341796875</v>
      </c>
    </row>
    <row r="1226" spans="1:2">
      <c r="A1226" s="2">
        <v>45240</v>
      </c>
      <c r="B1226">
        <v>140.05015563964841</v>
      </c>
    </row>
    <row r="1227" spans="1:2">
      <c r="A1227" s="2">
        <v>45243</v>
      </c>
      <c r="B1227">
        <v>139.4284973144531</v>
      </c>
    </row>
    <row r="1228" spans="1:2">
      <c r="A1228" s="2">
        <v>45244</v>
      </c>
      <c r="B1228">
        <v>141.97261047363281</v>
      </c>
    </row>
    <row r="1229" spans="1:2">
      <c r="A1229" s="2">
        <v>45245</v>
      </c>
      <c r="B1229">
        <v>143.21595764160159</v>
      </c>
    </row>
    <row r="1230" spans="1:2">
      <c r="A1230" s="2">
        <v>45246</v>
      </c>
      <c r="B1230">
        <v>144.8514709472656</v>
      </c>
    </row>
    <row r="1231" spans="1:2">
      <c r="A1231" s="2">
        <v>45247</v>
      </c>
      <c r="B1231">
        <v>146.1617736816406</v>
      </c>
    </row>
    <row r="1232" spans="1:2">
      <c r="A1232" s="2">
        <v>45250</v>
      </c>
      <c r="B1232">
        <v>146.61128234863281</v>
      </c>
    </row>
    <row r="1233" spans="1:2">
      <c r="A1233" s="2">
        <v>45251</v>
      </c>
      <c r="B1233">
        <v>146.30523681640619</v>
      </c>
    </row>
    <row r="1234" spans="1:2">
      <c r="A1234" s="2">
        <v>45252</v>
      </c>
      <c r="B1234">
        <v>146.64955139160159</v>
      </c>
    </row>
    <row r="1235" spans="1:2">
      <c r="A1235" s="2">
        <v>45254</v>
      </c>
      <c r="B1235">
        <v>146.85040283203119</v>
      </c>
    </row>
    <row r="1236" spans="1:2">
      <c r="A1236" s="2">
        <v>45257</v>
      </c>
      <c r="B1236">
        <v>146.5156555175781</v>
      </c>
    </row>
    <row r="1237" spans="1:2">
      <c r="A1237" s="2">
        <v>45258</v>
      </c>
      <c r="B1237">
        <v>146.85040283203119</v>
      </c>
    </row>
    <row r="1238" spans="1:2">
      <c r="A1238" s="2">
        <v>45259</v>
      </c>
      <c r="B1238">
        <v>147.59645080566409</v>
      </c>
    </row>
    <row r="1239" spans="1:2">
      <c r="A1239" s="2">
        <v>45260</v>
      </c>
      <c r="B1239">
        <v>149.27972412109381</v>
      </c>
    </row>
    <row r="1240" spans="1:2">
      <c r="A1240" s="2">
        <v>45261</v>
      </c>
      <c r="B1240">
        <v>150.00660705566409</v>
      </c>
    </row>
    <row r="1241" spans="1:2">
      <c r="A1241" s="2">
        <v>45264</v>
      </c>
      <c r="B1241">
        <v>151.10652160644531</v>
      </c>
    </row>
    <row r="1242" spans="1:2">
      <c r="A1242" s="2">
        <v>45265</v>
      </c>
      <c r="B1242">
        <v>151.08740234375</v>
      </c>
    </row>
    <row r="1243" spans="1:2">
      <c r="A1243" s="2">
        <v>45266</v>
      </c>
      <c r="B1243">
        <v>149.49971008300781</v>
      </c>
    </row>
    <row r="1244" spans="1:2">
      <c r="A1244" s="2">
        <v>45267</v>
      </c>
      <c r="B1244">
        <v>149.95881652832031</v>
      </c>
    </row>
    <row r="1245" spans="1:2">
      <c r="A1245" s="2">
        <v>45268</v>
      </c>
      <c r="B1245">
        <v>151.61341857910159</v>
      </c>
    </row>
    <row r="1246" spans="1:2">
      <c r="A1246" s="2">
        <v>45271</v>
      </c>
      <c r="B1246">
        <v>152.16815185546881</v>
      </c>
    </row>
    <row r="1247" spans="1:2">
      <c r="A1247" s="2">
        <v>45272</v>
      </c>
      <c r="B1247">
        <v>153.52629089355469</v>
      </c>
    </row>
    <row r="1248" spans="1:2">
      <c r="A1248" s="2">
        <v>45273</v>
      </c>
      <c r="B1248">
        <v>154.0427551269531</v>
      </c>
    </row>
    <row r="1249" spans="1:2">
      <c r="A1249" s="2">
        <v>45274</v>
      </c>
      <c r="B1249">
        <v>156.8451232910156</v>
      </c>
    </row>
    <row r="1250" spans="1:2">
      <c r="A1250" s="2">
        <v>45275</v>
      </c>
      <c r="B1250">
        <v>158.03106689453119</v>
      </c>
    </row>
    <row r="1251" spans="1:2">
      <c r="A1251" s="2">
        <v>45278</v>
      </c>
      <c r="B1251">
        <v>158.9875183105469</v>
      </c>
    </row>
    <row r="1252" spans="1:2">
      <c r="A1252" s="2">
        <v>45279</v>
      </c>
      <c r="B1252">
        <v>161.11077880859381</v>
      </c>
    </row>
    <row r="1253" spans="1:2">
      <c r="A1253" s="2">
        <v>45280</v>
      </c>
      <c r="B1253">
        <v>159.2935791015625</v>
      </c>
    </row>
    <row r="1254" spans="1:2">
      <c r="A1254" s="2">
        <v>45281</v>
      </c>
      <c r="B1254">
        <v>160.2021789550781</v>
      </c>
    </row>
    <row r="1255" spans="1:2">
      <c r="A1255" s="2">
        <v>45282</v>
      </c>
      <c r="B1255">
        <v>160.10652160644531</v>
      </c>
    </row>
    <row r="1256" spans="1:2">
      <c r="A1256" s="2">
        <v>45286</v>
      </c>
      <c r="B1256">
        <v>161.0533752441406</v>
      </c>
    </row>
    <row r="1257" spans="1:2">
      <c r="A1257" s="2">
        <v>45287</v>
      </c>
      <c r="B1257">
        <v>162.0193786621094</v>
      </c>
    </row>
    <row r="1258" spans="1:2">
      <c r="A1258" s="2">
        <v>45288</v>
      </c>
      <c r="B1258">
        <v>162.88017272949219</v>
      </c>
    </row>
    <row r="1259" spans="1:2">
      <c r="A1259" s="2">
        <v>45289</v>
      </c>
      <c r="B1259">
        <v>162.68891906738281</v>
      </c>
    </row>
    <row r="1260" spans="1:2">
      <c r="A1260" s="2">
        <v>45293</v>
      </c>
      <c r="B1260">
        <v>164.5826416015625</v>
      </c>
    </row>
    <row r="1261" spans="1:2">
      <c r="A1261" s="2">
        <v>45294</v>
      </c>
      <c r="B1261">
        <v>163.8653259277344</v>
      </c>
    </row>
    <row r="1262" spans="1:2">
      <c r="A1262" s="2">
        <v>45295</v>
      </c>
      <c r="B1262">
        <v>164.95274353027341</v>
      </c>
    </row>
    <row r="1263" spans="1:2">
      <c r="A1263" s="2">
        <v>45296</v>
      </c>
      <c r="B1263">
        <v>165.78034973144531</v>
      </c>
    </row>
    <row r="1264" spans="1:2">
      <c r="A1264" s="2">
        <v>45299</v>
      </c>
      <c r="B1264">
        <v>165.53977966308591</v>
      </c>
    </row>
    <row r="1265" spans="1:2">
      <c r="A1265" s="2">
        <v>45300</v>
      </c>
      <c r="B1265">
        <v>164.23101806640619</v>
      </c>
    </row>
    <row r="1266" spans="1:2">
      <c r="A1266" s="2">
        <v>45301</v>
      </c>
      <c r="B1266">
        <v>164.57743835449219</v>
      </c>
    </row>
    <row r="1267" spans="1:2">
      <c r="A1267" s="2">
        <v>45302</v>
      </c>
      <c r="B1267">
        <v>163.8845520019531</v>
      </c>
    </row>
    <row r="1268" spans="1:2">
      <c r="A1268" s="2">
        <v>45303</v>
      </c>
      <c r="B1268">
        <v>162.681640625</v>
      </c>
    </row>
    <row r="1269" spans="1:2">
      <c r="A1269" s="2">
        <v>45307</v>
      </c>
      <c r="B1269">
        <v>161.66157531738281</v>
      </c>
    </row>
    <row r="1270" spans="1:2">
      <c r="A1270" s="2">
        <v>45308</v>
      </c>
      <c r="B1270">
        <v>160.79547119140619</v>
      </c>
    </row>
    <row r="1271" spans="1:2">
      <c r="A1271" s="2">
        <v>45309</v>
      </c>
      <c r="B1271">
        <v>161.113037109375</v>
      </c>
    </row>
    <row r="1272" spans="1:2">
      <c r="A1272" s="2">
        <v>45310</v>
      </c>
      <c r="B1272">
        <v>163.8941955566406</v>
      </c>
    </row>
    <row r="1273" spans="1:2">
      <c r="A1273" s="2">
        <v>45313</v>
      </c>
      <c r="B1273">
        <v>163.70173645019531</v>
      </c>
    </row>
    <row r="1274" spans="1:2">
      <c r="A1274" s="2">
        <v>45314</v>
      </c>
      <c r="B1274">
        <v>162.6239013671875</v>
      </c>
    </row>
    <row r="1275" spans="1:2">
      <c r="A1275" s="2">
        <v>45315</v>
      </c>
      <c r="B1275">
        <v>164.07701110839841</v>
      </c>
    </row>
    <row r="1276" spans="1:2">
      <c r="A1276" s="2">
        <v>45316</v>
      </c>
      <c r="B1276">
        <v>166.42510986328119</v>
      </c>
    </row>
    <row r="1277" spans="1:2">
      <c r="A1277" s="2">
        <v>45317</v>
      </c>
      <c r="B1277">
        <v>165.78997802734381</v>
      </c>
    </row>
    <row r="1278" spans="1:2">
      <c r="A1278" s="2">
        <v>45320</v>
      </c>
      <c r="B1278">
        <v>166.2230224609375</v>
      </c>
    </row>
    <row r="1279" spans="1:2">
      <c r="A1279" s="2">
        <v>45321</v>
      </c>
      <c r="B1279">
        <v>169.62965393066409</v>
      </c>
    </row>
    <row r="1280" spans="1:2">
      <c r="A1280" s="2">
        <v>45322</v>
      </c>
      <c r="B1280">
        <v>167.79161071777341</v>
      </c>
    </row>
    <row r="1281" spans="1:2">
      <c r="A1281" s="2">
        <v>45323</v>
      </c>
      <c r="B1281">
        <v>167.18534851074219</v>
      </c>
    </row>
    <row r="1282" spans="1:2">
      <c r="A1282" s="2">
        <v>45324</v>
      </c>
      <c r="B1282">
        <v>168.1476745605469</v>
      </c>
    </row>
    <row r="1283" spans="1:2">
      <c r="A1283" s="2">
        <v>45327</v>
      </c>
      <c r="B1283">
        <v>167.92633056640619</v>
      </c>
    </row>
    <row r="1284" spans="1:2">
      <c r="A1284" s="2">
        <v>45328</v>
      </c>
      <c r="B1284">
        <v>168.50373840332031</v>
      </c>
    </row>
    <row r="1285" spans="1:2">
      <c r="A1285" s="2">
        <v>45329</v>
      </c>
      <c r="B1285">
        <v>168.82130432128909</v>
      </c>
    </row>
    <row r="1286" spans="1:2">
      <c r="A1286" s="2">
        <v>45330</v>
      </c>
      <c r="B1286">
        <v>168.21504211425781</v>
      </c>
    </row>
    <row r="1287" spans="1:2">
      <c r="A1287" s="2">
        <v>45331</v>
      </c>
      <c r="B1287">
        <v>168.4171142578125</v>
      </c>
    </row>
    <row r="1288" spans="1:2">
      <c r="A1288" s="2">
        <v>45334</v>
      </c>
      <c r="B1288">
        <v>169.1677551269531</v>
      </c>
    </row>
    <row r="1289" spans="1:2">
      <c r="A1289" s="2">
        <v>45335</v>
      </c>
      <c r="B1289">
        <v>167.69535827636719</v>
      </c>
    </row>
    <row r="1290" spans="1:2">
      <c r="A1290" s="2">
        <v>45336</v>
      </c>
      <c r="B1290">
        <v>169.3987121582031</v>
      </c>
    </row>
    <row r="1291" spans="1:2">
      <c r="A1291" s="2">
        <v>45337</v>
      </c>
      <c r="B1291">
        <v>173.09403991699219</v>
      </c>
    </row>
    <row r="1292" spans="1:2">
      <c r="A1292" s="2">
        <v>45338</v>
      </c>
      <c r="B1292">
        <v>172.2856750488281</v>
      </c>
    </row>
    <row r="1293" spans="1:2">
      <c r="A1293" s="2">
        <v>45342</v>
      </c>
      <c r="B1293">
        <v>172.95933532714841</v>
      </c>
    </row>
    <row r="1294" spans="1:2">
      <c r="A1294" s="2">
        <v>45343</v>
      </c>
      <c r="B1294">
        <v>174.0852355957031</v>
      </c>
    </row>
    <row r="1295" spans="1:2">
      <c r="A1295" s="2">
        <v>45344</v>
      </c>
      <c r="B1295">
        <v>176.17350769042969</v>
      </c>
    </row>
    <row r="1296" spans="1:2">
      <c r="A1296" s="2">
        <v>45345</v>
      </c>
      <c r="B1296">
        <v>177.058837890625</v>
      </c>
    </row>
    <row r="1297" spans="1:2">
      <c r="A1297" s="2">
        <v>45348</v>
      </c>
      <c r="B1297">
        <v>176.45259094238281</v>
      </c>
    </row>
    <row r="1298" spans="1:2">
      <c r="A1298" s="2">
        <v>45349</v>
      </c>
      <c r="B1298">
        <v>176.53919982910159</v>
      </c>
    </row>
    <row r="1299" spans="1:2">
      <c r="A1299" s="2">
        <v>45350</v>
      </c>
      <c r="B1299">
        <v>177.43414306640619</v>
      </c>
    </row>
    <row r="1300" spans="1:2">
      <c r="A1300" s="2">
        <v>45351</v>
      </c>
      <c r="B1300">
        <v>179.05085754394531</v>
      </c>
    </row>
    <row r="1301" spans="1:2">
      <c r="A1301" s="2">
        <v>45352</v>
      </c>
      <c r="B1301">
        <v>178.30986022949219</v>
      </c>
    </row>
    <row r="1302" spans="1:2">
      <c r="A1302" s="2">
        <v>45355</v>
      </c>
      <c r="B1302">
        <v>179.64750671386719</v>
      </c>
    </row>
    <row r="1303" spans="1:2">
      <c r="A1303" s="2">
        <v>45356</v>
      </c>
      <c r="B1303">
        <v>181.44706726074219</v>
      </c>
    </row>
    <row r="1304" spans="1:2">
      <c r="A1304" s="2">
        <v>45357</v>
      </c>
      <c r="B1304">
        <v>182.39012145996091</v>
      </c>
    </row>
    <row r="1305" spans="1:2">
      <c r="A1305" s="2">
        <v>45358</v>
      </c>
      <c r="B1305">
        <v>180.79267883300781</v>
      </c>
    </row>
    <row r="1306" spans="1:2">
      <c r="A1306" s="2">
        <v>45359</v>
      </c>
      <c r="B1306">
        <v>181.1294860839844</v>
      </c>
    </row>
    <row r="1307" spans="1:2">
      <c r="A1307" s="2">
        <v>45362</v>
      </c>
      <c r="B1307">
        <v>181.19683837890619</v>
      </c>
    </row>
    <row r="1308" spans="1:2">
      <c r="A1308" s="2">
        <v>45363</v>
      </c>
      <c r="B1308">
        <v>182.6884765625</v>
      </c>
    </row>
    <row r="1309" spans="1:2">
      <c r="A1309" s="2">
        <v>45364</v>
      </c>
      <c r="B1309">
        <v>184.17045593261719</v>
      </c>
    </row>
    <row r="1310" spans="1:2">
      <c r="A1310" s="2">
        <v>45365</v>
      </c>
      <c r="B1310">
        <v>180.888916015625</v>
      </c>
    </row>
    <row r="1311" spans="1:2">
      <c r="A1311" s="2">
        <v>45366</v>
      </c>
      <c r="B1311">
        <v>183.13114929199219</v>
      </c>
    </row>
    <row r="1312" spans="1:2">
      <c r="A1312" s="2">
        <v>45369</v>
      </c>
      <c r="B1312">
        <v>185.4022216796875</v>
      </c>
    </row>
    <row r="1313" spans="1:2">
      <c r="A1313" s="2">
        <v>45370</v>
      </c>
      <c r="B1313">
        <v>186.4896545410156</v>
      </c>
    </row>
    <row r="1314" spans="1:2">
      <c r="A1314" s="2">
        <v>45371</v>
      </c>
      <c r="B1314">
        <v>188.93397521972659</v>
      </c>
    </row>
    <row r="1315" spans="1:2">
      <c r="A1315" s="2">
        <v>45372</v>
      </c>
      <c r="B1315">
        <v>191.56111145019531</v>
      </c>
    </row>
    <row r="1316" spans="1:2">
      <c r="A1316" s="2">
        <v>45373</v>
      </c>
      <c r="B1316">
        <v>189.21302795410159</v>
      </c>
    </row>
    <row r="1317" spans="1:2">
      <c r="A1317" s="2">
        <v>45376</v>
      </c>
      <c r="B1317">
        <v>187.48085021972659</v>
      </c>
    </row>
    <row r="1318" spans="1:2">
      <c r="A1318" s="2">
        <v>45377</v>
      </c>
      <c r="B1318">
        <v>188.3565673828125</v>
      </c>
    </row>
    <row r="1319" spans="1:2">
      <c r="A1319" s="2">
        <v>45378</v>
      </c>
      <c r="B1319">
        <v>192.00379943847659</v>
      </c>
    </row>
    <row r="1320" spans="1:2">
      <c r="A1320" s="2">
        <v>45379</v>
      </c>
      <c r="B1320">
        <v>192.75440979003909</v>
      </c>
    </row>
    <row r="1321" spans="1:2">
      <c r="A1321" s="2">
        <v>45383</v>
      </c>
      <c r="B1321">
        <v>191.4456481933594</v>
      </c>
    </row>
    <row r="1322" spans="1:2">
      <c r="A1322" s="2">
        <v>45384</v>
      </c>
      <c r="B1322">
        <v>191.36866760253909</v>
      </c>
    </row>
    <row r="1323" spans="1:2">
      <c r="A1323" s="2">
        <v>45385</v>
      </c>
      <c r="B1323">
        <v>190.82978820800781</v>
      </c>
    </row>
    <row r="1324" spans="1:2">
      <c r="A1324" s="2">
        <v>45386</v>
      </c>
      <c r="B1324">
        <v>189.3778381347656</v>
      </c>
    </row>
    <row r="1325" spans="1:2">
      <c r="A1325" s="2">
        <v>45387</v>
      </c>
      <c r="B1325">
        <v>191.12013244628909</v>
      </c>
    </row>
    <row r="1326" spans="1:2">
      <c r="A1326" s="2">
        <v>45390</v>
      </c>
      <c r="B1326">
        <v>192.11711120605469</v>
      </c>
    </row>
    <row r="1327" spans="1:2">
      <c r="A1327" s="2">
        <v>45391</v>
      </c>
      <c r="B1327">
        <v>190.82977294921881</v>
      </c>
    </row>
    <row r="1328" spans="1:2">
      <c r="A1328" s="2">
        <v>45392</v>
      </c>
      <c r="B1328">
        <v>189.20359802246091</v>
      </c>
    </row>
    <row r="1329" spans="1:2">
      <c r="A1329" s="2">
        <v>45393</v>
      </c>
      <c r="B1329">
        <v>189.16490173339841</v>
      </c>
    </row>
    <row r="1330" spans="1:2">
      <c r="A1330" s="2">
        <v>45394</v>
      </c>
      <c r="B1330">
        <v>176.93011474609381</v>
      </c>
    </row>
    <row r="1331" spans="1:2">
      <c r="A1331" s="2">
        <v>45397</v>
      </c>
      <c r="B1331">
        <v>177.02691650390619</v>
      </c>
    </row>
    <row r="1332" spans="1:2">
      <c r="A1332" s="2">
        <v>45398</v>
      </c>
      <c r="B1332">
        <v>175.00392150878909</v>
      </c>
    </row>
    <row r="1333" spans="1:2">
      <c r="A1333" s="2">
        <v>45399</v>
      </c>
      <c r="B1333">
        <v>174.3069763183594</v>
      </c>
    </row>
    <row r="1334" spans="1:2">
      <c r="A1334" s="2">
        <v>45400</v>
      </c>
      <c r="B1334">
        <v>175.4394836425781</v>
      </c>
    </row>
    <row r="1335" spans="1:2">
      <c r="A1335" s="2">
        <v>45401</v>
      </c>
      <c r="B1335">
        <v>179.84361267089841</v>
      </c>
    </row>
    <row r="1336" spans="1:2">
      <c r="A1336" s="2">
        <v>45404</v>
      </c>
      <c r="B1336">
        <v>183.33790588378909</v>
      </c>
    </row>
    <row r="1337" spans="1:2">
      <c r="A1337" s="2">
        <v>45405</v>
      </c>
      <c r="B1337">
        <v>185.98036193847659</v>
      </c>
    </row>
    <row r="1338" spans="1:2">
      <c r="A1338" s="2">
        <v>45406</v>
      </c>
      <c r="B1338">
        <v>186.8902282714844</v>
      </c>
    </row>
    <row r="1339" spans="1:2">
      <c r="A1339" s="2">
        <v>45407</v>
      </c>
      <c r="B1339">
        <v>187.1709289550781</v>
      </c>
    </row>
    <row r="1340" spans="1:2">
      <c r="A1340" s="2">
        <v>45408</v>
      </c>
      <c r="B1340">
        <v>187.287109375</v>
      </c>
    </row>
    <row r="1341" spans="1:2">
      <c r="A1341" s="2">
        <v>45411</v>
      </c>
      <c r="B1341">
        <v>187.08381652832031</v>
      </c>
    </row>
    <row r="1342" spans="1:2">
      <c r="A1342" s="2">
        <v>45412</v>
      </c>
      <c r="B1342">
        <v>185.59318542480469</v>
      </c>
    </row>
    <row r="1343" spans="1:2">
      <c r="A1343" s="2">
        <v>45413</v>
      </c>
      <c r="B1343">
        <v>185.7093505859375</v>
      </c>
    </row>
    <row r="1344" spans="1:2">
      <c r="A1344" s="2">
        <v>45414</v>
      </c>
      <c r="B1344">
        <v>185.5157775878906</v>
      </c>
    </row>
    <row r="1345" spans="1:2">
      <c r="A1345" s="2">
        <v>45415</v>
      </c>
      <c r="B1345">
        <v>184.4026184082031</v>
      </c>
    </row>
    <row r="1346" spans="1:2">
      <c r="A1346" s="2">
        <v>45418</v>
      </c>
      <c r="B1346">
        <v>185.8448486328125</v>
      </c>
    </row>
    <row r="1347" spans="1:2">
      <c r="A1347" s="2">
        <v>45419</v>
      </c>
      <c r="B1347">
        <v>185.6028747558594</v>
      </c>
    </row>
    <row r="1348" spans="1:2">
      <c r="A1348" s="2">
        <v>45420</v>
      </c>
      <c r="B1348">
        <v>189.3778381347656</v>
      </c>
    </row>
    <row r="1349" spans="1:2">
      <c r="A1349" s="2">
        <v>45421</v>
      </c>
      <c r="B1349">
        <v>191.16853332519531</v>
      </c>
    </row>
    <row r="1350" spans="1:2">
      <c r="A1350" s="2">
        <v>45422</v>
      </c>
      <c r="B1350">
        <v>192.3978271484375</v>
      </c>
    </row>
    <row r="1351" spans="1:2">
      <c r="A1351" s="2">
        <v>45425</v>
      </c>
      <c r="B1351">
        <v>192.3591003417969</v>
      </c>
    </row>
    <row r="1352" spans="1:2">
      <c r="A1352" s="2">
        <v>45426</v>
      </c>
      <c r="B1352">
        <v>195.04998779296881</v>
      </c>
    </row>
    <row r="1353" spans="1:2">
      <c r="A1353" s="2">
        <v>45427</v>
      </c>
      <c r="B1353">
        <v>195.63075256347659</v>
      </c>
    </row>
    <row r="1354" spans="1:2">
      <c r="A1354" s="2">
        <v>45428</v>
      </c>
      <c r="B1354">
        <v>195.9792175292969</v>
      </c>
    </row>
    <row r="1355" spans="1:2">
      <c r="A1355" s="2">
        <v>45429</v>
      </c>
      <c r="B1355">
        <v>198.22483825683591</v>
      </c>
    </row>
    <row r="1356" spans="1:2">
      <c r="A1356" s="2">
        <v>45432</v>
      </c>
      <c r="B1356">
        <v>189.3100891113281</v>
      </c>
    </row>
    <row r="1357" spans="1:2">
      <c r="A1357" s="2">
        <v>45433</v>
      </c>
      <c r="B1357">
        <v>193.123779296875</v>
      </c>
    </row>
    <row r="1358" spans="1:2">
      <c r="A1358" s="2">
        <v>45434</v>
      </c>
      <c r="B1358">
        <v>191.95257568359381</v>
      </c>
    </row>
    <row r="1359" spans="1:2">
      <c r="A1359" s="2">
        <v>45435</v>
      </c>
      <c r="B1359">
        <v>190.60711669921881</v>
      </c>
    </row>
    <row r="1360" spans="1:2">
      <c r="A1360" s="2">
        <v>45436</v>
      </c>
      <c r="B1360">
        <v>194.275634765625</v>
      </c>
    </row>
    <row r="1361" spans="1:2">
      <c r="A1361" s="2">
        <v>45440</v>
      </c>
      <c r="B1361">
        <v>193.10443115234381</v>
      </c>
    </row>
    <row r="1362" spans="1:2">
      <c r="A1362" s="2">
        <v>45441</v>
      </c>
      <c r="B1362">
        <v>191.75898742675781</v>
      </c>
    </row>
    <row r="1363" spans="1:2">
      <c r="A1363" s="2">
        <v>45442</v>
      </c>
      <c r="B1363">
        <v>192.93988037109381</v>
      </c>
    </row>
    <row r="1364" spans="1:2">
      <c r="A1364" s="2">
        <v>45443</v>
      </c>
      <c r="B1364">
        <v>196.13410949707031</v>
      </c>
    </row>
    <row r="1365" spans="1:2">
      <c r="A1365" s="2">
        <v>45446</v>
      </c>
      <c r="B1365">
        <v>195.35005187988281</v>
      </c>
    </row>
    <row r="1366" spans="1:2">
      <c r="A1366" s="2">
        <v>45447</v>
      </c>
      <c r="B1366">
        <v>192.77531433105469</v>
      </c>
    </row>
    <row r="1367" spans="1:2">
      <c r="A1367" s="2">
        <v>45448</v>
      </c>
      <c r="B1367">
        <v>190.93623352050781</v>
      </c>
    </row>
    <row r="1368" spans="1:2">
      <c r="A1368" s="2">
        <v>45449</v>
      </c>
      <c r="B1368">
        <v>190.59745788574219</v>
      </c>
    </row>
    <row r="1369" spans="1:2">
      <c r="A1369" s="2">
        <v>45450</v>
      </c>
      <c r="B1369">
        <v>193.5400085449219</v>
      </c>
    </row>
    <row r="1370" spans="1:2">
      <c r="A1370" s="2">
        <v>45453</v>
      </c>
      <c r="B1370">
        <v>193.21089172363281</v>
      </c>
    </row>
    <row r="1371" spans="1:2">
      <c r="A1371" s="2">
        <v>45454</v>
      </c>
      <c r="B1371">
        <v>188.12919616699219</v>
      </c>
    </row>
    <row r="1372" spans="1:2">
      <c r="A1372" s="2">
        <v>45455</v>
      </c>
      <c r="B1372">
        <v>185.38990783691409</v>
      </c>
    </row>
    <row r="1373" spans="1:2">
      <c r="A1373" s="2">
        <v>45456</v>
      </c>
      <c r="B1373">
        <v>187.4516296386719</v>
      </c>
    </row>
    <row r="1374" spans="1:2">
      <c r="A1374" s="2">
        <v>45457</v>
      </c>
      <c r="B1374">
        <v>187.56779479980469</v>
      </c>
    </row>
    <row r="1375" spans="1:2">
      <c r="A1375" s="2">
        <v>45460</v>
      </c>
      <c r="B1375">
        <v>188.7293395996094</v>
      </c>
    </row>
    <row r="1376" spans="1:2">
      <c r="A1376" s="2">
        <v>45461</v>
      </c>
      <c r="B1376">
        <v>190.6845703125</v>
      </c>
    </row>
    <row r="1377" spans="1:2">
      <c r="A1377" s="2">
        <v>45463</v>
      </c>
      <c r="B1377">
        <v>192.30104064941409</v>
      </c>
    </row>
    <row r="1378" spans="1:2">
      <c r="A1378" s="2">
        <v>45464</v>
      </c>
      <c r="B1378">
        <v>190.00700378417969</v>
      </c>
    </row>
    <row r="1379" spans="1:2">
      <c r="A1379" s="2">
        <v>45467</v>
      </c>
      <c r="B1379">
        <v>192.5043029785156</v>
      </c>
    </row>
    <row r="1380" spans="1:2">
      <c r="A1380" s="2">
        <v>45468</v>
      </c>
      <c r="B1380">
        <v>191.72026062011719</v>
      </c>
    </row>
    <row r="1381" spans="1:2">
      <c r="A1381" s="2">
        <v>45469</v>
      </c>
      <c r="B1381">
        <v>191.10076904296881</v>
      </c>
    </row>
    <row r="1382" spans="1:2">
      <c r="A1382" s="2">
        <v>45470</v>
      </c>
      <c r="B1382">
        <v>192.78498840332031</v>
      </c>
    </row>
    <row r="1383" spans="1:2">
      <c r="A1383" s="2">
        <v>45471</v>
      </c>
      <c r="B1383">
        <v>195.77592468261719</v>
      </c>
    </row>
    <row r="1384" spans="1:2">
      <c r="A1384" s="2">
        <v>45474</v>
      </c>
      <c r="B1384">
        <v>198.86369323730469</v>
      </c>
    </row>
    <row r="1385" spans="1:2">
      <c r="A1385" s="2">
        <v>45475</v>
      </c>
      <c r="B1385">
        <v>202.13533020019531</v>
      </c>
    </row>
    <row r="1386" spans="1:2">
      <c r="A1386" s="2">
        <v>45476</v>
      </c>
      <c r="B1386">
        <v>201.99981689453119</v>
      </c>
    </row>
    <row r="1387" spans="1:2">
      <c r="A1387" s="2">
        <v>45478</v>
      </c>
      <c r="B1387">
        <v>199.3232116699219</v>
      </c>
    </row>
    <row r="1388" spans="1:2">
      <c r="A1388" s="2">
        <v>45481</v>
      </c>
      <c r="B1388">
        <v>199.6930847167969</v>
      </c>
    </row>
    <row r="1389" spans="1:2">
      <c r="A1389" s="2">
        <v>45482</v>
      </c>
      <c r="B1389">
        <v>202.08741760253909</v>
      </c>
    </row>
    <row r="1390" spans="1:2">
      <c r="A1390" s="2">
        <v>45483</v>
      </c>
      <c r="B1390">
        <v>202.25286865234381</v>
      </c>
    </row>
    <row r="1391" spans="1:2">
      <c r="A1391" s="2">
        <v>45484</v>
      </c>
      <c r="B1391">
        <v>201.91221618652341</v>
      </c>
    </row>
    <row r="1392" spans="1:2">
      <c r="A1392" s="2">
        <v>45485</v>
      </c>
      <c r="B1392">
        <v>199.46922302246091</v>
      </c>
    </row>
    <row r="1393" spans="1:2">
      <c r="A1393" s="2">
        <v>45488</v>
      </c>
      <c r="B1393">
        <v>204.44279479980469</v>
      </c>
    </row>
    <row r="1394" spans="1:2">
      <c r="A1394" s="2">
        <v>45489</v>
      </c>
      <c r="B1394">
        <v>207.91749572753909</v>
      </c>
    </row>
    <row r="1395" spans="1:2">
      <c r="A1395" s="2">
        <v>45490</v>
      </c>
      <c r="B1395">
        <v>211.08074951171881</v>
      </c>
    </row>
    <row r="1396" spans="1:2">
      <c r="A1396" s="2">
        <v>45491</v>
      </c>
      <c r="B1396">
        <v>204.3746643066406</v>
      </c>
    </row>
    <row r="1397" spans="1:2">
      <c r="A1397" s="2">
        <v>45492</v>
      </c>
      <c r="B1397">
        <v>204.18000793457031</v>
      </c>
    </row>
    <row r="1398" spans="1:2">
      <c r="A1398" s="2">
        <v>45495</v>
      </c>
      <c r="B1398">
        <v>204.66667175292969</v>
      </c>
    </row>
    <row r="1399" spans="1:2">
      <c r="A1399" s="2">
        <v>45496</v>
      </c>
      <c r="B1399">
        <v>204.71533203125</v>
      </c>
    </row>
    <row r="1400" spans="1:2">
      <c r="A1400" s="2">
        <v>45497</v>
      </c>
      <c r="B1400">
        <v>203.02177429199219</v>
      </c>
    </row>
    <row r="1401" spans="1:2">
      <c r="A1401" s="2">
        <v>45498</v>
      </c>
      <c r="B1401">
        <v>203.09965515136719</v>
      </c>
    </row>
    <row r="1402" spans="1:2">
      <c r="A1402" s="2">
        <v>45499</v>
      </c>
      <c r="B1402">
        <v>206.57435607910159</v>
      </c>
    </row>
    <row r="1403" spans="1:2">
      <c r="A1403" s="2">
        <v>45502</v>
      </c>
      <c r="B1403">
        <v>205.2214660644531</v>
      </c>
    </row>
    <row r="1404" spans="1:2">
      <c r="A1404" s="2">
        <v>45503</v>
      </c>
      <c r="B1404">
        <v>209.44560241699219</v>
      </c>
    </row>
    <row r="1405" spans="1:2">
      <c r="A1405" s="2">
        <v>45504</v>
      </c>
      <c r="B1405">
        <v>207.119384765625</v>
      </c>
    </row>
    <row r="1406" spans="1:2">
      <c r="A1406" s="2">
        <v>45505</v>
      </c>
      <c r="B1406">
        <v>202.40861511230469</v>
      </c>
    </row>
    <row r="1407" spans="1:2">
      <c r="A1407" s="2">
        <v>45506</v>
      </c>
      <c r="B1407">
        <v>193.82403564453119</v>
      </c>
    </row>
    <row r="1408" spans="1:2">
      <c r="A1408" s="2">
        <v>45509</v>
      </c>
      <c r="B1408">
        <v>189.6972351074219</v>
      </c>
    </row>
    <row r="1409" spans="1:2">
      <c r="A1409" s="2">
        <v>45510</v>
      </c>
      <c r="B1409">
        <v>194.99200439453119</v>
      </c>
    </row>
    <row r="1410" spans="1:2">
      <c r="A1410" s="2">
        <v>45511</v>
      </c>
      <c r="B1410">
        <v>195.0503845214844</v>
      </c>
    </row>
    <row r="1411" spans="1:2">
      <c r="A1411" s="2">
        <v>45512</v>
      </c>
      <c r="B1411">
        <v>198.6127014160156</v>
      </c>
    </row>
    <row r="1412" spans="1:2">
      <c r="A1412" s="2">
        <v>45513</v>
      </c>
      <c r="B1412">
        <v>200.30625915527341</v>
      </c>
    </row>
    <row r="1413" spans="1:2">
      <c r="A1413" s="2">
        <v>45516</v>
      </c>
      <c r="B1413">
        <v>200.68585205078119</v>
      </c>
    </row>
    <row r="1414" spans="1:2">
      <c r="A1414" s="2">
        <v>45517</v>
      </c>
      <c r="B1414">
        <v>202.38911437988281</v>
      </c>
    </row>
    <row r="1415" spans="1:2">
      <c r="A1415" s="2">
        <v>45518</v>
      </c>
      <c r="B1415">
        <v>204.62773132324219</v>
      </c>
    </row>
    <row r="1416" spans="1:2">
      <c r="A1416" s="2">
        <v>45519</v>
      </c>
      <c r="B1416">
        <v>205.90277099609381</v>
      </c>
    </row>
    <row r="1417" spans="1:2">
      <c r="A1417" s="2">
        <v>45520</v>
      </c>
      <c r="B1417">
        <v>208.2581481933594</v>
      </c>
    </row>
    <row r="1418" spans="1:2">
      <c r="A1418" s="2">
        <v>45523</v>
      </c>
      <c r="B1418">
        <v>209.6986389160156</v>
      </c>
    </row>
    <row r="1419" spans="1:2">
      <c r="A1419" s="2">
        <v>45524</v>
      </c>
      <c r="B1419">
        <v>208.79350280761719</v>
      </c>
    </row>
    <row r="1420" spans="1:2">
      <c r="A1420" s="2">
        <v>45525</v>
      </c>
      <c r="B1420">
        <v>208.871337890625</v>
      </c>
    </row>
    <row r="1421" spans="1:2">
      <c r="A1421" s="2">
        <v>45526</v>
      </c>
      <c r="B1421">
        <v>210.84716796875</v>
      </c>
    </row>
    <row r="1422" spans="1:2">
      <c r="A1422" s="2">
        <v>45527</v>
      </c>
      <c r="B1422">
        <v>212.48231506347659</v>
      </c>
    </row>
    <row r="1423" spans="1:2">
      <c r="A1423" s="2">
        <v>45530</v>
      </c>
      <c r="B1423">
        <v>213.31935119628909</v>
      </c>
    </row>
    <row r="1424" spans="1:2">
      <c r="A1424" s="2">
        <v>45531</v>
      </c>
      <c r="B1424">
        <v>214.3023681640625</v>
      </c>
    </row>
    <row r="1425" spans="1:2">
      <c r="A1425" s="2">
        <v>45532</v>
      </c>
      <c r="B1425">
        <v>215.38273620605469</v>
      </c>
    </row>
    <row r="1426" spans="1:2">
      <c r="A1426" s="2">
        <v>45533</v>
      </c>
      <c r="B1426">
        <v>216.2781982421875</v>
      </c>
    </row>
    <row r="1427" spans="1:2">
      <c r="A1427" s="2">
        <v>45534</v>
      </c>
      <c r="B1427">
        <v>218.799072265625</v>
      </c>
    </row>
    <row r="1428" spans="1:2">
      <c r="A1428" s="2">
        <v>45538</v>
      </c>
      <c r="B1428">
        <v>214.419189453125</v>
      </c>
    </row>
    <row r="1429" spans="1:2">
      <c r="A1429" s="2">
        <v>45539</v>
      </c>
      <c r="B1429">
        <v>213.47508239746091</v>
      </c>
    </row>
    <row r="1430" spans="1:2">
      <c r="A1430" s="2">
        <v>45540</v>
      </c>
      <c r="B1430">
        <v>211.82044982910159</v>
      </c>
    </row>
    <row r="1431" spans="1:2">
      <c r="A1431" s="2">
        <v>45541</v>
      </c>
      <c r="B1431">
        <v>206.7884826660156</v>
      </c>
    </row>
    <row r="1432" spans="1:2">
      <c r="A1432" s="2">
        <v>45544</v>
      </c>
      <c r="B1432">
        <v>211.0223388671875</v>
      </c>
    </row>
    <row r="1433" spans="1:2">
      <c r="A1433" s="2">
        <v>45545</v>
      </c>
      <c r="B1433">
        <v>200.0726623535156</v>
      </c>
    </row>
    <row r="1434" spans="1:2">
      <c r="A1434" s="2">
        <v>45546</v>
      </c>
      <c r="B1434">
        <v>201.69805908203119</v>
      </c>
    </row>
    <row r="1435" spans="1:2">
      <c r="A1435" s="2">
        <v>45547</v>
      </c>
      <c r="B1435">
        <v>201.08491516113281</v>
      </c>
    </row>
    <row r="1436" spans="1:2">
      <c r="A1436" s="2">
        <v>45548</v>
      </c>
      <c r="B1436">
        <v>198.86578369140619</v>
      </c>
    </row>
    <row r="1437" spans="1:2">
      <c r="A1437" s="2">
        <v>45551</v>
      </c>
      <c r="B1437">
        <v>202.31126403808591</v>
      </c>
    </row>
    <row r="1438" spans="1:2">
      <c r="A1438" s="2">
        <v>45552</v>
      </c>
      <c r="B1438">
        <v>203.6641845703125</v>
      </c>
    </row>
    <row r="1439" spans="1:2">
      <c r="A1439" s="2">
        <v>45553</v>
      </c>
      <c r="B1439">
        <v>201.9900817871094</v>
      </c>
    </row>
    <row r="1440" spans="1:2">
      <c r="A1440" s="2">
        <v>45554</v>
      </c>
      <c r="B1440">
        <v>204.861328125</v>
      </c>
    </row>
    <row r="1441" spans="1:2">
      <c r="A1441" s="2">
        <v>45555</v>
      </c>
      <c r="B1441">
        <v>205.4550476074219</v>
      </c>
    </row>
    <row r="1442" spans="1:2">
      <c r="A1442" s="2">
        <v>45558</v>
      </c>
      <c r="B1442">
        <v>205.7956848144531</v>
      </c>
    </row>
    <row r="1443" spans="1:2">
      <c r="A1443" s="2">
        <v>45559</v>
      </c>
      <c r="B1443">
        <v>205.9416809082031</v>
      </c>
    </row>
    <row r="1444" spans="1:2">
      <c r="A1444" s="2">
        <v>45560</v>
      </c>
      <c r="B1444">
        <v>204.57905578613281</v>
      </c>
    </row>
    <row r="1445" spans="1:2">
      <c r="A1445" s="2">
        <v>45561</v>
      </c>
      <c r="B1445">
        <v>204.18000793457031</v>
      </c>
    </row>
    <row r="1446" spans="1:2">
      <c r="A1446" s="2">
        <v>45562</v>
      </c>
      <c r="B1446">
        <v>204.88079833984381</v>
      </c>
    </row>
    <row r="1447" spans="1:2">
      <c r="A1447" s="2">
        <v>45565</v>
      </c>
      <c r="B1447">
        <v>205.2311706542969</v>
      </c>
    </row>
    <row r="1448" spans="1:2">
      <c r="A1448" s="2">
        <v>45566</v>
      </c>
      <c r="B1448">
        <v>201.5131530761719</v>
      </c>
    </row>
    <row r="1449" spans="1:2">
      <c r="A1449" s="2">
        <v>45567</v>
      </c>
      <c r="B1449">
        <v>201.75648498535159</v>
      </c>
    </row>
    <row r="1450" spans="1:2">
      <c r="A1450" s="2">
        <v>45568</v>
      </c>
      <c r="B1450">
        <v>199.75146484375</v>
      </c>
    </row>
    <row r="1451" spans="1:2">
      <c r="A1451" s="2">
        <v>45569</v>
      </c>
      <c r="B1451">
        <v>206.84138488769531</v>
      </c>
    </row>
    <row r="1452" spans="1:2">
      <c r="A1452" s="2">
        <v>45572</v>
      </c>
      <c r="B1452">
        <v>206.55738830566409</v>
      </c>
    </row>
    <row r="1453" spans="1:2">
      <c r="A1453" s="2">
        <v>45573</v>
      </c>
      <c r="B1453">
        <v>206.38111877441409</v>
      </c>
    </row>
    <row r="1454" spans="1:2">
      <c r="A1454" s="2">
        <v>45574</v>
      </c>
      <c r="B1454">
        <v>208.99577331542969</v>
      </c>
    </row>
    <row r="1455" spans="1:2">
      <c r="A1455" s="2">
        <v>45575</v>
      </c>
      <c r="B1455">
        <v>208.42781066894531</v>
      </c>
    </row>
    <row r="1456" spans="1:2">
      <c r="A1456" s="2">
        <v>45576</v>
      </c>
      <c r="B1456">
        <v>217.681884765625</v>
      </c>
    </row>
    <row r="1457" spans="1:2">
      <c r="A1457" s="2">
        <v>45579</v>
      </c>
      <c r="B1457">
        <v>216.88868713378909</v>
      </c>
    </row>
    <row r="1458" spans="1:2">
      <c r="A1458" s="2">
        <v>45580</v>
      </c>
      <c r="B1458">
        <v>217.77983093261719</v>
      </c>
    </row>
    <row r="1459" spans="1:2">
      <c r="A1459" s="2">
        <v>45581</v>
      </c>
      <c r="B1459">
        <v>219.00392150878909</v>
      </c>
    </row>
    <row r="1460" spans="1:2">
      <c r="A1460" s="2">
        <v>45582</v>
      </c>
      <c r="B1460">
        <v>219.76774597167969</v>
      </c>
    </row>
    <row r="1461" spans="1:2">
      <c r="A1461" s="2">
        <v>45583</v>
      </c>
      <c r="B1461">
        <v>220.69804382324219</v>
      </c>
    </row>
    <row r="1462" spans="1:2">
      <c r="A1462" s="2">
        <v>45586</v>
      </c>
      <c r="B1462">
        <v>218.37718200683591</v>
      </c>
    </row>
    <row r="1463" spans="1:2">
      <c r="A1463" s="2">
        <v>45587</v>
      </c>
      <c r="B1463">
        <v>219.47395324707031</v>
      </c>
    </row>
    <row r="1464" spans="1:2">
      <c r="A1464" s="2">
        <v>45588</v>
      </c>
      <c r="B1464">
        <v>218.77867126464841</v>
      </c>
    </row>
    <row r="1465" spans="1:2">
      <c r="A1465" s="2">
        <v>45589</v>
      </c>
      <c r="B1465">
        <v>220.31614685058591</v>
      </c>
    </row>
    <row r="1466" spans="1:2">
      <c r="A1466" s="2">
        <v>45590</v>
      </c>
      <c r="B1466">
        <v>217.70147705078119</v>
      </c>
    </row>
    <row r="1467" spans="1:2">
      <c r="A1467" s="2">
        <v>45593</v>
      </c>
      <c r="B1467">
        <v>220.82536315917969</v>
      </c>
    </row>
    <row r="1468" spans="1:2">
      <c r="A1468" s="2">
        <v>45594</v>
      </c>
      <c r="B1468">
        <v>218.27925109863281</v>
      </c>
    </row>
    <row r="1469" spans="1:2">
      <c r="A1469" s="2">
        <v>45595</v>
      </c>
      <c r="B1469">
        <v>219.7579650878906</v>
      </c>
    </row>
    <row r="1470" spans="1:2">
      <c r="A1470" s="2">
        <v>45596</v>
      </c>
      <c r="B1470">
        <v>217.3195495605469</v>
      </c>
    </row>
    <row r="1471" spans="1:2">
      <c r="A1471" s="2">
        <v>45597</v>
      </c>
      <c r="B1471">
        <v>218.31843566894531</v>
      </c>
    </row>
    <row r="1472" spans="1:2">
      <c r="A1472" s="2">
        <v>45600</v>
      </c>
      <c r="B1472">
        <v>215.22393798828119</v>
      </c>
    </row>
    <row r="1473" spans="1:2">
      <c r="A1473" s="2">
        <v>45601</v>
      </c>
      <c r="B1473">
        <v>216.89848327636719</v>
      </c>
    </row>
    <row r="1474" spans="1:2">
      <c r="A1474" s="2">
        <v>45602</v>
      </c>
      <c r="B1474">
        <v>241.93840026855469</v>
      </c>
    </row>
    <row r="1475" spans="1:2">
      <c r="A1475" s="2">
        <v>45603</v>
      </c>
      <c r="B1475">
        <v>231.47981262207031</v>
      </c>
    </row>
    <row r="1476" spans="1:2">
      <c r="A1476" s="2">
        <v>45604</v>
      </c>
      <c r="B1476">
        <v>232.0673522949219</v>
      </c>
    </row>
    <row r="1477" spans="1:2">
      <c r="A1477" s="2">
        <v>45607</v>
      </c>
      <c r="B1477">
        <v>234.3294982910156</v>
      </c>
    </row>
    <row r="1478" spans="1:2">
      <c r="A1478" s="2">
        <v>45608</v>
      </c>
      <c r="B1478">
        <v>234.59388732910159</v>
      </c>
    </row>
    <row r="1479" spans="1:2">
      <c r="A1479" s="2">
        <v>45609</v>
      </c>
      <c r="B1479">
        <v>236.1607360839844</v>
      </c>
    </row>
    <row r="1480" spans="1:2">
      <c r="A1480" s="2">
        <v>45610</v>
      </c>
      <c r="B1480">
        <v>236.8559875488281</v>
      </c>
    </row>
    <row r="1481" spans="1:2">
      <c r="A1481" s="2">
        <v>45611</v>
      </c>
      <c r="B1481">
        <v>240.22468566894531</v>
      </c>
    </row>
    <row r="1482" spans="1:2">
      <c r="A1482" s="2">
        <v>45614</v>
      </c>
      <c r="B1482">
        <v>239.95050048828119</v>
      </c>
    </row>
    <row r="1483" spans="1:2">
      <c r="A1483" s="2">
        <v>45615</v>
      </c>
      <c r="B1483">
        <v>238.05072021484381</v>
      </c>
    </row>
    <row r="1484" spans="1:2">
      <c r="A1484" s="2">
        <v>45616</v>
      </c>
      <c r="B1484">
        <v>235.7886047363281</v>
      </c>
    </row>
    <row r="1485" spans="1:2">
      <c r="A1485" s="2">
        <v>45617</v>
      </c>
      <c r="B1485">
        <v>239.68609619140619</v>
      </c>
    </row>
    <row r="1486" spans="1:2">
      <c r="A1486" s="2">
        <v>45618</v>
      </c>
      <c r="B1486">
        <v>243.39752197265619</v>
      </c>
    </row>
    <row r="1487" spans="1:2">
      <c r="A1487" s="2">
        <v>45621</v>
      </c>
      <c r="B1487">
        <v>245.10145568847659</v>
      </c>
    </row>
    <row r="1488" spans="1:2">
      <c r="A1488" s="2">
        <v>45622</v>
      </c>
      <c r="B1488">
        <v>244.78810119628909</v>
      </c>
    </row>
    <row r="1489" spans="1:2">
      <c r="A1489" s="2">
        <v>45623</v>
      </c>
      <c r="B1489">
        <v>244.61180114746091</v>
      </c>
    </row>
    <row r="1490" spans="1:2">
      <c r="A1490" s="2">
        <v>45625</v>
      </c>
      <c r="B1490">
        <v>244.54327392578119</v>
      </c>
    </row>
    <row r="1491" spans="1:2">
      <c r="A1491" s="2">
        <v>45628</v>
      </c>
      <c r="B1491">
        <v>241.14521789550781</v>
      </c>
    </row>
    <row r="1492" spans="1:2">
      <c r="A1492" s="2">
        <v>45629</v>
      </c>
      <c r="B1492">
        <v>239.74485778808591</v>
      </c>
    </row>
    <row r="1493" spans="1:2">
      <c r="A1493" s="2">
        <v>45630</v>
      </c>
      <c r="B1493">
        <v>238.3542785644531</v>
      </c>
    </row>
    <row r="1494" spans="1:2">
      <c r="A1494" s="2">
        <v>45631</v>
      </c>
      <c r="B1494">
        <v>240.39117431640619</v>
      </c>
    </row>
    <row r="1495" spans="1:2">
      <c r="A1495" s="2">
        <v>45632</v>
      </c>
      <c r="B1495">
        <v>242.2322082519531</v>
      </c>
    </row>
    <row r="1496" spans="1:2">
      <c r="A1496" s="2">
        <v>45635</v>
      </c>
      <c r="B1496">
        <v>238.75578308105469</v>
      </c>
    </row>
    <row r="1497" spans="1:2">
      <c r="A1497" s="2">
        <v>45636</v>
      </c>
      <c r="B1497">
        <v>237.82548522949219</v>
      </c>
    </row>
    <row r="1498" spans="1:2">
      <c r="A1498" s="2">
        <v>45637</v>
      </c>
      <c r="B1498">
        <v>238.48158264160159</v>
      </c>
    </row>
    <row r="1499" spans="1:2">
      <c r="A1499" s="2">
        <v>45638</v>
      </c>
      <c r="B1499">
        <v>236.52305603027341</v>
      </c>
    </row>
    <row r="1500" spans="1:2">
      <c r="A1500" s="2">
        <v>45639</v>
      </c>
      <c r="B1500">
        <v>234.96600341796881</v>
      </c>
    </row>
    <row r="1501" spans="1:2">
      <c r="A1501" s="2">
        <v>45642</v>
      </c>
      <c r="B1501">
        <v>234.61346435546881</v>
      </c>
    </row>
    <row r="1502" spans="1:2">
      <c r="A1502" s="2">
        <v>45643</v>
      </c>
      <c r="B1502">
        <v>233.41877746582031</v>
      </c>
    </row>
    <row r="1503" spans="1:2">
      <c r="A1503" s="2">
        <v>45644</v>
      </c>
      <c r="B1503">
        <v>225.5943908691406</v>
      </c>
    </row>
    <row r="1504" spans="1:2">
      <c r="A1504" s="2">
        <v>45645</v>
      </c>
      <c r="B1504">
        <v>228.1307373046875</v>
      </c>
    </row>
    <row r="1505" spans="1:2">
      <c r="A1505" s="2">
        <v>45646</v>
      </c>
      <c r="B1505">
        <v>232.6745300292969</v>
      </c>
    </row>
    <row r="1506" spans="1:2">
      <c r="A1506" s="2">
        <v>45649</v>
      </c>
      <c r="B1506">
        <v>233.44813537597659</v>
      </c>
    </row>
    <row r="1507" spans="1:2">
      <c r="A1507" s="2">
        <v>45650</v>
      </c>
      <c r="B1507">
        <v>237.2868957519531</v>
      </c>
    </row>
    <row r="1508" spans="1:2">
      <c r="A1508" s="2">
        <v>45652</v>
      </c>
      <c r="B1508">
        <v>238.09968566894531</v>
      </c>
    </row>
    <row r="1509" spans="1:2">
      <c r="A1509" s="2">
        <v>45653</v>
      </c>
      <c r="B1509">
        <v>236.17051696777341</v>
      </c>
    </row>
    <row r="1510" spans="1:2">
      <c r="A1510" s="2">
        <v>45656</v>
      </c>
      <c r="B1510">
        <v>234.35888671875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4F77-E108-4992-9EDC-7BA793D036BD}">
  <dimension ref="A1:B1510"/>
  <sheetViews>
    <sheetView topLeftCell="A307" workbookViewId="0">
      <selection activeCell="F5" sqref="F5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8</v>
      </c>
    </row>
    <row r="2" spans="1:2">
      <c r="A2" s="2">
        <v>43467</v>
      </c>
      <c r="B2">
        <v>94.612594604492202</v>
      </c>
    </row>
    <row r="3" spans="1:2">
      <c r="A3" s="2">
        <v>43468</v>
      </c>
      <c r="B3">
        <v>91.131988525390625</v>
      </c>
    </row>
    <row r="4" spans="1:2">
      <c r="A4" s="2">
        <v>43469</v>
      </c>
      <c r="B4">
        <v>95.370468139648438</v>
      </c>
    </row>
    <row r="5" spans="1:2">
      <c r="A5" s="2">
        <v>43472</v>
      </c>
      <c r="B5">
        <v>95.492118835449219</v>
      </c>
    </row>
    <row r="6" spans="1:2">
      <c r="A6" s="2">
        <v>43473</v>
      </c>
      <c r="B6">
        <v>96.184501647949219</v>
      </c>
    </row>
    <row r="7" spans="1:2">
      <c r="A7" s="2">
        <v>43474</v>
      </c>
      <c r="B7">
        <v>97.559913635253906</v>
      </c>
    </row>
    <row r="8" spans="1:2">
      <c r="A8" s="2">
        <v>43475</v>
      </c>
      <c r="B8">
        <v>96.933006286621094</v>
      </c>
    </row>
    <row r="9" spans="1:2">
      <c r="A9" s="2">
        <v>43476</v>
      </c>
      <c r="B9">
        <v>96.184501647949219</v>
      </c>
    </row>
    <row r="10" spans="1:2">
      <c r="A10" s="2">
        <v>43479</v>
      </c>
      <c r="B10">
        <v>95.482749938964844</v>
      </c>
    </row>
    <row r="11" spans="1:2">
      <c r="A11" s="2">
        <v>43480</v>
      </c>
      <c r="B11">
        <v>98.252250671386719</v>
      </c>
    </row>
    <row r="12" spans="1:2">
      <c r="A12" s="2">
        <v>43481</v>
      </c>
      <c r="B12">
        <v>98.598457336425781</v>
      </c>
    </row>
    <row r="13" spans="1:2">
      <c r="A13" s="2">
        <v>43482</v>
      </c>
      <c r="B13">
        <v>99.290847778320313</v>
      </c>
    </row>
    <row r="14" spans="1:2">
      <c r="A14" s="2">
        <v>43483</v>
      </c>
      <c r="B14">
        <v>100.77850341796881</v>
      </c>
    </row>
    <row r="15" spans="1:2">
      <c r="A15" s="2">
        <v>43487</v>
      </c>
      <c r="B15">
        <v>98.879158020019531</v>
      </c>
    </row>
    <row r="16" spans="1:2">
      <c r="A16" s="2">
        <v>43488</v>
      </c>
      <c r="B16">
        <v>99.842857360839844</v>
      </c>
    </row>
    <row r="17" spans="1:2">
      <c r="A17" s="2">
        <v>43489</v>
      </c>
      <c r="B17">
        <v>99.365692138671875</v>
      </c>
    </row>
    <row r="18" spans="1:2">
      <c r="A18" s="2">
        <v>43490</v>
      </c>
      <c r="B18">
        <v>100.2732620239258</v>
      </c>
    </row>
    <row r="19" spans="1:2">
      <c r="A19" s="2">
        <v>43493</v>
      </c>
      <c r="B19">
        <v>98.317764282226563</v>
      </c>
    </row>
    <row r="20" spans="1:2">
      <c r="A20" s="2">
        <v>43494</v>
      </c>
      <c r="B20">
        <v>96.315483093261719</v>
      </c>
    </row>
    <row r="21" spans="1:2">
      <c r="A21" s="2">
        <v>43495</v>
      </c>
      <c r="B21">
        <v>99.534111022949219</v>
      </c>
    </row>
    <row r="22" spans="1:2">
      <c r="A22" s="2">
        <v>43496</v>
      </c>
      <c r="B22">
        <v>97.709579467773438</v>
      </c>
    </row>
    <row r="23" spans="1:2">
      <c r="A23" s="2">
        <v>43497</v>
      </c>
      <c r="B23">
        <v>96.165786743164063</v>
      </c>
    </row>
    <row r="24" spans="1:2">
      <c r="A24" s="2">
        <v>43500</v>
      </c>
      <c r="B24">
        <v>98.935295104980469</v>
      </c>
    </row>
    <row r="25" spans="1:2">
      <c r="A25" s="2">
        <v>43501</v>
      </c>
      <c r="B25">
        <v>100.3200607299805</v>
      </c>
    </row>
    <row r="26" spans="1:2">
      <c r="A26" s="2">
        <v>43502</v>
      </c>
      <c r="B26">
        <v>99.206626892089844</v>
      </c>
    </row>
    <row r="27" spans="1:2">
      <c r="A27" s="2">
        <v>43503</v>
      </c>
      <c r="B27">
        <v>98.495529174804688</v>
      </c>
    </row>
    <row r="28" spans="1:2">
      <c r="A28" s="2">
        <v>43504</v>
      </c>
      <c r="B28">
        <v>98.869781494140625</v>
      </c>
    </row>
    <row r="29" spans="1:2">
      <c r="A29" s="2">
        <v>43507</v>
      </c>
      <c r="B29">
        <v>98.476821899414063</v>
      </c>
    </row>
    <row r="30" spans="1:2">
      <c r="A30" s="2">
        <v>43508</v>
      </c>
      <c r="B30">
        <v>100.0112838745117</v>
      </c>
    </row>
    <row r="31" spans="1:2">
      <c r="A31" s="2">
        <v>43509</v>
      </c>
      <c r="B31">
        <v>99.936431884765625</v>
      </c>
    </row>
    <row r="32" spans="1:2">
      <c r="A32" s="2">
        <v>43510</v>
      </c>
      <c r="B32">
        <v>100.020637512207</v>
      </c>
    </row>
    <row r="33" spans="1:2">
      <c r="A33" s="2">
        <v>43511</v>
      </c>
      <c r="B33">
        <v>101.2556915283203</v>
      </c>
    </row>
    <row r="34" spans="1:2">
      <c r="A34" s="2">
        <v>43515</v>
      </c>
      <c r="B34">
        <v>101.20892333984381</v>
      </c>
    </row>
    <row r="35" spans="1:2">
      <c r="A35" s="2">
        <v>43516</v>
      </c>
      <c r="B35">
        <v>100.6827087402344</v>
      </c>
    </row>
    <row r="36" spans="1:2">
      <c r="A36" s="2">
        <v>43517</v>
      </c>
      <c r="B36">
        <v>102.8063201904297</v>
      </c>
    </row>
    <row r="37" spans="1:2">
      <c r="A37" s="2">
        <v>43518</v>
      </c>
      <c r="B37">
        <v>104.2721481323242</v>
      </c>
    </row>
    <row r="38" spans="1:2">
      <c r="A38" s="2">
        <v>43521</v>
      </c>
      <c r="B38">
        <v>104.8547286987305</v>
      </c>
    </row>
    <row r="39" spans="1:2">
      <c r="A39" s="2">
        <v>43522</v>
      </c>
      <c r="B39">
        <v>105.57826232910161</v>
      </c>
    </row>
    <row r="40" spans="1:2">
      <c r="A40" s="2">
        <v>43523</v>
      </c>
      <c r="B40">
        <v>105.39971923828119</v>
      </c>
    </row>
    <row r="41" spans="1:2">
      <c r="A41" s="2">
        <v>43524</v>
      </c>
      <c r="B41">
        <v>105.2681579589844</v>
      </c>
    </row>
    <row r="42" spans="1:2">
      <c r="A42" s="2">
        <v>43525</v>
      </c>
      <c r="B42">
        <v>105.7380065917969</v>
      </c>
    </row>
    <row r="43" spans="1:2">
      <c r="A43" s="2">
        <v>43528</v>
      </c>
      <c r="B43">
        <v>105.4843063354492</v>
      </c>
    </row>
    <row r="44" spans="1:2">
      <c r="A44" s="2">
        <v>43529</v>
      </c>
      <c r="B44">
        <v>104.9580917358398</v>
      </c>
    </row>
    <row r="45" spans="1:2">
      <c r="A45" s="2">
        <v>43530</v>
      </c>
      <c r="B45">
        <v>105.0050506591797</v>
      </c>
    </row>
    <row r="46" spans="1:2">
      <c r="A46" s="2">
        <v>43531</v>
      </c>
      <c r="B46">
        <v>103.727165222168</v>
      </c>
    </row>
    <row r="47" spans="1:2">
      <c r="A47" s="2">
        <v>43532</v>
      </c>
      <c r="B47">
        <v>103.8399200439453</v>
      </c>
    </row>
    <row r="48" spans="1:2">
      <c r="A48" s="2">
        <v>43535</v>
      </c>
      <c r="B48">
        <v>106.01988220214839</v>
      </c>
    </row>
    <row r="49" spans="1:2">
      <c r="A49" s="2">
        <v>43536</v>
      </c>
      <c r="B49">
        <v>106.76219177246089</v>
      </c>
    </row>
    <row r="50" spans="1:2">
      <c r="A50" s="2">
        <v>43537</v>
      </c>
      <c r="B50">
        <v>107.5891036987305</v>
      </c>
    </row>
    <row r="51" spans="1:2">
      <c r="A51" s="2">
        <v>43538</v>
      </c>
      <c r="B51">
        <v>107.67364501953119</v>
      </c>
    </row>
    <row r="52" spans="1:2">
      <c r="A52" s="2">
        <v>43539</v>
      </c>
      <c r="B52">
        <v>108.9139862060547</v>
      </c>
    </row>
    <row r="53" spans="1:2">
      <c r="A53" s="2">
        <v>43542</v>
      </c>
      <c r="B53">
        <v>110.4737930297852</v>
      </c>
    </row>
    <row r="54" spans="1:2">
      <c r="A54" s="2">
        <v>43543</v>
      </c>
      <c r="B54">
        <v>110.5489883422852</v>
      </c>
    </row>
    <row r="55" spans="1:2">
      <c r="A55" s="2">
        <v>43544</v>
      </c>
      <c r="B55">
        <v>110.4268341064453</v>
      </c>
    </row>
    <row r="56" spans="1:2">
      <c r="A56" s="2">
        <v>43545</v>
      </c>
      <c r="B56">
        <v>112.96384429931641</v>
      </c>
    </row>
    <row r="57" spans="1:2">
      <c r="A57" s="2">
        <v>43546</v>
      </c>
      <c r="B57">
        <v>109.9851608276367</v>
      </c>
    </row>
    <row r="58" spans="1:2">
      <c r="A58" s="2">
        <v>43549</v>
      </c>
      <c r="B58">
        <v>110.5583419799805</v>
      </c>
    </row>
    <row r="59" spans="1:2">
      <c r="A59" s="2">
        <v>43550</v>
      </c>
      <c r="B59">
        <v>110.7932662963867</v>
      </c>
    </row>
    <row r="60" spans="1:2">
      <c r="A60" s="2">
        <v>43551</v>
      </c>
      <c r="B60">
        <v>109.7220764160156</v>
      </c>
    </row>
    <row r="61" spans="1:2">
      <c r="A61" s="2">
        <v>43552</v>
      </c>
      <c r="B61">
        <v>109.87241363525391</v>
      </c>
    </row>
    <row r="62" spans="1:2">
      <c r="A62" s="2">
        <v>43553</v>
      </c>
      <c r="B62">
        <v>110.82147216796881</v>
      </c>
    </row>
    <row r="63" spans="1:2">
      <c r="A63" s="2">
        <v>43556</v>
      </c>
      <c r="B63">
        <v>111.8362503051758</v>
      </c>
    </row>
    <row r="64" spans="1:2">
      <c r="A64" s="2">
        <v>43557</v>
      </c>
      <c r="B64">
        <v>111.9960250854492</v>
      </c>
    </row>
    <row r="65" spans="1:2">
      <c r="A65" s="2">
        <v>43558</v>
      </c>
      <c r="B65">
        <v>112.7289276123047</v>
      </c>
    </row>
    <row r="66" spans="1:2">
      <c r="A66" s="2">
        <v>43559</v>
      </c>
      <c r="B66">
        <v>112.1557540893555</v>
      </c>
    </row>
    <row r="67" spans="1:2">
      <c r="A67" s="2">
        <v>43560</v>
      </c>
      <c r="B67">
        <v>112.6537780761719</v>
      </c>
    </row>
    <row r="68" spans="1:2">
      <c r="A68" s="2">
        <v>43563</v>
      </c>
      <c r="B68">
        <v>112.6913299560547</v>
      </c>
    </row>
    <row r="69" spans="1:2">
      <c r="A69" s="2">
        <v>43564</v>
      </c>
      <c r="B69">
        <v>112.08058929443359</v>
      </c>
    </row>
    <row r="70" spans="1:2">
      <c r="A70" s="2">
        <v>43565</v>
      </c>
      <c r="B70">
        <v>112.935661315918</v>
      </c>
    </row>
    <row r="71" spans="1:2">
      <c r="A71" s="2">
        <v>43566</v>
      </c>
      <c r="B71">
        <v>113.0672073364258</v>
      </c>
    </row>
    <row r="72" spans="1:2">
      <c r="A72" s="2">
        <v>43567</v>
      </c>
      <c r="B72">
        <v>113.64975738525391</v>
      </c>
    </row>
    <row r="73" spans="1:2">
      <c r="A73" s="2">
        <v>43570</v>
      </c>
      <c r="B73">
        <v>113.74375152587891</v>
      </c>
    </row>
    <row r="74" spans="1:2">
      <c r="A74" s="2">
        <v>43571</v>
      </c>
      <c r="B74">
        <v>113.4806365966797</v>
      </c>
    </row>
    <row r="75" spans="1:2">
      <c r="A75" s="2">
        <v>43572</v>
      </c>
      <c r="B75">
        <v>114.4202575683594</v>
      </c>
    </row>
    <row r="76" spans="1:2">
      <c r="A76" s="2">
        <v>43573</v>
      </c>
      <c r="B76">
        <v>115.92372131347661</v>
      </c>
    </row>
    <row r="77" spans="1:2">
      <c r="A77" s="2">
        <v>43577</v>
      </c>
      <c r="B77">
        <v>116.29018402099609</v>
      </c>
    </row>
    <row r="78" spans="1:2">
      <c r="A78" s="2">
        <v>43578</v>
      </c>
      <c r="B78">
        <v>117.868782043457</v>
      </c>
    </row>
    <row r="79" spans="1:2">
      <c r="A79" s="2">
        <v>43579</v>
      </c>
      <c r="B79">
        <v>117.46473693847661</v>
      </c>
    </row>
    <row r="80" spans="1:2">
      <c r="A80" s="2">
        <v>43580</v>
      </c>
      <c r="B80">
        <v>121.35483551025391</v>
      </c>
    </row>
    <row r="81" spans="1:2">
      <c r="A81" s="2">
        <v>43581</v>
      </c>
      <c r="B81">
        <v>122.0502166748047</v>
      </c>
    </row>
    <row r="82" spans="1:2">
      <c r="A82" s="2">
        <v>43584</v>
      </c>
      <c r="B82">
        <v>121.9374465942383</v>
      </c>
    </row>
    <row r="83" spans="1:2">
      <c r="A83" s="2">
        <v>43585</v>
      </c>
      <c r="B83">
        <v>122.7173385620117</v>
      </c>
    </row>
    <row r="84" spans="1:2">
      <c r="A84" s="2">
        <v>43586</v>
      </c>
      <c r="B84">
        <v>120.16151428222661</v>
      </c>
    </row>
    <row r="85" spans="1:2">
      <c r="A85" s="2">
        <v>43587</v>
      </c>
      <c r="B85">
        <v>118.59230041503911</v>
      </c>
    </row>
    <row r="86" spans="1:2">
      <c r="A86" s="2">
        <v>43588</v>
      </c>
      <c r="B86">
        <v>121.1199417114258</v>
      </c>
    </row>
    <row r="87" spans="1:2">
      <c r="A87" s="2">
        <v>43591</v>
      </c>
      <c r="B87">
        <v>120.4151992797852</v>
      </c>
    </row>
    <row r="88" spans="1:2">
      <c r="A88" s="2">
        <v>43592</v>
      </c>
      <c r="B88">
        <v>117.9439239501953</v>
      </c>
    </row>
    <row r="89" spans="1:2">
      <c r="A89" s="2">
        <v>43593</v>
      </c>
      <c r="B89">
        <v>117.9345779418945</v>
      </c>
    </row>
    <row r="90" spans="1:2">
      <c r="A90" s="2">
        <v>43594</v>
      </c>
      <c r="B90">
        <v>117.925163269043</v>
      </c>
    </row>
    <row r="91" spans="1:2">
      <c r="A91" s="2">
        <v>43595</v>
      </c>
      <c r="B91">
        <v>119.4567794799805</v>
      </c>
    </row>
    <row r="92" spans="1:2">
      <c r="A92" s="2">
        <v>43598</v>
      </c>
      <c r="B92">
        <v>115.90493011474609</v>
      </c>
    </row>
    <row r="93" spans="1:2">
      <c r="A93" s="2">
        <v>43599</v>
      </c>
      <c r="B93">
        <v>117.20164489746089</v>
      </c>
    </row>
    <row r="94" spans="1:2">
      <c r="A94" s="2">
        <v>43600</v>
      </c>
      <c r="B94">
        <v>118.8520889282227</v>
      </c>
    </row>
    <row r="95" spans="1:2">
      <c r="A95" s="2">
        <v>43601</v>
      </c>
      <c r="B95">
        <v>121.59657287597661</v>
      </c>
    </row>
    <row r="96" spans="1:2">
      <c r="A96" s="2">
        <v>43602</v>
      </c>
      <c r="B96">
        <v>120.78550720214839</v>
      </c>
    </row>
    <row r="97" spans="1:2">
      <c r="A97" s="2">
        <v>43605</v>
      </c>
      <c r="B97">
        <v>119.0407180786133</v>
      </c>
    </row>
    <row r="98" spans="1:2">
      <c r="A98" s="2">
        <v>43606</v>
      </c>
      <c r="B98">
        <v>119.6820449829102</v>
      </c>
    </row>
    <row r="99" spans="1:2">
      <c r="A99" s="2">
        <v>43607</v>
      </c>
      <c r="B99">
        <v>120.4082336425781</v>
      </c>
    </row>
    <row r="100" spans="1:2">
      <c r="A100" s="2">
        <v>43608</v>
      </c>
      <c r="B100">
        <v>119.00299072265619</v>
      </c>
    </row>
    <row r="101" spans="1:2">
      <c r="A101" s="2">
        <v>43609</v>
      </c>
      <c r="B101">
        <v>119.05959320068359</v>
      </c>
    </row>
    <row r="102" spans="1:2">
      <c r="A102" s="2">
        <v>43613</v>
      </c>
      <c r="B102">
        <v>118.9841384887695</v>
      </c>
    </row>
    <row r="103" spans="1:2">
      <c r="A103" s="2">
        <v>43614</v>
      </c>
      <c r="B103">
        <v>117.8335266113281</v>
      </c>
    </row>
    <row r="104" spans="1:2">
      <c r="A104" s="2">
        <v>43615</v>
      </c>
      <c r="B104">
        <v>118.5785751342773</v>
      </c>
    </row>
    <row r="105" spans="1:2">
      <c r="A105" s="2">
        <v>43616</v>
      </c>
      <c r="B105">
        <v>116.6452178955078</v>
      </c>
    </row>
    <row r="106" spans="1:2">
      <c r="A106" s="2">
        <v>43619</v>
      </c>
      <c r="B106">
        <v>113.0236053466797</v>
      </c>
    </row>
    <row r="107" spans="1:2">
      <c r="A107" s="2">
        <v>43620</v>
      </c>
      <c r="B107">
        <v>116.1547927856445</v>
      </c>
    </row>
    <row r="108" spans="1:2">
      <c r="A108" s="2">
        <v>43621</v>
      </c>
      <c r="B108">
        <v>118.6728973388672</v>
      </c>
    </row>
    <row r="109" spans="1:2">
      <c r="A109" s="2">
        <v>43622</v>
      </c>
      <c r="B109">
        <v>120.54970550537109</v>
      </c>
    </row>
    <row r="110" spans="1:2">
      <c r="A110" s="2">
        <v>43623</v>
      </c>
      <c r="B110">
        <v>123.9260940551758</v>
      </c>
    </row>
    <row r="111" spans="1:2">
      <c r="A111" s="2">
        <v>43626</v>
      </c>
      <c r="B111">
        <v>125.0578231811523</v>
      </c>
    </row>
    <row r="112" spans="1:2">
      <c r="A112" s="2">
        <v>43627</v>
      </c>
      <c r="B112">
        <v>124.5862731933594</v>
      </c>
    </row>
    <row r="113" spans="1:2">
      <c r="A113" s="2">
        <v>43628</v>
      </c>
      <c r="B113">
        <v>124.0109786987305</v>
      </c>
    </row>
    <row r="114" spans="1:2">
      <c r="A114" s="2">
        <v>43629</v>
      </c>
      <c r="B114">
        <v>124.7937469482422</v>
      </c>
    </row>
    <row r="115" spans="1:2">
      <c r="A115" s="2">
        <v>43630</v>
      </c>
      <c r="B115">
        <v>124.9163360595703</v>
      </c>
    </row>
    <row r="116" spans="1:2">
      <c r="A116" s="2">
        <v>43633</v>
      </c>
      <c r="B116">
        <v>125.29360198974609</v>
      </c>
    </row>
    <row r="117" spans="1:2">
      <c r="A117" s="2">
        <v>43634</v>
      </c>
      <c r="B117">
        <v>127.4721984863281</v>
      </c>
    </row>
    <row r="118" spans="1:2">
      <c r="A118" s="2">
        <v>43635</v>
      </c>
      <c r="B118">
        <v>127.9720993041992</v>
      </c>
    </row>
    <row r="119" spans="1:2">
      <c r="A119" s="2">
        <v>43636</v>
      </c>
      <c r="B119">
        <v>129.160400390625</v>
      </c>
    </row>
    <row r="120" spans="1:2">
      <c r="A120" s="2">
        <v>43637</v>
      </c>
      <c r="B120">
        <v>129.17927551269531</v>
      </c>
    </row>
    <row r="121" spans="1:2">
      <c r="A121" s="2">
        <v>43640</v>
      </c>
      <c r="B121">
        <v>129.94319152832031</v>
      </c>
    </row>
    <row r="122" spans="1:2">
      <c r="A122" s="2">
        <v>43641</v>
      </c>
      <c r="B122">
        <v>125.8406448364258</v>
      </c>
    </row>
    <row r="123" spans="1:2">
      <c r="A123" s="2">
        <v>43642</v>
      </c>
      <c r="B123">
        <v>126.31214904785161</v>
      </c>
    </row>
    <row r="124" spans="1:2">
      <c r="A124" s="2">
        <v>43643</v>
      </c>
      <c r="B124">
        <v>126.51966857910161</v>
      </c>
    </row>
    <row r="125" spans="1:2">
      <c r="A125" s="2">
        <v>43644</v>
      </c>
      <c r="B125">
        <v>126.3404922485352</v>
      </c>
    </row>
    <row r="126" spans="1:2">
      <c r="A126" s="2">
        <v>43647</v>
      </c>
      <c r="B126">
        <v>127.96263122558589</v>
      </c>
    </row>
    <row r="127" spans="1:2">
      <c r="A127" s="2">
        <v>43648</v>
      </c>
      <c r="B127">
        <v>128.81146240234381</v>
      </c>
    </row>
    <row r="128" spans="1:2">
      <c r="A128" s="2">
        <v>43649</v>
      </c>
      <c r="B128">
        <v>129.64146423339841</v>
      </c>
    </row>
    <row r="129" spans="1:2">
      <c r="A129" s="2">
        <v>43651</v>
      </c>
      <c r="B129">
        <v>129.26411437988281</v>
      </c>
    </row>
    <row r="130" spans="1:2">
      <c r="A130" s="2">
        <v>43654</v>
      </c>
      <c r="B130">
        <v>129.1698303222656</v>
      </c>
    </row>
    <row r="131" spans="1:2">
      <c r="A131" s="2">
        <v>43655</v>
      </c>
      <c r="B131">
        <v>128.69825744628909</v>
      </c>
    </row>
    <row r="132" spans="1:2">
      <c r="A132" s="2">
        <v>43656</v>
      </c>
      <c r="B132">
        <v>130.00923156738281</v>
      </c>
    </row>
    <row r="133" spans="1:2">
      <c r="A133" s="2">
        <v>43657</v>
      </c>
      <c r="B133">
        <v>130.5279235839844</v>
      </c>
    </row>
    <row r="134" spans="1:2">
      <c r="A134" s="2">
        <v>43658</v>
      </c>
      <c r="B134">
        <v>130.99949645996091</v>
      </c>
    </row>
    <row r="135" spans="1:2">
      <c r="A135" s="2">
        <v>43661</v>
      </c>
      <c r="B135">
        <v>130.99949645996091</v>
      </c>
    </row>
    <row r="136" spans="1:2">
      <c r="A136" s="2">
        <v>43662</v>
      </c>
      <c r="B136">
        <v>129.28302001953119</v>
      </c>
    </row>
    <row r="137" spans="1:2">
      <c r="A137" s="2">
        <v>43663</v>
      </c>
      <c r="B137">
        <v>128.51908874511719</v>
      </c>
    </row>
    <row r="138" spans="1:2">
      <c r="A138" s="2">
        <v>43664</v>
      </c>
      <c r="B138">
        <v>128.6605224609375</v>
      </c>
    </row>
    <row r="139" spans="1:2">
      <c r="A139" s="2">
        <v>43665</v>
      </c>
      <c r="B139">
        <v>128.84918212890619</v>
      </c>
    </row>
    <row r="140" spans="1:2">
      <c r="A140" s="2">
        <v>43668</v>
      </c>
      <c r="B140">
        <v>130.55616760253909</v>
      </c>
    </row>
    <row r="141" spans="1:2">
      <c r="A141" s="2">
        <v>43669</v>
      </c>
      <c r="B141">
        <v>131.36729431152341</v>
      </c>
    </row>
    <row r="142" spans="1:2">
      <c r="A142" s="2">
        <v>43670</v>
      </c>
      <c r="B142">
        <v>132.71598815917969</v>
      </c>
    </row>
    <row r="143" spans="1:2">
      <c r="A143" s="2">
        <v>43671</v>
      </c>
      <c r="B143">
        <v>132.21614074707031</v>
      </c>
    </row>
    <row r="144" spans="1:2">
      <c r="A144" s="2">
        <v>43672</v>
      </c>
      <c r="B144">
        <v>133.30070495605469</v>
      </c>
    </row>
    <row r="145" spans="1:2">
      <c r="A145" s="2">
        <v>43675</v>
      </c>
      <c r="B145">
        <v>133.00834655761719</v>
      </c>
    </row>
    <row r="146" spans="1:2">
      <c r="A146" s="2">
        <v>43676</v>
      </c>
      <c r="B146">
        <v>132.3670349121094</v>
      </c>
    </row>
    <row r="147" spans="1:2">
      <c r="A147" s="2">
        <v>43677</v>
      </c>
      <c r="B147">
        <v>128.51908874511719</v>
      </c>
    </row>
    <row r="148" spans="1:2">
      <c r="A148" s="2">
        <v>43678</v>
      </c>
      <c r="B148">
        <v>130.207275390625</v>
      </c>
    </row>
    <row r="149" spans="1:2">
      <c r="A149" s="2">
        <v>43679</v>
      </c>
      <c r="B149">
        <v>129.11323547363281</v>
      </c>
    </row>
    <row r="150" spans="1:2">
      <c r="A150" s="2">
        <v>43682</v>
      </c>
      <c r="B150">
        <v>124.6900329589844</v>
      </c>
    </row>
    <row r="151" spans="1:2">
      <c r="A151" s="2">
        <v>43683</v>
      </c>
      <c r="B151">
        <v>127.0289611816406</v>
      </c>
    </row>
    <row r="152" spans="1:2">
      <c r="A152" s="2">
        <v>43684</v>
      </c>
      <c r="B152">
        <v>127.58542633056641</v>
      </c>
    </row>
    <row r="153" spans="1:2">
      <c r="A153" s="2">
        <v>43685</v>
      </c>
      <c r="B153">
        <v>130.99005126953119</v>
      </c>
    </row>
    <row r="154" spans="1:2">
      <c r="A154" s="2">
        <v>43686</v>
      </c>
      <c r="B154">
        <v>129.87715148925781</v>
      </c>
    </row>
    <row r="155" spans="1:2">
      <c r="A155" s="2">
        <v>43689</v>
      </c>
      <c r="B155">
        <v>128.06636047363281</v>
      </c>
    </row>
    <row r="156" spans="1:2">
      <c r="A156" s="2">
        <v>43690</v>
      </c>
      <c r="B156">
        <v>130.7165832519531</v>
      </c>
    </row>
    <row r="157" spans="1:2">
      <c r="A157" s="2">
        <v>43691</v>
      </c>
      <c r="B157">
        <v>126.7800979614258</v>
      </c>
    </row>
    <row r="158" spans="1:2">
      <c r="A158" s="2">
        <v>43692</v>
      </c>
      <c r="B158">
        <v>126.4962158203125</v>
      </c>
    </row>
    <row r="159" spans="1:2">
      <c r="A159" s="2">
        <v>43693</v>
      </c>
      <c r="B159">
        <v>128.81459045410159</v>
      </c>
    </row>
    <row r="160" spans="1:2">
      <c r="A160" s="2">
        <v>43696</v>
      </c>
      <c r="B160">
        <v>130.97206115722659</v>
      </c>
    </row>
    <row r="161" spans="1:2">
      <c r="A161" s="2">
        <v>43697</v>
      </c>
      <c r="B161">
        <v>129.8838195800781</v>
      </c>
    </row>
    <row r="162" spans="1:2">
      <c r="A162" s="2">
        <v>43698</v>
      </c>
      <c r="B162">
        <v>131.33161926269531</v>
      </c>
    </row>
    <row r="163" spans="1:2">
      <c r="A163" s="2">
        <v>43699</v>
      </c>
      <c r="B163">
        <v>130.3758850097656</v>
      </c>
    </row>
    <row r="164" spans="1:2">
      <c r="A164" s="2">
        <v>43700</v>
      </c>
      <c r="B164">
        <v>126.2218017578125</v>
      </c>
    </row>
    <row r="165" spans="1:2">
      <c r="A165" s="2">
        <v>43703</v>
      </c>
      <c r="B165">
        <v>128.17109680175781</v>
      </c>
    </row>
    <row r="166" spans="1:2">
      <c r="A166" s="2">
        <v>43704</v>
      </c>
      <c r="B166">
        <v>128.44554138183591</v>
      </c>
    </row>
    <row r="167" spans="1:2">
      <c r="A167" s="2">
        <v>43705</v>
      </c>
      <c r="B167">
        <v>128.27520751953119</v>
      </c>
    </row>
    <row r="168" spans="1:2">
      <c r="A168" s="2">
        <v>43706</v>
      </c>
      <c r="B168">
        <v>130.6976318359375</v>
      </c>
    </row>
    <row r="169" spans="1:2">
      <c r="A169" s="2">
        <v>43707</v>
      </c>
      <c r="B169">
        <v>130.45159912109381</v>
      </c>
    </row>
    <row r="170" spans="1:2">
      <c r="A170" s="2">
        <v>43711</v>
      </c>
      <c r="B170">
        <v>128.72938537597659</v>
      </c>
    </row>
    <row r="171" spans="1:2">
      <c r="A171" s="2">
        <v>43712</v>
      </c>
      <c r="B171">
        <v>130.2339782714844</v>
      </c>
    </row>
    <row r="172" spans="1:2">
      <c r="A172" s="2">
        <v>43713</v>
      </c>
      <c r="B172">
        <v>132.52392578125</v>
      </c>
    </row>
    <row r="173" spans="1:2">
      <c r="A173" s="2">
        <v>43714</v>
      </c>
      <c r="B173">
        <v>131.62493896484381</v>
      </c>
    </row>
    <row r="174" spans="1:2">
      <c r="A174" s="2">
        <v>43717</v>
      </c>
      <c r="B174">
        <v>130.12989807128909</v>
      </c>
    </row>
    <row r="175" spans="1:2">
      <c r="A175" s="2">
        <v>43718</v>
      </c>
      <c r="B175">
        <v>128.76725769042969</v>
      </c>
    </row>
    <row r="176" spans="1:2">
      <c r="A176" s="2">
        <v>43719</v>
      </c>
      <c r="B176">
        <v>128.8050842285156</v>
      </c>
    </row>
    <row r="177" spans="1:2">
      <c r="A177" s="2">
        <v>43720</v>
      </c>
      <c r="B177">
        <v>130.12989807128909</v>
      </c>
    </row>
    <row r="178" spans="1:2">
      <c r="A178" s="2">
        <v>43721</v>
      </c>
      <c r="B178">
        <v>129.9406433105469</v>
      </c>
    </row>
    <row r="179" spans="1:2">
      <c r="A179" s="2">
        <v>43724</v>
      </c>
      <c r="B179">
        <v>129.00379943847659</v>
      </c>
    </row>
    <row r="180" spans="1:2">
      <c r="A180" s="2">
        <v>43725</v>
      </c>
      <c r="B180">
        <v>130.0068664550781</v>
      </c>
    </row>
    <row r="181" spans="1:2">
      <c r="A181" s="2">
        <v>43726</v>
      </c>
      <c r="B181">
        <v>131.07618713378909</v>
      </c>
    </row>
    <row r="182" spans="1:2">
      <c r="A182" s="2">
        <v>43727</v>
      </c>
      <c r="B182">
        <v>133.48912048339841</v>
      </c>
    </row>
    <row r="183" spans="1:2">
      <c r="A183" s="2">
        <v>43728</v>
      </c>
      <c r="B183">
        <v>131.94673156738281</v>
      </c>
    </row>
    <row r="184" spans="1:2">
      <c r="A184" s="2">
        <v>43731</v>
      </c>
      <c r="B184">
        <v>131.66282653808591</v>
      </c>
    </row>
    <row r="185" spans="1:2">
      <c r="A185" s="2">
        <v>43732</v>
      </c>
      <c r="B185">
        <v>129.99737548828119</v>
      </c>
    </row>
    <row r="186" spans="1:2">
      <c r="A186" s="2">
        <v>43733</v>
      </c>
      <c r="B186">
        <v>131.87095642089841</v>
      </c>
    </row>
    <row r="187" spans="1:2">
      <c r="A187" s="2">
        <v>43734</v>
      </c>
      <c r="B187">
        <v>132.041259765625</v>
      </c>
    </row>
    <row r="188" spans="1:2">
      <c r="A188" s="2">
        <v>43735</v>
      </c>
      <c r="B188">
        <v>130.32856750488281</v>
      </c>
    </row>
    <row r="189" spans="1:2">
      <c r="A189" s="2">
        <v>43738</v>
      </c>
      <c r="B189">
        <v>131.55876159667969</v>
      </c>
    </row>
    <row r="190" spans="1:2">
      <c r="A190" s="2">
        <v>43739</v>
      </c>
      <c r="B190">
        <v>129.7040710449219</v>
      </c>
    </row>
    <row r="191" spans="1:2">
      <c r="A191" s="2">
        <v>43740</v>
      </c>
      <c r="B191">
        <v>127.4140701293945</v>
      </c>
    </row>
    <row r="192" spans="1:2">
      <c r="A192" s="2">
        <v>43741</v>
      </c>
      <c r="B192">
        <v>128.95649719238281</v>
      </c>
    </row>
    <row r="193" spans="1:2">
      <c r="A193" s="2">
        <v>43742</v>
      </c>
      <c r="B193">
        <v>130.6976318359375</v>
      </c>
    </row>
    <row r="194" spans="1:2">
      <c r="A194" s="2">
        <v>43745</v>
      </c>
      <c r="B194">
        <v>129.7513122558594</v>
      </c>
    </row>
    <row r="195" spans="1:2">
      <c r="A195" s="2">
        <v>43746</v>
      </c>
      <c r="B195">
        <v>128.3792724609375</v>
      </c>
    </row>
    <row r="196" spans="1:2">
      <c r="A196" s="2">
        <v>43747</v>
      </c>
      <c r="B196">
        <v>130.81117248535159</v>
      </c>
    </row>
    <row r="197" spans="1:2">
      <c r="A197" s="2">
        <v>43748</v>
      </c>
      <c r="B197">
        <v>131.62493896484381</v>
      </c>
    </row>
    <row r="198" spans="1:2">
      <c r="A198" s="2">
        <v>43749</v>
      </c>
      <c r="B198">
        <v>132.17378234863281</v>
      </c>
    </row>
    <row r="199" spans="1:2">
      <c r="A199" s="2">
        <v>43752</v>
      </c>
      <c r="B199">
        <v>132.05078125</v>
      </c>
    </row>
    <row r="200" spans="1:2">
      <c r="A200" s="2">
        <v>43753</v>
      </c>
      <c r="B200">
        <v>133.96226501464841</v>
      </c>
    </row>
    <row r="201" spans="1:2">
      <c r="A201" s="2">
        <v>43754</v>
      </c>
      <c r="B201">
        <v>132.8645935058594</v>
      </c>
    </row>
    <row r="202" spans="1:2">
      <c r="A202" s="2">
        <v>43755</v>
      </c>
      <c r="B202">
        <v>132.18327331542969</v>
      </c>
    </row>
    <row r="203" spans="1:2">
      <c r="A203" s="2">
        <v>43756</v>
      </c>
      <c r="B203">
        <v>130.02577209472659</v>
      </c>
    </row>
    <row r="204" spans="1:2">
      <c r="A204" s="2">
        <v>43759</v>
      </c>
      <c r="B204">
        <v>130.9909362792969</v>
      </c>
    </row>
    <row r="205" spans="1:2">
      <c r="A205" s="2">
        <v>43760</v>
      </c>
      <c r="B205">
        <v>129.04167175292969</v>
      </c>
    </row>
    <row r="206" spans="1:2">
      <c r="A206" s="2">
        <v>43761</v>
      </c>
      <c r="B206">
        <v>129.86494445800781</v>
      </c>
    </row>
    <row r="207" spans="1:2">
      <c r="A207" s="2">
        <v>43762</v>
      </c>
      <c r="B207">
        <v>132.41981506347659</v>
      </c>
    </row>
    <row r="208" spans="1:2">
      <c r="A208" s="2">
        <v>43763</v>
      </c>
      <c r="B208">
        <v>133.1673583984375</v>
      </c>
    </row>
    <row r="209" spans="1:2">
      <c r="A209" s="2">
        <v>43766</v>
      </c>
      <c r="B209">
        <v>136.44146728515619</v>
      </c>
    </row>
    <row r="210" spans="1:2">
      <c r="A210" s="2">
        <v>43767</v>
      </c>
      <c r="B210">
        <v>135.15452575683591</v>
      </c>
    </row>
    <row r="211" spans="1:2">
      <c r="A211" s="2">
        <v>43768</v>
      </c>
      <c r="B211">
        <v>136.83888244628909</v>
      </c>
    </row>
    <row r="212" spans="1:2">
      <c r="A212" s="2">
        <v>43769</v>
      </c>
      <c r="B212">
        <v>135.66554260253909</v>
      </c>
    </row>
    <row r="213" spans="1:2">
      <c r="A213" s="2">
        <v>43770</v>
      </c>
      <c r="B213">
        <v>135.99671936035159</v>
      </c>
    </row>
    <row r="214" spans="1:2">
      <c r="A214" s="2">
        <v>43773</v>
      </c>
      <c r="B214">
        <v>136.78211975097659</v>
      </c>
    </row>
    <row r="215" spans="1:2">
      <c r="A215" s="2">
        <v>43774</v>
      </c>
      <c r="B215">
        <v>136.69696044921881</v>
      </c>
    </row>
    <row r="216" spans="1:2">
      <c r="A216" s="2">
        <v>43775</v>
      </c>
      <c r="B216">
        <v>136.3184814453125</v>
      </c>
    </row>
    <row r="217" spans="1:2">
      <c r="A217" s="2">
        <v>43776</v>
      </c>
      <c r="B217">
        <v>136.5076904296875</v>
      </c>
    </row>
    <row r="218" spans="1:2">
      <c r="A218" s="2">
        <v>43777</v>
      </c>
      <c r="B218">
        <v>138.11628723144531</v>
      </c>
    </row>
    <row r="219" spans="1:2">
      <c r="A219" s="2">
        <v>43780</v>
      </c>
      <c r="B219">
        <v>138.25828552246091</v>
      </c>
    </row>
    <row r="220" spans="1:2">
      <c r="A220" s="2">
        <v>43781</v>
      </c>
      <c r="B220">
        <v>139.16667175292969</v>
      </c>
    </row>
    <row r="221" spans="1:2">
      <c r="A221" s="2">
        <v>43782</v>
      </c>
      <c r="B221">
        <v>139.39378356933591</v>
      </c>
    </row>
    <row r="222" spans="1:2">
      <c r="A222" s="2">
        <v>43783</v>
      </c>
      <c r="B222">
        <v>140.10343933105469</v>
      </c>
    </row>
    <row r="223" spans="1:2">
      <c r="A223" s="2">
        <v>43784</v>
      </c>
      <c r="B223">
        <v>141.91082763671881</v>
      </c>
    </row>
    <row r="224" spans="1:2">
      <c r="A224" s="2">
        <v>43787</v>
      </c>
      <c r="B224">
        <v>142.2609558105469</v>
      </c>
    </row>
    <row r="225" spans="1:2">
      <c r="A225" s="2">
        <v>43788</v>
      </c>
      <c r="B225">
        <v>142.3082580566406</v>
      </c>
    </row>
    <row r="226" spans="1:2">
      <c r="A226" s="2">
        <v>43789</v>
      </c>
      <c r="B226">
        <v>142.0613708496094</v>
      </c>
    </row>
    <row r="227" spans="1:2">
      <c r="A227" s="2">
        <v>43790</v>
      </c>
      <c r="B227">
        <v>141.92848205566409</v>
      </c>
    </row>
    <row r="228" spans="1:2">
      <c r="A228" s="2">
        <v>43791</v>
      </c>
      <c r="B228">
        <v>142.03294372558591</v>
      </c>
    </row>
    <row r="229" spans="1:2">
      <c r="A229" s="2">
        <v>43794</v>
      </c>
      <c r="B229">
        <v>143.59002685546881</v>
      </c>
    </row>
    <row r="230" spans="1:2">
      <c r="A230" s="2">
        <v>43795</v>
      </c>
      <c r="B230">
        <v>144.34965515136719</v>
      </c>
    </row>
    <row r="231" spans="1:2">
      <c r="A231" s="2">
        <v>43796</v>
      </c>
      <c r="B231">
        <v>144.62504577636719</v>
      </c>
    </row>
    <row r="232" spans="1:2">
      <c r="A232" s="2">
        <v>43798</v>
      </c>
      <c r="B232">
        <v>143.73249816894531</v>
      </c>
    </row>
    <row r="233" spans="1:2">
      <c r="A233" s="2">
        <v>43801</v>
      </c>
      <c r="B233">
        <v>141.9949035644531</v>
      </c>
    </row>
    <row r="234" spans="1:2">
      <c r="A234" s="2">
        <v>43802</v>
      </c>
      <c r="B234">
        <v>141.7670593261719</v>
      </c>
    </row>
    <row r="235" spans="1:2">
      <c r="A235" s="2">
        <v>43803</v>
      </c>
      <c r="B235">
        <v>142.27980041503909</v>
      </c>
    </row>
    <row r="236" spans="1:2">
      <c r="A236" s="2">
        <v>43804</v>
      </c>
      <c r="B236">
        <v>142.355712890625</v>
      </c>
    </row>
    <row r="237" spans="1:2">
      <c r="A237" s="2">
        <v>43805</v>
      </c>
      <c r="B237">
        <v>144.08372497558591</v>
      </c>
    </row>
    <row r="238" spans="1:2">
      <c r="A238" s="2">
        <v>43808</v>
      </c>
      <c r="B238">
        <v>143.71345520019531</v>
      </c>
    </row>
    <row r="239" spans="1:2">
      <c r="A239" s="2">
        <v>43809</v>
      </c>
      <c r="B239">
        <v>143.49516296386719</v>
      </c>
    </row>
    <row r="240" spans="1:2">
      <c r="A240" s="2">
        <v>43810</v>
      </c>
      <c r="B240">
        <v>144.0363464355469</v>
      </c>
    </row>
    <row r="241" spans="1:2">
      <c r="A241" s="2">
        <v>43811</v>
      </c>
      <c r="B241">
        <v>145.49853515625</v>
      </c>
    </row>
    <row r="242" spans="1:2">
      <c r="A242" s="2">
        <v>43812</v>
      </c>
      <c r="B242">
        <v>146.72331237792969</v>
      </c>
    </row>
    <row r="243" spans="1:2">
      <c r="A243" s="2">
        <v>43815</v>
      </c>
      <c r="B243">
        <v>147.67280578613281</v>
      </c>
    </row>
    <row r="244" spans="1:2">
      <c r="A244" s="2">
        <v>43816</v>
      </c>
      <c r="B244">
        <v>146.87525939941409</v>
      </c>
    </row>
    <row r="245" spans="1:2">
      <c r="A245" s="2">
        <v>43817</v>
      </c>
      <c r="B245">
        <v>146.5714416503906</v>
      </c>
    </row>
    <row r="246" spans="1:2">
      <c r="A246" s="2">
        <v>43818</v>
      </c>
      <c r="B246">
        <v>147.84373474121091</v>
      </c>
    </row>
    <row r="247" spans="1:2">
      <c r="A247" s="2">
        <v>43819</v>
      </c>
      <c r="B247">
        <v>149.45783996582031</v>
      </c>
    </row>
    <row r="248" spans="1:2">
      <c r="A248" s="2">
        <v>43822</v>
      </c>
      <c r="B248">
        <v>149.45783996582031</v>
      </c>
    </row>
    <row r="249" spans="1:2">
      <c r="A249" s="2">
        <v>43823</v>
      </c>
      <c r="B249">
        <v>149.42939758300781</v>
      </c>
    </row>
    <row r="250" spans="1:2">
      <c r="A250" s="2">
        <v>43825</v>
      </c>
      <c r="B250">
        <v>150.65422058105469</v>
      </c>
    </row>
    <row r="251" spans="1:2">
      <c r="A251" s="2">
        <v>43826</v>
      </c>
      <c r="B251">
        <v>150.9295349121094</v>
      </c>
    </row>
    <row r="252" spans="1:2">
      <c r="A252" s="2">
        <v>43829</v>
      </c>
      <c r="B252">
        <v>149.6287536621094</v>
      </c>
    </row>
    <row r="253" spans="1:2">
      <c r="A253" s="2">
        <v>43830</v>
      </c>
      <c r="B253">
        <v>149.7332458496094</v>
      </c>
    </row>
    <row r="254" spans="1:2">
      <c r="A254" s="2">
        <v>43832</v>
      </c>
      <c r="B254">
        <v>152.50567626953119</v>
      </c>
    </row>
    <row r="255" spans="1:2">
      <c r="A255" s="2">
        <v>43833</v>
      </c>
      <c r="B255">
        <v>150.60670471191409</v>
      </c>
    </row>
    <row r="256" spans="1:2">
      <c r="A256" s="2">
        <v>43836</v>
      </c>
      <c r="B256">
        <v>150.99603271484381</v>
      </c>
    </row>
    <row r="257" spans="1:2">
      <c r="A257" s="2">
        <v>43837</v>
      </c>
      <c r="B257">
        <v>149.6192932128906</v>
      </c>
    </row>
    <row r="258" spans="1:2">
      <c r="A258" s="2">
        <v>43838</v>
      </c>
      <c r="B258">
        <v>152.0024108886719</v>
      </c>
    </row>
    <row r="259" spans="1:2">
      <c r="A259" s="2">
        <v>43839</v>
      </c>
      <c r="B259">
        <v>153.90144348144531</v>
      </c>
    </row>
    <row r="260" spans="1:2">
      <c r="A260" s="2">
        <v>43840</v>
      </c>
      <c r="B260">
        <v>153.18931579589841</v>
      </c>
    </row>
    <row r="261" spans="1:2">
      <c r="A261" s="2">
        <v>43843</v>
      </c>
      <c r="B261">
        <v>155.0312805175781</v>
      </c>
    </row>
    <row r="262" spans="1:2">
      <c r="A262" s="2">
        <v>43844</v>
      </c>
      <c r="B262">
        <v>153.93940734863281</v>
      </c>
    </row>
    <row r="263" spans="1:2">
      <c r="A263" s="2">
        <v>43845</v>
      </c>
      <c r="B263">
        <v>154.93635559082031</v>
      </c>
    </row>
    <row r="264" spans="1:2">
      <c r="A264" s="2">
        <v>43846</v>
      </c>
      <c r="B264">
        <v>157.7752990722656</v>
      </c>
    </row>
    <row r="265" spans="1:2">
      <c r="A265" s="2">
        <v>43847</v>
      </c>
      <c r="B265">
        <v>158.65830993652341</v>
      </c>
    </row>
    <row r="266" spans="1:2">
      <c r="A266" s="2">
        <v>43851</v>
      </c>
      <c r="B266">
        <v>158.08863830566409</v>
      </c>
    </row>
    <row r="267" spans="1:2">
      <c r="A267" s="2">
        <v>43852</v>
      </c>
      <c r="B267">
        <v>157.32905578613281</v>
      </c>
    </row>
    <row r="268" spans="1:2">
      <c r="A268" s="2">
        <v>43853</v>
      </c>
      <c r="B268">
        <v>158.29756164550781</v>
      </c>
    </row>
    <row r="269" spans="1:2">
      <c r="A269" s="2">
        <v>43854</v>
      </c>
      <c r="B269">
        <v>156.702392578125</v>
      </c>
    </row>
    <row r="270" spans="1:2">
      <c r="A270" s="2">
        <v>43857</v>
      </c>
      <c r="B270">
        <v>154.0818176269531</v>
      </c>
    </row>
    <row r="271" spans="1:2">
      <c r="A271" s="2">
        <v>43858</v>
      </c>
      <c r="B271">
        <v>157.1012268066406</v>
      </c>
    </row>
    <row r="272" spans="1:2">
      <c r="A272" s="2">
        <v>43859</v>
      </c>
      <c r="B272">
        <v>159.55082702636719</v>
      </c>
    </row>
    <row r="273" spans="1:2">
      <c r="A273" s="2">
        <v>43860</v>
      </c>
      <c r="B273">
        <v>164.05140686035159</v>
      </c>
    </row>
    <row r="274" spans="1:2">
      <c r="A274" s="2">
        <v>43861</v>
      </c>
      <c r="B274">
        <v>161.63020324707031</v>
      </c>
    </row>
    <row r="275" spans="1:2">
      <c r="A275" s="2">
        <v>43864</v>
      </c>
      <c r="B275">
        <v>165.57057189941409</v>
      </c>
    </row>
    <row r="276" spans="1:2">
      <c r="A276" s="2">
        <v>43865</v>
      </c>
      <c r="B276">
        <v>171.02061462402341</v>
      </c>
    </row>
    <row r="277" spans="1:2">
      <c r="A277" s="2">
        <v>43866</v>
      </c>
      <c r="B277">
        <v>170.81166076660159</v>
      </c>
    </row>
    <row r="278" spans="1:2">
      <c r="A278" s="2">
        <v>43867</v>
      </c>
      <c r="B278">
        <v>174.3532409667969</v>
      </c>
    </row>
    <row r="279" spans="1:2">
      <c r="A279" s="2">
        <v>43868</v>
      </c>
      <c r="B279">
        <v>174.60014343261719</v>
      </c>
    </row>
    <row r="280" spans="1:2">
      <c r="A280" s="2">
        <v>43871</v>
      </c>
      <c r="B280">
        <v>179.1671142578125</v>
      </c>
    </row>
    <row r="281" spans="1:2">
      <c r="A281" s="2">
        <v>43872</v>
      </c>
      <c r="B281">
        <v>175.12232971191409</v>
      </c>
    </row>
    <row r="282" spans="1:2">
      <c r="A282" s="2">
        <v>43873</v>
      </c>
      <c r="B282">
        <v>175.37867736816409</v>
      </c>
    </row>
    <row r="283" spans="1:2">
      <c r="A283" s="2">
        <v>43874</v>
      </c>
      <c r="B283">
        <v>174.42919921875</v>
      </c>
    </row>
    <row r="284" spans="1:2">
      <c r="A284" s="2">
        <v>43875</v>
      </c>
      <c r="B284">
        <v>175.98637390136719</v>
      </c>
    </row>
    <row r="285" spans="1:2">
      <c r="A285" s="2">
        <v>43879</v>
      </c>
      <c r="B285">
        <v>177.77137756347659</v>
      </c>
    </row>
    <row r="286" spans="1:2">
      <c r="A286" s="2">
        <v>43880</v>
      </c>
      <c r="B286">
        <v>178.30451965332031</v>
      </c>
    </row>
    <row r="287" spans="1:2">
      <c r="A287" s="2">
        <v>43881</v>
      </c>
      <c r="B287">
        <v>175.5816345214844</v>
      </c>
    </row>
    <row r="288" spans="1:2">
      <c r="A288" s="2">
        <v>43882</v>
      </c>
      <c r="B288">
        <v>170.031005859375</v>
      </c>
    </row>
    <row r="289" spans="1:2">
      <c r="A289" s="2">
        <v>43885</v>
      </c>
      <c r="B289">
        <v>162.70002746582031</v>
      </c>
    </row>
    <row r="290" spans="1:2">
      <c r="A290" s="2">
        <v>43886</v>
      </c>
      <c r="B290">
        <v>160.01521301269531</v>
      </c>
    </row>
    <row r="291" spans="1:2">
      <c r="A291" s="2">
        <v>43887</v>
      </c>
      <c r="B291">
        <v>162.01451110839841</v>
      </c>
    </row>
    <row r="292" spans="1:2">
      <c r="A292" s="2">
        <v>43888</v>
      </c>
      <c r="B292">
        <v>150.5992126464844</v>
      </c>
    </row>
    <row r="293" spans="1:2">
      <c r="A293" s="2">
        <v>43889</v>
      </c>
      <c r="B293">
        <v>154.24562072753909</v>
      </c>
    </row>
    <row r="294" spans="1:2">
      <c r="A294" s="2">
        <v>43892</v>
      </c>
      <c r="B294">
        <v>164.50898742675781</v>
      </c>
    </row>
    <row r="295" spans="1:2">
      <c r="A295" s="2">
        <v>43893</v>
      </c>
      <c r="B295">
        <v>156.62579345703119</v>
      </c>
    </row>
    <row r="296" spans="1:2">
      <c r="A296" s="2">
        <v>43894</v>
      </c>
      <c r="B296">
        <v>162.3763427734375</v>
      </c>
    </row>
    <row r="297" spans="1:2">
      <c r="A297" s="2">
        <v>43895</v>
      </c>
      <c r="B297">
        <v>158.30146789550781</v>
      </c>
    </row>
    <row r="298" spans="1:2">
      <c r="A298" s="2">
        <v>43896</v>
      </c>
      <c r="B298">
        <v>153.82670593261719</v>
      </c>
    </row>
    <row r="299" spans="1:2">
      <c r="A299" s="2">
        <v>43899</v>
      </c>
      <c r="B299">
        <v>143.4015197753906</v>
      </c>
    </row>
    <row r="300" spans="1:2">
      <c r="A300" s="2">
        <v>43900</v>
      </c>
      <c r="B300">
        <v>153.20790100097659</v>
      </c>
    </row>
    <row r="301" spans="1:2">
      <c r="A301" s="2">
        <v>43901</v>
      </c>
      <c r="B301">
        <v>146.26722717285159</v>
      </c>
    </row>
    <row r="302" spans="1:2">
      <c r="A302" s="2">
        <v>43902</v>
      </c>
      <c r="B302">
        <v>132.39552307128909</v>
      </c>
    </row>
    <row r="303" spans="1:2">
      <c r="A303" s="2">
        <v>43903</v>
      </c>
      <c r="B303">
        <v>151.218017578125</v>
      </c>
    </row>
    <row r="304" spans="1:2">
      <c r="A304" s="2">
        <v>43906</v>
      </c>
      <c r="B304">
        <v>128.92997741699219</v>
      </c>
    </row>
    <row r="305" spans="1:2">
      <c r="A305" s="2">
        <v>43907</v>
      </c>
      <c r="B305">
        <v>139.54557800292969</v>
      </c>
    </row>
    <row r="306" spans="1:2">
      <c r="A306" s="2">
        <v>43908</v>
      </c>
      <c r="B306">
        <v>133.6712951660156</v>
      </c>
    </row>
    <row r="307" spans="1:2">
      <c r="A307" s="2">
        <v>43909</v>
      </c>
      <c r="B307">
        <v>135.8705749511719</v>
      </c>
    </row>
    <row r="308" spans="1:2">
      <c r="A308" s="2">
        <v>43910</v>
      </c>
      <c r="B308">
        <v>130.7674560546875</v>
      </c>
    </row>
    <row r="309" spans="1:2">
      <c r="A309" s="2">
        <v>43913</v>
      </c>
      <c r="B309">
        <v>129.463134765625</v>
      </c>
    </row>
    <row r="310" spans="1:2">
      <c r="A310" s="2">
        <v>43914</v>
      </c>
      <c r="B310">
        <v>141.23075866699219</v>
      </c>
    </row>
    <row r="311" spans="1:2">
      <c r="A311" s="2">
        <v>43915</v>
      </c>
      <c r="B311">
        <v>139.87884521484381</v>
      </c>
    </row>
    <row r="312" spans="1:2">
      <c r="A312" s="2">
        <v>43916</v>
      </c>
      <c r="B312">
        <v>148.62840270996091</v>
      </c>
    </row>
    <row r="313" spans="1:2">
      <c r="A313" s="2">
        <v>43917</v>
      </c>
      <c r="B313">
        <v>142.52557373046881</v>
      </c>
    </row>
    <row r="314" spans="1:2">
      <c r="A314" s="2">
        <v>43920</v>
      </c>
      <c r="B314">
        <v>152.55091857910159</v>
      </c>
    </row>
    <row r="315" spans="1:2">
      <c r="A315" s="2">
        <v>43921</v>
      </c>
      <c r="B315">
        <v>150.1517028808594</v>
      </c>
    </row>
    <row r="316" spans="1:2">
      <c r="A316" s="2">
        <v>43922</v>
      </c>
      <c r="B316">
        <v>144.82008361816409</v>
      </c>
    </row>
    <row r="317" spans="1:2">
      <c r="A317" s="2">
        <v>43923</v>
      </c>
      <c r="B317">
        <v>147.81913757324219</v>
      </c>
    </row>
    <row r="318" spans="1:2">
      <c r="A318" s="2">
        <v>43924</v>
      </c>
      <c r="B318">
        <v>146.4576721191406</v>
      </c>
    </row>
    <row r="319" spans="1:2">
      <c r="A319" s="2">
        <v>43927</v>
      </c>
      <c r="B319">
        <v>157.34941101074219</v>
      </c>
    </row>
    <row r="320" spans="1:2">
      <c r="A320" s="2">
        <v>43928</v>
      </c>
      <c r="B320">
        <v>155.6546936035156</v>
      </c>
    </row>
    <row r="321" spans="1:2">
      <c r="A321" s="2">
        <v>43929</v>
      </c>
      <c r="B321">
        <v>157.21612548828119</v>
      </c>
    </row>
    <row r="322" spans="1:2">
      <c r="A322" s="2">
        <v>43930</v>
      </c>
      <c r="B322">
        <v>157.22560119628909</v>
      </c>
    </row>
    <row r="323" spans="1:2">
      <c r="A323" s="2">
        <v>43934</v>
      </c>
      <c r="B323">
        <v>157.57789611816409</v>
      </c>
    </row>
    <row r="324" spans="1:2">
      <c r="A324" s="2">
        <v>43935</v>
      </c>
      <c r="B324">
        <v>165.3753967285156</v>
      </c>
    </row>
    <row r="325" spans="1:2">
      <c r="A325" s="2">
        <v>43936</v>
      </c>
      <c r="B325">
        <v>163.6426086425781</v>
      </c>
    </row>
    <row r="326" spans="1:2">
      <c r="A326" s="2">
        <v>43937</v>
      </c>
      <c r="B326">
        <v>168.55528259277341</v>
      </c>
    </row>
    <row r="327" spans="1:2">
      <c r="A327" s="2">
        <v>43938</v>
      </c>
      <c r="B327">
        <v>170.0405578613281</v>
      </c>
    </row>
    <row r="328" spans="1:2">
      <c r="A328" s="2">
        <v>43941</v>
      </c>
      <c r="B328">
        <v>166.67018127441409</v>
      </c>
    </row>
    <row r="329" spans="1:2">
      <c r="A329" s="2">
        <v>43942</v>
      </c>
      <c r="B329">
        <v>159.7771911621094</v>
      </c>
    </row>
    <row r="330" spans="1:2">
      <c r="A330" s="2">
        <v>43943</v>
      </c>
      <c r="B330">
        <v>165.2040100097656</v>
      </c>
    </row>
    <row r="331" spans="1:2">
      <c r="A331" s="2">
        <v>43944</v>
      </c>
      <c r="B331">
        <v>163.20463562011719</v>
      </c>
    </row>
    <row r="332" spans="1:2">
      <c r="A332" s="2">
        <v>43945</v>
      </c>
      <c r="B332">
        <v>166.18467712402341</v>
      </c>
    </row>
    <row r="333" spans="1:2">
      <c r="A333" s="2">
        <v>43948</v>
      </c>
      <c r="B333">
        <v>165.7086181640625</v>
      </c>
    </row>
    <row r="334" spans="1:2">
      <c r="A334" s="2">
        <v>43949</v>
      </c>
      <c r="B334">
        <v>161.67179870605469</v>
      </c>
    </row>
    <row r="335" spans="1:2">
      <c r="A335" s="2">
        <v>43950</v>
      </c>
      <c r="B335">
        <v>168.92662048339841</v>
      </c>
    </row>
    <row r="336" spans="1:2">
      <c r="A336" s="2">
        <v>43951</v>
      </c>
      <c r="B336">
        <v>170.62129211425781</v>
      </c>
    </row>
    <row r="337" spans="1:2">
      <c r="A337" s="2">
        <v>43952</v>
      </c>
      <c r="B337">
        <v>166.20368957519531</v>
      </c>
    </row>
    <row r="338" spans="1:2">
      <c r="A338" s="2">
        <v>43955</v>
      </c>
      <c r="B338">
        <v>170.26902770996091</v>
      </c>
    </row>
    <row r="339" spans="1:2">
      <c r="A339" s="2">
        <v>43956</v>
      </c>
      <c r="B339">
        <v>172.09700012207031</v>
      </c>
    </row>
    <row r="340" spans="1:2">
      <c r="A340" s="2">
        <v>43957</v>
      </c>
      <c r="B340">
        <v>173.79168701171881</v>
      </c>
    </row>
    <row r="341" spans="1:2">
      <c r="A341" s="2">
        <v>43958</v>
      </c>
      <c r="B341">
        <v>174.80096435546881</v>
      </c>
    </row>
    <row r="342" spans="1:2">
      <c r="A342" s="2">
        <v>43959</v>
      </c>
      <c r="B342">
        <v>175.82916259765619</v>
      </c>
    </row>
    <row r="343" spans="1:2">
      <c r="A343" s="2">
        <v>43962</v>
      </c>
      <c r="B343">
        <v>177.7904357910156</v>
      </c>
    </row>
    <row r="344" spans="1:2">
      <c r="A344" s="2">
        <v>43963</v>
      </c>
      <c r="B344">
        <v>173.76313781738281</v>
      </c>
    </row>
    <row r="345" spans="1:2">
      <c r="A345" s="2">
        <v>43964</v>
      </c>
      <c r="B345">
        <v>171.13542175292969</v>
      </c>
    </row>
    <row r="346" spans="1:2">
      <c r="A346" s="2">
        <v>43965</v>
      </c>
      <c r="B346">
        <v>171.87803649902341</v>
      </c>
    </row>
    <row r="347" spans="1:2">
      <c r="A347" s="2">
        <v>43966</v>
      </c>
      <c r="B347">
        <v>174.38200378417969</v>
      </c>
    </row>
    <row r="348" spans="1:2">
      <c r="A348" s="2">
        <v>43969</v>
      </c>
      <c r="B348">
        <v>176.0481262207031</v>
      </c>
    </row>
    <row r="349" spans="1:2">
      <c r="A349" s="2">
        <v>43970</v>
      </c>
      <c r="B349">
        <v>174.8294677734375</v>
      </c>
    </row>
    <row r="350" spans="1:2">
      <c r="A350" s="2">
        <v>43971</v>
      </c>
      <c r="B350">
        <v>177.2544860839844</v>
      </c>
    </row>
    <row r="351" spans="1:2">
      <c r="A351" s="2">
        <v>43972</v>
      </c>
      <c r="B351">
        <v>175.12542724609381</v>
      </c>
    </row>
    <row r="352" spans="1:2">
      <c r="A352" s="2">
        <v>43973</v>
      </c>
      <c r="B352">
        <v>175.20184326171881</v>
      </c>
    </row>
    <row r="353" spans="1:2">
      <c r="A353" s="2">
        <v>43977</v>
      </c>
      <c r="B353">
        <v>173.3497009277344</v>
      </c>
    </row>
    <row r="354" spans="1:2">
      <c r="A354" s="2">
        <v>43978</v>
      </c>
      <c r="B354">
        <v>173.57879638671881</v>
      </c>
    </row>
    <row r="355" spans="1:2">
      <c r="A355" s="2">
        <v>43979</v>
      </c>
      <c r="B355">
        <v>173.18733215332031</v>
      </c>
    </row>
    <row r="356" spans="1:2">
      <c r="A356" s="2">
        <v>43980</v>
      </c>
      <c r="B356">
        <v>174.95361328125</v>
      </c>
    </row>
    <row r="357" spans="1:2">
      <c r="A357" s="2">
        <v>43983</v>
      </c>
      <c r="B357">
        <v>174.55259704589841</v>
      </c>
    </row>
    <row r="358" spans="1:2">
      <c r="A358" s="2">
        <v>43984</v>
      </c>
      <c r="B358">
        <v>176.5384216308594</v>
      </c>
    </row>
    <row r="359" spans="1:2">
      <c r="A359" s="2">
        <v>43985</v>
      </c>
      <c r="B359">
        <v>176.96803283691409</v>
      </c>
    </row>
    <row r="360" spans="1:2">
      <c r="A360" s="2">
        <v>43986</v>
      </c>
      <c r="B360">
        <v>174.63850402832031</v>
      </c>
    </row>
    <row r="361" spans="1:2">
      <c r="A361" s="2">
        <v>43987</v>
      </c>
      <c r="B361">
        <v>178.7247619628906</v>
      </c>
    </row>
    <row r="362" spans="1:2">
      <c r="A362" s="2">
        <v>43990</v>
      </c>
      <c r="B362">
        <v>179.8322448730469</v>
      </c>
    </row>
    <row r="363" spans="1:2">
      <c r="A363" s="2">
        <v>43991</v>
      </c>
      <c r="B363">
        <v>181.20709228515619</v>
      </c>
    </row>
    <row r="364" spans="1:2">
      <c r="A364" s="2">
        <v>43992</v>
      </c>
      <c r="B364">
        <v>187.9283447265625</v>
      </c>
    </row>
    <row r="365" spans="1:2">
      <c r="A365" s="2">
        <v>43993</v>
      </c>
      <c r="B365">
        <v>177.83689880371091</v>
      </c>
    </row>
    <row r="366" spans="1:2">
      <c r="A366" s="2">
        <v>43994</v>
      </c>
      <c r="B366">
        <v>179.24031066894531</v>
      </c>
    </row>
    <row r="367" spans="1:2">
      <c r="A367" s="2">
        <v>43997</v>
      </c>
      <c r="B367">
        <v>180.38600158691409</v>
      </c>
    </row>
    <row r="368" spans="1:2">
      <c r="A368" s="2">
        <v>43998</v>
      </c>
      <c r="B368">
        <v>184.8063659667969</v>
      </c>
    </row>
    <row r="369" spans="1:2">
      <c r="A369" s="2">
        <v>43999</v>
      </c>
      <c r="B369">
        <v>185.446044921875</v>
      </c>
    </row>
    <row r="370" spans="1:2">
      <c r="A370" s="2">
        <v>44000</v>
      </c>
      <c r="B370">
        <v>187.4318542480469</v>
      </c>
    </row>
    <row r="371" spans="1:2">
      <c r="A371" s="2">
        <v>44001</v>
      </c>
      <c r="B371">
        <v>186.3148193359375</v>
      </c>
    </row>
    <row r="372" spans="1:2">
      <c r="A372" s="2">
        <v>44004</v>
      </c>
      <c r="B372">
        <v>191.4894714355469</v>
      </c>
    </row>
    <row r="373" spans="1:2">
      <c r="A373" s="2">
        <v>44005</v>
      </c>
      <c r="B373">
        <v>192.76878356933591</v>
      </c>
    </row>
    <row r="374" spans="1:2">
      <c r="A374" s="2">
        <v>44006</v>
      </c>
      <c r="B374">
        <v>188.88307189941409</v>
      </c>
    </row>
    <row r="375" spans="1:2">
      <c r="A375" s="2">
        <v>44007</v>
      </c>
      <c r="B375">
        <v>191.2698669433594</v>
      </c>
    </row>
    <row r="376" spans="1:2">
      <c r="A376" s="2">
        <v>44008</v>
      </c>
      <c r="B376">
        <v>187.44142150878909</v>
      </c>
    </row>
    <row r="377" spans="1:2">
      <c r="A377" s="2">
        <v>44011</v>
      </c>
      <c r="B377">
        <v>189.4559020996094</v>
      </c>
    </row>
    <row r="378" spans="1:2">
      <c r="A378" s="2">
        <v>44012</v>
      </c>
      <c r="B378">
        <v>194.29632568359381</v>
      </c>
    </row>
    <row r="379" spans="1:2">
      <c r="A379" s="2">
        <v>44013</v>
      </c>
      <c r="B379">
        <v>195.4324951171875</v>
      </c>
    </row>
    <row r="380" spans="1:2">
      <c r="A380" s="2">
        <v>44014</v>
      </c>
      <c r="B380">
        <v>196.9218444824219</v>
      </c>
    </row>
    <row r="381" spans="1:2">
      <c r="A381" s="2">
        <v>44018</v>
      </c>
      <c r="B381">
        <v>201.16081237792969</v>
      </c>
    </row>
    <row r="382" spans="1:2">
      <c r="A382" s="2">
        <v>44019</v>
      </c>
      <c r="B382">
        <v>198.82171630859381</v>
      </c>
    </row>
    <row r="383" spans="1:2">
      <c r="A383" s="2">
        <v>44020</v>
      </c>
      <c r="B383">
        <v>203.19441223144531</v>
      </c>
    </row>
    <row r="384" spans="1:2">
      <c r="A384" s="2">
        <v>44021</v>
      </c>
      <c r="B384">
        <v>204.616943359375</v>
      </c>
    </row>
    <row r="385" spans="1:2">
      <c r="A385" s="2">
        <v>44022</v>
      </c>
      <c r="B385">
        <v>203.99635314941409</v>
      </c>
    </row>
    <row r="386" spans="1:2">
      <c r="A386" s="2">
        <v>44025</v>
      </c>
      <c r="B386">
        <v>197.69517517089841</v>
      </c>
    </row>
    <row r="387" spans="1:2">
      <c r="A387" s="2">
        <v>44026</v>
      </c>
      <c r="B387">
        <v>198.917236328125</v>
      </c>
    </row>
    <row r="388" spans="1:2">
      <c r="A388" s="2">
        <v>44027</v>
      </c>
      <c r="B388">
        <v>198.62129211425781</v>
      </c>
    </row>
    <row r="389" spans="1:2">
      <c r="A389" s="2">
        <v>44028</v>
      </c>
      <c r="B389">
        <v>194.68778991699219</v>
      </c>
    </row>
    <row r="390" spans="1:2">
      <c r="A390" s="2">
        <v>44029</v>
      </c>
      <c r="B390">
        <v>193.69488525390619</v>
      </c>
    </row>
    <row r="391" spans="1:2">
      <c r="A391" s="2">
        <v>44032</v>
      </c>
      <c r="B391">
        <v>202.02012634277341</v>
      </c>
    </row>
    <row r="392" spans="1:2">
      <c r="A392" s="2">
        <v>44033</v>
      </c>
      <c r="B392">
        <v>199.29911804199219</v>
      </c>
    </row>
    <row r="393" spans="1:2">
      <c r="A393" s="2">
        <v>44034</v>
      </c>
      <c r="B393">
        <v>202.1632995605469</v>
      </c>
    </row>
    <row r="394" spans="1:2">
      <c r="A394" s="2">
        <v>44035</v>
      </c>
      <c r="B394">
        <v>193.37030029296881</v>
      </c>
    </row>
    <row r="395" spans="1:2">
      <c r="A395" s="2">
        <v>44036</v>
      </c>
      <c r="B395">
        <v>192.18638610839841</v>
      </c>
    </row>
    <row r="396" spans="1:2">
      <c r="A396" s="2">
        <v>44039</v>
      </c>
      <c r="B396">
        <v>194.6209411621094</v>
      </c>
    </row>
    <row r="397" spans="1:2">
      <c r="A397" s="2">
        <v>44040</v>
      </c>
      <c r="B397">
        <v>192.87384033203119</v>
      </c>
    </row>
    <row r="398" spans="1:2">
      <c r="A398" s="2">
        <v>44041</v>
      </c>
      <c r="B398">
        <v>194.82145690917969</v>
      </c>
    </row>
    <row r="399" spans="1:2">
      <c r="A399" s="2">
        <v>44042</v>
      </c>
      <c r="B399">
        <v>194.6686706542969</v>
      </c>
    </row>
    <row r="400" spans="1:2">
      <c r="A400" s="2">
        <v>44043</v>
      </c>
      <c r="B400">
        <v>195.72845458984381</v>
      </c>
    </row>
    <row r="401" spans="1:2">
      <c r="A401" s="2">
        <v>44046</v>
      </c>
      <c r="B401">
        <v>206.73638916015619</v>
      </c>
    </row>
    <row r="402" spans="1:2">
      <c r="A402" s="2">
        <v>44047</v>
      </c>
      <c r="B402">
        <v>203.63359069824219</v>
      </c>
    </row>
    <row r="403" spans="1:2">
      <c r="A403" s="2">
        <v>44048</v>
      </c>
      <c r="B403">
        <v>203.29942321777341</v>
      </c>
    </row>
    <row r="404" spans="1:2">
      <c r="A404" s="2">
        <v>44049</v>
      </c>
      <c r="B404">
        <v>206.55503845214841</v>
      </c>
    </row>
    <row r="405" spans="1:2">
      <c r="A405" s="2">
        <v>44050</v>
      </c>
      <c r="B405">
        <v>202.8602600097656</v>
      </c>
    </row>
    <row r="406" spans="1:2">
      <c r="A406" s="2">
        <v>44053</v>
      </c>
      <c r="B406">
        <v>198.82171630859381</v>
      </c>
    </row>
    <row r="407" spans="1:2">
      <c r="A407" s="2">
        <v>44054</v>
      </c>
      <c r="B407">
        <v>194.1722106933594</v>
      </c>
    </row>
    <row r="408" spans="1:2">
      <c r="A408" s="2">
        <v>44055</v>
      </c>
      <c r="B408">
        <v>199.71916198730469</v>
      </c>
    </row>
    <row r="409" spans="1:2">
      <c r="A409" s="2">
        <v>44056</v>
      </c>
      <c r="B409">
        <v>199.25138854980469</v>
      </c>
    </row>
    <row r="410" spans="1:2">
      <c r="A410" s="2">
        <v>44057</v>
      </c>
      <c r="B410">
        <v>199.44233703613281</v>
      </c>
    </row>
    <row r="411" spans="1:2">
      <c r="A411" s="2">
        <v>44060</v>
      </c>
      <c r="B411">
        <v>200.75987243652341</v>
      </c>
    </row>
    <row r="412" spans="1:2">
      <c r="A412" s="2">
        <v>44061</v>
      </c>
      <c r="B412">
        <v>201.91510009765619</v>
      </c>
    </row>
    <row r="413" spans="1:2">
      <c r="A413" s="2">
        <v>44062</v>
      </c>
      <c r="B413">
        <v>200.69004821777341</v>
      </c>
    </row>
    <row r="414" spans="1:2">
      <c r="A414" s="2">
        <v>44063</v>
      </c>
      <c r="B414">
        <v>205.36041259765619</v>
      </c>
    </row>
    <row r="415" spans="1:2">
      <c r="A415" s="2">
        <v>44064</v>
      </c>
      <c r="B415">
        <v>203.8674011230469</v>
      </c>
    </row>
    <row r="416" spans="1:2">
      <c r="A416" s="2">
        <v>44067</v>
      </c>
      <c r="B416">
        <v>204.5086669921875</v>
      </c>
    </row>
    <row r="417" spans="1:2">
      <c r="A417" s="2">
        <v>44068</v>
      </c>
      <c r="B417">
        <v>207.169189453125</v>
      </c>
    </row>
    <row r="418" spans="1:2">
      <c r="A418" s="2">
        <v>44069</v>
      </c>
      <c r="B418">
        <v>211.6481018066406</v>
      </c>
    </row>
    <row r="419" spans="1:2">
      <c r="A419" s="2">
        <v>44070</v>
      </c>
      <c r="B419">
        <v>216.84480285644531</v>
      </c>
    </row>
    <row r="420" spans="1:2">
      <c r="A420" s="2">
        <v>44071</v>
      </c>
      <c r="B420">
        <v>219.07470703125</v>
      </c>
    </row>
    <row r="421" spans="1:2">
      <c r="A421" s="2">
        <v>44074</v>
      </c>
      <c r="B421">
        <v>215.83988952636719</v>
      </c>
    </row>
    <row r="422" spans="1:2">
      <c r="A422" s="2">
        <v>44075</v>
      </c>
      <c r="B422">
        <v>217.50511169433591</v>
      </c>
    </row>
    <row r="423" spans="1:2">
      <c r="A423" s="2">
        <v>44076</v>
      </c>
      <c r="B423">
        <v>221.69691467285159</v>
      </c>
    </row>
    <row r="424" spans="1:2">
      <c r="A424" s="2">
        <v>44077</v>
      </c>
      <c r="B424">
        <v>207.96354675292969</v>
      </c>
    </row>
    <row r="425" spans="1:2">
      <c r="A425" s="2">
        <v>44078</v>
      </c>
      <c r="B425">
        <v>205.04457092285159</v>
      </c>
    </row>
    <row r="426" spans="1:2">
      <c r="A426" s="2">
        <v>44082</v>
      </c>
      <c r="B426">
        <v>193.9525451660156</v>
      </c>
    </row>
    <row r="427" spans="1:2">
      <c r="A427" s="2">
        <v>44083</v>
      </c>
      <c r="B427">
        <v>202.2117614746094</v>
      </c>
    </row>
    <row r="428" spans="1:2">
      <c r="A428" s="2">
        <v>44084</v>
      </c>
      <c r="B428">
        <v>196.5461120605469</v>
      </c>
    </row>
    <row r="429" spans="1:2">
      <c r="A429" s="2">
        <v>44085</v>
      </c>
      <c r="B429">
        <v>195.263671875</v>
      </c>
    </row>
    <row r="430" spans="1:2">
      <c r="A430" s="2">
        <v>44088</v>
      </c>
      <c r="B430">
        <v>196.5843811035156</v>
      </c>
    </row>
    <row r="431" spans="1:2">
      <c r="A431" s="2">
        <v>44089</v>
      </c>
      <c r="B431">
        <v>199.80958557128909</v>
      </c>
    </row>
    <row r="432" spans="1:2">
      <c r="A432" s="2">
        <v>44090</v>
      </c>
      <c r="B432">
        <v>196.23991394042969</v>
      </c>
    </row>
    <row r="433" spans="1:2">
      <c r="A433" s="2">
        <v>44091</v>
      </c>
      <c r="B433">
        <v>194.19178771972659</v>
      </c>
    </row>
    <row r="434" spans="1:2">
      <c r="A434" s="2">
        <v>44092</v>
      </c>
      <c r="B434">
        <v>191.7800598144531</v>
      </c>
    </row>
    <row r="435" spans="1:2">
      <c r="A435" s="2">
        <v>44095</v>
      </c>
      <c r="B435">
        <v>193.83772277832031</v>
      </c>
    </row>
    <row r="436" spans="1:2">
      <c r="A436" s="2">
        <v>44096</v>
      </c>
      <c r="B436">
        <v>198.5080261230469</v>
      </c>
    </row>
    <row r="437" spans="1:2">
      <c r="A437" s="2">
        <v>44097</v>
      </c>
      <c r="B437">
        <v>191.97149658203119</v>
      </c>
    </row>
    <row r="438" spans="1:2">
      <c r="A438" s="2">
        <v>44098</v>
      </c>
      <c r="B438">
        <v>194.4598083496094</v>
      </c>
    </row>
    <row r="439" spans="1:2">
      <c r="A439" s="2">
        <v>44099</v>
      </c>
      <c r="B439">
        <v>198.890869140625</v>
      </c>
    </row>
    <row r="440" spans="1:2">
      <c r="A440" s="2">
        <v>44102</v>
      </c>
      <c r="B440">
        <v>200.44126892089841</v>
      </c>
    </row>
    <row r="441" spans="1:2">
      <c r="A441" s="2">
        <v>44103</v>
      </c>
      <c r="B441">
        <v>198.35493469238281</v>
      </c>
    </row>
    <row r="442" spans="1:2">
      <c r="A442" s="2">
        <v>44104</v>
      </c>
      <c r="B442">
        <v>201.29301452636719</v>
      </c>
    </row>
    <row r="443" spans="1:2">
      <c r="A443" s="2">
        <v>44105</v>
      </c>
      <c r="B443">
        <v>203.33154296875</v>
      </c>
    </row>
    <row r="444" spans="1:2">
      <c r="A444" s="2">
        <v>44106</v>
      </c>
      <c r="B444">
        <v>197.33085632324219</v>
      </c>
    </row>
    <row r="445" spans="1:2">
      <c r="A445" s="2">
        <v>44109</v>
      </c>
      <c r="B445">
        <v>201.3408508300781</v>
      </c>
    </row>
    <row r="446" spans="1:2">
      <c r="A446" s="2">
        <v>44110</v>
      </c>
      <c r="B446">
        <v>197.06291198730469</v>
      </c>
    </row>
    <row r="447" spans="1:2">
      <c r="A447" s="2">
        <v>44111</v>
      </c>
      <c r="B447">
        <v>200.81446838378909</v>
      </c>
    </row>
    <row r="448" spans="1:2">
      <c r="A448" s="2">
        <v>44112</v>
      </c>
      <c r="B448">
        <v>201.53224182128909</v>
      </c>
    </row>
    <row r="449" spans="1:2">
      <c r="A449" s="2">
        <v>44113</v>
      </c>
      <c r="B449">
        <v>206.53753662109381</v>
      </c>
    </row>
    <row r="450" spans="1:2">
      <c r="A450" s="2">
        <v>44116</v>
      </c>
      <c r="B450">
        <v>211.88739013671881</v>
      </c>
    </row>
    <row r="451" spans="1:2">
      <c r="A451" s="2">
        <v>44117</v>
      </c>
      <c r="B451">
        <v>213.28462219238281</v>
      </c>
    </row>
    <row r="452" spans="1:2">
      <c r="A452" s="2">
        <v>44118</v>
      </c>
      <c r="B452">
        <v>211.3705749511719</v>
      </c>
    </row>
    <row r="453" spans="1:2">
      <c r="A453" s="2">
        <v>44119</v>
      </c>
      <c r="B453">
        <v>210.22215270996091</v>
      </c>
    </row>
    <row r="454" spans="1:2">
      <c r="A454" s="2">
        <v>44120</v>
      </c>
      <c r="B454">
        <v>210.22215270996091</v>
      </c>
    </row>
    <row r="455" spans="1:2">
      <c r="A455" s="2">
        <v>44123</v>
      </c>
      <c r="B455">
        <v>205.01588439941409</v>
      </c>
    </row>
    <row r="456" spans="1:2">
      <c r="A456" s="2">
        <v>44124</v>
      </c>
      <c r="B456">
        <v>205.4273376464844</v>
      </c>
    </row>
    <row r="457" spans="1:2">
      <c r="A457" s="2">
        <v>44125</v>
      </c>
      <c r="B457">
        <v>205.57093811035159</v>
      </c>
    </row>
    <row r="458" spans="1:2">
      <c r="A458" s="2">
        <v>44126</v>
      </c>
      <c r="B458">
        <v>205.65705871582031</v>
      </c>
    </row>
    <row r="459" spans="1:2">
      <c r="A459" s="2">
        <v>44127</v>
      </c>
      <c r="B459">
        <v>206.93951416015619</v>
      </c>
    </row>
    <row r="460" spans="1:2">
      <c r="A460" s="2">
        <v>44130</v>
      </c>
      <c r="B460">
        <v>201.05377197265619</v>
      </c>
    </row>
    <row r="461" spans="1:2">
      <c r="A461" s="2">
        <v>44131</v>
      </c>
      <c r="B461">
        <v>204.0875549316406</v>
      </c>
    </row>
    <row r="462" spans="1:2">
      <c r="A462" s="2">
        <v>44132</v>
      </c>
      <c r="B462">
        <v>193.97169494628909</v>
      </c>
    </row>
    <row r="463" spans="1:2">
      <c r="A463" s="2">
        <v>44133</v>
      </c>
      <c r="B463">
        <v>195.92402648925781</v>
      </c>
    </row>
    <row r="464" spans="1:2">
      <c r="A464" s="2">
        <v>44134</v>
      </c>
      <c r="B464">
        <v>193.7707214355469</v>
      </c>
    </row>
    <row r="465" spans="1:2">
      <c r="A465" s="2">
        <v>44137</v>
      </c>
      <c r="B465">
        <v>193.63673400878909</v>
      </c>
    </row>
    <row r="466" spans="1:2">
      <c r="A466" s="2">
        <v>44138</v>
      </c>
      <c r="B466">
        <v>197.560546875</v>
      </c>
    </row>
    <row r="467" spans="1:2">
      <c r="A467" s="2">
        <v>44139</v>
      </c>
      <c r="B467">
        <v>207.0926208496094</v>
      </c>
    </row>
    <row r="468" spans="1:2">
      <c r="A468" s="2">
        <v>44140</v>
      </c>
      <c r="B468">
        <v>213.69618225097659</v>
      </c>
    </row>
    <row r="469" spans="1:2">
      <c r="A469" s="2">
        <v>44141</v>
      </c>
      <c r="B469">
        <v>214.1076965332031</v>
      </c>
    </row>
    <row r="470" spans="1:2">
      <c r="A470" s="2">
        <v>44144</v>
      </c>
      <c r="B470">
        <v>209.0067138671875</v>
      </c>
    </row>
    <row r="471" spans="1:2">
      <c r="A471" s="2">
        <v>44145</v>
      </c>
      <c r="B471">
        <v>201.94380187988281</v>
      </c>
    </row>
    <row r="472" spans="1:2">
      <c r="A472" s="2">
        <v>44146</v>
      </c>
      <c r="B472">
        <v>207.24577331542969</v>
      </c>
    </row>
    <row r="473" spans="1:2">
      <c r="A473" s="2">
        <v>44147</v>
      </c>
      <c r="B473">
        <v>206.18348693847659</v>
      </c>
    </row>
    <row r="474" spans="1:2">
      <c r="A474" s="2">
        <v>44148</v>
      </c>
      <c r="B474">
        <v>207.20744323730469</v>
      </c>
    </row>
    <row r="475" spans="1:2">
      <c r="A475" s="2">
        <v>44151</v>
      </c>
      <c r="B475">
        <v>207.8965148925781</v>
      </c>
    </row>
    <row r="476" spans="1:2">
      <c r="A476" s="2">
        <v>44152</v>
      </c>
      <c r="B476">
        <v>205.24555969238281</v>
      </c>
    </row>
    <row r="477" spans="1:2">
      <c r="A477" s="2">
        <v>44153</v>
      </c>
      <c r="B477">
        <v>202.5396728515625</v>
      </c>
    </row>
    <row r="478" spans="1:2">
      <c r="A478" s="2">
        <v>44154</v>
      </c>
      <c r="B478">
        <v>203.82548522949219</v>
      </c>
    </row>
    <row r="479" spans="1:2">
      <c r="A479" s="2">
        <v>44155</v>
      </c>
      <c r="B479">
        <v>201.87762451171881</v>
      </c>
    </row>
    <row r="480" spans="1:2">
      <c r="A480" s="2">
        <v>44158</v>
      </c>
      <c r="B480">
        <v>201.60893249511719</v>
      </c>
    </row>
    <row r="481" spans="1:2">
      <c r="A481" s="2">
        <v>44159</v>
      </c>
      <c r="B481">
        <v>205.20716857910159</v>
      </c>
    </row>
    <row r="482" spans="1:2">
      <c r="A482" s="2">
        <v>44160</v>
      </c>
      <c r="B482">
        <v>205.2167663574219</v>
      </c>
    </row>
    <row r="483" spans="1:2">
      <c r="A483" s="2">
        <v>44162</v>
      </c>
      <c r="B483">
        <v>206.52171325683591</v>
      </c>
    </row>
    <row r="484" spans="1:2">
      <c r="A484" s="2">
        <v>44165</v>
      </c>
      <c r="B484">
        <v>205.4087219238281</v>
      </c>
    </row>
    <row r="485" spans="1:2">
      <c r="A485" s="2">
        <v>44166</v>
      </c>
      <c r="B485">
        <v>207.46211242675781</v>
      </c>
    </row>
    <row r="486" spans="1:2">
      <c r="A486" s="2">
        <v>44167</v>
      </c>
      <c r="B486">
        <v>206.6560363769531</v>
      </c>
    </row>
    <row r="487" spans="1:2">
      <c r="A487" s="2">
        <v>44168</v>
      </c>
      <c r="B487">
        <v>205.5718078613281</v>
      </c>
    </row>
    <row r="488" spans="1:2">
      <c r="A488" s="2">
        <v>44169</v>
      </c>
      <c r="B488">
        <v>205.68696594238281</v>
      </c>
    </row>
    <row r="489" spans="1:2">
      <c r="A489" s="2">
        <v>44172</v>
      </c>
      <c r="B489">
        <v>205.61979675292969</v>
      </c>
    </row>
    <row r="490" spans="1:2">
      <c r="A490" s="2">
        <v>44173</v>
      </c>
      <c r="B490">
        <v>207.2701721191406</v>
      </c>
    </row>
    <row r="491" spans="1:2">
      <c r="A491" s="2">
        <v>44174</v>
      </c>
      <c r="B491">
        <v>203.23052978515619</v>
      </c>
    </row>
    <row r="492" spans="1:2">
      <c r="A492" s="2">
        <v>44175</v>
      </c>
      <c r="B492">
        <v>202.00230407714841</v>
      </c>
    </row>
    <row r="493" spans="1:2">
      <c r="A493" s="2">
        <v>44176</v>
      </c>
      <c r="B493">
        <v>204.6314392089844</v>
      </c>
    </row>
    <row r="494" spans="1:2">
      <c r="A494" s="2">
        <v>44179</v>
      </c>
      <c r="B494">
        <v>205.53338623046881</v>
      </c>
    </row>
    <row r="495" spans="1:2">
      <c r="A495" s="2">
        <v>44180</v>
      </c>
      <c r="B495">
        <v>205.46626281738281</v>
      </c>
    </row>
    <row r="496" spans="1:2">
      <c r="A496" s="2">
        <v>44181</v>
      </c>
      <c r="B496">
        <v>210.4078674316406</v>
      </c>
    </row>
    <row r="497" spans="1:2">
      <c r="A497" s="2">
        <v>44182</v>
      </c>
      <c r="B497">
        <v>210.54222106933591</v>
      </c>
    </row>
    <row r="498" spans="1:2">
      <c r="A498" s="2">
        <v>44183</v>
      </c>
      <c r="B498">
        <v>209.74578857421881</v>
      </c>
    </row>
    <row r="499" spans="1:2">
      <c r="A499" s="2">
        <v>44186</v>
      </c>
      <c r="B499">
        <v>213.5839538574219</v>
      </c>
    </row>
    <row r="500" spans="1:2">
      <c r="A500" s="2">
        <v>44187</v>
      </c>
      <c r="B500">
        <v>214.8793029785156</v>
      </c>
    </row>
    <row r="501" spans="1:2">
      <c r="A501" s="2">
        <v>44188</v>
      </c>
      <c r="B501">
        <v>212.0774841308594</v>
      </c>
    </row>
    <row r="502" spans="1:2">
      <c r="A502" s="2">
        <v>44189</v>
      </c>
      <c r="B502">
        <v>213.73748779296881</v>
      </c>
    </row>
    <row r="503" spans="1:2">
      <c r="A503" s="2">
        <v>44193</v>
      </c>
      <c r="B503">
        <v>215.85807800292969</v>
      </c>
    </row>
    <row r="504" spans="1:2">
      <c r="A504" s="2">
        <v>44194</v>
      </c>
      <c r="B504">
        <v>215.0808410644531</v>
      </c>
    </row>
    <row r="505" spans="1:2">
      <c r="A505" s="2">
        <v>44195</v>
      </c>
      <c r="B505">
        <v>212.71080017089841</v>
      </c>
    </row>
    <row r="506" spans="1:2">
      <c r="A506" s="2">
        <v>44196</v>
      </c>
      <c r="B506">
        <v>213.42083740234381</v>
      </c>
    </row>
    <row r="507" spans="1:2">
      <c r="A507" s="2">
        <v>44200</v>
      </c>
      <c r="B507">
        <v>208.8821716308594</v>
      </c>
    </row>
    <row r="508" spans="1:2">
      <c r="A508" s="2">
        <v>44201</v>
      </c>
      <c r="B508">
        <v>209.08372497558591</v>
      </c>
    </row>
    <row r="509" spans="1:2">
      <c r="A509" s="2">
        <v>44202</v>
      </c>
      <c r="B509">
        <v>203.66230773925781</v>
      </c>
    </row>
    <row r="510" spans="1:2">
      <c r="A510" s="2">
        <v>44203</v>
      </c>
      <c r="B510">
        <v>209.4579162597656</v>
      </c>
    </row>
    <row r="511" spans="1:2">
      <c r="A511" s="2">
        <v>44204</v>
      </c>
      <c r="B511">
        <v>210.73411560058591</v>
      </c>
    </row>
    <row r="512" spans="1:2">
      <c r="A512" s="2">
        <v>44207</v>
      </c>
      <c r="B512">
        <v>208.69032287597659</v>
      </c>
    </row>
    <row r="513" spans="1:2">
      <c r="A513" s="2">
        <v>44208</v>
      </c>
      <c r="B513">
        <v>206.23388671875</v>
      </c>
    </row>
    <row r="514" spans="1:2">
      <c r="A514" s="2">
        <v>44209</v>
      </c>
      <c r="B514">
        <v>207.58683776855469</v>
      </c>
    </row>
    <row r="515" spans="1:2">
      <c r="A515" s="2">
        <v>44210</v>
      </c>
      <c r="B515">
        <v>204.40113830566409</v>
      </c>
    </row>
    <row r="516" spans="1:2">
      <c r="A516" s="2">
        <v>44211</v>
      </c>
      <c r="B516">
        <v>204.0461120605469</v>
      </c>
    </row>
    <row r="517" spans="1:2">
      <c r="A517" s="2">
        <v>44215</v>
      </c>
      <c r="B517">
        <v>207.68278503417969</v>
      </c>
    </row>
    <row r="518" spans="1:2">
      <c r="A518" s="2">
        <v>44216</v>
      </c>
      <c r="B518">
        <v>215.26316833496091</v>
      </c>
    </row>
    <row r="519" spans="1:2">
      <c r="A519" s="2">
        <v>44217</v>
      </c>
      <c r="B519">
        <v>215.86767578125</v>
      </c>
    </row>
    <row r="520" spans="1:2">
      <c r="A520" s="2">
        <v>44218</v>
      </c>
      <c r="B520">
        <v>216.8079833984375</v>
      </c>
    </row>
    <row r="521" spans="1:2">
      <c r="A521" s="2">
        <v>44221</v>
      </c>
      <c r="B521">
        <v>220.2431945800781</v>
      </c>
    </row>
    <row r="522" spans="1:2">
      <c r="A522" s="2">
        <v>44222</v>
      </c>
      <c r="B522">
        <v>222.92985534667969</v>
      </c>
    </row>
    <row r="523" spans="1:2">
      <c r="A523" s="2">
        <v>44223</v>
      </c>
      <c r="B523">
        <v>223.47679138183591</v>
      </c>
    </row>
    <row r="524" spans="1:2">
      <c r="A524" s="2">
        <v>44224</v>
      </c>
      <c r="B524">
        <v>229.2628479003906</v>
      </c>
    </row>
    <row r="525" spans="1:2">
      <c r="A525" s="2">
        <v>44225</v>
      </c>
      <c r="B525">
        <v>222.5748596191406</v>
      </c>
    </row>
    <row r="526" spans="1:2">
      <c r="A526" s="2">
        <v>44228</v>
      </c>
      <c r="B526">
        <v>229.95368957519531</v>
      </c>
    </row>
    <row r="527" spans="1:2">
      <c r="A527" s="2">
        <v>44229</v>
      </c>
      <c r="B527">
        <v>229.8193664550781</v>
      </c>
    </row>
    <row r="528" spans="1:2">
      <c r="A528" s="2">
        <v>44230</v>
      </c>
      <c r="B528">
        <v>233.16816711425781</v>
      </c>
    </row>
    <row r="529" spans="1:2">
      <c r="A529" s="2">
        <v>44231</v>
      </c>
      <c r="B529">
        <v>232.21826171875</v>
      </c>
    </row>
    <row r="530" spans="1:2">
      <c r="A530" s="2">
        <v>44232</v>
      </c>
      <c r="B530">
        <v>232.40052795410159</v>
      </c>
    </row>
    <row r="531" spans="1:2">
      <c r="A531" s="2">
        <v>44235</v>
      </c>
      <c r="B531">
        <v>232.65960693359381</v>
      </c>
    </row>
    <row r="532" spans="1:2">
      <c r="A532" s="2">
        <v>44236</v>
      </c>
      <c r="B532">
        <v>233.90699768066409</v>
      </c>
    </row>
    <row r="533" spans="1:2">
      <c r="A533" s="2">
        <v>44237</v>
      </c>
      <c r="B533">
        <v>232.9954528808594</v>
      </c>
    </row>
    <row r="534" spans="1:2">
      <c r="A534" s="2">
        <v>44238</v>
      </c>
      <c r="B534">
        <v>234.59783935546881</v>
      </c>
    </row>
    <row r="535" spans="1:2">
      <c r="A535" s="2">
        <v>44239</v>
      </c>
      <c r="B535">
        <v>235.07763671875</v>
      </c>
    </row>
    <row r="536" spans="1:2">
      <c r="A536" s="2">
        <v>44243</v>
      </c>
      <c r="B536">
        <v>233.83982849121091</v>
      </c>
    </row>
    <row r="537" spans="1:2">
      <c r="A537" s="2">
        <v>44244</v>
      </c>
      <c r="B537">
        <v>234.85929870605469</v>
      </c>
    </row>
    <row r="538" spans="1:2">
      <c r="A538" s="2">
        <v>44245</v>
      </c>
      <c r="B538">
        <v>234.46498107910159</v>
      </c>
    </row>
    <row r="539" spans="1:2">
      <c r="A539" s="2">
        <v>44246</v>
      </c>
      <c r="B539">
        <v>231.7528381347656</v>
      </c>
    </row>
    <row r="540" spans="1:2">
      <c r="A540" s="2">
        <v>44249</v>
      </c>
      <c r="B540">
        <v>225.5398864746094</v>
      </c>
    </row>
    <row r="541" spans="1:2">
      <c r="A541" s="2">
        <v>44250</v>
      </c>
      <c r="B541">
        <v>224.3473815917969</v>
      </c>
    </row>
    <row r="542" spans="1:2">
      <c r="A542" s="2">
        <v>44251</v>
      </c>
      <c r="B542">
        <v>225.57841491699219</v>
      </c>
    </row>
    <row r="543" spans="1:2">
      <c r="A543" s="2">
        <v>44252</v>
      </c>
      <c r="B543">
        <v>220.2310791015625</v>
      </c>
    </row>
    <row r="544" spans="1:2">
      <c r="A544" s="2">
        <v>44253</v>
      </c>
      <c r="B544">
        <v>223.49143981933591</v>
      </c>
    </row>
    <row r="545" spans="1:2">
      <c r="A545" s="2">
        <v>44256</v>
      </c>
      <c r="B545">
        <v>227.87696838378909</v>
      </c>
    </row>
    <row r="546" spans="1:2">
      <c r="A546" s="2">
        <v>44257</v>
      </c>
      <c r="B546">
        <v>224.92442321777341</v>
      </c>
    </row>
    <row r="547" spans="1:2">
      <c r="A547" s="2">
        <v>44258</v>
      </c>
      <c r="B547">
        <v>218.85578918457031</v>
      </c>
    </row>
    <row r="548" spans="1:2">
      <c r="A548" s="2">
        <v>44259</v>
      </c>
      <c r="B548">
        <v>218.0575256347656</v>
      </c>
    </row>
    <row r="549" spans="1:2">
      <c r="A549" s="2">
        <v>44260</v>
      </c>
      <c r="B549">
        <v>222.7412414550781</v>
      </c>
    </row>
    <row r="550" spans="1:2">
      <c r="A550" s="2">
        <v>44263</v>
      </c>
      <c r="B550">
        <v>218.69227600097659</v>
      </c>
    </row>
    <row r="551" spans="1:2">
      <c r="A551" s="2">
        <v>44264</v>
      </c>
      <c r="B551">
        <v>224.83787536621091</v>
      </c>
    </row>
    <row r="552" spans="1:2">
      <c r="A552" s="2">
        <v>44265</v>
      </c>
      <c r="B552">
        <v>223.5298767089844</v>
      </c>
    </row>
    <row r="553" spans="1:2">
      <c r="A553" s="2">
        <v>44266</v>
      </c>
      <c r="B553">
        <v>228.05970764160159</v>
      </c>
    </row>
    <row r="554" spans="1:2">
      <c r="A554" s="2">
        <v>44267</v>
      </c>
      <c r="B554">
        <v>226.7325134277344</v>
      </c>
    </row>
    <row r="555" spans="1:2">
      <c r="A555" s="2">
        <v>44270</v>
      </c>
      <c r="B555">
        <v>225.82844543457031</v>
      </c>
    </row>
    <row r="556" spans="1:2">
      <c r="A556" s="2">
        <v>44271</v>
      </c>
      <c r="B556">
        <v>228.6175537109375</v>
      </c>
    </row>
    <row r="557" spans="1:2">
      <c r="A557" s="2">
        <v>44272</v>
      </c>
      <c r="B557">
        <v>227.9731750488281</v>
      </c>
    </row>
    <row r="558" spans="1:2">
      <c r="A558" s="2">
        <v>44273</v>
      </c>
      <c r="B558">
        <v>221.89488220214841</v>
      </c>
    </row>
    <row r="559" spans="1:2">
      <c r="A559" s="2">
        <v>44274</v>
      </c>
      <c r="B559">
        <v>221.5390319824219</v>
      </c>
    </row>
    <row r="560" spans="1:2">
      <c r="A560" s="2">
        <v>44277</v>
      </c>
      <c r="B560">
        <v>226.96333312988281</v>
      </c>
    </row>
    <row r="561" spans="1:2">
      <c r="A561" s="2">
        <v>44278</v>
      </c>
      <c r="B561">
        <v>228.49250793457031</v>
      </c>
    </row>
    <row r="562" spans="1:2">
      <c r="A562" s="2">
        <v>44279</v>
      </c>
      <c r="B562">
        <v>226.4535827636719</v>
      </c>
    </row>
    <row r="563" spans="1:2">
      <c r="A563" s="2">
        <v>44280</v>
      </c>
      <c r="B563">
        <v>223.45295715332031</v>
      </c>
    </row>
    <row r="564" spans="1:2">
      <c r="A564" s="2">
        <v>44281</v>
      </c>
      <c r="B564">
        <v>227.43455505371091</v>
      </c>
    </row>
    <row r="565" spans="1:2">
      <c r="A565" s="2">
        <v>44284</v>
      </c>
      <c r="B565">
        <v>226.24201965332031</v>
      </c>
    </row>
    <row r="566" spans="1:2">
      <c r="A566" s="2">
        <v>44285</v>
      </c>
      <c r="B566">
        <v>222.98170471191409</v>
      </c>
    </row>
    <row r="567" spans="1:2">
      <c r="A567" s="2">
        <v>44286</v>
      </c>
      <c r="B567">
        <v>226.7517395019531</v>
      </c>
    </row>
    <row r="568" spans="1:2">
      <c r="A568" s="2">
        <v>44287</v>
      </c>
      <c r="B568">
        <v>233.0800476074219</v>
      </c>
    </row>
    <row r="569" spans="1:2">
      <c r="A569" s="2">
        <v>44291</v>
      </c>
      <c r="B569">
        <v>239.54302978515619</v>
      </c>
    </row>
    <row r="570" spans="1:2">
      <c r="A570" s="2">
        <v>44292</v>
      </c>
      <c r="B570">
        <v>238.3793029785156</v>
      </c>
    </row>
    <row r="571" spans="1:2">
      <c r="A571" s="2">
        <v>44293</v>
      </c>
      <c r="B571">
        <v>240.3412780761719</v>
      </c>
    </row>
    <row r="572" spans="1:2">
      <c r="A572" s="2">
        <v>44294</v>
      </c>
      <c r="B572">
        <v>243.5631408691406</v>
      </c>
    </row>
    <row r="573" spans="1:2">
      <c r="A573" s="2">
        <v>44295</v>
      </c>
      <c r="B573">
        <v>246.06364440917969</v>
      </c>
    </row>
    <row r="574" spans="1:2">
      <c r="A574" s="2">
        <v>44298</v>
      </c>
      <c r="B574">
        <v>246.12138366699219</v>
      </c>
    </row>
    <row r="575" spans="1:2">
      <c r="A575" s="2">
        <v>44299</v>
      </c>
      <c r="B575">
        <v>248.60270690917969</v>
      </c>
    </row>
    <row r="576" spans="1:2">
      <c r="A576" s="2">
        <v>44300</v>
      </c>
      <c r="B576">
        <v>245.8135986328125</v>
      </c>
    </row>
    <row r="577" spans="1:2">
      <c r="A577" s="2">
        <v>44301</v>
      </c>
      <c r="B577">
        <v>249.5740661621094</v>
      </c>
    </row>
    <row r="578" spans="1:2">
      <c r="A578" s="2">
        <v>44302</v>
      </c>
      <c r="B578">
        <v>250.76664733886719</v>
      </c>
    </row>
    <row r="579" spans="1:2">
      <c r="A579" s="2">
        <v>44305</v>
      </c>
      <c r="B579">
        <v>248.84312438964841</v>
      </c>
    </row>
    <row r="580" spans="1:2">
      <c r="A580" s="2">
        <v>44306</v>
      </c>
      <c r="B580">
        <v>248.3815002441406</v>
      </c>
    </row>
    <row r="581" spans="1:2">
      <c r="A581" s="2">
        <v>44307</v>
      </c>
      <c r="B581">
        <v>250.61274719238281</v>
      </c>
    </row>
    <row r="582" spans="1:2">
      <c r="A582" s="2">
        <v>44308</v>
      </c>
      <c r="B582">
        <v>247.33317565917969</v>
      </c>
    </row>
    <row r="583" spans="1:2">
      <c r="A583" s="2">
        <v>44309</v>
      </c>
      <c r="B583">
        <v>251.16099548339841</v>
      </c>
    </row>
    <row r="584" spans="1:2">
      <c r="A584" s="2">
        <v>44312</v>
      </c>
      <c r="B584">
        <v>251.5456237792969</v>
      </c>
    </row>
    <row r="585" spans="1:2">
      <c r="A585" s="2">
        <v>44313</v>
      </c>
      <c r="B585">
        <v>251.9495849609375</v>
      </c>
    </row>
    <row r="586" spans="1:2">
      <c r="A586" s="2">
        <v>44314</v>
      </c>
      <c r="B586">
        <v>244.82301330566409</v>
      </c>
    </row>
    <row r="587" spans="1:2">
      <c r="A587" s="2">
        <v>44315</v>
      </c>
      <c r="B587">
        <v>242.85145568847659</v>
      </c>
    </row>
    <row r="588" spans="1:2">
      <c r="A588" s="2">
        <v>44316</v>
      </c>
      <c r="B588">
        <v>242.5340576171875</v>
      </c>
    </row>
    <row r="589" spans="1:2">
      <c r="A589" s="2">
        <v>44319</v>
      </c>
      <c r="B589">
        <v>242.2262878417969</v>
      </c>
    </row>
    <row r="590" spans="1:2">
      <c r="A590" s="2">
        <v>44320</v>
      </c>
      <c r="B590">
        <v>238.31196594238281</v>
      </c>
    </row>
    <row r="591" spans="1:2">
      <c r="A591" s="2">
        <v>44321</v>
      </c>
      <c r="B591">
        <v>237.04248046875</v>
      </c>
    </row>
    <row r="592" spans="1:2">
      <c r="A592" s="2">
        <v>44322</v>
      </c>
      <c r="B592">
        <v>240.17778015136719</v>
      </c>
    </row>
    <row r="593" spans="1:2">
      <c r="A593" s="2">
        <v>44323</v>
      </c>
      <c r="B593">
        <v>242.80332946777341</v>
      </c>
    </row>
    <row r="594" spans="1:2">
      <c r="A594" s="2">
        <v>44326</v>
      </c>
      <c r="B594">
        <v>237.72528076171881</v>
      </c>
    </row>
    <row r="595" spans="1:2">
      <c r="A595" s="2">
        <v>44327</v>
      </c>
      <c r="B595">
        <v>236.81163024902341</v>
      </c>
    </row>
    <row r="596" spans="1:2">
      <c r="A596" s="2">
        <v>44328</v>
      </c>
      <c r="B596">
        <v>229.8581848144531</v>
      </c>
    </row>
    <row r="597" spans="1:2">
      <c r="A597" s="2">
        <v>44329</v>
      </c>
      <c r="B597">
        <v>233.7340393066406</v>
      </c>
    </row>
    <row r="598" spans="1:2">
      <c r="A598" s="2">
        <v>44330</v>
      </c>
      <c r="B598">
        <v>238.6581726074219</v>
      </c>
    </row>
    <row r="599" spans="1:2">
      <c r="A599" s="2">
        <v>44333</v>
      </c>
      <c r="B599">
        <v>235.8017883300781</v>
      </c>
    </row>
    <row r="600" spans="1:2">
      <c r="A600" s="2">
        <v>44334</v>
      </c>
      <c r="B600">
        <v>233.78211975097659</v>
      </c>
    </row>
    <row r="601" spans="1:2">
      <c r="A601" s="2">
        <v>44335</v>
      </c>
      <c r="B601">
        <v>234.36051940917969</v>
      </c>
    </row>
    <row r="602" spans="1:2">
      <c r="A602" s="2">
        <v>44336</v>
      </c>
      <c r="B602">
        <v>237.59944152832031</v>
      </c>
    </row>
    <row r="603" spans="1:2">
      <c r="A603" s="2">
        <v>44337</v>
      </c>
      <c r="B603">
        <v>236.33665466308591</v>
      </c>
    </row>
    <row r="604" spans="1:2">
      <c r="A604" s="2">
        <v>44340</v>
      </c>
      <c r="B604">
        <v>241.74452209472659</v>
      </c>
    </row>
    <row r="605" spans="1:2">
      <c r="A605" s="2">
        <v>44341</v>
      </c>
      <c r="B605">
        <v>242.65068054199219</v>
      </c>
    </row>
    <row r="606" spans="1:2">
      <c r="A606" s="2">
        <v>44342</v>
      </c>
      <c r="B606">
        <v>242.42893981933591</v>
      </c>
    </row>
    <row r="607" spans="1:2">
      <c r="A607" s="2">
        <v>44343</v>
      </c>
      <c r="B607">
        <v>240.3274841308594</v>
      </c>
    </row>
    <row r="608" spans="1:2">
      <c r="A608" s="2">
        <v>44344</v>
      </c>
      <c r="B608">
        <v>240.6841735839844</v>
      </c>
    </row>
    <row r="609" spans="1:2">
      <c r="A609" s="2">
        <v>44348</v>
      </c>
      <c r="B609">
        <v>238.48631286621091</v>
      </c>
    </row>
    <row r="610" spans="1:2">
      <c r="A610" s="2">
        <v>44349</v>
      </c>
      <c r="B610">
        <v>238.389892578125</v>
      </c>
    </row>
    <row r="611" spans="1:2">
      <c r="A611" s="2">
        <v>44350</v>
      </c>
      <c r="B611">
        <v>236.85719299316409</v>
      </c>
    </row>
    <row r="612" spans="1:2">
      <c r="A612" s="2">
        <v>44351</v>
      </c>
      <c r="B612">
        <v>241.754150390625</v>
      </c>
    </row>
    <row r="613" spans="1:2">
      <c r="A613" s="2">
        <v>44354</v>
      </c>
      <c r="B613">
        <v>244.6653137207031</v>
      </c>
    </row>
    <row r="614" spans="1:2">
      <c r="A614" s="2">
        <v>44355</v>
      </c>
      <c r="B614">
        <v>243.47007751464841</v>
      </c>
    </row>
    <row r="615" spans="1:2">
      <c r="A615" s="2">
        <v>44356</v>
      </c>
      <c r="B615">
        <v>244.4532775878906</v>
      </c>
    </row>
    <row r="616" spans="1:2">
      <c r="A616" s="2">
        <v>44357</v>
      </c>
      <c r="B616">
        <v>247.97178649902341</v>
      </c>
    </row>
    <row r="617" spans="1:2">
      <c r="A617" s="2">
        <v>44358</v>
      </c>
      <c r="B617">
        <v>248.5983581542969</v>
      </c>
    </row>
    <row r="618" spans="1:2">
      <c r="A618" s="2">
        <v>44361</v>
      </c>
      <c r="B618">
        <v>250.52630615234381</v>
      </c>
    </row>
    <row r="619" spans="1:2">
      <c r="A619" s="2">
        <v>44362</v>
      </c>
      <c r="B619">
        <v>249.05140686035159</v>
      </c>
    </row>
    <row r="620" spans="1:2">
      <c r="A620" s="2">
        <v>44363</v>
      </c>
      <c r="B620">
        <v>248.10676574707031</v>
      </c>
    </row>
    <row r="621" spans="1:2">
      <c r="A621" s="2">
        <v>44364</v>
      </c>
      <c r="B621">
        <v>251.49993896484381</v>
      </c>
    </row>
    <row r="622" spans="1:2">
      <c r="A622" s="2">
        <v>44365</v>
      </c>
      <c r="B622">
        <v>250.0828552246094</v>
      </c>
    </row>
    <row r="623" spans="1:2">
      <c r="A623" s="2">
        <v>44368</v>
      </c>
      <c r="B623">
        <v>253.16755676269531</v>
      </c>
    </row>
    <row r="624" spans="1:2">
      <c r="A624" s="2">
        <v>44369</v>
      </c>
      <c r="B624">
        <v>255.94380187988281</v>
      </c>
    </row>
    <row r="625" spans="1:2">
      <c r="A625" s="2">
        <v>44370</v>
      </c>
      <c r="B625">
        <v>255.71250915527341</v>
      </c>
    </row>
    <row r="626" spans="1:2">
      <c r="A626" s="2">
        <v>44371</v>
      </c>
      <c r="B626">
        <v>257.08135986328119</v>
      </c>
    </row>
    <row r="627" spans="1:2">
      <c r="A627" s="2">
        <v>44372</v>
      </c>
      <c r="B627">
        <v>255.47145080566409</v>
      </c>
    </row>
    <row r="628" spans="1:2">
      <c r="A628" s="2">
        <v>44375</v>
      </c>
      <c r="B628">
        <v>259.03817749023438</v>
      </c>
    </row>
    <row r="629" spans="1:2">
      <c r="A629" s="2">
        <v>44376</v>
      </c>
      <c r="B629">
        <v>261.62155151367188</v>
      </c>
    </row>
    <row r="630" spans="1:2">
      <c r="A630" s="2">
        <v>44377</v>
      </c>
      <c r="B630">
        <v>261.1396484375</v>
      </c>
    </row>
    <row r="631" spans="1:2">
      <c r="A631" s="2">
        <v>44378</v>
      </c>
      <c r="B631">
        <v>261.81439208984381</v>
      </c>
    </row>
    <row r="632" spans="1:2">
      <c r="A632" s="2">
        <v>44379</v>
      </c>
      <c r="B632">
        <v>267.64642333984381</v>
      </c>
    </row>
    <row r="633" spans="1:2">
      <c r="A633" s="2">
        <v>44383</v>
      </c>
      <c r="B633">
        <v>267.656005859375</v>
      </c>
    </row>
    <row r="634" spans="1:2">
      <c r="A634" s="2">
        <v>44384</v>
      </c>
      <c r="B634">
        <v>269.84423828125</v>
      </c>
    </row>
    <row r="635" spans="1:2">
      <c r="A635" s="2">
        <v>44385</v>
      </c>
      <c r="B635">
        <v>267.42474365234381</v>
      </c>
    </row>
    <row r="636" spans="1:2">
      <c r="A636" s="2">
        <v>44386</v>
      </c>
      <c r="B636">
        <v>267.92593383789063</v>
      </c>
    </row>
    <row r="637" spans="1:2">
      <c r="A637" s="2">
        <v>44389</v>
      </c>
      <c r="B637">
        <v>267.32839965820313</v>
      </c>
    </row>
    <row r="638" spans="1:2">
      <c r="A638" s="2">
        <v>44390</v>
      </c>
      <c r="B638">
        <v>270.85647583007813</v>
      </c>
    </row>
    <row r="639" spans="1:2">
      <c r="A639" s="2">
        <v>44391</v>
      </c>
      <c r="B639">
        <v>272.33132934570313</v>
      </c>
    </row>
    <row r="640" spans="1:2">
      <c r="A640" s="2">
        <v>44392</v>
      </c>
      <c r="B640">
        <v>270.90469360351563</v>
      </c>
    </row>
    <row r="641" spans="1:2">
      <c r="A641" s="2">
        <v>44393</v>
      </c>
      <c r="B641">
        <v>270.63470458984381</v>
      </c>
    </row>
    <row r="642" spans="1:2">
      <c r="A642" s="2">
        <v>44396</v>
      </c>
      <c r="B642">
        <v>267.02951049804688</v>
      </c>
    </row>
    <row r="643" spans="1:2">
      <c r="A643" s="2">
        <v>44397</v>
      </c>
      <c r="B643">
        <v>269.2562255859375</v>
      </c>
    </row>
    <row r="644" spans="1:2">
      <c r="A644" s="2">
        <v>44398</v>
      </c>
      <c r="B644">
        <v>271.26129150390619</v>
      </c>
    </row>
    <row r="645" spans="1:2">
      <c r="A645" s="2">
        <v>44399</v>
      </c>
      <c r="B645">
        <v>275.83056640625</v>
      </c>
    </row>
    <row r="646" spans="1:2">
      <c r="A646" s="2">
        <v>44400</v>
      </c>
      <c r="B646">
        <v>279.23336791992188</v>
      </c>
    </row>
    <row r="647" spans="1:2">
      <c r="A647" s="2">
        <v>44403</v>
      </c>
      <c r="B647">
        <v>278.63568115234381</v>
      </c>
    </row>
    <row r="648" spans="1:2">
      <c r="A648" s="2">
        <v>44404</v>
      </c>
      <c r="B648">
        <v>276.21615600585938</v>
      </c>
    </row>
    <row r="649" spans="1:2">
      <c r="A649" s="2">
        <v>44405</v>
      </c>
      <c r="B649">
        <v>275.90765380859381</v>
      </c>
    </row>
    <row r="650" spans="1:2">
      <c r="A650" s="2">
        <v>44406</v>
      </c>
      <c r="B650">
        <v>276.17755126953119</v>
      </c>
    </row>
    <row r="651" spans="1:2">
      <c r="A651" s="2">
        <v>44407</v>
      </c>
      <c r="B651">
        <v>274.64492797851563</v>
      </c>
    </row>
    <row r="652" spans="1:2">
      <c r="A652" s="2">
        <v>44410</v>
      </c>
      <c r="B652">
        <v>274.55813598632813</v>
      </c>
    </row>
    <row r="653" spans="1:2">
      <c r="A653" s="2">
        <v>44411</v>
      </c>
      <c r="B653">
        <v>276.77517700195313</v>
      </c>
    </row>
    <row r="654" spans="1:2">
      <c r="A654" s="2">
        <v>44412</v>
      </c>
      <c r="B654">
        <v>276.18719482421881</v>
      </c>
    </row>
    <row r="655" spans="1:2">
      <c r="A655" s="2">
        <v>44413</v>
      </c>
      <c r="B655">
        <v>279.0887451171875</v>
      </c>
    </row>
    <row r="656" spans="1:2">
      <c r="A656" s="2">
        <v>44414</v>
      </c>
      <c r="B656">
        <v>279.0308837890625</v>
      </c>
    </row>
    <row r="657" spans="1:2">
      <c r="A657" s="2">
        <v>44417</v>
      </c>
      <c r="B657">
        <v>277.94161987304688</v>
      </c>
    </row>
    <row r="658" spans="1:2">
      <c r="A658" s="2">
        <v>44418</v>
      </c>
      <c r="B658">
        <v>276.11965942382813</v>
      </c>
    </row>
    <row r="659" spans="1:2">
      <c r="A659" s="2">
        <v>44419</v>
      </c>
      <c r="B659">
        <v>276.61135864257813</v>
      </c>
    </row>
    <row r="660" spans="1:2">
      <c r="A660" s="2">
        <v>44420</v>
      </c>
      <c r="B660">
        <v>279.3682861328125</v>
      </c>
    </row>
    <row r="661" spans="1:2">
      <c r="A661" s="2">
        <v>44421</v>
      </c>
      <c r="B661">
        <v>282.29873657226563</v>
      </c>
    </row>
    <row r="662" spans="1:2">
      <c r="A662" s="2">
        <v>44424</v>
      </c>
      <c r="B662">
        <v>283.98577880859381</v>
      </c>
    </row>
    <row r="663" spans="1:2">
      <c r="A663" s="2">
        <v>44425</v>
      </c>
      <c r="B663">
        <v>282.52044677734381</v>
      </c>
    </row>
    <row r="664" spans="1:2">
      <c r="A664" s="2">
        <v>44426</v>
      </c>
      <c r="B664">
        <v>280.79168701171881</v>
      </c>
    </row>
    <row r="665" spans="1:2">
      <c r="A665" s="2">
        <v>44427</v>
      </c>
      <c r="B665">
        <v>286.62521362304688</v>
      </c>
    </row>
    <row r="666" spans="1:2">
      <c r="A666" s="2">
        <v>44428</v>
      </c>
      <c r="B666">
        <v>293.95574951171881</v>
      </c>
    </row>
    <row r="667" spans="1:2">
      <c r="A667" s="2">
        <v>44431</v>
      </c>
      <c r="B667">
        <v>294.23587036132813</v>
      </c>
    </row>
    <row r="668" spans="1:2">
      <c r="A668" s="2">
        <v>44432</v>
      </c>
      <c r="B668">
        <v>292.27517700195313</v>
      </c>
    </row>
    <row r="669" spans="1:2">
      <c r="A669" s="2">
        <v>44433</v>
      </c>
      <c r="B669">
        <v>291.68609619140619</v>
      </c>
    </row>
    <row r="670" spans="1:2">
      <c r="A670" s="2">
        <v>44434</v>
      </c>
      <c r="B670">
        <v>288.86593627929688</v>
      </c>
    </row>
    <row r="671" spans="1:2">
      <c r="A671" s="2">
        <v>44435</v>
      </c>
      <c r="B671">
        <v>289.47433471679688</v>
      </c>
    </row>
    <row r="672" spans="1:2">
      <c r="A672" s="2">
        <v>44438</v>
      </c>
      <c r="B672">
        <v>293.2120361328125</v>
      </c>
    </row>
    <row r="673" spans="1:2">
      <c r="A673" s="2">
        <v>44439</v>
      </c>
      <c r="B673">
        <v>291.56048583984381</v>
      </c>
    </row>
    <row r="674" spans="1:2">
      <c r="A674" s="2">
        <v>44440</v>
      </c>
      <c r="B674">
        <v>291.51223754882813</v>
      </c>
    </row>
    <row r="675" spans="1:2">
      <c r="A675" s="2">
        <v>44441</v>
      </c>
      <c r="B675">
        <v>290.85549926757813</v>
      </c>
    </row>
    <row r="676" spans="1:2">
      <c r="A676" s="2">
        <v>44442</v>
      </c>
      <c r="B676">
        <v>290.8458251953125</v>
      </c>
    </row>
    <row r="677" spans="1:2">
      <c r="A677" s="2">
        <v>44446</v>
      </c>
      <c r="B677">
        <v>289.91867065429688</v>
      </c>
    </row>
    <row r="678" spans="1:2">
      <c r="A678" s="2">
        <v>44447</v>
      </c>
      <c r="B678">
        <v>289.94757080078119</v>
      </c>
    </row>
    <row r="679" spans="1:2">
      <c r="A679" s="2">
        <v>44448</v>
      </c>
      <c r="B679">
        <v>287.08883666992188</v>
      </c>
    </row>
    <row r="680" spans="1:2">
      <c r="A680" s="2">
        <v>44449</v>
      </c>
      <c r="B680">
        <v>285.60140991210938</v>
      </c>
    </row>
    <row r="681" spans="1:2">
      <c r="A681" s="2">
        <v>44452</v>
      </c>
      <c r="B681">
        <v>286.83773803710938</v>
      </c>
    </row>
    <row r="682" spans="1:2">
      <c r="A682" s="2">
        <v>44453</v>
      </c>
      <c r="B682">
        <v>289.54193115234381</v>
      </c>
    </row>
    <row r="683" spans="1:2">
      <c r="A683" s="2">
        <v>44454</v>
      </c>
      <c r="B683">
        <v>294.40005493164063</v>
      </c>
    </row>
    <row r="684" spans="1:2">
      <c r="A684" s="2">
        <v>44455</v>
      </c>
      <c r="B684">
        <v>294.7862548828125</v>
      </c>
    </row>
    <row r="685" spans="1:2">
      <c r="A685" s="2">
        <v>44456</v>
      </c>
      <c r="B685">
        <v>289.6192626953125</v>
      </c>
    </row>
    <row r="686" spans="1:2">
      <c r="A686" s="2">
        <v>44459</v>
      </c>
      <c r="B686">
        <v>284.23956298828119</v>
      </c>
    </row>
    <row r="687" spans="1:2">
      <c r="A687" s="2">
        <v>44460</v>
      </c>
      <c r="B687">
        <v>284.7225341796875</v>
      </c>
    </row>
    <row r="688" spans="1:2">
      <c r="A688" s="2">
        <v>44461</v>
      </c>
      <c r="B688">
        <v>288.37332153320313</v>
      </c>
    </row>
    <row r="689" spans="1:2">
      <c r="A689" s="2">
        <v>44462</v>
      </c>
      <c r="B689">
        <v>289.31982421875</v>
      </c>
    </row>
    <row r="690" spans="1:2">
      <c r="A690" s="2">
        <v>44463</v>
      </c>
      <c r="B690">
        <v>289.11703491210938</v>
      </c>
    </row>
    <row r="691" spans="1:2">
      <c r="A691" s="2">
        <v>44466</v>
      </c>
      <c r="B691">
        <v>284.1141357421875</v>
      </c>
    </row>
    <row r="692" spans="1:2">
      <c r="A692" s="2">
        <v>44467</v>
      </c>
      <c r="B692">
        <v>273.82815551757813</v>
      </c>
    </row>
    <row r="693" spans="1:2">
      <c r="A693" s="2">
        <v>44468</v>
      </c>
      <c r="B693">
        <v>274.291748046875</v>
      </c>
    </row>
    <row r="694" spans="1:2">
      <c r="A694" s="2">
        <v>44469</v>
      </c>
      <c r="B694">
        <v>272.2828369140625</v>
      </c>
    </row>
    <row r="695" spans="1:2">
      <c r="A695" s="2">
        <v>44470</v>
      </c>
      <c r="B695">
        <v>279.2174072265625</v>
      </c>
    </row>
    <row r="696" spans="1:2">
      <c r="A696" s="2">
        <v>44473</v>
      </c>
      <c r="B696">
        <v>273.43215942382813</v>
      </c>
    </row>
    <row r="697" spans="1:2">
      <c r="A697" s="2">
        <v>44474</v>
      </c>
      <c r="B697">
        <v>278.88897705078119</v>
      </c>
    </row>
    <row r="698" spans="1:2">
      <c r="A698" s="2">
        <v>44475</v>
      </c>
      <c r="B698">
        <v>283.09030151367188</v>
      </c>
    </row>
    <row r="699" spans="1:2">
      <c r="A699" s="2">
        <v>44476</v>
      </c>
      <c r="B699">
        <v>284.77081298828119</v>
      </c>
    </row>
    <row r="700" spans="1:2">
      <c r="A700" s="2">
        <v>44477</v>
      </c>
      <c r="B700">
        <v>284.77081298828119</v>
      </c>
    </row>
    <row r="701" spans="1:2">
      <c r="A701" s="2">
        <v>44480</v>
      </c>
      <c r="B701">
        <v>284.17205810546881</v>
      </c>
    </row>
    <row r="702" spans="1:2">
      <c r="A702" s="2">
        <v>44481</v>
      </c>
      <c r="B702">
        <v>282.8681640625</v>
      </c>
    </row>
    <row r="703" spans="1:2">
      <c r="A703" s="2">
        <v>44482</v>
      </c>
      <c r="B703">
        <v>286.180908203125</v>
      </c>
    </row>
    <row r="704" spans="1:2">
      <c r="A704" s="2">
        <v>44483</v>
      </c>
      <c r="B704">
        <v>292.40078735351563</v>
      </c>
    </row>
    <row r="705" spans="1:2">
      <c r="A705" s="2">
        <v>44484</v>
      </c>
      <c r="B705">
        <v>293.81085205078119</v>
      </c>
    </row>
    <row r="706" spans="1:2">
      <c r="A706" s="2">
        <v>44487</v>
      </c>
      <c r="B706">
        <v>296.78555297851563</v>
      </c>
    </row>
    <row r="707" spans="1:2">
      <c r="A707" s="2">
        <v>44488</v>
      </c>
      <c r="B707">
        <v>297.69345092773438</v>
      </c>
    </row>
    <row r="708" spans="1:2">
      <c r="A708" s="2">
        <v>44489</v>
      </c>
      <c r="B708">
        <v>296.9014892578125</v>
      </c>
    </row>
    <row r="709" spans="1:2">
      <c r="A709" s="2">
        <v>44490</v>
      </c>
      <c r="B709">
        <v>300.13699340820313</v>
      </c>
    </row>
    <row r="710" spans="1:2">
      <c r="A710" s="2">
        <v>44491</v>
      </c>
      <c r="B710">
        <v>298.59164428710938</v>
      </c>
    </row>
    <row r="711" spans="1:2">
      <c r="A711" s="2">
        <v>44494</v>
      </c>
      <c r="B711">
        <v>297.59683227539063</v>
      </c>
    </row>
    <row r="712" spans="1:2">
      <c r="A712" s="2">
        <v>44495</v>
      </c>
      <c r="B712">
        <v>299.50918579101563</v>
      </c>
    </row>
    <row r="713" spans="1:2">
      <c r="A713" s="2">
        <v>44496</v>
      </c>
      <c r="B713">
        <v>312.12271118164063</v>
      </c>
    </row>
    <row r="714" spans="1:2">
      <c r="A714" s="2">
        <v>44497</v>
      </c>
      <c r="B714">
        <v>313.262451171875</v>
      </c>
    </row>
    <row r="715" spans="1:2">
      <c r="A715" s="2">
        <v>44498</v>
      </c>
      <c r="B715">
        <v>320.28384399414063</v>
      </c>
    </row>
    <row r="716" spans="1:2">
      <c r="A716" s="2">
        <v>44501</v>
      </c>
      <c r="B716">
        <v>318.11077880859381</v>
      </c>
    </row>
    <row r="717" spans="1:2">
      <c r="A717" s="2">
        <v>44502</v>
      </c>
      <c r="B717">
        <v>321.74224853515619</v>
      </c>
    </row>
    <row r="718" spans="1:2">
      <c r="A718" s="2">
        <v>44503</v>
      </c>
      <c r="B718">
        <v>322.58248901367188</v>
      </c>
    </row>
    <row r="719" spans="1:2">
      <c r="A719" s="2">
        <v>44504</v>
      </c>
      <c r="B719">
        <v>324.93911743164063</v>
      </c>
    </row>
    <row r="720" spans="1:2">
      <c r="A720" s="2">
        <v>44505</v>
      </c>
      <c r="B720">
        <v>324.5721435546875</v>
      </c>
    </row>
    <row r="721" spans="1:2">
      <c r="A721" s="2">
        <v>44508</v>
      </c>
      <c r="B721">
        <v>325.47027587890619</v>
      </c>
    </row>
    <row r="722" spans="1:2">
      <c r="A722" s="2">
        <v>44509</v>
      </c>
      <c r="B722">
        <v>324.46588134765619</v>
      </c>
    </row>
    <row r="723" spans="1:2">
      <c r="A723" s="2">
        <v>44510</v>
      </c>
      <c r="B723">
        <v>319.49191284179688</v>
      </c>
    </row>
    <row r="724" spans="1:2">
      <c r="A724" s="2">
        <v>44511</v>
      </c>
      <c r="B724">
        <v>321.066162109375</v>
      </c>
    </row>
    <row r="725" spans="1:2">
      <c r="A725" s="2">
        <v>44512</v>
      </c>
      <c r="B725">
        <v>325.20956420898438</v>
      </c>
    </row>
    <row r="726" spans="1:2">
      <c r="A726" s="2">
        <v>44515</v>
      </c>
      <c r="B726">
        <v>324.581787109375</v>
      </c>
    </row>
    <row r="727" spans="1:2">
      <c r="A727" s="2">
        <v>44516</v>
      </c>
      <c r="B727">
        <v>327.90420532226563</v>
      </c>
    </row>
    <row r="728" spans="1:2">
      <c r="A728" s="2">
        <v>44517</v>
      </c>
      <c r="B728">
        <v>328.126708984375</v>
      </c>
    </row>
    <row r="729" spans="1:2">
      <c r="A729" s="2">
        <v>44518</v>
      </c>
      <c r="B729">
        <v>330.20697021484381</v>
      </c>
    </row>
    <row r="730" spans="1:2">
      <c r="A730" s="2">
        <v>44519</v>
      </c>
      <c r="B730">
        <v>331.98733520507813</v>
      </c>
    </row>
    <row r="731" spans="1:2">
      <c r="A731" s="2">
        <v>44522</v>
      </c>
      <c r="B731">
        <v>328.81375122070313</v>
      </c>
    </row>
    <row r="732" spans="1:2">
      <c r="A732" s="2">
        <v>44523</v>
      </c>
      <c r="B732">
        <v>326.7333984375</v>
      </c>
    </row>
    <row r="733" spans="1:2">
      <c r="A733" s="2">
        <v>44524</v>
      </c>
      <c r="B733">
        <v>326.9559326171875</v>
      </c>
    </row>
    <row r="734" spans="1:2">
      <c r="A734" s="2">
        <v>44526</v>
      </c>
      <c r="B734">
        <v>318.99273681640619</v>
      </c>
    </row>
    <row r="735" spans="1:2">
      <c r="A735" s="2">
        <v>44529</v>
      </c>
      <c r="B735">
        <v>325.71737670898438</v>
      </c>
    </row>
    <row r="736" spans="1:2">
      <c r="A736" s="2">
        <v>44530</v>
      </c>
      <c r="B736">
        <v>319.87319946289063</v>
      </c>
    </row>
    <row r="737" spans="1:2">
      <c r="A737" s="2">
        <v>44531</v>
      </c>
      <c r="B737">
        <v>319.37979125976563</v>
      </c>
    </row>
    <row r="738" spans="1:2">
      <c r="A738" s="2">
        <v>44532</v>
      </c>
      <c r="B738">
        <v>318.80886840820313</v>
      </c>
    </row>
    <row r="739" spans="1:2">
      <c r="A739" s="2">
        <v>44533</v>
      </c>
      <c r="B739">
        <v>312.53897094726563</v>
      </c>
    </row>
    <row r="740" spans="1:2">
      <c r="A740" s="2">
        <v>44536</v>
      </c>
      <c r="B740">
        <v>315.61587524414063</v>
      </c>
    </row>
    <row r="741" spans="1:2">
      <c r="A741" s="2">
        <v>44537</v>
      </c>
      <c r="B741">
        <v>324.0628662109375</v>
      </c>
    </row>
    <row r="742" spans="1:2">
      <c r="A742" s="2">
        <v>44538</v>
      </c>
      <c r="B742">
        <v>324.1112060546875</v>
      </c>
    </row>
    <row r="743" spans="1:2">
      <c r="A743" s="2">
        <v>44539</v>
      </c>
      <c r="B743">
        <v>322.30184936523438</v>
      </c>
    </row>
    <row r="744" spans="1:2">
      <c r="A744" s="2">
        <v>44540</v>
      </c>
      <c r="B744">
        <v>331.43582153320313</v>
      </c>
    </row>
    <row r="745" spans="1:2">
      <c r="A745" s="2">
        <v>44543</v>
      </c>
      <c r="B745">
        <v>328.397705078125</v>
      </c>
    </row>
    <row r="746" spans="1:2">
      <c r="A746" s="2">
        <v>44544</v>
      </c>
      <c r="B746">
        <v>317.69625854492188</v>
      </c>
    </row>
    <row r="747" spans="1:2">
      <c r="A747" s="2">
        <v>44545</v>
      </c>
      <c r="B747">
        <v>323.80160522460938</v>
      </c>
    </row>
    <row r="748" spans="1:2">
      <c r="A748" s="2">
        <v>44546</v>
      </c>
      <c r="B748">
        <v>314.36767578125</v>
      </c>
    </row>
    <row r="749" spans="1:2">
      <c r="A749" s="2">
        <v>44547</v>
      </c>
      <c r="B749">
        <v>313.3033447265625</v>
      </c>
    </row>
    <row r="750" spans="1:2">
      <c r="A750" s="2">
        <v>44550</v>
      </c>
      <c r="B750">
        <v>309.53945922851563</v>
      </c>
    </row>
    <row r="751" spans="1:2">
      <c r="A751" s="2">
        <v>44551</v>
      </c>
      <c r="B751">
        <v>316.68017578125</v>
      </c>
    </row>
    <row r="752" spans="1:2">
      <c r="A752" s="2">
        <v>44552</v>
      </c>
      <c r="B752">
        <v>322.39862060546881</v>
      </c>
    </row>
    <row r="753" spans="1:2">
      <c r="A753" s="2">
        <v>44553</v>
      </c>
      <c r="B753">
        <v>323.84030151367188</v>
      </c>
    </row>
    <row r="754" spans="1:2">
      <c r="A754" s="2">
        <v>44557</v>
      </c>
      <c r="B754">
        <v>331.34878540039063</v>
      </c>
    </row>
    <row r="755" spans="1:2">
      <c r="A755" s="2">
        <v>44558</v>
      </c>
      <c r="B755">
        <v>330.18765258789063</v>
      </c>
    </row>
    <row r="756" spans="1:2">
      <c r="A756" s="2">
        <v>44559</v>
      </c>
      <c r="B756">
        <v>330.86505126953119</v>
      </c>
    </row>
    <row r="757" spans="1:2">
      <c r="A757" s="2">
        <v>44560</v>
      </c>
      <c r="B757">
        <v>328.32022094726563</v>
      </c>
    </row>
    <row r="758" spans="1:2">
      <c r="A758" s="2">
        <v>44561</v>
      </c>
      <c r="B758">
        <v>325.41744995117188</v>
      </c>
    </row>
    <row r="759" spans="1:2">
      <c r="A759" s="2">
        <v>44564</v>
      </c>
      <c r="B759">
        <v>323.89837646484381</v>
      </c>
    </row>
    <row r="760" spans="1:2">
      <c r="A760" s="2">
        <v>44565</v>
      </c>
      <c r="B760">
        <v>318.34451293945313</v>
      </c>
    </row>
    <row r="761" spans="1:2">
      <c r="A761" s="2">
        <v>44566</v>
      </c>
      <c r="B761">
        <v>306.1239013671875</v>
      </c>
    </row>
    <row r="762" spans="1:2">
      <c r="A762" s="2">
        <v>44567</v>
      </c>
      <c r="B762">
        <v>303.70492553710938</v>
      </c>
    </row>
    <row r="763" spans="1:2">
      <c r="A763" s="2">
        <v>44568</v>
      </c>
      <c r="B763">
        <v>303.85968017578119</v>
      </c>
    </row>
    <row r="764" spans="1:2">
      <c r="A764" s="2">
        <v>44571</v>
      </c>
      <c r="B764">
        <v>304.08230590820313</v>
      </c>
    </row>
    <row r="765" spans="1:2">
      <c r="A765" s="2">
        <v>44572</v>
      </c>
      <c r="B765">
        <v>304.76931762695313</v>
      </c>
    </row>
    <row r="766" spans="1:2">
      <c r="A766" s="2">
        <v>44573</v>
      </c>
      <c r="B766">
        <v>307.95257568359381</v>
      </c>
    </row>
    <row r="767" spans="1:2">
      <c r="A767" s="2">
        <v>44574</v>
      </c>
      <c r="B767">
        <v>294.91921997070313</v>
      </c>
    </row>
    <row r="768" spans="1:2">
      <c r="A768" s="2">
        <v>44575</v>
      </c>
      <c r="B768">
        <v>300.14422607421881</v>
      </c>
    </row>
    <row r="769" spans="1:2">
      <c r="A769" s="2">
        <v>44579</v>
      </c>
      <c r="B769">
        <v>292.83895874023438</v>
      </c>
    </row>
    <row r="770" spans="1:2">
      <c r="A770" s="2">
        <v>44580</v>
      </c>
      <c r="B770">
        <v>293.49700927734381</v>
      </c>
    </row>
    <row r="771" spans="1:2">
      <c r="A771" s="2">
        <v>44581</v>
      </c>
      <c r="B771">
        <v>291.82305908203119</v>
      </c>
    </row>
    <row r="772" spans="1:2">
      <c r="A772" s="2">
        <v>44582</v>
      </c>
      <c r="B772">
        <v>286.43359375</v>
      </c>
    </row>
    <row r="773" spans="1:2">
      <c r="A773" s="2">
        <v>44585</v>
      </c>
      <c r="B773">
        <v>286.76254272460938</v>
      </c>
    </row>
    <row r="774" spans="1:2">
      <c r="A774" s="2">
        <v>44586</v>
      </c>
      <c r="B774">
        <v>279.13796997070313</v>
      </c>
    </row>
    <row r="775" spans="1:2">
      <c r="A775" s="2">
        <v>44587</v>
      </c>
      <c r="B775">
        <v>287.09152221679688</v>
      </c>
    </row>
    <row r="776" spans="1:2">
      <c r="A776" s="2">
        <v>44588</v>
      </c>
      <c r="B776">
        <v>290.12008666992188</v>
      </c>
    </row>
    <row r="777" spans="1:2">
      <c r="A777" s="2">
        <v>44589</v>
      </c>
      <c r="B777">
        <v>298.26712036132813</v>
      </c>
    </row>
    <row r="778" spans="1:2">
      <c r="A778" s="2">
        <v>44592</v>
      </c>
      <c r="B778">
        <v>300.89892578125</v>
      </c>
    </row>
    <row r="779" spans="1:2">
      <c r="A779" s="2">
        <v>44593</v>
      </c>
      <c r="B779">
        <v>298.75088500976563</v>
      </c>
    </row>
    <row r="780" spans="1:2">
      <c r="A780" s="2">
        <v>44594</v>
      </c>
      <c r="B780">
        <v>303.298583984375</v>
      </c>
    </row>
    <row r="781" spans="1:2">
      <c r="A781" s="2">
        <v>44595</v>
      </c>
      <c r="B781">
        <v>291.48434448242188</v>
      </c>
    </row>
    <row r="782" spans="1:2">
      <c r="A782" s="2">
        <v>44596</v>
      </c>
      <c r="B782">
        <v>296.02239990234381</v>
      </c>
    </row>
    <row r="783" spans="1:2">
      <c r="A783" s="2">
        <v>44599</v>
      </c>
      <c r="B783">
        <v>291.19403076171881</v>
      </c>
    </row>
    <row r="784" spans="1:2">
      <c r="A784" s="2">
        <v>44600</v>
      </c>
      <c r="B784">
        <v>294.68701171875</v>
      </c>
    </row>
    <row r="785" spans="1:2">
      <c r="A785" s="2">
        <v>44601</v>
      </c>
      <c r="B785">
        <v>301.12142944335938</v>
      </c>
    </row>
    <row r="786" spans="1:2">
      <c r="A786" s="2">
        <v>44602</v>
      </c>
      <c r="B786">
        <v>292.57769775390619</v>
      </c>
    </row>
    <row r="787" spans="1:2">
      <c r="A787" s="2">
        <v>44603</v>
      </c>
      <c r="B787">
        <v>285.47561645507813</v>
      </c>
    </row>
    <row r="788" spans="1:2">
      <c r="A788" s="2">
        <v>44606</v>
      </c>
      <c r="B788">
        <v>285.43695068359381</v>
      </c>
    </row>
    <row r="789" spans="1:2">
      <c r="A789" s="2">
        <v>44607</v>
      </c>
      <c r="B789">
        <v>290.72964477539063</v>
      </c>
    </row>
    <row r="790" spans="1:2">
      <c r="A790" s="2">
        <v>44608</v>
      </c>
      <c r="B790">
        <v>290.39028930664063</v>
      </c>
    </row>
    <row r="791" spans="1:2">
      <c r="A791" s="2">
        <v>44609</v>
      </c>
      <c r="B791">
        <v>281.8870849609375</v>
      </c>
    </row>
    <row r="792" spans="1:2">
      <c r="A792" s="2">
        <v>44610</v>
      </c>
      <c r="B792">
        <v>279.17214965820313</v>
      </c>
    </row>
    <row r="793" spans="1:2">
      <c r="A793" s="2">
        <v>44614</v>
      </c>
      <c r="B793">
        <v>278.9686279296875</v>
      </c>
    </row>
    <row r="794" spans="1:2">
      <c r="A794" s="2">
        <v>44615</v>
      </c>
      <c r="B794">
        <v>271.74514770507813</v>
      </c>
    </row>
    <row r="795" spans="1:2">
      <c r="A795" s="2">
        <v>44616</v>
      </c>
      <c r="B795">
        <v>285.62960815429688</v>
      </c>
    </row>
    <row r="796" spans="1:2">
      <c r="A796" s="2">
        <v>44617</v>
      </c>
      <c r="B796">
        <v>288.26690673828119</v>
      </c>
    </row>
    <row r="797" spans="1:2">
      <c r="A797" s="2">
        <v>44620</v>
      </c>
      <c r="B797">
        <v>289.701904296875</v>
      </c>
    </row>
    <row r="798" spans="1:2">
      <c r="A798" s="2">
        <v>44621</v>
      </c>
      <c r="B798">
        <v>285.97866821289063</v>
      </c>
    </row>
    <row r="799" spans="1:2">
      <c r="A799" s="2">
        <v>44622</v>
      </c>
      <c r="B799">
        <v>291.05929565429688</v>
      </c>
    </row>
    <row r="800" spans="1:2">
      <c r="A800" s="2">
        <v>44623</v>
      </c>
      <c r="B800">
        <v>286.91921997070313</v>
      </c>
    </row>
    <row r="801" spans="1:2">
      <c r="A801" s="2">
        <v>44624</v>
      </c>
      <c r="B801">
        <v>281.04345703125</v>
      </c>
    </row>
    <row r="802" spans="1:2">
      <c r="A802" s="2">
        <v>44627</v>
      </c>
      <c r="B802">
        <v>270.42657470703119</v>
      </c>
    </row>
    <row r="803" spans="1:2">
      <c r="A803" s="2">
        <v>44628</v>
      </c>
      <c r="B803">
        <v>267.45968627929688</v>
      </c>
    </row>
    <row r="804" spans="1:2">
      <c r="A804" s="2">
        <v>44629</v>
      </c>
      <c r="B804">
        <v>279.72488403320313</v>
      </c>
    </row>
    <row r="805" spans="1:2">
      <c r="A805" s="2">
        <v>44630</v>
      </c>
      <c r="B805">
        <v>276.90335083007813</v>
      </c>
    </row>
    <row r="806" spans="1:2">
      <c r="A806" s="2">
        <v>44631</v>
      </c>
      <c r="B806">
        <v>271.55133056640619</v>
      </c>
    </row>
    <row r="807" spans="1:2">
      <c r="A807" s="2">
        <v>44634</v>
      </c>
      <c r="B807">
        <v>268.03170776367188</v>
      </c>
    </row>
    <row r="808" spans="1:2">
      <c r="A808" s="2">
        <v>44635</v>
      </c>
      <c r="B808">
        <v>278.41586303710938</v>
      </c>
    </row>
    <row r="809" spans="1:2">
      <c r="A809" s="2">
        <v>44636</v>
      </c>
      <c r="B809">
        <v>285.43569946289063</v>
      </c>
    </row>
    <row r="810" spans="1:2">
      <c r="A810" s="2">
        <v>44637</v>
      </c>
      <c r="B810">
        <v>286.240478515625</v>
      </c>
    </row>
    <row r="811" spans="1:2">
      <c r="A811" s="2">
        <v>44638</v>
      </c>
      <c r="B811">
        <v>291.2919921875</v>
      </c>
    </row>
    <row r="812" spans="1:2">
      <c r="A812" s="2">
        <v>44641</v>
      </c>
      <c r="B812">
        <v>290.06063842773438</v>
      </c>
    </row>
    <row r="813" spans="1:2">
      <c r="A813" s="2">
        <v>44642</v>
      </c>
      <c r="B813">
        <v>294.81161499023438</v>
      </c>
    </row>
    <row r="814" spans="1:2">
      <c r="A814" s="2">
        <v>44643</v>
      </c>
      <c r="B814">
        <v>290.38058471679688</v>
      </c>
    </row>
    <row r="815" spans="1:2">
      <c r="A815" s="2">
        <v>44644</v>
      </c>
      <c r="B815">
        <v>294.85040283203119</v>
      </c>
    </row>
    <row r="816" spans="1:2">
      <c r="A816" s="2">
        <v>44645</v>
      </c>
      <c r="B816">
        <v>294.44314575195313</v>
      </c>
    </row>
    <row r="817" spans="1:2">
      <c r="A817" s="2">
        <v>44648</v>
      </c>
      <c r="B817">
        <v>301.24960327148438</v>
      </c>
    </row>
    <row r="818" spans="1:2">
      <c r="A818" s="2">
        <v>44649</v>
      </c>
      <c r="B818">
        <v>305.81634521484381</v>
      </c>
    </row>
    <row r="819" spans="1:2">
      <c r="A819" s="2">
        <v>44650</v>
      </c>
      <c r="B819">
        <v>304.3134765625</v>
      </c>
    </row>
    <row r="820" spans="1:2">
      <c r="A820" s="2">
        <v>44651</v>
      </c>
      <c r="B820">
        <v>298.93234252929688</v>
      </c>
    </row>
    <row r="821" spans="1:2">
      <c r="A821" s="2">
        <v>44652</v>
      </c>
      <c r="B821">
        <v>300.008544921875</v>
      </c>
    </row>
    <row r="822" spans="1:2">
      <c r="A822" s="2">
        <v>44655</v>
      </c>
      <c r="B822">
        <v>305.38980102539063</v>
      </c>
    </row>
    <row r="823" spans="1:2">
      <c r="A823" s="2">
        <v>44656</v>
      </c>
      <c r="B823">
        <v>301.42422485351563</v>
      </c>
    </row>
    <row r="824" spans="1:2">
      <c r="A824" s="2">
        <v>44657</v>
      </c>
      <c r="B824">
        <v>290.39028930664063</v>
      </c>
    </row>
    <row r="825" spans="1:2">
      <c r="A825" s="2">
        <v>44658</v>
      </c>
      <c r="B825">
        <v>292.20346069335938</v>
      </c>
    </row>
    <row r="826" spans="1:2">
      <c r="A826" s="2">
        <v>44659</v>
      </c>
      <c r="B826">
        <v>287.937255859375</v>
      </c>
    </row>
    <row r="827" spans="1:2">
      <c r="A827" s="2">
        <v>44662</v>
      </c>
      <c r="B827">
        <v>276.58343505859381</v>
      </c>
    </row>
    <row r="828" spans="1:2">
      <c r="A828" s="2">
        <v>44663</v>
      </c>
      <c r="B828">
        <v>273.480712890625</v>
      </c>
    </row>
    <row r="829" spans="1:2">
      <c r="A829" s="2">
        <v>44664</v>
      </c>
      <c r="B829">
        <v>278.87164306640619</v>
      </c>
    </row>
    <row r="830" spans="1:2">
      <c r="A830" s="2">
        <v>44665</v>
      </c>
      <c r="B830">
        <v>271.31857299804688</v>
      </c>
    </row>
    <row r="831" spans="1:2">
      <c r="A831" s="2">
        <v>44669</v>
      </c>
      <c r="B831">
        <v>271.98757934570313</v>
      </c>
    </row>
    <row r="832" spans="1:2">
      <c r="A832" s="2">
        <v>44670</v>
      </c>
      <c r="B832">
        <v>276.62213134765619</v>
      </c>
    </row>
    <row r="833" spans="1:2">
      <c r="A833" s="2">
        <v>44671</v>
      </c>
      <c r="B833">
        <v>277.64996337890619</v>
      </c>
    </row>
    <row r="834" spans="1:2">
      <c r="A834" s="2">
        <v>44672</v>
      </c>
      <c r="B834">
        <v>272.26870727539063</v>
      </c>
    </row>
    <row r="835" spans="1:2">
      <c r="A835" s="2">
        <v>44673</v>
      </c>
      <c r="B835">
        <v>265.6949462890625</v>
      </c>
    </row>
    <row r="836" spans="1:2">
      <c r="A836" s="2">
        <v>44676</v>
      </c>
      <c r="B836">
        <v>272.18154907226563</v>
      </c>
    </row>
    <row r="837" spans="1:2">
      <c r="A837" s="2">
        <v>44677</v>
      </c>
      <c r="B837">
        <v>262.00088500976563</v>
      </c>
    </row>
    <row r="838" spans="1:2">
      <c r="A838" s="2">
        <v>44678</v>
      </c>
      <c r="B838">
        <v>274.60546875</v>
      </c>
    </row>
    <row r="839" spans="1:2">
      <c r="A839" s="2">
        <v>44679</v>
      </c>
      <c r="B839">
        <v>280.82049560546881</v>
      </c>
    </row>
    <row r="840" spans="1:2">
      <c r="A840" s="2">
        <v>44680</v>
      </c>
      <c r="B840">
        <v>269.07888793945313</v>
      </c>
    </row>
    <row r="841" spans="1:2">
      <c r="A841" s="2">
        <v>44683</v>
      </c>
      <c r="B841">
        <v>275.81744384765619</v>
      </c>
    </row>
    <row r="842" spans="1:2">
      <c r="A842" s="2">
        <v>44684</v>
      </c>
      <c r="B842">
        <v>273.20925903320313</v>
      </c>
    </row>
    <row r="843" spans="1:2">
      <c r="A843" s="2">
        <v>44685</v>
      </c>
      <c r="B843">
        <v>281.159912109375</v>
      </c>
    </row>
    <row r="844" spans="1:2">
      <c r="A844" s="2">
        <v>44686</v>
      </c>
      <c r="B844">
        <v>268.91403198242188</v>
      </c>
    </row>
    <row r="845" spans="1:2">
      <c r="A845" s="2">
        <v>44687</v>
      </c>
      <c r="B845">
        <v>266.3736572265625</v>
      </c>
    </row>
    <row r="846" spans="1:2">
      <c r="A846" s="2">
        <v>44690</v>
      </c>
      <c r="B846">
        <v>256.53244018554688</v>
      </c>
    </row>
    <row r="847" spans="1:2">
      <c r="A847" s="2">
        <v>44691</v>
      </c>
      <c r="B847">
        <v>261.30276489257813</v>
      </c>
    </row>
    <row r="848" spans="1:2">
      <c r="A848" s="2">
        <v>44692</v>
      </c>
      <c r="B848">
        <v>252.6249694824219</v>
      </c>
    </row>
    <row r="849" spans="1:2">
      <c r="A849" s="2">
        <v>44693</v>
      </c>
      <c r="B849">
        <v>247.58317565917969</v>
      </c>
    </row>
    <row r="850" spans="1:2">
      <c r="A850" s="2">
        <v>44694</v>
      </c>
      <c r="B850">
        <v>253.17771911621091</v>
      </c>
    </row>
    <row r="851" spans="1:2">
      <c r="A851" s="2">
        <v>44697</v>
      </c>
      <c r="B851">
        <v>253.5461120605469</v>
      </c>
    </row>
    <row r="852" spans="1:2">
      <c r="A852" s="2">
        <v>44698</v>
      </c>
      <c r="B852">
        <v>258.70431518554688</v>
      </c>
    </row>
    <row r="853" spans="1:2">
      <c r="A853" s="2">
        <v>44699</v>
      </c>
      <c r="B853">
        <v>246.9255676269531</v>
      </c>
    </row>
    <row r="854" spans="1:2">
      <c r="A854" s="2">
        <v>44700</v>
      </c>
      <c r="B854">
        <v>246.0120544433594</v>
      </c>
    </row>
    <row r="855" spans="1:2">
      <c r="A855" s="2">
        <v>44701</v>
      </c>
      <c r="B855">
        <v>245.4483642578125</v>
      </c>
    </row>
    <row r="856" spans="1:2">
      <c r="A856" s="2">
        <v>44704</v>
      </c>
      <c r="B856">
        <v>253.310546875</v>
      </c>
    </row>
    <row r="857" spans="1:2">
      <c r="A857" s="2">
        <v>44705</v>
      </c>
      <c r="B857">
        <v>252.3095703125</v>
      </c>
    </row>
    <row r="858" spans="1:2">
      <c r="A858" s="2">
        <v>44706</v>
      </c>
      <c r="B858">
        <v>255.12791442871091</v>
      </c>
    </row>
    <row r="859" spans="1:2">
      <c r="A859" s="2">
        <v>44707</v>
      </c>
      <c r="B859">
        <v>258.4127197265625</v>
      </c>
    </row>
    <row r="860" spans="1:2">
      <c r="A860" s="2">
        <v>44708</v>
      </c>
      <c r="B860">
        <v>265.54611206054688</v>
      </c>
    </row>
    <row r="861" spans="1:2">
      <c r="A861" s="2">
        <v>44712</v>
      </c>
      <c r="B861">
        <v>264.21466064453119</v>
      </c>
    </row>
    <row r="862" spans="1:2">
      <c r="A862" s="2">
        <v>44713</v>
      </c>
      <c r="B862">
        <v>264.74917602539063</v>
      </c>
    </row>
    <row r="863" spans="1:2">
      <c r="A863" s="2">
        <v>44714</v>
      </c>
      <c r="B863">
        <v>266.84832763671881</v>
      </c>
    </row>
    <row r="864" spans="1:2">
      <c r="A864" s="2">
        <v>44715</v>
      </c>
      <c r="B864">
        <v>262.41677856445313</v>
      </c>
    </row>
    <row r="865" spans="1:2">
      <c r="A865" s="2">
        <v>44718</v>
      </c>
      <c r="B865">
        <v>261.18252563476563</v>
      </c>
    </row>
    <row r="866" spans="1:2">
      <c r="A866" s="2">
        <v>44719</v>
      </c>
      <c r="B866">
        <v>264.82693481445313</v>
      </c>
    </row>
    <row r="867" spans="1:2">
      <c r="A867" s="2">
        <v>44720</v>
      </c>
      <c r="B867">
        <v>262.79574584960938</v>
      </c>
    </row>
    <row r="868" spans="1:2">
      <c r="A868" s="2">
        <v>44721</v>
      </c>
      <c r="B868">
        <v>257.33401489257813</v>
      </c>
    </row>
    <row r="869" spans="1:2">
      <c r="A869" s="2">
        <v>44722</v>
      </c>
      <c r="B869">
        <v>245.86628723144531</v>
      </c>
    </row>
    <row r="870" spans="1:2">
      <c r="A870" s="2">
        <v>44725</v>
      </c>
      <c r="B870">
        <v>235.43840026855469</v>
      </c>
    </row>
    <row r="871" spans="1:2">
      <c r="A871" s="2">
        <v>44726</v>
      </c>
      <c r="B871">
        <v>237.60560607910159</v>
      </c>
    </row>
    <row r="872" spans="1:2">
      <c r="A872" s="2">
        <v>44727</v>
      </c>
      <c r="B872">
        <v>244.67088317871091</v>
      </c>
    </row>
    <row r="873" spans="1:2">
      <c r="A873" s="2">
        <v>44728</v>
      </c>
      <c r="B873">
        <v>238.07212829589841</v>
      </c>
    </row>
    <row r="874" spans="1:2">
      <c r="A874" s="2">
        <v>44729</v>
      </c>
      <c r="B874">
        <v>240.6766357421875</v>
      </c>
    </row>
    <row r="875" spans="1:2">
      <c r="A875" s="2">
        <v>44733</v>
      </c>
      <c r="B875">
        <v>246.5951843261719</v>
      </c>
    </row>
    <row r="876" spans="1:2">
      <c r="A876" s="2">
        <v>44734</v>
      </c>
      <c r="B876">
        <v>246.0023193359375</v>
      </c>
    </row>
    <row r="877" spans="1:2">
      <c r="A877" s="2">
        <v>44735</v>
      </c>
      <c r="B877">
        <v>251.57099914550781</v>
      </c>
    </row>
    <row r="878" spans="1:2">
      <c r="A878" s="2">
        <v>44736</v>
      </c>
      <c r="B878">
        <v>260.162109375</v>
      </c>
    </row>
    <row r="879" spans="1:2">
      <c r="A879" s="2">
        <v>44739</v>
      </c>
      <c r="B879">
        <v>257.43121337890619</v>
      </c>
    </row>
    <row r="880" spans="1:2">
      <c r="A880" s="2">
        <v>44740</v>
      </c>
      <c r="B880">
        <v>249.258056640625</v>
      </c>
    </row>
    <row r="881" spans="1:2">
      <c r="A881" s="2">
        <v>44741</v>
      </c>
      <c r="B881">
        <v>252.93157958984381</v>
      </c>
    </row>
    <row r="882" spans="1:2">
      <c r="A882" s="2">
        <v>44742</v>
      </c>
      <c r="B882">
        <v>249.59814453125</v>
      </c>
    </row>
    <row r="883" spans="1:2">
      <c r="A883" s="2">
        <v>44743</v>
      </c>
      <c r="B883">
        <v>252.27073669433591</v>
      </c>
    </row>
    <row r="884" spans="1:2">
      <c r="A884" s="2">
        <v>44747</v>
      </c>
      <c r="B884">
        <v>255.44865417480469</v>
      </c>
    </row>
    <row r="885" spans="1:2">
      <c r="A885" s="2">
        <v>44748</v>
      </c>
      <c r="B885">
        <v>258.71405029296881</v>
      </c>
    </row>
    <row r="886" spans="1:2">
      <c r="A886" s="2">
        <v>44749</v>
      </c>
      <c r="B886">
        <v>260.84234619140619</v>
      </c>
    </row>
    <row r="887" spans="1:2">
      <c r="A887" s="2">
        <v>44750</v>
      </c>
      <c r="B887">
        <v>260.12319946289063</v>
      </c>
    </row>
    <row r="888" spans="1:2">
      <c r="A888" s="2">
        <v>44753</v>
      </c>
      <c r="B888">
        <v>257.0618896484375</v>
      </c>
    </row>
    <row r="889" spans="1:2">
      <c r="A889" s="2">
        <v>44754</v>
      </c>
      <c r="B889">
        <v>246.52711486816409</v>
      </c>
    </row>
    <row r="890" spans="1:2">
      <c r="A890" s="2">
        <v>44755</v>
      </c>
      <c r="B890">
        <v>245.6038818359375</v>
      </c>
    </row>
    <row r="891" spans="1:2">
      <c r="A891" s="2">
        <v>44756</v>
      </c>
      <c r="B891">
        <v>246.9255676269531</v>
      </c>
    </row>
    <row r="892" spans="1:2">
      <c r="A892" s="2">
        <v>44757</v>
      </c>
      <c r="B892">
        <v>249.49122619628909</v>
      </c>
    </row>
    <row r="893" spans="1:2">
      <c r="A893" s="2">
        <v>44760</v>
      </c>
      <c r="B893">
        <v>247.09077453613281</v>
      </c>
    </row>
    <row r="894" spans="1:2">
      <c r="A894" s="2">
        <v>44761</v>
      </c>
      <c r="B894">
        <v>252.22215270996091</v>
      </c>
    </row>
    <row r="895" spans="1:2">
      <c r="A895" s="2">
        <v>44762</v>
      </c>
      <c r="B895">
        <v>254.88494873046881</v>
      </c>
    </row>
    <row r="896" spans="1:2">
      <c r="A896" s="2">
        <v>44763</v>
      </c>
      <c r="B896">
        <v>257.382568359375</v>
      </c>
    </row>
    <row r="897" spans="1:2">
      <c r="A897" s="2">
        <v>44764</v>
      </c>
      <c r="B897">
        <v>253.0287170410156</v>
      </c>
    </row>
    <row r="898" spans="1:2">
      <c r="A898" s="2">
        <v>44767</v>
      </c>
      <c r="B898">
        <v>251.5418395996094</v>
      </c>
    </row>
    <row r="899" spans="1:2">
      <c r="A899" s="2">
        <v>44768</v>
      </c>
      <c r="B899">
        <v>244.80696105957031</v>
      </c>
    </row>
    <row r="900" spans="1:2">
      <c r="A900" s="2">
        <v>44769</v>
      </c>
      <c r="B900">
        <v>261.1727294921875</v>
      </c>
    </row>
    <row r="901" spans="1:2">
      <c r="A901" s="2">
        <v>44770</v>
      </c>
      <c r="B901">
        <v>268.62686157226563</v>
      </c>
    </row>
    <row r="902" spans="1:2">
      <c r="A902" s="2">
        <v>44771</v>
      </c>
      <c r="B902">
        <v>272.83493041992188</v>
      </c>
    </row>
    <row r="903" spans="1:2">
      <c r="A903" s="2">
        <v>44774</v>
      </c>
      <c r="B903">
        <v>270.18182373046881</v>
      </c>
    </row>
    <row r="904" spans="1:2">
      <c r="A904" s="2">
        <v>44775</v>
      </c>
      <c r="B904">
        <v>267.08160400390619</v>
      </c>
    </row>
    <row r="905" spans="1:2">
      <c r="A905" s="2">
        <v>44776</v>
      </c>
      <c r="B905">
        <v>274.51620483398438</v>
      </c>
    </row>
    <row r="906" spans="1:2">
      <c r="A906" s="2">
        <v>44777</v>
      </c>
      <c r="B906">
        <v>275.66290283203119</v>
      </c>
    </row>
    <row r="907" spans="1:2">
      <c r="A907" s="2">
        <v>44778</v>
      </c>
      <c r="B907">
        <v>274.94381713867188</v>
      </c>
    </row>
    <row r="908" spans="1:2">
      <c r="A908" s="2">
        <v>44781</v>
      </c>
      <c r="B908">
        <v>272.4267578125</v>
      </c>
    </row>
    <row r="909" spans="1:2">
      <c r="A909" s="2">
        <v>44782</v>
      </c>
      <c r="B909">
        <v>274.3509521484375</v>
      </c>
    </row>
    <row r="910" spans="1:2">
      <c r="A910" s="2">
        <v>44783</v>
      </c>
      <c r="B910">
        <v>281.01779174804688</v>
      </c>
    </row>
    <row r="911" spans="1:2">
      <c r="A911" s="2">
        <v>44784</v>
      </c>
      <c r="B911">
        <v>278.93804931640619</v>
      </c>
    </row>
    <row r="912" spans="1:2">
      <c r="A912" s="2">
        <v>44785</v>
      </c>
      <c r="B912">
        <v>283.6903076171875</v>
      </c>
    </row>
    <row r="913" spans="1:2">
      <c r="A913" s="2">
        <v>44788</v>
      </c>
      <c r="B913">
        <v>285.20645141601563</v>
      </c>
    </row>
    <row r="914" spans="1:2">
      <c r="A914" s="2">
        <v>44789</v>
      </c>
      <c r="B914">
        <v>284.46783447265619</v>
      </c>
    </row>
    <row r="915" spans="1:2">
      <c r="A915" s="2">
        <v>44790</v>
      </c>
      <c r="B915">
        <v>283.71795654296881</v>
      </c>
    </row>
    <row r="916" spans="1:2">
      <c r="A916" s="2">
        <v>44791</v>
      </c>
      <c r="B916">
        <v>282.59793090820313</v>
      </c>
    </row>
    <row r="917" spans="1:2">
      <c r="A917" s="2">
        <v>44792</v>
      </c>
      <c r="B917">
        <v>278.68283081054688</v>
      </c>
    </row>
    <row r="918" spans="1:2">
      <c r="A918" s="2">
        <v>44795</v>
      </c>
      <c r="B918">
        <v>270.50201416015619</v>
      </c>
    </row>
    <row r="919" spans="1:2">
      <c r="A919" s="2">
        <v>44796</v>
      </c>
      <c r="B919">
        <v>269.2261962890625</v>
      </c>
    </row>
    <row r="920" spans="1:2">
      <c r="A920" s="2">
        <v>44797</v>
      </c>
      <c r="B920">
        <v>268.59323120117188</v>
      </c>
    </row>
    <row r="921" spans="1:2">
      <c r="A921" s="2">
        <v>44798</v>
      </c>
      <c r="B921">
        <v>271.57333374023438</v>
      </c>
    </row>
    <row r="922" spans="1:2">
      <c r="A922" s="2">
        <v>44799</v>
      </c>
      <c r="B922">
        <v>261.09408569335938</v>
      </c>
    </row>
    <row r="923" spans="1:2">
      <c r="A923" s="2">
        <v>44802</v>
      </c>
      <c r="B923">
        <v>258.30877685546881</v>
      </c>
    </row>
    <row r="924" spans="1:2">
      <c r="A924" s="2">
        <v>44803</v>
      </c>
      <c r="B924">
        <v>256.10769653320313</v>
      </c>
    </row>
    <row r="925" spans="1:2">
      <c r="A925" s="2">
        <v>44804</v>
      </c>
      <c r="B925">
        <v>254.64683532714841</v>
      </c>
    </row>
    <row r="926" spans="1:2">
      <c r="A926" s="2">
        <v>44805</v>
      </c>
      <c r="B926">
        <v>253.6047668457031</v>
      </c>
    </row>
    <row r="927" spans="1:2">
      <c r="A927" s="2">
        <v>44806</v>
      </c>
      <c r="B927">
        <v>249.3780212402344</v>
      </c>
    </row>
    <row r="928" spans="1:2">
      <c r="A928" s="2">
        <v>44810</v>
      </c>
      <c r="B928">
        <v>246.64137268066409</v>
      </c>
    </row>
    <row r="929" spans="1:2">
      <c r="A929" s="2">
        <v>44811</v>
      </c>
      <c r="B929">
        <v>251.3550720214844</v>
      </c>
    </row>
    <row r="930" spans="1:2">
      <c r="A930" s="2">
        <v>44812</v>
      </c>
      <c r="B930">
        <v>251.77386474609381</v>
      </c>
    </row>
    <row r="931" spans="1:2">
      <c r="A931" s="2">
        <v>44813</v>
      </c>
      <c r="B931">
        <v>257.558837890625</v>
      </c>
    </row>
    <row r="932" spans="1:2">
      <c r="A932" s="2">
        <v>44816</v>
      </c>
      <c r="B932">
        <v>259.69171142578119</v>
      </c>
    </row>
    <row r="933" spans="1:2">
      <c r="A933" s="2">
        <v>44817</v>
      </c>
      <c r="B933">
        <v>245.41426086425781</v>
      </c>
    </row>
    <row r="934" spans="1:2">
      <c r="A934" s="2">
        <v>44818</v>
      </c>
      <c r="B934">
        <v>245.63822937011719</v>
      </c>
    </row>
    <row r="935" spans="1:2">
      <c r="A935" s="2">
        <v>44819</v>
      </c>
      <c r="B935">
        <v>238.97676086425781</v>
      </c>
    </row>
    <row r="936" spans="1:2">
      <c r="A936" s="2">
        <v>44820</v>
      </c>
      <c r="B936">
        <v>238.35345458984381</v>
      </c>
    </row>
    <row r="937" spans="1:2">
      <c r="A937" s="2">
        <v>44823</v>
      </c>
      <c r="B937">
        <v>238.13920593261719</v>
      </c>
    </row>
    <row r="938" spans="1:2">
      <c r="A938" s="2">
        <v>44824</v>
      </c>
      <c r="B938">
        <v>236.1231994628906</v>
      </c>
    </row>
    <row r="939" spans="1:2">
      <c r="A939" s="2">
        <v>44825</v>
      </c>
      <c r="B939">
        <v>232.71452331542969</v>
      </c>
    </row>
    <row r="940" spans="1:2">
      <c r="A940" s="2">
        <v>44826</v>
      </c>
      <c r="B940">
        <v>234.69154357910159</v>
      </c>
    </row>
    <row r="941" spans="1:2">
      <c r="A941" s="2">
        <v>44827</v>
      </c>
      <c r="B941">
        <v>231.7113952636719</v>
      </c>
    </row>
    <row r="942" spans="1:2">
      <c r="A942" s="2">
        <v>44830</v>
      </c>
      <c r="B942">
        <v>231.25364685058591</v>
      </c>
    </row>
    <row r="943" spans="1:2">
      <c r="A943" s="2">
        <v>44831</v>
      </c>
      <c r="B943">
        <v>230.24078369140619</v>
      </c>
    </row>
    <row r="944" spans="1:2">
      <c r="A944" s="2">
        <v>44832</v>
      </c>
      <c r="B944">
        <v>234.7792053222656</v>
      </c>
    </row>
    <row r="945" spans="1:2">
      <c r="A945" s="2">
        <v>44833</v>
      </c>
      <c r="B945">
        <v>231.3023376464844</v>
      </c>
    </row>
    <row r="946" spans="1:2">
      <c r="A946" s="2">
        <v>44834</v>
      </c>
      <c r="B946">
        <v>226.82243347167969</v>
      </c>
    </row>
    <row r="947" spans="1:2">
      <c r="A947" s="2">
        <v>44837</v>
      </c>
      <c r="B947">
        <v>234.45782470703119</v>
      </c>
    </row>
    <row r="948" spans="1:2">
      <c r="A948" s="2">
        <v>44838</v>
      </c>
      <c r="B948">
        <v>242.38543701171881</v>
      </c>
    </row>
    <row r="949" spans="1:2">
      <c r="A949" s="2">
        <v>44839</v>
      </c>
      <c r="B949">
        <v>242.69706726074219</v>
      </c>
    </row>
    <row r="950" spans="1:2">
      <c r="A950" s="2">
        <v>44840</v>
      </c>
      <c r="B950">
        <v>240.3499450683594</v>
      </c>
    </row>
    <row r="951" spans="1:2">
      <c r="A951" s="2">
        <v>44841</v>
      </c>
      <c r="B951">
        <v>228.12742614746091</v>
      </c>
    </row>
    <row r="952" spans="1:2">
      <c r="A952" s="2">
        <v>44844</v>
      </c>
      <c r="B952">
        <v>223.26763916015619</v>
      </c>
    </row>
    <row r="953" spans="1:2">
      <c r="A953" s="2">
        <v>44845</v>
      </c>
      <c r="B953">
        <v>219.52784729003909</v>
      </c>
    </row>
    <row r="954" spans="1:2">
      <c r="A954" s="2">
        <v>44846</v>
      </c>
      <c r="B954">
        <v>219.8589782714844</v>
      </c>
    </row>
    <row r="955" spans="1:2">
      <c r="A955" s="2">
        <v>44847</v>
      </c>
      <c r="B955">
        <v>228.12742614746091</v>
      </c>
    </row>
    <row r="956" spans="1:2">
      <c r="A956" s="2">
        <v>44848</v>
      </c>
      <c r="B956">
        <v>222.59564208984381</v>
      </c>
    </row>
    <row r="957" spans="1:2">
      <c r="A957" s="2">
        <v>44851</v>
      </c>
      <c r="B957">
        <v>231.3315734863281</v>
      </c>
    </row>
    <row r="958" spans="1:2">
      <c r="A958" s="2">
        <v>44852</v>
      </c>
      <c r="B958">
        <v>232.2762756347656</v>
      </c>
    </row>
    <row r="959" spans="1:2">
      <c r="A959" s="2">
        <v>44853</v>
      </c>
      <c r="B959">
        <v>230.30897521972659</v>
      </c>
    </row>
    <row r="960" spans="1:2">
      <c r="A960" s="2">
        <v>44854</v>
      </c>
      <c r="B960">
        <v>229.98762512207031</v>
      </c>
    </row>
    <row r="961" spans="1:2">
      <c r="A961" s="2">
        <v>44855</v>
      </c>
      <c r="B961">
        <v>235.80180358886719</v>
      </c>
    </row>
    <row r="962" spans="1:2">
      <c r="A962" s="2">
        <v>44858</v>
      </c>
      <c r="B962">
        <v>240.7979431152344</v>
      </c>
    </row>
    <row r="963" spans="1:2">
      <c r="A963" s="2">
        <v>44859</v>
      </c>
      <c r="B963">
        <v>244.11897277832031</v>
      </c>
    </row>
    <row r="964" spans="1:2">
      <c r="A964" s="2">
        <v>44860</v>
      </c>
      <c r="B964">
        <v>225.28364562988281</v>
      </c>
    </row>
    <row r="965" spans="1:2">
      <c r="A965" s="2">
        <v>44861</v>
      </c>
      <c r="B965">
        <v>220.8328857421875</v>
      </c>
    </row>
    <row r="966" spans="1:2">
      <c r="A966" s="2">
        <v>44862</v>
      </c>
      <c r="B966">
        <v>229.71492004394531</v>
      </c>
    </row>
    <row r="967" spans="1:2">
      <c r="A967" s="2">
        <v>44865</v>
      </c>
      <c r="B967">
        <v>226.07249450683591</v>
      </c>
    </row>
    <row r="968" spans="1:2">
      <c r="A968" s="2">
        <v>44866</v>
      </c>
      <c r="B968">
        <v>222.2157897949219</v>
      </c>
    </row>
    <row r="969" spans="1:2">
      <c r="A969" s="2">
        <v>44867</v>
      </c>
      <c r="B969">
        <v>214.3564147949219</v>
      </c>
    </row>
    <row r="970" spans="1:2">
      <c r="A970" s="2">
        <v>44868</v>
      </c>
      <c r="B970">
        <v>208.6590881347656</v>
      </c>
    </row>
    <row r="971" spans="1:2">
      <c r="A971" s="2">
        <v>44869</v>
      </c>
      <c r="B971">
        <v>215.61277770996091</v>
      </c>
    </row>
    <row r="972" spans="1:2">
      <c r="A972" s="2">
        <v>44872</v>
      </c>
      <c r="B972">
        <v>221.92366027832031</v>
      </c>
    </row>
    <row r="973" spans="1:2">
      <c r="A973" s="2">
        <v>44873</v>
      </c>
      <c r="B973">
        <v>222.8975830078125</v>
      </c>
    </row>
    <row r="974" spans="1:2">
      <c r="A974" s="2">
        <v>44874</v>
      </c>
      <c r="B974">
        <v>218.6513366699219</v>
      </c>
    </row>
    <row r="975" spans="1:2">
      <c r="A975" s="2">
        <v>44875</v>
      </c>
      <c r="B975">
        <v>236.63934326171881</v>
      </c>
    </row>
    <row r="976" spans="1:2">
      <c r="A976" s="2">
        <v>44876</v>
      </c>
      <c r="B976">
        <v>240.66156005859381</v>
      </c>
    </row>
    <row r="977" spans="1:2">
      <c r="A977" s="2">
        <v>44879</v>
      </c>
      <c r="B977">
        <v>235.24668884277341</v>
      </c>
    </row>
    <row r="978" spans="1:2">
      <c r="A978" s="2">
        <v>44880</v>
      </c>
      <c r="B978">
        <v>235.65570068359381</v>
      </c>
    </row>
    <row r="979" spans="1:2">
      <c r="A979" s="2">
        <v>44881</v>
      </c>
      <c r="B979">
        <v>236.0854187011719</v>
      </c>
    </row>
    <row r="980" spans="1:2">
      <c r="A980" s="2">
        <v>44882</v>
      </c>
      <c r="B980">
        <v>236.0365905761719</v>
      </c>
    </row>
    <row r="981" spans="1:2">
      <c r="A981" s="2">
        <v>44883</v>
      </c>
      <c r="B981">
        <v>235.58735656738281</v>
      </c>
    </row>
    <row r="982" spans="1:2">
      <c r="A982" s="2">
        <v>44886</v>
      </c>
      <c r="B982">
        <v>236.39796447753909</v>
      </c>
    </row>
    <row r="983" spans="1:2">
      <c r="A983" s="2">
        <v>44887</v>
      </c>
      <c r="B983">
        <v>239.30839538574219</v>
      </c>
    </row>
    <row r="984" spans="1:2">
      <c r="A984" s="2">
        <v>44888</v>
      </c>
      <c r="B984">
        <v>241.79887390136719</v>
      </c>
    </row>
    <row r="985" spans="1:2">
      <c r="A985" s="2">
        <v>44890</v>
      </c>
      <c r="B985">
        <v>241.71092224121091</v>
      </c>
    </row>
    <row r="986" spans="1:2">
      <c r="A986" s="2">
        <v>44893</v>
      </c>
      <c r="B986">
        <v>236.1147155761719</v>
      </c>
    </row>
    <row r="987" spans="1:2">
      <c r="A987" s="2">
        <v>44894</v>
      </c>
      <c r="B987">
        <v>234.7181396484375</v>
      </c>
    </row>
    <row r="988" spans="1:2">
      <c r="A988" s="2">
        <v>44895</v>
      </c>
      <c r="B988">
        <v>249.1823425292969</v>
      </c>
    </row>
    <row r="989" spans="1:2">
      <c r="A989" s="2">
        <v>44896</v>
      </c>
      <c r="B989">
        <v>248.7427978515625</v>
      </c>
    </row>
    <row r="990" spans="1:2">
      <c r="A990" s="2">
        <v>44897</v>
      </c>
      <c r="B990">
        <v>249.06510925292969</v>
      </c>
    </row>
    <row r="991" spans="1:2">
      <c r="A991" s="2">
        <v>44900</v>
      </c>
      <c r="B991">
        <v>244.35765075683591</v>
      </c>
    </row>
    <row r="992" spans="1:2">
      <c r="A992" s="2">
        <v>44901</v>
      </c>
      <c r="B992">
        <v>239.39625549316409</v>
      </c>
    </row>
    <row r="993" spans="1:2">
      <c r="A993" s="2">
        <v>44902</v>
      </c>
      <c r="B993">
        <v>238.6637878417969</v>
      </c>
    </row>
    <row r="994" spans="1:2">
      <c r="A994" s="2">
        <v>44903</v>
      </c>
      <c r="B994">
        <v>241.62303161621091</v>
      </c>
    </row>
    <row r="995" spans="1:2">
      <c r="A995" s="2">
        <v>44904</v>
      </c>
      <c r="B995">
        <v>239.68927001953119</v>
      </c>
    </row>
    <row r="996" spans="1:2">
      <c r="A996" s="2">
        <v>44907</v>
      </c>
      <c r="B996">
        <v>246.61370849609381</v>
      </c>
    </row>
    <row r="997" spans="1:2">
      <c r="A997" s="2">
        <v>44908</v>
      </c>
      <c r="B997">
        <v>250.92076110839841</v>
      </c>
    </row>
    <row r="998" spans="1:2">
      <c r="A998" s="2">
        <v>44909</v>
      </c>
      <c r="B998">
        <v>251.2137451171875</v>
      </c>
    </row>
    <row r="999" spans="1:2">
      <c r="A999" s="2">
        <v>44910</v>
      </c>
      <c r="B999">
        <v>243.1954650878906</v>
      </c>
    </row>
    <row r="1000" spans="1:2">
      <c r="A1000" s="2">
        <v>44911</v>
      </c>
      <c r="B1000">
        <v>238.97633361816409</v>
      </c>
    </row>
    <row r="1001" spans="1:2">
      <c r="A1001" s="2">
        <v>44914</v>
      </c>
      <c r="B1001">
        <v>234.8353271484375</v>
      </c>
    </row>
    <row r="1002" spans="1:2">
      <c r="A1002" s="2">
        <v>44915</v>
      </c>
      <c r="B1002">
        <v>236.15382385253909</v>
      </c>
    </row>
    <row r="1003" spans="1:2">
      <c r="A1003" s="2">
        <v>44916</v>
      </c>
      <c r="B1003">
        <v>238.72239685058591</v>
      </c>
    </row>
    <row r="1004" spans="1:2">
      <c r="A1004" s="2">
        <v>44917</v>
      </c>
      <c r="B1004">
        <v>232.62809753417969</v>
      </c>
    </row>
    <row r="1005" spans="1:2">
      <c r="A1005" s="2">
        <v>44918</v>
      </c>
      <c r="B1005">
        <v>233.1554870605469</v>
      </c>
    </row>
    <row r="1006" spans="1:2">
      <c r="A1006" s="2">
        <v>44922</v>
      </c>
      <c r="B1006">
        <v>231.42686462402341</v>
      </c>
    </row>
    <row r="1007" spans="1:2">
      <c r="A1007" s="2">
        <v>44923</v>
      </c>
      <c r="B1007">
        <v>229.05357360839841</v>
      </c>
    </row>
    <row r="1008" spans="1:2">
      <c r="A1008" s="2">
        <v>44924</v>
      </c>
      <c r="B1008">
        <v>235.38226318359381</v>
      </c>
    </row>
    <row r="1009" spans="1:2">
      <c r="A1009" s="2">
        <v>44925</v>
      </c>
      <c r="B1009">
        <v>234.22003173828119</v>
      </c>
    </row>
    <row r="1010" spans="1:2">
      <c r="A1010" s="2">
        <v>44929</v>
      </c>
      <c r="B1010">
        <v>233.98564147949219</v>
      </c>
    </row>
    <row r="1011" spans="1:2">
      <c r="A1011" s="2">
        <v>44930</v>
      </c>
      <c r="B1011">
        <v>223.7503967285156</v>
      </c>
    </row>
    <row r="1012" spans="1:2">
      <c r="A1012" s="2">
        <v>44931</v>
      </c>
      <c r="B1012">
        <v>217.11891174316409</v>
      </c>
    </row>
    <row r="1013" spans="1:2">
      <c r="A1013" s="2">
        <v>44932</v>
      </c>
      <c r="B1013">
        <v>219.67774963378909</v>
      </c>
    </row>
    <row r="1014" spans="1:2">
      <c r="A1014" s="2">
        <v>44935</v>
      </c>
      <c r="B1014">
        <v>221.8166198730469</v>
      </c>
    </row>
    <row r="1015" spans="1:2">
      <c r="A1015" s="2">
        <v>44936</v>
      </c>
      <c r="B1015">
        <v>223.50621032714841</v>
      </c>
    </row>
    <row r="1016" spans="1:2">
      <c r="A1016" s="2">
        <v>44937</v>
      </c>
      <c r="B1016">
        <v>230.26463317871091</v>
      </c>
    </row>
    <row r="1017" spans="1:2">
      <c r="A1017" s="2">
        <v>44938</v>
      </c>
      <c r="B1017">
        <v>232.9406433105469</v>
      </c>
    </row>
    <row r="1018" spans="1:2">
      <c r="A1018" s="2">
        <v>44939</v>
      </c>
      <c r="B1018">
        <v>233.64381408691409</v>
      </c>
    </row>
    <row r="1019" spans="1:2">
      <c r="A1019" s="2">
        <v>44943</v>
      </c>
      <c r="B1019">
        <v>234.73765563964841</v>
      </c>
    </row>
    <row r="1020" spans="1:2">
      <c r="A1020" s="2">
        <v>44944</v>
      </c>
      <c r="B1020">
        <v>230.30366516113281</v>
      </c>
    </row>
    <row r="1021" spans="1:2">
      <c r="A1021" s="2">
        <v>44945</v>
      </c>
      <c r="B1021">
        <v>226.5142517089844</v>
      </c>
    </row>
    <row r="1022" spans="1:2">
      <c r="A1022" s="2">
        <v>44946</v>
      </c>
      <c r="B1022">
        <v>234.6107177734375</v>
      </c>
    </row>
    <row r="1023" spans="1:2">
      <c r="A1023" s="2">
        <v>44949</v>
      </c>
      <c r="B1023">
        <v>236.91560363769531</v>
      </c>
    </row>
    <row r="1024" spans="1:2">
      <c r="A1024" s="2">
        <v>44950</v>
      </c>
      <c r="B1024">
        <v>236.38818359375</v>
      </c>
    </row>
    <row r="1025" spans="1:2">
      <c r="A1025" s="2">
        <v>44951</v>
      </c>
      <c r="B1025">
        <v>234.9916076660156</v>
      </c>
    </row>
    <row r="1026" spans="1:2">
      <c r="A1026" s="2">
        <v>44952</v>
      </c>
      <c r="B1026">
        <v>242.20904541015619</v>
      </c>
    </row>
    <row r="1027" spans="1:2">
      <c r="A1027" s="2">
        <v>44953</v>
      </c>
      <c r="B1027">
        <v>242.36529541015619</v>
      </c>
    </row>
    <row r="1028" spans="1:2">
      <c r="A1028" s="2">
        <v>44956</v>
      </c>
      <c r="B1028">
        <v>237.04255676269531</v>
      </c>
    </row>
    <row r="1029" spans="1:2">
      <c r="A1029" s="2">
        <v>44957</v>
      </c>
      <c r="B1029">
        <v>242.0234680175781</v>
      </c>
    </row>
    <row r="1030" spans="1:2">
      <c r="A1030" s="2">
        <v>44958</v>
      </c>
      <c r="B1030">
        <v>246.84809875488281</v>
      </c>
    </row>
    <row r="1031" spans="1:2">
      <c r="A1031" s="2">
        <v>44959</v>
      </c>
      <c r="B1031">
        <v>258.42141723632813</v>
      </c>
    </row>
    <row r="1032" spans="1:2">
      <c r="A1032" s="2">
        <v>44960</v>
      </c>
      <c r="B1032">
        <v>252.31736755371091</v>
      </c>
    </row>
    <row r="1033" spans="1:2">
      <c r="A1033" s="2">
        <v>44963</v>
      </c>
      <c r="B1033">
        <v>250.77423095703119</v>
      </c>
    </row>
    <row r="1034" spans="1:2">
      <c r="A1034" s="2">
        <v>44964</v>
      </c>
      <c r="B1034">
        <v>261.31231689453119</v>
      </c>
    </row>
    <row r="1035" spans="1:2">
      <c r="A1035" s="2">
        <v>44965</v>
      </c>
      <c r="B1035">
        <v>260.50167846679688</v>
      </c>
    </row>
    <row r="1036" spans="1:2">
      <c r="A1036" s="2">
        <v>44966</v>
      </c>
      <c r="B1036">
        <v>257.46432495117188</v>
      </c>
    </row>
    <row r="1037" spans="1:2">
      <c r="A1037" s="2">
        <v>44967</v>
      </c>
      <c r="B1037">
        <v>256.9564208984375</v>
      </c>
    </row>
    <row r="1038" spans="1:2">
      <c r="A1038" s="2">
        <v>44970</v>
      </c>
      <c r="B1038">
        <v>264.9844970703125</v>
      </c>
    </row>
    <row r="1039" spans="1:2">
      <c r="A1039" s="2">
        <v>44971</v>
      </c>
      <c r="B1039">
        <v>265.81466674804688</v>
      </c>
    </row>
    <row r="1040" spans="1:2">
      <c r="A1040" s="2">
        <v>44972</v>
      </c>
      <c r="B1040">
        <v>263.6900634765625</v>
      </c>
    </row>
    <row r="1041" spans="1:2">
      <c r="A1041" s="2">
        <v>44973</v>
      </c>
      <c r="B1041">
        <v>256.669921875</v>
      </c>
    </row>
    <row r="1042" spans="1:2">
      <c r="A1042" s="2">
        <v>44974</v>
      </c>
      <c r="B1042">
        <v>252.66542053222659</v>
      </c>
    </row>
    <row r="1043" spans="1:2">
      <c r="A1043" s="2">
        <v>44978</v>
      </c>
      <c r="B1043">
        <v>247.38807678222659</v>
      </c>
    </row>
    <row r="1044" spans="1:2">
      <c r="A1044" s="2">
        <v>44979</v>
      </c>
      <c r="B1044">
        <v>246.25230407714841</v>
      </c>
    </row>
    <row r="1045" spans="1:2">
      <c r="A1045" s="2">
        <v>44980</v>
      </c>
      <c r="B1045">
        <v>249.44415283203119</v>
      </c>
    </row>
    <row r="1046" spans="1:2">
      <c r="A1046" s="2">
        <v>44981</v>
      </c>
      <c r="B1046">
        <v>244.01019287109381</v>
      </c>
    </row>
    <row r="1047" spans="1:2">
      <c r="A1047" s="2">
        <v>44984</v>
      </c>
      <c r="B1047">
        <v>244.9305419921875</v>
      </c>
    </row>
    <row r="1048" spans="1:2">
      <c r="A1048" s="2">
        <v>44985</v>
      </c>
      <c r="B1048">
        <v>244.20600891113281</v>
      </c>
    </row>
    <row r="1049" spans="1:2">
      <c r="A1049" s="2">
        <v>44986</v>
      </c>
      <c r="B1049">
        <v>241.12188720703119</v>
      </c>
    </row>
    <row r="1050" spans="1:2">
      <c r="A1050" s="2">
        <v>44987</v>
      </c>
      <c r="B1050">
        <v>245.86067199707031</v>
      </c>
    </row>
    <row r="1051" spans="1:2">
      <c r="A1051" s="2">
        <v>44988</v>
      </c>
      <c r="B1051">
        <v>249.95329284667969</v>
      </c>
    </row>
    <row r="1052" spans="1:2">
      <c r="A1052" s="2">
        <v>44991</v>
      </c>
      <c r="B1052">
        <v>251.5002746582031</v>
      </c>
    </row>
    <row r="1053" spans="1:2">
      <c r="A1053" s="2">
        <v>44992</v>
      </c>
      <c r="B1053">
        <v>248.83711242675781</v>
      </c>
    </row>
    <row r="1054" spans="1:2">
      <c r="A1054" s="2">
        <v>44993</v>
      </c>
      <c r="B1054">
        <v>248.39656066894531</v>
      </c>
    </row>
    <row r="1055" spans="1:2">
      <c r="A1055" s="2">
        <v>44994</v>
      </c>
      <c r="B1055">
        <v>247.04539489746091</v>
      </c>
    </row>
    <row r="1056" spans="1:2">
      <c r="A1056" s="2">
        <v>44995</v>
      </c>
      <c r="B1056">
        <v>243.39335632324219</v>
      </c>
    </row>
    <row r="1057" spans="1:2">
      <c r="A1057" s="2">
        <v>44998</v>
      </c>
      <c r="B1057">
        <v>248.61195373535159</v>
      </c>
    </row>
    <row r="1058" spans="1:2">
      <c r="A1058" s="2">
        <v>44999</v>
      </c>
      <c r="B1058">
        <v>255.33836364746091</v>
      </c>
    </row>
    <row r="1059" spans="1:2">
      <c r="A1059" s="2">
        <v>45000</v>
      </c>
      <c r="B1059">
        <v>259.89114379882813</v>
      </c>
    </row>
    <row r="1060" spans="1:2">
      <c r="A1060" s="2">
        <v>45001</v>
      </c>
      <c r="B1060">
        <v>270.42620849609381</v>
      </c>
    </row>
    <row r="1061" spans="1:2">
      <c r="A1061" s="2">
        <v>45002</v>
      </c>
      <c r="B1061">
        <v>273.58859252929688</v>
      </c>
    </row>
    <row r="1062" spans="1:2">
      <c r="A1062" s="2">
        <v>45005</v>
      </c>
      <c r="B1062">
        <v>266.53915405273438</v>
      </c>
    </row>
    <row r="1063" spans="1:2">
      <c r="A1063" s="2">
        <v>45006</v>
      </c>
      <c r="B1063">
        <v>268.0567626953125</v>
      </c>
    </row>
    <row r="1064" spans="1:2">
      <c r="A1064" s="2">
        <v>45007</v>
      </c>
      <c r="B1064">
        <v>266.59796142578119</v>
      </c>
    </row>
    <row r="1065" spans="1:2">
      <c r="A1065" s="2">
        <v>45008</v>
      </c>
      <c r="B1065">
        <v>271.85562133789063</v>
      </c>
    </row>
    <row r="1066" spans="1:2">
      <c r="A1066" s="2">
        <v>45009</v>
      </c>
      <c r="B1066">
        <v>274.704833984375</v>
      </c>
    </row>
    <row r="1067" spans="1:2">
      <c r="A1067" s="2">
        <v>45012</v>
      </c>
      <c r="B1067">
        <v>270.60238647460938</v>
      </c>
    </row>
    <row r="1068" spans="1:2">
      <c r="A1068" s="2">
        <v>45013</v>
      </c>
      <c r="B1068">
        <v>269.47647094726563</v>
      </c>
    </row>
    <row r="1069" spans="1:2">
      <c r="A1069" s="2">
        <v>45014</v>
      </c>
      <c r="B1069">
        <v>274.6461181640625</v>
      </c>
    </row>
    <row r="1070" spans="1:2">
      <c r="A1070" s="2">
        <v>45015</v>
      </c>
      <c r="B1070">
        <v>278.11209106445313</v>
      </c>
    </row>
    <row r="1071" spans="1:2">
      <c r="A1071" s="2">
        <v>45016</v>
      </c>
      <c r="B1071">
        <v>282.27325439453119</v>
      </c>
    </row>
    <row r="1072" spans="1:2">
      <c r="A1072" s="2">
        <v>45019</v>
      </c>
      <c r="B1072">
        <v>281.2255859375</v>
      </c>
    </row>
    <row r="1073" spans="1:2">
      <c r="A1073" s="2">
        <v>45020</v>
      </c>
      <c r="B1073">
        <v>281.17669677734381</v>
      </c>
    </row>
    <row r="1074" spans="1:2">
      <c r="A1074" s="2">
        <v>45021</v>
      </c>
      <c r="B1074">
        <v>278.39599609375</v>
      </c>
    </row>
    <row r="1075" spans="1:2">
      <c r="A1075" s="2">
        <v>45022</v>
      </c>
      <c r="B1075">
        <v>285.50424194335938</v>
      </c>
    </row>
    <row r="1076" spans="1:2">
      <c r="A1076" s="2">
        <v>45026</v>
      </c>
      <c r="B1076">
        <v>283.34042358398438</v>
      </c>
    </row>
    <row r="1077" spans="1:2">
      <c r="A1077" s="2">
        <v>45027</v>
      </c>
      <c r="B1077">
        <v>276.9176025390625</v>
      </c>
    </row>
    <row r="1078" spans="1:2">
      <c r="A1078" s="2">
        <v>45028</v>
      </c>
      <c r="B1078">
        <v>277.56378173828119</v>
      </c>
    </row>
    <row r="1079" spans="1:2">
      <c r="A1079" s="2">
        <v>45029</v>
      </c>
      <c r="B1079">
        <v>283.78103637695313</v>
      </c>
    </row>
    <row r="1080" spans="1:2">
      <c r="A1080" s="2">
        <v>45030</v>
      </c>
      <c r="B1080">
        <v>280.158447265625</v>
      </c>
    </row>
    <row r="1081" spans="1:2">
      <c r="A1081" s="2">
        <v>45033</v>
      </c>
      <c r="B1081">
        <v>282.76275634765619</v>
      </c>
    </row>
    <row r="1082" spans="1:2">
      <c r="A1082" s="2">
        <v>45034</v>
      </c>
      <c r="B1082">
        <v>282.34173583984381</v>
      </c>
    </row>
    <row r="1083" spans="1:2">
      <c r="A1083" s="2">
        <v>45035</v>
      </c>
      <c r="B1083">
        <v>282.420166015625</v>
      </c>
    </row>
    <row r="1084" spans="1:2">
      <c r="A1084" s="2">
        <v>45036</v>
      </c>
      <c r="B1084">
        <v>280.12899780273438</v>
      </c>
    </row>
    <row r="1085" spans="1:2">
      <c r="A1085" s="2">
        <v>45037</v>
      </c>
      <c r="B1085">
        <v>279.786376953125</v>
      </c>
    </row>
    <row r="1086" spans="1:2">
      <c r="A1086" s="2">
        <v>45040</v>
      </c>
      <c r="B1086">
        <v>275.8797607421875</v>
      </c>
    </row>
    <row r="1087" spans="1:2">
      <c r="A1087" s="2">
        <v>45041</v>
      </c>
      <c r="B1087">
        <v>269.6624755859375</v>
      </c>
    </row>
    <row r="1088" spans="1:2">
      <c r="A1088" s="2">
        <v>45042</v>
      </c>
      <c r="B1088">
        <v>289.19546508789063</v>
      </c>
    </row>
    <row r="1089" spans="1:2">
      <c r="A1089" s="2">
        <v>45043</v>
      </c>
      <c r="B1089">
        <v>298.45767211914063</v>
      </c>
    </row>
    <row r="1090" spans="1:2">
      <c r="A1090" s="2">
        <v>45044</v>
      </c>
      <c r="B1090">
        <v>300.8369140625</v>
      </c>
    </row>
    <row r="1091" spans="1:2">
      <c r="A1091" s="2">
        <v>45047</v>
      </c>
      <c r="B1091">
        <v>299.17242431640619</v>
      </c>
    </row>
    <row r="1092" spans="1:2">
      <c r="A1092" s="2">
        <v>45048</v>
      </c>
      <c r="B1092">
        <v>299.02557373046881</v>
      </c>
    </row>
    <row r="1093" spans="1:2">
      <c r="A1093" s="2">
        <v>45049</v>
      </c>
      <c r="B1093">
        <v>298.03671264648438</v>
      </c>
    </row>
    <row r="1094" spans="1:2">
      <c r="A1094" s="2">
        <v>45050</v>
      </c>
      <c r="B1094">
        <v>299.02557373046881</v>
      </c>
    </row>
    <row r="1095" spans="1:2">
      <c r="A1095" s="2">
        <v>45051</v>
      </c>
      <c r="B1095">
        <v>304.15606689453119</v>
      </c>
    </row>
    <row r="1096" spans="1:2">
      <c r="A1096" s="2">
        <v>45054</v>
      </c>
      <c r="B1096">
        <v>302.19784545898438</v>
      </c>
    </row>
    <row r="1097" spans="1:2">
      <c r="A1097" s="2">
        <v>45055</v>
      </c>
      <c r="B1097">
        <v>300.58236694335938</v>
      </c>
    </row>
    <row r="1098" spans="1:2">
      <c r="A1098" s="2">
        <v>45056</v>
      </c>
      <c r="B1098">
        <v>305.78131103515619</v>
      </c>
    </row>
    <row r="1099" spans="1:2">
      <c r="A1099" s="2">
        <v>45057</v>
      </c>
      <c r="B1099">
        <v>303.62728881835938</v>
      </c>
    </row>
    <row r="1100" spans="1:2">
      <c r="A1100" s="2">
        <v>45058</v>
      </c>
      <c r="B1100">
        <v>302.51116943359381</v>
      </c>
    </row>
    <row r="1101" spans="1:2">
      <c r="A1101" s="2">
        <v>45061</v>
      </c>
      <c r="B1101">
        <v>302.9908447265625</v>
      </c>
    </row>
    <row r="1102" spans="1:2">
      <c r="A1102" s="2">
        <v>45062</v>
      </c>
      <c r="B1102">
        <v>305.2232666015625</v>
      </c>
    </row>
    <row r="1103" spans="1:2">
      <c r="A1103" s="2">
        <v>45063</v>
      </c>
      <c r="B1103">
        <v>308.10809326171881</v>
      </c>
    </row>
    <row r="1104" spans="1:2">
      <c r="A1104" s="2">
        <v>45064</v>
      </c>
      <c r="B1104">
        <v>312.54327392578119</v>
      </c>
    </row>
    <row r="1105" spans="1:2">
      <c r="A1105" s="2">
        <v>45065</v>
      </c>
      <c r="B1105">
        <v>312.36663818359381</v>
      </c>
    </row>
    <row r="1106" spans="1:2">
      <c r="A1106" s="2">
        <v>45068</v>
      </c>
      <c r="B1106">
        <v>315.15335083007813</v>
      </c>
    </row>
    <row r="1107" spans="1:2">
      <c r="A1107" s="2">
        <v>45069</v>
      </c>
      <c r="B1107">
        <v>309.34439086914063</v>
      </c>
    </row>
    <row r="1108" spans="1:2">
      <c r="A1108" s="2">
        <v>45070</v>
      </c>
      <c r="B1108">
        <v>307.96090698242188</v>
      </c>
    </row>
    <row r="1109" spans="1:2">
      <c r="A1109" s="2">
        <v>45071</v>
      </c>
      <c r="B1109">
        <v>319.804443359375</v>
      </c>
    </row>
    <row r="1110" spans="1:2">
      <c r="A1110" s="2">
        <v>45072</v>
      </c>
      <c r="B1110">
        <v>326.64361572265619</v>
      </c>
    </row>
    <row r="1111" spans="1:2">
      <c r="A1111" s="2">
        <v>45076</v>
      </c>
      <c r="B1111">
        <v>324.99517822265619</v>
      </c>
    </row>
    <row r="1112" spans="1:2">
      <c r="A1112" s="2">
        <v>45077</v>
      </c>
      <c r="B1112">
        <v>322.22811889648438</v>
      </c>
    </row>
    <row r="1113" spans="1:2">
      <c r="A1113" s="2">
        <v>45078</v>
      </c>
      <c r="B1113">
        <v>326.33941650390619</v>
      </c>
    </row>
    <row r="1114" spans="1:2">
      <c r="A1114" s="2">
        <v>45079</v>
      </c>
      <c r="B1114">
        <v>329.10650634765619</v>
      </c>
    </row>
    <row r="1115" spans="1:2">
      <c r="A1115" s="2">
        <v>45082</v>
      </c>
      <c r="B1115">
        <v>329.6363525390625</v>
      </c>
    </row>
    <row r="1116" spans="1:2">
      <c r="A1116" s="2">
        <v>45083</v>
      </c>
      <c r="B1116">
        <v>327.4188232421875</v>
      </c>
    </row>
    <row r="1117" spans="1:2">
      <c r="A1117" s="2">
        <v>45084</v>
      </c>
      <c r="B1117">
        <v>317.31207275390619</v>
      </c>
    </row>
    <row r="1118" spans="1:2">
      <c r="A1118" s="2">
        <v>45085</v>
      </c>
      <c r="B1118">
        <v>319.15676879882813</v>
      </c>
    </row>
    <row r="1119" spans="1:2">
      <c r="A1119" s="2">
        <v>45086</v>
      </c>
      <c r="B1119">
        <v>320.65811157226563</v>
      </c>
    </row>
    <row r="1120" spans="1:2">
      <c r="A1120" s="2">
        <v>45089</v>
      </c>
      <c r="B1120">
        <v>325.6231689453125</v>
      </c>
    </row>
    <row r="1121" spans="1:2">
      <c r="A1121" s="2">
        <v>45090</v>
      </c>
      <c r="B1121">
        <v>328.01730346679688</v>
      </c>
    </row>
    <row r="1122" spans="1:2">
      <c r="A1122" s="2">
        <v>45091</v>
      </c>
      <c r="B1122">
        <v>331.0101318359375</v>
      </c>
    </row>
    <row r="1123" spans="1:2">
      <c r="A1123" s="2">
        <v>45092</v>
      </c>
      <c r="B1123">
        <v>341.56826782226563</v>
      </c>
    </row>
    <row r="1124" spans="1:2">
      <c r="A1124" s="2">
        <v>45093</v>
      </c>
      <c r="B1124">
        <v>335.906494140625</v>
      </c>
    </row>
    <row r="1125" spans="1:2">
      <c r="A1125" s="2">
        <v>45097</v>
      </c>
      <c r="B1125">
        <v>331.70675659179688</v>
      </c>
    </row>
    <row r="1126" spans="1:2">
      <c r="A1126" s="2">
        <v>45098</v>
      </c>
      <c r="B1126">
        <v>327.30105590820313</v>
      </c>
    </row>
    <row r="1127" spans="1:2">
      <c r="A1127" s="2">
        <v>45099</v>
      </c>
      <c r="B1127">
        <v>333.33566284179688</v>
      </c>
    </row>
    <row r="1128" spans="1:2">
      <c r="A1128" s="2">
        <v>45100</v>
      </c>
      <c r="B1128">
        <v>328.73361206054688</v>
      </c>
    </row>
    <row r="1129" spans="1:2">
      <c r="A1129" s="2">
        <v>45103</v>
      </c>
      <c r="B1129">
        <v>322.43414306640619</v>
      </c>
    </row>
    <row r="1130" spans="1:2">
      <c r="A1130" s="2">
        <v>45104</v>
      </c>
      <c r="B1130">
        <v>328.29214477539063</v>
      </c>
    </row>
    <row r="1131" spans="1:2">
      <c r="A1131" s="2">
        <v>45105</v>
      </c>
      <c r="B1131">
        <v>329.54806518554688</v>
      </c>
    </row>
    <row r="1132" spans="1:2">
      <c r="A1132" s="2">
        <v>45106</v>
      </c>
      <c r="B1132">
        <v>328.76309204101563</v>
      </c>
    </row>
    <row r="1133" spans="1:2">
      <c r="A1133" s="2">
        <v>45107</v>
      </c>
      <c r="B1133">
        <v>334.15011596679688</v>
      </c>
    </row>
    <row r="1134" spans="1:2">
      <c r="A1134" s="2">
        <v>45110</v>
      </c>
      <c r="B1134">
        <v>331.64794921875</v>
      </c>
    </row>
    <row r="1135" spans="1:2">
      <c r="A1135" s="2">
        <v>45112</v>
      </c>
      <c r="B1135">
        <v>331.80487060546881</v>
      </c>
    </row>
    <row r="1136" spans="1:2">
      <c r="A1136" s="2">
        <v>45113</v>
      </c>
      <c r="B1136">
        <v>334.86639404296881</v>
      </c>
    </row>
    <row r="1137" spans="1:2">
      <c r="A1137" s="2">
        <v>45114</v>
      </c>
      <c r="B1137">
        <v>330.89239501953119</v>
      </c>
    </row>
    <row r="1138" spans="1:2">
      <c r="A1138" s="2">
        <v>45117</v>
      </c>
      <c r="B1138">
        <v>325.60354614257813</v>
      </c>
    </row>
    <row r="1139" spans="1:2">
      <c r="A1139" s="2">
        <v>45118</v>
      </c>
      <c r="B1139">
        <v>326.23147583007813</v>
      </c>
    </row>
    <row r="1140" spans="1:2">
      <c r="A1140" s="2">
        <v>45119</v>
      </c>
      <c r="B1140">
        <v>330.87277221679688</v>
      </c>
    </row>
    <row r="1141" spans="1:2">
      <c r="A1141" s="2">
        <v>45120</v>
      </c>
      <c r="B1141">
        <v>336.23028564453119</v>
      </c>
    </row>
    <row r="1142" spans="1:2">
      <c r="A1142" s="2">
        <v>45121</v>
      </c>
      <c r="B1142">
        <v>338.7618408203125</v>
      </c>
    </row>
    <row r="1143" spans="1:2">
      <c r="A1143" s="2">
        <v>45124</v>
      </c>
      <c r="B1143">
        <v>339.24267578125</v>
      </c>
    </row>
    <row r="1144" spans="1:2">
      <c r="A1144" s="2">
        <v>45125</v>
      </c>
      <c r="B1144">
        <v>352.74447631835938</v>
      </c>
    </row>
    <row r="1145" spans="1:2">
      <c r="A1145" s="2">
        <v>45126</v>
      </c>
      <c r="B1145">
        <v>348.417236328125</v>
      </c>
    </row>
    <row r="1146" spans="1:2">
      <c r="A1146" s="2">
        <v>45127</v>
      </c>
      <c r="B1146">
        <v>340.361328125</v>
      </c>
    </row>
    <row r="1147" spans="1:2">
      <c r="A1147" s="2">
        <v>45128</v>
      </c>
      <c r="B1147">
        <v>337.3194580078125</v>
      </c>
    </row>
    <row r="1148" spans="1:2">
      <c r="A1148" s="2">
        <v>45131</v>
      </c>
      <c r="B1148">
        <v>338.63427734375</v>
      </c>
    </row>
    <row r="1149" spans="1:2">
      <c r="A1149" s="2">
        <v>45132</v>
      </c>
      <c r="B1149">
        <v>344.39419555664063</v>
      </c>
    </row>
    <row r="1150" spans="1:2">
      <c r="A1150" s="2">
        <v>45133</v>
      </c>
      <c r="B1150">
        <v>331.43206787109381</v>
      </c>
    </row>
    <row r="1151" spans="1:2">
      <c r="A1151" s="2">
        <v>45134</v>
      </c>
      <c r="B1151">
        <v>324.51434326171881</v>
      </c>
    </row>
    <row r="1152" spans="1:2">
      <c r="A1152" s="2">
        <v>45135</v>
      </c>
      <c r="B1152">
        <v>332.020751953125</v>
      </c>
    </row>
    <row r="1153" spans="1:2">
      <c r="A1153" s="2">
        <v>45138</v>
      </c>
      <c r="B1153">
        <v>329.61679077148438</v>
      </c>
    </row>
    <row r="1154" spans="1:2">
      <c r="A1154" s="2">
        <v>45139</v>
      </c>
      <c r="B1154">
        <v>330.0289306640625</v>
      </c>
    </row>
    <row r="1155" spans="1:2">
      <c r="A1155" s="2">
        <v>45140</v>
      </c>
      <c r="B1155">
        <v>321.35476684570313</v>
      </c>
    </row>
    <row r="1156" spans="1:2">
      <c r="A1156" s="2">
        <v>45141</v>
      </c>
      <c r="B1156">
        <v>320.530517578125</v>
      </c>
    </row>
    <row r="1157" spans="1:2">
      <c r="A1157" s="2">
        <v>45142</v>
      </c>
      <c r="B1157">
        <v>321.62948608398438</v>
      </c>
    </row>
    <row r="1158" spans="1:2">
      <c r="A1158" s="2">
        <v>45145</v>
      </c>
      <c r="B1158">
        <v>323.915771484375</v>
      </c>
    </row>
    <row r="1159" spans="1:2">
      <c r="A1159" s="2">
        <v>45146</v>
      </c>
      <c r="B1159">
        <v>319.93197631835938</v>
      </c>
    </row>
    <row r="1160" spans="1:2">
      <c r="A1160" s="2">
        <v>45147</v>
      </c>
      <c r="B1160">
        <v>316.18368530273438</v>
      </c>
    </row>
    <row r="1161" spans="1:2">
      <c r="A1161" s="2">
        <v>45148</v>
      </c>
      <c r="B1161">
        <v>316.87051391601563</v>
      </c>
    </row>
    <row r="1162" spans="1:2">
      <c r="A1162" s="2">
        <v>45149</v>
      </c>
      <c r="B1162">
        <v>314.98651123046881</v>
      </c>
    </row>
    <row r="1163" spans="1:2">
      <c r="A1163" s="2">
        <v>45152</v>
      </c>
      <c r="B1163">
        <v>317.95968627929688</v>
      </c>
    </row>
    <row r="1164" spans="1:2">
      <c r="A1164" s="2">
        <v>45153</v>
      </c>
      <c r="B1164">
        <v>315.82058715820313</v>
      </c>
    </row>
    <row r="1165" spans="1:2">
      <c r="A1165" s="2">
        <v>45154</v>
      </c>
      <c r="B1165">
        <v>315.05361938476563</v>
      </c>
    </row>
    <row r="1166" spans="1:2">
      <c r="A1166" s="2">
        <v>45155</v>
      </c>
      <c r="B1166">
        <v>311.59237670898438</v>
      </c>
    </row>
    <row r="1167" spans="1:2">
      <c r="A1167" s="2">
        <v>45156</v>
      </c>
      <c r="B1167">
        <v>311.19906616210938</v>
      </c>
    </row>
    <row r="1168" spans="1:2">
      <c r="A1168" s="2">
        <v>45159</v>
      </c>
      <c r="B1168">
        <v>316.5089111328125</v>
      </c>
    </row>
    <row r="1169" spans="1:2">
      <c r="A1169" s="2">
        <v>45160</v>
      </c>
      <c r="B1169">
        <v>317.07925415039063</v>
      </c>
    </row>
    <row r="1170" spans="1:2">
      <c r="A1170" s="2">
        <v>45161</v>
      </c>
      <c r="B1170">
        <v>321.54345703125</v>
      </c>
    </row>
    <row r="1171" spans="1:2">
      <c r="A1171" s="2">
        <v>45162</v>
      </c>
      <c r="B1171">
        <v>314.63079833984381</v>
      </c>
    </row>
    <row r="1172" spans="1:2">
      <c r="A1172" s="2">
        <v>45163</v>
      </c>
      <c r="B1172">
        <v>317.59054565429688</v>
      </c>
    </row>
    <row r="1173" spans="1:2">
      <c r="A1173" s="2">
        <v>45166</v>
      </c>
      <c r="B1173">
        <v>318.298583984375</v>
      </c>
    </row>
    <row r="1174" spans="1:2">
      <c r="A1174" s="2">
        <v>45167</v>
      </c>
      <c r="B1174">
        <v>322.929931640625</v>
      </c>
    </row>
    <row r="1175" spans="1:2">
      <c r="A1175" s="2">
        <v>45168</v>
      </c>
      <c r="B1175">
        <v>323.3035888671875</v>
      </c>
    </row>
    <row r="1176" spans="1:2">
      <c r="A1176" s="2">
        <v>45169</v>
      </c>
      <c r="B1176">
        <v>322.29083251953119</v>
      </c>
    </row>
    <row r="1177" spans="1:2">
      <c r="A1177" s="2">
        <v>45170</v>
      </c>
      <c r="B1177">
        <v>323.17578125</v>
      </c>
    </row>
    <row r="1178" spans="1:2">
      <c r="A1178" s="2">
        <v>45174</v>
      </c>
      <c r="B1178">
        <v>327.984130859375</v>
      </c>
    </row>
    <row r="1179" spans="1:2">
      <c r="A1179" s="2">
        <v>45175</v>
      </c>
      <c r="B1179">
        <v>327.32537841796881</v>
      </c>
    </row>
    <row r="1180" spans="1:2">
      <c r="A1180" s="2">
        <v>45176</v>
      </c>
      <c r="B1180">
        <v>324.4049072265625</v>
      </c>
    </row>
    <row r="1181" spans="1:2">
      <c r="A1181" s="2">
        <v>45177</v>
      </c>
      <c r="B1181">
        <v>328.69219970703119</v>
      </c>
    </row>
    <row r="1182" spans="1:2">
      <c r="A1182" s="2">
        <v>45180</v>
      </c>
      <c r="B1182">
        <v>332.30096435546881</v>
      </c>
    </row>
    <row r="1183" spans="1:2">
      <c r="A1183" s="2">
        <v>45181</v>
      </c>
      <c r="B1183">
        <v>326.23388671875</v>
      </c>
    </row>
    <row r="1184" spans="1:2">
      <c r="A1184" s="2">
        <v>45182</v>
      </c>
      <c r="B1184">
        <v>330.4522705078125</v>
      </c>
    </row>
    <row r="1185" spans="1:2">
      <c r="A1185" s="2">
        <v>45183</v>
      </c>
      <c r="B1185">
        <v>333.04824829101563</v>
      </c>
    </row>
    <row r="1186" spans="1:2">
      <c r="A1186" s="2">
        <v>45184</v>
      </c>
      <c r="B1186">
        <v>324.70977783203119</v>
      </c>
    </row>
    <row r="1187" spans="1:2">
      <c r="A1187" s="2">
        <v>45187</v>
      </c>
      <c r="B1187">
        <v>323.569091796875</v>
      </c>
    </row>
    <row r="1188" spans="1:2">
      <c r="A1188" s="2">
        <v>45188</v>
      </c>
      <c r="B1188">
        <v>323.16595458984381</v>
      </c>
    </row>
    <row r="1189" spans="1:2">
      <c r="A1189" s="2">
        <v>45189</v>
      </c>
      <c r="B1189">
        <v>315.41741943359381</v>
      </c>
    </row>
    <row r="1190" spans="1:2">
      <c r="A1190" s="2">
        <v>45190</v>
      </c>
      <c r="B1190">
        <v>314.19815063476563</v>
      </c>
    </row>
    <row r="1191" spans="1:2">
      <c r="A1191" s="2">
        <v>45191</v>
      </c>
      <c r="B1191">
        <v>311.72021484375</v>
      </c>
    </row>
    <row r="1192" spans="1:2">
      <c r="A1192" s="2">
        <v>45194</v>
      </c>
      <c r="B1192">
        <v>312.24136352539063</v>
      </c>
    </row>
    <row r="1193" spans="1:2">
      <c r="A1193" s="2">
        <v>45195</v>
      </c>
      <c r="B1193">
        <v>306.93145751953119</v>
      </c>
    </row>
    <row r="1194" spans="1:2">
      <c r="A1194" s="2">
        <v>45196</v>
      </c>
      <c r="B1194">
        <v>307.57058715820313</v>
      </c>
    </row>
    <row r="1195" spans="1:2">
      <c r="A1195" s="2">
        <v>45197</v>
      </c>
      <c r="B1195">
        <v>308.40643310546881</v>
      </c>
    </row>
    <row r="1196" spans="1:2">
      <c r="A1196" s="2">
        <v>45198</v>
      </c>
      <c r="B1196">
        <v>310.481201171875</v>
      </c>
    </row>
    <row r="1197" spans="1:2">
      <c r="A1197" s="2">
        <v>45201</v>
      </c>
      <c r="B1197">
        <v>316.43023681640619</v>
      </c>
    </row>
    <row r="1198" spans="1:2">
      <c r="A1198" s="2">
        <v>45202</v>
      </c>
      <c r="B1198">
        <v>308.16064453125</v>
      </c>
    </row>
    <row r="1199" spans="1:2">
      <c r="A1199" s="2">
        <v>45203</v>
      </c>
      <c r="B1199">
        <v>313.63763427734381</v>
      </c>
    </row>
    <row r="1200" spans="1:2">
      <c r="A1200" s="2">
        <v>45204</v>
      </c>
      <c r="B1200">
        <v>314.03094482421881</v>
      </c>
    </row>
    <row r="1201" spans="1:2">
      <c r="A1201" s="2">
        <v>45205</v>
      </c>
      <c r="B1201">
        <v>321.79916381835938</v>
      </c>
    </row>
    <row r="1202" spans="1:2">
      <c r="A1202" s="2">
        <v>45208</v>
      </c>
      <c r="B1202">
        <v>324.31640625</v>
      </c>
    </row>
    <row r="1203" spans="1:2">
      <c r="A1203" s="2">
        <v>45209</v>
      </c>
      <c r="B1203">
        <v>322.91036987304688</v>
      </c>
    </row>
    <row r="1204" spans="1:2">
      <c r="A1204" s="2">
        <v>45210</v>
      </c>
      <c r="B1204">
        <v>326.87301635742188</v>
      </c>
    </row>
    <row r="1205" spans="1:2">
      <c r="A1205" s="2">
        <v>45211</v>
      </c>
      <c r="B1205">
        <v>325.63406372070313</v>
      </c>
    </row>
    <row r="1206" spans="1:2">
      <c r="A1206" s="2">
        <v>45212</v>
      </c>
      <c r="B1206">
        <v>322.26123046875</v>
      </c>
    </row>
    <row r="1207" spans="1:2">
      <c r="A1207" s="2">
        <v>45215</v>
      </c>
      <c r="B1207">
        <v>327.08932495117188</v>
      </c>
    </row>
    <row r="1208" spans="1:2">
      <c r="A1208" s="2">
        <v>45216</v>
      </c>
      <c r="B1208">
        <v>326.51901245117188</v>
      </c>
    </row>
    <row r="1209" spans="1:2">
      <c r="A1209" s="2">
        <v>45217</v>
      </c>
      <c r="B1209">
        <v>324.6015625</v>
      </c>
    </row>
    <row r="1210" spans="1:2">
      <c r="A1210" s="2">
        <v>45218</v>
      </c>
      <c r="B1210">
        <v>325.7913818359375</v>
      </c>
    </row>
    <row r="1211" spans="1:2">
      <c r="A1211" s="2">
        <v>45219</v>
      </c>
      <c r="B1211">
        <v>321.218994140625</v>
      </c>
    </row>
    <row r="1212" spans="1:2">
      <c r="A1212" s="2">
        <v>45222</v>
      </c>
      <c r="B1212">
        <v>323.82476806640619</v>
      </c>
    </row>
    <row r="1213" spans="1:2">
      <c r="A1213" s="2">
        <v>45223</v>
      </c>
      <c r="B1213">
        <v>325.01458740234381</v>
      </c>
    </row>
    <row r="1214" spans="1:2">
      <c r="A1214" s="2">
        <v>45224</v>
      </c>
      <c r="B1214">
        <v>334.9853515625</v>
      </c>
    </row>
    <row r="1215" spans="1:2">
      <c r="A1215" s="2">
        <v>45225</v>
      </c>
      <c r="B1215">
        <v>322.41864013671881</v>
      </c>
    </row>
    <row r="1216" spans="1:2">
      <c r="A1216" s="2">
        <v>45226</v>
      </c>
      <c r="B1216">
        <v>324.30657958984381</v>
      </c>
    </row>
    <row r="1217" spans="1:2">
      <c r="A1217" s="2">
        <v>45229</v>
      </c>
      <c r="B1217">
        <v>331.68142700195313</v>
      </c>
    </row>
    <row r="1218" spans="1:2">
      <c r="A1218" s="2">
        <v>45230</v>
      </c>
      <c r="B1218">
        <v>332.46810913085938</v>
      </c>
    </row>
    <row r="1219" spans="1:2">
      <c r="A1219" s="2">
        <v>45231</v>
      </c>
      <c r="B1219">
        <v>340.29525756835938</v>
      </c>
    </row>
    <row r="1220" spans="1:2">
      <c r="A1220" s="2">
        <v>45232</v>
      </c>
      <c r="B1220">
        <v>342.50772094726563</v>
      </c>
    </row>
    <row r="1221" spans="1:2">
      <c r="A1221" s="2">
        <v>45233</v>
      </c>
      <c r="B1221">
        <v>346.91293334960938</v>
      </c>
    </row>
    <row r="1222" spans="1:2">
      <c r="A1222" s="2">
        <v>45236</v>
      </c>
      <c r="B1222">
        <v>350.58071899414063</v>
      </c>
    </row>
    <row r="1223" spans="1:2">
      <c r="A1223" s="2">
        <v>45237</v>
      </c>
      <c r="B1223">
        <v>354.51397705078119</v>
      </c>
    </row>
    <row r="1224" spans="1:2">
      <c r="A1224" s="2">
        <v>45238</v>
      </c>
      <c r="B1224">
        <v>357.13943481445313</v>
      </c>
    </row>
    <row r="1225" spans="1:2">
      <c r="A1225" s="2">
        <v>45239</v>
      </c>
      <c r="B1225">
        <v>354.67129516601563</v>
      </c>
    </row>
    <row r="1226" spans="1:2">
      <c r="A1226" s="2">
        <v>45240</v>
      </c>
      <c r="B1226">
        <v>363.50152587890619</v>
      </c>
    </row>
    <row r="1227" spans="1:2">
      <c r="A1227" s="2">
        <v>45243</v>
      </c>
      <c r="B1227">
        <v>360.56134033203119</v>
      </c>
    </row>
    <row r="1228" spans="1:2">
      <c r="A1228" s="2">
        <v>45244</v>
      </c>
      <c r="B1228">
        <v>364.0914306640625</v>
      </c>
    </row>
    <row r="1229" spans="1:2">
      <c r="A1229" s="2">
        <v>45245</v>
      </c>
      <c r="B1229">
        <v>364.23931884765619</v>
      </c>
    </row>
    <row r="1230" spans="1:2">
      <c r="A1230" s="2">
        <v>45246</v>
      </c>
      <c r="B1230">
        <v>370.64376831054688</v>
      </c>
    </row>
    <row r="1231" spans="1:2">
      <c r="A1231" s="2">
        <v>45247</v>
      </c>
      <c r="B1231">
        <v>364.41659545898438</v>
      </c>
    </row>
    <row r="1232" spans="1:2">
      <c r="A1232" s="2">
        <v>45250</v>
      </c>
      <c r="B1232">
        <v>371.89508056640619</v>
      </c>
    </row>
    <row r="1233" spans="1:2">
      <c r="A1233" s="2">
        <v>45251</v>
      </c>
      <c r="B1233">
        <v>367.58929443359381</v>
      </c>
    </row>
    <row r="1234" spans="1:2">
      <c r="A1234" s="2">
        <v>45252</v>
      </c>
      <c r="B1234">
        <v>372.29910278320313</v>
      </c>
    </row>
    <row r="1235" spans="1:2">
      <c r="A1235" s="2">
        <v>45254</v>
      </c>
      <c r="B1235">
        <v>371.88525390625</v>
      </c>
    </row>
    <row r="1236" spans="1:2">
      <c r="A1236" s="2">
        <v>45257</v>
      </c>
      <c r="B1236">
        <v>373.04791259765619</v>
      </c>
    </row>
    <row r="1237" spans="1:2">
      <c r="A1237" s="2">
        <v>45258</v>
      </c>
      <c r="B1237">
        <v>377.077880859375</v>
      </c>
    </row>
    <row r="1238" spans="1:2">
      <c r="A1238" s="2">
        <v>45259</v>
      </c>
      <c r="B1238">
        <v>373.28439331054688</v>
      </c>
    </row>
    <row r="1239" spans="1:2">
      <c r="A1239" s="2">
        <v>45260</v>
      </c>
      <c r="B1239">
        <v>373.34353637695313</v>
      </c>
    </row>
    <row r="1240" spans="1:2">
      <c r="A1240" s="2">
        <v>45261</v>
      </c>
      <c r="B1240">
        <v>369.00814819335938</v>
      </c>
    </row>
    <row r="1241" spans="1:2">
      <c r="A1241" s="2">
        <v>45264</v>
      </c>
      <c r="B1241">
        <v>363.717041015625</v>
      </c>
    </row>
    <row r="1242" spans="1:2">
      <c r="A1242" s="2">
        <v>45265</v>
      </c>
      <c r="B1242">
        <v>367.04736328125</v>
      </c>
    </row>
    <row r="1243" spans="1:2">
      <c r="A1243" s="2">
        <v>45266</v>
      </c>
      <c r="B1243">
        <v>363.38198852539063</v>
      </c>
    </row>
    <row r="1244" spans="1:2">
      <c r="A1244" s="2">
        <v>45267</v>
      </c>
      <c r="B1244">
        <v>365.50042724609381</v>
      </c>
    </row>
    <row r="1245" spans="1:2">
      <c r="A1245" s="2">
        <v>45268</v>
      </c>
      <c r="B1245">
        <v>368.73226928710938</v>
      </c>
    </row>
    <row r="1246" spans="1:2">
      <c r="A1246" s="2">
        <v>45271</v>
      </c>
      <c r="B1246">
        <v>365.84530639648438</v>
      </c>
    </row>
    <row r="1247" spans="1:2">
      <c r="A1247" s="2">
        <v>45272</v>
      </c>
      <c r="B1247">
        <v>368.88003540039063</v>
      </c>
    </row>
    <row r="1248" spans="1:2">
      <c r="A1248" s="2">
        <v>45273</v>
      </c>
      <c r="B1248">
        <v>368.87017822265619</v>
      </c>
    </row>
    <row r="1249" spans="1:2">
      <c r="A1249" s="2">
        <v>45274</v>
      </c>
      <c r="B1249">
        <v>360.55419921875</v>
      </c>
    </row>
    <row r="1250" spans="1:2">
      <c r="A1250" s="2">
        <v>45275</v>
      </c>
      <c r="B1250">
        <v>365.28369140625</v>
      </c>
    </row>
    <row r="1251" spans="1:2">
      <c r="A1251" s="2">
        <v>45278</v>
      </c>
      <c r="B1251">
        <v>367.17544555664063</v>
      </c>
    </row>
    <row r="1252" spans="1:2">
      <c r="A1252" s="2">
        <v>45279</v>
      </c>
      <c r="B1252">
        <v>367.77655029296881</v>
      </c>
    </row>
    <row r="1253" spans="1:2">
      <c r="A1253" s="2">
        <v>45280</v>
      </c>
      <c r="B1253">
        <v>365.17529296875</v>
      </c>
    </row>
    <row r="1254" spans="1:2">
      <c r="A1254" s="2">
        <v>45281</v>
      </c>
      <c r="B1254">
        <v>368.05242919921881</v>
      </c>
    </row>
    <row r="1255" spans="1:2">
      <c r="A1255" s="2">
        <v>45282</v>
      </c>
      <c r="B1255">
        <v>369.07708740234381</v>
      </c>
    </row>
    <row r="1256" spans="1:2">
      <c r="A1256" s="2">
        <v>45286</v>
      </c>
      <c r="B1256">
        <v>369.15597534179688</v>
      </c>
    </row>
    <row r="1257" spans="1:2">
      <c r="A1257" s="2">
        <v>45287</v>
      </c>
      <c r="B1257">
        <v>368.57461547851563</v>
      </c>
    </row>
    <row r="1258" spans="1:2">
      <c r="A1258" s="2">
        <v>45288</v>
      </c>
      <c r="B1258">
        <v>369.76681518554688</v>
      </c>
    </row>
    <row r="1259" spans="1:2">
      <c r="A1259" s="2">
        <v>45289</v>
      </c>
      <c r="B1259">
        <v>370.51568603515619</v>
      </c>
    </row>
    <row r="1260" spans="1:2">
      <c r="A1260" s="2">
        <v>45293</v>
      </c>
      <c r="B1260">
        <v>365.42160034179688</v>
      </c>
    </row>
    <row r="1261" spans="1:2">
      <c r="A1261" s="2">
        <v>45294</v>
      </c>
      <c r="B1261">
        <v>365.15554809570313</v>
      </c>
    </row>
    <row r="1262" spans="1:2">
      <c r="A1262" s="2">
        <v>45295</v>
      </c>
      <c r="B1262">
        <v>362.53466796875</v>
      </c>
    </row>
    <row r="1263" spans="1:2">
      <c r="A1263" s="2">
        <v>45296</v>
      </c>
      <c r="B1263">
        <v>362.347412109375</v>
      </c>
    </row>
    <row r="1264" spans="1:2">
      <c r="A1264" s="2">
        <v>45299</v>
      </c>
      <c r="B1264">
        <v>369.18548583984381</v>
      </c>
    </row>
    <row r="1265" spans="1:2">
      <c r="A1265" s="2">
        <v>45300</v>
      </c>
      <c r="B1265">
        <v>370.269287109375</v>
      </c>
    </row>
    <row r="1266" spans="1:2">
      <c r="A1266" s="2">
        <v>45301</v>
      </c>
      <c r="B1266">
        <v>377.14675903320313</v>
      </c>
    </row>
    <row r="1267" spans="1:2">
      <c r="A1267" s="2">
        <v>45302</v>
      </c>
      <c r="B1267">
        <v>378.97946166992188</v>
      </c>
    </row>
    <row r="1268" spans="1:2">
      <c r="A1268" s="2">
        <v>45303</v>
      </c>
      <c r="B1268">
        <v>382.76309204101563</v>
      </c>
    </row>
    <row r="1269" spans="1:2">
      <c r="A1269" s="2">
        <v>45307</v>
      </c>
      <c r="B1269">
        <v>384.53665161132813</v>
      </c>
    </row>
    <row r="1270" spans="1:2">
      <c r="A1270" s="2">
        <v>45308</v>
      </c>
      <c r="B1270">
        <v>383.74835205078119</v>
      </c>
    </row>
    <row r="1271" spans="1:2">
      <c r="A1271" s="2">
        <v>45309</v>
      </c>
      <c r="B1271">
        <v>388.083740234375</v>
      </c>
    </row>
    <row r="1272" spans="1:2">
      <c r="A1272" s="2">
        <v>45310</v>
      </c>
      <c r="B1272">
        <v>392.81326293945313</v>
      </c>
    </row>
    <row r="1273" spans="1:2">
      <c r="A1273" s="2">
        <v>45313</v>
      </c>
      <c r="B1273">
        <v>390.68496704101563</v>
      </c>
    </row>
    <row r="1274" spans="1:2">
      <c r="A1274" s="2">
        <v>45314</v>
      </c>
      <c r="B1274">
        <v>393.03982543945313</v>
      </c>
    </row>
    <row r="1275" spans="1:2">
      <c r="A1275" s="2">
        <v>45315</v>
      </c>
      <c r="B1275">
        <v>396.64605712890619</v>
      </c>
    </row>
    <row r="1276" spans="1:2">
      <c r="A1276" s="2">
        <v>45316</v>
      </c>
      <c r="B1276">
        <v>398.92208862304688</v>
      </c>
    </row>
    <row r="1277" spans="1:2">
      <c r="A1277" s="2">
        <v>45317</v>
      </c>
      <c r="B1277">
        <v>397.99591064453119</v>
      </c>
    </row>
    <row r="1278" spans="1:2">
      <c r="A1278" s="2">
        <v>45320</v>
      </c>
      <c r="B1278">
        <v>403.70089721679688</v>
      </c>
    </row>
    <row r="1279" spans="1:2">
      <c r="A1279" s="2">
        <v>45321</v>
      </c>
      <c r="B1279">
        <v>402.58743286132813</v>
      </c>
    </row>
    <row r="1280" spans="1:2">
      <c r="A1280" s="2">
        <v>45322</v>
      </c>
      <c r="B1280">
        <v>391.73922729492188</v>
      </c>
    </row>
    <row r="1281" spans="1:2">
      <c r="A1281" s="2">
        <v>45323</v>
      </c>
      <c r="B1281">
        <v>397.84814453125</v>
      </c>
    </row>
    <row r="1282" spans="1:2">
      <c r="A1282" s="2">
        <v>45324</v>
      </c>
      <c r="B1282">
        <v>405.1788330078125</v>
      </c>
    </row>
    <row r="1283" spans="1:2">
      <c r="A1283" s="2">
        <v>45327</v>
      </c>
      <c r="B1283">
        <v>399.69064331054688</v>
      </c>
    </row>
    <row r="1284" spans="1:2">
      <c r="A1284" s="2">
        <v>45328</v>
      </c>
      <c r="B1284">
        <v>399.53302001953119</v>
      </c>
    </row>
    <row r="1285" spans="1:2">
      <c r="A1285" s="2">
        <v>45329</v>
      </c>
      <c r="B1285">
        <v>407.96722412109381</v>
      </c>
    </row>
    <row r="1286" spans="1:2">
      <c r="A1286" s="2">
        <v>45330</v>
      </c>
      <c r="B1286">
        <v>408.02639770507813</v>
      </c>
    </row>
    <row r="1287" spans="1:2">
      <c r="A1287" s="2">
        <v>45331</v>
      </c>
      <c r="B1287">
        <v>414.37176513671881</v>
      </c>
    </row>
    <row r="1288" spans="1:2">
      <c r="A1288" s="2">
        <v>45334</v>
      </c>
      <c r="B1288">
        <v>409.15948486328119</v>
      </c>
    </row>
    <row r="1289" spans="1:2">
      <c r="A1289" s="2">
        <v>45335</v>
      </c>
      <c r="B1289">
        <v>400.35079956054688</v>
      </c>
    </row>
    <row r="1290" spans="1:2">
      <c r="A1290" s="2">
        <v>45336</v>
      </c>
      <c r="B1290">
        <v>404.22039794921881</v>
      </c>
    </row>
    <row r="1291" spans="1:2">
      <c r="A1291" s="2">
        <v>45337</v>
      </c>
      <c r="B1291">
        <v>401.32806396484381</v>
      </c>
    </row>
    <row r="1292" spans="1:2">
      <c r="A1292" s="2">
        <v>45338</v>
      </c>
      <c r="B1292">
        <v>398.86026000976563</v>
      </c>
    </row>
    <row r="1293" spans="1:2">
      <c r="A1293" s="2">
        <v>45342</v>
      </c>
      <c r="B1293">
        <v>397.60662841796881</v>
      </c>
    </row>
    <row r="1294" spans="1:2">
      <c r="A1294" s="2">
        <v>45343</v>
      </c>
      <c r="B1294">
        <v>397.00445556640619</v>
      </c>
    </row>
    <row r="1295" spans="1:2">
      <c r="A1295" s="2">
        <v>45344</v>
      </c>
      <c r="B1295">
        <v>406.35256958007813</v>
      </c>
    </row>
    <row r="1296" spans="1:2">
      <c r="A1296" s="2">
        <v>45345</v>
      </c>
      <c r="B1296">
        <v>405.0594482421875</v>
      </c>
    </row>
    <row r="1297" spans="1:2">
      <c r="A1297" s="2">
        <v>45348</v>
      </c>
      <c r="B1297">
        <v>402.29550170898438</v>
      </c>
    </row>
    <row r="1298" spans="1:2">
      <c r="A1298" s="2">
        <v>45349</v>
      </c>
      <c r="B1298">
        <v>402.23626708984381</v>
      </c>
    </row>
    <row r="1299" spans="1:2">
      <c r="A1299" s="2">
        <v>45350</v>
      </c>
      <c r="B1299">
        <v>402.47314453125</v>
      </c>
    </row>
    <row r="1300" spans="1:2">
      <c r="A1300" s="2">
        <v>45351</v>
      </c>
      <c r="B1300">
        <v>408.31695556640619</v>
      </c>
    </row>
    <row r="1301" spans="1:2">
      <c r="A1301" s="2">
        <v>45352</v>
      </c>
      <c r="B1301">
        <v>410.15301513671881</v>
      </c>
    </row>
    <row r="1302" spans="1:2">
      <c r="A1302" s="2">
        <v>45355</v>
      </c>
      <c r="B1302">
        <v>409.58053588867188</v>
      </c>
    </row>
    <row r="1303" spans="1:2">
      <c r="A1303" s="2">
        <v>45356</v>
      </c>
      <c r="B1303">
        <v>397.46841430664063</v>
      </c>
    </row>
    <row r="1304" spans="1:2">
      <c r="A1304" s="2">
        <v>45357</v>
      </c>
      <c r="B1304">
        <v>396.91558837890619</v>
      </c>
    </row>
    <row r="1305" spans="1:2">
      <c r="A1305" s="2">
        <v>45358</v>
      </c>
      <c r="B1305">
        <v>403.87490844726563</v>
      </c>
    </row>
    <row r="1306" spans="1:2">
      <c r="A1306" s="2">
        <v>45359</v>
      </c>
      <c r="B1306">
        <v>400.99246215820313</v>
      </c>
    </row>
    <row r="1307" spans="1:2">
      <c r="A1307" s="2">
        <v>45362</v>
      </c>
      <c r="B1307">
        <v>399.3143310546875</v>
      </c>
    </row>
    <row r="1308" spans="1:2">
      <c r="A1308" s="2">
        <v>45363</v>
      </c>
      <c r="B1308">
        <v>409.93588256835938</v>
      </c>
    </row>
    <row r="1309" spans="1:2">
      <c r="A1309" s="2">
        <v>45364</v>
      </c>
      <c r="B1309">
        <v>409.7581787109375</v>
      </c>
    </row>
    <row r="1310" spans="1:2">
      <c r="A1310" s="2">
        <v>45365</v>
      </c>
      <c r="B1310">
        <v>419.74798583984381</v>
      </c>
    </row>
    <row r="1311" spans="1:2">
      <c r="A1311" s="2">
        <v>45366</v>
      </c>
      <c r="B1311">
        <v>411.06121826171881</v>
      </c>
    </row>
    <row r="1312" spans="1:2">
      <c r="A1312" s="2">
        <v>45369</v>
      </c>
      <c r="B1312">
        <v>411.94961547851563</v>
      </c>
    </row>
    <row r="1313" spans="1:2">
      <c r="A1313" s="2">
        <v>45370</v>
      </c>
      <c r="B1313">
        <v>415.98696899414063</v>
      </c>
    </row>
    <row r="1314" spans="1:2">
      <c r="A1314" s="2">
        <v>45371</v>
      </c>
      <c r="B1314">
        <v>419.7578125</v>
      </c>
    </row>
    <row r="1315" spans="1:2">
      <c r="A1315" s="2">
        <v>45372</v>
      </c>
      <c r="B1315">
        <v>423.84451293945313</v>
      </c>
    </row>
    <row r="1316" spans="1:2">
      <c r="A1316" s="2">
        <v>45373</v>
      </c>
      <c r="B1316">
        <v>423.22265625</v>
      </c>
    </row>
    <row r="1317" spans="1:2">
      <c r="A1317" s="2">
        <v>45376</v>
      </c>
      <c r="B1317">
        <v>417.4183349609375</v>
      </c>
    </row>
    <row r="1318" spans="1:2">
      <c r="A1318" s="2">
        <v>45377</v>
      </c>
      <c r="B1318">
        <v>416.22390747070313</v>
      </c>
    </row>
    <row r="1319" spans="1:2">
      <c r="A1319" s="2">
        <v>45378</v>
      </c>
      <c r="B1319">
        <v>416.0067138671875</v>
      </c>
    </row>
    <row r="1320" spans="1:2">
      <c r="A1320" s="2">
        <v>45379</v>
      </c>
      <c r="B1320">
        <v>415.30587768554688</v>
      </c>
    </row>
    <row r="1321" spans="1:2">
      <c r="A1321" s="2">
        <v>45383</v>
      </c>
      <c r="B1321">
        <v>419.10635375976563</v>
      </c>
    </row>
    <row r="1322" spans="1:2">
      <c r="A1322" s="2">
        <v>45384</v>
      </c>
      <c r="B1322">
        <v>416.0166015625</v>
      </c>
    </row>
    <row r="1323" spans="1:2">
      <c r="A1323" s="2">
        <v>45385</v>
      </c>
      <c r="B1323">
        <v>415.03933715820313</v>
      </c>
    </row>
    <row r="1324" spans="1:2">
      <c r="A1324" s="2">
        <v>45386</v>
      </c>
      <c r="B1324">
        <v>412.50247192382813</v>
      </c>
    </row>
    <row r="1325" spans="1:2">
      <c r="A1325" s="2">
        <v>45387</v>
      </c>
      <c r="B1325">
        <v>420.04409790039063</v>
      </c>
    </row>
    <row r="1326" spans="1:2">
      <c r="A1326" s="2">
        <v>45390</v>
      </c>
      <c r="B1326">
        <v>419.12606811523438</v>
      </c>
    </row>
    <row r="1327" spans="1:2">
      <c r="A1327" s="2">
        <v>45391</v>
      </c>
      <c r="B1327">
        <v>420.79434204101563</v>
      </c>
    </row>
    <row r="1328" spans="1:2">
      <c r="A1328" s="2">
        <v>45392</v>
      </c>
      <c r="B1328">
        <v>417.81320190429688</v>
      </c>
    </row>
    <row r="1329" spans="1:2">
      <c r="A1329" s="2">
        <v>45393</v>
      </c>
      <c r="B1329">
        <v>422.42306518554688</v>
      </c>
    </row>
    <row r="1330" spans="1:2">
      <c r="A1330" s="2">
        <v>45394</v>
      </c>
      <c r="B1330">
        <v>416.47067260742188</v>
      </c>
    </row>
    <row r="1331" spans="1:2">
      <c r="A1331" s="2">
        <v>45397</v>
      </c>
      <c r="B1331">
        <v>408.31695556640619</v>
      </c>
    </row>
    <row r="1332" spans="1:2">
      <c r="A1332" s="2">
        <v>45398</v>
      </c>
      <c r="B1332">
        <v>409.244873046875</v>
      </c>
    </row>
    <row r="1333" spans="1:2">
      <c r="A1333" s="2">
        <v>45399</v>
      </c>
      <c r="B1333">
        <v>406.5401611328125</v>
      </c>
    </row>
    <row r="1334" spans="1:2">
      <c r="A1334" s="2">
        <v>45400</v>
      </c>
      <c r="B1334">
        <v>399.06756591796881</v>
      </c>
    </row>
    <row r="1335" spans="1:2">
      <c r="A1335" s="2">
        <v>45401</v>
      </c>
      <c r="B1335">
        <v>393.98382568359381</v>
      </c>
    </row>
    <row r="1336" spans="1:2">
      <c r="A1336" s="2">
        <v>45404</v>
      </c>
      <c r="B1336">
        <v>395.80010986328119</v>
      </c>
    </row>
    <row r="1337" spans="1:2">
      <c r="A1337" s="2">
        <v>45405</v>
      </c>
      <c r="B1337">
        <v>402.32513427734381</v>
      </c>
    </row>
    <row r="1338" spans="1:2">
      <c r="A1338" s="2">
        <v>45406</v>
      </c>
      <c r="B1338">
        <v>403.7958984375</v>
      </c>
    </row>
    <row r="1339" spans="1:2">
      <c r="A1339" s="2">
        <v>45407</v>
      </c>
      <c r="B1339">
        <v>393.9049072265625</v>
      </c>
    </row>
    <row r="1340" spans="1:2">
      <c r="A1340" s="2">
        <v>45408</v>
      </c>
      <c r="B1340">
        <v>401.0911865234375</v>
      </c>
    </row>
    <row r="1341" spans="1:2">
      <c r="A1341" s="2">
        <v>45411</v>
      </c>
      <c r="B1341">
        <v>397.07357788085938</v>
      </c>
    </row>
    <row r="1342" spans="1:2">
      <c r="A1342" s="2">
        <v>45412</v>
      </c>
      <c r="B1342">
        <v>384.31982421875</v>
      </c>
    </row>
    <row r="1343" spans="1:2">
      <c r="A1343" s="2">
        <v>45413</v>
      </c>
      <c r="B1343">
        <v>389.85763549804688</v>
      </c>
    </row>
    <row r="1344" spans="1:2">
      <c r="A1344" s="2">
        <v>45414</v>
      </c>
      <c r="B1344">
        <v>392.72030639648438</v>
      </c>
    </row>
    <row r="1345" spans="1:2">
      <c r="A1345" s="2">
        <v>45415</v>
      </c>
      <c r="B1345">
        <v>401.42678833007813</v>
      </c>
    </row>
    <row r="1346" spans="1:2">
      <c r="A1346" s="2">
        <v>45418</v>
      </c>
      <c r="B1346">
        <v>408.21826171875</v>
      </c>
    </row>
    <row r="1347" spans="1:2">
      <c r="A1347" s="2">
        <v>45419</v>
      </c>
      <c r="B1347">
        <v>404.07232666015619</v>
      </c>
    </row>
    <row r="1348" spans="1:2">
      <c r="A1348" s="2">
        <v>45420</v>
      </c>
      <c r="B1348">
        <v>405.25686645507813</v>
      </c>
    </row>
    <row r="1349" spans="1:2">
      <c r="A1349" s="2">
        <v>45421</v>
      </c>
      <c r="B1349">
        <v>407.01397705078119</v>
      </c>
    </row>
    <row r="1350" spans="1:2">
      <c r="A1350" s="2">
        <v>45422</v>
      </c>
      <c r="B1350">
        <v>409.40283203125</v>
      </c>
    </row>
    <row r="1351" spans="1:2">
      <c r="A1351" s="2">
        <v>45425</v>
      </c>
      <c r="B1351">
        <v>408.39599609375</v>
      </c>
    </row>
    <row r="1352" spans="1:2">
      <c r="A1352" s="2">
        <v>45426</v>
      </c>
      <c r="B1352">
        <v>411.19940185546881</v>
      </c>
    </row>
    <row r="1353" spans="1:2">
      <c r="A1353" s="2">
        <v>45427</v>
      </c>
      <c r="B1353">
        <v>418.38876342773438</v>
      </c>
    </row>
    <row r="1354" spans="1:2">
      <c r="A1354" s="2">
        <v>45428</v>
      </c>
      <c r="B1354">
        <v>416.32196044921881</v>
      </c>
    </row>
    <row r="1355" spans="1:2">
      <c r="A1355" s="2">
        <v>45429</v>
      </c>
      <c r="B1355">
        <v>415.55059814453119</v>
      </c>
    </row>
    <row r="1356" spans="1:2">
      <c r="A1356" s="2">
        <v>45432</v>
      </c>
      <c r="B1356">
        <v>420.62371826171881</v>
      </c>
    </row>
    <row r="1357" spans="1:2">
      <c r="A1357" s="2">
        <v>45433</v>
      </c>
      <c r="B1357">
        <v>424.28268432617188</v>
      </c>
    </row>
    <row r="1358" spans="1:2">
      <c r="A1358" s="2">
        <v>45434</v>
      </c>
      <c r="B1358">
        <v>425.74630737304688</v>
      </c>
    </row>
    <row r="1359" spans="1:2">
      <c r="A1359" s="2">
        <v>45435</v>
      </c>
      <c r="B1359">
        <v>422.26531982421881</v>
      </c>
    </row>
    <row r="1360" spans="1:2">
      <c r="A1360" s="2">
        <v>45436</v>
      </c>
      <c r="B1360">
        <v>425.39028930664063</v>
      </c>
    </row>
    <row r="1361" spans="1:2">
      <c r="A1361" s="2">
        <v>45440</v>
      </c>
      <c r="B1361">
        <v>425.54852294921881</v>
      </c>
    </row>
    <row r="1362" spans="1:2">
      <c r="A1362" s="2">
        <v>45441</v>
      </c>
      <c r="B1362">
        <v>424.41128540039063</v>
      </c>
    </row>
    <row r="1363" spans="1:2">
      <c r="A1363" s="2">
        <v>45442</v>
      </c>
      <c r="B1363">
        <v>410.07205200195313</v>
      </c>
    </row>
    <row r="1364" spans="1:2">
      <c r="A1364" s="2">
        <v>45443</v>
      </c>
      <c r="B1364">
        <v>410.5269775390625</v>
      </c>
    </row>
    <row r="1365" spans="1:2">
      <c r="A1365" s="2">
        <v>45446</v>
      </c>
      <c r="B1365">
        <v>408.93475341796881</v>
      </c>
    </row>
    <row r="1366" spans="1:2">
      <c r="A1366" s="2">
        <v>45447</v>
      </c>
      <c r="B1366">
        <v>411.45651245117188</v>
      </c>
    </row>
    <row r="1367" spans="1:2">
      <c r="A1367" s="2">
        <v>45448</v>
      </c>
      <c r="B1367">
        <v>419.3084716796875</v>
      </c>
    </row>
    <row r="1368" spans="1:2">
      <c r="A1368" s="2">
        <v>45449</v>
      </c>
      <c r="B1368">
        <v>419.81280517578119</v>
      </c>
    </row>
    <row r="1369" spans="1:2">
      <c r="A1369" s="2">
        <v>45450</v>
      </c>
      <c r="B1369">
        <v>419.1502685546875</v>
      </c>
    </row>
    <row r="1370" spans="1:2">
      <c r="A1370" s="2">
        <v>45453</v>
      </c>
      <c r="B1370">
        <v>423.12570190429688</v>
      </c>
    </row>
    <row r="1371" spans="1:2">
      <c r="A1371" s="2">
        <v>45454</v>
      </c>
      <c r="B1371">
        <v>427.88238525390619</v>
      </c>
    </row>
    <row r="1372" spans="1:2">
      <c r="A1372" s="2">
        <v>45455</v>
      </c>
      <c r="B1372">
        <v>436.16943359375</v>
      </c>
    </row>
    <row r="1373" spans="1:2">
      <c r="A1373" s="2">
        <v>45456</v>
      </c>
      <c r="B1373">
        <v>436.68362426757813</v>
      </c>
    </row>
    <row r="1374" spans="1:2">
      <c r="A1374" s="2">
        <v>45457</v>
      </c>
      <c r="B1374">
        <v>437.66268920898438</v>
      </c>
    </row>
    <row r="1375" spans="1:2">
      <c r="A1375" s="2">
        <v>45460</v>
      </c>
      <c r="B1375">
        <v>443.39834594726563</v>
      </c>
    </row>
    <row r="1376" spans="1:2">
      <c r="A1376" s="2">
        <v>45461</v>
      </c>
      <c r="B1376">
        <v>441.390869140625</v>
      </c>
    </row>
    <row r="1377" spans="1:2">
      <c r="A1377" s="2">
        <v>45463</v>
      </c>
      <c r="B1377">
        <v>440.75802612304688</v>
      </c>
    </row>
    <row r="1378" spans="1:2">
      <c r="A1378" s="2">
        <v>45464</v>
      </c>
      <c r="B1378">
        <v>444.79275512695313</v>
      </c>
    </row>
    <row r="1379" spans="1:2">
      <c r="A1379" s="2">
        <v>45467</v>
      </c>
      <c r="B1379">
        <v>442.7061767578125</v>
      </c>
    </row>
    <row r="1380" spans="1:2">
      <c r="A1380" s="2">
        <v>45468</v>
      </c>
      <c r="B1380">
        <v>445.94976806640619</v>
      </c>
    </row>
    <row r="1381" spans="1:2">
      <c r="A1381" s="2">
        <v>45469</v>
      </c>
      <c r="B1381">
        <v>447.1463623046875</v>
      </c>
    </row>
    <row r="1382" spans="1:2">
      <c r="A1382" s="2">
        <v>45470</v>
      </c>
      <c r="B1382">
        <v>447.82870483398438</v>
      </c>
    </row>
    <row r="1383" spans="1:2">
      <c r="A1383" s="2">
        <v>45471</v>
      </c>
      <c r="B1383">
        <v>441.99407958984381</v>
      </c>
    </row>
    <row r="1384" spans="1:2">
      <c r="A1384" s="2">
        <v>45474</v>
      </c>
      <c r="B1384">
        <v>451.66567993164063</v>
      </c>
    </row>
    <row r="1385" spans="1:2">
      <c r="A1385" s="2">
        <v>45475</v>
      </c>
      <c r="B1385">
        <v>454.18740844726563</v>
      </c>
    </row>
    <row r="1386" spans="1:2">
      <c r="A1386" s="2">
        <v>45476</v>
      </c>
      <c r="B1386">
        <v>455.66085815429688</v>
      </c>
    </row>
    <row r="1387" spans="1:2">
      <c r="A1387" s="2">
        <v>45478</v>
      </c>
      <c r="B1387">
        <v>462.37554931640619</v>
      </c>
    </row>
    <row r="1388" spans="1:2">
      <c r="A1388" s="2">
        <v>45481</v>
      </c>
      <c r="B1388">
        <v>461.07022094726563</v>
      </c>
    </row>
    <row r="1389" spans="1:2">
      <c r="A1389" s="2">
        <v>45482</v>
      </c>
      <c r="B1389">
        <v>454.44448852539063</v>
      </c>
    </row>
    <row r="1390" spans="1:2">
      <c r="A1390" s="2">
        <v>45483</v>
      </c>
      <c r="B1390">
        <v>461.08013916015619</v>
      </c>
    </row>
    <row r="1391" spans="1:2">
      <c r="A1391" s="2">
        <v>45484</v>
      </c>
      <c r="B1391">
        <v>449.658203125</v>
      </c>
    </row>
    <row r="1392" spans="1:2">
      <c r="A1392" s="2">
        <v>45485</v>
      </c>
      <c r="B1392">
        <v>448.52093505859381</v>
      </c>
    </row>
    <row r="1393" spans="1:2">
      <c r="A1393" s="2">
        <v>45488</v>
      </c>
      <c r="B1393">
        <v>448.92642211914063</v>
      </c>
    </row>
    <row r="1394" spans="1:2">
      <c r="A1394" s="2">
        <v>45489</v>
      </c>
      <c r="B1394">
        <v>444.53561401367188</v>
      </c>
    </row>
    <row r="1395" spans="1:2">
      <c r="A1395" s="2">
        <v>45490</v>
      </c>
      <c r="B1395">
        <v>438.60211181640619</v>
      </c>
    </row>
    <row r="1396" spans="1:2">
      <c r="A1396" s="2">
        <v>45491</v>
      </c>
      <c r="B1396">
        <v>435.487060546875</v>
      </c>
    </row>
    <row r="1397" spans="1:2">
      <c r="A1397" s="2">
        <v>45492</v>
      </c>
      <c r="B1397">
        <v>432.26321411132813</v>
      </c>
    </row>
    <row r="1398" spans="1:2">
      <c r="A1398" s="2">
        <v>45495</v>
      </c>
      <c r="B1398">
        <v>438.028564453125</v>
      </c>
    </row>
    <row r="1399" spans="1:2">
      <c r="A1399" s="2">
        <v>45496</v>
      </c>
      <c r="B1399">
        <v>439.91744995117188</v>
      </c>
    </row>
    <row r="1400" spans="1:2">
      <c r="A1400" s="2">
        <v>45497</v>
      </c>
      <c r="B1400">
        <v>424.14425659179688</v>
      </c>
    </row>
    <row r="1401" spans="1:2">
      <c r="A1401" s="2">
        <v>45498</v>
      </c>
      <c r="B1401">
        <v>413.76068115234381</v>
      </c>
    </row>
    <row r="1402" spans="1:2">
      <c r="A1402" s="2">
        <v>45499</v>
      </c>
      <c r="B1402">
        <v>420.55450439453119</v>
      </c>
    </row>
    <row r="1403" spans="1:2">
      <c r="A1403" s="2">
        <v>45502</v>
      </c>
      <c r="B1403">
        <v>421.99835205078119</v>
      </c>
    </row>
    <row r="1404" spans="1:2">
      <c r="A1404" s="2">
        <v>45503</v>
      </c>
      <c r="B1404">
        <v>418.2305908203125</v>
      </c>
    </row>
    <row r="1405" spans="1:2">
      <c r="A1405" s="2">
        <v>45504</v>
      </c>
      <c r="B1405">
        <v>413.71127319335938</v>
      </c>
    </row>
    <row r="1406" spans="1:2">
      <c r="A1406" s="2">
        <v>45505</v>
      </c>
      <c r="B1406">
        <v>412.4849853515625</v>
      </c>
    </row>
    <row r="1407" spans="1:2">
      <c r="A1407" s="2">
        <v>45506</v>
      </c>
      <c r="B1407">
        <v>403.96051025390619</v>
      </c>
    </row>
    <row r="1408" spans="1:2">
      <c r="A1408" s="2">
        <v>45509</v>
      </c>
      <c r="B1408">
        <v>390.76846313476563</v>
      </c>
    </row>
    <row r="1409" spans="1:2">
      <c r="A1409" s="2">
        <v>45510</v>
      </c>
      <c r="B1409">
        <v>395.17901611328119</v>
      </c>
    </row>
    <row r="1410" spans="1:2">
      <c r="A1410" s="2">
        <v>45511</v>
      </c>
      <c r="B1410">
        <v>394.0120849609375</v>
      </c>
    </row>
    <row r="1411" spans="1:2">
      <c r="A1411" s="2">
        <v>45512</v>
      </c>
      <c r="B1411">
        <v>398.22488403320313</v>
      </c>
    </row>
    <row r="1412" spans="1:2">
      <c r="A1412" s="2">
        <v>45513</v>
      </c>
      <c r="B1412">
        <v>401.51800537109381</v>
      </c>
    </row>
    <row r="1413" spans="1:2">
      <c r="A1413" s="2">
        <v>45516</v>
      </c>
      <c r="B1413">
        <v>402.29916381835938</v>
      </c>
    </row>
    <row r="1414" spans="1:2">
      <c r="A1414" s="2">
        <v>45517</v>
      </c>
      <c r="B1414">
        <v>409.41937255859381</v>
      </c>
    </row>
    <row r="1415" spans="1:2">
      <c r="A1415" s="2">
        <v>45518</v>
      </c>
      <c r="B1415">
        <v>412.23776245117188</v>
      </c>
    </row>
    <row r="1416" spans="1:2">
      <c r="A1416" s="2">
        <v>45519</v>
      </c>
      <c r="B1416">
        <v>417.11199951171881</v>
      </c>
    </row>
    <row r="1417" spans="1:2">
      <c r="A1417" s="2">
        <v>45520</v>
      </c>
      <c r="B1417">
        <v>414.57577514648438</v>
      </c>
    </row>
    <row r="1418" spans="1:2">
      <c r="A1418" s="2">
        <v>45523</v>
      </c>
      <c r="B1418">
        <v>417.60733032226563</v>
      </c>
    </row>
    <row r="1419" spans="1:2">
      <c r="A1419" s="2">
        <v>45524</v>
      </c>
      <c r="B1419">
        <v>420.84689331054688</v>
      </c>
    </row>
    <row r="1420" spans="1:2">
      <c r="A1420" s="2">
        <v>45525</v>
      </c>
      <c r="B1420">
        <v>420.19305419921881</v>
      </c>
    </row>
    <row r="1421" spans="1:2">
      <c r="A1421" s="2">
        <v>45526</v>
      </c>
      <c r="B1421">
        <v>411.6829833984375</v>
      </c>
    </row>
    <row r="1422" spans="1:2">
      <c r="A1422" s="2">
        <v>45527</v>
      </c>
      <c r="B1422">
        <v>412.91143798828119</v>
      </c>
    </row>
    <row r="1423" spans="1:2">
      <c r="A1423" s="2">
        <v>45530</v>
      </c>
      <c r="B1423">
        <v>409.64212036132813</v>
      </c>
    </row>
    <row r="1424" spans="1:2">
      <c r="A1424" s="2">
        <v>45531</v>
      </c>
      <c r="B1424">
        <v>409.9888916015625</v>
      </c>
    </row>
    <row r="1425" spans="1:2">
      <c r="A1425" s="2">
        <v>45532</v>
      </c>
      <c r="B1425">
        <v>406.77902221679688</v>
      </c>
    </row>
    <row r="1426" spans="1:2">
      <c r="A1426" s="2">
        <v>45533</v>
      </c>
      <c r="B1426">
        <v>409.27557373046881</v>
      </c>
    </row>
    <row r="1427" spans="1:2">
      <c r="A1427" s="2">
        <v>45534</v>
      </c>
      <c r="B1427">
        <v>413.2581787109375</v>
      </c>
    </row>
    <row r="1428" spans="1:2">
      <c r="A1428" s="2">
        <v>45538</v>
      </c>
      <c r="B1428">
        <v>405.62985229492188</v>
      </c>
    </row>
    <row r="1429" spans="1:2">
      <c r="A1429" s="2">
        <v>45539</v>
      </c>
      <c r="B1429">
        <v>405.09487915039063</v>
      </c>
    </row>
    <row r="1430" spans="1:2">
      <c r="A1430" s="2">
        <v>45540</v>
      </c>
      <c r="B1430">
        <v>404.589599609375</v>
      </c>
    </row>
    <row r="1431" spans="1:2">
      <c r="A1431" s="2">
        <v>45541</v>
      </c>
      <c r="B1431">
        <v>397.96185302734381</v>
      </c>
    </row>
    <row r="1432" spans="1:2">
      <c r="A1432" s="2">
        <v>45544</v>
      </c>
      <c r="B1432">
        <v>401.9444580078125</v>
      </c>
    </row>
    <row r="1433" spans="1:2">
      <c r="A1433" s="2">
        <v>45545</v>
      </c>
      <c r="B1433">
        <v>410.34555053710938</v>
      </c>
    </row>
    <row r="1434" spans="1:2">
      <c r="A1434" s="2">
        <v>45546</v>
      </c>
      <c r="B1434">
        <v>419.10330200195313</v>
      </c>
    </row>
    <row r="1435" spans="1:2">
      <c r="A1435" s="2">
        <v>45547</v>
      </c>
      <c r="B1435">
        <v>423.02642822265619</v>
      </c>
    </row>
    <row r="1436" spans="1:2">
      <c r="A1436" s="2">
        <v>45548</v>
      </c>
      <c r="B1436">
        <v>426.5830078125</v>
      </c>
    </row>
    <row r="1437" spans="1:2">
      <c r="A1437" s="2">
        <v>45551</v>
      </c>
      <c r="B1437">
        <v>427.32601928710938</v>
      </c>
    </row>
    <row r="1438" spans="1:2">
      <c r="A1438" s="2">
        <v>45552</v>
      </c>
      <c r="B1438">
        <v>431.10055541992188</v>
      </c>
    </row>
    <row r="1439" spans="1:2">
      <c r="A1439" s="2">
        <v>45553</v>
      </c>
      <c r="B1439">
        <v>426.80099487304688</v>
      </c>
    </row>
    <row r="1440" spans="1:2">
      <c r="A1440" s="2">
        <v>45554</v>
      </c>
      <c r="B1440">
        <v>434.607666015625</v>
      </c>
    </row>
    <row r="1441" spans="1:2">
      <c r="A1441" s="2">
        <v>45555</v>
      </c>
      <c r="B1441">
        <v>431.21945190429688</v>
      </c>
    </row>
    <row r="1442" spans="1:2">
      <c r="A1442" s="2">
        <v>45558</v>
      </c>
      <c r="B1442">
        <v>429.47586059570313</v>
      </c>
    </row>
    <row r="1443" spans="1:2">
      <c r="A1443" s="2">
        <v>45559</v>
      </c>
      <c r="B1443">
        <v>425.17623901367188</v>
      </c>
    </row>
    <row r="1444" spans="1:2">
      <c r="A1444" s="2">
        <v>45560</v>
      </c>
      <c r="B1444">
        <v>428.08883666992188</v>
      </c>
    </row>
    <row r="1445" spans="1:2">
      <c r="A1445" s="2">
        <v>45561</v>
      </c>
      <c r="B1445">
        <v>427.29629516601563</v>
      </c>
    </row>
    <row r="1446" spans="1:2">
      <c r="A1446" s="2">
        <v>45562</v>
      </c>
      <c r="B1446">
        <v>424.03692626953119</v>
      </c>
    </row>
    <row r="1447" spans="1:2">
      <c r="A1447" s="2">
        <v>45565</v>
      </c>
      <c r="B1447">
        <v>426.29568481445313</v>
      </c>
    </row>
    <row r="1448" spans="1:2">
      <c r="A1448" s="2">
        <v>45566</v>
      </c>
      <c r="B1448">
        <v>416.775146484375</v>
      </c>
    </row>
    <row r="1449" spans="1:2">
      <c r="A1449" s="2">
        <v>45567</v>
      </c>
      <c r="B1449">
        <v>413.24826049804688</v>
      </c>
    </row>
    <row r="1450" spans="1:2">
      <c r="A1450" s="2">
        <v>45568</v>
      </c>
      <c r="B1450">
        <v>412.66378784179688</v>
      </c>
    </row>
    <row r="1451" spans="1:2">
      <c r="A1451" s="2">
        <v>45569</v>
      </c>
      <c r="B1451">
        <v>412.18820190429688</v>
      </c>
    </row>
    <row r="1452" spans="1:2">
      <c r="A1452" s="2">
        <v>45572</v>
      </c>
      <c r="B1452">
        <v>405.72891235351563</v>
      </c>
    </row>
    <row r="1453" spans="1:2">
      <c r="A1453" s="2">
        <v>45573</v>
      </c>
      <c r="B1453">
        <v>410.85079956054688</v>
      </c>
    </row>
    <row r="1454" spans="1:2">
      <c r="A1454" s="2">
        <v>45574</v>
      </c>
      <c r="B1454">
        <v>413.5751953125</v>
      </c>
    </row>
    <row r="1455" spans="1:2">
      <c r="A1455" s="2">
        <v>45575</v>
      </c>
      <c r="B1455">
        <v>411.97027587890619</v>
      </c>
    </row>
    <row r="1456" spans="1:2">
      <c r="A1456" s="2">
        <v>45576</v>
      </c>
      <c r="B1456">
        <v>412.44580078125</v>
      </c>
    </row>
    <row r="1457" spans="1:2">
      <c r="A1457" s="2">
        <v>45579</v>
      </c>
      <c r="B1457">
        <v>415.23956298828119</v>
      </c>
    </row>
    <row r="1458" spans="1:2">
      <c r="A1458" s="2">
        <v>45580</v>
      </c>
      <c r="B1458">
        <v>414.84329223632813</v>
      </c>
    </row>
    <row r="1459" spans="1:2">
      <c r="A1459" s="2">
        <v>45581</v>
      </c>
      <c r="B1459">
        <v>412.24765014648438</v>
      </c>
    </row>
    <row r="1460" spans="1:2">
      <c r="A1460" s="2">
        <v>45582</v>
      </c>
      <c r="B1460">
        <v>412.84210205078119</v>
      </c>
    </row>
    <row r="1461" spans="1:2">
      <c r="A1461" s="2">
        <v>45583</v>
      </c>
      <c r="B1461">
        <v>414.26870727539063</v>
      </c>
    </row>
    <row r="1462" spans="1:2">
      <c r="A1462" s="2">
        <v>45586</v>
      </c>
      <c r="B1462">
        <v>414.88290405273438</v>
      </c>
    </row>
    <row r="1463" spans="1:2">
      <c r="A1463" s="2">
        <v>45587</v>
      </c>
      <c r="B1463">
        <v>423.53167724609381</v>
      </c>
    </row>
    <row r="1464" spans="1:2">
      <c r="A1464" s="2">
        <v>45588</v>
      </c>
      <c r="B1464">
        <v>420.64874267578119</v>
      </c>
    </row>
    <row r="1465" spans="1:2">
      <c r="A1465" s="2">
        <v>45589</v>
      </c>
      <c r="B1465">
        <v>420.77755737304688</v>
      </c>
    </row>
    <row r="1466" spans="1:2">
      <c r="A1466" s="2">
        <v>45590</v>
      </c>
      <c r="B1466">
        <v>424.16571044921881</v>
      </c>
    </row>
    <row r="1467" spans="1:2">
      <c r="A1467" s="2">
        <v>45593</v>
      </c>
      <c r="B1467">
        <v>422.62020874023438</v>
      </c>
    </row>
    <row r="1468" spans="1:2">
      <c r="A1468" s="2">
        <v>45594</v>
      </c>
      <c r="B1468">
        <v>427.93035888671881</v>
      </c>
    </row>
    <row r="1469" spans="1:2">
      <c r="A1469" s="2">
        <v>45595</v>
      </c>
      <c r="B1469">
        <v>428.50497436523438</v>
      </c>
    </row>
    <row r="1470" spans="1:2">
      <c r="A1470" s="2">
        <v>45596</v>
      </c>
      <c r="B1470">
        <v>402.56863403320313</v>
      </c>
    </row>
    <row r="1471" spans="1:2">
      <c r="A1471" s="2">
        <v>45597</v>
      </c>
      <c r="B1471">
        <v>406.55117797851563</v>
      </c>
    </row>
    <row r="1472" spans="1:2">
      <c r="A1472" s="2">
        <v>45600</v>
      </c>
      <c r="B1472">
        <v>404.65890502929688</v>
      </c>
    </row>
    <row r="1473" spans="1:2">
      <c r="A1473" s="2">
        <v>45601</v>
      </c>
      <c r="B1473">
        <v>407.63104248046881</v>
      </c>
    </row>
    <row r="1474" spans="1:2">
      <c r="A1474" s="2">
        <v>45602</v>
      </c>
      <c r="B1474">
        <v>416.2698974609375</v>
      </c>
    </row>
    <row r="1475" spans="1:2">
      <c r="A1475" s="2">
        <v>45603</v>
      </c>
      <c r="B1475">
        <v>421.47100830078119</v>
      </c>
    </row>
    <row r="1476" spans="1:2">
      <c r="A1476" s="2">
        <v>45604</v>
      </c>
      <c r="B1476">
        <v>418.60794067382813</v>
      </c>
    </row>
    <row r="1477" spans="1:2">
      <c r="A1477" s="2">
        <v>45607</v>
      </c>
      <c r="B1477">
        <v>414.1201171875</v>
      </c>
    </row>
    <row r="1478" spans="1:2">
      <c r="A1478" s="2">
        <v>45608</v>
      </c>
      <c r="B1478">
        <v>419.09335327148438</v>
      </c>
    </row>
    <row r="1479" spans="1:2">
      <c r="A1479" s="2">
        <v>45609</v>
      </c>
      <c r="B1479">
        <v>421.24319458007813</v>
      </c>
    </row>
    <row r="1480" spans="1:2">
      <c r="A1480" s="2">
        <v>45610</v>
      </c>
      <c r="B1480">
        <v>422.91744995117188</v>
      </c>
    </row>
    <row r="1481" spans="1:2">
      <c r="A1481" s="2">
        <v>45611</v>
      </c>
      <c r="B1481">
        <v>411.13809204101563</v>
      </c>
    </row>
    <row r="1482" spans="1:2">
      <c r="A1482" s="2">
        <v>45614</v>
      </c>
      <c r="B1482">
        <v>411.8909912109375</v>
      </c>
    </row>
    <row r="1483" spans="1:2">
      <c r="A1483" s="2">
        <v>45615</v>
      </c>
      <c r="B1483">
        <v>413.90216064453119</v>
      </c>
    </row>
    <row r="1484" spans="1:2">
      <c r="A1484" s="2">
        <v>45616</v>
      </c>
      <c r="B1484">
        <v>411.62353515625</v>
      </c>
    </row>
    <row r="1485" spans="1:2">
      <c r="A1485" s="2">
        <v>45617</v>
      </c>
      <c r="B1485">
        <v>409.84664916992188</v>
      </c>
    </row>
    <row r="1486" spans="1:2">
      <c r="A1486" s="2">
        <v>45618</v>
      </c>
      <c r="B1486">
        <v>413.94638061523438</v>
      </c>
    </row>
    <row r="1487" spans="1:2">
      <c r="A1487" s="2">
        <v>45621</v>
      </c>
      <c r="B1487">
        <v>415.72329711914063</v>
      </c>
    </row>
    <row r="1488" spans="1:2">
      <c r="A1488" s="2">
        <v>45622</v>
      </c>
      <c r="B1488">
        <v>424.85592651367188</v>
      </c>
    </row>
    <row r="1489" spans="1:2">
      <c r="A1489" s="2">
        <v>45623</v>
      </c>
      <c r="B1489">
        <v>419.89251708984381</v>
      </c>
    </row>
    <row r="1490" spans="1:2">
      <c r="A1490" s="2">
        <v>45625</v>
      </c>
      <c r="B1490">
        <v>420.35910034179688</v>
      </c>
    </row>
    <row r="1491" spans="1:2">
      <c r="A1491" s="2">
        <v>45628</v>
      </c>
      <c r="B1491">
        <v>427.82403564453119</v>
      </c>
    </row>
    <row r="1492" spans="1:2">
      <c r="A1492" s="2">
        <v>45629</v>
      </c>
      <c r="B1492">
        <v>428.04244995117188</v>
      </c>
    </row>
    <row r="1493" spans="1:2">
      <c r="A1493" s="2">
        <v>45630</v>
      </c>
      <c r="B1493">
        <v>434.21685791015619</v>
      </c>
    </row>
    <row r="1494" spans="1:2">
      <c r="A1494" s="2">
        <v>45631</v>
      </c>
      <c r="B1494">
        <v>439.3787841796875</v>
      </c>
    </row>
    <row r="1495" spans="1:2">
      <c r="A1495" s="2">
        <v>45632</v>
      </c>
      <c r="B1495">
        <v>440.32183837890619</v>
      </c>
    </row>
    <row r="1496" spans="1:2">
      <c r="A1496" s="2">
        <v>45635</v>
      </c>
      <c r="B1496">
        <v>442.75387573242188</v>
      </c>
    </row>
    <row r="1497" spans="1:2">
      <c r="A1497" s="2">
        <v>45636</v>
      </c>
      <c r="B1497">
        <v>440.0836181640625</v>
      </c>
    </row>
    <row r="1498" spans="1:2">
      <c r="A1498" s="2">
        <v>45637</v>
      </c>
      <c r="B1498">
        <v>445.7021484375</v>
      </c>
    </row>
    <row r="1499" spans="1:2">
      <c r="A1499" s="2">
        <v>45638</v>
      </c>
      <c r="B1499">
        <v>446.26797485351563</v>
      </c>
    </row>
    <row r="1500" spans="1:2">
      <c r="A1500" s="2">
        <v>45639</v>
      </c>
      <c r="B1500">
        <v>443.99472045898438</v>
      </c>
    </row>
    <row r="1501" spans="1:2">
      <c r="A1501" s="2">
        <v>45642</v>
      </c>
      <c r="B1501">
        <v>448.28311157226563</v>
      </c>
    </row>
    <row r="1502" spans="1:2">
      <c r="A1502" s="2">
        <v>45643</v>
      </c>
      <c r="B1502">
        <v>451.132080078125</v>
      </c>
    </row>
    <row r="1503" spans="1:2">
      <c r="A1503" s="2">
        <v>45644</v>
      </c>
      <c r="B1503">
        <v>434.18707275390619</v>
      </c>
    </row>
    <row r="1504" spans="1:2">
      <c r="A1504" s="2">
        <v>45645</v>
      </c>
      <c r="B1504">
        <v>433.82974243164063</v>
      </c>
    </row>
    <row r="1505" spans="1:2">
      <c r="A1505" s="2">
        <v>45646</v>
      </c>
      <c r="B1505">
        <v>433.40289306640619</v>
      </c>
    </row>
    <row r="1506" spans="1:2">
      <c r="A1506" s="2">
        <v>45649</v>
      </c>
      <c r="B1506">
        <v>432.062744140625</v>
      </c>
    </row>
    <row r="1507" spans="1:2">
      <c r="A1507" s="2">
        <v>45650</v>
      </c>
      <c r="B1507">
        <v>436.11285400390619</v>
      </c>
    </row>
    <row r="1508" spans="1:2">
      <c r="A1508" s="2">
        <v>45652</v>
      </c>
      <c r="B1508">
        <v>434.90179443359381</v>
      </c>
    </row>
    <row r="1509" spans="1:2">
      <c r="A1509" s="2">
        <v>45653</v>
      </c>
      <c r="B1509">
        <v>427.37734985351563</v>
      </c>
    </row>
    <row r="1510" spans="1:2">
      <c r="A1510" s="2">
        <v>45656</v>
      </c>
      <c r="B1510">
        <v>421.71905517578119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492B-A9E6-4C30-A22E-D9C46AFF0DF4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9</v>
      </c>
    </row>
    <row r="2" spans="1:2">
      <c r="A2" s="2">
        <v>43467</v>
      </c>
      <c r="B2">
        <v>3.377165794372559</v>
      </c>
    </row>
    <row r="3" spans="1:2">
      <c r="A3" s="2">
        <v>43468</v>
      </c>
      <c r="B3">
        <v>3.1731281280517578</v>
      </c>
    </row>
    <row r="4" spans="1:2">
      <c r="A4" s="2">
        <v>43469</v>
      </c>
      <c r="B4">
        <v>3.3764221668243408</v>
      </c>
    </row>
    <row r="5" spans="1:2">
      <c r="A5" s="2">
        <v>43472</v>
      </c>
      <c r="B5">
        <v>3.555172443389893</v>
      </c>
    </row>
    <row r="6" spans="1:2">
      <c r="A6" s="2">
        <v>43473</v>
      </c>
      <c r="B6">
        <v>3.4666657447814941</v>
      </c>
    </row>
    <row r="7" spans="1:2">
      <c r="A7" s="2">
        <v>43474</v>
      </c>
      <c r="B7">
        <v>3.5348432064056401</v>
      </c>
    </row>
    <row r="8" spans="1:2">
      <c r="A8" s="2">
        <v>43475</v>
      </c>
      <c r="B8">
        <v>3.600542306900024</v>
      </c>
    </row>
    <row r="9" spans="1:2">
      <c r="A9" s="2">
        <v>43476</v>
      </c>
      <c r="B9">
        <v>3.6897933483123779</v>
      </c>
    </row>
    <row r="10" spans="1:2">
      <c r="A10" s="2">
        <v>43479</v>
      </c>
      <c r="B10">
        <v>3.7297086715698242</v>
      </c>
    </row>
    <row r="11" spans="1:2">
      <c r="A11" s="2">
        <v>43480</v>
      </c>
      <c r="B11">
        <v>3.7155776023864751</v>
      </c>
    </row>
    <row r="12" spans="1:2">
      <c r="A12" s="2">
        <v>43481</v>
      </c>
      <c r="B12">
        <v>3.6900405883789058</v>
      </c>
    </row>
    <row r="13" spans="1:2">
      <c r="A13" s="2">
        <v>43482</v>
      </c>
      <c r="B13">
        <v>3.7614424228668208</v>
      </c>
    </row>
    <row r="14" spans="1:2">
      <c r="A14" s="2">
        <v>43483</v>
      </c>
      <c r="B14">
        <v>3.8906087875366211</v>
      </c>
    </row>
    <row r="15" spans="1:2">
      <c r="A15" s="2">
        <v>43487</v>
      </c>
      <c r="B15">
        <v>3.6883058547973628</v>
      </c>
    </row>
    <row r="16" spans="1:2">
      <c r="A16" s="2">
        <v>43488</v>
      </c>
      <c r="B16">
        <v>3.7011969089508061</v>
      </c>
    </row>
    <row r="17" spans="1:2">
      <c r="A17" s="2">
        <v>43489</v>
      </c>
      <c r="B17">
        <v>3.913169145584106</v>
      </c>
    </row>
    <row r="18" spans="1:2">
      <c r="A18" s="2">
        <v>43490</v>
      </c>
      <c r="B18">
        <v>3.9704384803771968</v>
      </c>
    </row>
    <row r="19" spans="1:2">
      <c r="A19" s="2">
        <v>43493</v>
      </c>
      <c r="B19">
        <v>3.4215433597564702</v>
      </c>
    </row>
    <row r="20" spans="1:2">
      <c r="A20" s="2">
        <v>43494</v>
      </c>
      <c r="B20">
        <v>3.262627124786377</v>
      </c>
    </row>
    <row r="21" spans="1:2">
      <c r="A21" s="2">
        <v>43495</v>
      </c>
      <c r="B21">
        <v>3.4061732292175289</v>
      </c>
    </row>
    <row r="22" spans="1:2">
      <c r="A22" s="2">
        <v>43496</v>
      </c>
      <c r="B22">
        <v>3.5638501644134521</v>
      </c>
    </row>
    <row r="23" spans="1:2">
      <c r="A23" s="2">
        <v>43497</v>
      </c>
      <c r="B23">
        <v>3.5881462097167969</v>
      </c>
    </row>
    <row r="24" spans="1:2">
      <c r="A24" s="2">
        <v>43500</v>
      </c>
      <c r="B24">
        <v>3.698470830917358</v>
      </c>
    </row>
    <row r="25" spans="1:2">
      <c r="A25" s="2">
        <v>43501</v>
      </c>
      <c r="B25">
        <v>3.717560768127441</v>
      </c>
    </row>
    <row r="26" spans="1:2">
      <c r="A26" s="2">
        <v>43502</v>
      </c>
      <c r="B26">
        <v>3.7931756973266602</v>
      </c>
    </row>
    <row r="27" spans="1:2">
      <c r="A27" s="2">
        <v>43503</v>
      </c>
      <c r="B27">
        <v>3.6548364162445068</v>
      </c>
    </row>
    <row r="28" spans="1:2">
      <c r="A28" s="2">
        <v>43504</v>
      </c>
      <c r="B28">
        <v>3.6734311580657959</v>
      </c>
    </row>
    <row r="29" spans="1:2">
      <c r="A29" s="2">
        <v>43507</v>
      </c>
      <c r="B29">
        <v>3.6307883262634282</v>
      </c>
    </row>
    <row r="30" spans="1:2">
      <c r="A30" s="2">
        <v>43508</v>
      </c>
      <c r="B30">
        <v>3.7478067874908452</v>
      </c>
    </row>
    <row r="31" spans="1:2">
      <c r="A31" s="2">
        <v>43509</v>
      </c>
      <c r="B31">
        <v>3.7902007102966309</v>
      </c>
    </row>
    <row r="32" spans="1:2">
      <c r="A32" s="2">
        <v>43510</v>
      </c>
      <c r="B32">
        <v>3.8311071395874019</v>
      </c>
    </row>
    <row r="33" spans="1:2">
      <c r="A33" s="2">
        <v>43511</v>
      </c>
      <c r="B33">
        <v>3.9007735252380371</v>
      </c>
    </row>
    <row r="34" spans="1:2">
      <c r="A34" s="2">
        <v>43515</v>
      </c>
      <c r="B34">
        <v>3.8834185600280762</v>
      </c>
    </row>
    <row r="35" spans="1:2">
      <c r="A35" s="2">
        <v>43516</v>
      </c>
      <c r="B35">
        <v>3.930771112442017</v>
      </c>
    </row>
    <row r="36" spans="1:2">
      <c r="A36" s="2">
        <v>43517</v>
      </c>
      <c r="B36">
        <v>3.8618497848510742</v>
      </c>
    </row>
    <row r="37" spans="1:2">
      <c r="A37" s="2">
        <v>43518</v>
      </c>
      <c r="B37">
        <v>3.946637630462646</v>
      </c>
    </row>
    <row r="38" spans="1:2">
      <c r="A38" s="2">
        <v>43521</v>
      </c>
      <c r="B38">
        <v>3.934242725372314</v>
      </c>
    </row>
    <row r="39" spans="1:2">
      <c r="A39" s="2">
        <v>43522</v>
      </c>
      <c r="B39">
        <v>3.894823312759399</v>
      </c>
    </row>
    <row r="40" spans="1:2">
      <c r="A40" s="2">
        <v>43523</v>
      </c>
      <c r="B40">
        <v>3.8529248237609859</v>
      </c>
    </row>
    <row r="41" spans="1:2">
      <c r="A41" s="2">
        <v>43524</v>
      </c>
      <c r="B41">
        <v>3.8283555507659912</v>
      </c>
    </row>
    <row r="42" spans="1:2">
      <c r="A42" s="2">
        <v>43525</v>
      </c>
      <c r="B42">
        <v>3.882705450057983</v>
      </c>
    </row>
    <row r="43" spans="1:2">
      <c r="A43" s="2">
        <v>43528</v>
      </c>
      <c r="B43">
        <v>3.8908956050872798</v>
      </c>
    </row>
    <row r="44" spans="1:2">
      <c r="A44" s="2">
        <v>43529</v>
      </c>
      <c r="B44">
        <v>3.8844432830810551</v>
      </c>
    </row>
    <row r="45" spans="1:2">
      <c r="A45" s="2">
        <v>43530</v>
      </c>
      <c r="B45">
        <v>3.7735087871551509</v>
      </c>
    </row>
    <row r="46" spans="1:2">
      <c r="A46" s="2">
        <v>43531</v>
      </c>
      <c r="B46">
        <v>3.7042679786682129</v>
      </c>
    </row>
    <row r="47" spans="1:2">
      <c r="A47" s="2">
        <v>43532</v>
      </c>
      <c r="B47">
        <v>3.7385165691375728</v>
      </c>
    </row>
    <row r="48" spans="1:2">
      <c r="A48" s="2">
        <v>43535</v>
      </c>
      <c r="B48">
        <v>3.9990992546081539</v>
      </c>
    </row>
    <row r="49" spans="1:2">
      <c r="A49" s="2">
        <v>43536</v>
      </c>
      <c r="B49">
        <v>4.0333476066589364</v>
      </c>
    </row>
    <row r="50" spans="1:2">
      <c r="A50" s="2">
        <v>43537</v>
      </c>
      <c r="B50">
        <v>4.1847357749938956</v>
      </c>
    </row>
    <row r="51" spans="1:2">
      <c r="A51" s="2">
        <v>43538</v>
      </c>
      <c r="B51">
        <v>4.1087932586669922</v>
      </c>
    </row>
    <row r="52" spans="1:2">
      <c r="A52" s="2">
        <v>43539</v>
      </c>
      <c r="B52">
        <v>4.2142691612243652</v>
      </c>
    </row>
    <row r="53" spans="1:2">
      <c r="A53" s="2">
        <v>43542</v>
      </c>
      <c r="B53">
        <v>4.1929264068603516</v>
      </c>
    </row>
    <row r="54" spans="1:2">
      <c r="A54" s="2">
        <v>43543</v>
      </c>
      <c r="B54">
        <v>4.3606925010681152</v>
      </c>
    </row>
    <row r="55" spans="1:2">
      <c r="A55" s="2">
        <v>43544</v>
      </c>
      <c r="B55">
        <v>4.3281793594360352</v>
      </c>
    </row>
    <row r="56" spans="1:2">
      <c r="A56" s="2">
        <v>43545</v>
      </c>
      <c r="B56">
        <v>4.5649394989013672</v>
      </c>
    </row>
    <row r="57" spans="1:2">
      <c r="A57" s="2">
        <v>43546</v>
      </c>
      <c r="B57">
        <v>4.4051156044006348</v>
      </c>
    </row>
    <row r="58" spans="1:2">
      <c r="A58" s="2">
        <v>43549</v>
      </c>
      <c r="B58">
        <v>4.3127932548522949</v>
      </c>
    </row>
    <row r="59" spans="1:2">
      <c r="A59" s="2">
        <v>43550</v>
      </c>
      <c r="B59">
        <v>4.3894805908203116</v>
      </c>
    </row>
    <row r="60" spans="1:2">
      <c r="A60" s="2">
        <v>43551</v>
      </c>
      <c r="B60">
        <v>4.3802962303161621</v>
      </c>
    </row>
    <row r="61" spans="1:2">
      <c r="A61" s="2">
        <v>43552</v>
      </c>
      <c r="B61">
        <v>4.3989114761352539</v>
      </c>
    </row>
    <row r="62" spans="1:2">
      <c r="A62" s="2">
        <v>43553</v>
      </c>
      <c r="B62">
        <v>4.4562387466430664</v>
      </c>
    </row>
    <row r="63" spans="1:2">
      <c r="A63" s="2">
        <v>43556</v>
      </c>
      <c r="B63">
        <v>4.5237421989440918</v>
      </c>
    </row>
    <row r="64" spans="1:2">
      <c r="A64" s="2">
        <v>43557</v>
      </c>
      <c r="B64">
        <v>4.5416111946105957</v>
      </c>
    </row>
    <row r="65" spans="1:2">
      <c r="A65" s="2">
        <v>43558</v>
      </c>
      <c r="B65">
        <v>4.681086540222168</v>
      </c>
    </row>
    <row r="66" spans="1:2">
      <c r="A66" s="2">
        <v>43559</v>
      </c>
      <c r="B66">
        <v>4.6721529960632324</v>
      </c>
    </row>
    <row r="67" spans="1:2">
      <c r="A67" s="2">
        <v>43560</v>
      </c>
      <c r="B67">
        <v>4.7389116287231454</v>
      </c>
    </row>
    <row r="68" spans="1:2">
      <c r="A68" s="2">
        <v>43563</v>
      </c>
      <c r="B68">
        <v>4.7597579956054688</v>
      </c>
    </row>
    <row r="69" spans="1:2">
      <c r="A69" s="2">
        <v>43564</v>
      </c>
      <c r="B69">
        <v>4.6969695091247559</v>
      </c>
    </row>
    <row r="70" spans="1:2">
      <c r="A70" s="2">
        <v>43565</v>
      </c>
      <c r="B70">
        <v>4.7674508094787598</v>
      </c>
    </row>
    <row r="71" spans="1:2">
      <c r="A71" s="2">
        <v>43566</v>
      </c>
      <c r="B71">
        <v>4.7535533905029297</v>
      </c>
    </row>
    <row r="72" spans="1:2">
      <c r="A72" s="2">
        <v>43567</v>
      </c>
      <c r="B72">
        <v>4.7155838012695313</v>
      </c>
    </row>
    <row r="73" spans="1:2">
      <c r="A73" s="2">
        <v>43570</v>
      </c>
      <c r="B73">
        <v>4.5838017463684082</v>
      </c>
    </row>
    <row r="74" spans="1:2">
      <c r="A74" s="2">
        <v>43571</v>
      </c>
      <c r="B74">
        <v>4.6709113121032706</v>
      </c>
    </row>
    <row r="75" spans="1:2">
      <c r="A75" s="2">
        <v>43572</v>
      </c>
      <c r="B75">
        <v>4.6480793952941886</v>
      </c>
    </row>
    <row r="76" spans="1:2">
      <c r="A76" s="2">
        <v>43573</v>
      </c>
      <c r="B76">
        <v>4.623509407043457</v>
      </c>
    </row>
    <row r="77" spans="1:2">
      <c r="A77" s="2">
        <v>43577</v>
      </c>
      <c r="B77">
        <v>4.6773643493652344</v>
      </c>
    </row>
    <row r="78" spans="1:2">
      <c r="A78" s="2">
        <v>43578</v>
      </c>
      <c r="B78">
        <v>4.7319631576538086</v>
      </c>
    </row>
    <row r="79" spans="1:2">
      <c r="A79" s="2">
        <v>43579</v>
      </c>
      <c r="B79">
        <v>4.7443709373474121</v>
      </c>
    </row>
    <row r="80" spans="1:2">
      <c r="A80" s="2">
        <v>43580</v>
      </c>
      <c r="B80">
        <v>4.6386466026306152</v>
      </c>
    </row>
    <row r="81" spans="1:2">
      <c r="A81" s="2">
        <v>43581</v>
      </c>
      <c r="B81">
        <v>4.4197587966918954</v>
      </c>
    </row>
    <row r="82" spans="1:2">
      <c r="A82" s="2">
        <v>43584</v>
      </c>
      <c r="B82">
        <v>4.4505314826965332</v>
      </c>
    </row>
    <row r="83" spans="1:2">
      <c r="A83" s="2">
        <v>43585</v>
      </c>
      <c r="B83">
        <v>4.4919776916503906</v>
      </c>
    </row>
    <row r="84" spans="1:2">
      <c r="A84" s="2">
        <v>43586</v>
      </c>
      <c r="B84">
        <v>4.4788236618041992</v>
      </c>
    </row>
    <row r="85" spans="1:2">
      <c r="A85" s="2">
        <v>43587</v>
      </c>
      <c r="B85">
        <v>4.5463266372680664</v>
      </c>
    </row>
    <row r="86" spans="1:2">
      <c r="A86" s="2">
        <v>43588</v>
      </c>
      <c r="B86">
        <v>4.5418596267700204</v>
      </c>
    </row>
    <row r="87" spans="1:2">
      <c r="A87" s="2">
        <v>43591</v>
      </c>
      <c r="B87">
        <v>4.463435173034668</v>
      </c>
    </row>
    <row r="88" spans="1:2">
      <c r="A88" s="2">
        <v>43592</v>
      </c>
      <c r="B88">
        <v>4.296168327331543</v>
      </c>
    </row>
    <row r="89" spans="1:2">
      <c r="A89" s="2">
        <v>43593</v>
      </c>
      <c r="B89">
        <v>4.3162684440612793</v>
      </c>
    </row>
    <row r="90" spans="1:2">
      <c r="A90" s="2">
        <v>43594</v>
      </c>
      <c r="B90">
        <v>4.223698616027832</v>
      </c>
    </row>
    <row r="91" spans="1:2">
      <c r="A91" s="2">
        <v>43595</v>
      </c>
      <c r="B91">
        <v>4.1896982192993164</v>
      </c>
    </row>
    <row r="92" spans="1:2">
      <c r="A92" s="2">
        <v>43598</v>
      </c>
      <c r="B92">
        <v>3.932341337203979</v>
      </c>
    </row>
    <row r="93" spans="1:2">
      <c r="A93" s="2">
        <v>43599</v>
      </c>
      <c r="B93">
        <v>4.0214357376098633</v>
      </c>
    </row>
    <row r="94" spans="1:2">
      <c r="A94" s="2">
        <v>43600</v>
      </c>
      <c r="B94">
        <v>3.960384607315063</v>
      </c>
    </row>
    <row r="95" spans="1:2">
      <c r="A95" s="2">
        <v>43601</v>
      </c>
      <c r="B95">
        <v>3.9755232334136958</v>
      </c>
    </row>
    <row r="96" spans="1:2">
      <c r="A96" s="2">
        <v>43602</v>
      </c>
      <c r="B96">
        <v>3.884691476821899</v>
      </c>
    </row>
    <row r="97" spans="1:2">
      <c r="A97" s="2">
        <v>43605</v>
      </c>
      <c r="B97">
        <v>3.7660634517669682</v>
      </c>
    </row>
    <row r="98" spans="1:2">
      <c r="A98" s="2">
        <v>43606</v>
      </c>
      <c r="B98">
        <v>3.848209142684937</v>
      </c>
    </row>
    <row r="99" spans="1:2">
      <c r="A99" s="2">
        <v>43607</v>
      </c>
      <c r="B99">
        <v>3.7772312164306641</v>
      </c>
    </row>
    <row r="100" spans="1:2">
      <c r="A100" s="2">
        <v>43608</v>
      </c>
      <c r="B100">
        <v>3.6561217308044429</v>
      </c>
    </row>
    <row r="101" spans="1:2">
      <c r="A101" s="2">
        <v>43609</v>
      </c>
      <c r="B101">
        <v>3.602267980575562</v>
      </c>
    </row>
    <row r="102" spans="1:2">
      <c r="A102" s="2">
        <v>43613</v>
      </c>
      <c r="B102">
        <v>3.5570998191833501</v>
      </c>
    </row>
    <row r="103" spans="1:2">
      <c r="A103" s="2">
        <v>43614</v>
      </c>
      <c r="B103">
        <v>3.4828948974609379</v>
      </c>
    </row>
    <row r="104" spans="1:2">
      <c r="A104" s="2">
        <v>43615</v>
      </c>
      <c r="B104">
        <v>3.45630931854248</v>
      </c>
    </row>
    <row r="105" spans="1:2">
      <c r="A105" s="2">
        <v>43616</v>
      </c>
      <c r="B105">
        <v>3.365622758865356</v>
      </c>
    </row>
    <row r="106" spans="1:2">
      <c r="A106" s="2">
        <v>43619</v>
      </c>
      <c r="B106">
        <v>3.323882102966309</v>
      </c>
    </row>
    <row r="107" spans="1:2">
      <c r="A107" s="2">
        <v>43620</v>
      </c>
      <c r="B107">
        <v>3.5529606342315669</v>
      </c>
    </row>
    <row r="108" spans="1:2">
      <c r="A108" s="2">
        <v>43621</v>
      </c>
      <c r="B108">
        <v>3.510226726531982</v>
      </c>
    </row>
    <row r="109" spans="1:2">
      <c r="A109" s="2">
        <v>43622</v>
      </c>
      <c r="B109">
        <v>3.572339773178101</v>
      </c>
    </row>
    <row r="110" spans="1:2">
      <c r="A110" s="2">
        <v>43623</v>
      </c>
      <c r="B110">
        <v>3.6150753498077388</v>
      </c>
    </row>
    <row r="111" spans="1:2">
      <c r="A111" s="2">
        <v>43626</v>
      </c>
      <c r="B111">
        <v>3.6878738403320308</v>
      </c>
    </row>
    <row r="112" spans="1:2">
      <c r="A112" s="2">
        <v>43627</v>
      </c>
      <c r="B112">
        <v>3.745516300201416</v>
      </c>
    </row>
    <row r="113" spans="1:2">
      <c r="A113" s="2">
        <v>43628</v>
      </c>
      <c r="B113">
        <v>3.63246750831604</v>
      </c>
    </row>
    <row r="114" spans="1:2">
      <c r="A114" s="2">
        <v>43629</v>
      </c>
      <c r="B114">
        <v>3.683650016784668</v>
      </c>
    </row>
    <row r="115" spans="1:2">
      <c r="A115" s="2">
        <v>43630</v>
      </c>
      <c r="B115">
        <v>3.5937073230743408</v>
      </c>
    </row>
    <row r="116" spans="1:2">
      <c r="A116" s="2">
        <v>43633</v>
      </c>
      <c r="B116">
        <v>3.6033973693847661</v>
      </c>
    </row>
    <row r="117" spans="1:2">
      <c r="A117" s="2">
        <v>43634</v>
      </c>
      <c r="B117">
        <v>3.7984380722045898</v>
      </c>
    </row>
    <row r="118" spans="1:2">
      <c r="A118" s="2">
        <v>43635</v>
      </c>
      <c r="B118">
        <v>3.8044004440307622</v>
      </c>
    </row>
    <row r="119" spans="1:2">
      <c r="A119" s="2">
        <v>43636</v>
      </c>
      <c r="B119">
        <v>3.8287498950958252</v>
      </c>
    </row>
    <row r="120" spans="1:2">
      <c r="A120" s="2">
        <v>43637</v>
      </c>
      <c r="B120">
        <v>3.7706108093261719</v>
      </c>
    </row>
    <row r="121" spans="1:2">
      <c r="A121" s="2">
        <v>43640</v>
      </c>
      <c r="B121">
        <v>3.7929718494415279</v>
      </c>
    </row>
    <row r="122" spans="1:2">
      <c r="A122" s="2">
        <v>43641</v>
      </c>
      <c r="B122">
        <v>3.7636537551879878</v>
      </c>
    </row>
    <row r="123" spans="1:2">
      <c r="A123" s="2">
        <v>43642</v>
      </c>
      <c r="B123">
        <v>3.956954717636108</v>
      </c>
    </row>
    <row r="124" spans="1:2">
      <c r="A124" s="2">
        <v>43643</v>
      </c>
      <c r="B124">
        <v>4.0555930137634277</v>
      </c>
    </row>
    <row r="125" spans="1:2">
      <c r="A125" s="2">
        <v>43644</v>
      </c>
      <c r="B125">
        <v>4.080439567565918</v>
      </c>
    </row>
    <row r="126" spans="1:2">
      <c r="A126" s="2">
        <v>43647</v>
      </c>
      <c r="B126">
        <v>4.1286406517028809</v>
      </c>
    </row>
    <row r="127" spans="1:2">
      <c r="A127" s="2">
        <v>43648</v>
      </c>
      <c r="B127">
        <v>4.0307474136352539</v>
      </c>
    </row>
    <row r="128" spans="1:2">
      <c r="A128" s="2">
        <v>43649</v>
      </c>
      <c r="B128">
        <v>4.0436668395996094</v>
      </c>
    </row>
    <row r="129" spans="1:2">
      <c r="A129" s="2">
        <v>43651</v>
      </c>
      <c r="B129">
        <v>3.9810550212860112</v>
      </c>
    </row>
    <row r="130" spans="1:2">
      <c r="A130" s="2">
        <v>43654</v>
      </c>
      <c r="B130">
        <v>3.9060206413269039</v>
      </c>
    </row>
    <row r="131" spans="1:2">
      <c r="A131" s="2">
        <v>43655</v>
      </c>
      <c r="B131">
        <v>3.908504724502563</v>
      </c>
    </row>
    <row r="132" spans="1:2">
      <c r="A132" s="2">
        <v>43656</v>
      </c>
      <c r="B132">
        <v>3.976831436157227</v>
      </c>
    </row>
    <row r="133" spans="1:2">
      <c r="A133" s="2">
        <v>43657</v>
      </c>
      <c r="B133">
        <v>4.1313724517822266</v>
      </c>
    </row>
    <row r="134" spans="1:2">
      <c r="A134" s="2">
        <v>43658</v>
      </c>
      <c r="B134">
        <v>4.1644177436828613</v>
      </c>
    </row>
    <row r="135" spans="1:2">
      <c r="A135" s="2">
        <v>43661</v>
      </c>
      <c r="B135">
        <v>4.1559700965881348</v>
      </c>
    </row>
    <row r="136" spans="1:2">
      <c r="A136" s="2">
        <v>43662</v>
      </c>
      <c r="B136">
        <v>4.151249885559082</v>
      </c>
    </row>
    <row r="137" spans="1:2">
      <c r="A137" s="2">
        <v>43663</v>
      </c>
      <c r="B137">
        <v>4.2165937423706046</v>
      </c>
    </row>
    <row r="138" spans="1:2">
      <c r="A138" s="2">
        <v>43664</v>
      </c>
      <c r="B138">
        <v>4.2282719612121582</v>
      </c>
    </row>
    <row r="139" spans="1:2">
      <c r="A139" s="2">
        <v>43665</v>
      </c>
      <c r="B139">
        <v>4.1850390434265137</v>
      </c>
    </row>
    <row r="140" spans="1:2">
      <c r="A140" s="2">
        <v>43668</v>
      </c>
      <c r="B140">
        <v>4.2565960884094238</v>
      </c>
    </row>
    <row r="141" spans="1:2">
      <c r="A141" s="2">
        <v>43669</v>
      </c>
      <c r="B141">
        <v>4.3644266128540039</v>
      </c>
    </row>
    <row r="142" spans="1:2">
      <c r="A142" s="2">
        <v>43670</v>
      </c>
      <c r="B142">
        <v>4.4389643669128418</v>
      </c>
    </row>
    <row r="143" spans="1:2">
      <c r="A143" s="2">
        <v>43671</v>
      </c>
      <c r="B143">
        <v>4.3077783584594727</v>
      </c>
    </row>
    <row r="144" spans="1:2">
      <c r="A144" s="2">
        <v>43672</v>
      </c>
      <c r="B144">
        <v>4.3497686386108398</v>
      </c>
    </row>
    <row r="145" spans="1:2">
      <c r="A145" s="2">
        <v>43675</v>
      </c>
      <c r="B145">
        <v>4.3435564041137704</v>
      </c>
    </row>
    <row r="146" spans="1:2">
      <c r="A146" s="2">
        <v>43676</v>
      </c>
      <c r="B146">
        <v>4.3592085838317871</v>
      </c>
    </row>
    <row r="147" spans="1:2">
      <c r="A147" s="2">
        <v>43677</v>
      </c>
      <c r="B147">
        <v>4.1919970512390137</v>
      </c>
    </row>
    <row r="148" spans="1:2">
      <c r="A148" s="2">
        <v>43678</v>
      </c>
      <c r="B148">
        <v>4.0975818634033203</v>
      </c>
    </row>
    <row r="149" spans="1:2">
      <c r="A149" s="2">
        <v>43679</v>
      </c>
      <c r="B149">
        <v>4.0049071311950684</v>
      </c>
    </row>
    <row r="150" spans="1:2">
      <c r="A150" s="2">
        <v>43682</v>
      </c>
      <c r="B150">
        <v>3.74651026725769</v>
      </c>
    </row>
    <row r="151" spans="1:2">
      <c r="A151" s="2">
        <v>43683</v>
      </c>
      <c r="B151">
        <v>3.785269021987915</v>
      </c>
    </row>
    <row r="152" spans="1:2">
      <c r="A152" s="2">
        <v>43684</v>
      </c>
      <c r="B152">
        <v>3.823532342910767</v>
      </c>
    </row>
    <row r="153" spans="1:2">
      <c r="A153" s="2">
        <v>43685</v>
      </c>
      <c r="B153">
        <v>3.9321095943450932</v>
      </c>
    </row>
    <row r="154" spans="1:2">
      <c r="A154" s="2">
        <v>43686</v>
      </c>
      <c r="B154">
        <v>3.8307380676269531</v>
      </c>
    </row>
    <row r="155" spans="1:2">
      <c r="A155" s="2">
        <v>43689</v>
      </c>
      <c r="B155">
        <v>3.7629072666168208</v>
      </c>
    </row>
    <row r="156" spans="1:2">
      <c r="A156" s="2">
        <v>43690</v>
      </c>
      <c r="B156">
        <v>3.8771994113922119</v>
      </c>
    </row>
    <row r="157" spans="1:2">
      <c r="A157" s="2">
        <v>43691</v>
      </c>
      <c r="B157">
        <v>3.7286210060119629</v>
      </c>
    </row>
    <row r="158" spans="1:2">
      <c r="A158" s="2">
        <v>43692</v>
      </c>
      <c r="B158">
        <v>3.6963214874267578</v>
      </c>
    </row>
    <row r="159" spans="1:2">
      <c r="A159" s="2">
        <v>43693</v>
      </c>
      <c r="B159">
        <v>3.9644086360931401</v>
      </c>
    </row>
    <row r="160" spans="1:2">
      <c r="A160" s="2">
        <v>43696</v>
      </c>
      <c r="B160">
        <v>4.2431783676147461</v>
      </c>
    </row>
    <row r="161" spans="1:2">
      <c r="A161" s="2">
        <v>43697</v>
      </c>
      <c r="B161">
        <v>4.1708784103393546</v>
      </c>
    </row>
    <row r="162" spans="1:2">
      <c r="A162" s="2">
        <v>43698</v>
      </c>
      <c r="B162">
        <v>4.2543601989746094</v>
      </c>
    </row>
    <row r="163" spans="1:2">
      <c r="A163" s="2">
        <v>43699</v>
      </c>
      <c r="B163">
        <v>4.2605705261230469</v>
      </c>
    </row>
    <row r="164" spans="1:2">
      <c r="A164" s="2">
        <v>43700</v>
      </c>
      <c r="B164">
        <v>4.0359654426574707</v>
      </c>
    </row>
    <row r="165" spans="1:2">
      <c r="A165" s="2">
        <v>43703</v>
      </c>
      <c r="B165">
        <v>4.110750675201416</v>
      </c>
    </row>
    <row r="166" spans="1:2">
      <c r="A166" s="2">
        <v>43704</v>
      </c>
      <c r="B166">
        <v>4.0200648307800293</v>
      </c>
    </row>
    <row r="167" spans="1:2">
      <c r="A167" s="2">
        <v>43705</v>
      </c>
      <c r="B167">
        <v>4.0096168518066406</v>
      </c>
    </row>
    <row r="168" spans="1:2">
      <c r="A168" s="2">
        <v>43706</v>
      </c>
      <c r="B168">
        <v>4.1533689498901367</v>
      </c>
    </row>
    <row r="169" spans="1:2">
      <c r="A169" s="2">
        <v>43707</v>
      </c>
      <c r="B169">
        <v>4.1660518646240234</v>
      </c>
    </row>
    <row r="170" spans="1:2">
      <c r="A170" s="2">
        <v>43711</v>
      </c>
      <c r="B170">
        <v>4.0829849243164063</v>
      </c>
    </row>
    <row r="171" spans="1:2">
      <c r="A171" s="2">
        <v>43712</v>
      </c>
      <c r="B171">
        <v>4.1971421241760254</v>
      </c>
    </row>
    <row r="172" spans="1:2">
      <c r="A172" s="2">
        <v>43713</v>
      </c>
      <c r="B172">
        <v>4.4702191352844238</v>
      </c>
    </row>
    <row r="173" spans="1:2">
      <c r="A173" s="2">
        <v>43714</v>
      </c>
      <c r="B173">
        <v>4.443110466003418</v>
      </c>
    </row>
    <row r="174" spans="1:2">
      <c r="A174" s="2">
        <v>43717</v>
      </c>
      <c r="B174">
        <v>4.4891200065612793</v>
      </c>
    </row>
    <row r="175" spans="1:2">
      <c r="A175" s="2">
        <v>43718</v>
      </c>
      <c r="B175">
        <v>4.5557727813720703</v>
      </c>
    </row>
    <row r="176" spans="1:2">
      <c r="A176" s="2">
        <v>43719</v>
      </c>
      <c r="B176">
        <v>4.5843744277954102</v>
      </c>
    </row>
    <row r="177" spans="1:2">
      <c r="A177" s="2">
        <v>43720</v>
      </c>
      <c r="B177">
        <v>4.582880973815918</v>
      </c>
    </row>
    <row r="178" spans="1:2">
      <c r="A178" s="2">
        <v>43721</v>
      </c>
      <c r="B178">
        <v>4.5249342918395996</v>
      </c>
    </row>
    <row r="179" spans="1:2">
      <c r="A179" s="2">
        <v>43724</v>
      </c>
      <c r="B179">
        <v>4.481907844543457</v>
      </c>
    </row>
    <row r="180" spans="1:2">
      <c r="A180" s="2">
        <v>43725</v>
      </c>
      <c r="B180">
        <v>4.5032973289489746</v>
      </c>
    </row>
    <row r="181" spans="1:2">
      <c r="A181" s="2">
        <v>43726</v>
      </c>
      <c r="B181">
        <v>4.4761867523193359</v>
      </c>
    </row>
    <row r="182" spans="1:2">
      <c r="A182" s="2">
        <v>43727</v>
      </c>
      <c r="B182">
        <v>4.4005813598632813</v>
      </c>
    </row>
    <row r="183" spans="1:2">
      <c r="A183" s="2">
        <v>43728</v>
      </c>
      <c r="B183">
        <v>4.2948813438415527</v>
      </c>
    </row>
    <row r="184" spans="1:2">
      <c r="A184" s="2">
        <v>43731</v>
      </c>
      <c r="B184">
        <v>4.3483548164367676</v>
      </c>
    </row>
    <row r="185" spans="1:2">
      <c r="A185" s="2">
        <v>43732</v>
      </c>
      <c r="B185">
        <v>4.2909026145935059</v>
      </c>
    </row>
    <row r="186" spans="1:2">
      <c r="A186" s="2">
        <v>43733</v>
      </c>
      <c r="B186">
        <v>4.4326643943786621</v>
      </c>
    </row>
    <row r="187" spans="1:2">
      <c r="A187" s="2">
        <v>43734</v>
      </c>
      <c r="B187">
        <v>4.4105305671691886</v>
      </c>
    </row>
    <row r="188" spans="1:2">
      <c r="A188" s="2">
        <v>43735</v>
      </c>
      <c r="B188">
        <v>4.2717528343200684</v>
      </c>
    </row>
    <row r="189" spans="1:2">
      <c r="A189" s="2">
        <v>43738</v>
      </c>
      <c r="B189">
        <v>4.3292026519775391</v>
      </c>
    </row>
    <row r="190" spans="1:2">
      <c r="A190" s="2">
        <v>43739</v>
      </c>
      <c r="B190">
        <v>4.3274631500244141</v>
      </c>
    </row>
    <row r="191" spans="1:2">
      <c r="A191" s="2">
        <v>43740</v>
      </c>
      <c r="B191">
        <v>4.303586483001709</v>
      </c>
    </row>
    <row r="192" spans="1:2">
      <c r="A192" s="2">
        <v>43741</v>
      </c>
      <c r="B192">
        <v>4.5092658996582031</v>
      </c>
    </row>
    <row r="193" spans="1:2">
      <c r="A193" s="2">
        <v>43742</v>
      </c>
      <c r="B193">
        <v>4.5256805419921884</v>
      </c>
    </row>
    <row r="194" spans="1:2">
      <c r="A194" s="2">
        <v>43745</v>
      </c>
      <c r="B194">
        <v>4.5843744277954102</v>
      </c>
    </row>
    <row r="195" spans="1:2">
      <c r="A195" s="2">
        <v>43746</v>
      </c>
      <c r="B195">
        <v>4.4077944755554199</v>
      </c>
    </row>
    <row r="196" spans="1:2">
      <c r="A196" s="2">
        <v>43747</v>
      </c>
      <c r="B196">
        <v>4.4943432807922363</v>
      </c>
    </row>
    <row r="197" spans="1:2">
      <c r="A197" s="2">
        <v>43748</v>
      </c>
      <c r="B197">
        <v>4.5520420074462891</v>
      </c>
    </row>
    <row r="198" spans="1:2">
      <c r="A198" s="2">
        <v>43749</v>
      </c>
      <c r="B198">
        <v>4.6256589889526367</v>
      </c>
    </row>
    <row r="199" spans="1:2">
      <c r="A199" s="2">
        <v>43752</v>
      </c>
      <c r="B199">
        <v>4.6390881538391113</v>
      </c>
    </row>
    <row r="200" spans="1:2">
      <c r="A200" s="2">
        <v>43753</v>
      </c>
      <c r="B200">
        <v>4.8838152885437012</v>
      </c>
    </row>
    <row r="201" spans="1:2">
      <c r="A201" s="2">
        <v>43754</v>
      </c>
      <c r="B201">
        <v>4.8300948143005371</v>
      </c>
    </row>
    <row r="202" spans="1:2">
      <c r="A202" s="2">
        <v>43755</v>
      </c>
      <c r="B202">
        <v>4.8320841789245614</v>
      </c>
    </row>
    <row r="203" spans="1:2">
      <c r="A203" s="2">
        <v>43756</v>
      </c>
      <c r="B203">
        <v>4.7375755310058594</v>
      </c>
    </row>
    <row r="204" spans="1:2">
      <c r="A204" s="2">
        <v>43759</v>
      </c>
      <c r="B204">
        <v>4.8748607635498047</v>
      </c>
    </row>
    <row r="205" spans="1:2">
      <c r="A205" s="2">
        <v>43760</v>
      </c>
      <c r="B205">
        <v>4.8649134635925293</v>
      </c>
    </row>
    <row r="206" spans="1:2">
      <c r="A206" s="2">
        <v>43761</v>
      </c>
      <c r="B206">
        <v>4.8519792556762704</v>
      </c>
    </row>
    <row r="207" spans="1:2">
      <c r="A207" s="2">
        <v>43762</v>
      </c>
      <c r="B207">
        <v>4.896000862121582</v>
      </c>
    </row>
    <row r="208" spans="1:2">
      <c r="A208" s="2">
        <v>43763</v>
      </c>
      <c r="B208">
        <v>5.0870060920715332</v>
      </c>
    </row>
    <row r="209" spans="1:2">
      <c r="A209" s="2">
        <v>43766</v>
      </c>
      <c r="B209">
        <v>5.1429657936096191</v>
      </c>
    </row>
    <row r="210" spans="1:2">
      <c r="A210" s="2">
        <v>43767</v>
      </c>
      <c r="B210">
        <v>5.0467157363891602</v>
      </c>
    </row>
    <row r="211" spans="1:2">
      <c r="A211" s="2">
        <v>43768</v>
      </c>
      <c r="B211">
        <v>5.0487055778503418</v>
      </c>
    </row>
    <row r="212" spans="1:2">
      <c r="A212" s="2">
        <v>43769</v>
      </c>
      <c r="B212">
        <v>4.9994630813598633</v>
      </c>
    </row>
    <row r="213" spans="1:2">
      <c r="A213" s="2">
        <v>43770</v>
      </c>
      <c r="B213">
        <v>5.0385088920593262</v>
      </c>
    </row>
    <row r="214" spans="1:2">
      <c r="A214" s="2">
        <v>43773</v>
      </c>
      <c r="B214">
        <v>5.235234260559082</v>
      </c>
    </row>
    <row r="215" spans="1:2">
      <c r="A215" s="2">
        <v>43774</v>
      </c>
      <c r="B215">
        <v>5.2131004333496094</v>
      </c>
    </row>
    <row r="216" spans="1:2">
      <c r="A216" s="2">
        <v>43775</v>
      </c>
      <c r="B216">
        <v>5.1638550758361816</v>
      </c>
    </row>
    <row r="217" spans="1:2">
      <c r="A217" s="2">
        <v>43776</v>
      </c>
      <c r="B217">
        <v>5.1815133094787598</v>
      </c>
    </row>
    <row r="218" spans="1:2">
      <c r="A218" s="2">
        <v>43777</v>
      </c>
      <c r="B218">
        <v>5.1675882339477539</v>
      </c>
    </row>
    <row r="219" spans="1:2">
      <c r="A219" s="2">
        <v>43780</v>
      </c>
      <c r="B219">
        <v>5.1775341033935547</v>
      </c>
    </row>
    <row r="220" spans="1:2">
      <c r="A220" s="2">
        <v>43781</v>
      </c>
      <c r="B220">
        <v>5.2131004333496094</v>
      </c>
    </row>
    <row r="221" spans="1:2">
      <c r="A221" s="2">
        <v>43782</v>
      </c>
      <c r="B221">
        <v>5.1872344017028809</v>
      </c>
    </row>
    <row r="222" spans="1:2">
      <c r="A222" s="2">
        <v>43783</v>
      </c>
      <c r="B222">
        <v>5.2175769805908203</v>
      </c>
    </row>
    <row r="223" spans="1:2">
      <c r="A223" s="2">
        <v>43784</v>
      </c>
      <c r="B223">
        <v>5.0783028602600098</v>
      </c>
    </row>
    <row r="224" spans="1:2">
      <c r="A224" s="2">
        <v>43787</v>
      </c>
      <c r="B224">
        <v>5.279503345489502</v>
      </c>
    </row>
    <row r="225" spans="1:2">
      <c r="A225" s="2">
        <v>43788</v>
      </c>
      <c r="B225">
        <v>5.1728091239929199</v>
      </c>
    </row>
    <row r="226" spans="1:2">
      <c r="A226" s="2">
        <v>43789</v>
      </c>
      <c r="B226">
        <v>5.2521457672119141</v>
      </c>
    </row>
    <row r="227" spans="1:2">
      <c r="A227" s="2">
        <v>43790</v>
      </c>
      <c r="B227">
        <v>5.2272758483886719</v>
      </c>
    </row>
    <row r="228" spans="1:2">
      <c r="A228" s="2">
        <v>43791</v>
      </c>
      <c r="B228">
        <v>5.2449336051940918</v>
      </c>
    </row>
    <row r="229" spans="1:2">
      <c r="A229" s="2">
        <v>43794</v>
      </c>
      <c r="B229">
        <v>5.5015978813171387</v>
      </c>
    </row>
    <row r="230" spans="1:2">
      <c r="A230" s="2">
        <v>43795</v>
      </c>
      <c r="B230">
        <v>5.3968930244445801</v>
      </c>
    </row>
    <row r="231" spans="1:2">
      <c r="A231" s="2">
        <v>43796</v>
      </c>
      <c r="B231">
        <v>5.431736946105957</v>
      </c>
    </row>
    <row r="232" spans="1:2">
      <c r="A232" s="2">
        <v>43798</v>
      </c>
      <c r="B232">
        <v>5.3944039344787598</v>
      </c>
    </row>
    <row r="233" spans="1:2">
      <c r="A233" s="2">
        <v>43801</v>
      </c>
      <c r="B233">
        <v>5.2079858779907227</v>
      </c>
    </row>
    <row r="234" spans="1:2">
      <c r="A234" s="2">
        <v>43802</v>
      </c>
      <c r="B234">
        <v>5.1684126853942871</v>
      </c>
    </row>
    <row r="235" spans="1:2">
      <c r="A235" s="2">
        <v>43803</v>
      </c>
      <c r="B235">
        <v>5.2122182846069336</v>
      </c>
    </row>
    <row r="236" spans="1:2">
      <c r="A236" s="2">
        <v>43804</v>
      </c>
      <c r="B236">
        <v>5.1952924728393546</v>
      </c>
    </row>
    <row r="237" spans="1:2">
      <c r="A237" s="2">
        <v>43805</v>
      </c>
      <c r="B237">
        <v>5.2806625366210938</v>
      </c>
    </row>
    <row r="238" spans="1:2">
      <c r="A238" s="2">
        <v>43808</v>
      </c>
      <c r="B238">
        <v>5.2806625366210938</v>
      </c>
    </row>
    <row r="239" spans="1:2">
      <c r="A239" s="2">
        <v>43809</v>
      </c>
      <c r="B239">
        <v>5.3257098197937012</v>
      </c>
    </row>
    <row r="240" spans="1:2">
      <c r="A240" s="2">
        <v>43810</v>
      </c>
      <c r="B240">
        <v>5.409337043762207</v>
      </c>
    </row>
    <row r="241" spans="1:2">
      <c r="A241" s="2">
        <v>43811</v>
      </c>
      <c r="B241">
        <v>5.576838493347168</v>
      </c>
    </row>
    <row r="242" spans="1:2">
      <c r="A242" s="2">
        <v>43812</v>
      </c>
      <c r="B242">
        <v>5.5748472213745117</v>
      </c>
    </row>
    <row r="243" spans="1:2">
      <c r="A243" s="2">
        <v>43815</v>
      </c>
      <c r="B243">
        <v>5.6037173271179199</v>
      </c>
    </row>
    <row r="244" spans="1:2">
      <c r="A244" s="2">
        <v>43816</v>
      </c>
      <c r="B244">
        <v>5.6818690299987793</v>
      </c>
    </row>
    <row r="245" spans="1:2">
      <c r="A245" s="2">
        <v>43817</v>
      </c>
      <c r="B245">
        <v>5.7122344970703116</v>
      </c>
    </row>
    <row r="246" spans="1:2">
      <c r="A246" s="2">
        <v>43818</v>
      </c>
      <c r="B246">
        <v>5.8603224754333496</v>
      </c>
    </row>
    <row r="247" spans="1:2">
      <c r="A247" s="2">
        <v>43819</v>
      </c>
      <c r="B247">
        <v>5.9576377868652344</v>
      </c>
    </row>
    <row r="248" spans="1:2">
      <c r="A248" s="2">
        <v>43822</v>
      </c>
      <c r="B248">
        <v>5.9439487457275391</v>
      </c>
    </row>
    <row r="249" spans="1:2">
      <c r="A249" s="2">
        <v>43823</v>
      </c>
      <c r="B249">
        <v>5.9389700889587402</v>
      </c>
    </row>
    <row r="250" spans="1:2">
      <c r="A250" s="2">
        <v>43825</v>
      </c>
      <c r="B250">
        <v>5.9531588554382324</v>
      </c>
    </row>
    <row r="251" spans="1:2">
      <c r="A251" s="2">
        <v>43826</v>
      </c>
      <c r="B251">
        <v>5.8954167366027832</v>
      </c>
    </row>
    <row r="252" spans="1:2">
      <c r="A252" s="2">
        <v>43829</v>
      </c>
      <c r="B252">
        <v>5.7821712493896484</v>
      </c>
    </row>
    <row r="253" spans="1:2">
      <c r="A253" s="2">
        <v>43830</v>
      </c>
      <c r="B253">
        <v>5.8563413619995117</v>
      </c>
    </row>
    <row r="254" spans="1:2">
      <c r="A254" s="2">
        <v>43832</v>
      </c>
      <c r="B254">
        <v>5.9710783958435059</v>
      </c>
    </row>
    <row r="255" spans="1:2">
      <c r="A255" s="2">
        <v>43833</v>
      </c>
      <c r="B255">
        <v>5.8755040168762207</v>
      </c>
    </row>
    <row r="256" spans="1:2">
      <c r="A256" s="2">
        <v>43836</v>
      </c>
      <c r="B256">
        <v>5.9001431465148926</v>
      </c>
    </row>
    <row r="257" spans="1:2">
      <c r="A257" s="2">
        <v>43837</v>
      </c>
      <c r="B257">
        <v>5.9715747833251953</v>
      </c>
    </row>
    <row r="258" spans="1:2">
      <c r="A258" s="2">
        <v>43838</v>
      </c>
      <c r="B258">
        <v>5.9827752113342294</v>
      </c>
    </row>
    <row r="259" spans="1:2">
      <c r="A259" s="2">
        <v>43839</v>
      </c>
      <c r="B259">
        <v>6.0484809875488281</v>
      </c>
    </row>
    <row r="260" spans="1:2">
      <c r="A260" s="2">
        <v>43840</v>
      </c>
      <c r="B260">
        <v>6.0808377265930176</v>
      </c>
    </row>
    <row r="261" spans="1:2">
      <c r="A261" s="2">
        <v>43843</v>
      </c>
      <c r="B261">
        <v>6.2714848518371582</v>
      </c>
    </row>
    <row r="262" spans="1:2">
      <c r="A262" s="2">
        <v>43844</v>
      </c>
      <c r="B262">
        <v>6.154508113861084</v>
      </c>
    </row>
    <row r="263" spans="1:2">
      <c r="A263" s="2">
        <v>43845</v>
      </c>
      <c r="B263">
        <v>6.1119470596313477</v>
      </c>
    </row>
    <row r="264" spans="1:2">
      <c r="A264" s="2">
        <v>43846</v>
      </c>
      <c r="B264">
        <v>6.1955747604370117</v>
      </c>
    </row>
    <row r="265" spans="1:2">
      <c r="A265" s="2">
        <v>43847</v>
      </c>
      <c r="B265">
        <v>6.2042856216430664</v>
      </c>
    </row>
    <row r="266" spans="1:2">
      <c r="A266" s="2">
        <v>43851</v>
      </c>
      <c r="B266">
        <v>6.170936107635498</v>
      </c>
    </row>
    <row r="267" spans="1:2">
      <c r="A267" s="2">
        <v>43852</v>
      </c>
      <c r="B267">
        <v>6.2249436378479004</v>
      </c>
    </row>
    <row r="268" spans="1:2">
      <c r="A268" s="2">
        <v>43853</v>
      </c>
      <c r="B268">
        <v>6.2933883666992188</v>
      </c>
    </row>
    <row r="269" spans="1:2">
      <c r="A269" s="2">
        <v>43854</v>
      </c>
      <c r="B269">
        <v>6.2341508865356454</v>
      </c>
    </row>
    <row r="270" spans="1:2">
      <c r="A270" s="2">
        <v>43857</v>
      </c>
      <c r="B270">
        <v>5.978294849395752</v>
      </c>
    </row>
    <row r="271" spans="1:2">
      <c r="A271" s="2">
        <v>43858</v>
      </c>
      <c r="B271">
        <v>6.1716809272766113</v>
      </c>
    </row>
    <row r="272" spans="1:2">
      <c r="A272" s="2">
        <v>43859</v>
      </c>
      <c r="B272">
        <v>6.111201286315918</v>
      </c>
    </row>
    <row r="273" spans="1:2">
      <c r="A273" s="2">
        <v>43860</v>
      </c>
      <c r="B273">
        <v>6.1179203987121582</v>
      </c>
    </row>
    <row r="274" spans="1:2">
      <c r="A274" s="2">
        <v>43861</v>
      </c>
      <c r="B274">
        <v>5.884465217590332</v>
      </c>
    </row>
    <row r="275" spans="1:2">
      <c r="A275" s="2">
        <v>43864</v>
      </c>
      <c r="B275">
        <v>5.9815306663513184</v>
      </c>
    </row>
    <row r="276" spans="1:2">
      <c r="A276" s="2">
        <v>43865</v>
      </c>
      <c r="B276">
        <v>6.1507740020751953</v>
      </c>
    </row>
    <row r="277" spans="1:2">
      <c r="A277" s="2">
        <v>43866</v>
      </c>
      <c r="B277">
        <v>6.2411212921142578</v>
      </c>
    </row>
    <row r="278" spans="1:2">
      <c r="A278" s="2">
        <v>43867</v>
      </c>
      <c r="B278">
        <v>6.3279833793640137</v>
      </c>
    </row>
    <row r="279" spans="1:2">
      <c r="A279" s="2">
        <v>43868</v>
      </c>
      <c r="B279">
        <v>6.2617778778076172</v>
      </c>
    </row>
    <row r="280" spans="1:2">
      <c r="A280" s="2">
        <v>43871</v>
      </c>
      <c r="B280">
        <v>6.5450139045715332</v>
      </c>
    </row>
    <row r="281" spans="1:2">
      <c r="A281" s="2">
        <v>43872</v>
      </c>
      <c r="B281">
        <v>6.6674666404724121</v>
      </c>
    </row>
    <row r="282" spans="1:2">
      <c r="A282" s="2">
        <v>43873</v>
      </c>
      <c r="B282">
        <v>6.7832002639770508</v>
      </c>
    </row>
    <row r="283" spans="1:2">
      <c r="A283" s="2">
        <v>43874</v>
      </c>
      <c r="B283">
        <v>6.7393951416015616</v>
      </c>
    </row>
    <row r="284" spans="1:2">
      <c r="A284" s="2">
        <v>43875</v>
      </c>
      <c r="B284">
        <v>7.2125320434570313</v>
      </c>
    </row>
    <row r="285" spans="1:2">
      <c r="A285" s="2">
        <v>43879</v>
      </c>
      <c r="B285">
        <v>7.381279468536377</v>
      </c>
    </row>
    <row r="286" spans="1:2">
      <c r="A286" s="2">
        <v>43880</v>
      </c>
      <c r="B286">
        <v>7.8325138092041016</v>
      </c>
    </row>
    <row r="287" spans="1:2">
      <c r="A287" s="2">
        <v>43881</v>
      </c>
      <c r="B287">
        <v>7.6831793785095206</v>
      </c>
    </row>
    <row r="288" spans="1:2">
      <c r="A288" s="2">
        <v>43882</v>
      </c>
      <c r="B288">
        <v>7.3190555572509766</v>
      </c>
    </row>
    <row r="289" spans="1:2">
      <c r="A289" s="2">
        <v>43885</v>
      </c>
      <c r="B289">
        <v>6.8016176223754883</v>
      </c>
    </row>
    <row r="290" spans="1:2">
      <c r="A290" s="2">
        <v>43886</v>
      </c>
      <c r="B290">
        <v>6.5221171379089364</v>
      </c>
    </row>
    <row r="291" spans="1:2">
      <c r="A291" s="2">
        <v>43887</v>
      </c>
      <c r="B291">
        <v>6.6614928245544434</v>
      </c>
    </row>
    <row r="292" spans="1:2">
      <c r="A292" s="2">
        <v>43888</v>
      </c>
      <c r="B292">
        <v>6.290677547454834</v>
      </c>
    </row>
    <row r="293" spans="1:2">
      <c r="A293" s="2">
        <v>43889</v>
      </c>
      <c r="B293">
        <v>6.7257466316223136</v>
      </c>
    </row>
    <row r="294" spans="1:2">
      <c r="A294" s="2">
        <v>43892</v>
      </c>
      <c r="B294">
        <v>6.8841333389282227</v>
      </c>
    </row>
    <row r="295" spans="1:2">
      <c r="A295" s="2">
        <v>43893</v>
      </c>
      <c r="B295">
        <v>6.6216483116149902</v>
      </c>
    </row>
    <row r="296" spans="1:2">
      <c r="A296" s="2">
        <v>43894</v>
      </c>
      <c r="B296">
        <v>7.0853548049926758</v>
      </c>
    </row>
    <row r="297" spans="1:2">
      <c r="A297" s="2">
        <v>43895</v>
      </c>
      <c r="B297">
        <v>6.8059349060058594</v>
      </c>
    </row>
    <row r="298" spans="1:2">
      <c r="A298" s="2">
        <v>43896</v>
      </c>
      <c r="B298">
        <v>6.6253829002380371</v>
      </c>
    </row>
    <row r="299" spans="1:2">
      <c r="A299" s="2">
        <v>43899</v>
      </c>
      <c r="B299">
        <v>6.1123671531677246</v>
      </c>
    </row>
    <row r="300" spans="1:2">
      <c r="A300" s="2">
        <v>43900</v>
      </c>
      <c r="B300">
        <v>6.5018601417541504</v>
      </c>
    </row>
    <row r="301" spans="1:2">
      <c r="A301" s="2">
        <v>43901</v>
      </c>
      <c r="B301">
        <v>6.1380167007446289</v>
      </c>
    </row>
    <row r="302" spans="1:2">
      <c r="A302" s="2">
        <v>43902</v>
      </c>
      <c r="B302">
        <v>5.3869214057922363</v>
      </c>
    </row>
    <row r="303" spans="1:2">
      <c r="A303" s="2">
        <v>43903</v>
      </c>
      <c r="B303">
        <v>5.9978089332580566</v>
      </c>
    </row>
    <row r="304" spans="1:2">
      <c r="A304" s="2">
        <v>43906</v>
      </c>
      <c r="B304">
        <v>4.8910889625549316</v>
      </c>
    </row>
    <row r="305" spans="1:2">
      <c r="A305" s="2">
        <v>43907</v>
      </c>
      <c r="B305">
        <v>5.4108281135559082</v>
      </c>
    </row>
    <row r="306" spans="1:2">
      <c r="A306" s="2">
        <v>43908</v>
      </c>
      <c r="B306">
        <v>5.0509710311889648</v>
      </c>
    </row>
    <row r="307" spans="1:2">
      <c r="A307" s="2">
        <v>43909</v>
      </c>
      <c r="B307">
        <v>5.303743839263916</v>
      </c>
    </row>
    <row r="308" spans="1:2">
      <c r="A308" s="2">
        <v>43910</v>
      </c>
      <c r="B308">
        <v>5.1239380836486816</v>
      </c>
    </row>
    <row r="309" spans="1:2">
      <c r="A309" s="2">
        <v>43913</v>
      </c>
      <c r="B309">
        <v>5.2967700958251953</v>
      </c>
    </row>
    <row r="310" spans="1:2">
      <c r="A310" s="2">
        <v>43914</v>
      </c>
      <c r="B310">
        <v>6.2055058479309082</v>
      </c>
    </row>
    <row r="311" spans="1:2">
      <c r="A311" s="2">
        <v>43915</v>
      </c>
      <c r="B311">
        <v>6.1168508529663086</v>
      </c>
    </row>
    <row r="312" spans="1:2">
      <c r="A312" s="2">
        <v>43916</v>
      </c>
      <c r="B312">
        <v>6.4062299728393546</v>
      </c>
    </row>
    <row r="313" spans="1:2">
      <c r="A313" s="2">
        <v>43917</v>
      </c>
      <c r="B313">
        <v>6.2939138412475586</v>
      </c>
    </row>
    <row r="314" spans="1:2">
      <c r="A314" s="2">
        <v>43920</v>
      </c>
      <c r="B314">
        <v>6.6141767501831046</v>
      </c>
    </row>
    <row r="315" spans="1:2">
      <c r="A315" s="2">
        <v>43921</v>
      </c>
      <c r="B315">
        <v>6.5646190643310547</v>
      </c>
    </row>
    <row r="316" spans="1:2">
      <c r="A316" s="2">
        <v>43922</v>
      </c>
      <c r="B316">
        <v>6.0533447265625</v>
      </c>
    </row>
    <row r="317" spans="1:2">
      <c r="A317" s="2">
        <v>43923</v>
      </c>
      <c r="B317">
        <v>6.3621506690979004</v>
      </c>
    </row>
    <row r="318" spans="1:2">
      <c r="A318" s="2">
        <v>43924</v>
      </c>
      <c r="B318">
        <v>6.0742640495300293</v>
      </c>
    </row>
    <row r="319" spans="1:2">
      <c r="A319" s="2">
        <v>43927</v>
      </c>
      <c r="B319">
        <v>6.6841559410095206</v>
      </c>
    </row>
    <row r="320" spans="1:2">
      <c r="A320" s="2">
        <v>43928</v>
      </c>
      <c r="B320">
        <v>6.450808048248291</v>
      </c>
    </row>
    <row r="321" spans="1:2">
      <c r="A321" s="2">
        <v>43929</v>
      </c>
      <c r="B321">
        <v>6.6480450630187988</v>
      </c>
    </row>
    <row r="322" spans="1:2">
      <c r="A322" s="2">
        <v>43930</v>
      </c>
      <c r="B322">
        <v>6.5484304428100586</v>
      </c>
    </row>
    <row r="323" spans="1:2">
      <c r="A323" s="2">
        <v>43934</v>
      </c>
      <c r="B323">
        <v>6.7202668190002441</v>
      </c>
    </row>
    <row r="324" spans="1:2">
      <c r="A324" s="2">
        <v>43935</v>
      </c>
      <c r="B324">
        <v>7.0714092254638672</v>
      </c>
    </row>
    <row r="325" spans="1:2">
      <c r="A325" s="2">
        <v>43936</v>
      </c>
      <c r="B325">
        <v>6.9939579963684082</v>
      </c>
    </row>
    <row r="326" spans="1:2">
      <c r="A326" s="2">
        <v>43937</v>
      </c>
      <c r="B326">
        <v>7.3391232490539551</v>
      </c>
    </row>
    <row r="327" spans="1:2">
      <c r="A327" s="2">
        <v>43938</v>
      </c>
      <c r="B327">
        <v>7.279853343963623</v>
      </c>
    </row>
    <row r="328" spans="1:2">
      <c r="A328" s="2">
        <v>43941</v>
      </c>
      <c r="B328">
        <v>7.1486101150512704</v>
      </c>
    </row>
    <row r="329" spans="1:2">
      <c r="A329" s="2">
        <v>43942</v>
      </c>
      <c r="B329">
        <v>6.711799144744873</v>
      </c>
    </row>
    <row r="330" spans="1:2">
      <c r="A330" s="2">
        <v>43943</v>
      </c>
      <c r="B330">
        <v>7.1261963844299316</v>
      </c>
    </row>
    <row r="331" spans="1:2">
      <c r="A331" s="2">
        <v>43944</v>
      </c>
      <c r="B331">
        <v>7.0729031562805176</v>
      </c>
    </row>
    <row r="332" spans="1:2">
      <c r="A332" s="2">
        <v>43945</v>
      </c>
      <c r="B332">
        <v>7.2118654251098633</v>
      </c>
    </row>
    <row r="333" spans="1:2">
      <c r="A333" s="2">
        <v>43948</v>
      </c>
      <c r="B333">
        <v>7.3983955383300781</v>
      </c>
    </row>
    <row r="334" spans="1:2">
      <c r="A334" s="2">
        <v>43949</v>
      </c>
      <c r="B334">
        <v>7.2559447288513184</v>
      </c>
    </row>
    <row r="335" spans="1:2">
      <c r="A335" s="2">
        <v>43950</v>
      </c>
      <c r="B335">
        <v>7.4327602386474609</v>
      </c>
    </row>
    <row r="336" spans="1:2">
      <c r="A336" s="2">
        <v>43951</v>
      </c>
      <c r="B336">
        <v>7.2788562774658203</v>
      </c>
    </row>
    <row r="337" spans="1:2">
      <c r="A337" s="2">
        <v>43952</v>
      </c>
      <c r="B337">
        <v>7.0422697067260742</v>
      </c>
    </row>
    <row r="338" spans="1:2">
      <c r="A338" s="2">
        <v>43955</v>
      </c>
      <c r="B338">
        <v>7.2542009353637704</v>
      </c>
    </row>
    <row r="339" spans="1:2">
      <c r="A339" s="2">
        <v>43956</v>
      </c>
      <c r="B339">
        <v>7.315216064453125</v>
      </c>
    </row>
    <row r="340" spans="1:2">
      <c r="A340" s="2">
        <v>43957</v>
      </c>
      <c r="B340">
        <v>7.4160757064819336</v>
      </c>
    </row>
    <row r="341" spans="1:2">
      <c r="A341" s="2">
        <v>43958</v>
      </c>
      <c r="B341">
        <v>7.5923933982849121</v>
      </c>
    </row>
    <row r="342" spans="1:2">
      <c r="A342" s="2">
        <v>43959</v>
      </c>
      <c r="B342">
        <v>7.7824082374572754</v>
      </c>
    </row>
    <row r="343" spans="1:2">
      <c r="A343" s="2">
        <v>43962</v>
      </c>
      <c r="B343">
        <v>8.0344324111938477</v>
      </c>
    </row>
    <row r="344" spans="1:2">
      <c r="A344" s="2">
        <v>43963</v>
      </c>
      <c r="B344">
        <v>7.7724480628967294</v>
      </c>
    </row>
    <row r="345" spans="1:2">
      <c r="A345" s="2">
        <v>43964</v>
      </c>
      <c r="B345">
        <v>7.7500348091125488</v>
      </c>
    </row>
    <row r="346" spans="1:2">
      <c r="A346" s="2">
        <v>43965</v>
      </c>
      <c r="B346">
        <v>7.9995684623718262</v>
      </c>
    </row>
    <row r="347" spans="1:2">
      <c r="A347" s="2">
        <v>43966</v>
      </c>
      <c r="B347">
        <v>8.4580488204956055</v>
      </c>
    </row>
    <row r="348" spans="1:2">
      <c r="A348" s="2">
        <v>43969</v>
      </c>
      <c r="B348">
        <v>8.716547966003418</v>
      </c>
    </row>
    <row r="349" spans="1:2">
      <c r="A349" s="2">
        <v>43970</v>
      </c>
      <c r="B349">
        <v>8.7715835571289063</v>
      </c>
    </row>
    <row r="350" spans="1:2">
      <c r="A350" s="2">
        <v>43971</v>
      </c>
      <c r="B350">
        <v>8.9354515075683594</v>
      </c>
    </row>
    <row r="351" spans="1:2">
      <c r="A351" s="2">
        <v>43972</v>
      </c>
      <c r="B351">
        <v>8.7414531707763672</v>
      </c>
    </row>
    <row r="352" spans="1:2">
      <c r="A352" s="2">
        <v>43973</v>
      </c>
      <c r="B352">
        <v>8.9914817810058594</v>
      </c>
    </row>
    <row r="353" spans="1:2">
      <c r="A353" s="2">
        <v>43977</v>
      </c>
      <c r="B353">
        <v>8.6841716766357422</v>
      </c>
    </row>
    <row r="354" spans="1:2">
      <c r="A354" s="2">
        <v>43978</v>
      </c>
      <c r="B354">
        <v>8.4924154281616211</v>
      </c>
    </row>
    <row r="355" spans="1:2">
      <c r="A355" s="2">
        <v>43979</v>
      </c>
      <c r="B355">
        <v>8.4543132781982422</v>
      </c>
    </row>
    <row r="356" spans="1:2">
      <c r="A356" s="2">
        <v>43980</v>
      </c>
      <c r="B356">
        <v>8.8413152694702148</v>
      </c>
    </row>
    <row r="357" spans="1:2">
      <c r="A357" s="2">
        <v>43983</v>
      </c>
      <c r="B357">
        <v>8.7723321914672852</v>
      </c>
    </row>
    <row r="358" spans="1:2">
      <c r="A358" s="2">
        <v>43984</v>
      </c>
      <c r="B358">
        <v>8.7912569046020508</v>
      </c>
    </row>
    <row r="359" spans="1:2">
      <c r="A359" s="2">
        <v>43985</v>
      </c>
      <c r="B359">
        <v>8.735722541809082</v>
      </c>
    </row>
    <row r="360" spans="1:2">
      <c r="A360" s="2">
        <v>43986</v>
      </c>
      <c r="B360">
        <v>8.7367219924926758</v>
      </c>
    </row>
    <row r="361" spans="1:2">
      <c r="A361" s="2">
        <v>43987</v>
      </c>
      <c r="B361">
        <v>8.8896980285644531</v>
      </c>
    </row>
    <row r="362" spans="1:2">
      <c r="A362" s="2">
        <v>43990</v>
      </c>
      <c r="B362">
        <v>8.7750892639160156</v>
      </c>
    </row>
    <row r="363" spans="1:2">
      <c r="A363" s="2">
        <v>43991</v>
      </c>
      <c r="B363">
        <v>9.0152692794799805</v>
      </c>
    </row>
    <row r="364" spans="1:2">
      <c r="A364" s="2">
        <v>43992</v>
      </c>
      <c r="B364">
        <v>9.3349294662475586</v>
      </c>
    </row>
    <row r="365" spans="1:2">
      <c r="A365" s="2">
        <v>43993</v>
      </c>
      <c r="B365">
        <v>8.7663707733154297</v>
      </c>
    </row>
    <row r="366" spans="1:2">
      <c r="A366" s="2">
        <v>43994</v>
      </c>
      <c r="B366">
        <v>8.9021568298339844</v>
      </c>
    </row>
    <row r="367" spans="1:2">
      <c r="A367" s="2">
        <v>43997</v>
      </c>
      <c r="B367">
        <v>9.1425867080688477</v>
      </c>
    </row>
    <row r="368" spans="1:2">
      <c r="A368" s="2">
        <v>43998</v>
      </c>
      <c r="B368">
        <v>9.037693977355957</v>
      </c>
    </row>
    <row r="369" spans="1:2">
      <c r="A369" s="2">
        <v>43999</v>
      </c>
      <c r="B369">
        <v>9.2046241760253906</v>
      </c>
    </row>
    <row r="370" spans="1:2">
      <c r="A370" s="2">
        <v>44000</v>
      </c>
      <c r="B370">
        <v>9.1866865158081055</v>
      </c>
    </row>
    <row r="371" spans="1:2">
      <c r="A371" s="2">
        <v>44001</v>
      </c>
      <c r="B371">
        <v>9.2297906875610352</v>
      </c>
    </row>
    <row r="372" spans="1:2">
      <c r="A372" s="2">
        <v>44004</v>
      </c>
      <c r="B372">
        <v>9.4943866729736328</v>
      </c>
    </row>
    <row r="373" spans="1:2">
      <c r="A373" s="2">
        <v>44005</v>
      </c>
      <c r="B373">
        <v>9.4178962707519531</v>
      </c>
    </row>
    <row r="374" spans="1:2">
      <c r="A374" s="2">
        <v>44006</v>
      </c>
      <c r="B374">
        <v>9.204127311706543</v>
      </c>
    </row>
    <row r="375" spans="1:2">
      <c r="A375" s="2">
        <v>44007</v>
      </c>
      <c r="B375">
        <v>9.4577617645263672</v>
      </c>
    </row>
    <row r="376" spans="1:2">
      <c r="A376" s="2">
        <v>44008</v>
      </c>
      <c r="B376">
        <v>9.1239013671875</v>
      </c>
    </row>
    <row r="377" spans="1:2">
      <c r="A377" s="2">
        <v>44011</v>
      </c>
      <c r="B377">
        <v>9.1687459945678711</v>
      </c>
    </row>
    <row r="378" spans="1:2">
      <c r="A378" s="2">
        <v>44012</v>
      </c>
      <c r="B378">
        <v>9.4654865264892578</v>
      </c>
    </row>
    <row r="379" spans="1:2">
      <c r="A379" s="2">
        <v>44013</v>
      </c>
      <c r="B379">
        <v>9.4976263046264648</v>
      </c>
    </row>
    <row r="380" spans="1:2">
      <c r="A380" s="2">
        <v>44014</v>
      </c>
      <c r="B380">
        <v>9.5795993804931641</v>
      </c>
    </row>
    <row r="381" spans="1:2">
      <c r="A381" s="2">
        <v>44018</v>
      </c>
      <c r="B381">
        <v>9.8058261871337891</v>
      </c>
    </row>
    <row r="382" spans="1:2">
      <c r="A382" s="2">
        <v>44019</v>
      </c>
      <c r="B382">
        <v>9.8382139205932617</v>
      </c>
    </row>
    <row r="383" spans="1:2">
      <c r="A383" s="2">
        <v>44020</v>
      </c>
      <c r="B383">
        <v>10.181294441223139</v>
      </c>
    </row>
    <row r="384" spans="1:2">
      <c r="A384" s="2">
        <v>44021</v>
      </c>
      <c r="B384">
        <v>10.473299980163571</v>
      </c>
    </row>
    <row r="385" spans="1:2">
      <c r="A385" s="2">
        <v>44022</v>
      </c>
      <c r="B385">
        <v>10.443655967712401</v>
      </c>
    </row>
    <row r="386" spans="1:2">
      <c r="A386" s="2">
        <v>44025</v>
      </c>
      <c r="B386">
        <v>10.01810264587402</v>
      </c>
    </row>
    <row r="387" spans="1:2">
      <c r="A387" s="2">
        <v>44026</v>
      </c>
      <c r="B387">
        <v>10.341752052307131</v>
      </c>
    </row>
    <row r="388" spans="1:2">
      <c r="A388" s="2">
        <v>44027</v>
      </c>
      <c r="B388">
        <v>10.19250583648682</v>
      </c>
    </row>
    <row r="389" spans="1:2">
      <c r="A389" s="2">
        <v>44028</v>
      </c>
      <c r="B389">
        <v>10.10032272338867</v>
      </c>
    </row>
    <row r="390" spans="1:2">
      <c r="A390" s="2">
        <v>44029</v>
      </c>
      <c r="B390">
        <v>10.16684532165527</v>
      </c>
    </row>
    <row r="391" spans="1:2">
      <c r="A391" s="2">
        <v>44032</v>
      </c>
      <c r="B391">
        <v>10.475046157836911</v>
      </c>
    </row>
    <row r="392" spans="1:2">
      <c r="A392" s="2">
        <v>44033</v>
      </c>
      <c r="B392">
        <v>10.293413162231451</v>
      </c>
    </row>
    <row r="393" spans="1:2">
      <c r="A393" s="2">
        <v>44034</v>
      </c>
      <c r="B393">
        <v>10.40328979492188</v>
      </c>
    </row>
    <row r="394" spans="1:2">
      <c r="A394" s="2">
        <v>44035</v>
      </c>
      <c r="B394">
        <v>10.095339775085449</v>
      </c>
    </row>
    <row r="395" spans="1:2">
      <c r="A395" s="2">
        <v>44036</v>
      </c>
      <c r="B395">
        <v>10.159871101379389</v>
      </c>
    </row>
    <row r="396" spans="1:2">
      <c r="A396" s="2">
        <v>44039</v>
      </c>
      <c r="B396">
        <v>10.386098861694339</v>
      </c>
    </row>
    <row r="397" spans="1:2">
      <c r="A397" s="2">
        <v>44040</v>
      </c>
      <c r="B397">
        <v>10.180795669555661</v>
      </c>
    </row>
    <row r="398" spans="1:2">
      <c r="A398" s="2">
        <v>44041</v>
      </c>
      <c r="B398">
        <v>10.429946899414061</v>
      </c>
    </row>
    <row r="399" spans="1:2">
      <c r="A399" s="2">
        <v>44042</v>
      </c>
      <c r="B399">
        <v>10.57794284820557</v>
      </c>
    </row>
    <row r="400" spans="1:2">
      <c r="A400" s="2">
        <v>44043</v>
      </c>
      <c r="B400">
        <v>10.578691482543951</v>
      </c>
    </row>
    <row r="401" spans="1:2">
      <c r="A401" s="2">
        <v>44046</v>
      </c>
      <c r="B401">
        <v>10.97284984588623</v>
      </c>
    </row>
    <row r="402" spans="1:2">
      <c r="A402" s="2">
        <v>44047</v>
      </c>
      <c r="B402">
        <v>11.189609527587891</v>
      </c>
    </row>
    <row r="403" spans="1:2">
      <c r="A403" s="2">
        <v>44048</v>
      </c>
      <c r="B403">
        <v>11.248410224914551</v>
      </c>
    </row>
    <row r="404" spans="1:2">
      <c r="A404" s="2">
        <v>44049</v>
      </c>
      <c r="B404">
        <v>11.296994209289551</v>
      </c>
    </row>
    <row r="405" spans="1:2">
      <c r="A405" s="2">
        <v>44050</v>
      </c>
      <c r="B405">
        <v>11.161453247070311</v>
      </c>
    </row>
    <row r="406" spans="1:2">
      <c r="A406" s="2">
        <v>44053</v>
      </c>
      <c r="B406">
        <v>11.127071380615231</v>
      </c>
    </row>
    <row r="407" spans="1:2">
      <c r="A407" s="2">
        <v>44054</v>
      </c>
      <c r="B407">
        <v>10.81314277648926</v>
      </c>
    </row>
    <row r="408" spans="1:2">
      <c r="A408" s="2">
        <v>44055</v>
      </c>
      <c r="B408">
        <v>11.401387214660639</v>
      </c>
    </row>
    <row r="409" spans="1:2">
      <c r="A409" s="2">
        <v>44056</v>
      </c>
      <c r="B409">
        <v>11.40412521362305</v>
      </c>
    </row>
    <row r="410" spans="1:2">
      <c r="A410" s="2">
        <v>44057</v>
      </c>
      <c r="B410">
        <v>11.52471828460693</v>
      </c>
    </row>
    <row r="411" spans="1:2">
      <c r="A411" s="2">
        <v>44060</v>
      </c>
      <c r="B411">
        <v>12.29509162902832</v>
      </c>
    </row>
    <row r="412" spans="1:2">
      <c r="A412" s="2">
        <v>44061</v>
      </c>
      <c r="B412">
        <v>12.219099998474119</v>
      </c>
    </row>
    <row r="413" spans="1:2">
      <c r="A413" s="2">
        <v>44062</v>
      </c>
      <c r="B413">
        <v>12.097263336181641</v>
      </c>
    </row>
    <row r="414" spans="1:2">
      <c r="A414" s="2">
        <v>44063</v>
      </c>
      <c r="B414">
        <v>12.099757194519039</v>
      </c>
    </row>
    <row r="415" spans="1:2">
      <c r="A415" s="2">
        <v>44064</v>
      </c>
      <c r="B415">
        <v>12.640415191650391</v>
      </c>
    </row>
    <row r="416" spans="1:2">
      <c r="A416" s="2">
        <v>44067</v>
      </c>
      <c r="B416">
        <v>12.67703914642334</v>
      </c>
    </row>
    <row r="417" spans="1:2">
      <c r="A417" s="2">
        <v>44068</v>
      </c>
      <c r="B417">
        <v>12.70668888092041</v>
      </c>
    </row>
    <row r="418" spans="1:2">
      <c r="A418" s="2">
        <v>44069</v>
      </c>
      <c r="B418">
        <v>12.72960758209229</v>
      </c>
    </row>
    <row r="419" spans="1:2">
      <c r="A419" s="2">
        <v>44070</v>
      </c>
      <c r="B419">
        <v>12.58535194396973</v>
      </c>
    </row>
    <row r="420" spans="1:2">
      <c r="A420" s="2">
        <v>44071</v>
      </c>
      <c r="B420">
        <v>13.103085517883301</v>
      </c>
    </row>
    <row r="421" spans="1:2">
      <c r="A421" s="2">
        <v>44074</v>
      </c>
      <c r="B421">
        <v>13.329067230224609</v>
      </c>
    </row>
    <row r="422" spans="1:2">
      <c r="A422" s="2">
        <v>44075</v>
      </c>
      <c r="B422">
        <v>13.778172492980961</v>
      </c>
    </row>
    <row r="423" spans="1:2">
      <c r="A423" s="2">
        <v>44076</v>
      </c>
      <c r="B423">
        <v>14.302042007446291</v>
      </c>
    </row>
    <row r="424" spans="1:2">
      <c r="A424" s="2">
        <v>44077</v>
      </c>
      <c r="B424">
        <v>12.975168228149411</v>
      </c>
    </row>
    <row r="425" spans="1:2">
      <c r="A425" s="2">
        <v>44078</v>
      </c>
      <c r="B425">
        <v>12.58338832855225</v>
      </c>
    </row>
    <row r="426" spans="1:2">
      <c r="A426" s="2">
        <v>44082</v>
      </c>
      <c r="B426">
        <v>11.87608528137207</v>
      </c>
    </row>
    <row r="427" spans="1:2">
      <c r="A427" s="2">
        <v>44083</v>
      </c>
      <c r="B427">
        <v>12.675600051879879</v>
      </c>
    </row>
    <row r="428" spans="1:2">
      <c r="A428" s="2">
        <v>44084</v>
      </c>
      <c r="B428">
        <v>12.27359676361084</v>
      </c>
    </row>
    <row r="429" spans="1:2">
      <c r="A429" s="2">
        <v>44085</v>
      </c>
      <c r="B429">
        <v>12.126803398132321</v>
      </c>
    </row>
    <row r="430" spans="1:2">
      <c r="A430" s="2">
        <v>44088</v>
      </c>
      <c r="B430">
        <v>12.83236122131348</v>
      </c>
    </row>
    <row r="431" spans="1:2">
      <c r="A431" s="2">
        <v>44089</v>
      </c>
      <c r="B431">
        <v>12.950742721557621</v>
      </c>
    </row>
    <row r="432" spans="1:2">
      <c r="A432" s="2">
        <v>44090</v>
      </c>
      <c r="B432">
        <v>12.475717544555661</v>
      </c>
    </row>
    <row r="433" spans="1:2">
      <c r="A433" s="2">
        <v>44091</v>
      </c>
      <c r="B433">
        <v>12.42487716674805</v>
      </c>
    </row>
    <row r="434" spans="1:2">
      <c r="A434" s="2">
        <v>44092</v>
      </c>
      <c r="B434">
        <v>12.151480674743651</v>
      </c>
    </row>
    <row r="435" spans="1:2">
      <c r="A435" s="2">
        <v>44095</v>
      </c>
      <c r="B435">
        <v>12.478464126586911</v>
      </c>
    </row>
    <row r="436" spans="1:2">
      <c r="A436" s="2">
        <v>44096</v>
      </c>
      <c r="B436">
        <v>12.5985860824585</v>
      </c>
    </row>
    <row r="437" spans="1:2">
      <c r="A437" s="2">
        <v>44097</v>
      </c>
      <c r="B437">
        <v>12.086181640625</v>
      </c>
    </row>
    <row r="438" spans="1:2">
      <c r="A438" s="2">
        <v>44098</v>
      </c>
      <c r="B438">
        <v>12.309733390808111</v>
      </c>
    </row>
    <row r="439" spans="1:2">
      <c r="A439" s="2">
        <v>44099</v>
      </c>
      <c r="B439">
        <v>12.833854675292971</v>
      </c>
    </row>
    <row r="440" spans="1:2">
      <c r="A440" s="2">
        <v>44102</v>
      </c>
      <c r="B440">
        <v>12.99460506439209</v>
      </c>
    </row>
    <row r="441" spans="1:2">
      <c r="A441" s="2">
        <v>44103</v>
      </c>
      <c r="B441">
        <v>13.1847677230835</v>
      </c>
    </row>
    <row r="442" spans="1:2">
      <c r="A442" s="2">
        <v>44104</v>
      </c>
      <c r="B442">
        <v>13.488571166992189</v>
      </c>
    </row>
    <row r="443" spans="1:2">
      <c r="A443" s="2">
        <v>44105</v>
      </c>
      <c r="B443">
        <v>13.572311401367189</v>
      </c>
    </row>
    <row r="444" spans="1:2">
      <c r="A444" s="2">
        <v>44106</v>
      </c>
      <c r="B444">
        <v>13.021774291992189</v>
      </c>
    </row>
    <row r="445" spans="1:2">
      <c r="A445" s="2">
        <v>44109</v>
      </c>
      <c r="B445">
        <v>13.60022449493408</v>
      </c>
    </row>
    <row r="446" spans="1:2">
      <c r="A446" s="2">
        <v>44110</v>
      </c>
      <c r="B446">
        <v>13.693934440612789</v>
      </c>
    </row>
    <row r="447" spans="1:2">
      <c r="A447" s="2">
        <v>44111</v>
      </c>
      <c r="B447">
        <v>13.92072677612305</v>
      </c>
    </row>
    <row r="448" spans="1:2">
      <c r="A448" s="2">
        <v>44112</v>
      </c>
      <c r="B448">
        <v>13.795865058898929</v>
      </c>
    </row>
    <row r="449" spans="1:2">
      <c r="A449" s="2">
        <v>44113</v>
      </c>
      <c r="B449">
        <v>13.720101356506349</v>
      </c>
    </row>
    <row r="450" spans="1:2">
      <c r="A450" s="2">
        <v>44116</v>
      </c>
      <c r="B450">
        <v>14.18191432952881</v>
      </c>
    </row>
    <row r="451" spans="1:2">
      <c r="A451" s="2">
        <v>44117</v>
      </c>
      <c r="B451">
        <v>14.20409679412842</v>
      </c>
    </row>
    <row r="452" spans="1:2">
      <c r="A452" s="2">
        <v>44118</v>
      </c>
      <c r="B452">
        <v>14.051571846008301</v>
      </c>
    </row>
    <row r="453" spans="1:2">
      <c r="A453" s="2">
        <v>44119</v>
      </c>
      <c r="B453">
        <v>13.926712036132811</v>
      </c>
    </row>
    <row r="454" spans="1:2">
      <c r="A454" s="2">
        <v>44120</v>
      </c>
      <c r="B454">
        <v>13.76870059967041</v>
      </c>
    </row>
    <row r="455" spans="1:2">
      <c r="A455" s="2">
        <v>44123</v>
      </c>
      <c r="B455">
        <v>13.45592594146729</v>
      </c>
    </row>
    <row r="456" spans="1:2">
      <c r="A456" s="2">
        <v>44124</v>
      </c>
      <c r="B456">
        <v>13.60321521759033</v>
      </c>
    </row>
    <row r="457" spans="1:2">
      <c r="A457" s="2">
        <v>44125</v>
      </c>
      <c r="B457">
        <v>13.482839584350589</v>
      </c>
    </row>
    <row r="458" spans="1:2">
      <c r="A458" s="2">
        <v>44126</v>
      </c>
      <c r="B458">
        <v>13.31959819793701</v>
      </c>
    </row>
    <row r="459" spans="1:2">
      <c r="A459" s="2">
        <v>44127</v>
      </c>
      <c r="B459">
        <v>13.548136711120611</v>
      </c>
    </row>
    <row r="460" spans="1:2">
      <c r="A460" s="2">
        <v>44130</v>
      </c>
      <c r="B460">
        <v>13.10052967071533</v>
      </c>
    </row>
    <row r="461" spans="1:2">
      <c r="A461" s="2">
        <v>44131</v>
      </c>
      <c r="B461">
        <v>13.3552360534668</v>
      </c>
    </row>
    <row r="462" spans="1:2">
      <c r="A462" s="2">
        <v>44132</v>
      </c>
      <c r="B462">
        <v>12.587869644165041</v>
      </c>
    </row>
    <row r="463" spans="1:2">
      <c r="A463" s="2">
        <v>44133</v>
      </c>
      <c r="B463">
        <v>12.983640670776371</v>
      </c>
    </row>
    <row r="464" spans="1:2">
      <c r="A464" s="2">
        <v>44134</v>
      </c>
      <c r="B464">
        <v>12.495158195495611</v>
      </c>
    </row>
    <row r="465" spans="1:2">
      <c r="A465" s="2">
        <v>44137</v>
      </c>
      <c r="B465">
        <v>12.54176616668701</v>
      </c>
    </row>
    <row r="466" spans="1:2">
      <c r="A466" s="2">
        <v>44138</v>
      </c>
      <c r="B466">
        <v>12.97915554046631</v>
      </c>
    </row>
    <row r="467" spans="1:2">
      <c r="A467" s="2">
        <v>44139</v>
      </c>
      <c r="B467">
        <v>13.75150299072266</v>
      </c>
    </row>
    <row r="468" spans="1:2">
      <c r="A468" s="2">
        <v>44140</v>
      </c>
      <c r="B468">
        <v>14.11611938476562</v>
      </c>
    </row>
    <row r="469" spans="1:2">
      <c r="A469" s="2">
        <v>44141</v>
      </c>
      <c r="B469">
        <v>14.51687526702881</v>
      </c>
    </row>
    <row r="470" spans="1:2">
      <c r="A470" s="2">
        <v>44144</v>
      </c>
      <c r="B470">
        <v>13.58851146697998</v>
      </c>
    </row>
    <row r="471" spans="1:2">
      <c r="A471" s="2">
        <v>44145</v>
      </c>
      <c r="B471">
        <v>12.730429649353029</v>
      </c>
    </row>
    <row r="472" spans="1:2">
      <c r="A472" s="2">
        <v>44146</v>
      </c>
      <c r="B472">
        <v>13.376420021057131</v>
      </c>
    </row>
    <row r="473" spans="1:2">
      <c r="A473" s="2">
        <v>44147</v>
      </c>
      <c r="B473">
        <v>13.415048599243161</v>
      </c>
    </row>
    <row r="474" spans="1:2">
      <c r="A474" s="2">
        <v>44148</v>
      </c>
      <c r="B474">
        <v>13.255796432495121</v>
      </c>
    </row>
    <row r="475" spans="1:2">
      <c r="A475" s="2">
        <v>44151</v>
      </c>
      <c r="B475">
        <v>13.473368644714361</v>
      </c>
    </row>
    <row r="476" spans="1:2">
      <c r="A476" s="2">
        <v>44152</v>
      </c>
      <c r="B476">
        <v>13.38065814971924</v>
      </c>
    </row>
    <row r="477" spans="1:2">
      <c r="A477" s="2">
        <v>44153</v>
      </c>
      <c r="B477">
        <v>13.387137413024901</v>
      </c>
    </row>
    <row r="478" spans="1:2">
      <c r="A478" s="2">
        <v>44154</v>
      </c>
      <c r="B478">
        <v>13.398599624633791</v>
      </c>
    </row>
    <row r="479" spans="1:2">
      <c r="A479" s="2">
        <v>44155</v>
      </c>
      <c r="B479">
        <v>13.04719352722168</v>
      </c>
    </row>
    <row r="480" spans="1:2">
      <c r="A480" s="2">
        <v>44158</v>
      </c>
      <c r="B480">
        <v>13.099283218383791</v>
      </c>
    </row>
    <row r="481" spans="1:2">
      <c r="A481" s="2">
        <v>44159</v>
      </c>
      <c r="B481">
        <v>12.917594909667971</v>
      </c>
    </row>
    <row r="482" spans="1:2">
      <c r="A482" s="2">
        <v>44160</v>
      </c>
      <c r="B482">
        <v>13.19373893737793</v>
      </c>
    </row>
    <row r="483" spans="1:2">
      <c r="A483" s="2">
        <v>44162</v>
      </c>
      <c r="B483">
        <v>13.22015380859375</v>
      </c>
    </row>
    <row r="484" spans="1:2">
      <c r="A484" s="2">
        <v>44165</v>
      </c>
      <c r="B484">
        <v>13.35996723175049</v>
      </c>
    </row>
    <row r="485" spans="1:2">
      <c r="A485" s="2">
        <v>44166</v>
      </c>
      <c r="B485">
        <v>13.348506927490231</v>
      </c>
    </row>
    <row r="486" spans="1:2">
      <c r="A486" s="2">
        <v>44167</v>
      </c>
      <c r="B486">
        <v>13.502529144287109</v>
      </c>
    </row>
    <row r="487" spans="1:2">
      <c r="A487" s="2">
        <v>44168</v>
      </c>
      <c r="B487">
        <v>13.358432769775391</v>
      </c>
    </row>
    <row r="488" spans="1:2">
      <c r="A488" s="2">
        <v>44169</v>
      </c>
      <c r="B488">
        <v>13.520230293273929</v>
      </c>
    </row>
    <row r="489" spans="1:2">
      <c r="A489" s="2">
        <v>44172</v>
      </c>
      <c r="B489">
        <v>13.5685920715332</v>
      </c>
    </row>
    <row r="490" spans="1:2">
      <c r="A490" s="2">
        <v>44173</v>
      </c>
      <c r="B490">
        <v>13.312563896179199</v>
      </c>
    </row>
    <row r="491" spans="1:2">
      <c r="A491" s="2">
        <v>44174</v>
      </c>
      <c r="B491">
        <v>12.894487380981451</v>
      </c>
    </row>
    <row r="492" spans="1:2">
      <c r="A492" s="2">
        <v>44175</v>
      </c>
      <c r="B492">
        <v>12.935873031616209</v>
      </c>
    </row>
    <row r="493" spans="1:2">
      <c r="A493" s="2">
        <v>44176</v>
      </c>
      <c r="B493">
        <v>12.97675800323486</v>
      </c>
    </row>
    <row r="494" spans="1:2">
      <c r="A494" s="2">
        <v>44179</v>
      </c>
      <c r="B494">
        <v>13.27142810821533</v>
      </c>
    </row>
    <row r="495" spans="1:2">
      <c r="A495" s="2">
        <v>44180</v>
      </c>
      <c r="B495">
        <v>13.32303428649902</v>
      </c>
    </row>
    <row r="496" spans="1:2">
      <c r="A496" s="2">
        <v>44181</v>
      </c>
      <c r="B496">
        <v>13.20536518096924</v>
      </c>
    </row>
    <row r="497" spans="1:2">
      <c r="A497" s="2">
        <v>44182</v>
      </c>
      <c r="B497">
        <v>13.30383777618408</v>
      </c>
    </row>
    <row r="498" spans="1:2">
      <c r="A498" s="2">
        <v>44183</v>
      </c>
      <c r="B498">
        <v>13.23478412628174</v>
      </c>
    </row>
    <row r="499" spans="1:2">
      <c r="A499" s="2">
        <v>44186</v>
      </c>
      <c r="B499">
        <v>13.29485988616943</v>
      </c>
    </row>
    <row r="500" spans="1:2">
      <c r="A500" s="2">
        <v>44187</v>
      </c>
      <c r="B500">
        <v>13.241012573242189</v>
      </c>
    </row>
    <row r="501" spans="1:2">
      <c r="A501" s="2">
        <v>44188</v>
      </c>
      <c r="B501">
        <v>12.97276782989502</v>
      </c>
    </row>
    <row r="502" spans="1:2">
      <c r="A502" s="2">
        <v>44189</v>
      </c>
      <c r="B502">
        <v>12.957310676574711</v>
      </c>
    </row>
    <row r="503" spans="1:2">
      <c r="A503" s="2">
        <v>44193</v>
      </c>
      <c r="B503">
        <v>12.86382579803467</v>
      </c>
    </row>
    <row r="504" spans="1:2">
      <c r="A504" s="2">
        <v>44194</v>
      </c>
      <c r="B504">
        <v>12.90695285797119</v>
      </c>
    </row>
    <row r="505" spans="1:2">
      <c r="A505" s="2">
        <v>44195</v>
      </c>
      <c r="B505">
        <v>13.108884811401371</v>
      </c>
    </row>
    <row r="506" spans="1:2">
      <c r="A506" s="2">
        <v>44196</v>
      </c>
      <c r="B506">
        <v>13.01838970184326</v>
      </c>
    </row>
    <row r="507" spans="1:2">
      <c r="A507" s="2">
        <v>44200</v>
      </c>
      <c r="B507">
        <v>13.07672595977783</v>
      </c>
    </row>
    <row r="508" spans="1:2">
      <c r="A508" s="2">
        <v>44201</v>
      </c>
      <c r="B508">
        <v>13.36715793609619</v>
      </c>
    </row>
    <row r="509" spans="1:2">
      <c r="A509" s="2">
        <v>44202</v>
      </c>
      <c r="B509">
        <v>12.57912635803223</v>
      </c>
    </row>
    <row r="510" spans="1:2">
      <c r="A510" s="2">
        <v>44203</v>
      </c>
      <c r="B510">
        <v>13.30657863616943</v>
      </c>
    </row>
    <row r="511" spans="1:2">
      <c r="A511" s="2">
        <v>44204</v>
      </c>
      <c r="B511">
        <v>13.23951625823975</v>
      </c>
    </row>
    <row r="512" spans="1:2">
      <c r="A512" s="2">
        <v>44207</v>
      </c>
      <c r="B512">
        <v>13.58330154418945</v>
      </c>
    </row>
    <row r="513" spans="1:2">
      <c r="A513" s="2">
        <v>44208</v>
      </c>
      <c r="B513">
        <v>13.446932792663571</v>
      </c>
    </row>
    <row r="514" spans="1:2">
      <c r="A514" s="2">
        <v>44209</v>
      </c>
      <c r="B514">
        <v>13.493800163269039</v>
      </c>
    </row>
    <row r="515" spans="1:2">
      <c r="A515" s="2">
        <v>44210</v>
      </c>
      <c r="B515">
        <v>13.16323184967041</v>
      </c>
    </row>
    <row r="516" spans="1:2">
      <c r="A516" s="2">
        <v>44211</v>
      </c>
      <c r="B516">
        <v>12.82343769073486</v>
      </c>
    </row>
    <row r="517" spans="1:2">
      <c r="A517" s="2">
        <v>44215</v>
      </c>
      <c r="B517">
        <v>12.988723754882811</v>
      </c>
    </row>
    <row r="518" spans="1:2">
      <c r="A518" s="2">
        <v>44216</v>
      </c>
      <c r="B518">
        <v>13.328267097473139</v>
      </c>
    </row>
    <row r="519" spans="1:2">
      <c r="A519" s="2">
        <v>44217</v>
      </c>
      <c r="B519">
        <v>13.828609466552731</v>
      </c>
    </row>
    <row r="520" spans="1:2">
      <c r="A520" s="2">
        <v>44218</v>
      </c>
      <c r="B520">
        <v>13.67404842376709</v>
      </c>
    </row>
    <row r="521" spans="1:2">
      <c r="A521" s="2">
        <v>44221</v>
      </c>
      <c r="B521">
        <v>13.61496162414551</v>
      </c>
    </row>
    <row r="522" spans="1:2">
      <c r="A522" s="2">
        <v>44222</v>
      </c>
      <c r="B522">
        <v>13.397573471069339</v>
      </c>
    </row>
    <row r="523" spans="1:2">
      <c r="A523" s="2">
        <v>44223</v>
      </c>
      <c r="B523">
        <v>12.88152503967285</v>
      </c>
    </row>
    <row r="524" spans="1:2">
      <c r="A524" s="2">
        <v>44224</v>
      </c>
      <c r="B524">
        <v>13.014401435852051</v>
      </c>
    </row>
    <row r="525" spans="1:2">
      <c r="A525" s="2">
        <v>44225</v>
      </c>
      <c r="B525">
        <v>12.95332050323486</v>
      </c>
    </row>
    <row r="526" spans="1:2">
      <c r="A526" s="2">
        <v>44228</v>
      </c>
      <c r="B526">
        <v>13.199881553649901</v>
      </c>
    </row>
    <row r="527" spans="1:2">
      <c r="A527" s="2">
        <v>44229</v>
      </c>
      <c r="B527">
        <v>13.51873207092285</v>
      </c>
    </row>
    <row r="528" spans="1:2">
      <c r="A528" s="2">
        <v>44230</v>
      </c>
      <c r="B528">
        <v>13.492556571960449</v>
      </c>
    </row>
    <row r="529" spans="1:2">
      <c r="A529" s="2">
        <v>44231</v>
      </c>
      <c r="B529">
        <v>13.625932693481451</v>
      </c>
    </row>
    <row r="530" spans="1:2">
      <c r="A530" s="2">
        <v>44232</v>
      </c>
      <c r="B530">
        <v>13.55288600921631</v>
      </c>
    </row>
    <row r="531" spans="1:2">
      <c r="A531" s="2">
        <v>44235</v>
      </c>
      <c r="B531">
        <v>14.39825916290283</v>
      </c>
    </row>
    <row r="532" spans="1:2">
      <c r="A532" s="2">
        <v>44236</v>
      </c>
      <c r="B532">
        <v>14.223250389099119</v>
      </c>
    </row>
    <row r="533" spans="1:2">
      <c r="A533" s="2">
        <v>44237</v>
      </c>
      <c r="B533">
        <v>14.722847938537599</v>
      </c>
    </row>
    <row r="534" spans="1:2">
      <c r="A534" s="2">
        <v>44238</v>
      </c>
      <c r="B534">
        <v>15.207981109619141</v>
      </c>
    </row>
    <row r="535" spans="1:2">
      <c r="A535" s="2">
        <v>44239</v>
      </c>
      <c r="B535">
        <v>14.919296264648439</v>
      </c>
    </row>
    <row r="536" spans="1:2">
      <c r="A536" s="2">
        <v>44243</v>
      </c>
      <c r="B536">
        <v>15.28726100921631</v>
      </c>
    </row>
    <row r="537" spans="1:2">
      <c r="A537" s="2">
        <v>44244</v>
      </c>
      <c r="B537">
        <v>14.864199638366699</v>
      </c>
    </row>
    <row r="538" spans="1:2">
      <c r="A538" s="2">
        <v>44245</v>
      </c>
      <c r="B538">
        <v>14.78741455078125</v>
      </c>
    </row>
    <row r="539" spans="1:2">
      <c r="A539" s="2">
        <v>44246</v>
      </c>
      <c r="B539">
        <v>14.884640693664551</v>
      </c>
    </row>
    <row r="540" spans="1:2">
      <c r="A540" s="2">
        <v>44249</v>
      </c>
      <c r="B540">
        <v>14.31549167633057</v>
      </c>
    </row>
    <row r="541" spans="1:2">
      <c r="A541" s="2">
        <v>44250</v>
      </c>
      <c r="B541">
        <v>14.10234355926514</v>
      </c>
    </row>
    <row r="542" spans="1:2">
      <c r="A542" s="2">
        <v>44251</v>
      </c>
      <c r="B542">
        <v>14.458340644836429</v>
      </c>
    </row>
    <row r="543" spans="1:2">
      <c r="A543" s="2">
        <v>44252</v>
      </c>
      <c r="B543">
        <v>13.270182609558111</v>
      </c>
    </row>
    <row r="544" spans="1:2">
      <c r="A544" s="2">
        <v>44253</v>
      </c>
      <c r="B544">
        <v>13.676041603088381</v>
      </c>
    </row>
    <row r="545" spans="1:2">
      <c r="A545" s="2">
        <v>44256</v>
      </c>
      <c r="B545">
        <v>13.8029317855835</v>
      </c>
    </row>
    <row r="546" spans="1:2">
      <c r="A546" s="2">
        <v>44257</v>
      </c>
      <c r="B546">
        <v>13.368656158447269</v>
      </c>
    </row>
    <row r="547" spans="1:2">
      <c r="A547" s="2">
        <v>44258</v>
      </c>
      <c r="B547">
        <v>12.768842697143549</v>
      </c>
    </row>
    <row r="548" spans="1:2">
      <c r="A548" s="2">
        <v>44259</v>
      </c>
      <c r="B548">
        <v>12.33555698394775</v>
      </c>
    </row>
    <row r="549" spans="1:2">
      <c r="A549" s="2">
        <v>44260</v>
      </c>
      <c r="B549">
        <v>12.426554679870611</v>
      </c>
    </row>
    <row r="550" spans="1:2">
      <c r="A550" s="2">
        <v>44263</v>
      </c>
      <c r="B550">
        <v>11.56074047088623</v>
      </c>
    </row>
    <row r="551" spans="1:2">
      <c r="A551" s="2">
        <v>44264</v>
      </c>
      <c r="B551">
        <v>12.489450454711911</v>
      </c>
    </row>
    <row r="552" spans="1:2">
      <c r="A552" s="2">
        <v>44265</v>
      </c>
      <c r="B552">
        <v>12.437577247619631</v>
      </c>
    </row>
    <row r="553" spans="1:2">
      <c r="A553" s="2">
        <v>44266</v>
      </c>
      <c r="B553">
        <v>12.96153354644775</v>
      </c>
    </row>
    <row r="554" spans="1:2">
      <c r="A554" s="2">
        <v>44267</v>
      </c>
      <c r="B554">
        <v>12.82437324523926</v>
      </c>
    </row>
    <row r="555" spans="1:2">
      <c r="A555" s="2">
        <v>44270</v>
      </c>
      <c r="B555">
        <v>13.158798217773439</v>
      </c>
    </row>
    <row r="556" spans="1:2">
      <c r="A556" s="2">
        <v>44271</v>
      </c>
      <c r="B556">
        <v>13.258552551269529</v>
      </c>
    </row>
    <row r="557" spans="1:2">
      <c r="A557" s="2">
        <v>44272</v>
      </c>
      <c r="B557">
        <v>13.30842971801758</v>
      </c>
    </row>
    <row r="558" spans="1:2">
      <c r="A558" s="2">
        <v>44273</v>
      </c>
      <c r="B558">
        <v>12.691201210021971</v>
      </c>
    </row>
    <row r="559" spans="1:2">
      <c r="A559" s="2">
        <v>44274</v>
      </c>
      <c r="B559">
        <v>12.81414890289307</v>
      </c>
    </row>
    <row r="560" spans="1:2">
      <c r="A560" s="2">
        <v>44277</v>
      </c>
      <c r="B560">
        <v>13.153810501098629</v>
      </c>
    </row>
    <row r="561" spans="1:2">
      <c r="A561" s="2">
        <v>44278</v>
      </c>
      <c r="B561">
        <v>13.038594245910639</v>
      </c>
    </row>
    <row r="562" spans="1:2">
      <c r="A562" s="2">
        <v>44279</v>
      </c>
      <c r="B562">
        <v>12.611898422241209</v>
      </c>
    </row>
    <row r="563" spans="1:2">
      <c r="A563" s="2">
        <v>44280</v>
      </c>
      <c r="B563">
        <v>12.504411697387701</v>
      </c>
    </row>
    <row r="564" spans="1:2">
      <c r="A564" s="2">
        <v>44281</v>
      </c>
      <c r="B564">
        <v>12.8076639175415</v>
      </c>
    </row>
    <row r="565" spans="1:2">
      <c r="A565" s="2">
        <v>44284</v>
      </c>
      <c r="B565">
        <v>12.91639423370361</v>
      </c>
    </row>
    <row r="566" spans="1:2">
      <c r="A566" s="2">
        <v>44285</v>
      </c>
      <c r="B566">
        <v>12.84008312225342</v>
      </c>
    </row>
    <row r="567" spans="1:2">
      <c r="A567" s="2">
        <v>44286</v>
      </c>
      <c r="B567">
        <v>13.31541061401367</v>
      </c>
    </row>
    <row r="568" spans="1:2">
      <c r="A568" s="2">
        <v>44287</v>
      </c>
      <c r="B568">
        <v>13.777772903442379</v>
      </c>
    </row>
    <row r="569" spans="1:2">
      <c r="A569" s="2">
        <v>44291</v>
      </c>
      <c r="B569">
        <v>13.953089714050289</v>
      </c>
    </row>
    <row r="570" spans="1:2">
      <c r="A570" s="2">
        <v>44292</v>
      </c>
      <c r="B570">
        <v>13.827401161193849</v>
      </c>
    </row>
    <row r="571" spans="1:2">
      <c r="A571" s="2">
        <v>44293</v>
      </c>
      <c r="B571">
        <v>14.108705520629879</v>
      </c>
    </row>
    <row r="572" spans="1:2">
      <c r="A572" s="2">
        <v>44294</v>
      </c>
      <c r="B572">
        <v>14.281779289245611</v>
      </c>
    </row>
    <row r="573" spans="1:2">
      <c r="A573" s="2">
        <v>44295</v>
      </c>
      <c r="B573">
        <v>14.36457443237305</v>
      </c>
    </row>
    <row r="574" spans="1:2">
      <c r="A574" s="2">
        <v>44298</v>
      </c>
      <c r="B574">
        <v>15.17158222198486</v>
      </c>
    </row>
    <row r="575" spans="1:2">
      <c r="A575" s="2">
        <v>44299</v>
      </c>
      <c r="B575">
        <v>15.64092540740967</v>
      </c>
    </row>
    <row r="576" spans="1:2">
      <c r="A576" s="2">
        <v>44300</v>
      </c>
      <c r="B576">
        <v>15.23941707611084</v>
      </c>
    </row>
    <row r="577" spans="1:2">
      <c r="A577" s="2">
        <v>44301</v>
      </c>
      <c r="B577">
        <v>16.097555160522461</v>
      </c>
    </row>
    <row r="578" spans="1:2">
      <c r="A578" s="2">
        <v>44302</v>
      </c>
      <c r="B578">
        <v>15.873354911804199</v>
      </c>
    </row>
    <row r="579" spans="1:2">
      <c r="A579" s="2">
        <v>44305</v>
      </c>
      <c r="B579">
        <v>15.323959350585939</v>
      </c>
    </row>
    <row r="580" spans="1:2">
      <c r="A580" s="2">
        <v>44306</v>
      </c>
      <c r="B580">
        <v>15.133926391601561</v>
      </c>
    </row>
    <row r="581" spans="1:2">
      <c r="A581" s="2">
        <v>44307</v>
      </c>
      <c r="B581">
        <v>15.322712898254389</v>
      </c>
    </row>
    <row r="582" spans="1:2">
      <c r="A582" s="2">
        <v>44308</v>
      </c>
      <c r="B582">
        <v>14.81371593475342</v>
      </c>
    </row>
    <row r="583" spans="1:2">
      <c r="A583" s="2">
        <v>44309</v>
      </c>
      <c r="B583">
        <v>15.227696418762211</v>
      </c>
    </row>
    <row r="584" spans="1:2">
      <c r="A584" s="2">
        <v>44312</v>
      </c>
      <c r="B584">
        <v>15.439921379089361</v>
      </c>
    </row>
    <row r="585" spans="1:2">
      <c r="A585" s="2">
        <v>44313</v>
      </c>
      <c r="B585">
        <v>15.34390926361084</v>
      </c>
    </row>
    <row r="586" spans="1:2">
      <c r="A586" s="2">
        <v>44314</v>
      </c>
      <c r="B586">
        <v>15.23916721343994</v>
      </c>
    </row>
    <row r="587" spans="1:2">
      <c r="A587" s="2">
        <v>44315</v>
      </c>
      <c r="B587">
        <v>15.287050247192379</v>
      </c>
    </row>
    <row r="588" spans="1:2">
      <c r="A588" s="2">
        <v>44316</v>
      </c>
      <c r="B588">
        <v>14.97257614135742</v>
      </c>
    </row>
    <row r="589" spans="1:2">
      <c r="A589" s="2">
        <v>44319</v>
      </c>
      <c r="B589">
        <v>14.800249099731451</v>
      </c>
    </row>
    <row r="590" spans="1:2">
      <c r="A590" s="2">
        <v>44320</v>
      </c>
      <c r="B590">
        <v>14.31594181060791</v>
      </c>
    </row>
    <row r="591" spans="1:2">
      <c r="A591" s="2">
        <v>44321</v>
      </c>
      <c r="B591">
        <v>14.42293071746826</v>
      </c>
    </row>
    <row r="592" spans="1:2">
      <c r="A592" s="2">
        <v>44322</v>
      </c>
      <c r="B592">
        <v>14.487271308898929</v>
      </c>
    </row>
    <row r="593" spans="1:2">
      <c r="A593" s="2">
        <v>44323</v>
      </c>
      <c r="B593">
        <v>14.77581119537354</v>
      </c>
    </row>
    <row r="594" spans="1:2">
      <c r="A594" s="2">
        <v>44326</v>
      </c>
      <c r="B594">
        <v>14.230654716491699</v>
      </c>
    </row>
    <row r="595" spans="1:2">
      <c r="A595" s="2">
        <v>44327</v>
      </c>
      <c r="B595">
        <v>14.271055221557621</v>
      </c>
    </row>
    <row r="596" spans="1:2">
      <c r="A596" s="2">
        <v>44328</v>
      </c>
      <c r="B596">
        <v>13.724654197692869</v>
      </c>
    </row>
    <row r="597" spans="1:2">
      <c r="A597" s="2">
        <v>44329</v>
      </c>
      <c r="B597">
        <v>13.631631851196291</v>
      </c>
    </row>
    <row r="598" spans="1:2">
      <c r="A598" s="2">
        <v>44330</v>
      </c>
      <c r="B598">
        <v>14.20795917510986</v>
      </c>
    </row>
    <row r="599" spans="1:2">
      <c r="A599" s="2">
        <v>44333</v>
      </c>
      <c r="B599">
        <v>14.13065242767334</v>
      </c>
    </row>
    <row r="600" spans="1:2">
      <c r="A600" s="2">
        <v>44334</v>
      </c>
      <c r="B600">
        <v>13.981270790100099</v>
      </c>
    </row>
    <row r="601" spans="1:2">
      <c r="A601" s="2">
        <v>44335</v>
      </c>
      <c r="B601">
        <v>14.03114604949951</v>
      </c>
    </row>
    <row r="602" spans="1:2">
      <c r="A602" s="2">
        <v>44336</v>
      </c>
      <c r="B602">
        <v>14.57655239105225</v>
      </c>
    </row>
    <row r="603" spans="1:2">
      <c r="A603" s="2">
        <v>44337</v>
      </c>
      <c r="B603">
        <v>14.954867362976071</v>
      </c>
    </row>
    <row r="604" spans="1:2">
      <c r="A604" s="2">
        <v>44340</v>
      </c>
      <c r="B604">
        <v>15.57359409332275</v>
      </c>
    </row>
    <row r="605" spans="1:2">
      <c r="A605" s="2">
        <v>44341</v>
      </c>
      <c r="B605">
        <v>15.609255790710449</v>
      </c>
    </row>
    <row r="606" spans="1:2">
      <c r="A606" s="2">
        <v>44342</v>
      </c>
      <c r="B606">
        <v>15.661375045776371</v>
      </c>
    </row>
    <row r="607" spans="1:2">
      <c r="A607" s="2">
        <v>44343</v>
      </c>
      <c r="B607">
        <v>15.449897766113279</v>
      </c>
    </row>
    <row r="608" spans="1:2">
      <c r="A608" s="2">
        <v>44344</v>
      </c>
      <c r="B608">
        <v>16.204534530639648</v>
      </c>
    </row>
    <row r="609" spans="1:2">
      <c r="A609" s="2">
        <v>44348</v>
      </c>
      <c r="B609">
        <v>16.2244873046875</v>
      </c>
    </row>
    <row r="610" spans="1:2">
      <c r="A610" s="2">
        <v>44349</v>
      </c>
      <c r="B610">
        <v>16.73697662353516</v>
      </c>
    </row>
    <row r="611" spans="1:2">
      <c r="A611" s="2">
        <v>44350</v>
      </c>
      <c r="B611">
        <v>16.92800140380859</v>
      </c>
    </row>
    <row r="612" spans="1:2">
      <c r="A612" s="2">
        <v>44351</v>
      </c>
      <c r="B612">
        <v>17.535003662109379</v>
      </c>
    </row>
    <row r="613" spans="1:2">
      <c r="A613" s="2">
        <v>44354</v>
      </c>
      <c r="B613">
        <v>17.575656890869141</v>
      </c>
    </row>
    <row r="614" spans="1:2">
      <c r="A614" s="2">
        <v>44355</v>
      </c>
      <c r="B614">
        <v>17.4140625</v>
      </c>
    </row>
    <row r="615" spans="1:2">
      <c r="A615" s="2">
        <v>44356</v>
      </c>
      <c r="B615">
        <v>17.319517135620121</v>
      </c>
    </row>
    <row r="616" spans="1:2">
      <c r="A616" s="2">
        <v>44357</v>
      </c>
      <c r="B616">
        <v>17.386116027832031</v>
      </c>
    </row>
    <row r="617" spans="1:2">
      <c r="A617" s="2">
        <v>44358</v>
      </c>
      <c r="B617">
        <v>17.785476684570309</v>
      </c>
    </row>
    <row r="618" spans="1:2">
      <c r="A618" s="2">
        <v>44361</v>
      </c>
      <c r="B618">
        <v>17.97854042053223</v>
      </c>
    </row>
    <row r="619" spans="1:2">
      <c r="A619" s="2">
        <v>44362</v>
      </c>
      <c r="B619">
        <v>17.748805999755859</v>
      </c>
    </row>
    <row r="620" spans="1:2">
      <c r="A620" s="2">
        <v>44363</v>
      </c>
      <c r="B620">
        <v>17.770505905151371</v>
      </c>
    </row>
    <row r="621" spans="1:2">
      <c r="A621" s="2">
        <v>44364</v>
      </c>
      <c r="B621">
        <v>18.615615844726559</v>
      </c>
    </row>
    <row r="622" spans="1:2">
      <c r="A622" s="2">
        <v>44365</v>
      </c>
      <c r="B622">
        <v>18.597164154052731</v>
      </c>
    </row>
    <row r="623" spans="1:2">
      <c r="A623" s="2">
        <v>44368</v>
      </c>
      <c r="B623">
        <v>18.386129379272461</v>
      </c>
    </row>
    <row r="624" spans="1:2">
      <c r="A624" s="2">
        <v>44369</v>
      </c>
      <c r="B624">
        <v>18.844606399536129</v>
      </c>
    </row>
    <row r="625" spans="1:2">
      <c r="A625" s="2">
        <v>44370</v>
      </c>
      <c r="B625">
        <v>19.01472091674805</v>
      </c>
    </row>
    <row r="626" spans="1:2">
      <c r="A626" s="2">
        <v>44371</v>
      </c>
      <c r="B626">
        <v>19.162639617919918</v>
      </c>
    </row>
    <row r="627" spans="1:2">
      <c r="A627" s="2">
        <v>44372</v>
      </c>
      <c r="B627">
        <v>18.988531112670898</v>
      </c>
    </row>
    <row r="628" spans="1:2">
      <c r="A628" s="2">
        <v>44375</v>
      </c>
      <c r="B628">
        <v>19.940402984619141</v>
      </c>
    </row>
    <row r="629" spans="1:2">
      <c r="A629" s="2">
        <v>44376</v>
      </c>
      <c r="B629">
        <v>19.982061386108398</v>
      </c>
    </row>
    <row r="630" spans="1:2">
      <c r="A630" s="2">
        <v>44377</v>
      </c>
      <c r="B630">
        <v>19.95786285400391</v>
      </c>
    </row>
    <row r="631" spans="1:2">
      <c r="A631" s="2">
        <v>44378</v>
      </c>
      <c r="B631">
        <v>20.16689491271973</v>
      </c>
    </row>
    <row r="632" spans="1:2">
      <c r="A632" s="2">
        <v>44379</v>
      </c>
      <c r="B632">
        <v>20.441282272338871</v>
      </c>
    </row>
    <row r="633" spans="1:2">
      <c r="A633" s="2">
        <v>44383</v>
      </c>
      <c r="B633">
        <v>20.652311325073239</v>
      </c>
    </row>
    <row r="634" spans="1:2">
      <c r="A634" s="2">
        <v>44384</v>
      </c>
      <c r="B634">
        <v>20.326292037963871</v>
      </c>
    </row>
    <row r="635" spans="1:2">
      <c r="A635" s="2">
        <v>44385</v>
      </c>
      <c r="B635">
        <v>19.858335494995121</v>
      </c>
    </row>
    <row r="636" spans="1:2">
      <c r="A636" s="2">
        <v>44386</v>
      </c>
      <c r="B636">
        <v>20.005508422851559</v>
      </c>
    </row>
    <row r="637" spans="1:2">
      <c r="A637" s="2">
        <v>44389</v>
      </c>
      <c r="B637">
        <v>20.466728210449219</v>
      </c>
    </row>
    <row r="638" spans="1:2">
      <c r="A638" s="2">
        <v>44390</v>
      </c>
      <c r="B638">
        <v>20.20480918884277</v>
      </c>
    </row>
    <row r="639" spans="1:2">
      <c r="A639" s="2">
        <v>44391</v>
      </c>
      <c r="B639">
        <v>19.797225952148441</v>
      </c>
    </row>
    <row r="640" spans="1:2">
      <c r="A640" s="2">
        <v>44392</v>
      </c>
      <c r="B640">
        <v>18.92392730712891</v>
      </c>
    </row>
    <row r="641" spans="1:2">
      <c r="A641" s="2">
        <v>44393</v>
      </c>
      <c r="B641">
        <v>18.1204719543457</v>
      </c>
    </row>
    <row r="642" spans="1:2">
      <c r="A642" s="2">
        <v>44396</v>
      </c>
      <c r="B642">
        <v>18.737846374511719</v>
      </c>
    </row>
    <row r="643" spans="1:2">
      <c r="A643" s="2">
        <v>44397</v>
      </c>
      <c r="B643">
        <v>18.570468902587891</v>
      </c>
    </row>
    <row r="644" spans="1:2">
      <c r="A644" s="2">
        <v>44398</v>
      </c>
      <c r="B644">
        <v>19.366683959960941</v>
      </c>
    </row>
    <row r="645" spans="1:2">
      <c r="A645" s="2">
        <v>44399</v>
      </c>
      <c r="B645">
        <v>19.550277709960941</v>
      </c>
    </row>
    <row r="646" spans="1:2">
      <c r="A646" s="2">
        <v>44400</v>
      </c>
      <c r="B646">
        <v>19.514362335205082</v>
      </c>
    </row>
    <row r="647" spans="1:2">
      <c r="A647" s="2">
        <v>44403</v>
      </c>
      <c r="B647">
        <v>19.25094032287598</v>
      </c>
    </row>
    <row r="648" spans="1:2">
      <c r="A648" s="2">
        <v>44404</v>
      </c>
      <c r="B648">
        <v>19.16513824462891</v>
      </c>
    </row>
    <row r="649" spans="1:2">
      <c r="A649" s="2">
        <v>44405</v>
      </c>
      <c r="B649">
        <v>19.459478378295898</v>
      </c>
    </row>
    <row r="650" spans="1:2">
      <c r="A650" s="2">
        <v>44406</v>
      </c>
      <c r="B650">
        <v>19.61812591552734</v>
      </c>
    </row>
    <row r="651" spans="1:2">
      <c r="A651" s="2">
        <v>44407</v>
      </c>
      <c r="B651">
        <v>19.455484390258789</v>
      </c>
    </row>
    <row r="652" spans="1:2">
      <c r="A652" s="2">
        <v>44410</v>
      </c>
      <c r="B652">
        <v>19.705926895141602</v>
      </c>
    </row>
    <row r="653" spans="1:2">
      <c r="A653" s="2">
        <v>44411</v>
      </c>
      <c r="B653">
        <v>19.770782470703121</v>
      </c>
    </row>
    <row r="654" spans="1:2">
      <c r="A654" s="2">
        <v>44412</v>
      </c>
      <c r="B654">
        <v>20.228757858276371</v>
      </c>
    </row>
    <row r="655" spans="1:2">
      <c r="A655" s="2">
        <v>44413</v>
      </c>
      <c r="B655">
        <v>20.590946197509769</v>
      </c>
    </row>
    <row r="656" spans="1:2">
      <c r="A656" s="2">
        <v>44414</v>
      </c>
      <c r="B656">
        <v>20.320552825927731</v>
      </c>
    </row>
    <row r="657" spans="1:2">
      <c r="A657" s="2">
        <v>44417</v>
      </c>
      <c r="B657">
        <v>20.249710083007809</v>
      </c>
    </row>
    <row r="658" spans="1:2">
      <c r="A658" s="2">
        <v>44418</v>
      </c>
      <c r="B658">
        <v>19.891513824462891</v>
      </c>
    </row>
    <row r="659" spans="1:2">
      <c r="A659" s="2">
        <v>44419</v>
      </c>
      <c r="B659">
        <v>19.655038833618161</v>
      </c>
    </row>
    <row r="660" spans="1:2">
      <c r="A660" s="2">
        <v>44420</v>
      </c>
      <c r="B660">
        <v>19.860578536987301</v>
      </c>
    </row>
    <row r="661" spans="1:2">
      <c r="A661" s="2">
        <v>44421</v>
      </c>
      <c r="B661">
        <v>20.142950057983398</v>
      </c>
    </row>
    <row r="662" spans="1:2">
      <c r="A662" s="2">
        <v>44424</v>
      </c>
      <c r="B662">
        <v>19.905485153198239</v>
      </c>
    </row>
    <row r="663" spans="1:2">
      <c r="A663" s="2">
        <v>44425</v>
      </c>
      <c r="B663">
        <v>19.414581298828121</v>
      </c>
    </row>
    <row r="664" spans="1:2">
      <c r="A664" s="2">
        <v>44426</v>
      </c>
      <c r="B664">
        <v>18.997514724731449</v>
      </c>
    </row>
    <row r="665" spans="1:2">
      <c r="A665" s="2">
        <v>44427</v>
      </c>
      <c r="B665">
        <v>19.75382041931152</v>
      </c>
    </row>
    <row r="666" spans="1:2">
      <c r="A666" s="2">
        <v>44428</v>
      </c>
      <c r="B666">
        <v>20.769548416137699</v>
      </c>
    </row>
    <row r="667" spans="1:2">
      <c r="A667" s="2">
        <v>44431</v>
      </c>
      <c r="B667">
        <v>21.909000396728519</v>
      </c>
    </row>
    <row r="668" spans="1:2">
      <c r="A668" s="2">
        <v>44432</v>
      </c>
      <c r="B668">
        <v>21.744367599487301</v>
      </c>
    </row>
    <row r="669" spans="1:2">
      <c r="A669" s="2">
        <v>44433</v>
      </c>
      <c r="B669">
        <v>22.163434982299801</v>
      </c>
    </row>
    <row r="670" spans="1:2">
      <c r="A670" s="2">
        <v>44434</v>
      </c>
      <c r="B670">
        <v>22.018756866455082</v>
      </c>
    </row>
    <row r="671" spans="1:2">
      <c r="A671" s="2">
        <v>44435</v>
      </c>
      <c r="B671">
        <v>22.585489273071289</v>
      </c>
    </row>
    <row r="672" spans="1:2">
      <c r="A672" s="2">
        <v>44438</v>
      </c>
      <c r="B672">
        <v>22.637371063232418</v>
      </c>
    </row>
    <row r="673" spans="1:2">
      <c r="A673" s="2">
        <v>44439</v>
      </c>
      <c r="B673">
        <v>22.338985443115231</v>
      </c>
    </row>
    <row r="674" spans="1:2">
      <c r="A674" s="2">
        <v>44440</v>
      </c>
      <c r="B674">
        <v>22.39487266540527</v>
      </c>
    </row>
    <row r="675" spans="1:2">
      <c r="A675" s="2">
        <v>44441</v>
      </c>
      <c r="B675">
        <v>22.3499641418457</v>
      </c>
    </row>
    <row r="676" spans="1:2">
      <c r="A676" s="2">
        <v>44442</v>
      </c>
      <c r="B676">
        <v>22.796049118041989</v>
      </c>
    </row>
    <row r="677" spans="1:2">
      <c r="A677" s="2">
        <v>44446</v>
      </c>
      <c r="B677">
        <v>22.615423202514648</v>
      </c>
    </row>
    <row r="678" spans="1:2">
      <c r="A678" s="2">
        <v>44447</v>
      </c>
      <c r="B678">
        <v>22.293081283569339</v>
      </c>
    </row>
    <row r="679" spans="1:2">
      <c r="A679" s="2">
        <v>44448</v>
      </c>
      <c r="B679">
        <v>22.131414413452148</v>
      </c>
    </row>
    <row r="680" spans="1:2">
      <c r="A680" s="2">
        <v>44449</v>
      </c>
      <c r="B680">
        <v>22.431793212890621</v>
      </c>
    </row>
    <row r="681" spans="1:2">
      <c r="A681" s="2">
        <v>44452</v>
      </c>
      <c r="B681">
        <v>22.106464385986332</v>
      </c>
    </row>
    <row r="682" spans="1:2">
      <c r="A682" s="2">
        <v>44453</v>
      </c>
      <c r="B682">
        <v>22.1962776184082</v>
      </c>
    </row>
    <row r="683" spans="1:2">
      <c r="A683" s="2">
        <v>44454</v>
      </c>
      <c r="B683">
        <v>22.295074462890621</v>
      </c>
    </row>
    <row r="684" spans="1:2">
      <c r="A684" s="2">
        <v>44455</v>
      </c>
      <c r="B684">
        <v>22.1962776184082</v>
      </c>
    </row>
    <row r="685" spans="1:2">
      <c r="A685" s="2">
        <v>44456</v>
      </c>
      <c r="B685">
        <v>21.854982376098629</v>
      </c>
    </row>
    <row r="686" spans="1:2">
      <c r="A686" s="2">
        <v>44459</v>
      </c>
      <c r="B686">
        <v>21.06960487365723</v>
      </c>
    </row>
    <row r="687" spans="1:2">
      <c r="A687" s="2">
        <v>44460</v>
      </c>
      <c r="B687">
        <v>21.202327728271481</v>
      </c>
    </row>
    <row r="688" spans="1:2">
      <c r="A688" s="2">
        <v>44461</v>
      </c>
      <c r="B688">
        <v>21.895900726318359</v>
      </c>
    </row>
    <row r="689" spans="1:2">
      <c r="A689" s="2">
        <v>44462</v>
      </c>
      <c r="B689">
        <v>22.435789108276371</v>
      </c>
    </row>
    <row r="690" spans="1:2">
      <c r="A690" s="2">
        <v>44463</v>
      </c>
      <c r="B690">
        <v>22.035615921020511</v>
      </c>
    </row>
    <row r="691" spans="1:2">
      <c r="A691" s="2">
        <v>44466</v>
      </c>
      <c r="B691">
        <v>21.615478515625</v>
      </c>
    </row>
    <row r="692" spans="1:2">
      <c r="A692" s="2">
        <v>44467</v>
      </c>
      <c r="B692">
        <v>20.656452178955082</v>
      </c>
    </row>
    <row r="693" spans="1:2">
      <c r="A693" s="2">
        <v>44468</v>
      </c>
      <c r="B693">
        <v>20.474824905395511</v>
      </c>
    </row>
    <row r="694" spans="1:2">
      <c r="A694" s="2">
        <v>44469</v>
      </c>
      <c r="B694">
        <v>20.673416137695309</v>
      </c>
    </row>
    <row r="695" spans="1:2">
      <c r="A695" s="2">
        <v>44470</v>
      </c>
      <c r="B695">
        <v>20.699371337890621</v>
      </c>
    </row>
    <row r="696" spans="1:2">
      <c r="A696" s="2">
        <v>44473</v>
      </c>
      <c r="B696">
        <v>19.691434860229489</v>
      </c>
    </row>
    <row r="697" spans="1:2">
      <c r="A697" s="2">
        <v>44474</v>
      </c>
      <c r="B697">
        <v>20.408962249755859</v>
      </c>
    </row>
    <row r="698" spans="1:2">
      <c r="A698" s="2">
        <v>44475</v>
      </c>
      <c r="B698">
        <v>20.657451629638668</v>
      </c>
    </row>
    <row r="699" spans="1:2">
      <c r="A699" s="2">
        <v>44476</v>
      </c>
      <c r="B699">
        <v>21.031681060791019</v>
      </c>
    </row>
    <row r="700" spans="1:2">
      <c r="A700" s="2">
        <v>44477</v>
      </c>
      <c r="B700">
        <v>20.788181304931641</v>
      </c>
    </row>
    <row r="701" spans="1:2">
      <c r="A701" s="2">
        <v>44480</v>
      </c>
      <c r="B701">
        <v>20.652463912963871</v>
      </c>
    </row>
    <row r="702" spans="1:2">
      <c r="A702" s="2">
        <v>44481</v>
      </c>
      <c r="B702">
        <v>20.628507614135739</v>
      </c>
    </row>
    <row r="703" spans="1:2">
      <c r="A703" s="2">
        <v>44482</v>
      </c>
      <c r="B703">
        <v>20.89595985412598</v>
      </c>
    </row>
    <row r="704" spans="1:2">
      <c r="A704" s="2">
        <v>44483</v>
      </c>
      <c r="B704">
        <v>21.701297760009769</v>
      </c>
    </row>
    <row r="705" spans="1:2">
      <c r="A705" s="2">
        <v>44484</v>
      </c>
      <c r="B705">
        <v>21.817060470581051</v>
      </c>
    </row>
    <row r="706" spans="1:2">
      <c r="A706" s="2">
        <v>44487</v>
      </c>
      <c r="B706">
        <v>22.176321029663089</v>
      </c>
    </row>
    <row r="707" spans="1:2">
      <c r="A707" s="2">
        <v>44488</v>
      </c>
      <c r="B707">
        <v>22.244186401367191</v>
      </c>
    </row>
    <row r="708" spans="1:2">
      <c r="A708" s="2">
        <v>44489</v>
      </c>
      <c r="B708">
        <v>22.05756759643555</v>
      </c>
    </row>
    <row r="709" spans="1:2">
      <c r="A709" s="2">
        <v>44490</v>
      </c>
      <c r="B709">
        <v>22.645357131958011</v>
      </c>
    </row>
    <row r="710" spans="1:2">
      <c r="A710" s="2">
        <v>44491</v>
      </c>
      <c r="B710">
        <v>22.67928504943848</v>
      </c>
    </row>
    <row r="711" spans="1:2">
      <c r="A711" s="2">
        <v>44494</v>
      </c>
      <c r="B711">
        <v>23.118381500244141</v>
      </c>
    </row>
    <row r="712" spans="1:2">
      <c r="A712" s="2">
        <v>44495</v>
      </c>
      <c r="B712">
        <v>24.666189193725589</v>
      </c>
    </row>
    <row r="713" spans="1:2">
      <c r="A713" s="2">
        <v>44496</v>
      </c>
      <c r="B713">
        <v>24.4007453918457</v>
      </c>
    </row>
    <row r="714" spans="1:2">
      <c r="A714" s="2">
        <v>44497</v>
      </c>
      <c r="B714">
        <v>24.889730453491211</v>
      </c>
    </row>
    <row r="715" spans="1:2">
      <c r="A715" s="2">
        <v>44498</v>
      </c>
      <c r="B715">
        <v>25.51444053649902</v>
      </c>
    </row>
    <row r="716" spans="1:2">
      <c r="A716" s="2">
        <v>44501</v>
      </c>
      <c r="B716">
        <v>25.77391242980957</v>
      </c>
    </row>
    <row r="717" spans="1:2">
      <c r="A717" s="2">
        <v>44502</v>
      </c>
      <c r="B717">
        <v>26.346733093261719</v>
      </c>
    </row>
    <row r="718" spans="1:2">
      <c r="A718" s="2">
        <v>44503</v>
      </c>
      <c r="B718">
        <v>26.543327331542969</v>
      </c>
    </row>
    <row r="719" spans="1:2">
      <c r="A719" s="2">
        <v>44504</v>
      </c>
      <c r="B719">
        <v>29.739742279052731</v>
      </c>
    </row>
    <row r="720" spans="1:2">
      <c r="A720" s="2">
        <v>44505</v>
      </c>
      <c r="B720">
        <v>29.69084548950195</v>
      </c>
    </row>
    <row r="721" spans="1:2">
      <c r="A721" s="2">
        <v>44508</v>
      </c>
      <c r="B721">
        <v>30.74068450927734</v>
      </c>
    </row>
    <row r="722" spans="1:2">
      <c r="A722" s="2">
        <v>44509</v>
      </c>
      <c r="B722">
        <v>30.5939826965332</v>
      </c>
    </row>
    <row r="723" spans="1:2">
      <c r="A723" s="2">
        <v>44510</v>
      </c>
      <c r="B723">
        <v>29.398445129394531</v>
      </c>
    </row>
    <row r="724" spans="1:2">
      <c r="A724" s="2">
        <v>44511</v>
      </c>
      <c r="B724">
        <v>30.327529907226559</v>
      </c>
    </row>
    <row r="725" spans="1:2">
      <c r="A725" s="2">
        <v>44512</v>
      </c>
      <c r="B725">
        <v>30.327529907226559</v>
      </c>
    </row>
    <row r="726" spans="1:2">
      <c r="A726" s="2">
        <v>44515</v>
      </c>
      <c r="B726">
        <v>29.963287353515621</v>
      </c>
    </row>
    <row r="727" spans="1:2">
      <c r="A727" s="2">
        <v>44516</v>
      </c>
      <c r="B727">
        <v>30.140914916992191</v>
      </c>
    </row>
    <row r="728" spans="1:2">
      <c r="A728" s="2">
        <v>44517</v>
      </c>
      <c r="B728">
        <v>29.20085334777832</v>
      </c>
    </row>
    <row r="729" spans="1:2">
      <c r="A729" s="2">
        <v>44518</v>
      </c>
      <c r="B729">
        <v>31.609889984130859</v>
      </c>
    </row>
    <row r="730" spans="1:2">
      <c r="A730" s="2">
        <v>44519</v>
      </c>
      <c r="B730">
        <v>32.917198181152337</v>
      </c>
    </row>
    <row r="731" spans="1:2">
      <c r="A731" s="2">
        <v>44522</v>
      </c>
      <c r="B731">
        <v>31.890314102172852</v>
      </c>
    </row>
    <row r="732" spans="1:2">
      <c r="A732" s="2">
        <v>44523</v>
      </c>
      <c r="B732">
        <v>31.680742263793949</v>
      </c>
    </row>
    <row r="733" spans="1:2">
      <c r="A733" s="2">
        <v>44524</v>
      </c>
      <c r="B733">
        <v>32.606838226318359</v>
      </c>
    </row>
    <row r="734" spans="1:2">
      <c r="A734" s="2">
        <v>44526</v>
      </c>
      <c r="B734">
        <v>31.43824577331543</v>
      </c>
    </row>
    <row r="735" spans="1:2">
      <c r="A735" s="2">
        <v>44529</v>
      </c>
      <c r="B735">
        <v>33.307392120361328</v>
      </c>
    </row>
    <row r="736" spans="1:2">
      <c r="A736" s="2">
        <v>44530</v>
      </c>
      <c r="B736">
        <v>32.608837127685547</v>
      </c>
    </row>
    <row r="737" spans="1:2">
      <c r="A737" s="2">
        <v>44531</v>
      </c>
      <c r="B737">
        <v>31.374225616455082</v>
      </c>
    </row>
    <row r="738" spans="1:2">
      <c r="A738" s="2">
        <v>44532</v>
      </c>
      <c r="B738">
        <v>32.063896179199219</v>
      </c>
    </row>
    <row r="739" spans="1:2">
      <c r="A739" s="2">
        <v>44533</v>
      </c>
      <c r="B739">
        <v>30.633661270141602</v>
      </c>
    </row>
    <row r="740" spans="1:2">
      <c r="A740" s="2">
        <v>44536</v>
      </c>
      <c r="B740">
        <v>29.97893142700195</v>
      </c>
    </row>
    <row r="741" spans="1:2">
      <c r="A741" s="2">
        <v>44537</v>
      </c>
      <c r="B741">
        <v>32.364295959472663</v>
      </c>
    </row>
    <row r="742" spans="1:2">
      <c r="A742" s="2">
        <v>44538</v>
      </c>
      <c r="B742">
        <v>31.764467239379879</v>
      </c>
    </row>
    <row r="743" spans="1:2">
      <c r="A743" s="2">
        <v>44539</v>
      </c>
      <c r="B743">
        <v>30.431049346923832</v>
      </c>
    </row>
    <row r="744" spans="1:2">
      <c r="A744" s="2">
        <v>44540</v>
      </c>
      <c r="B744">
        <v>30.139617919921879</v>
      </c>
    </row>
    <row r="745" spans="1:2">
      <c r="A745" s="2">
        <v>44543</v>
      </c>
      <c r="B745">
        <v>28.106552124023441</v>
      </c>
    </row>
    <row r="746" spans="1:2">
      <c r="A746" s="2">
        <v>44544</v>
      </c>
      <c r="B746">
        <v>28.28221321105957</v>
      </c>
    </row>
    <row r="747" spans="1:2">
      <c r="A747" s="2">
        <v>44545</v>
      </c>
      <c r="B747">
        <v>30.40011024475098</v>
      </c>
    </row>
    <row r="748" spans="1:2">
      <c r="A748" s="2">
        <v>44546</v>
      </c>
      <c r="B748">
        <v>28.33211708068848</v>
      </c>
    </row>
    <row r="749" spans="1:2">
      <c r="A749" s="2">
        <v>44547</v>
      </c>
      <c r="B749">
        <v>27.747247695922852</v>
      </c>
    </row>
    <row r="750" spans="1:2">
      <c r="A750" s="2">
        <v>44550</v>
      </c>
      <c r="B750">
        <v>27.665409088134769</v>
      </c>
    </row>
    <row r="751" spans="1:2">
      <c r="A751" s="2">
        <v>44551</v>
      </c>
      <c r="B751">
        <v>29.01878547668457</v>
      </c>
    </row>
    <row r="752" spans="1:2">
      <c r="A752" s="2">
        <v>44552</v>
      </c>
      <c r="B752">
        <v>29.343158721923832</v>
      </c>
    </row>
    <row r="753" spans="1:2">
      <c r="A753" s="2">
        <v>44553</v>
      </c>
      <c r="B753">
        <v>29.582695007324219</v>
      </c>
    </row>
    <row r="754" spans="1:2">
      <c r="A754" s="2">
        <v>44557</v>
      </c>
      <c r="B754">
        <v>30.885171890258789</v>
      </c>
    </row>
    <row r="755" spans="1:2">
      <c r="A755" s="2">
        <v>44558</v>
      </c>
      <c r="B755">
        <v>30.263374328613281</v>
      </c>
    </row>
    <row r="756" spans="1:2">
      <c r="A756" s="2">
        <v>44559</v>
      </c>
      <c r="B756">
        <v>29.942998886108398</v>
      </c>
    </row>
    <row r="757" spans="1:2">
      <c r="A757" s="2">
        <v>44560</v>
      </c>
      <c r="B757">
        <v>29.528800964355469</v>
      </c>
    </row>
    <row r="758" spans="1:2">
      <c r="A758" s="2">
        <v>44561</v>
      </c>
      <c r="B758">
        <v>29.3541374206543</v>
      </c>
    </row>
    <row r="759" spans="1:2">
      <c r="A759" s="2">
        <v>44564</v>
      </c>
      <c r="B759">
        <v>30.062765121459961</v>
      </c>
    </row>
    <row r="760" spans="1:2">
      <c r="A760" s="2">
        <v>44565</v>
      </c>
      <c r="B760">
        <v>29.23337364196777</v>
      </c>
    </row>
    <row r="761" spans="1:2">
      <c r="A761" s="2">
        <v>44566</v>
      </c>
      <c r="B761">
        <v>27.550632476806641</v>
      </c>
    </row>
    <row r="762" spans="1:2">
      <c r="A762" s="2">
        <v>44567</v>
      </c>
      <c r="B762">
        <v>28.1235237121582</v>
      </c>
    </row>
    <row r="763" spans="1:2">
      <c r="A763" s="2">
        <v>44568</v>
      </c>
      <c r="B763">
        <v>27.19432258605957</v>
      </c>
    </row>
    <row r="764" spans="1:2">
      <c r="A764" s="2">
        <v>44571</v>
      </c>
      <c r="B764">
        <v>27.347026824951168</v>
      </c>
    </row>
    <row r="765" spans="1:2">
      <c r="A765" s="2">
        <v>44572</v>
      </c>
      <c r="B765">
        <v>27.76321983337402</v>
      </c>
    </row>
    <row r="766" spans="1:2">
      <c r="A766" s="2">
        <v>44573</v>
      </c>
      <c r="B766">
        <v>27.944868087768551</v>
      </c>
    </row>
    <row r="767" spans="1:2">
      <c r="A767" s="2">
        <v>44574</v>
      </c>
      <c r="B767">
        <v>26.52362060546875</v>
      </c>
    </row>
    <row r="768" spans="1:2">
      <c r="A768" s="2">
        <v>44575</v>
      </c>
      <c r="B768">
        <v>26.889909744262699</v>
      </c>
    </row>
    <row r="769" spans="1:2">
      <c r="A769" s="2">
        <v>44579</v>
      </c>
      <c r="B769">
        <v>25.852920532226559</v>
      </c>
    </row>
    <row r="770" spans="1:2">
      <c r="A770" s="2">
        <v>44580</v>
      </c>
      <c r="B770">
        <v>25.018535614013668</v>
      </c>
    </row>
    <row r="771" spans="1:2">
      <c r="A771" s="2">
        <v>44581</v>
      </c>
      <c r="B771">
        <v>24.10330772399902</v>
      </c>
    </row>
    <row r="772" spans="1:2">
      <c r="A772" s="2">
        <v>44582</v>
      </c>
      <c r="B772">
        <v>23.32880973815918</v>
      </c>
    </row>
    <row r="773" spans="1:2">
      <c r="A773" s="2">
        <v>44585</v>
      </c>
      <c r="B773">
        <v>23.326814651489261</v>
      </c>
    </row>
    <row r="774" spans="1:2">
      <c r="A774" s="2">
        <v>44586</v>
      </c>
      <c r="B774">
        <v>22.280841827392582</v>
      </c>
    </row>
    <row r="775" spans="1:2">
      <c r="A775" s="2">
        <v>44587</v>
      </c>
      <c r="B775">
        <v>22.72797775268555</v>
      </c>
    </row>
    <row r="776" spans="1:2">
      <c r="A776" s="2">
        <v>44588</v>
      </c>
      <c r="B776">
        <v>21.90157508850098</v>
      </c>
    </row>
    <row r="777" spans="1:2">
      <c r="A777" s="2">
        <v>44589</v>
      </c>
      <c r="B777">
        <v>22.795845031738281</v>
      </c>
    </row>
    <row r="778" spans="1:2">
      <c r="A778" s="2">
        <v>44592</v>
      </c>
      <c r="B778">
        <v>24.438661575317379</v>
      </c>
    </row>
    <row r="779" spans="1:2">
      <c r="A779" s="2">
        <v>44593</v>
      </c>
      <c r="B779">
        <v>24.590366363525391</v>
      </c>
    </row>
    <row r="780" spans="1:2">
      <c r="A780" s="2">
        <v>44594</v>
      </c>
      <c r="B780">
        <v>25.19319915771484</v>
      </c>
    </row>
    <row r="781" spans="1:2">
      <c r="A781" s="2">
        <v>44595</v>
      </c>
      <c r="B781">
        <v>23.90169715881348</v>
      </c>
    </row>
    <row r="782" spans="1:2">
      <c r="A782" s="2">
        <v>44596</v>
      </c>
      <c r="B782">
        <v>24.271982192993161</v>
      </c>
    </row>
    <row r="783" spans="1:2">
      <c r="A783" s="2">
        <v>44599</v>
      </c>
      <c r="B783">
        <v>24.680196762084961</v>
      </c>
    </row>
    <row r="784" spans="1:2">
      <c r="A784" s="2">
        <v>44600</v>
      </c>
      <c r="B784">
        <v>25.059453964233398</v>
      </c>
    </row>
    <row r="785" spans="1:2">
      <c r="A785" s="2">
        <v>44601</v>
      </c>
      <c r="B785">
        <v>26.65336799621582</v>
      </c>
    </row>
    <row r="786" spans="1:2">
      <c r="A786" s="2">
        <v>44602</v>
      </c>
      <c r="B786">
        <v>25.77407073974609</v>
      </c>
    </row>
    <row r="787" spans="1:2">
      <c r="A787" s="2">
        <v>44603</v>
      </c>
      <c r="B787">
        <v>23.90269660949707</v>
      </c>
    </row>
    <row r="788" spans="1:2">
      <c r="A788" s="2">
        <v>44606</v>
      </c>
      <c r="B788">
        <v>24.220087051391602</v>
      </c>
    </row>
    <row r="789" spans="1:2">
      <c r="A789" s="2">
        <v>44607</v>
      </c>
      <c r="B789">
        <v>26.443777084350589</v>
      </c>
    </row>
    <row r="790" spans="1:2">
      <c r="A790" s="2">
        <v>44608</v>
      </c>
      <c r="B790">
        <v>26.459743499755859</v>
      </c>
    </row>
    <row r="791" spans="1:2">
      <c r="A791" s="2">
        <v>44609</v>
      </c>
      <c r="B791">
        <v>24.45961761474609</v>
      </c>
    </row>
    <row r="792" spans="1:2">
      <c r="A792" s="2">
        <v>44610</v>
      </c>
      <c r="B792">
        <v>23.59629058837891</v>
      </c>
    </row>
    <row r="793" spans="1:2">
      <c r="A793" s="2">
        <v>44614</v>
      </c>
      <c r="B793">
        <v>23.344778060913089</v>
      </c>
    </row>
    <row r="794" spans="1:2">
      <c r="A794" s="2">
        <v>44615</v>
      </c>
      <c r="B794">
        <v>22.343715667724609</v>
      </c>
    </row>
    <row r="795" spans="1:2">
      <c r="A795" s="2">
        <v>44616</v>
      </c>
      <c r="B795">
        <v>23.70208740234375</v>
      </c>
    </row>
    <row r="796" spans="1:2">
      <c r="A796" s="2">
        <v>44617</v>
      </c>
      <c r="B796">
        <v>24.110296249389648</v>
      </c>
    </row>
    <row r="797" spans="1:2">
      <c r="A797" s="2">
        <v>44620</v>
      </c>
      <c r="B797">
        <v>24.33785247802734</v>
      </c>
    </row>
    <row r="798" spans="1:2">
      <c r="A798" s="2">
        <v>44621</v>
      </c>
      <c r="B798">
        <v>23.43160438537598</v>
      </c>
    </row>
    <row r="799" spans="1:2">
      <c r="A799" s="2">
        <v>44622</v>
      </c>
      <c r="B799">
        <v>24.177289962768551</v>
      </c>
    </row>
    <row r="800" spans="1:2">
      <c r="A800" s="2">
        <v>44623</v>
      </c>
      <c r="B800">
        <v>23.672183990478519</v>
      </c>
    </row>
    <row r="801" spans="1:2">
      <c r="A801" s="2">
        <v>44624</v>
      </c>
      <c r="B801">
        <v>22.895559310913089</v>
      </c>
    </row>
    <row r="802" spans="1:2">
      <c r="A802" s="2">
        <v>44627</v>
      </c>
      <c r="B802">
        <v>21.314348220825199</v>
      </c>
    </row>
    <row r="803" spans="1:2">
      <c r="A803" s="2">
        <v>44628</v>
      </c>
      <c r="B803">
        <v>21.476064682006839</v>
      </c>
    </row>
    <row r="804" spans="1:2">
      <c r="A804" s="2">
        <v>44629</v>
      </c>
      <c r="B804">
        <v>22.973421096801761</v>
      </c>
    </row>
    <row r="805" spans="1:2">
      <c r="A805" s="2">
        <v>44630</v>
      </c>
      <c r="B805">
        <v>22.618049621582031</v>
      </c>
    </row>
    <row r="806" spans="1:2">
      <c r="A806" s="2">
        <v>44631</v>
      </c>
      <c r="B806">
        <v>22.06103515625</v>
      </c>
    </row>
    <row r="807" spans="1:2">
      <c r="A807" s="2">
        <v>44634</v>
      </c>
      <c r="B807">
        <v>21.292387008666989</v>
      </c>
    </row>
    <row r="808" spans="1:2">
      <c r="A808" s="2">
        <v>44635</v>
      </c>
      <c r="B808">
        <v>22.932493209838871</v>
      </c>
    </row>
    <row r="809" spans="1:2">
      <c r="A809" s="2">
        <v>44636</v>
      </c>
      <c r="B809">
        <v>24.45280647277832</v>
      </c>
    </row>
    <row r="810" spans="1:2">
      <c r="A810" s="2">
        <v>44637</v>
      </c>
      <c r="B810">
        <v>24.722333908081051</v>
      </c>
    </row>
    <row r="811" spans="1:2">
      <c r="A811" s="2">
        <v>44638</v>
      </c>
      <c r="B811">
        <v>26.406351089477539</v>
      </c>
    </row>
    <row r="812" spans="1:2">
      <c r="A812" s="2">
        <v>44641</v>
      </c>
      <c r="B812">
        <v>26.686859130859379</v>
      </c>
    </row>
    <row r="813" spans="1:2">
      <c r="A813" s="2">
        <v>44642</v>
      </c>
      <c r="B813">
        <v>26.477230072021481</v>
      </c>
    </row>
    <row r="814" spans="1:2">
      <c r="A814" s="2">
        <v>44643</v>
      </c>
      <c r="B814">
        <v>25.588796615600589</v>
      </c>
    </row>
    <row r="815" spans="1:2">
      <c r="A815" s="2">
        <v>44644</v>
      </c>
      <c r="B815">
        <v>28.100360870361332</v>
      </c>
    </row>
    <row r="816" spans="1:2">
      <c r="A816" s="2">
        <v>44645</v>
      </c>
      <c r="B816">
        <v>27.643169403076168</v>
      </c>
    </row>
    <row r="817" spans="1:2">
      <c r="A817" s="2">
        <v>44648</v>
      </c>
      <c r="B817">
        <v>28.169240951538089</v>
      </c>
    </row>
    <row r="818" spans="1:2">
      <c r="A818" s="2">
        <v>44649</v>
      </c>
      <c r="B818">
        <v>28.605472564697269</v>
      </c>
    </row>
    <row r="819" spans="1:2">
      <c r="A819" s="2">
        <v>44650</v>
      </c>
      <c r="B819">
        <v>27.64117431640625</v>
      </c>
    </row>
    <row r="820" spans="1:2">
      <c r="A820" s="2">
        <v>44651</v>
      </c>
      <c r="B820">
        <v>27.237882614135739</v>
      </c>
    </row>
    <row r="821" spans="1:2">
      <c r="A821" s="2">
        <v>44652</v>
      </c>
      <c r="B821">
        <v>26.664896011352539</v>
      </c>
    </row>
    <row r="822" spans="1:2">
      <c r="A822" s="2">
        <v>44655</v>
      </c>
      <c r="B822">
        <v>27.31175422668457</v>
      </c>
    </row>
    <row r="823" spans="1:2">
      <c r="A823" s="2">
        <v>44656</v>
      </c>
      <c r="B823">
        <v>25.88527679443359</v>
      </c>
    </row>
    <row r="824" spans="1:2">
      <c r="A824" s="2">
        <v>44657</v>
      </c>
      <c r="B824">
        <v>24.36396408081055</v>
      </c>
    </row>
    <row r="825" spans="1:2">
      <c r="A825" s="2">
        <v>44658</v>
      </c>
      <c r="B825">
        <v>24.165315628051761</v>
      </c>
    </row>
    <row r="826" spans="1:2">
      <c r="A826" s="2">
        <v>44659</v>
      </c>
      <c r="B826">
        <v>23.078231811523441</v>
      </c>
    </row>
    <row r="827" spans="1:2">
      <c r="A827" s="2">
        <v>44662</v>
      </c>
      <c r="B827">
        <v>21.878353118896481</v>
      </c>
    </row>
    <row r="828" spans="1:2">
      <c r="A828" s="2">
        <v>44663</v>
      </c>
      <c r="B828">
        <v>21.466079711914059</v>
      </c>
    </row>
    <row r="829" spans="1:2">
      <c r="A829" s="2">
        <v>44664</v>
      </c>
      <c r="B829">
        <v>22.163850784301761</v>
      </c>
    </row>
    <row r="830" spans="1:2">
      <c r="A830" s="2">
        <v>44665</v>
      </c>
      <c r="B830">
        <v>21.220514297485352</v>
      </c>
    </row>
    <row r="831" spans="1:2">
      <c r="A831" s="2">
        <v>44669</v>
      </c>
      <c r="B831">
        <v>21.744586944580082</v>
      </c>
    </row>
    <row r="832" spans="1:2">
      <c r="A832" s="2">
        <v>44670</v>
      </c>
      <c r="B832">
        <v>22.158855438232418</v>
      </c>
    </row>
    <row r="833" spans="1:2">
      <c r="A833" s="2">
        <v>44671</v>
      </c>
      <c r="B833">
        <v>21.444120407104489</v>
      </c>
    </row>
    <row r="834" spans="1:2">
      <c r="A834" s="2">
        <v>44672</v>
      </c>
      <c r="B834">
        <v>20.147407531738281</v>
      </c>
    </row>
    <row r="835" spans="1:2">
      <c r="A835" s="2">
        <v>44673</v>
      </c>
      <c r="B835">
        <v>19.4805908203125</v>
      </c>
    </row>
    <row r="836" spans="1:2">
      <c r="A836" s="2">
        <v>44676</v>
      </c>
      <c r="B836">
        <v>19.86690521240234</v>
      </c>
    </row>
    <row r="837" spans="1:2">
      <c r="A837" s="2">
        <v>44677</v>
      </c>
      <c r="B837">
        <v>18.75486946105957</v>
      </c>
    </row>
    <row r="838" spans="1:2">
      <c r="A838" s="2">
        <v>44678</v>
      </c>
      <c r="B838">
        <v>18.38253021240234</v>
      </c>
    </row>
    <row r="839" spans="1:2">
      <c r="A839" s="2">
        <v>44679</v>
      </c>
      <c r="B839">
        <v>19.74711799621582</v>
      </c>
    </row>
    <row r="840" spans="1:2">
      <c r="A840" s="2">
        <v>44680</v>
      </c>
      <c r="B840">
        <v>18.514297485351559</v>
      </c>
    </row>
    <row r="841" spans="1:2">
      <c r="A841" s="2">
        <v>44683</v>
      </c>
      <c r="B841">
        <v>19.49855804443359</v>
      </c>
    </row>
    <row r="842" spans="1:2">
      <c r="A842" s="2">
        <v>44684</v>
      </c>
      <c r="B842">
        <v>19.567434310913089</v>
      </c>
    </row>
    <row r="843" spans="1:2">
      <c r="A843" s="2">
        <v>44685</v>
      </c>
      <c r="B843">
        <v>20.298149108886719</v>
      </c>
    </row>
    <row r="844" spans="1:2">
      <c r="A844" s="2">
        <v>44686</v>
      </c>
      <c r="B844">
        <v>18.810770034790039</v>
      </c>
    </row>
    <row r="845" spans="1:2">
      <c r="A845" s="2">
        <v>44687</v>
      </c>
      <c r="B845">
        <v>18.642070770263668</v>
      </c>
    </row>
    <row r="846" spans="1:2">
      <c r="A846" s="2">
        <v>44690</v>
      </c>
      <c r="B846">
        <v>16.920112609863281</v>
      </c>
    </row>
    <row r="847" spans="1:2">
      <c r="A847" s="2">
        <v>44691</v>
      </c>
      <c r="B847">
        <v>17.563980102539059</v>
      </c>
    </row>
    <row r="848" spans="1:2">
      <c r="A848" s="2">
        <v>44692</v>
      </c>
      <c r="B848">
        <v>16.600673675537109</v>
      </c>
    </row>
    <row r="849" spans="1:2">
      <c r="A849" s="2">
        <v>44693</v>
      </c>
      <c r="B849">
        <v>16.146478652954102</v>
      </c>
    </row>
    <row r="850" spans="1:2">
      <c r="A850" s="2">
        <v>44694</v>
      </c>
      <c r="B850">
        <v>17.67477989196777</v>
      </c>
    </row>
    <row r="851" spans="1:2">
      <c r="A851" s="2">
        <v>44697</v>
      </c>
      <c r="B851">
        <v>17.233560562133789</v>
      </c>
    </row>
    <row r="852" spans="1:2">
      <c r="A852" s="2">
        <v>44698</v>
      </c>
      <c r="B852">
        <v>18.144950866699219</v>
      </c>
    </row>
    <row r="853" spans="1:2">
      <c r="A853" s="2">
        <v>44699</v>
      </c>
      <c r="B853">
        <v>16.908134460449219</v>
      </c>
    </row>
    <row r="854" spans="1:2">
      <c r="A854" s="2">
        <v>44700</v>
      </c>
      <c r="B854">
        <v>17.093803405761719</v>
      </c>
    </row>
    <row r="855" spans="1:2">
      <c r="A855" s="2">
        <v>44701</v>
      </c>
      <c r="B855">
        <v>16.6645622253418</v>
      </c>
    </row>
    <row r="856" spans="1:2">
      <c r="A856" s="2">
        <v>44704</v>
      </c>
      <c r="B856">
        <v>16.868206024169918</v>
      </c>
    </row>
    <row r="857" spans="1:2">
      <c r="A857" s="2">
        <v>44705</v>
      </c>
      <c r="B857">
        <v>16.125518798828121</v>
      </c>
    </row>
    <row r="858" spans="1:2">
      <c r="A858" s="2">
        <v>44706</v>
      </c>
      <c r="B858">
        <v>16.945068359375</v>
      </c>
    </row>
    <row r="859" spans="1:2">
      <c r="A859" s="2">
        <v>44707</v>
      </c>
      <c r="B859">
        <v>17.819526672363281</v>
      </c>
    </row>
    <row r="860" spans="1:2">
      <c r="A860" s="2">
        <v>44708</v>
      </c>
      <c r="B860">
        <v>18.777830123901371</v>
      </c>
    </row>
    <row r="861" spans="1:2">
      <c r="A861" s="2">
        <v>44712</v>
      </c>
      <c r="B861">
        <v>18.63907623291016</v>
      </c>
    </row>
    <row r="862" spans="1:2">
      <c r="A862" s="2">
        <v>44713</v>
      </c>
      <c r="B862">
        <v>18.287693023681641</v>
      </c>
    </row>
    <row r="863" spans="1:2">
      <c r="A863" s="2">
        <v>44714</v>
      </c>
      <c r="B863">
        <v>19.557453155517582</v>
      </c>
    </row>
    <row r="864" spans="1:2">
      <c r="A864" s="2">
        <v>44715</v>
      </c>
      <c r="B864">
        <v>18.686992645263668</v>
      </c>
    </row>
    <row r="865" spans="1:2">
      <c r="A865" s="2">
        <v>44718</v>
      </c>
      <c r="B865">
        <v>18.752874374389648</v>
      </c>
    </row>
    <row r="866" spans="1:2">
      <c r="A866" s="2">
        <v>44719</v>
      </c>
      <c r="B866">
        <v>18.89262580871582</v>
      </c>
    </row>
    <row r="867" spans="1:2">
      <c r="A867" s="2">
        <v>44720</v>
      </c>
      <c r="B867">
        <v>18.619052886962891</v>
      </c>
    </row>
    <row r="868" spans="1:2">
      <c r="A868" s="2">
        <v>44721</v>
      </c>
      <c r="B868">
        <v>18.01998329162598</v>
      </c>
    </row>
    <row r="869" spans="1:2">
      <c r="A869" s="2">
        <v>44722</v>
      </c>
      <c r="B869">
        <v>16.947652816772461</v>
      </c>
    </row>
    <row r="870" spans="1:2">
      <c r="A870" s="2">
        <v>44725</v>
      </c>
      <c r="B870">
        <v>15.62271213531494</v>
      </c>
    </row>
    <row r="871" spans="1:2">
      <c r="A871" s="2">
        <v>44726</v>
      </c>
      <c r="B871">
        <v>15.81141948699951</v>
      </c>
    </row>
    <row r="872" spans="1:2">
      <c r="A872" s="2">
        <v>44727</v>
      </c>
      <c r="B872">
        <v>16.501344680786129</v>
      </c>
    </row>
    <row r="873" spans="1:2">
      <c r="A873" s="2">
        <v>44728</v>
      </c>
      <c r="B873">
        <v>15.576784133911129</v>
      </c>
    </row>
    <row r="874" spans="1:2">
      <c r="A874" s="2">
        <v>44729</v>
      </c>
      <c r="B874">
        <v>15.85535144805908</v>
      </c>
    </row>
    <row r="875" spans="1:2">
      <c r="A875" s="2">
        <v>44733</v>
      </c>
      <c r="B875">
        <v>16.540287017822269</v>
      </c>
    </row>
    <row r="876" spans="1:2">
      <c r="A876" s="2">
        <v>44734</v>
      </c>
      <c r="B876">
        <v>16.3346061706543</v>
      </c>
    </row>
    <row r="877" spans="1:2">
      <c r="A877" s="2">
        <v>44735</v>
      </c>
      <c r="B877">
        <v>16.199811935424801</v>
      </c>
    </row>
    <row r="878" spans="1:2">
      <c r="A878" s="2">
        <v>44736</v>
      </c>
      <c r="B878">
        <v>17.09941482543945</v>
      </c>
    </row>
    <row r="879" spans="1:2">
      <c r="A879" s="2">
        <v>44739</v>
      </c>
      <c r="B879">
        <v>16.842819213867191</v>
      </c>
    </row>
    <row r="880" spans="1:2">
      <c r="A880" s="2">
        <v>44740</v>
      </c>
      <c r="B880">
        <v>15.95719051361084</v>
      </c>
    </row>
    <row r="881" spans="1:2">
      <c r="A881" s="2">
        <v>44741</v>
      </c>
      <c r="B881">
        <v>15.517873764038089</v>
      </c>
    </row>
    <row r="882" spans="1:2">
      <c r="A882" s="2">
        <v>44742</v>
      </c>
      <c r="B882">
        <v>15.13546848297119</v>
      </c>
    </row>
    <row r="883" spans="1:2">
      <c r="A883" s="2">
        <v>44743</v>
      </c>
      <c r="B883">
        <v>14.50045585632324</v>
      </c>
    </row>
    <row r="884" spans="1:2">
      <c r="A884" s="2">
        <v>44747</v>
      </c>
      <c r="B884">
        <v>14.94077110290527</v>
      </c>
    </row>
    <row r="885" spans="1:2">
      <c r="A885" s="2">
        <v>44748</v>
      </c>
      <c r="B885">
        <v>15.106513977050779</v>
      </c>
    </row>
    <row r="886" spans="1:2">
      <c r="A886" s="2">
        <v>44749</v>
      </c>
      <c r="B886">
        <v>15.833383560180661</v>
      </c>
    </row>
    <row r="887" spans="1:2">
      <c r="A887" s="2">
        <v>44750</v>
      </c>
      <c r="B887">
        <v>15.81341648101807</v>
      </c>
    </row>
    <row r="888" spans="1:2">
      <c r="A888" s="2">
        <v>44753</v>
      </c>
      <c r="B888">
        <v>15.128480911254879</v>
      </c>
    </row>
    <row r="889" spans="1:2">
      <c r="A889" s="2">
        <v>44754</v>
      </c>
      <c r="B889">
        <v>15.05858898162842</v>
      </c>
    </row>
    <row r="890" spans="1:2">
      <c r="A890" s="2">
        <v>44755</v>
      </c>
      <c r="B890">
        <v>15.14046096801758</v>
      </c>
    </row>
    <row r="891" spans="1:2">
      <c r="A891" s="2">
        <v>44756</v>
      </c>
      <c r="B891">
        <v>15.34813785552979</v>
      </c>
    </row>
    <row r="892" spans="1:2">
      <c r="A892" s="2">
        <v>44757</v>
      </c>
      <c r="B892">
        <v>15.737531661987299</v>
      </c>
    </row>
    <row r="893" spans="1:2">
      <c r="A893" s="2">
        <v>44760</v>
      </c>
      <c r="B893">
        <v>16.076007843017582</v>
      </c>
    </row>
    <row r="894" spans="1:2">
      <c r="A894" s="2">
        <v>44761</v>
      </c>
      <c r="B894">
        <v>16.965621948242191</v>
      </c>
    </row>
    <row r="895" spans="1:2">
      <c r="A895" s="2">
        <v>44762</v>
      </c>
      <c r="B895">
        <v>17.77935791015625</v>
      </c>
    </row>
    <row r="896" spans="1:2">
      <c r="A896" s="2">
        <v>44763</v>
      </c>
      <c r="B896">
        <v>18.021982192993161</v>
      </c>
    </row>
    <row r="897" spans="1:2">
      <c r="A897" s="2">
        <v>44764</v>
      </c>
      <c r="B897">
        <v>17.292116165161129</v>
      </c>
    </row>
    <row r="898" spans="1:2">
      <c r="A898" s="2">
        <v>44767</v>
      </c>
      <c r="B898">
        <v>16.997575759887699</v>
      </c>
    </row>
    <row r="899" spans="1:2">
      <c r="A899" s="2">
        <v>44768</v>
      </c>
      <c r="B899">
        <v>16.50733757019043</v>
      </c>
    </row>
    <row r="900" spans="1:2">
      <c r="A900" s="2">
        <v>44769</v>
      </c>
      <c r="B900">
        <v>17.762384414672852</v>
      </c>
    </row>
    <row r="901" spans="1:2">
      <c r="A901" s="2">
        <v>44770</v>
      </c>
      <c r="B901">
        <v>17.956083297729489</v>
      </c>
    </row>
    <row r="902" spans="1:2">
      <c r="A902" s="2">
        <v>44771</v>
      </c>
      <c r="B902">
        <v>18.134809494018551</v>
      </c>
    </row>
    <row r="903" spans="1:2">
      <c r="A903" s="2">
        <v>44774</v>
      </c>
      <c r="B903">
        <v>18.412374496459961</v>
      </c>
    </row>
    <row r="904" spans="1:2">
      <c r="A904" s="2">
        <v>44775</v>
      </c>
      <c r="B904">
        <v>18.497238159179691</v>
      </c>
    </row>
    <row r="905" spans="1:2">
      <c r="A905" s="2">
        <v>44776</v>
      </c>
      <c r="B905">
        <v>18.86367225646973</v>
      </c>
    </row>
    <row r="906" spans="1:2">
      <c r="A906" s="2">
        <v>44777</v>
      </c>
      <c r="B906">
        <v>19.185174942016602</v>
      </c>
    </row>
    <row r="907" spans="1:2">
      <c r="A907" s="2">
        <v>44778</v>
      </c>
      <c r="B907">
        <v>18.959524154663089</v>
      </c>
    </row>
    <row r="908" spans="1:2">
      <c r="A908" s="2">
        <v>44781</v>
      </c>
      <c r="B908">
        <v>17.765380859375</v>
      </c>
    </row>
    <row r="909" spans="1:2">
      <c r="A909" s="2">
        <v>44782</v>
      </c>
      <c r="B909">
        <v>17.05947303771973</v>
      </c>
    </row>
    <row r="910" spans="1:2">
      <c r="A910" s="2">
        <v>44783</v>
      </c>
      <c r="B910">
        <v>18.068910598754879</v>
      </c>
    </row>
    <row r="911" spans="1:2">
      <c r="A911" s="2">
        <v>44784</v>
      </c>
      <c r="B911">
        <v>17.91414833068848</v>
      </c>
    </row>
    <row r="912" spans="1:2">
      <c r="A912" s="2">
        <v>44785</v>
      </c>
      <c r="B912">
        <v>18.679958343505859</v>
      </c>
    </row>
    <row r="913" spans="1:2">
      <c r="A913" s="2">
        <v>44788</v>
      </c>
      <c r="B913">
        <v>19.002458572387699</v>
      </c>
    </row>
    <row r="914" spans="1:2">
      <c r="A914" s="2">
        <v>44789</v>
      </c>
      <c r="B914">
        <v>18.84969520568848</v>
      </c>
    </row>
    <row r="915" spans="1:2">
      <c r="A915" s="2">
        <v>44790</v>
      </c>
      <c r="B915">
        <v>18.306539535522461</v>
      </c>
    </row>
    <row r="916" spans="1:2">
      <c r="A916" s="2">
        <v>44791</v>
      </c>
      <c r="B916">
        <v>18.743862152099609</v>
      </c>
    </row>
    <row r="917" spans="1:2">
      <c r="A917" s="2">
        <v>44792</v>
      </c>
      <c r="B917">
        <v>17.821294784545898</v>
      </c>
    </row>
    <row r="918" spans="1:2">
      <c r="A918" s="2">
        <v>44795</v>
      </c>
      <c r="B918">
        <v>17.007560729980469</v>
      </c>
    </row>
    <row r="919" spans="1:2">
      <c r="A919" s="2">
        <v>44796</v>
      </c>
      <c r="B919">
        <v>17.154331207275391</v>
      </c>
    </row>
    <row r="920" spans="1:2">
      <c r="A920" s="2">
        <v>44797</v>
      </c>
      <c r="B920">
        <v>17.19526481628418</v>
      </c>
    </row>
    <row r="921" spans="1:2">
      <c r="A921" s="2">
        <v>44798</v>
      </c>
      <c r="B921">
        <v>17.88519287109375</v>
      </c>
    </row>
    <row r="922" spans="1:2">
      <c r="A922" s="2">
        <v>44799</v>
      </c>
      <c r="B922">
        <v>16.234762191772461</v>
      </c>
    </row>
    <row r="923" spans="1:2">
      <c r="A923" s="2">
        <v>44802</v>
      </c>
      <c r="B923">
        <v>15.776472091674799</v>
      </c>
    </row>
    <row r="924" spans="1:2">
      <c r="A924" s="2">
        <v>44803</v>
      </c>
      <c r="B924">
        <v>15.443989753723139</v>
      </c>
    </row>
    <row r="925" spans="1:2">
      <c r="A925" s="2">
        <v>44804</v>
      </c>
      <c r="B925">
        <v>15.07056903839111</v>
      </c>
    </row>
    <row r="926" spans="1:2">
      <c r="A926" s="2">
        <v>44805</v>
      </c>
      <c r="B926">
        <v>13.91536712646484</v>
      </c>
    </row>
    <row r="927" spans="1:2">
      <c r="A927" s="2">
        <v>44806</v>
      </c>
      <c r="B927">
        <v>13.62581634521484</v>
      </c>
    </row>
    <row r="928" spans="1:2">
      <c r="A928" s="2">
        <v>44810</v>
      </c>
      <c r="B928">
        <v>13.44409847259521</v>
      </c>
    </row>
    <row r="929" spans="1:2">
      <c r="A929" s="2">
        <v>44811</v>
      </c>
      <c r="B929">
        <v>13.696779251098629</v>
      </c>
    </row>
    <row r="930" spans="1:2">
      <c r="A930" s="2">
        <v>44812</v>
      </c>
      <c r="B930">
        <v>13.972434043884279</v>
      </c>
    </row>
    <row r="931" spans="1:2">
      <c r="A931" s="2">
        <v>44813</v>
      </c>
      <c r="B931">
        <v>14.368935585021971</v>
      </c>
    </row>
    <row r="932" spans="1:2">
      <c r="A932" s="2">
        <v>44816</v>
      </c>
      <c r="B932">
        <v>14.48678779602051</v>
      </c>
    </row>
    <row r="933" spans="1:2">
      <c r="A933" s="2">
        <v>44817</v>
      </c>
      <c r="B933">
        <v>13.1145133972168</v>
      </c>
    </row>
    <row r="934" spans="1:2">
      <c r="A934" s="2">
        <v>44818</v>
      </c>
      <c r="B934">
        <v>13.11151599884033</v>
      </c>
    </row>
    <row r="935" spans="1:2">
      <c r="A935" s="2">
        <v>44819</v>
      </c>
      <c r="B935">
        <v>12.91276836395264</v>
      </c>
    </row>
    <row r="936" spans="1:2">
      <c r="A936" s="2">
        <v>44820</v>
      </c>
      <c r="B936">
        <v>13.181429862976071</v>
      </c>
    </row>
    <row r="937" spans="1:2">
      <c r="A937" s="2">
        <v>44823</v>
      </c>
      <c r="B937">
        <v>13.36519718170166</v>
      </c>
    </row>
    <row r="938" spans="1:2">
      <c r="A938" s="2">
        <v>44824</v>
      </c>
      <c r="B938">
        <v>13.159458160400391</v>
      </c>
    </row>
    <row r="939" spans="1:2">
      <c r="A939" s="2">
        <v>44825</v>
      </c>
      <c r="B939">
        <v>13.244350433349609</v>
      </c>
    </row>
    <row r="940" spans="1:2">
      <c r="A940" s="2">
        <v>44826</v>
      </c>
      <c r="B940">
        <v>12.54522705078125</v>
      </c>
    </row>
    <row r="941" spans="1:2">
      <c r="A941" s="2">
        <v>44827</v>
      </c>
      <c r="B941">
        <v>12.500283241271971</v>
      </c>
    </row>
    <row r="942" spans="1:2">
      <c r="A942" s="2">
        <v>44830</v>
      </c>
      <c r="B942">
        <v>12.212648391723629</v>
      </c>
    </row>
    <row r="943" spans="1:2">
      <c r="A943" s="2">
        <v>44831</v>
      </c>
      <c r="B943">
        <v>12.3974142074585</v>
      </c>
    </row>
    <row r="944" spans="1:2">
      <c r="A944" s="2">
        <v>44832</v>
      </c>
      <c r="B944">
        <v>12.72000789642334</v>
      </c>
    </row>
    <row r="945" spans="1:2">
      <c r="A945" s="2">
        <v>44833</v>
      </c>
      <c r="B945">
        <v>12.20465660095215</v>
      </c>
    </row>
    <row r="946" spans="1:2">
      <c r="A946" s="2">
        <v>44834</v>
      </c>
      <c r="B946">
        <v>12.123757362365721</v>
      </c>
    </row>
    <row r="947" spans="1:2">
      <c r="A947" s="2">
        <v>44837</v>
      </c>
      <c r="B947">
        <v>12.496292114257811</v>
      </c>
    </row>
    <row r="948" spans="1:2">
      <c r="A948" s="2">
        <v>44838</v>
      </c>
      <c r="B948">
        <v>13.150466918945311</v>
      </c>
    </row>
    <row r="949" spans="1:2">
      <c r="A949" s="2">
        <v>44839</v>
      </c>
      <c r="B949">
        <v>13.192416191101071</v>
      </c>
    </row>
    <row r="950" spans="1:2">
      <c r="A950" s="2">
        <v>44840</v>
      </c>
      <c r="B950">
        <v>13.1135139465332</v>
      </c>
    </row>
    <row r="951" spans="1:2">
      <c r="A951" s="2">
        <v>44841</v>
      </c>
      <c r="B951">
        <v>12.06083869934082</v>
      </c>
    </row>
    <row r="952" spans="1:2">
      <c r="A952" s="2">
        <v>44844</v>
      </c>
      <c r="B952">
        <v>11.65534782409668</v>
      </c>
    </row>
    <row r="953" spans="1:2">
      <c r="A953" s="2">
        <v>44845</v>
      </c>
      <c r="B953">
        <v>11.57145404815674</v>
      </c>
    </row>
    <row r="954" spans="1:2">
      <c r="A954" s="2">
        <v>44846</v>
      </c>
      <c r="B954">
        <v>11.485561370849609</v>
      </c>
    </row>
    <row r="955" spans="1:2">
      <c r="A955" s="2">
        <v>44847</v>
      </c>
      <c r="B955">
        <v>11.94498252868652</v>
      </c>
    </row>
    <row r="956" spans="1:2">
      <c r="A956" s="2">
        <v>44848</v>
      </c>
      <c r="B956">
        <v>11.21290397644043</v>
      </c>
    </row>
    <row r="957" spans="1:2">
      <c r="A957" s="2">
        <v>44851</v>
      </c>
      <c r="B957">
        <v>11.873072624206539</v>
      </c>
    </row>
    <row r="958" spans="1:2">
      <c r="A958" s="2">
        <v>44852</v>
      </c>
      <c r="B958">
        <v>11.95197582244873</v>
      </c>
    </row>
    <row r="959" spans="1:2">
      <c r="A959" s="2">
        <v>44853</v>
      </c>
      <c r="B959">
        <v>12.035867691040041</v>
      </c>
    </row>
    <row r="960" spans="1:2">
      <c r="A960" s="2">
        <v>44854</v>
      </c>
      <c r="B960">
        <v>12.178689956665041</v>
      </c>
    </row>
    <row r="961" spans="1:2">
      <c r="A961" s="2">
        <v>44855</v>
      </c>
      <c r="B961">
        <v>12.45034694671631</v>
      </c>
    </row>
    <row r="962" spans="1:2">
      <c r="A962" s="2">
        <v>44858</v>
      </c>
      <c r="B962">
        <v>12.583181381225589</v>
      </c>
    </row>
    <row r="963" spans="1:2">
      <c r="A963" s="2">
        <v>44859</v>
      </c>
      <c r="B963">
        <v>13.244350433349609</v>
      </c>
    </row>
    <row r="964" spans="1:2">
      <c r="A964" s="2">
        <v>44860</v>
      </c>
      <c r="B964">
        <v>12.87980842590332</v>
      </c>
    </row>
    <row r="965" spans="1:2">
      <c r="A965" s="2">
        <v>44861</v>
      </c>
      <c r="B965">
        <v>13.159458160400391</v>
      </c>
    </row>
    <row r="966" spans="1:2">
      <c r="A966" s="2">
        <v>44862</v>
      </c>
      <c r="B966">
        <v>13.81663131713867</v>
      </c>
    </row>
    <row r="967" spans="1:2">
      <c r="A967" s="2">
        <v>44865</v>
      </c>
      <c r="B967">
        <v>13.48005485534668</v>
      </c>
    </row>
    <row r="968" spans="1:2">
      <c r="A968" s="2">
        <v>44866</v>
      </c>
      <c r="B968">
        <v>13.525997161865231</v>
      </c>
    </row>
    <row r="969" spans="1:2">
      <c r="A969" s="2">
        <v>44867</v>
      </c>
      <c r="B969">
        <v>13.202402114868161</v>
      </c>
    </row>
    <row r="970" spans="1:2">
      <c r="A970" s="2">
        <v>44868</v>
      </c>
      <c r="B970">
        <v>13.404147148132321</v>
      </c>
    </row>
    <row r="971" spans="1:2">
      <c r="A971" s="2">
        <v>44869</v>
      </c>
      <c r="B971">
        <v>14.13822555541992</v>
      </c>
    </row>
    <row r="972" spans="1:2">
      <c r="A972" s="2">
        <v>44872</v>
      </c>
      <c r="B972">
        <v>14.28304386138916</v>
      </c>
    </row>
    <row r="973" spans="1:2">
      <c r="A973" s="2">
        <v>44873</v>
      </c>
      <c r="B973">
        <v>14.583664894104</v>
      </c>
    </row>
    <row r="974" spans="1:2">
      <c r="A974" s="2">
        <v>44874</v>
      </c>
      <c r="B974">
        <v>13.75870418548584</v>
      </c>
    </row>
    <row r="975" spans="1:2">
      <c r="A975" s="2">
        <v>44875</v>
      </c>
      <c r="B975">
        <v>15.73022556304932</v>
      </c>
    </row>
    <row r="976" spans="1:2">
      <c r="A976" s="2">
        <v>44876</v>
      </c>
      <c r="B976">
        <v>16.306503295898441</v>
      </c>
    </row>
    <row r="977" spans="1:2">
      <c r="A977" s="2">
        <v>44879</v>
      </c>
      <c r="B977">
        <v>16.274539947509769</v>
      </c>
    </row>
    <row r="978" spans="1:2">
      <c r="A978" s="2">
        <v>44880</v>
      </c>
      <c r="B978">
        <v>16.645076751708981</v>
      </c>
    </row>
    <row r="979" spans="1:2">
      <c r="A979" s="2">
        <v>44881</v>
      </c>
      <c r="B979">
        <v>15.890023231506349</v>
      </c>
    </row>
    <row r="980" spans="1:2">
      <c r="A980" s="2">
        <v>44882</v>
      </c>
      <c r="B980">
        <v>15.65731716156006</v>
      </c>
    </row>
    <row r="981" spans="1:2">
      <c r="A981" s="2">
        <v>44883</v>
      </c>
      <c r="B981">
        <v>15.38965511322021</v>
      </c>
    </row>
    <row r="982" spans="1:2">
      <c r="A982" s="2">
        <v>44886</v>
      </c>
      <c r="B982">
        <v>15.29776763916016</v>
      </c>
    </row>
    <row r="983" spans="1:2">
      <c r="A983" s="2">
        <v>44887</v>
      </c>
      <c r="B983">
        <v>16.017866134643551</v>
      </c>
    </row>
    <row r="984" spans="1:2">
      <c r="A984" s="2">
        <v>44888</v>
      </c>
      <c r="B984">
        <v>16.498258590698239</v>
      </c>
    </row>
    <row r="985" spans="1:2">
      <c r="A985" s="2">
        <v>44890</v>
      </c>
      <c r="B985">
        <v>16.249570846557621</v>
      </c>
    </row>
    <row r="986" spans="1:2">
      <c r="A986" s="2">
        <v>44893</v>
      </c>
      <c r="B986">
        <v>15.807126045227051</v>
      </c>
    </row>
    <row r="987" spans="1:2">
      <c r="A987" s="2">
        <v>44894</v>
      </c>
      <c r="B987">
        <v>15.619362831115721</v>
      </c>
    </row>
    <row r="988" spans="1:2">
      <c r="A988" s="2">
        <v>44895</v>
      </c>
      <c r="B988">
        <v>16.906076431274411</v>
      </c>
    </row>
    <row r="989" spans="1:2">
      <c r="A989" s="2">
        <v>44896</v>
      </c>
      <c r="B989">
        <v>17.117860794067379</v>
      </c>
    </row>
    <row r="990" spans="1:2">
      <c r="A990" s="2">
        <v>44897</v>
      </c>
      <c r="B990">
        <v>16.85911750793457</v>
      </c>
    </row>
    <row r="991" spans="1:2">
      <c r="A991" s="2">
        <v>44900</v>
      </c>
      <c r="B991">
        <v>16.593391418457031</v>
      </c>
    </row>
    <row r="992" spans="1:2">
      <c r="A992" s="2">
        <v>44901</v>
      </c>
      <c r="B992">
        <v>15.97101306915283</v>
      </c>
    </row>
    <row r="993" spans="1:2">
      <c r="A993" s="2">
        <v>44902</v>
      </c>
      <c r="B993">
        <v>16.103879928588871</v>
      </c>
    </row>
    <row r="994" spans="1:2">
      <c r="A994" s="2">
        <v>44903</v>
      </c>
      <c r="B994">
        <v>17.15183258056641</v>
      </c>
    </row>
    <row r="995" spans="1:2">
      <c r="A995" s="2">
        <v>44904</v>
      </c>
      <c r="B995">
        <v>16.9839973449707</v>
      </c>
    </row>
    <row r="996" spans="1:2">
      <c r="A996" s="2">
        <v>44907</v>
      </c>
      <c r="B996">
        <v>17.517463684082031</v>
      </c>
    </row>
    <row r="997" spans="1:2">
      <c r="A997" s="2">
        <v>44908</v>
      </c>
      <c r="B997">
        <v>18.053926467895511</v>
      </c>
    </row>
    <row r="998" spans="1:2">
      <c r="A998" s="2">
        <v>44909</v>
      </c>
      <c r="B998">
        <v>17.656326293945309</v>
      </c>
    </row>
    <row r="999" spans="1:2">
      <c r="A999" s="2">
        <v>44910</v>
      </c>
      <c r="B999">
        <v>16.93504524230957</v>
      </c>
    </row>
    <row r="1000" spans="1:2">
      <c r="A1000" s="2">
        <v>44911</v>
      </c>
      <c r="B1000">
        <v>16.554428100585941</v>
      </c>
    </row>
    <row r="1001" spans="1:2">
      <c r="A1001" s="2">
        <v>44914</v>
      </c>
      <c r="B1001">
        <v>16.237747192382809</v>
      </c>
    </row>
    <row r="1002" spans="1:2">
      <c r="A1002" s="2">
        <v>44915</v>
      </c>
      <c r="B1002">
        <v>16.068914413452148</v>
      </c>
    </row>
    <row r="1003" spans="1:2">
      <c r="A1003" s="2">
        <v>44916</v>
      </c>
      <c r="B1003">
        <v>16.4844970703125</v>
      </c>
    </row>
    <row r="1004" spans="1:2">
      <c r="A1004" s="2">
        <v>44917</v>
      </c>
      <c r="B1004">
        <v>15.323660850524901</v>
      </c>
    </row>
    <row r="1005" spans="1:2">
      <c r="A1005" s="2">
        <v>44918</v>
      </c>
      <c r="B1005">
        <v>15.190793037414551</v>
      </c>
    </row>
    <row r="1006" spans="1:2">
      <c r="A1006" s="2">
        <v>44922</v>
      </c>
      <c r="B1006">
        <v>14.106880187988279</v>
      </c>
    </row>
    <row r="1007" spans="1:2">
      <c r="A1007" s="2">
        <v>44923</v>
      </c>
      <c r="B1007">
        <v>14.021963119506839</v>
      </c>
    </row>
    <row r="1008" spans="1:2">
      <c r="A1008" s="2">
        <v>44924</v>
      </c>
      <c r="B1008">
        <v>14.588396072387701</v>
      </c>
    </row>
    <row r="1009" spans="1:2">
      <c r="A1009" s="2">
        <v>44925</v>
      </c>
      <c r="B1009">
        <v>14.599386215209959</v>
      </c>
    </row>
    <row r="1010" spans="1:2">
      <c r="A1010" s="2">
        <v>44929</v>
      </c>
      <c r="B1010">
        <v>14.30068302154541</v>
      </c>
    </row>
    <row r="1011" spans="1:2">
      <c r="A1011" s="2">
        <v>44930</v>
      </c>
      <c r="B1011">
        <v>14.734250068664551</v>
      </c>
    </row>
    <row r="1012" spans="1:2">
      <c r="A1012" s="2">
        <v>44931</v>
      </c>
      <c r="B1012">
        <v>14.250732421875</v>
      </c>
    </row>
    <row r="1013" spans="1:2">
      <c r="A1013" s="2">
        <v>44932</v>
      </c>
      <c r="B1013">
        <v>14.844141960144039</v>
      </c>
    </row>
    <row r="1014" spans="1:2">
      <c r="A1014" s="2">
        <v>44935</v>
      </c>
      <c r="B1014">
        <v>15.61237239837646</v>
      </c>
    </row>
    <row r="1015" spans="1:2">
      <c r="A1015" s="2">
        <v>44936</v>
      </c>
      <c r="B1015">
        <v>15.89308929443359</v>
      </c>
    </row>
    <row r="1016" spans="1:2">
      <c r="A1016" s="2">
        <v>44937</v>
      </c>
      <c r="B1016">
        <v>15.98499584197998</v>
      </c>
    </row>
    <row r="1017" spans="1:2">
      <c r="A1017" s="2">
        <v>44938</v>
      </c>
      <c r="B1017">
        <v>16.494487762451168</v>
      </c>
    </row>
    <row r="1018" spans="1:2">
      <c r="A1018" s="2">
        <v>44939</v>
      </c>
      <c r="B1018">
        <v>16.882101058959961</v>
      </c>
    </row>
    <row r="1019" spans="1:2">
      <c r="A1019" s="2">
        <v>44943</v>
      </c>
      <c r="B1019">
        <v>17.684297561645511</v>
      </c>
    </row>
    <row r="1020" spans="1:2">
      <c r="A1020" s="2">
        <v>44944</v>
      </c>
      <c r="B1020">
        <v>17.359622955322269</v>
      </c>
    </row>
    <row r="1021" spans="1:2">
      <c r="A1021" s="2">
        <v>44945</v>
      </c>
      <c r="B1021">
        <v>16.748231887817379</v>
      </c>
    </row>
    <row r="1022" spans="1:2">
      <c r="A1022" s="2">
        <v>44946</v>
      </c>
      <c r="B1022">
        <v>17.821163177490231</v>
      </c>
    </row>
    <row r="1023" spans="1:2">
      <c r="A1023" s="2">
        <v>44949</v>
      </c>
      <c r="B1023">
        <v>19.173807144165039</v>
      </c>
    </row>
    <row r="1024" spans="1:2">
      <c r="A1024" s="2">
        <v>44950</v>
      </c>
      <c r="B1024">
        <v>19.245737075805661</v>
      </c>
    </row>
    <row r="1025" spans="1:2">
      <c r="A1025" s="2">
        <v>44951</v>
      </c>
      <c r="B1025">
        <v>19.30367469787598</v>
      </c>
    </row>
    <row r="1026" spans="1:2">
      <c r="A1026" s="2">
        <v>44952</v>
      </c>
      <c r="B1026">
        <v>19.782197952270511</v>
      </c>
    </row>
    <row r="1027" spans="1:2">
      <c r="A1027" s="2">
        <v>44953</v>
      </c>
      <c r="B1027">
        <v>20.344635009765621</v>
      </c>
    </row>
    <row r="1028" spans="1:2">
      <c r="A1028" s="2">
        <v>44956</v>
      </c>
      <c r="B1028">
        <v>19.142837524414059</v>
      </c>
    </row>
    <row r="1029" spans="1:2">
      <c r="A1029" s="2">
        <v>44957</v>
      </c>
      <c r="B1029">
        <v>19.517465591430661</v>
      </c>
    </row>
    <row r="1030" spans="1:2">
      <c r="A1030" s="2">
        <v>44958</v>
      </c>
      <c r="B1030">
        <v>20.922056198120121</v>
      </c>
    </row>
    <row r="1031" spans="1:2">
      <c r="A1031" s="2">
        <v>44959</v>
      </c>
      <c r="B1031">
        <v>21.687288284301761</v>
      </c>
    </row>
    <row r="1032" spans="1:2">
      <c r="A1032" s="2">
        <v>44960</v>
      </c>
      <c r="B1032">
        <v>21.078899383544918</v>
      </c>
    </row>
    <row r="1033" spans="1:2">
      <c r="A1033" s="2">
        <v>44963</v>
      </c>
      <c r="B1033">
        <v>21.067911148071289</v>
      </c>
    </row>
    <row r="1034" spans="1:2">
      <c r="A1034" s="2">
        <v>44964</v>
      </c>
      <c r="B1034">
        <v>22.150827407836911</v>
      </c>
    </row>
    <row r="1035" spans="1:2">
      <c r="A1035" s="2">
        <v>44965</v>
      </c>
      <c r="B1035">
        <v>22.182792663574219</v>
      </c>
    </row>
    <row r="1036" spans="1:2">
      <c r="A1036" s="2">
        <v>44966</v>
      </c>
      <c r="B1036">
        <v>22.31466102600098</v>
      </c>
    </row>
    <row r="1037" spans="1:2">
      <c r="A1037" s="2">
        <v>44967</v>
      </c>
      <c r="B1037">
        <v>21.243730545043949</v>
      </c>
    </row>
    <row r="1038" spans="1:2">
      <c r="A1038" s="2">
        <v>44970</v>
      </c>
      <c r="B1038">
        <v>21.76621055603027</v>
      </c>
    </row>
    <row r="1039" spans="1:2">
      <c r="A1039" s="2">
        <v>44971</v>
      </c>
      <c r="B1039">
        <v>22.948026657104489</v>
      </c>
    </row>
    <row r="1040" spans="1:2">
      <c r="A1040" s="2">
        <v>44972</v>
      </c>
      <c r="B1040">
        <v>22.74123382568359</v>
      </c>
    </row>
    <row r="1041" spans="1:2">
      <c r="A1041" s="2">
        <v>44973</v>
      </c>
      <c r="B1041">
        <v>21.979995727539059</v>
      </c>
    </row>
    <row r="1042" spans="1:2">
      <c r="A1042" s="2">
        <v>44974</v>
      </c>
      <c r="B1042">
        <v>21.366611480712891</v>
      </c>
    </row>
    <row r="1043" spans="1:2">
      <c r="A1043" s="2">
        <v>44978</v>
      </c>
      <c r="B1043">
        <v>20.634344100952148</v>
      </c>
    </row>
    <row r="1044" spans="1:2">
      <c r="A1044" s="2">
        <v>44979</v>
      </c>
      <c r="B1044">
        <v>20.733242034912109</v>
      </c>
    </row>
    <row r="1045" spans="1:2">
      <c r="A1045" s="2">
        <v>44980</v>
      </c>
      <c r="B1045">
        <v>23.64033126831055</v>
      </c>
    </row>
    <row r="1046" spans="1:2">
      <c r="A1046" s="2">
        <v>44981</v>
      </c>
      <c r="B1046">
        <v>23.262712478637699</v>
      </c>
    </row>
    <row r="1047" spans="1:2">
      <c r="A1047" s="2">
        <v>44984</v>
      </c>
      <c r="B1047">
        <v>23.477495193481449</v>
      </c>
    </row>
    <row r="1048" spans="1:2">
      <c r="A1048" s="2">
        <v>44985</v>
      </c>
      <c r="B1048">
        <v>23.192777633666989</v>
      </c>
    </row>
    <row r="1049" spans="1:2">
      <c r="A1049" s="2">
        <v>44986</v>
      </c>
      <c r="B1049">
        <v>22.675300598144531</v>
      </c>
    </row>
    <row r="1050" spans="1:2">
      <c r="A1050" s="2">
        <v>44987</v>
      </c>
      <c r="B1050">
        <v>23.290681838989261</v>
      </c>
    </row>
    <row r="1051" spans="1:2">
      <c r="A1051" s="2">
        <v>44988</v>
      </c>
      <c r="B1051">
        <v>23.866107940673832</v>
      </c>
    </row>
    <row r="1052" spans="1:2">
      <c r="A1052" s="2">
        <v>44991</v>
      </c>
      <c r="B1052">
        <v>23.53044509887695</v>
      </c>
    </row>
    <row r="1053" spans="1:2">
      <c r="A1053" s="2">
        <v>44992</v>
      </c>
      <c r="B1053">
        <v>23.268661499023441</v>
      </c>
    </row>
    <row r="1054" spans="1:2">
      <c r="A1054" s="2">
        <v>44993</v>
      </c>
      <c r="B1054">
        <v>24.160921096801761</v>
      </c>
    </row>
    <row r="1055" spans="1:2">
      <c r="A1055" s="2">
        <v>44994</v>
      </c>
      <c r="B1055">
        <v>23.416538238525391</v>
      </c>
    </row>
    <row r="1056" spans="1:2">
      <c r="A1056" s="2">
        <v>44995</v>
      </c>
      <c r="B1056">
        <v>22.945928573608398</v>
      </c>
    </row>
    <row r="1057" spans="1:2">
      <c r="A1057" s="2">
        <v>44998</v>
      </c>
      <c r="B1057">
        <v>22.946928024291989</v>
      </c>
    </row>
    <row r="1058" spans="1:2">
      <c r="A1058" s="2">
        <v>44999</v>
      </c>
      <c r="B1058">
        <v>24.04301643371582</v>
      </c>
    </row>
    <row r="1059" spans="1:2">
      <c r="A1059" s="2">
        <v>45000</v>
      </c>
      <c r="B1059">
        <v>24.207881927490231</v>
      </c>
    </row>
    <row r="1060" spans="1:2">
      <c r="A1060" s="2">
        <v>45001</v>
      </c>
      <c r="B1060">
        <v>25.5197868347168</v>
      </c>
    </row>
    <row r="1061" spans="1:2">
      <c r="A1061" s="2">
        <v>45002</v>
      </c>
      <c r="B1061">
        <v>25.70363616943359</v>
      </c>
    </row>
    <row r="1062" spans="1:2">
      <c r="A1062" s="2">
        <v>45005</v>
      </c>
      <c r="B1062">
        <v>25.87849235534668</v>
      </c>
    </row>
    <row r="1063" spans="1:2">
      <c r="A1063" s="2">
        <v>45006</v>
      </c>
      <c r="B1063">
        <v>26.177244186401371</v>
      </c>
    </row>
    <row r="1064" spans="1:2">
      <c r="A1064" s="2">
        <v>45007</v>
      </c>
      <c r="B1064">
        <v>26.44602012634277</v>
      </c>
    </row>
    <row r="1065" spans="1:2">
      <c r="A1065" s="2">
        <v>45008</v>
      </c>
      <c r="B1065">
        <v>27.168422698974609</v>
      </c>
    </row>
    <row r="1066" spans="1:2">
      <c r="A1066" s="2">
        <v>45009</v>
      </c>
      <c r="B1066">
        <v>26.75676345825195</v>
      </c>
    </row>
    <row r="1067" spans="1:2">
      <c r="A1067" s="2">
        <v>45012</v>
      </c>
      <c r="B1067">
        <v>26.508970260620121</v>
      </c>
    </row>
    <row r="1068" spans="1:2">
      <c r="A1068" s="2">
        <v>45013</v>
      </c>
      <c r="B1068">
        <v>26.388071060180661</v>
      </c>
    </row>
    <row r="1069" spans="1:2">
      <c r="A1069" s="2">
        <v>45014</v>
      </c>
      <c r="B1069">
        <v>26.96159553527832</v>
      </c>
    </row>
    <row r="1070" spans="1:2">
      <c r="A1070" s="2">
        <v>45015</v>
      </c>
      <c r="B1070">
        <v>27.360260009765621</v>
      </c>
    </row>
    <row r="1071" spans="1:2">
      <c r="A1071" s="2">
        <v>45016</v>
      </c>
      <c r="B1071">
        <v>27.753934860229489</v>
      </c>
    </row>
    <row r="1072" spans="1:2">
      <c r="A1072" s="2">
        <v>45019</v>
      </c>
      <c r="B1072">
        <v>27.941780090332031</v>
      </c>
    </row>
    <row r="1073" spans="1:2">
      <c r="A1073" s="2">
        <v>45020</v>
      </c>
      <c r="B1073">
        <v>27.430202484130859</v>
      </c>
    </row>
    <row r="1074" spans="1:2">
      <c r="A1074" s="2">
        <v>45021</v>
      </c>
      <c r="B1074">
        <v>26.85867881774902</v>
      </c>
    </row>
    <row r="1075" spans="1:2">
      <c r="A1075" s="2">
        <v>45022</v>
      </c>
      <c r="B1075">
        <v>27.014547348022461</v>
      </c>
    </row>
    <row r="1076" spans="1:2">
      <c r="A1076" s="2">
        <v>45026</v>
      </c>
      <c r="B1076">
        <v>27.556098937988281</v>
      </c>
    </row>
    <row r="1077" spans="1:2">
      <c r="A1077" s="2">
        <v>45027</v>
      </c>
      <c r="B1077">
        <v>27.146440505981449</v>
      </c>
    </row>
    <row r="1078" spans="1:2">
      <c r="A1078" s="2">
        <v>45028</v>
      </c>
      <c r="B1078">
        <v>26.47299766540527</v>
      </c>
    </row>
    <row r="1079" spans="1:2">
      <c r="A1079" s="2">
        <v>45029</v>
      </c>
      <c r="B1079">
        <v>26.4410285949707</v>
      </c>
    </row>
    <row r="1080" spans="1:2">
      <c r="A1080" s="2">
        <v>45030</v>
      </c>
      <c r="B1080">
        <v>26.73577880859375</v>
      </c>
    </row>
    <row r="1081" spans="1:2">
      <c r="A1081" s="2">
        <v>45033</v>
      </c>
      <c r="B1081">
        <v>26.97957801818848</v>
      </c>
    </row>
    <row r="1082" spans="1:2">
      <c r="A1082" s="2">
        <v>45034</v>
      </c>
      <c r="B1082">
        <v>27.644027709960941</v>
      </c>
    </row>
    <row r="1083" spans="1:2">
      <c r="A1083" s="2">
        <v>45035</v>
      </c>
      <c r="B1083">
        <v>27.907804489135739</v>
      </c>
    </row>
    <row r="1084" spans="1:2">
      <c r="A1084" s="2">
        <v>45036</v>
      </c>
      <c r="B1084">
        <v>27.081491470336911</v>
      </c>
    </row>
    <row r="1085" spans="1:2">
      <c r="A1085" s="2">
        <v>45037</v>
      </c>
      <c r="B1085">
        <v>27.096479415893551</v>
      </c>
    </row>
    <row r="1086" spans="1:2">
      <c r="A1086" s="2">
        <v>45040</v>
      </c>
      <c r="B1086">
        <v>27.019546508789059</v>
      </c>
    </row>
    <row r="1087" spans="1:2">
      <c r="A1087" s="2">
        <v>45041</v>
      </c>
      <c r="B1087">
        <v>26.219209671020511</v>
      </c>
    </row>
    <row r="1088" spans="1:2">
      <c r="A1088" s="2">
        <v>45042</v>
      </c>
      <c r="B1088">
        <v>26.933610916137699</v>
      </c>
    </row>
    <row r="1089" spans="1:2">
      <c r="A1089" s="2">
        <v>45043</v>
      </c>
      <c r="B1089">
        <v>27.20339202880859</v>
      </c>
    </row>
    <row r="1090" spans="1:2">
      <c r="A1090" s="2">
        <v>45044</v>
      </c>
      <c r="B1090">
        <v>27.725957870483398</v>
      </c>
    </row>
    <row r="1091" spans="1:2">
      <c r="A1091" s="2">
        <v>45047</v>
      </c>
      <c r="B1091">
        <v>28.885992050170898</v>
      </c>
    </row>
    <row r="1092" spans="1:2">
      <c r="A1092" s="2">
        <v>45048</v>
      </c>
      <c r="B1092">
        <v>28.18657302856445</v>
      </c>
    </row>
    <row r="1093" spans="1:2">
      <c r="A1093" s="2">
        <v>45049</v>
      </c>
      <c r="B1093">
        <v>27.778915405273441</v>
      </c>
    </row>
    <row r="1094" spans="1:2">
      <c r="A1094" s="2">
        <v>45050</v>
      </c>
      <c r="B1094">
        <v>27.539113998413089</v>
      </c>
    </row>
    <row r="1095" spans="1:2">
      <c r="A1095" s="2">
        <v>45051</v>
      </c>
      <c r="B1095">
        <v>28.656185150146481</v>
      </c>
    </row>
    <row r="1096" spans="1:2">
      <c r="A1096" s="2">
        <v>45054</v>
      </c>
      <c r="B1096">
        <v>29.126791000366211</v>
      </c>
    </row>
    <row r="1097" spans="1:2">
      <c r="A1097" s="2">
        <v>45055</v>
      </c>
      <c r="B1097">
        <v>28.547275543212891</v>
      </c>
    </row>
    <row r="1098" spans="1:2">
      <c r="A1098" s="2">
        <v>45056</v>
      </c>
      <c r="B1098">
        <v>28.861013412475589</v>
      </c>
    </row>
    <row r="1099" spans="1:2">
      <c r="A1099" s="2">
        <v>45057</v>
      </c>
      <c r="B1099">
        <v>28.554269790649411</v>
      </c>
    </row>
    <row r="1100" spans="1:2">
      <c r="A1100" s="2">
        <v>45058</v>
      </c>
      <c r="B1100">
        <v>28.316465377807621</v>
      </c>
    </row>
    <row r="1101" spans="1:2">
      <c r="A1101" s="2">
        <v>45061</v>
      </c>
      <c r="B1101">
        <v>28.928955078125</v>
      </c>
    </row>
    <row r="1102" spans="1:2">
      <c r="A1102" s="2">
        <v>45062</v>
      </c>
      <c r="B1102">
        <v>29.188739776611332</v>
      </c>
    </row>
    <row r="1103" spans="1:2">
      <c r="A1103" s="2">
        <v>45063</v>
      </c>
      <c r="B1103">
        <v>30.152938842773441</v>
      </c>
    </row>
    <row r="1104" spans="1:2">
      <c r="A1104" s="2">
        <v>45064</v>
      </c>
      <c r="B1104">
        <v>31.651693344116211</v>
      </c>
    </row>
    <row r="1105" spans="1:2">
      <c r="A1105" s="2">
        <v>45065</v>
      </c>
      <c r="B1105">
        <v>31.238037109375</v>
      </c>
    </row>
    <row r="1106" spans="1:2">
      <c r="A1106" s="2">
        <v>45068</v>
      </c>
      <c r="B1106">
        <v>31.150114059448239</v>
      </c>
    </row>
    <row r="1107" spans="1:2">
      <c r="A1107" s="2">
        <v>45069</v>
      </c>
      <c r="B1107">
        <v>30.662515640258789</v>
      </c>
    </row>
    <row r="1108" spans="1:2">
      <c r="A1108" s="2">
        <v>45070</v>
      </c>
      <c r="B1108">
        <v>30.512641906738281</v>
      </c>
    </row>
    <row r="1109" spans="1:2">
      <c r="A1109" s="2">
        <v>45071</v>
      </c>
      <c r="B1109">
        <v>37.948459625244141</v>
      </c>
    </row>
    <row r="1110" spans="1:2">
      <c r="A1110" s="2">
        <v>45072</v>
      </c>
      <c r="B1110">
        <v>38.913661956787109</v>
      </c>
    </row>
    <row r="1111" spans="1:2">
      <c r="A1111" s="2">
        <v>45076</v>
      </c>
      <c r="B1111">
        <v>40.07769775390625</v>
      </c>
    </row>
    <row r="1112" spans="1:2">
      <c r="A1112" s="2">
        <v>45077</v>
      </c>
      <c r="B1112">
        <v>37.802577972412109</v>
      </c>
    </row>
    <row r="1113" spans="1:2">
      <c r="A1113" s="2">
        <v>45078</v>
      </c>
      <c r="B1113">
        <v>39.736980438232422</v>
      </c>
    </row>
    <row r="1114" spans="1:2">
      <c r="A1114" s="2">
        <v>45079</v>
      </c>
      <c r="B1114">
        <v>39.294342041015618</v>
      </c>
    </row>
    <row r="1115" spans="1:2">
      <c r="A1115" s="2">
        <v>45082</v>
      </c>
      <c r="B1115">
        <v>39.138469696044922</v>
      </c>
    </row>
    <row r="1116" spans="1:2">
      <c r="A1116" s="2">
        <v>45083</v>
      </c>
      <c r="B1116">
        <v>38.621902465820313</v>
      </c>
    </row>
    <row r="1117" spans="1:2">
      <c r="A1117" s="2">
        <v>45084</v>
      </c>
      <c r="B1117">
        <v>37.447750091552727</v>
      </c>
    </row>
    <row r="1118" spans="1:2">
      <c r="A1118" s="2">
        <v>45085</v>
      </c>
      <c r="B1118">
        <v>38.482002258300781</v>
      </c>
    </row>
    <row r="1119" spans="1:2">
      <c r="A1119" s="2">
        <v>45086</v>
      </c>
      <c r="B1119">
        <v>38.741809844970703</v>
      </c>
    </row>
    <row r="1120" spans="1:2">
      <c r="A1120" s="2">
        <v>45089</v>
      </c>
      <c r="B1120">
        <v>39.453296661376953</v>
      </c>
    </row>
    <row r="1121" spans="1:2">
      <c r="A1121" s="2">
        <v>45090</v>
      </c>
      <c r="B1121">
        <v>40.992179870605469</v>
      </c>
    </row>
    <row r="1122" spans="1:2">
      <c r="A1122" s="2">
        <v>45091</v>
      </c>
      <c r="B1122">
        <v>42.965744018554688</v>
      </c>
    </row>
    <row r="1123" spans="1:2">
      <c r="A1123" s="2">
        <v>45092</v>
      </c>
      <c r="B1123">
        <v>42.621994018554688</v>
      </c>
    </row>
    <row r="1124" spans="1:2">
      <c r="A1124" s="2">
        <v>45093</v>
      </c>
      <c r="B1124">
        <v>42.660957336425781</v>
      </c>
    </row>
    <row r="1125" spans="1:2">
      <c r="A1125" s="2">
        <v>45097</v>
      </c>
      <c r="B1125">
        <v>43.776153564453118</v>
      </c>
    </row>
    <row r="1126" spans="1:2">
      <c r="A1126" s="2">
        <v>45098</v>
      </c>
      <c r="B1126">
        <v>43.013702392578118</v>
      </c>
    </row>
    <row r="1127" spans="1:2">
      <c r="A1127" s="2">
        <v>45099</v>
      </c>
      <c r="B1127">
        <v>42.993721008300781</v>
      </c>
    </row>
    <row r="1128" spans="1:2">
      <c r="A1128" s="2">
        <v>45100</v>
      </c>
      <c r="B1128">
        <v>42.178310394287109</v>
      </c>
    </row>
    <row r="1129" spans="1:2">
      <c r="A1129" s="2">
        <v>45103</v>
      </c>
      <c r="B1129">
        <v>40.602462768554688</v>
      </c>
    </row>
    <row r="1130" spans="1:2">
      <c r="A1130" s="2">
        <v>45104</v>
      </c>
      <c r="B1130">
        <v>41.845558166503913</v>
      </c>
    </row>
    <row r="1131" spans="1:2">
      <c r="A1131" s="2">
        <v>45105</v>
      </c>
      <c r="B1131">
        <v>41.087112426757813</v>
      </c>
    </row>
    <row r="1132" spans="1:2">
      <c r="A1132" s="2">
        <v>45106</v>
      </c>
      <c r="B1132">
        <v>40.792316436767578</v>
      </c>
    </row>
    <row r="1133" spans="1:2">
      <c r="A1133" s="2">
        <v>45107</v>
      </c>
      <c r="B1133">
        <v>42.271244049072273</v>
      </c>
    </row>
    <row r="1134" spans="1:2">
      <c r="A1134" s="2">
        <v>45110</v>
      </c>
      <c r="B1134">
        <v>42.382164001464837</v>
      </c>
    </row>
    <row r="1135" spans="1:2">
      <c r="A1135" s="2">
        <v>45112</v>
      </c>
      <c r="B1135">
        <v>42.286243438720703</v>
      </c>
    </row>
    <row r="1136" spans="1:2">
      <c r="A1136" s="2">
        <v>45113</v>
      </c>
      <c r="B1136">
        <v>42.072399139404297</v>
      </c>
    </row>
    <row r="1137" spans="1:2">
      <c r="A1137" s="2">
        <v>45114</v>
      </c>
      <c r="B1137">
        <v>42.472103118896477</v>
      </c>
    </row>
    <row r="1138" spans="1:2">
      <c r="A1138" s="2">
        <v>45117</v>
      </c>
      <c r="B1138">
        <v>42.149341583251953</v>
      </c>
    </row>
    <row r="1139" spans="1:2">
      <c r="A1139" s="2">
        <v>45118</v>
      </c>
      <c r="B1139">
        <v>42.374168395996087</v>
      </c>
    </row>
    <row r="1140" spans="1:2">
      <c r="A1140" s="2">
        <v>45119</v>
      </c>
      <c r="B1140">
        <v>43.870075225830078</v>
      </c>
    </row>
    <row r="1141" spans="1:2">
      <c r="A1141" s="2">
        <v>45120</v>
      </c>
      <c r="B1141">
        <v>45.943580627441413</v>
      </c>
    </row>
    <row r="1142" spans="1:2">
      <c r="A1142" s="2">
        <v>45121</v>
      </c>
      <c r="B1142">
        <v>45.435943603515618</v>
      </c>
    </row>
    <row r="1143" spans="1:2">
      <c r="A1143" s="2">
        <v>45124</v>
      </c>
      <c r="B1143">
        <v>46.427223205566413</v>
      </c>
    </row>
    <row r="1144" spans="1:2">
      <c r="A1144" s="2">
        <v>45125</v>
      </c>
      <c r="B1144">
        <v>47.45947265625</v>
      </c>
    </row>
    <row r="1145" spans="1:2">
      <c r="A1145" s="2">
        <v>45126</v>
      </c>
      <c r="B1145">
        <v>47.042774200439453</v>
      </c>
    </row>
    <row r="1146" spans="1:2">
      <c r="A1146" s="2">
        <v>45127</v>
      </c>
      <c r="B1146">
        <v>45.486904144287109</v>
      </c>
    </row>
    <row r="1147" spans="1:2">
      <c r="A1147" s="2">
        <v>45128</v>
      </c>
      <c r="B1147">
        <v>44.276779174804688</v>
      </c>
    </row>
    <row r="1148" spans="1:2">
      <c r="A1148" s="2">
        <v>45131</v>
      </c>
      <c r="B1148">
        <v>44.579566955566413</v>
      </c>
    </row>
    <row r="1149" spans="1:2">
      <c r="A1149" s="2">
        <v>45132</v>
      </c>
      <c r="B1149">
        <v>45.645790100097663</v>
      </c>
    </row>
    <row r="1150" spans="1:2">
      <c r="A1150" s="2">
        <v>45133</v>
      </c>
      <c r="B1150">
        <v>45.418960571289063</v>
      </c>
    </row>
    <row r="1151" spans="1:2">
      <c r="A1151" s="2">
        <v>45134</v>
      </c>
      <c r="B1151">
        <v>45.866626739501953</v>
      </c>
    </row>
    <row r="1152" spans="1:2">
      <c r="A1152" s="2">
        <v>45135</v>
      </c>
      <c r="B1152">
        <v>46.716014862060547</v>
      </c>
    </row>
    <row r="1153" spans="1:2">
      <c r="A1153" s="2">
        <v>45138</v>
      </c>
      <c r="B1153">
        <v>46.695026397705078</v>
      </c>
    </row>
    <row r="1154" spans="1:2">
      <c r="A1154" s="2">
        <v>45139</v>
      </c>
      <c r="B1154">
        <v>46.473182678222663</v>
      </c>
    </row>
    <row r="1155" spans="1:2">
      <c r="A1155" s="2">
        <v>45140</v>
      </c>
      <c r="B1155">
        <v>44.236812591552727</v>
      </c>
    </row>
    <row r="1156" spans="1:2">
      <c r="A1156" s="2">
        <v>45141</v>
      </c>
      <c r="B1156">
        <v>44.482635498046882</v>
      </c>
    </row>
    <row r="1157" spans="1:2">
      <c r="A1157" s="2">
        <v>45142</v>
      </c>
      <c r="B1157">
        <v>44.64752197265625</v>
      </c>
    </row>
    <row r="1158" spans="1:2">
      <c r="A1158" s="2">
        <v>45145</v>
      </c>
      <c r="B1158">
        <v>45.383983612060547</v>
      </c>
    </row>
    <row r="1159" spans="1:2">
      <c r="A1159" s="2">
        <v>45146</v>
      </c>
      <c r="B1159">
        <v>44.63153076171875</v>
      </c>
    </row>
    <row r="1160" spans="1:2">
      <c r="A1160" s="2">
        <v>45147</v>
      </c>
      <c r="B1160">
        <v>42.523059844970703</v>
      </c>
    </row>
    <row r="1161" spans="1:2">
      <c r="A1161" s="2">
        <v>45148</v>
      </c>
      <c r="B1161">
        <v>42.357181549072273</v>
      </c>
    </row>
    <row r="1162" spans="1:2">
      <c r="A1162" s="2">
        <v>45149</v>
      </c>
      <c r="B1162">
        <v>40.825302124023438</v>
      </c>
    </row>
    <row r="1163" spans="1:2">
      <c r="A1163" s="2">
        <v>45152</v>
      </c>
      <c r="B1163">
        <v>43.721199035644531</v>
      </c>
    </row>
    <row r="1164" spans="1:2">
      <c r="A1164" s="2">
        <v>45153</v>
      </c>
      <c r="B1164">
        <v>43.908054351806641</v>
      </c>
    </row>
    <row r="1165" spans="1:2">
      <c r="A1165" s="2">
        <v>45154</v>
      </c>
      <c r="B1165">
        <v>43.454387664794922</v>
      </c>
    </row>
    <row r="1166" spans="1:2">
      <c r="A1166" s="2">
        <v>45155</v>
      </c>
      <c r="B1166">
        <v>43.312492370605469</v>
      </c>
    </row>
    <row r="1167" spans="1:2">
      <c r="A1167" s="2">
        <v>45156</v>
      </c>
      <c r="B1167">
        <v>43.267520904541023</v>
      </c>
    </row>
    <row r="1168" spans="1:2">
      <c r="A1168" s="2">
        <v>45159</v>
      </c>
      <c r="B1168">
        <v>46.932857513427727</v>
      </c>
    </row>
    <row r="1169" spans="1:2">
      <c r="A1169" s="2">
        <v>45160</v>
      </c>
      <c r="B1169">
        <v>45.634803771972663</v>
      </c>
    </row>
    <row r="1170" spans="1:2">
      <c r="A1170" s="2">
        <v>45161</v>
      </c>
      <c r="B1170">
        <v>47.081745147705078</v>
      </c>
    </row>
    <row r="1171" spans="1:2">
      <c r="A1171" s="2">
        <v>45162</v>
      </c>
      <c r="B1171">
        <v>47.128707885742188</v>
      </c>
    </row>
    <row r="1172" spans="1:2">
      <c r="A1172" s="2">
        <v>45163</v>
      </c>
      <c r="B1172">
        <v>45.984546661376953</v>
      </c>
    </row>
    <row r="1173" spans="1:2">
      <c r="A1173" s="2">
        <v>45166</v>
      </c>
      <c r="B1173">
        <v>46.800949096679688</v>
      </c>
    </row>
    <row r="1174" spans="1:2">
      <c r="A1174" s="2">
        <v>45167</v>
      </c>
      <c r="B1174">
        <v>48.748531341552727</v>
      </c>
    </row>
    <row r="1175" spans="1:2">
      <c r="A1175" s="2">
        <v>45168</v>
      </c>
      <c r="B1175">
        <v>49.228183746337891</v>
      </c>
    </row>
    <row r="1176" spans="1:2">
      <c r="A1176" s="2">
        <v>45169</v>
      </c>
      <c r="B1176">
        <v>49.319126129150391</v>
      </c>
    </row>
    <row r="1177" spans="1:2">
      <c r="A1177" s="2">
        <v>45170</v>
      </c>
      <c r="B1177">
        <v>48.473731994628913</v>
      </c>
    </row>
    <row r="1178" spans="1:2">
      <c r="A1178" s="2">
        <v>45174</v>
      </c>
      <c r="B1178">
        <v>48.512702941894531</v>
      </c>
    </row>
    <row r="1179" spans="1:2">
      <c r="A1179" s="2">
        <v>45175</v>
      </c>
      <c r="B1179">
        <v>47.030662536621087</v>
      </c>
    </row>
    <row r="1180" spans="1:2">
      <c r="A1180" s="2">
        <v>45176</v>
      </c>
      <c r="B1180">
        <v>46.211196899414063</v>
      </c>
    </row>
    <row r="1181" spans="1:2">
      <c r="A1181" s="2">
        <v>45177</v>
      </c>
      <c r="B1181">
        <v>45.542621612548828</v>
      </c>
    </row>
    <row r="1182" spans="1:2">
      <c r="A1182" s="2">
        <v>45180</v>
      </c>
      <c r="B1182">
        <v>45.148876190185547</v>
      </c>
    </row>
    <row r="1183" spans="1:2">
      <c r="A1183" s="2">
        <v>45181</v>
      </c>
      <c r="B1183">
        <v>44.841068267822273</v>
      </c>
    </row>
    <row r="1184" spans="1:2">
      <c r="A1184" s="2">
        <v>45182</v>
      </c>
      <c r="B1184">
        <v>45.455677032470703</v>
      </c>
    </row>
    <row r="1185" spans="1:2">
      <c r="A1185" s="2">
        <v>45183</v>
      </c>
      <c r="B1185">
        <v>45.551624298095703</v>
      </c>
    </row>
    <row r="1186" spans="1:2">
      <c r="A1186" s="2">
        <v>45184</v>
      </c>
      <c r="B1186">
        <v>43.871696472167969</v>
      </c>
    </row>
    <row r="1187" spans="1:2">
      <c r="A1187" s="2">
        <v>45187</v>
      </c>
      <c r="B1187">
        <v>43.937660217285163</v>
      </c>
    </row>
    <row r="1188" spans="1:2">
      <c r="A1188" s="2">
        <v>45188</v>
      </c>
      <c r="B1188">
        <v>43.491943359375</v>
      </c>
    </row>
    <row r="1189" spans="1:2">
      <c r="A1189" s="2">
        <v>45189</v>
      </c>
      <c r="B1189">
        <v>42.211769104003913</v>
      </c>
    </row>
    <row r="1190" spans="1:2">
      <c r="A1190" s="2">
        <v>45190</v>
      </c>
      <c r="B1190">
        <v>40.990554809570313</v>
      </c>
    </row>
    <row r="1191" spans="1:2">
      <c r="A1191" s="2">
        <v>45191</v>
      </c>
      <c r="B1191">
        <v>41.583175659179688</v>
      </c>
    </row>
    <row r="1192" spans="1:2">
      <c r="A1192" s="2">
        <v>45194</v>
      </c>
      <c r="B1192">
        <v>42.194778442382813</v>
      </c>
    </row>
    <row r="1193" spans="1:2">
      <c r="A1193" s="2">
        <v>45195</v>
      </c>
      <c r="B1193">
        <v>41.883979797363281</v>
      </c>
    </row>
    <row r="1194" spans="1:2">
      <c r="A1194" s="2">
        <v>45196</v>
      </c>
      <c r="B1194">
        <v>42.440620422363281</v>
      </c>
    </row>
    <row r="1195" spans="1:2">
      <c r="A1195" s="2">
        <v>45197</v>
      </c>
      <c r="B1195">
        <v>43.06121826171875</v>
      </c>
    </row>
    <row r="1196" spans="1:2">
      <c r="A1196" s="2">
        <v>45198</v>
      </c>
      <c r="B1196">
        <v>43.470954895019531</v>
      </c>
    </row>
    <row r="1197" spans="1:2">
      <c r="A1197" s="2">
        <v>45201</v>
      </c>
      <c r="B1197">
        <v>44.753131866455078</v>
      </c>
    </row>
    <row r="1198" spans="1:2">
      <c r="A1198" s="2">
        <v>45202</v>
      </c>
      <c r="B1198">
        <v>43.488941192626953</v>
      </c>
    </row>
    <row r="1199" spans="1:2">
      <c r="A1199" s="2">
        <v>45203</v>
      </c>
      <c r="B1199">
        <v>44.012607574462891</v>
      </c>
    </row>
    <row r="1200" spans="1:2">
      <c r="A1200" s="2">
        <v>45204</v>
      </c>
      <c r="B1200">
        <v>44.659194946289063</v>
      </c>
    </row>
    <row r="1201" spans="1:2">
      <c r="A1201" s="2">
        <v>45205</v>
      </c>
      <c r="B1201">
        <v>45.732501983642578</v>
      </c>
    </row>
    <row r="1202" spans="1:2">
      <c r="A1202" s="2">
        <v>45208</v>
      </c>
      <c r="B1202">
        <v>45.243808746337891</v>
      </c>
    </row>
    <row r="1203" spans="1:2">
      <c r="A1203" s="2">
        <v>45209</v>
      </c>
      <c r="B1203">
        <v>45.768474578857422</v>
      </c>
    </row>
    <row r="1204" spans="1:2">
      <c r="A1204" s="2">
        <v>45210</v>
      </c>
      <c r="B1204">
        <v>46.775825500488281</v>
      </c>
    </row>
    <row r="1205" spans="1:2">
      <c r="A1205" s="2">
        <v>45211</v>
      </c>
      <c r="B1205">
        <v>46.914730072021477</v>
      </c>
    </row>
    <row r="1206" spans="1:2">
      <c r="A1206" s="2">
        <v>45212</v>
      </c>
      <c r="B1206">
        <v>45.431686401367188</v>
      </c>
    </row>
    <row r="1207" spans="1:2">
      <c r="A1207" s="2">
        <v>45215</v>
      </c>
      <c r="B1207">
        <v>46.065280914306641</v>
      </c>
    </row>
    <row r="1208" spans="1:2">
      <c r="A1208" s="2">
        <v>45216</v>
      </c>
      <c r="B1208">
        <v>43.909671783447273</v>
      </c>
    </row>
    <row r="1209" spans="1:2">
      <c r="A1209" s="2">
        <v>45217</v>
      </c>
      <c r="B1209">
        <v>42.168796539306641</v>
      </c>
    </row>
    <row r="1210" spans="1:2">
      <c r="A1210" s="2">
        <v>45218</v>
      </c>
      <c r="B1210">
        <v>42.073867797851563</v>
      </c>
    </row>
    <row r="1211" spans="1:2">
      <c r="A1211" s="2">
        <v>45219</v>
      </c>
      <c r="B1211">
        <v>41.360317230224609</v>
      </c>
    </row>
    <row r="1212" spans="1:2">
      <c r="A1212" s="2">
        <v>45222</v>
      </c>
      <c r="B1212">
        <v>42.947296142578118</v>
      </c>
    </row>
    <row r="1213" spans="1:2">
      <c r="A1213" s="2">
        <v>45223</v>
      </c>
      <c r="B1213">
        <v>43.634849548339837</v>
      </c>
    </row>
    <row r="1214" spans="1:2">
      <c r="A1214" s="2">
        <v>45224</v>
      </c>
      <c r="B1214">
        <v>41.752059936523438</v>
      </c>
    </row>
    <row r="1215" spans="1:2">
      <c r="A1215" s="2">
        <v>45225</v>
      </c>
      <c r="B1215">
        <v>40.300003051757813</v>
      </c>
    </row>
    <row r="1216" spans="1:2">
      <c r="A1216" s="2">
        <v>45226</v>
      </c>
      <c r="B1216">
        <v>40.473892211914063</v>
      </c>
    </row>
    <row r="1217" spans="1:2">
      <c r="A1217" s="2">
        <v>45229</v>
      </c>
      <c r="B1217">
        <v>41.134468078613281</v>
      </c>
    </row>
    <row r="1218" spans="1:2">
      <c r="A1218" s="2">
        <v>45230</v>
      </c>
      <c r="B1218">
        <v>40.753704071044922</v>
      </c>
    </row>
    <row r="1219" spans="1:2">
      <c r="A1219" s="2">
        <v>45231</v>
      </c>
      <c r="B1219">
        <v>42.297721862792969</v>
      </c>
    </row>
    <row r="1220" spans="1:2">
      <c r="A1220" s="2">
        <v>45232</v>
      </c>
      <c r="B1220">
        <v>43.477951049804688</v>
      </c>
    </row>
    <row r="1221" spans="1:2">
      <c r="A1221" s="2">
        <v>45233</v>
      </c>
      <c r="B1221">
        <v>44.975982666015618</v>
      </c>
    </row>
    <row r="1222" spans="1:2">
      <c r="A1222" s="2">
        <v>45236</v>
      </c>
      <c r="B1222">
        <v>45.721504211425781</v>
      </c>
    </row>
    <row r="1223" spans="1:2">
      <c r="A1223" s="2">
        <v>45237</v>
      </c>
      <c r="B1223">
        <v>45.925373077392578</v>
      </c>
    </row>
    <row r="1224" spans="1:2">
      <c r="A1224" s="2">
        <v>45238</v>
      </c>
      <c r="B1224">
        <v>46.543975830078118</v>
      </c>
    </row>
    <row r="1225" spans="1:2">
      <c r="A1225" s="2">
        <v>45239</v>
      </c>
      <c r="B1225">
        <v>46.919731140136719</v>
      </c>
    </row>
    <row r="1226" spans="1:2">
      <c r="A1226" s="2">
        <v>45240</v>
      </c>
      <c r="B1226">
        <v>48.303836822509773</v>
      </c>
    </row>
    <row r="1227" spans="1:2">
      <c r="A1227" s="2">
        <v>45243</v>
      </c>
      <c r="B1227">
        <v>48.588653564453118</v>
      </c>
    </row>
    <row r="1228" spans="1:2">
      <c r="A1228" s="2">
        <v>45244</v>
      </c>
      <c r="B1228">
        <v>49.623981475830078</v>
      </c>
    </row>
    <row r="1229" spans="1:2">
      <c r="A1229" s="2">
        <v>45245</v>
      </c>
      <c r="B1229">
        <v>48.856487274169922</v>
      </c>
    </row>
    <row r="1230" spans="1:2">
      <c r="A1230" s="2">
        <v>45246</v>
      </c>
      <c r="B1230">
        <v>49.448101043701172</v>
      </c>
    </row>
    <row r="1231" spans="1:2">
      <c r="A1231" s="2">
        <v>45247</v>
      </c>
      <c r="B1231">
        <v>49.266223907470703</v>
      </c>
    </row>
    <row r="1232" spans="1:2">
      <c r="A1232" s="2">
        <v>45250</v>
      </c>
      <c r="B1232">
        <v>50.376499176025391</v>
      </c>
    </row>
    <row r="1233" spans="1:2">
      <c r="A1233" s="2">
        <v>45251</v>
      </c>
      <c r="B1233">
        <v>49.911800384521477</v>
      </c>
    </row>
    <row r="1234" spans="1:2">
      <c r="A1234" s="2">
        <v>45252</v>
      </c>
      <c r="B1234">
        <v>48.684589385986328</v>
      </c>
    </row>
    <row r="1235" spans="1:2">
      <c r="A1235" s="2">
        <v>45254</v>
      </c>
      <c r="B1235">
        <v>47.745201110839837</v>
      </c>
    </row>
    <row r="1236" spans="1:2">
      <c r="A1236" s="2">
        <v>45257</v>
      </c>
      <c r="B1236">
        <v>48.210895538330078</v>
      </c>
    </row>
    <row r="1237" spans="1:2">
      <c r="A1237" s="2">
        <v>45258</v>
      </c>
      <c r="B1237">
        <v>47.790168762207031</v>
      </c>
    </row>
    <row r="1238" spans="1:2">
      <c r="A1238" s="2">
        <v>45259</v>
      </c>
      <c r="B1238">
        <v>48.108970642089837</v>
      </c>
    </row>
    <row r="1239" spans="1:2">
      <c r="A1239" s="2">
        <v>45260</v>
      </c>
      <c r="B1239">
        <v>46.739849090576172</v>
      </c>
    </row>
    <row r="1240" spans="1:2">
      <c r="A1240" s="2">
        <v>45261</v>
      </c>
      <c r="B1240">
        <v>46.734851837158203</v>
      </c>
    </row>
    <row r="1241" spans="1:2">
      <c r="A1241" s="2">
        <v>45264</v>
      </c>
      <c r="B1241">
        <v>45.480659484863281</v>
      </c>
    </row>
    <row r="1242" spans="1:2">
      <c r="A1242" s="2">
        <v>45265</v>
      </c>
      <c r="B1242">
        <v>46.540077209472663</v>
      </c>
    </row>
    <row r="1243" spans="1:2">
      <c r="A1243" s="2">
        <v>45266</v>
      </c>
      <c r="B1243">
        <v>45.4776611328125</v>
      </c>
    </row>
    <row r="1244" spans="1:2">
      <c r="A1244" s="2">
        <v>45267</v>
      </c>
      <c r="B1244">
        <v>46.570053100585938</v>
      </c>
    </row>
    <row r="1245" spans="1:2">
      <c r="A1245" s="2">
        <v>45268</v>
      </c>
      <c r="B1245">
        <v>47.479545593261719</v>
      </c>
    </row>
    <row r="1246" spans="1:2">
      <c r="A1246" s="2">
        <v>45271</v>
      </c>
      <c r="B1246">
        <v>46.601036071777337</v>
      </c>
    </row>
    <row r="1247" spans="1:2">
      <c r="A1247" s="2">
        <v>45272</v>
      </c>
      <c r="B1247">
        <v>47.630462646484382</v>
      </c>
    </row>
    <row r="1248" spans="1:2">
      <c r="A1248" s="2">
        <v>45273</v>
      </c>
      <c r="B1248">
        <v>48.061222076416023</v>
      </c>
    </row>
    <row r="1249" spans="1:2">
      <c r="A1249" s="2">
        <v>45274</v>
      </c>
      <c r="B1249">
        <v>48.323078155517578</v>
      </c>
    </row>
    <row r="1250" spans="1:2">
      <c r="A1250" s="2">
        <v>45275</v>
      </c>
      <c r="B1250">
        <v>48.862781524658203</v>
      </c>
    </row>
    <row r="1251" spans="1:2">
      <c r="A1251" s="2">
        <v>45278</v>
      </c>
      <c r="B1251">
        <v>50.049114227294922</v>
      </c>
    </row>
    <row r="1252" spans="1:2">
      <c r="A1252" s="2">
        <v>45279</v>
      </c>
      <c r="B1252">
        <v>49.576377868652337</v>
      </c>
    </row>
    <row r="1253" spans="1:2">
      <c r="A1253" s="2">
        <v>45280</v>
      </c>
      <c r="B1253">
        <v>48.084213256835938</v>
      </c>
    </row>
    <row r="1254" spans="1:2">
      <c r="A1254" s="2">
        <v>45281</v>
      </c>
      <c r="B1254">
        <v>48.962718963623047</v>
      </c>
    </row>
    <row r="1255" spans="1:2">
      <c r="A1255" s="2">
        <v>45282</v>
      </c>
      <c r="B1255">
        <v>48.802810668945313</v>
      </c>
    </row>
    <row r="1256" spans="1:2">
      <c r="A1256" s="2">
        <v>45286</v>
      </c>
      <c r="B1256">
        <v>49.251560211181641</v>
      </c>
    </row>
    <row r="1257" spans="1:2">
      <c r="A1257" s="2">
        <v>45287</v>
      </c>
      <c r="B1257">
        <v>49.389484405517578</v>
      </c>
    </row>
    <row r="1258" spans="1:2">
      <c r="A1258" s="2">
        <v>45288</v>
      </c>
      <c r="B1258">
        <v>49.494426727294922</v>
      </c>
    </row>
    <row r="1259" spans="1:2">
      <c r="A1259" s="2">
        <v>45289</v>
      </c>
      <c r="B1259">
        <v>49.494426727294922</v>
      </c>
    </row>
    <row r="1260" spans="1:2">
      <c r="A1260" s="2">
        <v>45293</v>
      </c>
      <c r="B1260">
        <v>48.14117431640625</v>
      </c>
    </row>
    <row r="1261" spans="1:2">
      <c r="A1261" s="2">
        <v>45294</v>
      </c>
      <c r="B1261">
        <v>47.542514801025391</v>
      </c>
    </row>
    <row r="1262" spans="1:2">
      <c r="A1262" s="2">
        <v>45295</v>
      </c>
      <c r="B1262">
        <v>47.971275329589837</v>
      </c>
    </row>
    <row r="1263" spans="1:2">
      <c r="A1263" s="2">
        <v>45296</v>
      </c>
      <c r="B1263">
        <v>49.069660186767578</v>
      </c>
    </row>
    <row r="1264" spans="1:2">
      <c r="A1264" s="2">
        <v>45299</v>
      </c>
      <c r="B1264">
        <v>52.223907470703118</v>
      </c>
    </row>
    <row r="1265" spans="1:2">
      <c r="A1265" s="2">
        <v>45300</v>
      </c>
      <c r="B1265">
        <v>53.11041259765625</v>
      </c>
    </row>
    <row r="1266" spans="1:2">
      <c r="A1266" s="2">
        <v>45301</v>
      </c>
      <c r="B1266">
        <v>54.319736480712891</v>
      </c>
    </row>
    <row r="1267" spans="1:2">
      <c r="A1267" s="2">
        <v>45302</v>
      </c>
      <c r="B1267">
        <v>54.791473388671882</v>
      </c>
    </row>
    <row r="1268" spans="1:2">
      <c r="A1268" s="2">
        <v>45303</v>
      </c>
      <c r="B1268">
        <v>54.679534912109382</v>
      </c>
    </row>
    <row r="1269" spans="1:2">
      <c r="A1269" s="2">
        <v>45307</v>
      </c>
      <c r="B1269">
        <v>56.350605010986328</v>
      </c>
    </row>
    <row r="1270" spans="1:2">
      <c r="A1270" s="2">
        <v>45308</v>
      </c>
      <c r="B1270">
        <v>56.021793365478523</v>
      </c>
    </row>
    <row r="1271" spans="1:2">
      <c r="A1271" s="2">
        <v>45309</v>
      </c>
      <c r="B1271">
        <v>57.075202941894531</v>
      </c>
    </row>
    <row r="1272" spans="1:2">
      <c r="A1272" s="2">
        <v>45310</v>
      </c>
      <c r="B1272">
        <v>59.457878112792969</v>
      </c>
    </row>
    <row r="1273" spans="1:2">
      <c r="A1273" s="2">
        <v>45313</v>
      </c>
      <c r="B1273">
        <v>59.620784759521477</v>
      </c>
    </row>
    <row r="1274" spans="1:2">
      <c r="A1274" s="2">
        <v>45314</v>
      </c>
      <c r="B1274">
        <v>59.83966064453125</v>
      </c>
    </row>
    <row r="1275" spans="1:2">
      <c r="A1275" s="2">
        <v>45315</v>
      </c>
      <c r="B1275">
        <v>61.327835083007813</v>
      </c>
    </row>
    <row r="1276" spans="1:2">
      <c r="A1276" s="2">
        <v>45316</v>
      </c>
      <c r="B1276">
        <v>61.582691192626953</v>
      </c>
    </row>
    <row r="1277" spans="1:2">
      <c r="A1277" s="2">
        <v>45317</v>
      </c>
      <c r="B1277">
        <v>60.997013092041023</v>
      </c>
    </row>
    <row r="1278" spans="1:2">
      <c r="A1278" s="2">
        <v>45320</v>
      </c>
      <c r="B1278">
        <v>62.430221557617188</v>
      </c>
    </row>
    <row r="1279" spans="1:2">
      <c r="A1279" s="2">
        <v>45321</v>
      </c>
      <c r="B1279">
        <v>62.739040374755859</v>
      </c>
    </row>
    <row r="1280" spans="1:2">
      <c r="A1280" s="2">
        <v>45322</v>
      </c>
      <c r="B1280">
        <v>61.492744445800781</v>
      </c>
    </row>
    <row r="1281" spans="1:2">
      <c r="A1281" s="2">
        <v>45323</v>
      </c>
      <c r="B1281">
        <v>62.991905212402337</v>
      </c>
    </row>
    <row r="1282" spans="1:2">
      <c r="A1282" s="2">
        <v>45324</v>
      </c>
      <c r="B1282">
        <v>66.1231689453125</v>
      </c>
    </row>
    <row r="1283" spans="1:2">
      <c r="A1283" s="2">
        <v>45327</v>
      </c>
      <c r="B1283">
        <v>69.293403625488281</v>
      </c>
    </row>
    <row r="1284" spans="1:2">
      <c r="A1284" s="2">
        <v>45328</v>
      </c>
      <c r="B1284">
        <v>68.185020446777344</v>
      </c>
    </row>
    <row r="1285" spans="1:2">
      <c r="A1285" s="2">
        <v>45329</v>
      </c>
      <c r="B1285">
        <v>70.059959411621094</v>
      </c>
    </row>
    <row r="1286" spans="1:2">
      <c r="A1286" s="2">
        <v>45330</v>
      </c>
      <c r="B1286">
        <v>69.602218627929688</v>
      </c>
    </row>
    <row r="1287" spans="1:2">
      <c r="A1287" s="2">
        <v>45331</v>
      </c>
      <c r="B1287">
        <v>72.092849731445313</v>
      </c>
    </row>
    <row r="1288" spans="1:2">
      <c r="A1288" s="2">
        <v>45334</v>
      </c>
      <c r="B1288">
        <v>72.207763671875</v>
      </c>
    </row>
    <row r="1289" spans="1:2">
      <c r="A1289" s="2">
        <v>45335</v>
      </c>
      <c r="B1289">
        <v>72.087852478027344</v>
      </c>
    </row>
    <row r="1290" spans="1:2">
      <c r="A1290" s="2">
        <v>45336</v>
      </c>
      <c r="B1290">
        <v>73.858856201171875</v>
      </c>
    </row>
    <row r="1291" spans="1:2">
      <c r="A1291" s="2">
        <v>45337</v>
      </c>
      <c r="B1291">
        <v>72.617538452148438</v>
      </c>
    </row>
    <row r="1292" spans="1:2">
      <c r="A1292" s="2">
        <v>45338</v>
      </c>
      <c r="B1292">
        <v>72.572555541992188</v>
      </c>
    </row>
    <row r="1293" spans="1:2">
      <c r="A1293" s="2">
        <v>45342</v>
      </c>
      <c r="B1293">
        <v>69.413330078125</v>
      </c>
    </row>
    <row r="1294" spans="1:2">
      <c r="A1294" s="2">
        <v>45343</v>
      </c>
      <c r="B1294">
        <v>67.434432983398438</v>
      </c>
    </row>
    <row r="1295" spans="1:2">
      <c r="A1295" s="2">
        <v>45344</v>
      </c>
      <c r="B1295">
        <v>78.494277954101563</v>
      </c>
    </row>
    <row r="1296" spans="1:2">
      <c r="A1296" s="2">
        <v>45345</v>
      </c>
      <c r="B1296">
        <v>78.773124694824219</v>
      </c>
    </row>
    <row r="1297" spans="1:2">
      <c r="A1297" s="2">
        <v>45348</v>
      </c>
      <c r="B1297">
        <v>79.0479736328125</v>
      </c>
    </row>
    <row r="1298" spans="1:2">
      <c r="A1298" s="2">
        <v>45349</v>
      </c>
      <c r="B1298">
        <v>78.657180786132813</v>
      </c>
    </row>
    <row r="1299" spans="1:2">
      <c r="A1299" s="2">
        <v>45350</v>
      </c>
      <c r="B1299">
        <v>77.619758605957031</v>
      </c>
    </row>
    <row r="1300" spans="1:2">
      <c r="A1300" s="2">
        <v>45351</v>
      </c>
      <c r="B1300">
        <v>79.067947387695313</v>
      </c>
    </row>
    <row r="1301" spans="1:2">
      <c r="A1301" s="2">
        <v>45352</v>
      </c>
      <c r="B1301">
        <v>82.233184814453125</v>
      </c>
    </row>
    <row r="1302" spans="1:2">
      <c r="A1302" s="2">
        <v>45355</v>
      </c>
      <c r="B1302">
        <v>85.189537048339844</v>
      </c>
    </row>
    <row r="1303" spans="1:2">
      <c r="A1303" s="2">
        <v>45356</v>
      </c>
      <c r="B1303">
        <v>85.920173645019531</v>
      </c>
    </row>
    <row r="1304" spans="1:2">
      <c r="A1304" s="2">
        <v>45357</v>
      </c>
      <c r="B1304">
        <v>88.654769897460938</v>
      </c>
    </row>
    <row r="1305" spans="1:2">
      <c r="A1305" s="2">
        <v>45358</v>
      </c>
      <c r="B1305">
        <v>92.621749877929688</v>
      </c>
    </row>
    <row r="1306" spans="1:2">
      <c r="A1306" s="2">
        <v>45359</v>
      </c>
      <c r="B1306">
        <v>87.483360290527344</v>
      </c>
    </row>
    <row r="1307" spans="1:2">
      <c r="A1307" s="2">
        <v>45362</v>
      </c>
      <c r="B1307">
        <v>85.730255126953125</v>
      </c>
    </row>
    <row r="1308" spans="1:2">
      <c r="A1308" s="2">
        <v>45363</v>
      </c>
      <c r="B1308">
        <v>91.866127014160156</v>
      </c>
    </row>
    <row r="1309" spans="1:2">
      <c r="A1309" s="2">
        <v>45364</v>
      </c>
      <c r="B1309">
        <v>90.841651916503906</v>
      </c>
    </row>
    <row r="1310" spans="1:2">
      <c r="A1310" s="2">
        <v>45365</v>
      </c>
      <c r="B1310">
        <v>87.899147033691406</v>
      </c>
    </row>
    <row r="1311" spans="1:2">
      <c r="A1311" s="2">
        <v>45366</v>
      </c>
      <c r="B1311">
        <v>87.792221069335938</v>
      </c>
    </row>
    <row r="1312" spans="1:2">
      <c r="A1312" s="2">
        <v>45369</v>
      </c>
      <c r="B1312">
        <v>88.409896850585938</v>
      </c>
    </row>
    <row r="1313" spans="1:2">
      <c r="A1313" s="2">
        <v>45370</v>
      </c>
      <c r="B1313">
        <v>89.3524169921875</v>
      </c>
    </row>
    <row r="1314" spans="1:2">
      <c r="A1314" s="2">
        <v>45371</v>
      </c>
      <c r="B1314">
        <v>90.325912475585938</v>
      </c>
    </row>
    <row r="1315" spans="1:2">
      <c r="A1315" s="2">
        <v>45372</v>
      </c>
      <c r="B1315">
        <v>91.38836669921875</v>
      </c>
    </row>
    <row r="1316" spans="1:2">
      <c r="A1316" s="2">
        <v>45373</v>
      </c>
      <c r="B1316">
        <v>94.240921020507813</v>
      </c>
    </row>
    <row r="1317" spans="1:2">
      <c r="A1317" s="2">
        <v>45376</v>
      </c>
      <c r="B1317">
        <v>94.953544616699219</v>
      </c>
    </row>
    <row r="1318" spans="1:2">
      <c r="A1318" s="2">
        <v>45377</v>
      </c>
      <c r="B1318">
        <v>92.513809204101563</v>
      </c>
    </row>
    <row r="1319" spans="1:2">
      <c r="A1319" s="2">
        <v>45378</v>
      </c>
      <c r="B1319">
        <v>90.203987121582031</v>
      </c>
    </row>
    <row r="1320" spans="1:2">
      <c r="A1320" s="2">
        <v>45379</v>
      </c>
      <c r="B1320">
        <v>90.309921264648438</v>
      </c>
    </row>
    <row r="1321" spans="1:2">
      <c r="A1321" s="2">
        <v>45383</v>
      </c>
      <c r="B1321">
        <v>90.316917419433594</v>
      </c>
    </row>
    <row r="1322" spans="1:2">
      <c r="A1322" s="2">
        <v>45384</v>
      </c>
      <c r="B1322">
        <v>89.406387329101563</v>
      </c>
    </row>
    <row r="1323" spans="1:2">
      <c r="A1323" s="2">
        <v>45385</v>
      </c>
      <c r="B1323">
        <v>88.918632507324219</v>
      </c>
    </row>
    <row r="1324" spans="1:2">
      <c r="A1324" s="2">
        <v>45386</v>
      </c>
      <c r="B1324">
        <v>85.861183166503906</v>
      </c>
    </row>
    <row r="1325" spans="1:2">
      <c r="A1325" s="2">
        <v>45387</v>
      </c>
      <c r="B1325">
        <v>87.963127136230469</v>
      </c>
    </row>
    <row r="1326" spans="1:2">
      <c r="A1326" s="2">
        <v>45390</v>
      </c>
      <c r="B1326">
        <v>87.088569641113281</v>
      </c>
    </row>
    <row r="1327" spans="1:2">
      <c r="A1327" s="2">
        <v>45391</v>
      </c>
      <c r="B1327">
        <v>85.310462951660156</v>
      </c>
    </row>
    <row r="1328" spans="1:2">
      <c r="A1328" s="2">
        <v>45392</v>
      </c>
      <c r="B1328">
        <v>86.994621276855469</v>
      </c>
    </row>
    <row r="1329" spans="1:2">
      <c r="A1329" s="2">
        <v>45393</v>
      </c>
      <c r="B1329">
        <v>90.569793701171875</v>
      </c>
    </row>
    <row r="1330" spans="1:2">
      <c r="A1330" s="2">
        <v>45394</v>
      </c>
      <c r="B1330">
        <v>88.141029357910156</v>
      </c>
    </row>
    <row r="1331" spans="1:2">
      <c r="A1331" s="2">
        <v>45397</v>
      </c>
      <c r="B1331">
        <v>85.957145690917969</v>
      </c>
    </row>
    <row r="1332" spans="1:2">
      <c r="A1332" s="2">
        <v>45398</v>
      </c>
      <c r="B1332">
        <v>87.37042236328125</v>
      </c>
    </row>
    <row r="1333" spans="1:2">
      <c r="A1333" s="2">
        <v>45399</v>
      </c>
      <c r="B1333">
        <v>83.992141723632813</v>
      </c>
    </row>
    <row r="1334" spans="1:2">
      <c r="A1334" s="2">
        <v>45400</v>
      </c>
      <c r="B1334">
        <v>84.627815246582031</v>
      </c>
    </row>
    <row r="1335" spans="1:2">
      <c r="A1335" s="2">
        <v>45401</v>
      </c>
      <c r="B1335">
        <v>76.161140441894531</v>
      </c>
    </row>
    <row r="1336" spans="1:2">
      <c r="A1336" s="2">
        <v>45404</v>
      </c>
      <c r="B1336">
        <v>79.477447509765625</v>
      </c>
    </row>
    <row r="1337" spans="1:2">
      <c r="A1337" s="2">
        <v>45405</v>
      </c>
      <c r="B1337">
        <v>82.380973815917969</v>
      </c>
    </row>
    <row r="1338" spans="1:2">
      <c r="A1338" s="2">
        <v>45406</v>
      </c>
      <c r="B1338">
        <v>79.636367797851563</v>
      </c>
    </row>
    <row r="1339" spans="1:2">
      <c r="A1339" s="2">
        <v>45407</v>
      </c>
      <c r="B1339">
        <v>82.589866638183594</v>
      </c>
    </row>
    <row r="1340" spans="1:2">
      <c r="A1340" s="2">
        <v>45408</v>
      </c>
      <c r="B1340">
        <v>87.690269470214844</v>
      </c>
    </row>
    <row r="1341" spans="1:2">
      <c r="A1341" s="2">
        <v>45411</v>
      </c>
      <c r="B1341">
        <v>87.712249755859375</v>
      </c>
    </row>
    <row r="1342" spans="1:2">
      <c r="A1342" s="2">
        <v>45412</v>
      </c>
      <c r="B1342">
        <v>86.357955932617188</v>
      </c>
    </row>
    <row r="1343" spans="1:2">
      <c r="A1343" s="2">
        <v>45413</v>
      </c>
      <c r="B1343">
        <v>82.998641967773438</v>
      </c>
    </row>
    <row r="1344" spans="1:2">
      <c r="A1344" s="2">
        <v>45414</v>
      </c>
      <c r="B1344">
        <v>85.773239135742188</v>
      </c>
    </row>
    <row r="1345" spans="1:2">
      <c r="A1345" s="2">
        <v>45415</v>
      </c>
      <c r="B1345">
        <v>88.743721008300781</v>
      </c>
    </row>
    <row r="1346" spans="1:2">
      <c r="A1346" s="2">
        <v>45418</v>
      </c>
      <c r="B1346">
        <v>92.093009948730469</v>
      </c>
    </row>
    <row r="1347" spans="1:2">
      <c r="A1347" s="2">
        <v>45419</v>
      </c>
      <c r="B1347">
        <v>90.507820129394531</v>
      </c>
    </row>
    <row r="1348" spans="1:2">
      <c r="A1348" s="2">
        <v>45420</v>
      </c>
      <c r="B1348">
        <v>90.365898132324219</v>
      </c>
    </row>
    <row r="1349" spans="1:2">
      <c r="A1349" s="2">
        <v>45421</v>
      </c>
      <c r="B1349">
        <v>88.701751708984375</v>
      </c>
    </row>
    <row r="1350" spans="1:2">
      <c r="A1350" s="2">
        <v>45422</v>
      </c>
      <c r="B1350">
        <v>89.832168579101563</v>
      </c>
    </row>
    <row r="1351" spans="1:2">
      <c r="A1351" s="2">
        <v>45425</v>
      </c>
      <c r="B1351">
        <v>90.3529052734375</v>
      </c>
    </row>
    <row r="1352" spans="1:2">
      <c r="A1352" s="2">
        <v>45426</v>
      </c>
      <c r="B1352">
        <v>91.309417724609375</v>
      </c>
    </row>
    <row r="1353" spans="1:2">
      <c r="A1353" s="2">
        <v>45427</v>
      </c>
      <c r="B1353">
        <v>94.581748962402344</v>
      </c>
    </row>
    <row r="1354" spans="1:2">
      <c r="A1354" s="2">
        <v>45428</v>
      </c>
      <c r="B1354">
        <v>94.310890197753906</v>
      </c>
    </row>
    <row r="1355" spans="1:2">
      <c r="A1355" s="2">
        <v>45429</v>
      </c>
      <c r="B1355">
        <v>92.431846618652344</v>
      </c>
    </row>
    <row r="1356" spans="1:2">
      <c r="A1356" s="2">
        <v>45432</v>
      </c>
      <c r="B1356">
        <v>94.731666564941406</v>
      </c>
    </row>
    <row r="1357" spans="1:2">
      <c r="A1357" s="2">
        <v>45433</v>
      </c>
      <c r="B1357">
        <v>95.337364196777344</v>
      </c>
    </row>
    <row r="1358" spans="1:2">
      <c r="A1358" s="2">
        <v>45434</v>
      </c>
      <c r="B1358">
        <v>94.901580810546875</v>
      </c>
    </row>
    <row r="1359" spans="1:2">
      <c r="A1359" s="2">
        <v>45435</v>
      </c>
      <c r="B1359">
        <v>103.74607849121089</v>
      </c>
    </row>
    <row r="1360" spans="1:2">
      <c r="A1360" s="2">
        <v>45436</v>
      </c>
      <c r="B1360">
        <v>106.4147109985352</v>
      </c>
    </row>
    <row r="1361" spans="1:2">
      <c r="A1361" s="2">
        <v>45440</v>
      </c>
      <c r="B1361">
        <v>113.84291076660161</v>
      </c>
    </row>
    <row r="1362" spans="1:2">
      <c r="A1362" s="2">
        <v>45441</v>
      </c>
      <c r="B1362">
        <v>114.7664413452148</v>
      </c>
    </row>
    <row r="1363" spans="1:2">
      <c r="A1363" s="2">
        <v>45442</v>
      </c>
      <c r="B1363">
        <v>110.4436569213867</v>
      </c>
    </row>
    <row r="1364" spans="1:2">
      <c r="A1364" s="2">
        <v>45443</v>
      </c>
      <c r="B1364">
        <v>109.5770950317383</v>
      </c>
    </row>
    <row r="1365" spans="1:2">
      <c r="A1365" s="2">
        <v>45446</v>
      </c>
      <c r="B1365">
        <v>114.94134521484381</v>
      </c>
    </row>
    <row r="1366" spans="1:2">
      <c r="A1366" s="2">
        <v>45447</v>
      </c>
      <c r="B1366">
        <v>116.37762451171881</v>
      </c>
    </row>
    <row r="1367" spans="1:2">
      <c r="A1367" s="2">
        <v>45448</v>
      </c>
      <c r="B1367">
        <v>122.377571105957</v>
      </c>
    </row>
    <row r="1368" spans="1:2">
      <c r="A1368" s="2">
        <v>45449</v>
      </c>
      <c r="B1368">
        <v>120.93630218505859</v>
      </c>
    </row>
    <row r="1369" spans="1:2">
      <c r="A1369" s="2">
        <v>45450</v>
      </c>
      <c r="B1369">
        <v>120.82635498046881</v>
      </c>
    </row>
    <row r="1370" spans="1:2">
      <c r="A1370" s="2">
        <v>45453</v>
      </c>
      <c r="B1370">
        <v>121.72789001464839</v>
      </c>
    </row>
    <row r="1371" spans="1:2">
      <c r="A1371" s="2">
        <v>45454</v>
      </c>
      <c r="B1371">
        <v>120.858283996582</v>
      </c>
    </row>
    <row r="1372" spans="1:2">
      <c r="A1372" s="2">
        <v>45455</v>
      </c>
      <c r="B1372">
        <v>125.1464309692383</v>
      </c>
    </row>
    <row r="1373" spans="1:2">
      <c r="A1373" s="2">
        <v>45456</v>
      </c>
      <c r="B1373">
        <v>129.55455017089841</v>
      </c>
    </row>
    <row r="1374" spans="1:2">
      <c r="A1374" s="2">
        <v>45457</v>
      </c>
      <c r="B1374">
        <v>131.82359313964841</v>
      </c>
    </row>
    <row r="1375" spans="1:2">
      <c r="A1375" s="2">
        <v>45460</v>
      </c>
      <c r="B1375">
        <v>130.92396545410159</v>
      </c>
    </row>
    <row r="1376" spans="1:2">
      <c r="A1376" s="2">
        <v>45461</v>
      </c>
      <c r="B1376">
        <v>135.52198791503909</v>
      </c>
    </row>
    <row r="1377" spans="1:2">
      <c r="A1377" s="2">
        <v>45463</v>
      </c>
      <c r="B1377">
        <v>130.72404479980469</v>
      </c>
    </row>
    <row r="1378" spans="1:2">
      <c r="A1378" s="2">
        <v>45464</v>
      </c>
      <c r="B1378">
        <v>126.5158615112305</v>
      </c>
    </row>
    <row r="1379" spans="1:2">
      <c r="A1379" s="2">
        <v>45467</v>
      </c>
      <c r="B1379">
        <v>118.05946350097661</v>
      </c>
    </row>
    <row r="1380" spans="1:2">
      <c r="A1380" s="2">
        <v>45468</v>
      </c>
      <c r="B1380">
        <v>126.0360412597656</v>
      </c>
    </row>
    <row r="1381" spans="1:2">
      <c r="A1381" s="2">
        <v>45469</v>
      </c>
      <c r="B1381">
        <v>126.34593200683589</v>
      </c>
    </row>
    <row r="1382" spans="1:2">
      <c r="A1382" s="2">
        <v>45470</v>
      </c>
      <c r="B1382">
        <v>123.9369430541992</v>
      </c>
    </row>
    <row r="1383" spans="1:2">
      <c r="A1383" s="2">
        <v>45471</v>
      </c>
      <c r="B1383">
        <v>123.4871444702148</v>
      </c>
    </row>
    <row r="1384" spans="1:2">
      <c r="A1384" s="2">
        <v>45474</v>
      </c>
      <c r="B1384">
        <v>124.246826171875</v>
      </c>
    </row>
    <row r="1385" spans="1:2">
      <c r="A1385" s="2">
        <v>45475</v>
      </c>
      <c r="B1385">
        <v>122.6175231933594</v>
      </c>
    </row>
    <row r="1386" spans="1:2">
      <c r="A1386" s="2">
        <v>45476</v>
      </c>
      <c r="B1386">
        <v>128.22511291503909</v>
      </c>
    </row>
    <row r="1387" spans="1:2">
      <c r="A1387" s="2">
        <v>45478</v>
      </c>
      <c r="B1387">
        <v>125.7761764526367</v>
      </c>
    </row>
    <row r="1388" spans="1:2">
      <c r="A1388" s="2">
        <v>45481</v>
      </c>
      <c r="B1388">
        <v>128.1451416015625</v>
      </c>
    </row>
    <row r="1389" spans="1:2">
      <c r="A1389" s="2">
        <v>45482</v>
      </c>
      <c r="B1389">
        <v>131.32380676269531</v>
      </c>
    </row>
    <row r="1390" spans="1:2">
      <c r="A1390" s="2">
        <v>45483</v>
      </c>
      <c r="B1390">
        <v>134.852294921875</v>
      </c>
    </row>
    <row r="1391" spans="1:2">
      <c r="A1391" s="2">
        <v>45484</v>
      </c>
      <c r="B1391">
        <v>127.3454971313477</v>
      </c>
    </row>
    <row r="1392" spans="1:2">
      <c r="A1392" s="2">
        <v>45485</v>
      </c>
      <c r="B1392">
        <v>129.1847229003906</v>
      </c>
    </row>
    <row r="1393" spans="1:2">
      <c r="A1393" s="2">
        <v>45488</v>
      </c>
      <c r="B1393">
        <v>128.38502502441409</v>
      </c>
    </row>
    <row r="1394" spans="1:2">
      <c r="A1394" s="2">
        <v>45489</v>
      </c>
      <c r="B1394">
        <v>126.3059387207031</v>
      </c>
    </row>
    <row r="1395" spans="1:2">
      <c r="A1395" s="2">
        <v>45490</v>
      </c>
      <c r="B1395">
        <v>117.93951416015619</v>
      </c>
    </row>
    <row r="1396" spans="1:2">
      <c r="A1396" s="2">
        <v>45491</v>
      </c>
      <c r="B1396">
        <v>121.03819274902339</v>
      </c>
    </row>
    <row r="1397" spans="1:2">
      <c r="A1397" s="2">
        <v>45492</v>
      </c>
      <c r="B1397">
        <v>117.8795547485352</v>
      </c>
    </row>
    <row r="1398" spans="1:2">
      <c r="A1398" s="2">
        <v>45495</v>
      </c>
      <c r="B1398">
        <v>123.4871444702148</v>
      </c>
    </row>
    <row r="1399" spans="1:2">
      <c r="A1399" s="2">
        <v>45496</v>
      </c>
      <c r="B1399">
        <v>122.5375518798828</v>
      </c>
    </row>
    <row r="1400" spans="1:2">
      <c r="A1400" s="2">
        <v>45497</v>
      </c>
      <c r="B1400">
        <v>114.2011184692383</v>
      </c>
    </row>
    <row r="1401" spans="1:2">
      <c r="A1401" s="2">
        <v>45498</v>
      </c>
      <c r="B1401">
        <v>112.2319641113281</v>
      </c>
    </row>
    <row r="1402" spans="1:2">
      <c r="A1402" s="2">
        <v>45499</v>
      </c>
      <c r="B1402">
        <v>113.0116271972656</v>
      </c>
    </row>
    <row r="1403" spans="1:2">
      <c r="A1403" s="2">
        <v>45502</v>
      </c>
      <c r="B1403">
        <v>111.5422439575195</v>
      </c>
    </row>
    <row r="1404" spans="1:2">
      <c r="A1404" s="2">
        <v>45503</v>
      </c>
      <c r="B1404">
        <v>103.6856231689453</v>
      </c>
    </row>
    <row r="1405" spans="1:2">
      <c r="A1405" s="2">
        <v>45504</v>
      </c>
      <c r="B1405">
        <v>116.9699325561523</v>
      </c>
    </row>
    <row r="1406" spans="1:2">
      <c r="A1406" s="2">
        <v>45505</v>
      </c>
      <c r="B1406">
        <v>109.1632766723633</v>
      </c>
    </row>
    <row r="1407" spans="1:2">
      <c r="A1407" s="2">
        <v>45506</v>
      </c>
      <c r="B1407">
        <v>107.22409820556641</v>
      </c>
    </row>
    <row r="1408" spans="1:2">
      <c r="A1408" s="2">
        <v>45509</v>
      </c>
      <c r="B1408">
        <v>100.4070205688477</v>
      </c>
    </row>
    <row r="1409" spans="1:2">
      <c r="A1409" s="2">
        <v>45510</v>
      </c>
      <c r="B1409">
        <v>104.2054061889648</v>
      </c>
    </row>
    <row r="1410" spans="1:2">
      <c r="A1410" s="2">
        <v>45511</v>
      </c>
      <c r="B1410">
        <v>98.867691040039063</v>
      </c>
    </row>
    <row r="1411" spans="1:2">
      <c r="A1411" s="2">
        <v>45512</v>
      </c>
      <c r="B1411">
        <v>104.9250946044922</v>
      </c>
    </row>
    <row r="1412" spans="1:2">
      <c r="A1412" s="2">
        <v>45513</v>
      </c>
      <c r="B1412">
        <v>104.705192565918</v>
      </c>
    </row>
    <row r="1413" spans="1:2">
      <c r="A1413" s="2">
        <v>45516</v>
      </c>
      <c r="B1413">
        <v>108.9733505249023</v>
      </c>
    </row>
    <row r="1414" spans="1:2">
      <c r="A1414" s="2">
        <v>45517</v>
      </c>
      <c r="B1414">
        <v>116.09030914306641</v>
      </c>
    </row>
    <row r="1415" spans="1:2">
      <c r="A1415" s="2">
        <v>45518</v>
      </c>
      <c r="B1415">
        <v>118.0294876098633</v>
      </c>
    </row>
    <row r="1416" spans="1:2">
      <c r="A1416" s="2">
        <v>45519</v>
      </c>
      <c r="B1416">
        <v>122.80743408203119</v>
      </c>
    </row>
    <row r="1417" spans="1:2">
      <c r="A1417" s="2">
        <v>45520</v>
      </c>
      <c r="B1417">
        <v>124.5267028808594</v>
      </c>
    </row>
    <row r="1418" spans="1:2">
      <c r="A1418" s="2">
        <v>45523</v>
      </c>
      <c r="B1418">
        <v>129.94439697265619</v>
      </c>
    </row>
    <row r="1419" spans="1:2">
      <c r="A1419" s="2">
        <v>45524</v>
      </c>
      <c r="B1419">
        <v>127.1955642700195</v>
      </c>
    </row>
    <row r="1420" spans="1:2">
      <c r="A1420" s="2">
        <v>45525</v>
      </c>
      <c r="B1420">
        <v>128.44502258300781</v>
      </c>
    </row>
    <row r="1421" spans="1:2">
      <c r="A1421" s="2">
        <v>45526</v>
      </c>
      <c r="B1421">
        <v>123.6870651245117</v>
      </c>
    </row>
    <row r="1422" spans="1:2">
      <c r="A1422" s="2">
        <v>45527</v>
      </c>
      <c r="B1422">
        <v>129.31463623046881</v>
      </c>
    </row>
    <row r="1423" spans="1:2">
      <c r="A1423" s="2">
        <v>45530</v>
      </c>
      <c r="B1423">
        <v>126.40589904785161</v>
      </c>
    </row>
    <row r="1424" spans="1:2">
      <c r="A1424" s="2">
        <v>45531</v>
      </c>
      <c r="B1424">
        <v>128.2451171875</v>
      </c>
    </row>
    <row r="1425" spans="1:2">
      <c r="A1425" s="2">
        <v>45532</v>
      </c>
      <c r="B1425">
        <v>125.556266784668</v>
      </c>
    </row>
    <row r="1426" spans="1:2">
      <c r="A1426" s="2">
        <v>45533</v>
      </c>
      <c r="B1426">
        <v>117.53968811035161</v>
      </c>
    </row>
    <row r="1427" spans="1:2">
      <c r="A1427" s="2">
        <v>45534</v>
      </c>
      <c r="B1427">
        <v>119.3189315795898</v>
      </c>
    </row>
    <row r="1428" spans="1:2">
      <c r="A1428" s="2">
        <v>45538</v>
      </c>
      <c r="B1428">
        <v>107.95379638671881</v>
      </c>
    </row>
    <row r="1429" spans="1:2">
      <c r="A1429" s="2">
        <v>45539</v>
      </c>
      <c r="B1429">
        <v>106.1645584106445</v>
      </c>
    </row>
    <row r="1430" spans="1:2">
      <c r="A1430" s="2">
        <v>45540</v>
      </c>
      <c r="B1430">
        <v>107.1641311645508</v>
      </c>
    </row>
    <row r="1431" spans="1:2">
      <c r="A1431" s="2">
        <v>45541</v>
      </c>
      <c r="B1431">
        <v>102.7860107421875</v>
      </c>
    </row>
    <row r="1432" spans="1:2">
      <c r="A1432" s="2">
        <v>45544</v>
      </c>
      <c r="B1432">
        <v>106.42445373535161</v>
      </c>
    </row>
    <row r="1433" spans="1:2">
      <c r="A1433" s="2">
        <v>45545</v>
      </c>
      <c r="B1433">
        <v>108.0537490844727</v>
      </c>
    </row>
    <row r="1434" spans="1:2">
      <c r="A1434" s="2">
        <v>45546</v>
      </c>
      <c r="B1434">
        <v>116.8599853515625</v>
      </c>
    </row>
    <row r="1435" spans="1:2">
      <c r="A1435" s="2">
        <v>45547</v>
      </c>
      <c r="B1435">
        <v>119.09922027587891</v>
      </c>
    </row>
    <row r="1436" spans="1:2">
      <c r="A1436" s="2">
        <v>45548</v>
      </c>
      <c r="B1436">
        <v>119.05922698974609</v>
      </c>
    </row>
    <row r="1437" spans="1:2">
      <c r="A1437" s="2">
        <v>45551</v>
      </c>
      <c r="B1437">
        <v>116.7400207519531</v>
      </c>
    </row>
    <row r="1438" spans="1:2">
      <c r="A1438" s="2">
        <v>45552</v>
      </c>
      <c r="B1438">
        <v>115.55043029785161</v>
      </c>
    </row>
    <row r="1439" spans="1:2">
      <c r="A1439" s="2">
        <v>45553</v>
      </c>
      <c r="B1439">
        <v>113.33119201660161</v>
      </c>
    </row>
    <row r="1440" spans="1:2">
      <c r="A1440" s="2">
        <v>45554</v>
      </c>
      <c r="B1440">
        <v>117.82965087890619</v>
      </c>
    </row>
    <row r="1441" spans="1:2">
      <c r="A1441" s="2">
        <v>45555</v>
      </c>
      <c r="B1441">
        <v>115.9602890014648</v>
      </c>
    </row>
    <row r="1442" spans="1:2">
      <c r="A1442" s="2">
        <v>45558</v>
      </c>
      <c r="B1442">
        <v>116.2202072143555</v>
      </c>
    </row>
    <row r="1443" spans="1:2">
      <c r="A1443" s="2">
        <v>45559</v>
      </c>
      <c r="B1443">
        <v>120.8286209106445</v>
      </c>
    </row>
    <row r="1444" spans="1:2">
      <c r="A1444" s="2">
        <v>45560</v>
      </c>
      <c r="B1444">
        <v>123.4677200317383</v>
      </c>
    </row>
    <row r="1445" spans="1:2">
      <c r="A1445" s="2">
        <v>45561</v>
      </c>
      <c r="B1445">
        <v>123.99753570556641</v>
      </c>
    </row>
    <row r="1446" spans="1:2">
      <c r="A1446" s="2">
        <v>45562</v>
      </c>
      <c r="B1446">
        <v>121.3584442138672</v>
      </c>
    </row>
    <row r="1447" spans="1:2">
      <c r="A1447" s="2">
        <v>45565</v>
      </c>
      <c r="B1447">
        <v>121.3984298706055</v>
      </c>
    </row>
    <row r="1448" spans="1:2">
      <c r="A1448" s="2">
        <v>45566</v>
      </c>
      <c r="B1448">
        <v>116.95993804931641</v>
      </c>
    </row>
    <row r="1449" spans="1:2">
      <c r="A1449" s="2">
        <v>45567</v>
      </c>
      <c r="B1449">
        <v>118.8093185424805</v>
      </c>
    </row>
    <row r="1450" spans="1:2">
      <c r="A1450" s="2">
        <v>45568</v>
      </c>
      <c r="B1450">
        <v>122.8079452514648</v>
      </c>
    </row>
    <row r="1451" spans="1:2">
      <c r="A1451" s="2">
        <v>45569</v>
      </c>
      <c r="B1451">
        <v>124.8772430419922</v>
      </c>
    </row>
    <row r="1452" spans="1:2">
      <c r="A1452" s="2">
        <v>45572</v>
      </c>
      <c r="B1452">
        <v>127.67628479003911</v>
      </c>
    </row>
    <row r="1453" spans="1:2">
      <c r="A1453" s="2">
        <v>45573</v>
      </c>
      <c r="B1453">
        <v>132.84449768066409</v>
      </c>
    </row>
    <row r="1454" spans="1:2">
      <c r="A1454" s="2">
        <v>45574</v>
      </c>
      <c r="B1454">
        <v>132.6045837402344</v>
      </c>
    </row>
    <row r="1455" spans="1:2">
      <c r="A1455" s="2">
        <v>45575</v>
      </c>
      <c r="B1455">
        <v>134.76385498046881</v>
      </c>
    </row>
    <row r="1456" spans="1:2">
      <c r="A1456" s="2">
        <v>45576</v>
      </c>
      <c r="B1456">
        <v>134.75386047363281</v>
      </c>
    </row>
    <row r="1457" spans="1:2">
      <c r="A1457" s="2">
        <v>45579</v>
      </c>
      <c r="B1457">
        <v>138.02275085449219</v>
      </c>
    </row>
    <row r="1458" spans="1:2">
      <c r="A1458" s="2">
        <v>45580</v>
      </c>
      <c r="B1458">
        <v>131.5549621582031</v>
      </c>
    </row>
    <row r="1459" spans="1:2">
      <c r="A1459" s="2">
        <v>45581</v>
      </c>
      <c r="B1459">
        <v>135.67353820800781</v>
      </c>
    </row>
    <row r="1460" spans="1:2">
      <c r="A1460" s="2">
        <v>45582</v>
      </c>
      <c r="B1460">
        <v>136.88311767578119</v>
      </c>
    </row>
    <row r="1461" spans="1:2">
      <c r="A1461" s="2">
        <v>45583</v>
      </c>
      <c r="B1461">
        <v>137.9527587890625</v>
      </c>
    </row>
    <row r="1462" spans="1:2">
      <c r="A1462" s="2">
        <v>45586</v>
      </c>
      <c r="B1462">
        <v>143.66081237792969</v>
      </c>
    </row>
    <row r="1463" spans="1:2">
      <c r="A1463" s="2">
        <v>45587</v>
      </c>
      <c r="B1463">
        <v>143.54084777832031</v>
      </c>
    </row>
    <row r="1464" spans="1:2">
      <c r="A1464" s="2">
        <v>45588</v>
      </c>
      <c r="B1464">
        <v>139.51222229003909</v>
      </c>
    </row>
    <row r="1465" spans="1:2">
      <c r="A1465" s="2">
        <v>45589</v>
      </c>
      <c r="B1465">
        <v>140.3619384765625</v>
      </c>
    </row>
    <row r="1466" spans="1:2">
      <c r="A1466" s="2">
        <v>45590</v>
      </c>
      <c r="B1466">
        <v>141.4915466308594</v>
      </c>
    </row>
    <row r="1467" spans="1:2">
      <c r="A1467" s="2">
        <v>45593</v>
      </c>
      <c r="B1467">
        <v>140.47190856933591</v>
      </c>
    </row>
    <row r="1468" spans="1:2">
      <c r="A1468" s="2">
        <v>45594</v>
      </c>
      <c r="B1468">
        <v>141.20164489746091</v>
      </c>
    </row>
    <row r="1469" spans="1:2">
      <c r="A1469" s="2">
        <v>45595</v>
      </c>
      <c r="B1469">
        <v>139.29229736328119</v>
      </c>
    </row>
    <row r="1470" spans="1:2">
      <c r="A1470" s="2">
        <v>45596</v>
      </c>
      <c r="B1470">
        <v>132.7145690917969</v>
      </c>
    </row>
    <row r="1471" spans="1:2">
      <c r="A1471" s="2">
        <v>45597</v>
      </c>
      <c r="B1471">
        <v>135.35365295410159</v>
      </c>
    </row>
    <row r="1472" spans="1:2">
      <c r="A1472" s="2">
        <v>45600</v>
      </c>
      <c r="B1472">
        <v>136.00343322753909</v>
      </c>
    </row>
    <row r="1473" spans="1:2">
      <c r="A1473" s="2">
        <v>45601</v>
      </c>
      <c r="B1473">
        <v>139.86210632324219</v>
      </c>
    </row>
    <row r="1474" spans="1:2">
      <c r="A1474" s="2">
        <v>45602</v>
      </c>
      <c r="B1474">
        <v>145.56016540527341</v>
      </c>
    </row>
    <row r="1475" spans="1:2">
      <c r="A1475" s="2">
        <v>45603</v>
      </c>
      <c r="B1475">
        <v>148.82904052734381</v>
      </c>
    </row>
    <row r="1476" spans="1:2">
      <c r="A1476" s="2">
        <v>45604</v>
      </c>
      <c r="B1476">
        <v>147.57945251464841</v>
      </c>
    </row>
    <row r="1477" spans="1:2">
      <c r="A1477" s="2">
        <v>45607</v>
      </c>
      <c r="B1477">
        <v>145.21026611328119</v>
      </c>
    </row>
    <row r="1478" spans="1:2">
      <c r="A1478" s="2">
        <v>45608</v>
      </c>
      <c r="B1478">
        <v>148.23921203613281</v>
      </c>
    </row>
    <row r="1479" spans="1:2">
      <c r="A1479" s="2">
        <v>45609</v>
      </c>
      <c r="B1479">
        <v>146.2199401855469</v>
      </c>
    </row>
    <row r="1480" spans="1:2">
      <c r="A1480" s="2">
        <v>45610</v>
      </c>
      <c r="B1480">
        <v>146.70976257324219</v>
      </c>
    </row>
    <row r="1481" spans="1:2">
      <c r="A1481" s="2">
        <v>45611</v>
      </c>
      <c r="B1481">
        <v>141.93138122558591</v>
      </c>
    </row>
    <row r="1482" spans="1:2">
      <c r="A1482" s="2">
        <v>45614</v>
      </c>
      <c r="B1482">
        <v>140.10200500488281</v>
      </c>
    </row>
    <row r="1483" spans="1:2">
      <c r="A1483" s="2">
        <v>45615</v>
      </c>
      <c r="B1483">
        <v>146.95967102050781</v>
      </c>
    </row>
    <row r="1484" spans="1:2">
      <c r="A1484" s="2">
        <v>45616</v>
      </c>
      <c r="B1484">
        <v>145.8400573730469</v>
      </c>
    </row>
    <row r="1485" spans="1:2">
      <c r="A1485" s="2">
        <v>45617</v>
      </c>
      <c r="B1485">
        <v>146.61979675292969</v>
      </c>
    </row>
    <row r="1486" spans="1:2">
      <c r="A1486" s="2">
        <v>45618</v>
      </c>
      <c r="B1486">
        <v>141.90141296386719</v>
      </c>
    </row>
    <row r="1487" spans="1:2">
      <c r="A1487" s="2">
        <v>45621</v>
      </c>
      <c r="B1487">
        <v>135.97343444824219</v>
      </c>
    </row>
    <row r="1488" spans="1:2">
      <c r="A1488" s="2">
        <v>45622</v>
      </c>
      <c r="B1488">
        <v>136.8731384277344</v>
      </c>
    </row>
    <row r="1489" spans="1:2">
      <c r="A1489" s="2">
        <v>45623</v>
      </c>
      <c r="B1489">
        <v>135.29365539550781</v>
      </c>
    </row>
    <row r="1490" spans="1:2">
      <c r="A1490" s="2">
        <v>45625</v>
      </c>
      <c r="B1490">
        <v>138.20268249511719</v>
      </c>
    </row>
    <row r="1491" spans="1:2">
      <c r="A1491" s="2">
        <v>45628</v>
      </c>
      <c r="B1491">
        <v>138.5825500488281</v>
      </c>
    </row>
    <row r="1492" spans="1:2">
      <c r="A1492" s="2">
        <v>45629</v>
      </c>
      <c r="B1492">
        <v>140.21199035644531</v>
      </c>
    </row>
    <row r="1493" spans="1:2">
      <c r="A1493" s="2">
        <v>45630</v>
      </c>
      <c r="B1493">
        <v>145.09031677246091</v>
      </c>
    </row>
    <row r="1494" spans="1:2">
      <c r="A1494" s="2">
        <v>45631</v>
      </c>
      <c r="B1494">
        <v>145.02033996582031</v>
      </c>
    </row>
    <row r="1495" spans="1:2">
      <c r="A1495" s="2">
        <v>45632</v>
      </c>
      <c r="B1495">
        <v>142.40106201171881</v>
      </c>
    </row>
    <row r="1496" spans="1:2">
      <c r="A1496" s="2">
        <v>45635</v>
      </c>
      <c r="B1496">
        <v>138.77203369140619</v>
      </c>
    </row>
    <row r="1497" spans="1:2">
      <c r="A1497" s="2">
        <v>45636</v>
      </c>
      <c r="B1497">
        <v>135.03306579589841</v>
      </c>
    </row>
    <row r="1498" spans="1:2">
      <c r="A1498" s="2">
        <v>45637</v>
      </c>
      <c r="B1498">
        <v>139.27189636230469</v>
      </c>
    </row>
    <row r="1499" spans="1:2">
      <c r="A1499" s="2">
        <v>45638</v>
      </c>
      <c r="B1499">
        <v>137.30244445800781</v>
      </c>
    </row>
    <row r="1500" spans="1:2">
      <c r="A1500" s="2">
        <v>45639</v>
      </c>
      <c r="B1500">
        <v>134.2132873535156</v>
      </c>
    </row>
    <row r="1501" spans="1:2">
      <c r="A1501" s="2">
        <v>45642</v>
      </c>
      <c r="B1501">
        <v>131.9638977050781</v>
      </c>
    </row>
    <row r="1502" spans="1:2">
      <c r="A1502" s="2">
        <v>45643</v>
      </c>
      <c r="B1502">
        <v>130.3543395996094</v>
      </c>
    </row>
    <row r="1503" spans="1:2">
      <c r="A1503" s="2">
        <v>45644</v>
      </c>
      <c r="B1503">
        <v>128.874755859375</v>
      </c>
    </row>
    <row r="1504" spans="1:2">
      <c r="A1504" s="2">
        <v>45645</v>
      </c>
      <c r="B1504">
        <v>130.64424133300781</v>
      </c>
    </row>
    <row r="1505" spans="1:2">
      <c r="A1505" s="2">
        <v>45646</v>
      </c>
      <c r="B1505">
        <v>134.66316223144531</v>
      </c>
    </row>
    <row r="1506" spans="1:2">
      <c r="A1506" s="2">
        <v>45649</v>
      </c>
      <c r="B1506">
        <v>139.63179016113281</v>
      </c>
    </row>
    <row r="1507" spans="1:2">
      <c r="A1507" s="2">
        <v>45650</v>
      </c>
      <c r="B1507">
        <v>140.18165588378909</v>
      </c>
    </row>
    <row r="1508" spans="1:2">
      <c r="A1508" s="2">
        <v>45652</v>
      </c>
      <c r="B1508">
        <v>139.89173889160159</v>
      </c>
    </row>
    <row r="1509" spans="1:2">
      <c r="A1509" s="2">
        <v>45653</v>
      </c>
      <c r="B1509">
        <v>136.97251892089841</v>
      </c>
    </row>
    <row r="1510" spans="1:2">
      <c r="A1510" s="2">
        <v>45656</v>
      </c>
      <c r="B1510">
        <v>137.452392578125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5614-F3DF-4B80-BA07-364E646D890F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10</v>
      </c>
    </row>
    <row r="2" spans="1:2">
      <c r="A2" s="2">
        <v>43467</v>
      </c>
      <c r="B2">
        <v>76.454635620117188</v>
      </c>
    </row>
    <row r="3" spans="1:2">
      <c r="A3" s="2">
        <v>43468</v>
      </c>
      <c r="B3">
        <v>75.918594360351563</v>
      </c>
    </row>
    <row r="4" spans="1:2">
      <c r="A4" s="2">
        <v>43469</v>
      </c>
      <c r="B4">
        <v>77.468093872070313</v>
      </c>
    </row>
    <row r="5" spans="1:2">
      <c r="A5" s="2">
        <v>43472</v>
      </c>
      <c r="B5">
        <v>77.158203125</v>
      </c>
    </row>
    <row r="6" spans="1:2">
      <c r="A6" s="2">
        <v>43473</v>
      </c>
      <c r="B6">
        <v>77.442977905273438</v>
      </c>
    </row>
    <row r="7" spans="1:2">
      <c r="A7" s="2">
        <v>43474</v>
      </c>
      <c r="B7">
        <v>76.17822265625</v>
      </c>
    </row>
    <row r="8" spans="1:2">
      <c r="A8" s="2">
        <v>43475</v>
      </c>
      <c r="B8">
        <v>76.36248779296875</v>
      </c>
    </row>
    <row r="9" spans="1:2">
      <c r="A9" s="2">
        <v>43476</v>
      </c>
      <c r="B9">
        <v>76.865043640136719</v>
      </c>
    </row>
    <row r="10" spans="1:2">
      <c r="A10" s="2">
        <v>43479</v>
      </c>
      <c r="B10">
        <v>76.345756530761719</v>
      </c>
    </row>
    <row r="11" spans="1:2">
      <c r="A11" s="2">
        <v>43480</v>
      </c>
      <c r="B11">
        <v>77.066078186035156</v>
      </c>
    </row>
    <row r="12" spans="1:2">
      <c r="A12" s="2">
        <v>43481</v>
      </c>
      <c r="B12">
        <v>76.530014038085938</v>
      </c>
    </row>
    <row r="13" spans="1:2">
      <c r="A13" s="2">
        <v>43482</v>
      </c>
      <c r="B13">
        <v>76.519050598144531</v>
      </c>
    </row>
    <row r="14" spans="1:2">
      <c r="A14" s="2">
        <v>43483</v>
      </c>
      <c r="B14">
        <v>77.177520751953125</v>
      </c>
    </row>
    <row r="15" spans="1:2">
      <c r="A15" s="2">
        <v>43487</v>
      </c>
      <c r="B15">
        <v>76.350189208984375</v>
      </c>
    </row>
    <row r="16" spans="1:2">
      <c r="A16" s="2">
        <v>43488</v>
      </c>
      <c r="B16">
        <v>80.064704895019531</v>
      </c>
    </row>
    <row r="17" spans="1:2">
      <c r="A17" s="2">
        <v>43489</v>
      </c>
      <c r="B17">
        <v>79.608863830566406</v>
      </c>
    </row>
    <row r="18" spans="1:2">
      <c r="A18" s="2">
        <v>43490</v>
      </c>
      <c r="B18">
        <v>79.017906188964844</v>
      </c>
    </row>
    <row r="19" spans="1:2">
      <c r="A19" s="2">
        <v>43493</v>
      </c>
      <c r="B19">
        <v>78.950355529785156</v>
      </c>
    </row>
    <row r="20" spans="1:2">
      <c r="A20" s="2">
        <v>43494</v>
      </c>
      <c r="B20">
        <v>78.967247009277344</v>
      </c>
    </row>
    <row r="21" spans="1:2">
      <c r="A21" s="2">
        <v>43495</v>
      </c>
      <c r="B21">
        <v>79.794563293457031</v>
      </c>
    </row>
    <row r="22" spans="1:2">
      <c r="A22" s="2">
        <v>43496</v>
      </c>
      <c r="B22">
        <v>81.440773010253906</v>
      </c>
    </row>
    <row r="23" spans="1:2">
      <c r="A23" s="2">
        <v>43497</v>
      </c>
      <c r="B23">
        <v>82.28497314453125</v>
      </c>
    </row>
    <row r="24" spans="1:2">
      <c r="A24" s="2">
        <v>43500</v>
      </c>
      <c r="B24">
        <v>82.757759094238281</v>
      </c>
    </row>
    <row r="25" spans="1:2">
      <c r="A25" s="2">
        <v>43501</v>
      </c>
      <c r="B25">
        <v>82.259651184082031</v>
      </c>
    </row>
    <row r="26" spans="1:2">
      <c r="A26" s="2">
        <v>43502</v>
      </c>
      <c r="B26">
        <v>82.664886474609375</v>
      </c>
    </row>
    <row r="27" spans="1:2">
      <c r="A27" s="2">
        <v>43503</v>
      </c>
      <c r="B27">
        <v>82.00640869140625</v>
      </c>
    </row>
    <row r="28" spans="1:2">
      <c r="A28" s="2">
        <v>43504</v>
      </c>
      <c r="B28">
        <v>82.487586975097656</v>
      </c>
    </row>
    <row r="29" spans="1:2">
      <c r="A29" s="2">
        <v>43507</v>
      </c>
      <c r="B29">
        <v>82.960357666015625</v>
      </c>
    </row>
    <row r="30" spans="1:2">
      <c r="A30" s="2">
        <v>43508</v>
      </c>
      <c r="B30">
        <v>83.796119689941406</v>
      </c>
    </row>
    <row r="31" spans="1:2">
      <c r="A31" s="2">
        <v>43509</v>
      </c>
      <c r="B31">
        <v>83.779220581054688</v>
      </c>
    </row>
    <row r="32" spans="1:2">
      <c r="A32" s="2">
        <v>43510</v>
      </c>
      <c r="B32">
        <v>83.120750427246094</v>
      </c>
    </row>
    <row r="33" spans="1:2">
      <c r="A33" s="2">
        <v>43511</v>
      </c>
      <c r="B33">
        <v>83.137641906738281</v>
      </c>
    </row>
    <row r="34" spans="1:2">
      <c r="A34" s="2">
        <v>43515</v>
      </c>
      <c r="B34">
        <v>84.412391662597656</v>
      </c>
    </row>
    <row r="35" spans="1:2">
      <c r="A35" s="2">
        <v>43516</v>
      </c>
      <c r="B35">
        <v>83.812995910644531</v>
      </c>
    </row>
    <row r="36" spans="1:2">
      <c r="A36" s="2">
        <v>43517</v>
      </c>
      <c r="B36">
        <v>84.235107421875</v>
      </c>
    </row>
    <row r="37" spans="1:2">
      <c r="A37" s="2">
        <v>43518</v>
      </c>
      <c r="B37">
        <v>84.631881713867188</v>
      </c>
    </row>
    <row r="38" spans="1:2">
      <c r="A38" s="2">
        <v>43521</v>
      </c>
      <c r="B38">
        <v>84.057815551757813</v>
      </c>
    </row>
    <row r="39" spans="1:2">
      <c r="A39" s="2">
        <v>43522</v>
      </c>
      <c r="B39">
        <v>84.277305603027344</v>
      </c>
    </row>
    <row r="40" spans="1:2">
      <c r="A40" s="2">
        <v>43523</v>
      </c>
      <c r="B40">
        <v>83.500648498535156</v>
      </c>
    </row>
    <row r="41" spans="1:2">
      <c r="A41" s="2">
        <v>43524</v>
      </c>
      <c r="B41">
        <v>83.196739196777344</v>
      </c>
    </row>
    <row r="42" spans="1:2">
      <c r="A42" s="2">
        <v>43525</v>
      </c>
      <c r="B42">
        <v>83.103858947753906</v>
      </c>
    </row>
    <row r="43" spans="1:2">
      <c r="A43" s="2">
        <v>43528</v>
      </c>
      <c r="B43">
        <v>83.466873168945313</v>
      </c>
    </row>
    <row r="44" spans="1:2">
      <c r="A44" s="2">
        <v>43529</v>
      </c>
      <c r="B44">
        <v>83.652595520019531</v>
      </c>
    </row>
    <row r="45" spans="1:2">
      <c r="A45" s="2">
        <v>43530</v>
      </c>
      <c r="B45">
        <v>83.517524719238281</v>
      </c>
    </row>
    <row r="46" spans="1:2">
      <c r="A46" s="2">
        <v>43531</v>
      </c>
      <c r="B46">
        <v>83.196739196777344</v>
      </c>
    </row>
    <row r="47" spans="1:2">
      <c r="A47" s="2">
        <v>43532</v>
      </c>
      <c r="B47">
        <v>83.078544616699219</v>
      </c>
    </row>
    <row r="48" spans="1:2">
      <c r="A48" s="2">
        <v>43535</v>
      </c>
      <c r="B48">
        <v>84.066268920898438</v>
      </c>
    </row>
    <row r="49" spans="1:2">
      <c r="A49" s="2">
        <v>43536</v>
      </c>
      <c r="B49">
        <v>84.463027954101563</v>
      </c>
    </row>
    <row r="50" spans="1:2">
      <c r="A50" s="2">
        <v>43537</v>
      </c>
      <c r="B50">
        <v>85.416976928710938</v>
      </c>
    </row>
    <row r="51" spans="1:2">
      <c r="A51" s="2">
        <v>43538</v>
      </c>
      <c r="B51">
        <v>85.535194396972656</v>
      </c>
    </row>
    <row r="52" spans="1:2">
      <c r="A52" s="2">
        <v>43539</v>
      </c>
      <c r="B52">
        <v>86.480712890625</v>
      </c>
    </row>
    <row r="53" spans="1:2">
      <c r="A53" s="2">
        <v>43542</v>
      </c>
      <c r="B53">
        <v>85.695571899414063</v>
      </c>
    </row>
    <row r="54" spans="1:2">
      <c r="A54" s="2">
        <v>43543</v>
      </c>
      <c r="B54">
        <v>86.024818420410156</v>
      </c>
    </row>
    <row r="55" spans="1:2">
      <c r="A55" s="2">
        <v>43544</v>
      </c>
      <c r="B55">
        <v>85.872879028320313</v>
      </c>
    </row>
    <row r="56" spans="1:2">
      <c r="A56" s="2">
        <v>43545</v>
      </c>
      <c r="B56">
        <v>86.52288818359375</v>
      </c>
    </row>
    <row r="57" spans="1:2">
      <c r="A57" s="2">
        <v>43546</v>
      </c>
      <c r="B57">
        <v>85.822212219238281</v>
      </c>
    </row>
    <row r="58" spans="1:2">
      <c r="A58" s="2">
        <v>43549</v>
      </c>
      <c r="B58">
        <v>86.075485229492188</v>
      </c>
    </row>
    <row r="59" spans="1:2">
      <c r="A59" s="2">
        <v>43550</v>
      </c>
      <c r="B59">
        <v>86.9703369140625</v>
      </c>
    </row>
    <row r="60" spans="1:2">
      <c r="A60" s="2">
        <v>43551</v>
      </c>
      <c r="B60">
        <v>86.869049072265625</v>
      </c>
    </row>
    <row r="61" spans="1:2">
      <c r="A61" s="2">
        <v>43552</v>
      </c>
      <c r="B61">
        <v>87.417770385742188</v>
      </c>
    </row>
    <row r="62" spans="1:2">
      <c r="A62" s="2">
        <v>43553</v>
      </c>
      <c r="B62">
        <v>87.839874267578125</v>
      </c>
    </row>
    <row r="63" spans="1:2">
      <c r="A63" s="2">
        <v>43556</v>
      </c>
      <c r="B63">
        <v>87.493743896484375</v>
      </c>
    </row>
    <row r="64" spans="1:2">
      <c r="A64" s="2">
        <v>43557</v>
      </c>
      <c r="B64">
        <v>87.586616516113281</v>
      </c>
    </row>
    <row r="65" spans="1:2">
      <c r="A65" s="2">
        <v>43558</v>
      </c>
      <c r="B65">
        <v>87.53594970703125</v>
      </c>
    </row>
    <row r="66" spans="1:2">
      <c r="A66" s="2">
        <v>43559</v>
      </c>
      <c r="B66">
        <v>87.31646728515625</v>
      </c>
    </row>
    <row r="67" spans="1:2">
      <c r="A67" s="2">
        <v>43560</v>
      </c>
      <c r="B67">
        <v>87.502189636230469</v>
      </c>
    </row>
    <row r="68" spans="1:2">
      <c r="A68" s="2">
        <v>43563</v>
      </c>
      <c r="B68">
        <v>88.616546630859375</v>
      </c>
    </row>
    <row r="69" spans="1:2">
      <c r="A69" s="2">
        <v>43564</v>
      </c>
      <c r="B69">
        <v>88.354835510253906</v>
      </c>
    </row>
    <row r="70" spans="1:2">
      <c r="A70" s="2">
        <v>43565</v>
      </c>
      <c r="B70">
        <v>88.346397399902344</v>
      </c>
    </row>
    <row r="71" spans="1:2">
      <c r="A71" s="2">
        <v>43566</v>
      </c>
      <c r="B71">
        <v>88.430831909179688</v>
      </c>
    </row>
    <row r="72" spans="1:2">
      <c r="A72" s="2">
        <v>43567</v>
      </c>
      <c r="B72">
        <v>88.692527770996094</v>
      </c>
    </row>
    <row r="73" spans="1:2">
      <c r="A73" s="2">
        <v>43570</v>
      </c>
      <c r="B73">
        <v>89.258148193359375</v>
      </c>
    </row>
    <row r="74" spans="1:2">
      <c r="A74" s="2">
        <v>43571</v>
      </c>
      <c r="B74">
        <v>89.840652465820313</v>
      </c>
    </row>
    <row r="75" spans="1:2">
      <c r="A75" s="2">
        <v>43572</v>
      </c>
      <c r="B75">
        <v>89.990280151367188</v>
      </c>
    </row>
    <row r="76" spans="1:2">
      <c r="A76" s="2">
        <v>43573</v>
      </c>
      <c r="B76">
        <v>90.160308837890625</v>
      </c>
    </row>
    <row r="77" spans="1:2">
      <c r="A77" s="2">
        <v>43577</v>
      </c>
      <c r="B77">
        <v>90.126304626464844</v>
      </c>
    </row>
    <row r="78" spans="1:2">
      <c r="A78" s="2">
        <v>43578</v>
      </c>
      <c r="B78">
        <v>87.703330993652344</v>
      </c>
    </row>
    <row r="79" spans="1:2">
      <c r="A79" s="2">
        <v>43579</v>
      </c>
      <c r="B79">
        <v>88.153915405273438</v>
      </c>
    </row>
    <row r="80" spans="1:2">
      <c r="A80" s="2">
        <v>43580</v>
      </c>
      <c r="B80">
        <v>87.805366516113281</v>
      </c>
    </row>
    <row r="81" spans="1:2">
      <c r="A81" s="2">
        <v>43581</v>
      </c>
      <c r="B81">
        <v>89.998794555664063</v>
      </c>
    </row>
    <row r="82" spans="1:2">
      <c r="A82" s="2">
        <v>43584</v>
      </c>
      <c r="B82">
        <v>89.080596923828125</v>
      </c>
    </row>
    <row r="83" spans="1:2">
      <c r="A83" s="2">
        <v>43585</v>
      </c>
      <c r="B83">
        <v>90.525871276855469</v>
      </c>
    </row>
    <row r="84" spans="1:2">
      <c r="A84" s="2">
        <v>43586</v>
      </c>
      <c r="B84">
        <v>89.208114624023438</v>
      </c>
    </row>
    <row r="85" spans="1:2">
      <c r="A85" s="2">
        <v>43587</v>
      </c>
      <c r="B85">
        <v>89.743728637695313</v>
      </c>
    </row>
    <row r="86" spans="1:2">
      <c r="A86" s="2">
        <v>43588</v>
      </c>
      <c r="B86">
        <v>90.185829162597656</v>
      </c>
    </row>
    <row r="87" spans="1:2">
      <c r="A87" s="2">
        <v>43591</v>
      </c>
      <c r="B87">
        <v>89.845741271972656</v>
      </c>
    </row>
    <row r="88" spans="1:2">
      <c r="A88" s="2">
        <v>43592</v>
      </c>
      <c r="B88">
        <v>89.012580871582031</v>
      </c>
    </row>
    <row r="89" spans="1:2">
      <c r="A89" s="2">
        <v>43593</v>
      </c>
      <c r="B89">
        <v>89.327156066894531</v>
      </c>
    </row>
    <row r="90" spans="1:2">
      <c r="A90" s="2">
        <v>43594</v>
      </c>
      <c r="B90">
        <v>88.621490478515625</v>
      </c>
    </row>
    <row r="91" spans="1:2">
      <c r="A91" s="2">
        <v>43595</v>
      </c>
      <c r="B91">
        <v>90.126304626464844</v>
      </c>
    </row>
    <row r="92" spans="1:2">
      <c r="A92" s="2">
        <v>43598</v>
      </c>
      <c r="B92">
        <v>90.211326599121094</v>
      </c>
    </row>
    <row r="93" spans="1:2">
      <c r="A93" s="2">
        <v>43599</v>
      </c>
      <c r="B93">
        <v>89.777740478515625</v>
      </c>
    </row>
    <row r="94" spans="1:2">
      <c r="A94" s="2">
        <v>43600</v>
      </c>
      <c r="B94">
        <v>90.712913513183594</v>
      </c>
    </row>
    <row r="95" spans="1:2">
      <c r="A95" s="2">
        <v>43601</v>
      </c>
      <c r="B95">
        <v>91.911666870117188</v>
      </c>
    </row>
    <row r="96" spans="1:2">
      <c r="A96" s="2">
        <v>43602</v>
      </c>
      <c r="B96">
        <v>91.350547790527344</v>
      </c>
    </row>
    <row r="97" spans="1:2">
      <c r="A97" s="2">
        <v>43605</v>
      </c>
      <c r="B97">
        <v>91.248527526855469</v>
      </c>
    </row>
    <row r="98" spans="1:2">
      <c r="A98" s="2">
        <v>43606</v>
      </c>
      <c r="B98">
        <v>90.432365417480469</v>
      </c>
    </row>
    <row r="99" spans="1:2">
      <c r="A99" s="2">
        <v>43607</v>
      </c>
      <c r="B99">
        <v>90.729911804199219</v>
      </c>
    </row>
    <row r="100" spans="1:2">
      <c r="A100" s="2">
        <v>43608</v>
      </c>
      <c r="B100">
        <v>90.763916015625</v>
      </c>
    </row>
    <row r="101" spans="1:2">
      <c r="A101" s="2">
        <v>43609</v>
      </c>
      <c r="B101">
        <v>90.704414367675781</v>
      </c>
    </row>
    <row r="102" spans="1:2">
      <c r="A102" s="2">
        <v>43613</v>
      </c>
      <c r="B102">
        <v>88.808540344238281</v>
      </c>
    </row>
    <row r="103" spans="1:2">
      <c r="A103" s="2">
        <v>43614</v>
      </c>
      <c r="B103">
        <v>88.579010009765625</v>
      </c>
    </row>
    <row r="104" spans="1:2">
      <c r="A104" s="2">
        <v>43615</v>
      </c>
      <c r="B104">
        <v>89.548202514648438</v>
      </c>
    </row>
    <row r="105" spans="1:2">
      <c r="A105" s="2">
        <v>43616</v>
      </c>
      <c r="B105">
        <v>87.49078369140625</v>
      </c>
    </row>
    <row r="106" spans="1:2">
      <c r="A106" s="2">
        <v>43619</v>
      </c>
      <c r="B106">
        <v>88.2474365234375</v>
      </c>
    </row>
    <row r="107" spans="1:2">
      <c r="A107" s="2">
        <v>43620</v>
      </c>
      <c r="B107">
        <v>88.995582580566406</v>
      </c>
    </row>
    <row r="108" spans="1:2">
      <c r="A108" s="2">
        <v>43621</v>
      </c>
      <c r="B108">
        <v>90.738433837890625</v>
      </c>
    </row>
    <row r="109" spans="1:2">
      <c r="A109" s="2">
        <v>43622</v>
      </c>
      <c r="B109">
        <v>91.291030883789063</v>
      </c>
    </row>
    <row r="110" spans="1:2">
      <c r="A110" s="2">
        <v>43623</v>
      </c>
      <c r="B110">
        <v>92.472785949707031</v>
      </c>
    </row>
    <row r="111" spans="1:2">
      <c r="A111" s="2">
        <v>43626</v>
      </c>
      <c r="B111">
        <v>92.430259704589844</v>
      </c>
    </row>
    <row r="112" spans="1:2">
      <c r="A112" s="2">
        <v>43627</v>
      </c>
      <c r="B112">
        <v>92.991371154785156</v>
      </c>
    </row>
    <row r="113" spans="1:2">
      <c r="A113" s="2">
        <v>43628</v>
      </c>
      <c r="B113">
        <v>93.246429443359375</v>
      </c>
    </row>
    <row r="114" spans="1:2">
      <c r="A114" s="2">
        <v>43629</v>
      </c>
      <c r="B114">
        <v>94.292121887207031</v>
      </c>
    </row>
    <row r="115" spans="1:2">
      <c r="A115" s="2">
        <v>43630</v>
      </c>
      <c r="B115">
        <v>94.538673400878906</v>
      </c>
    </row>
    <row r="116" spans="1:2">
      <c r="A116" s="2">
        <v>43633</v>
      </c>
      <c r="B116">
        <v>94.360137939453125</v>
      </c>
    </row>
    <row r="117" spans="1:2">
      <c r="A117" s="2">
        <v>43634</v>
      </c>
      <c r="B117">
        <v>93.178398132324219</v>
      </c>
    </row>
    <row r="118" spans="1:2">
      <c r="A118" s="2">
        <v>43635</v>
      </c>
      <c r="B118">
        <v>93.875564575195313</v>
      </c>
    </row>
    <row r="119" spans="1:2">
      <c r="A119" s="2">
        <v>43636</v>
      </c>
      <c r="B119">
        <v>94.997764587402344</v>
      </c>
    </row>
    <row r="120" spans="1:2">
      <c r="A120" s="2">
        <v>43637</v>
      </c>
      <c r="B120">
        <v>94.538673400878906</v>
      </c>
    </row>
    <row r="121" spans="1:2">
      <c r="A121" s="2">
        <v>43640</v>
      </c>
      <c r="B121">
        <v>95.499366760253906</v>
      </c>
    </row>
    <row r="122" spans="1:2">
      <c r="A122" s="2">
        <v>43641</v>
      </c>
      <c r="B122">
        <v>94.980781555175781</v>
      </c>
    </row>
    <row r="123" spans="1:2">
      <c r="A123" s="2">
        <v>43642</v>
      </c>
      <c r="B123">
        <v>93.288925170898438</v>
      </c>
    </row>
    <row r="124" spans="1:2">
      <c r="A124" s="2">
        <v>43643</v>
      </c>
      <c r="B124">
        <v>93.331443786621094</v>
      </c>
    </row>
    <row r="125" spans="1:2">
      <c r="A125" s="2">
        <v>43644</v>
      </c>
      <c r="B125">
        <v>93.220916748046875</v>
      </c>
    </row>
    <row r="126" spans="1:2">
      <c r="A126" s="2">
        <v>43647</v>
      </c>
      <c r="B126">
        <v>93.935050964355469</v>
      </c>
    </row>
    <row r="127" spans="1:2">
      <c r="A127" s="2">
        <v>43648</v>
      </c>
      <c r="B127">
        <v>94.776725769042969</v>
      </c>
    </row>
    <row r="128" spans="1:2">
      <c r="A128" s="2">
        <v>43649</v>
      </c>
      <c r="B128">
        <v>96.987152099609375</v>
      </c>
    </row>
    <row r="129" spans="1:2">
      <c r="A129" s="2">
        <v>43651</v>
      </c>
      <c r="B129">
        <v>96.196510314941406</v>
      </c>
    </row>
    <row r="130" spans="1:2">
      <c r="A130" s="2">
        <v>43654</v>
      </c>
      <c r="B130">
        <v>96.961654663085938</v>
      </c>
    </row>
    <row r="131" spans="1:2">
      <c r="A131" s="2">
        <v>43655</v>
      </c>
      <c r="B131">
        <v>95.992469787597656</v>
      </c>
    </row>
    <row r="132" spans="1:2">
      <c r="A132" s="2">
        <v>43656</v>
      </c>
      <c r="B132">
        <v>96.706619262695313</v>
      </c>
    </row>
    <row r="133" spans="1:2">
      <c r="A133" s="2">
        <v>43657</v>
      </c>
      <c r="B133">
        <v>97.242225646972656</v>
      </c>
    </row>
    <row r="134" spans="1:2">
      <c r="A134" s="2">
        <v>43658</v>
      </c>
      <c r="B134">
        <v>97.760833740234375</v>
      </c>
    </row>
    <row r="135" spans="1:2">
      <c r="A135" s="2">
        <v>43661</v>
      </c>
      <c r="B135">
        <v>98.177398681640625</v>
      </c>
    </row>
    <row r="136" spans="1:2">
      <c r="A136" s="2">
        <v>43662</v>
      </c>
      <c r="B136">
        <v>98.525970458984375</v>
      </c>
    </row>
    <row r="137" spans="1:2">
      <c r="A137" s="2">
        <v>43663</v>
      </c>
      <c r="B137">
        <v>98.568466186523438</v>
      </c>
    </row>
    <row r="138" spans="1:2">
      <c r="A138" s="2">
        <v>43664</v>
      </c>
      <c r="B138">
        <v>98.778961181640625</v>
      </c>
    </row>
    <row r="139" spans="1:2">
      <c r="A139" s="2">
        <v>43665</v>
      </c>
      <c r="B139">
        <v>98.411041259765625</v>
      </c>
    </row>
    <row r="140" spans="1:2">
      <c r="A140" s="2">
        <v>43668</v>
      </c>
      <c r="B140">
        <v>98.6591796875</v>
      </c>
    </row>
    <row r="141" spans="1:2">
      <c r="A141" s="2">
        <v>43669</v>
      </c>
      <c r="B141">
        <v>97.418449401855469</v>
      </c>
    </row>
    <row r="142" spans="1:2">
      <c r="A142" s="2">
        <v>43670</v>
      </c>
      <c r="B142">
        <v>96.348861694335938</v>
      </c>
    </row>
    <row r="143" spans="1:2">
      <c r="A143" s="2">
        <v>43671</v>
      </c>
      <c r="B143">
        <v>96.49432373046875</v>
      </c>
    </row>
    <row r="144" spans="1:2">
      <c r="A144" s="2">
        <v>43672</v>
      </c>
      <c r="B144">
        <v>98.171424865722656</v>
      </c>
    </row>
    <row r="145" spans="1:2">
      <c r="A145" s="2">
        <v>43675</v>
      </c>
      <c r="B145">
        <v>99.258155822753906</v>
      </c>
    </row>
    <row r="146" spans="1:2">
      <c r="A146" s="2">
        <v>43676</v>
      </c>
      <c r="B146">
        <v>103.0316925048828</v>
      </c>
    </row>
    <row r="147" spans="1:2">
      <c r="A147" s="2">
        <v>43677</v>
      </c>
      <c r="B147">
        <v>101.0037307739258</v>
      </c>
    </row>
    <row r="148" spans="1:2">
      <c r="A148" s="2">
        <v>43678</v>
      </c>
      <c r="B148">
        <v>99.882797241210938</v>
      </c>
    </row>
    <row r="149" spans="1:2">
      <c r="A149" s="2">
        <v>43679</v>
      </c>
      <c r="B149">
        <v>99.634658813476563</v>
      </c>
    </row>
    <row r="150" spans="1:2">
      <c r="A150" s="2">
        <v>43682</v>
      </c>
      <c r="B150">
        <v>96.759590148925781</v>
      </c>
    </row>
    <row r="151" spans="1:2">
      <c r="A151" s="2">
        <v>43683</v>
      </c>
      <c r="B151">
        <v>97.786384582519531</v>
      </c>
    </row>
    <row r="152" spans="1:2">
      <c r="A152" s="2">
        <v>43684</v>
      </c>
      <c r="B152">
        <v>98.847427368164063</v>
      </c>
    </row>
    <row r="153" spans="1:2">
      <c r="A153" s="2">
        <v>43685</v>
      </c>
      <c r="B153">
        <v>100.4903259277344</v>
      </c>
    </row>
    <row r="154" spans="1:2">
      <c r="A154" s="2">
        <v>43686</v>
      </c>
      <c r="B154">
        <v>99.925575256347656</v>
      </c>
    </row>
    <row r="155" spans="1:2">
      <c r="A155" s="2">
        <v>43689</v>
      </c>
      <c r="B155">
        <v>99.2838134765625</v>
      </c>
    </row>
    <row r="156" spans="1:2">
      <c r="A156" s="2">
        <v>43690</v>
      </c>
      <c r="B156">
        <v>100.3277282714844</v>
      </c>
    </row>
    <row r="157" spans="1:2">
      <c r="A157" s="2">
        <v>43691</v>
      </c>
      <c r="B157">
        <v>99.078453063964844</v>
      </c>
    </row>
    <row r="158" spans="1:2">
      <c r="A158" s="2">
        <v>43692</v>
      </c>
      <c r="B158">
        <v>100.4475402832031</v>
      </c>
    </row>
    <row r="159" spans="1:2">
      <c r="A159" s="2">
        <v>43693</v>
      </c>
      <c r="B159">
        <v>101.9791946411133</v>
      </c>
    </row>
    <row r="160" spans="1:2">
      <c r="A160" s="2">
        <v>43696</v>
      </c>
      <c r="B160">
        <v>102.8861999511719</v>
      </c>
    </row>
    <row r="161" spans="1:2">
      <c r="A161" s="2">
        <v>43697</v>
      </c>
      <c r="B161">
        <v>101.73960876464839</v>
      </c>
    </row>
    <row r="162" spans="1:2">
      <c r="A162" s="2">
        <v>43698</v>
      </c>
      <c r="B162">
        <v>101.9962997436523</v>
      </c>
    </row>
    <row r="163" spans="1:2">
      <c r="A163" s="2">
        <v>43699</v>
      </c>
      <c r="B163">
        <v>102.18455505371089</v>
      </c>
    </row>
    <row r="164" spans="1:2">
      <c r="A164" s="2">
        <v>43700</v>
      </c>
      <c r="B164">
        <v>100.38763427734381</v>
      </c>
    </row>
    <row r="165" spans="1:2">
      <c r="A165" s="2">
        <v>43703</v>
      </c>
      <c r="B165">
        <v>102.0989990234375</v>
      </c>
    </row>
    <row r="166" spans="1:2">
      <c r="A166" s="2">
        <v>43704</v>
      </c>
      <c r="B166">
        <v>103.15146636962891</v>
      </c>
    </row>
    <row r="167" spans="1:2">
      <c r="A167" s="2">
        <v>43705</v>
      </c>
      <c r="B167">
        <v>103.8787841796875</v>
      </c>
    </row>
    <row r="168" spans="1:2">
      <c r="A168" s="2">
        <v>43706</v>
      </c>
      <c r="B168">
        <v>103.69053649902339</v>
      </c>
    </row>
    <row r="169" spans="1:2">
      <c r="A169" s="2">
        <v>43707</v>
      </c>
      <c r="B169">
        <v>102.87766265869141</v>
      </c>
    </row>
    <row r="170" spans="1:2">
      <c r="A170" s="2">
        <v>43711</v>
      </c>
      <c r="B170">
        <v>103.8445739746094</v>
      </c>
    </row>
    <row r="171" spans="1:2">
      <c r="A171" s="2">
        <v>43712</v>
      </c>
      <c r="B171">
        <v>105.4275360107422</v>
      </c>
    </row>
    <row r="172" spans="1:2">
      <c r="A172" s="2">
        <v>43713</v>
      </c>
      <c r="B172">
        <v>105.04249572753911</v>
      </c>
    </row>
    <row r="173" spans="1:2">
      <c r="A173" s="2">
        <v>43714</v>
      </c>
      <c r="B173">
        <v>105.1366348266602</v>
      </c>
    </row>
    <row r="174" spans="1:2">
      <c r="A174" s="2">
        <v>43717</v>
      </c>
      <c r="B174">
        <v>104.5376663208008</v>
      </c>
    </row>
    <row r="175" spans="1:2">
      <c r="A175" s="2">
        <v>43718</v>
      </c>
      <c r="B175">
        <v>102.5781631469727</v>
      </c>
    </row>
    <row r="176" spans="1:2">
      <c r="A176" s="2">
        <v>43719</v>
      </c>
      <c r="B176">
        <v>103.7675476074219</v>
      </c>
    </row>
    <row r="177" spans="1:2">
      <c r="A177" s="2">
        <v>43720</v>
      </c>
      <c r="B177">
        <v>105.0510711669922</v>
      </c>
    </row>
    <row r="178" spans="1:2">
      <c r="A178" s="2">
        <v>43721</v>
      </c>
      <c r="B178">
        <v>104.494873046875</v>
      </c>
    </row>
    <row r="179" spans="1:2">
      <c r="A179" s="2">
        <v>43724</v>
      </c>
      <c r="B179">
        <v>102.46694183349609</v>
      </c>
    </row>
    <row r="180" spans="1:2">
      <c r="A180" s="2">
        <v>43725</v>
      </c>
      <c r="B180">
        <v>103.6734237670898</v>
      </c>
    </row>
    <row r="181" spans="1:2">
      <c r="A181" s="2">
        <v>43726</v>
      </c>
      <c r="B181">
        <v>103.88735198974609</v>
      </c>
    </row>
    <row r="182" spans="1:2">
      <c r="A182" s="2">
        <v>43727</v>
      </c>
      <c r="B182">
        <v>104.3066101074219</v>
      </c>
    </row>
    <row r="183" spans="1:2">
      <c r="A183" s="2">
        <v>43728</v>
      </c>
      <c r="B183">
        <v>104.5975341796875</v>
      </c>
    </row>
    <row r="184" spans="1:2">
      <c r="A184" s="2">
        <v>43731</v>
      </c>
      <c r="B184">
        <v>105.4361114501953</v>
      </c>
    </row>
    <row r="185" spans="1:2">
      <c r="A185" s="2">
        <v>43732</v>
      </c>
      <c r="B185">
        <v>105.76983642578119</v>
      </c>
    </row>
    <row r="186" spans="1:2">
      <c r="A186" s="2">
        <v>43733</v>
      </c>
      <c r="B186">
        <v>105.26499176025391</v>
      </c>
    </row>
    <row r="187" spans="1:2">
      <c r="A187" s="2">
        <v>43734</v>
      </c>
      <c r="B187">
        <v>106.3688049316406</v>
      </c>
    </row>
    <row r="188" spans="1:2">
      <c r="A188" s="2">
        <v>43735</v>
      </c>
      <c r="B188">
        <v>106.5912704467773</v>
      </c>
    </row>
    <row r="189" spans="1:2">
      <c r="A189" s="2">
        <v>43738</v>
      </c>
      <c r="B189">
        <v>106.42869567871089</v>
      </c>
    </row>
    <row r="190" spans="1:2">
      <c r="A190" s="2">
        <v>43739</v>
      </c>
      <c r="B190">
        <v>105.9751892089844</v>
      </c>
    </row>
    <row r="191" spans="1:2">
      <c r="A191" s="2">
        <v>43740</v>
      </c>
      <c r="B191">
        <v>103.60495758056641</v>
      </c>
    </row>
    <row r="192" spans="1:2">
      <c r="A192" s="2">
        <v>43741</v>
      </c>
      <c r="B192">
        <v>104.1697082519531</v>
      </c>
    </row>
    <row r="193" spans="1:2">
      <c r="A193" s="2">
        <v>43742</v>
      </c>
      <c r="B193">
        <v>106.1035614013672</v>
      </c>
    </row>
    <row r="194" spans="1:2">
      <c r="A194" s="2">
        <v>43745</v>
      </c>
      <c r="B194">
        <v>105.110954284668</v>
      </c>
    </row>
    <row r="195" spans="1:2">
      <c r="A195" s="2">
        <v>43746</v>
      </c>
      <c r="B195">
        <v>103.47662353515619</v>
      </c>
    </row>
    <row r="196" spans="1:2">
      <c r="A196" s="2">
        <v>43747</v>
      </c>
      <c r="B196">
        <v>104.3750686645508</v>
      </c>
    </row>
    <row r="197" spans="1:2">
      <c r="A197" s="2">
        <v>43748</v>
      </c>
      <c r="B197">
        <v>104.3408508300781</v>
      </c>
    </row>
    <row r="198" spans="1:2">
      <c r="A198" s="2">
        <v>43749</v>
      </c>
      <c r="B198">
        <v>103.613525390625</v>
      </c>
    </row>
    <row r="199" spans="1:2">
      <c r="A199" s="2">
        <v>43752</v>
      </c>
      <c r="B199">
        <v>102.7236328125</v>
      </c>
    </row>
    <row r="200" spans="1:2">
      <c r="A200" s="2">
        <v>43753</v>
      </c>
      <c r="B200">
        <v>100.2849578857422</v>
      </c>
    </row>
    <row r="201" spans="1:2">
      <c r="A201" s="2">
        <v>43754</v>
      </c>
      <c r="B201">
        <v>100.5673065185547</v>
      </c>
    </row>
    <row r="202" spans="1:2">
      <c r="A202" s="2">
        <v>43755</v>
      </c>
      <c r="B202">
        <v>100.4347229003906</v>
      </c>
    </row>
    <row r="203" spans="1:2">
      <c r="A203" s="2">
        <v>43756</v>
      </c>
      <c r="B203">
        <v>101.15806579589839</v>
      </c>
    </row>
    <row r="204" spans="1:2">
      <c r="A204" s="2">
        <v>43759</v>
      </c>
      <c r="B204">
        <v>102.5444869995117</v>
      </c>
    </row>
    <row r="205" spans="1:2">
      <c r="A205" s="2">
        <v>43760</v>
      </c>
      <c r="B205">
        <v>105.2140579223633</v>
      </c>
    </row>
    <row r="206" spans="1:2">
      <c r="A206" s="2">
        <v>43761</v>
      </c>
      <c r="B206">
        <v>105.920166015625</v>
      </c>
    </row>
    <row r="207" spans="1:2">
      <c r="A207" s="2">
        <v>43762</v>
      </c>
      <c r="B207">
        <v>107.46160888671881</v>
      </c>
    </row>
    <row r="208" spans="1:2">
      <c r="A208" s="2">
        <v>43763</v>
      </c>
      <c r="B208">
        <v>106.1354522705078</v>
      </c>
    </row>
    <row r="209" spans="1:2">
      <c r="A209" s="2">
        <v>43766</v>
      </c>
      <c r="B209">
        <v>106.3335266113281</v>
      </c>
    </row>
    <row r="210" spans="1:2">
      <c r="A210" s="2">
        <v>43767</v>
      </c>
      <c r="B210">
        <v>106.43687438964839</v>
      </c>
    </row>
    <row r="211" spans="1:2">
      <c r="A211" s="2">
        <v>43768</v>
      </c>
      <c r="B211">
        <v>107.5907745361328</v>
      </c>
    </row>
    <row r="212" spans="1:2">
      <c r="A212" s="2">
        <v>43769</v>
      </c>
      <c r="B212">
        <v>107.2204971313477</v>
      </c>
    </row>
    <row r="213" spans="1:2">
      <c r="A213" s="2">
        <v>43770</v>
      </c>
      <c r="B213">
        <v>106.6693572998047</v>
      </c>
    </row>
    <row r="214" spans="1:2">
      <c r="A214" s="2">
        <v>43773</v>
      </c>
      <c r="B214">
        <v>102.53587341308589</v>
      </c>
    </row>
    <row r="215" spans="1:2">
      <c r="A215" s="2">
        <v>43774</v>
      </c>
      <c r="B215">
        <v>102.3894958496094</v>
      </c>
    </row>
    <row r="216" spans="1:2">
      <c r="A216" s="2">
        <v>43775</v>
      </c>
      <c r="B216">
        <v>103.61232757568359</v>
      </c>
    </row>
    <row r="217" spans="1:2">
      <c r="A217" s="2">
        <v>43776</v>
      </c>
      <c r="B217">
        <v>103.0095291137695</v>
      </c>
    </row>
    <row r="218" spans="1:2">
      <c r="A218" s="2">
        <v>43777</v>
      </c>
      <c r="B218">
        <v>103.0784072875977</v>
      </c>
    </row>
    <row r="219" spans="1:2">
      <c r="A219" s="2">
        <v>43780</v>
      </c>
      <c r="B219">
        <v>102.7597732543945</v>
      </c>
    </row>
    <row r="220" spans="1:2">
      <c r="A220" s="2">
        <v>43781</v>
      </c>
      <c r="B220">
        <v>102.70811462402339</v>
      </c>
    </row>
    <row r="221" spans="1:2">
      <c r="A221" s="2">
        <v>43782</v>
      </c>
      <c r="B221">
        <v>103.8964920043945</v>
      </c>
    </row>
    <row r="222" spans="1:2">
      <c r="A222" s="2">
        <v>43783</v>
      </c>
      <c r="B222">
        <v>103.76731109619141</v>
      </c>
    </row>
    <row r="223" spans="1:2">
      <c r="A223" s="2">
        <v>43784</v>
      </c>
      <c r="B223">
        <v>103.8017654418945</v>
      </c>
    </row>
    <row r="224" spans="1:2">
      <c r="A224" s="2">
        <v>43787</v>
      </c>
      <c r="B224">
        <v>104.9643173217773</v>
      </c>
    </row>
    <row r="225" spans="1:2">
      <c r="A225" s="2">
        <v>43788</v>
      </c>
      <c r="B225">
        <v>104.5595626831055</v>
      </c>
    </row>
    <row r="226" spans="1:2">
      <c r="A226" s="2">
        <v>43789</v>
      </c>
      <c r="B226">
        <v>105.3087692260742</v>
      </c>
    </row>
    <row r="227" spans="1:2">
      <c r="A227" s="2">
        <v>43790</v>
      </c>
      <c r="B227">
        <v>103.62953186035161</v>
      </c>
    </row>
    <row r="228" spans="1:2">
      <c r="A228" s="2">
        <v>43791</v>
      </c>
      <c r="B228">
        <v>103.5865020751953</v>
      </c>
    </row>
    <row r="229" spans="1:2">
      <c r="A229" s="2">
        <v>43794</v>
      </c>
      <c r="B229">
        <v>103.77593994140619</v>
      </c>
    </row>
    <row r="230" spans="1:2">
      <c r="A230" s="2">
        <v>43795</v>
      </c>
      <c r="B230">
        <v>105.28293609619141</v>
      </c>
    </row>
    <row r="231" spans="1:2">
      <c r="A231" s="2">
        <v>43796</v>
      </c>
      <c r="B231">
        <v>104.8523635864258</v>
      </c>
    </row>
    <row r="232" spans="1:2">
      <c r="A232" s="2">
        <v>43798</v>
      </c>
      <c r="B232">
        <v>105.110710144043</v>
      </c>
    </row>
    <row r="233" spans="1:2">
      <c r="A233" s="2">
        <v>43801</v>
      </c>
      <c r="B233">
        <v>105.67905426025391</v>
      </c>
    </row>
    <row r="234" spans="1:2">
      <c r="A234" s="2">
        <v>43802</v>
      </c>
      <c r="B234">
        <v>105.8771209716797</v>
      </c>
    </row>
    <row r="235" spans="1:2">
      <c r="A235" s="2">
        <v>43803</v>
      </c>
      <c r="B235">
        <v>107.2377090454102</v>
      </c>
    </row>
    <row r="236" spans="1:2">
      <c r="A236" s="2">
        <v>43804</v>
      </c>
      <c r="B236">
        <v>107.3152160644531</v>
      </c>
    </row>
    <row r="237" spans="1:2">
      <c r="A237" s="2">
        <v>43805</v>
      </c>
      <c r="B237">
        <v>106.9449081420898</v>
      </c>
    </row>
    <row r="238" spans="1:2">
      <c r="A238" s="2">
        <v>43808</v>
      </c>
      <c r="B238">
        <v>107.5304870605469</v>
      </c>
    </row>
    <row r="239" spans="1:2">
      <c r="A239" s="2">
        <v>43809</v>
      </c>
      <c r="B239">
        <v>107.013801574707</v>
      </c>
    </row>
    <row r="240" spans="1:2">
      <c r="A240" s="2">
        <v>43810</v>
      </c>
      <c r="B240">
        <v>107.3496627807617</v>
      </c>
    </row>
    <row r="241" spans="1:2">
      <c r="A241" s="2">
        <v>43811</v>
      </c>
      <c r="B241">
        <v>107.2721710205078</v>
      </c>
    </row>
    <row r="242" spans="1:2">
      <c r="A242" s="2">
        <v>43812</v>
      </c>
      <c r="B242">
        <v>108.0471954345703</v>
      </c>
    </row>
    <row r="243" spans="1:2">
      <c r="A243" s="2">
        <v>43815</v>
      </c>
      <c r="B243">
        <v>108.12469482421881</v>
      </c>
    </row>
    <row r="244" spans="1:2">
      <c r="A244" s="2">
        <v>43816</v>
      </c>
      <c r="B244">
        <v>107.9094161987305</v>
      </c>
    </row>
    <row r="245" spans="1:2">
      <c r="A245" s="2">
        <v>43817</v>
      </c>
      <c r="B245">
        <v>106.7899169921875</v>
      </c>
    </row>
    <row r="246" spans="1:2">
      <c r="A246" s="2">
        <v>43818</v>
      </c>
      <c r="B246">
        <v>107.5735626220703</v>
      </c>
    </row>
    <row r="247" spans="1:2">
      <c r="A247" s="2">
        <v>43819</v>
      </c>
      <c r="B247">
        <v>107.9524688720703</v>
      </c>
    </row>
    <row r="248" spans="1:2">
      <c r="A248" s="2">
        <v>43822</v>
      </c>
      <c r="B248">
        <v>107.5563430786133</v>
      </c>
    </row>
    <row r="249" spans="1:2">
      <c r="A249" s="2">
        <v>43823</v>
      </c>
      <c r="B249">
        <v>107.831901550293</v>
      </c>
    </row>
    <row r="250" spans="1:2">
      <c r="A250" s="2">
        <v>43825</v>
      </c>
      <c r="B250">
        <v>107.831901550293</v>
      </c>
    </row>
    <row r="251" spans="1:2">
      <c r="A251" s="2">
        <v>43826</v>
      </c>
      <c r="B251">
        <v>108.5810852050781</v>
      </c>
    </row>
    <row r="252" spans="1:2">
      <c r="A252" s="2">
        <v>43829</v>
      </c>
      <c r="B252">
        <v>107.18603515625</v>
      </c>
    </row>
    <row r="253" spans="1:2">
      <c r="A253" s="2">
        <v>43830</v>
      </c>
      <c r="B253">
        <v>107.5563430786133</v>
      </c>
    </row>
    <row r="254" spans="1:2">
      <c r="A254" s="2">
        <v>43832</v>
      </c>
      <c r="B254">
        <v>106.2732315063477</v>
      </c>
    </row>
    <row r="255" spans="1:2">
      <c r="A255" s="2">
        <v>43833</v>
      </c>
      <c r="B255">
        <v>105.55848693847661</v>
      </c>
    </row>
    <row r="256" spans="1:2">
      <c r="A256" s="2">
        <v>43836</v>
      </c>
      <c r="B256">
        <v>105.70489501953119</v>
      </c>
    </row>
    <row r="257" spans="1:2">
      <c r="A257" s="2">
        <v>43837</v>
      </c>
      <c r="B257">
        <v>105.0504150390625</v>
      </c>
    </row>
    <row r="258" spans="1:2">
      <c r="A258" s="2">
        <v>43838</v>
      </c>
      <c r="B258">
        <v>105.4982223510742</v>
      </c>
    </row>
    <row r="259" spans="1:2">
      <c r="A259" s="2">
        <v>43839</v>
      </c>
      <c r="B259">
        <v>106.6521377563477</v>
      </c>
    </row>
    <row r="260" spans="1:2">
      <c r="A260" s="2">
        <v>43840</v>
      </c>
      <c r="B260">
        <v>106.7554626464844</v>
      </c>
    </row>
    <row r="261" spans="1:2">
      <c r="A261" s="2">
        <v>43843</v>
      </c>
      <c r="B261">
        <v>107.5391082763672</v>
      </c>
    </row>
    <row r="262" spans="1:2">
      <c r="A262" s="2">
        <v>43844</v>
      </c>
      <c r="B262">
        <v>107.3754959106445</v>
      </c>
    </row>
    <row r="263" spans="1:2">
      <c r="A263" s="2">
        <v>43845</v>
      </c>
      <c r="B263">
        <v>108.4691467285156</v>
      </c>
    </row>
    <row r="264" spans="1:2">
      <c r="A264" s="2">
        <v>43846</v>
      </c>
      <c r="B264">
        <v>108.5638732910156</v>
      </c>
    </row>
    <row r="265" spans="1:2">
      <c r="A265" s="2">
        <v>43847</v>
      </c>
      <c r="B265">
        <v>108.8566589355469</v>
      </c>
    </row>
    <row r="266" spans="1:2">
      <c r="A266" s="2">
        <v>43851</v>
      </c>
      <c r="B266">
        <v>108.5810852050781</v>
      </c>
    </row>
    <row r="267" spans="1:2">
      <c r="A267" s="2">
        <v>43852</v>
      </c>
      <c r="B267">
        <v>108.7705535888672</v>
      </c>
    </row>
    <row r="268" spans="1:2">
      <c r="A268" s="2">
        <v>43853</v>
      </c>
      <c r="B268">
        <v>108.27330017089839</v>
      </c>
    </row>
    <row r="269" spans="1:2">
      <c r="A269" s="2">
        <v>43854</v>
      </c>
      <c r="B269">
        <v>108.40325927734381</v>
      </c>
    </row>
    <row r="270" spans="1:2">
      <c r="A270" s="2">
        <v>43857</v>
      </c>
      <c r="B270">
        <v>108.8796844482422</v>
      </c>
    </row>
    <row r="271" spans="1:2">
      <c r="A271" s="2">
        <v>43858</v>
      </c>
      <c r="B271">
        <v>109.17421722412109</v>
      </c>
    </row>
    <row r="272" spans="1:2">
      <c r="A272" s="2">
        <v>43859</v>
      </c>
      <c r="B272">
        <v>108.3339538574219</v>
      </c>
    </row>
    <row r="273" spans="1:2">
      <c r="A273" s="2">
        <v>43860</v>
      </c>
      <c r="B273">
        <v>109.10491943359381</v>
      </c>
    </row>
    <row r="274" spans="1:2">
      <c r="A274" s="2">
        <v>43861</v>
      </c>
      <c r="B274">
        <v>107.9527969360352</v>
      </c>
    </row>
    <row r="275" spans="1:2">
      <c r="A275" s="2">
        <v>43864</v>
      </c>
      <c r="B275">
        <v>108.3772735595703</v>
      </c>
    </row>
    <row r="276" spans="1:2">
      <c r="A276" s="2">
        <v>43865</v>
      </c>
      <c r="B276">
        <v>108.8536911010742</v>
      </c>
    </row>
    <row r="277" spans="1:2">
      <c r="A277" s="2">
        <v>43866</v>
      </c>
      <c r="B277">
        <v>109.8498840332031</v>
      </c>
    </row>
    <row r="278" spans="1:2">
      <c r="A278" s="2">
        <v>43867</v>
      </c>
      <c r="B278">
        <v>110.1357727050781</v>
      </c>
    </row>
    <row r="279" spans="1:2">
      <c r="A279" s="2">
        <v>43868</v>
      </c>
      <c r="B279">
        <v>109.21755218505859</v>
      </c>
    </row>
    <row r="280" spans="1:2">
      <c r="A280" s="2">
        <v>43871</v>
      </c>
      <c r="B280">
        <v>109.2954788208008</v>
      </c>
    </row>
    <row r="281" spans="1:2">
      <c r="A281" s="2">
        <v>43872</v>
      </c>
      <c r="B281">
        <v>107.554313659668</v>
      </c>
    </row>
    <row r="282" spans="1:2">
      <c r="A282" s="2">
        <v>43873</v>
      </c>
      <c r="B282">
        <v>106.9392623901367</v>
      </c>
    </row>
    <row r="283" spans="1:2">
      <c r="A283" s="2">
        <v>43874</v>
      </c>
      <c r="B283">
        <v>108.247314453125</v>
      </c>
    </row>
    <row r="284" spans="1:2">
      <c r="A284" s="2">
        <v>43875</v>
      </c>
      <c r="B284">
        <v>109.2695236206055</v>
      </c>
    </row>
    <row r="285" spans="1:2">
      <c r="A285" s="2">
        <v>43879</v>
      </c>
      <c r="B285">
        <v>108.1693496704102</v>
      </c>
    </row>
    <row r="286" spans="1:2">
      <c r="A286" s="2">
        <v>43880</v>
      </c>
      <c r="B286">
        <v>108.6631393432617</v>
      </c>
    </row>
    <row r="287" spans="1:2">
      <c r="A287" s="2">
        <v>43881</v>
      </c>
      <c r="B287">
        <v>109.65065765380859</v>
      </c>
    </row>
    <row r="288" spans="1:2">
      <c r="A288" s="2">
        <v>43882</v>
      </c>
      <c r="B288">
        <v>109.7546081542969</v>
      </c>
    </row>
    <row r="289" spans="1:2">
      <c r="A289" s="2">
        <v>43885</v>
      </c>
      <c r="B289">
        <v>106.80934143066411</v>
      </c>
    </row>
    <row r="290" spans="1:2">
      <c r="A290" s="2">
        <v>43886</v>
      </c>
      <c r="B290">
        <v>105.18943023681641</v>
      </c>
    </row>
    <row r="291" spans="1:2">
      <c r="A291" s="2">
        <v>43887</v>
      </c>
      <c r="B291">
        <v>104.0892868041992</v>
      </c>
    </row>
    <row r="292" spans="1:2">
      <c r="A292" s="2">
        <v>43888</v>
      </c>
      <c r="B292">
        <v>98.320045471191406</v>
      </c>
    </row>
    <row r="293" spans="1:2">
      <c r="A293" s="2">
        <v>43889</v>
      </c>
      <c r="B293">
        <v>98.086135864257813</v>
      </c>
    </row>
    <row r="294" spans="1:2">
      <c r="A294" s="2">
        <v>43892</v>
      </c>
      <c r="B294">
        <v>103.5695419311523</v>
      </c>
    </row>
    <row r="295" spans="1:2">
      <c r="A295" s="2">
        <v>43893</v>
      </c>
      <c r="B295">
        <v>102.36546325683589</v>
      </c>
    </row>
    <row r="296" spans="1:2">
      <c r="A296" s="2">
        <v>43894</v>
      </c>
      <c r="B296">
        <v>107.84886169433589</v>
      </c>
    </row>
    <row r="297" spans="1:2">
      <c r="A297" s="2">
        <v>43895</v>
      </c>
      <c r="B297">
        <v>105.3627090454102</v>
      </c>
    </row>
    <row r="298" spans="1:2">
      <c r="A298" s="2">
        <v>43896</v>
      </c>
      <c r="B298">
        <v>105.3886795043945</v>
      </c>
    </row>
    <row r="299" spans="1:2">
      <c r="A299" s="2">
        <v>43899</v>
      </c>
      <c r="B299">
        <v>100.5376434326172</v>
      </c>
    </row>
    <row r="300" spans="1:2">
      <c r="A300" s="2">
        <v>43900</v>
      </c>
      <c r="B300">
        <v>104.4271545410156</v>
      </c>
    </row>
    <row r="301" spans="1:2">
      <c r="A301" s="2">
        <v>43901</v>
      </c>
      <c r="B301">
        <v>96.665489196777344</v>
      </c>
    </row>
    <row r="302" spans="1:2">
      <c r="A302" s="2">
        <v>43902</v>
      </c>
      <c r="B302">
        <v>88.219497680664063</v>
      </c>
    </row>
    <row r="303" spans="1:2">
      <c r="A303" s="2">
        <v>43903</v>
      </c>
      <c r="B303">
        <v>98.813819885253906</v>
      </c>
    </row>
    <row r="304" spans="1:2">
      <c r="A304" s="2">
        <v>43906</v>
      </c>
      <c r="B304">
        <v>93.988761901855469</v>
      </c>
    </row>
    <row r="305" spans="1:2">
      <c r="A305" s="2">
        <v>43907</v>
      </c>
      <c r="B305">
        <v>102.42608642578119</v>
      </c>
    </row>
    <row r="306" spans="1:2">
      <c r="A306" s="2">
        <v>43908</v>
      </c>
      <c r="B306">
        <v>101.7417297363281</v>
      </c>
    </row>
    <row r="307" spans="1:2">
      <c r="A307" s="2">
        <v>43909</v>
      </c>
      <c r="B307">
        <v>96.007133483886719</v>
      </c>
    </row>
    <row r="308" spans="1:2">
      <c r="A308" s="2">
        <v>43910</v>
      </c>
      <c r="B308">
        <v>88.730575561523438</v>
      </c>
    </row>
    <row r="309" spans="1:2">
      <c r="A309" s="2">
        <v>43913</v>
      </c>
      <c r="B309">
        <v>84.633201599121094</v>
      </c>
    </row>
    <row r="310" spans="1:2">
      <c r="A310" s="2">
        <v>43914</v>
      </c>
      <c r="B310">
        <v>89.458221435546875</v>
      </c>
    </row>
    <row r="311" spans="1:2">
      <c r="A311" s="2">
        <v>43915</v>
      </c>
      <c r="B311">
        <v>87.422531127929688</v>
      </c>
    </row>
    <row r="312" spans="1:2">
      <c r="A312" s="2">
        <v>43916</v>
      </c>
      <c r="B312">
        <v>93.0185546875</v>
      </c>
    </row>
    <row r="313" spans="1:2">
      <c r="A313" s="2">
        <v>43917</v>
      </c>
      <c r="B313">
        <v>95.435401916503906</v>
      </c>
    </row>
    <row r="314" spans="1:2">
      <c r="A314" s="2">
        <v>43920</v>
      </c>
      <c r="B314">
        <v>99.619430541992188</v>
      </c>
    </row>
    <row r="315" spans="1:2">
      <c r="A315" s="2">
        <v>43921</v>
      </c>
      <c r="B315">
        <v>95.288154602050781</v>
      </c>
    </row>
    <row r="316" spans="1:2">
      <c r="A316" s="2">
        <v>43922</v>
      </c>
      <c r="B316">
        <v>94.707771301269531</v>
      </c>
    </row>
    <row r="317" spans="1:2">
      <c r="A317" s="2">
        <v>43923</v>
      </c>
      <c r="B317">
        <v>99.099685668945313</v>
      </c>
    </row>
    <row r="318" spans="1:2">
      <c r="A318" s="2">
        <v>43924</v>
      </c>
      <c r="B318">
        <v>99.688720703125</v>
      </c>
    </row>
    <row r="319" spans="1:2">
      <c r="A319" s="2">
        <v>43927</v>
      </c>
      <c r="B319">
        <v>102.05360412597661</v>
      </c>
    </row>
    <row r="320" spans="1:2">
      <c r="A320" s="2">
        <v>43928</v>
      </c>
      <c r="B320">
        <v>97.687667846679688</v>
      </c>
    </row>
    <row r="321" spans="1:2">
      <c r="A321" s="2">
        <v>43929</v>
      </c>
      <c r="B321">
        <v>99.706039428710938</v>
      </c>
    </row>
    <row r="322" spans="1:2">
      <c r="A322" s="2">
        <v>43930</v>
      </c>
      <c r="B322">
        <v>99.324897766113281</v>
      </c>
    </row>
    <row r="323" spans="1:2">
      <c r="A323" s="2">
        <v>43934</v>
      </c>
      <c r="B323">
        <v>100.44235992431641</v>
      </c>
    </row>
    <row r="324" spans="1:2">
      <c r="A324" s="2">
        <v>43935</v>
      </c>
      <c r="B324">
        <v>104.78228759765619</v>
      </c>
    </row>
    <row r="325" spans="1:2">
      <c r="A325" s="2">
        <v>43936</v>
      </c>
      <c r="B325">
        <v>105.0075225830078</v>
      </c>
    </row>
    <row r="326" spans="1:2">
      <c r="A326" s="2">
        <v>43937</v>
      </c>
      <c r="B326">
        <v>105.2500762939453</v>
      </c>
    </row>
    <row r="327" spans="1:2">
      <c r="A327" s="2">
        <v>43938</v>
      </c>
      <c r="B327">
        <v>108.0134353637695</v>
      </c>
    </row>
    <row r="328" spans="1:2">
      <c r="A328" s="2">
        <v>43941</v>
      </c>
      <c r="B328">
        <v>104.470458984375</v>
      </c>
    </row>
    <row r="329" spans="1:2">
      <c r="A329" s="2">
        <v>43942</v>
      </c>
      <c r="B329">
        <v>103.67348480224609</v>
      </c>
    </row>
    <row r="330" spans="1:2">
      <c r="A330" s="2">
        <v>43943</v>
      </c>
      <c r="B330">
        <v>103.4309539794922</v>
      </c>
    </row>
    <row r="331" spans="1:2">
      <c r="A331" s="2">
        <v>43944</v>
      </c>
      <c r="B331">
        <v>104.120735168457</v>
      </c>
    </row>
    <row r="332" spans="1:2">
      <c r="A332" s="2">
        <v>43945</v>
      </c>
      <c r="B332">
        <v>103.58005523681641</v>
      </c>
    </row>
    <row r="333" spans="1:2">
      <c r="A333" s="2">
        <v>43948</v>
      </c>
      <c r="B333">
        <v>102.4202423095703</v>
      </c>
    </row>
    <row r="334" spans="1:2">
      <c r="A334" s="2">
        <v>43949</v>
      </c>
      <c r="B334">
        <v>101.9319381713867</v>
      </c>
    </row>
    <row r="335" spans="1:2">
      <c r="A335" s="2">
        <v>43950</v>
      </c>
      <c r="B335">
        <v>102.0976028442383</v>
      </c>
    </row>
    <row r="336" spans="1:2">
      <c r="A336" s="2">
        <v>43951</v>
      </c>
      <c r="B336">
        <v>102.78652191162109</v>
      </c>
    </row>
    <row r="337" spans="1:2">
      <c r="A337" s="2">
        <v>43952</v>
      </c>
      <c r="B337">
        <v>101.87087249755859</v>
      </c>
    </row>
    <row r="338" spans="1:2">
      <c r="A338" s="2">
        <v>43955</v>
      </c>
      <c r="B338">
        <v>100.9552459716797</v>
      </c>
    </row>
    <row r="339" spans="1:2">
      <c r="A339" s="2">
        <v>43956</v>
      </c>
      <c r="B339">
        <v>101.1645431518555</v>
      </c>
    </row>
    <row r="340" spans="1:2">
      <c r="A340" s="2">
        <v>43957</v>
      </c>
      <c r="B340">
        <v>98.626914978027344</v>
      </c>
    </row>
    <row r="341" spans="1:2">
      <c r="A341" s="2">
        <v>43958</v>
      </c>
      <c r="B341">
        <v>97.815902709960938</v>
      </c>
    </row>
    <row r="342" spans="1:2">
      <c r="A342" s="2">
        <v>43959</v>
      </c>
      <c r="B342">
        <v>101.11220550537109</v>
      </c>
    </row>
    <row r="343" spans="1:2">
      <c r="A343" s="2">
        <v>43962</v>
      </c>
      <c r="B343">
        <v>100.5541152954102</v>
      </c>
    </row>
    <row r="344" spans="1:2">
      <c r="A344" s="2">
        <v>43963</v>
      </c>
      <c r="B344">
        <v>99.891365051269531</v>
      </c>
    </row>
    <row r="345" spans="1:2">
      <c r="A345" s="2">
        <v>43964</v>
      </c>
      <c r="B345">
        <v>99.342002868652344</v>
      </c>
    </row>
    <row r="346" spans="1:2">
      <c r="A346" s="2">
        <v>43965</v>
      </c>
      <c r="B346">
        <v>99.246063232421875</v>
      </c>
    </row>
    <row r="347" spans="1:2">
      <c r="A347" s="2">
        <v>43966</v>
      </c>
      <c r="B347">
        <v>99.943702697753906</v>
      </c>
    </row>
    <row r="348" spans="1:2">
      <c r="A348" s="2">
        <v>43969</v>
      </c>
      <c r="B348">
        <v>101.33897399902339</v>
      </c>
    </row>
    <row r="349" spans="1:2">
      <c r="A349" s="2">
        <v>43970</v>
      </c>
      <c r="B349">
        <v>98.051368713378906</v>
      </c>
    </row>
    <row r="350" spans="1:2">
      <c r="A350" s="2">
        <v>43971</v>
      </c>
      <c r="B350">
        <v>98.783889770507813</v>
      </c>
    </row>
    <row r="351" spans="1:2">
      <c r="A351" s="2">
        <v>43972</v>
      </c>
      <c r="B351">
        <v>97.3363037109375</v>
      </c>
    </row>
    <row r="352" spans="1:2">
      <c r="A352" s="2">
        <v>43973</v>
      </c>
      <c r="B352">
        <v>98.190902709960938</v>
      </c>
    </row>
    <row r="353" spans="1:2">
      <c r="A353" s="2">
        <v>43977</v>
      </c>
      <c r="B353">
        <v>97.693832397460938</v>
      </c>
    </row>
    <row r="354" spans="1:2">
      <c r="A354" s="2">
        <v>43978</v>
      </c>
      <c r="B354">
        <v>99.315826416015625</v>
      </c>
    </row>
    <row r="355" spans="1:2">
      <c r="A355" s="2">
        <v>43979</v>
      </c>
      <c r="B355">
        <v>101.2081298828125</v>
      </c>
    </row>
    <row r="356" spans="1:2">
      <c r="A356" s="2">
        <v>43980</v>
      </c>
      <c r="B356">
        <v>101.086051940918</v>
      </c>
    </row>
    <row r="357" spans="1:2">
      <c r="A357" s="2">
        <v>43983</v>
      </c>
      <c r="B357">
        <v>102.2458419799805</v>
      </c>
    </row>
    <row r="358" spans="1:2">
      <c r="A358" s="2">
        <v>43984</v>
      </c>
      <c r="B358">
        <v>102.95220947265619</v>
      </c>
    </row>
    <row r="359" spans="1:2">
      <c r="A359" s="2">
        <v>43985</v>
      </c>
      <c r="B359">
        <v>103.362060546875</v>
      </c>
    </row>
    <row r="360" spans="1:2">
      <c r="A360" s="2">
        <v>43986</v>
      </c>
      <c r="B360">
        <v>101.1994171142578</v>
      </c>
    </row>
    <row r="361" spans="1:2">
      <c r="A361" s="2">
        <v>43987</v>
      </c>
      <c r="B361">
        <v>103.187629699707</v>
      </c>
    </row>
    <row r="362" spans="1:2">
      <c r="A362" s="2">
        <v>43990</v>
      </c>
      <c r="B362">
        <v>103.8155059814453</v>
      </c>
    </row>
    <row r="363" spans="1:2">
      <c r="A363" s="2">
        <v>43991</v>
      </c>
      <c r="B363">
        <v>103.1963806152344</v>
      </c>
    </row>
    <row r="364" spans="1:2">
      <c r="A364" s="2">
        <v>43992</v>
      </c>
      <c r="B364">
        <v>103.9724807739258</v>
      </c>
    </row>
    <row r="365" spans="1:2">
      <c r="A365" s="2">
        <v>43993</v>
      </c>
      <c r="B365">
        <v>101.38254547119141</v>
      </c>
    </row>
    <row r="366" spans="1:2">
      <c r="A366" s="2">
        <v>43994</v>
      </c>
      <c r="B366">
        <v>100.8244323730469</v>
      </c>
    </row>
    <row r="367" spans="1:2">
      <c r="A367" s="2">
        <v>43997</v>
      </c>
      <c r="B367">
        <v>101.7575225830078</v>
      </c>
    </row>
    <row r="368" spans="1:2">
      <c r="A368" s="2">
        <v>43998</v>
      </c>
      <c r="B368">
        <v>103.0132293701172</v>
      </c>
    </row>
    <row r="369" spans="1:2">
      <c r="A369" s="2">
        <v>43999</v>
      </c>
      <c r="B369">
        <v>102.8388366699219</v>
      </c>
    </row>
    <row r="370" spans="1:2">
      <c r="A370" s="2">
        <v>44000</v>
      </c>
      <c r="B370">
        <v>104.0160675048828</v>
      </c>
    </row>
    <row r="371" spans="1:2">
      <c r="A371" s="2">
        <v>44001</v>
      </c>
      <c r="B371">
        <v>103.7021560668945</v>
      </c>
    </row>
    <row r="372" spans="1:2">
      <c r="A372" s="2">
        <v>44004</v>
      </c>
      <c r="B372">
        <v>102.68186187744141</v>
      </c>
    </row>
    <row r="373" spans="1:2">
      <c r="A373" s="2">
        <v>44005</v>
      </c>
      <c r="B373">
        <v>102.6644287109375</v>
      </c>
    </row>
    <row r="374" spans="1:2">
      <c r="A374" s="2">
        <v>44006</v>
      </c>
      <c r="B374">
        <v>101.5220642089844</v>
      </c>
    </row>
    <row r="375" spans="1:2">
      <c r="A375" s="2">
        <v>44007</v>
      </c>
      <c r="B375">
        <v>102.8039474487305</v>
      </c>
    </row>
    <row r="376" spans="1:2">
      <c r="A376" s="2">
        <v>44008</v>
      </c>
      <c r="B376">
        <v>100.48435211181641</v>
      </c>
    </row>
    <row r="377" spans="1:2">
      <c r="A377" s="2">
        <v>44011</v>
      </c>
      <c r="B377">
        <v>102.603385925293</v>
      </c>
    </row>
    <row r="378" spans="1:2">
      <c r="A378" s="2">
        <v>44012</v>
      </c>
      <c r="B378">
        <v>104.2689590454102</v>
      </c>
    </row>
    <row r="379" spans="1:2">
      <c r="A379" s="2">
        <v>44013</v>
      </c>
      <c r="B379">
        <v>104.6265029907227</v>
      </c>
    </row>
    <row r="380" spans="1:2">
      <c r="A380" s="2">
        <v>44014</v>
      </c>
      <c r="B380">
        <v>105.4113388061523</v>
      </c>
    </row>
    <row r="381" spans="1:2">
      <c r="A381" s="2">
        <v>44018</v>
      </c>
      <c r="B381">
        <v>106.0653610229492</v>
      </c>
    </row>
    <row r="382" spans="1:2">
      <c r="A382" s="2">
        <v>44019</v>
      </c>
      <c r="B382">
        <v>106.5798645019531</v>
      </c>
    </row>
    <row r="383" spans="1:2">
      <c r="A383" s="2">
        <v>44020</v>
      </c>
      <c r="B383">
        <v>107.16412353515619</v>
      </c>
    </row>
    <row r="384" spans="1:2">
      <c r="A384" s="2">
        <v>44021</v>
      </c>
      <c r="B384">
        <v>106.8065872192383</v>
      </c>
    </row>
    <row r="385" spans="1:2">
      <c r="A385" s="2">
        <v>44022</v>
      </c>
      <c r="B385">
        <v>108.03615570068359</v>
      </c>
    </row>
    <row r="386" spans="1:2">
      <c r="A386" s="2">
        <v>44025</v>
      </c>
      <c r="B386">
        <v>108.17568206787109</v>
      </c>
    </row>
    <row r="387" spans="1:2">
      <c r="A387" s="2">
        <v>44026</v>
      </c>
      <c r="B387">
        <v>109.0825881958008</v>
      </c>
    </row>
    <row r="388" spans="1:2">
      <c r="A388" s="2">
        <v>44027</v>
      </c>
      <c r="B388">
        <v>108.56809997558589</v>
      </c>
    </row>
    <row r="389" spans="1:2">
      <c r="A389" s="2">
        <v>44028</v>
      </c>
      <c r="B389">
        <v>108.7948303222656</v>
      </c>
    </row>
    <row r="390" spans="1:2">
      <c r="A390" s="2">
        <v>44029</v>
      </c>
      <c r="B390">
        <v>109.55348968505859</v>
      </c>
    </row>
    <row r="391" spans="1:2">
      <c r="A391" s="2">
        <v>44032</v>
      </c>
      <c r="B391">
        <v>109.2133865356445</v>
      </c>
    </row>
    <row r="392" spans="1:2">
      <c r="A392" s="2">
        <v>44033</v>
      </c>
      <c r="B392">
        <v>109.0651321411133</v>
      </c>
    </row>
    <row r="393" spans="1:2">
      <c r="A393" s="2">
        <v>44034</v>
      </c>
      <c r="B393">
        <v>109.9982528686523</v>
      </c>
    </row>
    <row r="394" spans="1:2">
      <c r="A394" s="2">
        <v>44035</v>
      </c>
      <c r="B394">
        <v>110.7099075317383</v>
      </c>
    </row>
    <row r="395" spans="1:2">
      <c r="A395" s="2">
        <v>44036</v>
      </c>
      <c r="B395">
        <v>110.53440093994141</v>
      </c>
    </row>
    <row r="396" spans="1:2">
      <c r="A396" s="2">
        <v>44039</v>
      </c>
      <c r="B396">
        <v>110.85031890869141</v>
      </c>
    </row>
    <row r="397" spans="1:2">
      <c r="A397" s="2">
        <v>44040</v>
      </c>
      <c r="B397">
        <v>112.2192687988281</v>
      </c>
    </row>
    <row r="398" spans="1:2">
      <c r="A398" s="2">
        <v>44041</v>
      </c>
      <c r="B398">
        <v>112.5966110229492</v>
      </c>
    </row>
    <row r="399" spans="1:2">
      <c r="A399" s="2">
        <v>44042</v>
      </c>
      <c r="B399">
        <v>115.32574462890619</v>
      </c>
    </row>
    <row r="400" spans="1:2">
      <c r="A400" s="2">
        <v>44043</v>
      </c>
      <c r="B400">
        <v>115.06248474121089</v>
      </c>
    </row>
    <row r="401" spans="1:2">
      <c r="A401" s="2">
        <v>44046</v>
      </c>
      <c r="B401">
        <v>115.211669921875</v>
      </c>
    </row>
    <row r="402" spans="1:2">
      <c r="A402" s="2">
        <v>44047</v>
      </c>
      <c r="B402">
        <v>117.4054794311523</v>
      </c>
    </row>
    <row r="403" spans="1:2">
      <c r="A403" s="2">
        <v>44048</v>
      </c>
      <c r="B403">
        <v>117.0983581542969</v>
      </c>
    </row>
    <row r="404" spans="1:2">
      <c r="A404" s="2">
        <v>44049</v>
      </c>
      <c r="B404">
        <v>116.45777893066411</v>
      </c>
    </row>
    <row r="405" spans="1:2">
      <c r="A405" s="2">
        <v>44050</v>
      </c>
      <c r="B405">
        <v>117.1949157714844</v>
      </c>
    </row>
    <row r="406" spans="1:2">
      <c r="A406" s="2">
        <v>44053</v>
      </c>
      <c r="B406">
        <v>117.6775665283203</v>
      </c>
    </row>
    <row r="407" spans="1:2">
      <c r="A407" s="2">
        <v>44054</v>
      </c>
      <c r="B407">
        <v>116.9141082763672</v>
      </c>
    </row>
    <row r="408" spans="1:2">
      <c r="A408" s="2">
        <v>44055</v>
      </c>
      <c r="B408">
        <v>118.8710021972656</v>
      </c>
    </row>
    <row r="409" spans="1:2">
      <c r="A409" s="2">
        <v>44056</v>
      </c>
      <c r="B409">
        <v>119.1517715454102</v>
      </c>
    </row>
    <row r="410" spans="1:2">
      <c r="A410" s="2">
        <v>44057</v>
      </c>
      <c r="B410">
        <v>118.5550842285156</v>
      </c>
    </row>
    <row r="411" spans="1:2">
      <c r="A411" s="2">
        <v>44060</v>
      </c>
      <c r="B411">
        <v>118.90610504150391</v>
      </c>
    </row>
    <row r="412" spans="1:2">
      <c r="A412" s="2">
        <v>44061</v>
      </c>
      <c r="B412">
        <v>119.7923965454102</v>
      </c>
    </row>
    <row r="413" spans="1:2">
      <c r="A413" s="2">
        <v>44062</v>
      </c>
      <c r="B413">
        <v>119.14305114746089</v>
      </c>
    </row>
    <row r="414" spans="1:2">
      <c r="A414" s="2">
        <v>44063</v>
      </c>
      <c r="B414">
        <v>120.0907745361328</v>
      </c>
    </row>
    <row r="415" spans="1:2">
      <c r="A415" s="2">
        <v>44064</v>
      </c>
      <c r="B415">
        <v>120.608528137207</v>
      </c>
    </row>
    <row r="416" spans="1:2">
      <c r="A416" s="2">
        <v>44067</v>
      </c>
      <c r="B416">
        <v>121.5474548339844</v>
      </c>
    </row>
    <row r="417" spans="1:2">
      <c r="A417" s="2">
        <v>44068</v>
      </c>
      <c r="B417">
        <v>122.0301208496094</v>
      </c>
    </row>
    <row r="418" spans="1:2">
      <c r="A418" s="2">
        <v>44069</v>
      </c>
      <c r="B418">
        <v>121.4421768188477</v>
      </c>
    </row>
    <row r="419" spans="1:2">
      <c r="A419" s="2">
        <v>44070</v>
      </c>
      <c r="B419">
        <v>121.2842330932617</v>
      </c>
    </row>
    <row r="420" spans="1:2">
      <c r="A420" s="2">
        <v>44071</v>
      </c>
      <c r="B420">
        <v>121.7756423950195</v>
      </c>
    </row>
    <row r="421" spans="1:2">
      <c r="A421" s="2">
        <v>44074</v>
      </c>
      <c r="B421">
        <v>121.3894958496094</v>
      </c>
    </row>
    <row r="422" spans="1:2">
      <c r="A422" s="2">
        <v>44075</v>
      </c>
      <c r="B422">
        <v>121.25787353515619</v>
      </c>
    </row>
    <row r="423" spans="1:2">
      <c r="A423" s="2">
        <v>44076</v>
      </c>
      <c r="B423">
        <v>123.30258941650391</v>
      </c>
    </row>
    <row r="424" spans="1:2">
      <c r="A424" s="2">
        <v>44077</v>
      </c>
      <c r="B424">
        <v>121.3280944824219</v>
      </c>
    </row>
    <row r="425" spans="1:2">
      <c r="A425" s="2">
        <v>44078</v>
      </c>
      <c r="B425">
        <v>121.06484222412109</v>
      </c>
    </row>
    <row r="426" spans="1:2">
      <c r="A426" s="2">
        <v>44082</v>
      </c>
      <c r="B426">
        <v>119.29222106933589</v>
      </c>
    </row>
    <row r="427" spans="1:2">
      <c r="A427" s="2">
        <v>44083</v>
      </c>
      <c r="B427">
        <v>121.231559753418</v>
      </c>
    </row>
    <row r="428" spans="1:2">
      <c r="A428" s="2">
        <v>44084</v>
      </c>
      <c r="B428">
        <v>119.9591445922852</v>
      </c>
    </row>
    <row r="429" spans="1:2">
      <c r="A429" s="2">
        <v>44085</v>
      </c>
      <c r="B429">
        <v>121.222770690918</v>
      </c>
    </row>
    <row r="430" spans="1:2">
      <c r="A430" s="2">
        <v>44088</v>
      </c>
      <c r="B430">
        <v>121.6528015136719</v>
      </c>
    </row>
    <row r="431" spans="1:2">
      <c r="A431" s="2">
        <v>44089</v>
      </c>
      <c r="B431">
        <v>121.6528015136719</v>
      </c>
    </row>
    <row r="432" spans="1:2">
      <c r="A432" s="2">
        <v>44090</v>
      </c>
      <c r="B432">
        <v>120.8366622924805</v>
      </c>
    </row>
    <row r="433" spans="1:2">
      <c r="A433" s="2">
        <v>44091</v>
      </c>
      <c r="B433">
        <v>120.6786804199219</v>
      </c>
    </row>
    <row r="434" spans="1:2">
      <c r="A434" s="2">
        <v>44092</v>
      </c>
      <c r="B434">
        <v>120.5470809936523</v>
      </c>
    </row>
    <row r="435" spans="1:2">
      <c r="A435" s="2">
        <v>44095</v>
      </c>
      <c r="B435">
        <v>119.96791076660161</v>
      </c>
    </row>
    <row r="436" spans="1:2">
      <c r="A436" s="2">
        <v>44096</v>
      </c>
      <c r="B436">
        <v>121.06484222412109</v>
      </c>
    </row>
    <row r="437" spans="1:2">
      <c r="A437" s="2">
        <v>44097</v>
      </c>
      <c r="B437">
        <v>119.6168975830078</v>
      </c>
    </row>
    <row r="438" spans="1:2">
      <c r="A438" s="2">
        <v>44098</v>
      </c>
      <c r="B438">
        <v>120.15219879150391</v>
      </c>
    </row>
    <row r="439" spans="1:2">
      <c r="A439" s="2">
        <v>44099</v>
      </c>
      <c r="B439">
        <v>120.76645660400391</v>
      </c>
    </row>
    <row r="440" spans="1:2">
      <c r="A440" s="2">
        <v>44102</v>
      </c>
      <c r="B440">
        <v>121.1086959838867</v>
      </c>
    </row>
    <row r="441" spans="1:2">
      <c r="A441" s="2">
        <v>44103</v>
      </c>
      <c r="B441">
        <v>120.450569152832</v>
      </c>
    </row>
    <row r="442" spans="1:2">
      <c r="A442" s="2">
        <v>44104</v>
      </c>
      <c r="B442">
        <v>121.9686737060547</v>
      </c>
    </row>
    <row r="443" spans="1:2">
      <c r="A443" s="2">
        <v>44105</v>
      </c>
      <c r="B443">
        <v>122.1880645751953</v>
      </c>
    </row>
    <row r="444" spans="1:2">
      <c r="A444" s="2">
        <v>44106</v>
      </c>
      <c r="B444">
        <v>121.2052459716797</v>
      </c>
    </row>
    <row r="445" spans="1:2">
      <c r="A445" s="2">
        <v>44109</v>
      </c>
      <c r="B445">
        <v>122.319694519043</v>
      </c>
    </row>
    <row r="446" spans="1:2">
      <c r="A446" s="2">
        <v>44110</v>
      </c>
      <c r="B446">
        <v>122.5127792358398</v>
      </c>
    </row>
    <row r="447" spans="1:2">
      <c r="A447" s="2">
        <v>44111</v>
      </c>
      <c r="B447">
        <v>123.46926116943359</v>
      </c>
    </row>
    <row r="448" spans="1:2">
      <c r="A448" s="2">
        <v>44112</v>
      </c>
      <c r="B448">
        <v>124.3029251098633</v>
      </c>
    </row>
    <row r="449" spans="1:2">
      <c r="A449" s="2">
        <v>44113</v>
      </c>
      <c r="B449">
        <v>125.4174041748047</v>
      </c>
    </row>
    <row r="450" spans="1:2">
      <c r="A450" s="2">
        <v>44116</v>
      </c>
      <c r="B450">
        <v>126.7951583862305</v>
      </c>
    </row>
    <row r="451" spans="1:2">
      <c r="A451" s="2">
        <v>44117</v>
      </c>
      <c r="B451">
        <v>126.54942321777339</v>
      </c>
    </row>
    <row r="452" spans="1:2">
      <c r="A452" s="2">
        <v>44118</v>
      </c>
      <c r="B452">
        <v>126.4002685546875</v>
      </c>
    </row>
    <row r="453" spans="1:2">
      <c r="A453" s="2">
        <v>44119</v>
      </c>
      <c r="B453">
        <v>126.2159423828125</v>
      </c>
    </row>
    <row r="454" spans="1:2">
      <c r="A454" s="2">
        <v>44120</v>
      </c>
      <c r="B454">
        <v>126.70742034912109</v>
      </c>
    </row>
    <row r="455" spans="1:2">
      <c r="A455" s="2">
        <v>44123</v>
      </c>
      <c r="B455">
        <v>124.5310897827148</v>
      </c>
    </row>
    <row r="456" spans="1:2">
      <c r="A456" s="2">
        <v>44124</v>
      </c>
      <c r="B456">
        <v>125.0312881469727</v>
      </c>
    </row>
    <row r="457" spans="1:2">
      <c r="A457" s="2">
        <v>44125</v>
      </c>
      <c r="B457">
        <v>125.7069931030273</v>
      </c>
    </row>
    <row r="458" spans="1:2">
      <c r="A458" s="2">
        <v>44126</v>
      </c>
      <c r="B458">
        <v>124.81663513183589</v>
      </c>
    </row>
    <row r="459" spans="1:2">
      <c r="A459" s="2">
        <v>44127</v>
      </c>
      <c r="B459">
        <v>125.6372833251953</v>
      </c>
    </row>
    <row r="460" spans="1:2">
      <c r="A460" s="2">
        <v>44130</v>
      </c>
      <c r="B460">
        <v>124.6842956542969</v>
      </c>
    </row>
    <row r="461" spans="1:2">
      <c r="A461" s="2">
        <v>44131</v>
      </c>
      <c r="B461">
        <v>125.6196594238281</v>
      </c>
    </row>
    <row r="462" spans="1:2">
      <c r="A462" s="2">
        <v>44132</v>
      </c>
      <c r="B462">
        <v>121.4723434448242</v>
      </c>
    </row>
    <row r="463" spans="1:2">
      <c r="A463" s="2">
        <v>44133</v>
      </c>
      <c r="B463">
        <v>121.3928985595703</v>
      </c>
    </row>
    <row r="464" spans="1:2">
      <c r="A464" s="2">
        <v>44134</v>
      </c>
      <c r="B464">
        <v>120.9781799316406</v>
      </c>
    </row>
    <row r="465" spans="1:2">
      <c r="A465" s="2">
        <v>44137</v>
      </c>
      <c r="B465">
        <v>122.2135467529297</v>
      </c>
    </row>
    <row r="466" spans="1:2">
      <c r="A466" s="2">
        <v>44138</v>
      </c>
      <c r="B466">
        <v>124.6137390136719</v>
      </c>
    </row>
    <row r="467" spans="1:2">
      <c r="A467" s="2">
        <v>44139</v>
      </c>
      <c r="B467">
        <v>124.10190582275391</v>
      </c>
    </row>
    <row r="468" spans="1:2">
      <c r="A468" s="2">
        <v>44140</v>
      </c>
      <c r="B468">
        <v>125.6372833251953</v>
      </c>
    </row>
    <row r="469" spans="1:2">
      <c r="A469" s="2">
        <v>44141</v>
      </c>
      <c r="B469">
        <v>126.3873291015625</v>
      </c>
    </row>
    <row r="470" spans="1:2">
      <c r="A470" s="2">
        <v>44144</v>
      </c>
      <c r="B470">
        <v>121.7635116577148</v>
      </c>
    </row>
    <row r="471" spans="1:2">
      <c r="A471" s="2">
        <v>44145</v>
      </c>
      <c r="B471">
        <v>123.7665939331055</v>
      </c>
    </row>
    <row r="472" spans="1:2">
      <c r="A472" s="2">
        <v>44146</v>
      </c>
      <c r="B472">
        <v>125.36370849609381</v>
      </c>
    </row>
    <row r="473" spans="1:2">
      <c r="A473" s="2">
        <v>44147</v>
      </c>
      <c r="B473">
        <v>125.43434143066411</v>
      </c>
    </row>
    <row r="474" spans="1:2">
      <c r="A474" s="2">
        <v>44148</v>
      </c>
      <c r="B474">
        <v>127.3138885498047</v>
      </c>
    </row>
    <row r="475" spans="1:2">
      <c r="A475" s="2">
        <v>44151</v>
      </c>
      <c r="B475">
        <v>125.6813888549805</v>
      </c>
    </row>
    <row r="476" spans="1:2">
      <c r="A476" s="2">
        <v>44152</v>
      </c>
      <c r="B476">
        <v>125.19606781005859</v>
      </c>
    </row>
    <row r="477" spans="1:2">
      <c r="A477" s="2">
        <v>44153</v>
      </c>
      <c r="B477">
        <v>123.2724304199219</v>
      </c>
    </row>
    <row r="478" spans="1:2">
      <c r="A478" s="2">
        <v>44154</v>
      </c>
      <c r="B478">
        <v>123.12242126464839</v>
      </c>
    </row>
    <row r="479" spans="1:2">
      <c r="A479" s="2">
        <v>44155</v>
      </c>
      <c r="B479">
        <v>122.9194717407227</v>
      </c>
    </row>
    <row r="480" spans="1:2">
      <c r="A480" s="2">
        <v>44158</v>
      </c>
      <c r="B480">
        <v>122.4429626464844</v>
      </c>
    </row>
    <row r="481" spans="1:2">
      <c r="A481" s="2">
        <v>44159</v>
      </c>
      <c r="B481">
        <v>122.04592132568359</v>
      </c>
    </row>
    <row r="482" spans="1:2">
      <c r="A482" s="2">
        <v>44160</v>
      </c>
      <c r="B482">
        <v>122.3723678588867</v>
      </c>
    </row>
    <row r="483" spans="1:2">
      <c r="A483" s="2">
        <v>44162</v>
      </c>
      <c r="B483">
        <v>122.31056976318359</v>
      </c>
    </row>
    <row r="484" spans="1:2">
      <c r="A484" s="2">
        <v>44165</v>
      </c>
      <c r="B484">
        <v>122.54002380371089</v>
      </c>
    </row>
    <row r="485" spans="1:2">
      <c r="A485" s="2">
        <v>44166</v>
      </c>
      <c r="B485">
        <v>122.98121643066411</v>
      </c>
    </row>
    <row r="486" spans="1:2">
      <c r="A486" s="2">
        <v>44167</v>
      </c>
      <c r="B486">
        <v>122.08998107910161</v>
      </c>
    </row>
    <row r="487" spans="1:2">
      <c r="A487" s="2">
        <v>44168</v>
      </c>
      <c r="B487">
        <v>121.1899490356445</v>
      </c>
    </row>
    <row r="488" spans="1:2">
      <c r="A488" s="2">
        <v>44169</v>
      </c>
      <c r="B488">
        <v>121.30467224121089</v>
      </c>
    </row>
    <row r="489" spans="1:2">
      <c r="A489" s="2">
        <v>44172</v>
      </c>
      <c r="B489">
        <v>121.48997497558589</v>
      </c>
    </row>
    <row r="490" spans="1:2">
      <c r="A490" s="2">
        <v>44173</v>
      </c>
      <c r="B490">
        <v>121.8164749145508</v>
      </c>
    </row>
    <row r="491" spans="1:2">
      <c r="A491" s="2">
        <v>44174</v>
      </c>
      <c r="B491">
        <v>120.36932373046881</v>
      </c>
    </row>
    <row r="492" spans="1:2">
      <c r="A492" s="2">
        <v>44175</v>
      </c>
      <c r="B492">
        <v>119.5751190185547</v>
      </c>
    </row>
    <row r="493" spans="1:2">
      <c r="A493" s="2">
        <v>44176</v>
      </c>
      <c r="B493">
        <v>120.4575576782227</v>
      </c>
    </row>
    <row r="494" spans="1:2">
      <c r="A494" s="2">
        <v>44179</v>
      </c>
      <c r="B494">
        <v>119.8751907348633</v>
      </c>
    </row>
    <row r="495" spans="1:2">
      <c r="A495" s="2">
        <v>44180</v>
      </c>
      <c r="B495">
        <v>120.5810852050781</v>
      </c>
    </row>
    <row r="496" spans="1:2">
      <c r="A496" s="2">
        <v>44181</v>
      </c>
      <c r="B496">
        <v>121.12819671630859</v>
      </c>
    </row>
    <row r="497" spans="1:2">
      <c r="A497" s="2">
        <v>44182</v>
      </c>
      <c r="B497">
        <v>121.9929504394531</v>
      </c>
    </row>
    <row r="498" spans="1:2">
      <c r="A498" s="2">
        <v>44183</v>
      </c>
      <c r="B498">
        <v>122.6900253295898</v>
      </c>
    </row>
    <row r="499" spans="1:2">
      <c r="A499" s="2">
        <v>44186</v>
      </c>
      <c r="B499">
        <v>121.3488006591797</v>
      </c>
    </row>
    <row r="500" spans="1:2">
      <c r="A500" s="2">
        <v>44187</v>
      </c>
      <c r="B500">
        <v>120.4928436279297</v>
      </c>
    </row>
    <row r="501" spans="1:2">
      <c r="A501" s="2">
        <v>44188</v>
      </c>
      <c r="B501">
        <v>120.3075256347656</v>
      </c>
    </row>
    <row r="502" spans="1:2">
      <c r="A502" s="2">
        <v>44189</v>
      </c>
      <c r="B502">
        <v>121.525260925293</v>
      </c>
    </row>
    <row r="503" spans="1:2">
      <c r="A503" s="2">
        <v>44193</v>
      </c>
      <c r="B503">
        <v>122.3723678588867</v>
      </c>
    </row>
    <row r="504" spans="1:2">
      <c r="A504" s="2">
        <v>44194</v>
      </c>
      <c r="B504">
        <v>122.1429443359375</v>
      </c>
    </row>
    <row r="505" spans="1:2">
      <c r="A505" s="2">
        <v>44195</v>
      </c>
      <c r="B505">
        <v>121.56939697265619</v>
      </c>
    </row>
    <row r="506" spans="1:2">
      <c r="A506" s="2">
        <v>44196</v>
      </c>
      <c r="B506">
        <v>122.7782745361328</v>
      </c>
    </row>
    <row r="507" spans="1:2">
      <c r="A507" s="2">
        <v>44200</v>
      </c>
      <c r="B507">
        <v>121.6134948730469</v>
      </c>
    </row>
    <row r="508" spans="1:2">
      <c r="A508" s="2">
        <v>44201</v>
      </c>
      <c r="B508">
        <v>122.3900146484375</v>
      </c>
    </row>
    <row r="509" spans="1:2">
      <c r="A509" s="2">
        <v>44202</v>
      </c>
      <c r="B509">
        <v>123.678337097168</v>
      </c>
    </row>
    <row r="510" spans="1:2">
      <c r="A510" s="2">
        <v>44203</v>
      </c>
      <c r="B510">
        <v>122.5223922729492</v>
      </c>
    </row>
    <row r="511" spans="1:2">
      <c r="A511" s="2">
        <v>44204</v>
      </c>
      <c r="B511">
        <v>122.4694519042969</v>
      </c>
    </row>
    <row r="512" spans="1:2">
      <c r="A512" s="2">
        <v>44207</v>
      </c>
      <c r="B512">
        <v>121.63999176025391</v>
      </c>
    </row>
    <row r="513" spans="1:2">
      <c r="A513" s="2">
        <v>44208</v>
      </c>
      <c r="B513">
        <v>120.9340515136719</v>
      </c>
    </row>
    <row r="514" spans="1:2">
      <c r="A514" s="2">
        <v>44209</v>
      </c>
      <c r="B514">
        <v>121.1193389892578</v>
      </c>
    </row>
    <row r="515" spans="1:2">
      <c r="A515" s="2">
        <v>44210</v>
      </c>
      <c r="B515">
        <v>119.8310546875</v>
      </c>
    </row>
    <row r="516" spans="1:2">
      <c r="A516" s="2">
        <v>44211</v>
      </c>
      <c r="B516">
        <v>118.9309844970703</v>
      </c>
    </row>
    <row r="517" spans="1:2">
      <c r="A517" s="2">
        <v>44215</v>
      </c>
      <c r="B517">
        <v>117.8897705078125</v>
      </c>
    </row>
    <row r="518" spans="1:2">
      <c r="A518" s="2">
        <v>44216</v>
      </c>
      <c r="B518">
        <v>116.416130065918</v>
      </c>
    </row>
    <row r="519" spans="1:2">
      <c r="A519" s="2">
        <v>44217</v>
      </c>
      <c r="B519">
        <v>116.3015975952148</v>
      </c>
    </row>
    <row r="520" spans="1:2">
      <c r="A520" s="2">
        <v>44218</v>
      </c>
      <c r="B520">
        <v>115.4049987792969</v>
      </c>
    </row>
    <row r="521" spans="1:2">
      <c r="A521" s="2">
        <v>44221</v>
      </c>
      <c r="B521">
        <v>117.3935165405273</v>
      </c>
    </row>
    <row r="522" spans="1:2">
      <c r="A522" s="2">
        <v>44222</v>
      </c>
      <c r="B522">
        <v>118.14808654785161</v>
      </c>
    </row>
    <row r="523" spans="1:2">
      <c r="A523" s="2">
        <v>44223</v>
      </c>
      <c r="B523">
        <v>113.9668731689453</v>
      </c>
    </row>
    <row r="524" spans="1:2">
      <c r="A524" s="2">
        <v>44224</v>
      </c>
      <c r="B524">
        <v>115.72459411621089</v>
      </c>
    </row>
    <row r="525" spans="1:2">
      <c r="A525" s="2">
        <v>44225</v>
      </c>
      <c r="B525">
        <v>113.8159561157227</v>
      </c>
    </row>
    <row r="526" spans="1:2">
      <c r="A526" s="2">
        <v>44228</v>
      </c>
      <c r="B526">
        <v>114.4906387329102</v>
      </c>
    </row>
    <row r="527" spans="1:2">
      <c r="A527" s="2">
        <v>44229</v>
      </c>
      <c r="B527">
        <v>114.3308410644531</v>
      </c>
    </row>
    <row r="528" spans="1:2">
      <c r="A528" s="2">
        <v>44230</v>
      </c>
      <c r="B528">
        <v>114.47287750244141</v>
      </c>
    </row>
    <row r="529" spans="1:2">
      <c r="A529" s="2">
        <v>44231</v>
      </c>
      <c r="B529">
        <v>114.5439071655273</v>
      </c>
    </row>
    <row r="530" spans="1:2">
      <c r="A530" s="2">
        <v>44232</v>
      </c>
      <c r="B530">
        <v>115.0232849121094</v>
      </c>
    </row>
    <row r="531" spans="1:2">
      <c r="A531" s="2">
        <v>44235</v>
      </c>
      <c r="B531">
        <v>114.6681823730469</v>
      </c>
    </row>
    <row r="532" spans="1:2">
      <c r="A532" s="2">
        <v>44236</v>
      </c>
      <c r="B532">
        <v>114.2243194580078</v>
      </c>
    </row>
    <row r="533" spans="1:2">
      <c r="A533" s="2">
        <v>44237</v>
      </c>
      <c r="B533">
        <v>113.824836730957</v>
      </c>
    </row>
    <row r="534" spans="1:2">
      <c r="A534" s="2">
        <v>44238</v>
      </c>
      <c r="B534">
        <v>113.922477722168</v>
      </c>
    </row>
    <row r="535" spans="1:2">
      <c r="A535" s="2">
        <v>44239</v>
      </c>
      <c r="B535">
        <v>113.2921981811523</v>
      </c>
    </row>
    <row r="536" spans="1:2">
      <c r="A536" s="2">
        <v>44243</v>
      </c>
      <c r="B536">
        <v>113.5585098266602</v>
      </c>
    </row>
    <row r="537" spans="1:2">
      <c r="A537" s="2">
        <v>44244</v>
      </c>
      <c r="B537">
        <v>114.03790283203119</v>
      </c>
    </row>
    <row r="538" spans="1:2">
      <c r="A538" s="2">
        <v>44245</v>
      </c>
      <c r="B538">
        <v>114.9877624511719</v>
      </c>
    </row>
    <row r="539" spans="1:2">
      <c r="A539" s="2">
        <v>44246</v>
      </c>
      <c r="B539">
        <v>112.8483200073242</v>
      </c>
    </row>
    <row r="540" spans="1:2">
      <c r="A540" s="2">
        <v>44249</v>
      </c>
      <c r="B540">
        <v>112.36895751953119</v>
      </c>
    </row>
    <row r="541" spans="1:2">
      <c r="A541" s="2">
        <v>44250</v>
      </c>
      <c r="B541">
        <v>113.2034225463867</v>
      </c>
    </row>
    <row r="542" spans="1:2">
      <c r="A542" s="2">
        <v>44251</v>
      </c>
      <c r="B542">
        <v>113.32769775390619</v>
      </c>
    </row>
    <row r="543" spans="1:2">
      <c r="A543" s="2">
        <v>44252</v>
      </c>
      <c r="B543">
        <v>112.36895751953119</v>
      </c>
    </row>
    <row r="544" spans="1:2">
      <c r="A544" s="2">
        <v>44253</v>
      </c>
      <c r="B544">
        <v>109.6613845825195</v>
      </c>
    </row>
    <row r="545" spans="1:2">
      <c r="A545" s="2">
        <v>44256</v>
      </c>
      <c r="B545">
        <v>110.3360595703125</v>
      </c>
    </row>
    <row r="546" spans="1:2">
      <c r="A546" s="2">
        <v>44257</v>
      </c>
      <c r="B546">
        <v>109.98985290527339</v>
      </c>
    </row>
    <row r="547" spans="1:2">
      <c r="A547" s="2">
        <v>44258</v>
      </c>
      <c r="B547">
        <v>109.3329238891602</v>
      </c>
    </row>
    <row r="548" spans="1:2">
      <c r="A548" s="2">
        <v>44259</v>
      </c>
      <c r="B548">
        <v>108.4363174438477</v>
      </c>
    </row>
    <row r="549" spans="1:2">
      <c r="A549" s="2">
        <v>44260</v>
      </c>
      <c r="B549">
        <v>111.83632659912109</v>
      </c>
    </row>
    <row r="550" spans="1:2">
      <c r="A550" s="2">
        <v>44263</v>
      </c>
      <c r="B550">
        <v>113.0170059204102</v>
      </c>
    </row>
    <row r="551" spans="1:2">
      <c r="A551" s="2">
        <v>44264</v>
      </c>
      <c r="B551">
        <v>112.0138626098633</v>
      </c>
    </row>
    <row r="552" spans="1:2">
      <c r="A552" s="2">
        <v>44265</v>
      </c>
      <c r="B552">
        <v>113.0436477661133</v>
      </c>
    </row>
    <row r="553" spans="1:2">
      <c r="A553" s="2">
        <v>44266</v>
      </c>
      <c r="B553">
        <v>112.66192626953119</v>
      </c>
    </row>
    <row r="554" spans="1:2">
      <c r="A554" s="2">
        <v>44267</v>
      </c>
      <c r="B554">
        <v>113.7538223266602</v>
      </c>
    </row>
    <row r="555" spans="1:2">
      <c r="A555" s="2">
        <v>44270</v>
      </c>
      <c r="B555">
        <v>114.1266784667969</v>
      </c>
    </row>
    <row r="556" spans="1:2">
      <c r="A556" s="2">
        <v>44271</v>
      </c>
      <c r="B556">
        <v>114.46400451660161</v>
      </c>
    </row>
    <row r="557" spans="1:2">
      <c r="A557" s="2">
        <v>44272</v>
      </c>
      <c r="B557">
        <v>114.0023727416992</v>
      </c>
    </row>
    <row r="558" spans="1:2">
      <c r="A558" s="2">
        <v>44273</v>
      </c>
      <c r="B558">
        <v>114.2509384155273</v>
      </c>
    </row>
    <row r="559" spans="1:2">
      <c r="A559" s="2">
        <v>44274</v>
      </c>
      <c r="B559">
        <v>113.63841247558589</v>
      </c>
    </row>
    <row r="560" spans="1:2">
      <c r="A560" s="2">
        <v>44277</v>
      </c>
      <c r="B560">
        <v>115.5647811889648</v>
      </c>
    </row>
    <row r="561" spans="1:2">
      <c r="A561" s="2">
        <v>44278</v>
      </c>
      <c r="B561">
        <v>117.71311187744141</v>
      </c>
    </row>
    <row r="562" spans="1:2">
      <c r="A562" s="2">
        <v>44279</v>
      </c>
      <c r="B562">
        <v>117.67759704589839</v>
      </c>
    </row>
    <row r="563" spans="1:2">
      <c r="A563" s="2">
        <v>44280</v>
      </c>
      <c r="B563">
        <v>118.49432373046881</v>
      </c>
    </row>
    <row r="564" spans="1:2">
      <c r="A564" s="2">
        <v>44281</v>
      </c>
      <c r="B564">
        <v>120.2431259155273</v>
      </c>
    </row>
    <row r="565" spans="1:2">
      <c r="A565" s="2">
        <v>44284</v>
      </c>
      <c r="B565">
        <v>122.12509918212891</v>
      </c>
    </row>
    <row r="566" spans="1:2">
      <c r="A566" s="2">
        <v>44285</v>
      </c>
      <c r="B566">
        <v>120.2431259155273</v>
      </c>
    </row>
    <row r="567" spans="1:2">
      <c r="A567" s="2">
        <v>44286</v>
      </c>
      <c r="B567">
        <v>120.2253875732422</v>
      </c>
    </row>
    <row r="568" spans="1:2">
      <c r="A568" s="2">
        <v>44287</v>
      </c>
      <c r="B568">
        <v>119.20449066162109</v>
      </c>
    </row>
    <row r="569" spans="1:2">
      <c r="A569" s="2">
        <v>44291</v>
      </c>
      <c r="B569">
        <v>121.13087463378911</v>
      </c>
    </row>
    <row r="570" spans="1:2">
      <c r="A570" s="2">
        <v>44292</v>
      </c>
      <c r="B570">
        <v>121.1752548217773</v>
      </c>
    </row>
    <row r="571" spans="1:2">
      <c r="A571" s="2">
        <v>44293</v>
      </c>
      <c r="B571">
        <v>121.388313293457</v>
      </c>
    </row>
    <row r="572" spans="1:2">
      <c r="A572" s="2">
        <v>44294</v>
      </c>
      <c r="B572">
        <v>121.8498916625977</v>
      </c>
    </row>
    <row r="573" spans="1:2">
      <c r="A573" s="2">
        <v>44295</v>
      </c>
      <c r="B573">
        <v>121.0598602294922</v>
      </c>
    </row>
    <row r="574" spans="1:2">
      <c r="A574" s="2">
        <v>44298</v>
      </c>
      <c r="B574">
        <v>121.5480880737305</v>
      </c>
    </row>
    <row r="575" spans="1:2">
      <c r="A575" s="2">
        <v>44299</v>
      </c>
      <c r="B575">
        <v>119.94129943847661</v>
      </c>
    </row>
    <row r="576" spans="1:2">
      <c r="A576" s="2">
        <v>44300</v>
      </c>
      <c r="B576">
        <v>120.3763046264648</v>
      </c>
    </row>
    <row r="577" spans="1:2">
      <c r="A577" s="2">
        <v>44301</v>
      </c>
      <c r="B577">
        <v>121.8321990966797</v>
      </c>
    </row>
    <row r="578" spans="1:2">
      <c r="A578" s="2">
        <v>44302</v>
      </c>
      <c r="B578">
        <v>121.84104156494141</v>
      </c>
    </row>
    <row r="579" spans="1:2">
      <c r="A579" s="2">
        <v>44305</v>
      </c>
      <c r="B579">
        <v>121.27288818359381</v>
      </c>
    </row>
    <row r="580" spans="1:2">
      <c r="A580" s="2">
        <v>44306</v>
      </c>
      <c r="B580">
        <v>122.2848815917969</v>
      </c>
    </row>
    <row r="581" spans="1:2">
      <c r="A581" s="2">
        <v>44307</v>
      </c>
      <c r="B581">
        <v>121.48597717285161</v>
      </c>
    </row>
    <row r="582" spans="1:2">
      <c r="A582" s="2">
        <v>44308</v>
      </c>
      <c r="B582">
        <v>120.2798690795898</v>
      </c>
    </row>
    <row r="583" spans="1:2">
      <c r="A583" s="2">
        <v>44309</v>
      </c>
      <c r="B583">
        <v>119.6634216308594</v>
      </c>
    </row>
    <row r="584" spans="1:2">
      <c r="A584" s="2">
        <v>44312</v>
      </c>
      <c r="B584">
        <v>117.26904296875</v>
      </c>
    </row>
    <row r="585" spans="1:2">
      <c r="A585" s="2">
        <v>44313</v>
      </c>
      <c r="B585">
        <v>117.1975860595703</v>
      </c>
    </row>
    <row r="586" spans="1:2">
      <c r="A586" s="2">
        <v>44314</v>
      </c>
      <c r="B586">
        <v>117.39414215087891</v>
      </c>
    </row>
    <row r="587" spans="1:2">
      <c r="A587" s="2">
        <v>44315</v>
      </c>
      <c r="B587">
        <v>118.3857955932617</v>
      </c>
    </row>
    <row r="588" spans="1:2">
      <c r="A588" s="2">
        <v>44316</v>
      </c>
      <c r="B588">
        <v>119.198860168457</v>
      </c>
    </row>
    <row r="589" spans="1:2">
      <c r="A589" s="2">
        <v>44319</v>
      </c>
      <c r="B589">
        <v>120.6103897094727</v>
      </c>
    </row>
    <row r="590" spans="1:2">
      <c r="A590" s="2">
        <v>44320</v>
      </c>
      <c r="B590">
        <v>120.1994247436523</v>
      </c>
    </row>
    <row r="591" spans="1:2">
      <c r="A591" s="2">
        <v>44321</v>
      </c>
      <c r="B591">
        <v>119.2345733642578</v>
      </c>
    </row>
    <row r="592" spans="1:2">
      <c r="A592" s="2">
        <v>44322</v>
      </c>
      <c r="B592">
        <v>120.73548889160161</v>
      </c>
    </row>
    <row r="593" spans="1:2">
      <c r="A593" s="2">
        <v>44323</v>
      </c>
      <c r="B593">
        <v>120.7444305419922</v>
      </c>
    </row>
    <row r="594" spans="1:2">
      <c r="A594" s="2">
        <v>44326</v>
      </c>
      <c r="B594">
        <v>122.9958114624023</v>
      </c>
    </row>
    <row r="595" spans="1:2">
      <c r="A595" s="2">
        <v>44327</v>
      </c>
      <c r="B595">
        <v>122.38829040527339</v>
      </c>
    </row>
    <row r="596" spans="1:2">
      <c r="A596" s="2">
        <v>44328</v>
      </c>
      <c r="B596">
        <v>121.0928649902344</v>
      </c>
    </row>
    <row r="597" spans="1:2">
      <c r="A597" s="2">
        <v>44329</v>
      </c>
      <c r="B597">
        <v>123.04051208496089</v>
      </c>
    </row>
    <row r="598" spans="1:2">
      <c r="A598" s="2">
        <v>44330</v>
      </c>
      <c r="B598">
        <v>123.29958343505859</v>
      </c>
    </row>
    <row r="599" spans="1:2">
      <c r="A599" s="2">
        <v>44333</v>
      </c>
      <c r="B599">
        <v>123.0494003295898</v>
      </c>
    </row>
    <row r="600" spans="1:2">
      <c r="A600" s="2">
        <v>44334</v>
      </c>
      <c r="B600">
        <v>121.7897033691406</v>
      </c>
    </row>
    <row r="601" spans="1:2">
      <c r="A601" s="2">
        <v>44335</v>
      </c>
      <c r="B601">
        <v>122.0398712158203</v>
      </c>
    </row>
    <row r="602" spans="1:2">
      <c r="A602" s="2">
        <v>44336</v>
      </c>
      <c r="B602">
        <v>123.29066467285161</v>
      </c>
    </row>
    <row r="603" spans="1:2">
      <c r="A603" s="2">
        <v>44337</v>
      </c>
      <c r="B603">
        <v>123.29066467285161</v>
      </c>
    </row>
    <row r="604" spans="1:2">
      <c r="A604" s="2">
        <v>44340</v>
      </c>
      <c r="B604">
        <v>123.2549133300781</v>
      </c>
    </row>
    <row r="605" spans="1:2">
      <c r="A605" s="2">
        <v>44341</v>
      </c>
      <c r="B605">
        <v>123.6747970581055</v>
      </c>
    </row>
    <row r="606" spans="1:2">
      <c r="A606" s="2">
        <v>44342</v>
      </c>
      <c r="B606">
        <v>123.39785003662109</v>
      </c>
    </row>
    <row r="607" spans="1:2">
      <c r="A607" s="2">
        <v>44343</v>
      </c>
      <c r="B607">
        <v>120.5925216674805</v>
      </c>
    </row>
    <row r="608" spans="1:2">
      <c r="A608" s="2">
        <v>44344</v>
      </c>
      <c r="B608">
        <v>120.4764099121094</v>
      </c>
    </row>
    <row r="609" spans="1:2">
      <c r="A609" s="2">
        <v>44348</v>
      </c>
      <c r="B609">
        <v>118.7163925170898</v>
      </c>
    </row>
    <row r="610" spans="1:2">
      <c r="A610" s="2">
        <v>44349</v>
      </c>
      <c r="B610">
        <v>119.2345733642578</v>
      </c>
    </row>
    <row r="611" spans="1:2">
      <c r="A611" s="2">
        <v>44350</v>
      </c>
      <c r="B611">
        <v>121.3698272705078</v>
      </c>
    </row>
    <row r="612" spans="1:2">
      <c r="A612" s="2">
        <v>44351</v>
      </c>
      <c r="B612">
        <v>121.45912933349609</v>
      </c>
    </row>
    <row r="613" spans="1:2">
      <c r="A613" s="2">
        <v>44354</v>
      </c>
      <c r="B613">
        <v>121.8790740966797</v>
      </c>
    </row>
    <row r="614" spans="1:2">
      <c r="A614" s="2">
        <v>44355</v>
      </c>
      <c r="B614">
        <v>120.4674453735352</v>
      </c>
    </row>
    <row r="615" spans="1:2">
      <c r="A615" s="2">
        <v>44356</v>
      </c>
      <c r="B615">
        <v>120.4227752685547</v>
      </c>
    </row>
    <row r="616" spans="1:2">
      <c r="A616" s="2">
        <v>44357</v>
      </c>
      <c r="B616">
        <v>121.3161926269531</v>
      </c>
    </row>
    <row r="617" spans="1:2">
      <c r="A617" s="2">
        <v>44358</v>
      </c>
      <c r="B617">
        <v>120.48533630371089</v>
      </c>
    </row>
    <row r="618" spans="1:2">
      <c r="A618" s="2">
        <v>44361</v>
      </c>
      <c r="B618">
        <v>120.53001403808589</v>
      </c>
    </row>
    <row r="619" spans="1:2">
      <c r="A619" s="2">
        <v>44362</v>
      </c>
      <c r="B619">
        <v>120.297721862793</v>
      </c>
    </row>
    <row r="620" spans="1:2">
      <c r="A620" s="2">
        <v>44363</v>
      </c>
      <c r="B620">
        <v>118.62705230712891</v>
      </c>
    </row>
    <row r="621" spans="1:2">
      <c r="A621" s="2">
        <v>44364</v>
      </c>
      <c r="B621">
        <v>119.70806884765619</v>
      </c>
    </row>
    <row r="622" spans="1:2">
      <c r="A622" s="2">
        <v>44365</v>
      </c>
      <c r="B622">
        <v>117.9569931030273</v>
      </c>
    </row>
    <row r="623" spans="1:2">
      <c r="A623" s="2">
        <v>44368</v>
      </c>
      <c r="B623">
        <v>118.8861541748047</v>
      </c>
    </row>
    <row r="624" spans="1:2">
      <c r="A624" s="2">
        <v>44369</v>
      </c>
      <c r="B624">
        <v>118.93077087402339</v>
      </c>
    </row>
    <row r="625" spans="1:2">
      <c r="A625" s="2">
        <v>44370</v>
      </c>
      <c r="B625">
        <v>118.7610321044922</v>
      </c>
    </row>
    <row r="626" spans="1:2">
      <c r="A626" s="2">
        <v>44371</v>
      </c>
      <c r="B626">
        <v>118.84145355224609</v>
      </c>
    </row>
    <row r="627" spans="1:2">
      <c r="A627" s="2">
        <v>44372</v>
      </c>
      <c r="B627">
        <v>120.5389404296875</v>
      </c>
    </row>
    <row r="628" spans="1:2">
      <c r="A628" s="2">
        <v>44375</v>
      </c>
      <c r="B628">
        <v>120.8962936401367</v>
      </c>
    </row>
    <row r="629" spans="1:2">
      <c r="A629" s="2">
        <v>44376</v>
      </c>
      <c r="B629">
        <v>120.0743713378906</v>
      </c>
    </row>
    <row r="630" spans="1:2">
      <c r="A630" s="2">
        <v>44377</v>
      </c>
      <c r="B630">
        <v>120.54786682128911</v>
      </c>
    </row>
    <row r="631" spans="1:2">
      <c r="A631" s="2">
        <v>44378</v>
      </c>
      <c r="B631">
        <v>120.82481384277339</v>
      </c>
    </row>
    <row r="632" spans="1:2">
      <c r="A632" s="2">
        <v>44379</v>
      </c>
      <c r="B632">
        <v>121.4144973754883</v>
      </c>
    </row>
    <row r="633" spans="1:2">
      <c r="A633" s="2">
        <v>44383</v>
      </c>
      <c r="B633">
        <v>121.4859619140625</v>
      </c>
    </row>
    <row r="634" spans="1:2">
      <c r="A634" s="2">
        <v>44384</v>
      </c>
      <c r="B634">
        <v>122.3972549438477</v>
      </c>
    </row>
    <row r="635" spans="1:2">
      <c r="A635" s="2">
        <v>44385</v>
      </c>
      <c r="B635">
        <v>122.37937927246089</v>
      </c>
    </row>
    <row r="636" spans="1:2">
      <c r="A636" s="2">
        <v>44386</v>
      </c>
      <c r="B636">
        <v>122.4240188598633</v>
      </c>
    </row>
    <row r="637" spans="1:2">
      <c r="A637" s="2">
        <v>44389</v>
      </c>
      <c r="B637">
        <v>122.52231597900391</v>
      </c>
    </row>
    <row r="638" spans="1:2">
      <c r="A638" s="2">
        <v>44390</v>
      </c>
      <c r="B638">
        <v>122.37038421630859</v>
      </c>
    </row>
    <row r="639" spans="1:2">
      <c r="A639" s="2">
        <v>44391</v>
      </c>
      <c r="B639">
        <v>123.2727508544922</v>
      </c>
    </row>
    <row r="640" spans="1:2">
      <c r="A640" s="2">
        <v>44392</v>
      </c>
      <c r="B640">
        <v>124.32700347900391</v>
      </c>
    </row>
    <row r="641" spans="1:2">
      <c r="A641" s="2">
        <v>44393</v>
      </c>
      <c r="B641">
        <v>125.5331268310547</v>
      </c>
    </row>
    <row r="642" spans="1:2">
      <c r="A642" s="2">
        <v>44396</v>
      </c>
      <c r="B642">
        <v>125.47055816650391</v>
      </c>
    </row>
    <row r="643" spans="1:2">
      <c r="A643" s="2">
        <v>44397</v>
      </c>
      <c r="B643">
        <v>124.80051422119141</v>
      </c>
    </row>
    <row r="644" spans="1:2">
      <c r="A644" s="2">
        <v>44398</v>
      </c>
      <c r="B644">
        <v>124.3627471923828</v>
      </c>
    </row>
    <row r="645" spans="1:2">
      <c r="A645" s="2">
        <v>44399</v>
      </c>
      <c r="B645">
        <v>123.8862380981445</v>
      </c>
    </row>
    <row r="646" spans="1:2">
      <c r="A646" s="2">
        <v>44400</v>
      </c>
      <c r="B646">
        <v>125.67529296875</v>
      </c>
    </row>
    <row r="647" spans="1:2">
      <c r="A647" s="2">
        <v>44403</v>
      </c>
      <c r="B647">
        <v>126.11586761474609</v>
      </c>
    </row>
    <row r="648" spans="1:2">
      <c r="A648" s="2">
        <v>44404</v>
      </c>
      <c r="B648">
        <v>126.6282958984375</v>
      </c>
    </row>
    <row r="649" spans="1:2">
      <c r="A649" s="2">
        <v>44405</v>
      </c>
      <c r="B649">
        <v>124.74932861328119</v>
      </c>
    </row>
    <row r="650" spans="1:2">
      <c r="A650" s="2">
        <v>44406</v>
      </c>
      <c r="B650">
        <v>125.396614074707</v>
      </c>
    </row>
    <row r="651" spans="1:2">
      <c r="A651" s="2">
        <v>44407</v>
      </c>
      <c r="B651">
        <v>127.8689498901367</v>
      </c>
    </row>
    <row r="652" spans="1:2">
      <c r="A652" s="2">
        <v>44410</v>
      </c>
      <c r="B652">
        <v>127.554313659668</v>
      </c>
    </row>
    <row r="653" spans="1:2">
      <c r="A653" s="2">
        <v>44411</v>
      </c>
      <c r="B653">
        <v>129.41529846191409</v>
      </c>
    </row>
    <row r="654" spans="1:2">
      <c r="A654" s="2">
        <v>44412</v>
      </c>
      <c r="B654">
        <v>128.04875183105469</v>
      </c>
    </row>
    <row r="655" spans="1:2">
      <c r="A655" s="2">
        <v>44413</v>
      </c>
      <c r="B655">
        <v>128.1116638183594</v>
      </c>
    </row>
    <row r="656" spans="1:2">
      <c r="A656" s="2">
        <v>44414</v>
      </c>
      <c r="B656">
        <v>127.13172912597661</v>
      </c>
    </row>
    <row r="657" spans="1:2">
      <c r="A657" s="2">
        <v>44417</v>
      </c>
      <c r="B657">
        <v>127.8240051269531</v>
      </c>
    </row>
    <row r="658" spans="1:2">
      <c r="A658" s="2">
        <v>44418</v>
      </c>
      <c r="B658">
        <v>127.90493011474609</v>
      </c>
    </row>
    <row r="659" spans="1:2">
      <c r="A659" s="2">
        <v>44419</v>
      </c>
      <c r="B659">
        <v>128.21955871582031</v>
      </c>
    </row>
    <row r="660" spans="1:2">
      <c r="A660" s="2">
        <v>44420</v>
      </c>
      <c r="B660">
        <v>128.5162658691406</v>
      </c>
    </row>
    <row r="661" spans="1:2">
      <c r="A661" s="2">
        <v>44421</v>
      </c>
      <c r="B661">
        <v>129.1365661621094</v>
      </c>
    </row>
    <row r="662" spans="1:2">
      <c r="A662" s="2">
        <v>44424</v>
      </c>
      <c r="B662">
        <v>130.0356140136719</v>
      </c>
    </row>
    <row r="663" spans="1:2">
      <c r="A663" s="2">
        <v>44425</v>
      </c>
      <c r="B663">
        <v>130.25135803222659</v>
      </c>
    </row>
    <row r="664" spans="1:2">
      <c r="A664" s="2">
        <v>44426</v>
      </c>
      <c r="B664">
        <v>128.8309020996094</v>
      </c>
    </row>
    <row r="665" spans="1:2">
      <c r="A665" s="2">
        <v>44427</v>
      </c>
      <c r="B665">
        <v>130.35028076171881</v>
      </c>
    </row>
    <row r="666" spans="1:2">
      <c r="A666" s="2">
        <v>44428</v>
      </c>
      <c r="B666">
        <v>130.4401550292969</v>
      </c>
    </row>
    <row r="667" spans="1:2">
      <c r="A667" s="2">
        <v>44431</v>
      </c>
      <c r="B667">
        <v>129.77490234375</v>
      </c>
    </row>
    <row r="668" spans="1:2">
      <c r="A668" s="2">
        <v>44432</v>
      </c>
      <c r="B668">
        <v>128.7230224609375</v>
      </c>
    </row>
    <row r="669" spans="1:2">
      <c r="A669" s="2">
        <v>44433</v>
      </c>
      <c r="B669">
        <v>128.2645263671875</v>
      </c>
    </row>
    <row r="670" spans="1:2">
      <c r="A670" s="2">
        <v>44434</v>
      </c>
      <c r="B670">
        <v>128.039794921875</v>
      </c>
    </row>
    <row r="671" spans="1:2">
      <c r="A671" s="2">
        <v>44435</v>
      </c>
      <c r="B671">
        <v>127.9408645629883</v>
      </c>
    </row>
    <row r="672" spans="1:2">
      <c r="A672" s="2">
        <v>44438</v>
      </c>
      <c r="B672">
        <v>128.4982604980469</v>
      </c>
    </row>
    <row r="673" spans="1:2">
      <c r="A673" s="2">
        <v>44439</v>
      </c>
      <c r="B673">
        <v>128.01277160644531</v>
      </c>
    </row>
    <row r="674" spans="1:2">
      <c r="A674" s="2">
        <v>44440</v>
      </c>
      <c r="B674">
        <v>129.3163757324219</v>
      </c>
    </row>
    <row r="675" spans="1:2">
      <c r="A675" s="2">
        <v>44441</v>
      </c>
      <c r="B675">
        <v>129.41529846191409</v>
      </c>
    </row>
    <row r="676" spans="1:2">
      <c r="A676" s="2">
        <v>44442</v>
      </c>
      <c r="B676">
        <v>129.50518798828119</v>
      </c>
    </row>
    <row r="677" spans="1:2">
      <c r="A677" s="2">
        <v>44446</v>
      </c>
      <c r="B677">
        <v>129.01969909667969</v>
      </c>
    </row>
    <row r="678" spans="1:2">
      <c r="A678" s="2">
        <v>44447</v>
      </c>
      <c r="B678">
        <v>129.99961853027341</v>
      </c>
    </row>
    <row r="679" spans="1:2">
      <c r="A679" s="2">
        <v>44448</v>
      </c>
      <c r="B679">
        <v>129.4512634277344</v>
      </c>
    </row>
    <row r="680" spans="1:2">
      <c r="A680" s="2">
        <v>44449</v>
      </c>
      <c r="B680">
        <v>129.57710266113281</v>
      </c>
    </row>
    <row r="681" spans="1:2">
      <c r="A681" s="2">
        <v>44452</v>
      </c>
      <c r="B681">
        <v>130.9706115722656</v>
      </c>
    </row>
    <row r="682" spans="1:2">
      <c r="A682" s="2">
        <v>44453</v>
      </c>
      <c r="B682">
        <v>130.74583435058591</v>
      </c>
    </row>
    <row r="683" spans="1:2">
      <c r="A683" s="2">
        <v>44454</v>
      </c>
      <c r="B683">
        <v>130.46717834472659</v>
      </c>
    </row>
    <row r="684" spans="1:2">
      <c r="A684" s="2">
        <v>44455</v>
      </c>
      <c r="B684">
        <v>129.55912780761719</v>
      </c>
    </row>
    <row r="685" spans="1:2">
      <c r="A685" s="2">
        <v>44456</v>
      </c>
      <c r="B685">
        <v>129.7658996582031</v>
      </c>
    </row>
    <row r="686" spans="1:2">
      <c r="A686" s="2">
        <v>44459</v>
      </c>
      <c r="B686">
        <v>128.4623107910156</v>
      </c>
    </row>
    <row r="687" spans="1:2">
      <c r="A687" s="2">
        <v>44460</v>
      </c>
      <c r="B687">
        <v>128.66007995605469</v>
      </c>
    </row>
    <row r="688" spans="1:2">
      <c r="A688" s="2">
        <v>44461</v>
      </c>
      <c r="B688">
        <v>129.1005859375</v>
      </c>
    </row>
    <row r="689" spans="1:2">
      <c r="A689" s="2">
        <v>44462</v>
      </c>
      <c r="B689">
        <v>129.63104248046881</v>
      </c>
    </row>
    <row r="690" spans="1:2">
      <c r="A690" s="2">
        <v>44463</v>
      </c>
      <c r="B690">
        <v>129.05564880371091</v>
      </c>
    </row>
    <row r="691" spans="1:2">
      <c r="A691" s="2">
        <v>44466</v>
      </c>
      <c r="B691">
        <v>127.3564987182617</v>
      </c>
    </row>
    <row r="692" spans="1:2">
      <c r="A692" s="2">
        <v>44467</v>
      </c>
      <c r="B692">
        <v>126.39454650878911</v>
      </c>
    </row>
    <row r="693" spans="1:2">
      <c r="A693" s="2">
        <v>44468</v>
      </c>
      <c r="B693">
        <v>127.68015289306641</v>
      </c>
    </row>
    <row r="694" spans="1:2">
      <c r="A694" s="2">
        <v>44469</v>
      </c>
      <c r="B694">
        <v>125.684326171875</v>
      </c>
    </row>
    <row r="695" spans="1:2">
      <c r="A695" s="2">
        <v>44470</v>
      </c>
      <c r="B695">
        <v>125.4865417480469</v>
      </c>
    </row>
    <row r="696" spans="1:2">
      <c r="A696" s="2">
        <v>44473</v>
      </c>
      <c r="B696">
        <v>124.7762756347656</v>
      </c>
    </row>
    <row r="697" spans="1:2">
      <c r="A697" s="2">
        <v>44474</v>
      </c>
      <c r="B697">
        <v>125.2617568969727</v>
      </c>
    </row>
    <row r="698" spans="1:2">
      <c r="A698" s="2">
        <v>44475</v>
      </c>
      <c r="B698">
        <v>126.9339599609375</v>
      </c>
    </row>
    <row r="699" spans="1:2">
      <c r="A699" s="2">
        <v>44476</v>
      </c>
      <c r="B699">
        <v>127.94989013671881</v>
      </c>
    </row>
    <row r="700" spans="1:2">
      <c r="A700" s="2">
        <v>44477</v>
      </c>
      <c r="B700">
        <v>127.4194259643555</v>
      </c>
    </row>
    <row r="701" spans="1:2">
      <c r="A701" s="2">
        <v>44480</v>
      </c>
      <c r="B701">
        <v>127.94989013671881</v>
      </c>
    </row>
    <row r="702" spans="1:2">
      <c r="A702" s="2">
        <v>44481</v>
      </c>
      <c r="B702">
        <v>127.7610626220703</v>
      </c>
    </row>
    <row r="703" spans="1:2">
      <c r="A703" s="2">
        <v>44482</v>
      </c>
      <c r="B703">
        <v>128.0577697753906</v>
      </c>
    </row>
    <row r="704" spans="1:2">
      <c r="A704" s="2">
        <v>44483</v>
      </c>
      <c r="B704">
        <v>129.50518798828119</v>
      </c>
    </row>
    <row r="705" spans="1:2">
      <c r="A705" s="2">
        <v>44484</v>
      </c>
      <c r="B705">
        <v>129.83782958984381</v>
      </c>
    </row>
    <row r="706" spans="1:2">
      <c r="A706" s="2">
        <v>44487</v>
      </c>
      <c r="B706">
        <v>127.9678268432617</v>
      </c>
    </row>
    <row r="707" spans="1:2">
      <c r="A707" s="2">
        <v>44488</v>
      </c>
      <c r="B707">
        <v>126.4574813842773</v>
      </c>
    </row>
    <row r="708" spans="1:2">
      <c r="A708" s="2">
        <v>44489</v>
      </c>
      <c r="B708">
        <v>126.9519348144531</v>
      </c>
    </row>
    <row r="709" spans="1:2">
      <c r="A709" s="2">
        <v>44490</v>
      </c>
      <c r="B709">
        <v>126.0382843017578</v>
      </c>
    </row>
    <row r="710" spans="1:2">
      <c r="A710" s="2">
        <v>44491</v>
      </c>
      <c r="B710">
        <v>127.3951950073242</v>
      </c>
    </row>
    <row r="711" spans="1:2">
      <c r="A711" s="2">
        <v>44494</v>
      </c>
      <c r="B711">
        <v>127.4132995605469</v>
      </c>
    </row>
    <row r="712" spans="1:2">
      <c r="A712" s="2">
        <v>44495</v>
      </c>
      <c r="B712">
        <v>129.22248840332031</v>
      </c>
    </row>
    <row r="713" spans="1:2">
      <c r="A713" s="2">
        <v>44496</v>
      </c>
      <c r="B713">
        <v>128.2997741699219</v>
      </c>
    </row>
    <row r="714" spans="1:2">
      <c r="A714" s="2">
        <v>44497</v>
      </c>
      <c r="B714">
        <v>129.06867980957031</v>
      </c>
    </row>
    <row r="715" spans="1:2">
      <c r="A715" s="2">
        <v>44498</v>
      </c>
      <c r="B715">
        <v>129.34916687011719</v>
      </c>
    </row>
    <row r="716" spans="1:2">
      <c r="A716" s="2">
        <v>44501</v>
      </c>
      <c r="B716">
        <v>129.03253173828119</v>
      </c>
    </row>
    <row r="717" spans="1:2">
      <c r="A717" s="2">
        <v>44502</v>
      </c>
      <c r="B717">
        <v>130.31709289550781</v>
      </c>
    </row>
    <row r="718" spans="1:2">
      <c r="A718" s="2">
        <v>44503</v>
      </c>
      <c r="B718">
        <v>131.2126159667969</v>
      </c>
    </row>
    <row r="719" spans="1:2">
      <c r="A719" s="2">
        <v>44504</v>
      </c>
      <c r="B719">
        <v>131.45686340332031</v>
      </c>
    </row>
    <row r="720" spans="1:2">
      <c r="A720" s="2">
        <v>44505</v>
      </c>
      <c r="B720">
        <v>132.10816955566409</v>
      </c>
    </row>
    <row r="721" spans="1:2">
      <c r="A721" s="2">
        <v>44508</v>
      </c>
      <c r="B721">
        <v>131.12214660644531</v>
      </c>
    </row>
    <row r="722" spans="1:2">
      <c r="A722" s="2">
        <v>44509</v>
      </c>
      <c r="B722">
        <v>131.52020263671881</v>
      </c>
    </row>
    <row r="723" spans="1:2">
      <c r="A723" s="2">
        <v>44510</v>
      </c>
      <c r="B723">
        <v>132.81378173828119</v>
      </c>
    </row>
    <row r="724" spans="1:2">
      <c r="A724" s="2">
        <v>44511</v>
      </c>
      <c r="B724">
        <v>132.433837890625</v>
      </c>
    </row>
    <row r="725" spans="1:2">
      <c r="A725" s="2">
        <v>44512</v>
      </c>
      <c r="B725">
        <v>132.57855224609381</v>
      </c>
    </row>
    <row r="726" spans="1:2">
      <c r="A726" s="2">
        <v>44515</v>
      </c>
      <c r="B726">
        <v>133.33843994140619</v>
      </c>
    </row>
    <row r="727" spans="1:2">
      <c r="A727" s="2">
        <v>44516</v>
      </c>
      <c r="B727">
        <v>133.14849853515619</v>
      </c>
    </row>
    <row r="728" spans="1:2">
      <c r="A728" s="2">
        <v>44517</v>
      </c>
      <c r="B728">
        <v>133.06709289550781</v>
      </c>
    </row>
    <row r="729" spans="1:2">
      <c r="A729" s="2">
        <v>44518</v>
      </c>
      <c r="B729">
        <v>133.08512878417969</v>
      </c>
    </row>
    <row r="730" spans="1:2">
      <c r="A730" s="2">
        <v>44519</v>
      </c>
      <c r="B730">
        <v>132.81378173828119</v>
      </c>
    </row>
    <row r="731" spans="1:2">
      <c r="A731" s="2">
        <v>44522</v>
      </c>
      <c r="B731">
        <v>133.70027160644531</v>
      </c>
    </row>
    <row r="732" spans="1:2">
      <c r="A732" s="2">
        <v>44523</v>
      </c>
      <c r="B732">
        <v>135.18382263183591</v>
      </c>
    </row>
    <row r="733" spans="1:2">
      <c r="A733" s="2">
        <v>44524</v>
      </c>
      <c r="B733">
        <v>134.47822570800781</v>
      </c>
    </row>
    <row r="734" spans="1:2">
      <c r="A734" s="2">
        <v>44526</v>
      </c>
      <c r="B734">
        <v>133.40177917480469</v>
      </c>
    </row>
    <row r="735" spans="1:2">
      <c r="A735" s="2">
        <v>44529</v>
      </c>
      <c r="B735">
        <v>134.80390930175781</v>
      </c>
    </row>
    <row r="736" spans="1:2">
      <c r="A736" s="2">
        <v>44530</v>
      </c>
      <c r="B736">
        <v>130.7874450683594</v>
      </c>
    </row>
    <row r="737" spans="1:2">
      <c r="A737" s="2">
        <v>44531</v>
      </c>
      <c r="B737">
        <v>132.433837890625</v>
      </c>
    </row>
    <row r="738" spans="1:2">
      <c r="A738" s="2">
        <v>44532</v>
      </c>
      <c r="B738">
        <v>133.21177673339841</v>
      </c>
    </row>
    <row r="739" spans="1:2">
      <c r="A739" s="2">
        <v>44533</v>
      </c>
      <c r="B739">
        <v>135.58184814453119</v>
      </c>
    </row>
    <row r="740" spans="1:2">
      <c r="A740" s="2">
        <v>44536</v>
      </c>
      <c r="B740">
        <v>137.63529968261719</v>
      </c>
    </row>
    <row r="741" spans="1:2">
      <c r="A741" s="2">
        <v>44537</v>
      </c>
      <c r="B741">
        <v>137.27349853515619</v>
      </c>
    </row>
    <row r="742" spans="1:2">
      <c r="A742" s="2">
        <v>44538</v>
      </c>
      <c r="B742">
        <v>137.88859558105469</v>
      </c>
    </row>
    <row r="743" spans="1:2">
      <c r="A743" s="2">
        <v>44539</v>
      </c>
      <c r="B743">
        <v>138.6937255859375</v>
      </c>
    </row>
    <row r="744" spans="1:2">
      <c r="A744" s="2">
        <v>44540</v>
      </c>
      <c r="B744">
        <v>140.62953186035159</v>
      </c>
    </row>
    <row r="745" spans="1:2">
      <c r="A745" s="2">
        <v>44543</v>
      </c>
      <c r="B745">
        <v>142.62870788574219</v>
      </c>
    </row>
    <row r="746" spans="1:2">
      <c r="A746" s="2">
        <v>44544</v>
      </c>
      <c r="B746">
        <v>143.15339660644531</v>
      </c>
    </row>
    <row r="747" spans="1:2">
      <c r="A747" s="2">
        <v>44545</v>
      </c>
      <c r="B747">
        <v>143.7051696777344</v>
      </c>
    </row>
    <row r="748" spans="1:2">
      <c r="A748" s="2">
        <v>44546</v>
      </c>
      <c r="B748">
        <v>145.74052429199219</v>
      </c>
    </row>
    <row r="749" spans="1:2">
      <c r="A749" s="2">
        <v>44547</v>
      </c>
      <c r="B749">
        <v>142.4387512207031</v>
      </c>
    </row>
    <row r="750" spans="1:2">
      <c r="A750" s="2">
        <v>44550</v>
      </c>
      <c r="B750">
        <v>142.80055236816409</v>
      </c>
    </row>
    <row r="751" spans="1:2">
      <c r="A751" s="2">
        <v>44551</v>
      </c>
      <c r="B751">
        <v>142.7101745605469</v>
      </c>
    </row>
    <row r="752" spans="1:2">
      <c r="A752" s="2">
        <v>44552</v>
      </c>
      <c r="B752">
        <v>144.121337890625</v>
      </c>
    </row>
    <row r="753" spans="1:2">
      <c r="A753" s="2">
        <v>44553</v>
      </c>
      <c r="B753">
        <v>144.82688903808591</v>
      </c>
    </row>
    <row r="754" spans="1:2">
      <c r="A754" s="2">
        <v>44557</v>
      </c>
      <c r="B754">
        <v>146.51849365234381</v>
      </c>
    </row>
    <row r="755" spans="1:2">
      <c r="A755" s="2">
        <v>44558</v>
      </c>
      <c r="B755">
        <v>147.30549621582031</v>
      </c>
    </row>
    <row r="756" spans="1:2">
      <c r="A756" s="2">
        <v>44559</v>
      </c>
      <c r="B756">
        <v>148.5267028808594</v>
      </c>
    </row>
    <row r="757" spans="1:2">
      <c r="A757" s="2">
        <v>44560</v>
      </c>
      <c r="B757">
        <v>147.2421875</v>
      </c>
    </row>
    <row r="758" spans="1:2">
      <c r="A758" s="2">
        <v>44561</v>
      </c>
      <c r="B758">
        <v>147.9748840332031</v>
      </c>
    </row>
    <row r="759" spans="1:2">
      <c r="A759" s="2">
        <v>44564</v>
      </c>
      <c r="B759">
        <v>147.3597717285156</v>
      </c>
    </row>
    <row r="760" spans="1:2">
      <c r="A760" s="2">
        <v>44565</v>
      </c>
      <c r="B760">
        <v>147.8753967285156</v>
      </c>
    </row>
    <row r="761" spans="1:2">
      <c r="A761" s="2">
        <v>44566</v>
      </c>
      <c r="B761">
        <v>148.5448303222656</v>
      </c>
    </row>
    <row r="762" spans="1:2">
      <c r="A762" s="2">
        <v>44567</v>
      </c>
      <c r="B762">
        <v>147.29644775390619</v>
      </c>
    </row>
    <row r="763" spans="1:2">
      <c r="A763" s="2">
        <v>44568</v>
      </c>
      <c r="B763">
        <v>147.21504211425781</v>
      </c>
    </row>
    <row r="764" spans="1:2">
      <c r="A764" s="2">
        <v>44571</v>
      </c>
      <c r="B764">
        <v>145.20680236816409</v>
      </c>
    </row>
    <row r="765" spans="1:2">
      <c r="A765" s="2">
        <v>44572</v>
      </c>
      <c r="B765">
        <v>143.52424621582031</v>
      </c>
    </row>
    <row r="766" spans="1:2">
      <c r="A766" s="2">
        <v>44573</v>
      </c>
      <c r="B766">
        <v>143.84089660644531</v>
      </c>
    </row>
    <row r="767" spans="1:2">
      <c r="A767" s="2">
        <v>44574</v>
      </c>
      <c r="B767">
        <v>143.1895446777344</v>
      </c>
    </row>
    <row r="768" spans="1:2">
      <c r="A768" s="2">
        <v>44575</v>
      </c>
      <c r="B768">
        <v>144.5645446777344</v>
      </c>
    </row>
    <row r="769" spans="1:2">
      <c r="A769" s="2">
        <v>44579</v>
      </c>
      <c r="B769">
        <v>141.77836608886719</v>
      </c>
    </row>
    <row r="770" spans="1:2">
      <c r="A770" s="2">
        <v>44580</v>
      </c>
      <c r="B770">
        <v>146.54563903808591</v>
      </c>
    </row>
    <row r="771" spans="1:2">
      <c r="A771" s="2">
        <v>44581</v>
      </c>
      <c r="B771">
        <v>147.33689880371091</v>
      </c>
    </row>
    <row r="772" spans="1:2">
      <c r="A772" s="2">
        <v>44582</v>
      </c>
      <c r="B772">
        <v>147.90074157714841</v>
      </c>
    </row>
    <row r="773" spans="1:2">
      <c r="A773" s="2">
        <v>44585</v>
      </c>
      <c r="B773">
        <v>146.70025634765619</v>
      </c>
    </row>
    <row r="774" spans="1:2">
      <c r="A774" s="2">
        <v>44586</v>
      </c>
      <c r="B774">
        <v>145.09956359863281</v>
      </c>
    </row>
    <row r="775" spans="1:2">
      <c r="A775" s="2">
        <v>44587</v>
      </c>
      <c r="B775">
        <v>143.8353576660156</v>
      </c>
    </row>
    <row r="776" spans="1:2">
      <c r="A776" s="2">
        <v>44588</v>
      </c>
      <c r="B776">
        <v>144.72666931152341</v>
      </c>
    </row>
    <row r="777" spans="1:2">
      <c r="A777" s="2">
        <v>44589</v>
      </c>
      <c r="B777">
        <v>145.97264099121091</v>
      </c>
    </row>
    <row r="778" spans="1:2">
      <c r="A778" s="2">
        <v>44592</v>
      </c>
      <c r="B778">
        <v>145.9271545410156</v>
      </c>
    </row>
    <row r="779" spans="1:2">
      <c r="A779" s="2">
        <v>44593</v>
      </c>
      <c r="B779">
        <v>145.28147888183591</v>
      </c>
    </row>
    <row r="780" spans="1:2">
      <c r="A780" s="2">
        <v>44594</v>
      </c>
      <c r="B780">
        <v>147.88258361816409</v>
      </c>
    </row>
    <row r="781" spans="1:2">
      <c r="A781" s="2">
        <v>44595</v>
      </c>
      <c r="B781">
        <v>149.2831726074219</v>
      </c>
    </row>
    <row r="782" spans="1:2">
      <c r="A782" s="2">
        <v>44596</v>
      </c>
      <c r="B782">
        <v>146.909423828125</v>
      </c>
    </row>
    <row r="783" spans="1:2">
      <c r="A783" s="2">
        <v>44599</v>
      </c>
      <c r="B783">
        <v>145.80894470214841</v>
      </c>
    </row>
    <row r="784" spans="1:2">
      <c r="A784" s="2">
        <v>44600</v>
      </c>
      <c r="B784">
        <v>145.4815368652344</v>
      </c>
    </row>
    <row r="785" spans="1:2">
      <c r="A785" s="2">
        <v>44601</v>
      </c>
      <c r="B785">
        <v>145.15412902832031</v>
      </c>
    </row>
    <row r="786" spans="1:2">
      <c r="A786" s="2">
        <v>44602</v>
      </c>
      <c r="B786">
        <v>142.94404602050781</v>
      </c>
    </row>
    <row r="787" spans="1:2">
      <c r="A787" s="2">
        <v>44603</v>
      </c>
      <c r="B787">
        <v>142.14372253417969</v>
      </c>
    </row>
    <row r="788" spans="1:2">
      <c r="A788" s="2">
        <v>44606</v>
      </c>
      <c r="B788">
        <v>142.55299377441409</v>
      </c>
    </row>
    <row r="789" spans="1:2">
      <c r="A789" s="2">
        <v>44607</v>
      </c>
      <c r="B789">
        <v>142.62574768066409</v>
      </c>
    </row>
    <row r="790" spans="1:2">
      <c r="A790" s="2">
        <v>44608</v>
      </c>
      <c r="B790">
        <v>143.70806884765619</v>
      </c>
    </row>
    <row r="791" spans="1:2">
      <c r="A791" s="2">
        <v>44609</v>
      </c>
      <c r="B791">
        <v>145.3542175292969</v>
      </c>
    </row>
    <row r="792" spans="1:2">
      <c r="A792" s="2">
        <v>44610</v>
      </c>
      <c r="B792">
        <v>145.4269714355469</v>
      </c>
    </row>
    <row r="793" spans="1:2">
      <c r="A793" s="2">
        <v>44614</v>
      </c>
      <c r="B793">
        <v>143.6352844238281</v>
      </c>
    </row>
    <row r="794" spans="1:2">
      <c r="A794" s="2">
        <v>44615</v>
      </c>
      <c r="B794">
        <v>141.8435974121094</v>
      </c>
    </row>
    <row r="795" spans="1:2">
      <c r="A795" s="2">
        <v>44616</v>
      </c>
      <c r="B795">
        <v>138.02372741699219</v>
      </c>
    </row>
    <row r="796" spans="1:2">
      <c r="A796" s="2">
        <v>44617</v>
      </c>
      <c r="B796">
        <v>143.917236328125</v>
      </c>
    </row>
    <row r="797" spans="1:2">
      <c r="A797" s="2">
        <v>44620</v>
      </c>
      <c r="B797">
        <v>141.77996826171881</v>
      </c>
    </row>
    <row r="798" spans="1:2">
      <c r="A798" s="2">
        <v>44621</v>
      </c>
      <c r="B798">
        <v>139.4334411621094</v>
      </c>
    </row>
    <row r="799" spans="1:2">
      <c r="A799" s="2">
        <v>44622</v>
      </c>
      <c r="B799">
        <v>139.8699951171875</v>
      </c>
    </row>
    <row r="800" spans="1:2">
      <c r="A800" s="2">
        <v>44623</v>
      </c>
      <c r="B800">
        <v>140.38841247558591</v>
      </c>
    </row>
    <row r="801" spans="1:2">
      <c r="A801" s="2">
        <v>44624</v>
      </c>
      <c r="B801">
        <v>141.09779357910159</v>
      </c>
    </row>
    <row r="802" spans="1:2">
      <c r="A802" s="2">
        <v>44627</v>
      </c>
      <c r="B802">
        <v>139.0059814453125</v>
      </c>
    </row>
    <row r="803" spans="1:2">
      <c r="A803" s="2">
        <v>44628</v>
      </c>
      <c r="B803">
        <v>133.50355529785159</v>
      </c>
    </row>
    <row r="804" spans="1:2">
      <c r="A804" s="2">
        <v>44629</v>
      </c>
      <c r="B804">
        <v>135.30438232421881</v>
      </c>
    </row>
    <row r="805" spans="1:2">
      <c r="A805" s="2">
        <v>44630</v>
      </c>
      <c r="B805">
        <v>131.82106018066409</v>
      </c>
    </row>
    <row r="806" spans="1:2">
      <c r="A806" s="2">
        <v>44631</v>
      </c>
      <c r="B806">
        <v>130.25672912597659</v>
      </c>
    </row>
    <row r="807" spans="1:2">
      <c r="A807" s="2">
        <v>44634</v>
      </c>
      <c r="B807">
        <v>131.9211120605469</v>
      </c>
    </row>
    <row r="808" spans="1:2">
      <c r="A808" s="2">
        <v>44635</v>
      </c>
      <c r="B808">
        <v>136.6686096191406</v>
      </c>
    </row>
    <row r="809" spans="1:2">
      <c r="A809" s="2">
        <v>44636</v>
      </c>
      <c r="B809">
        <v>136.20477294921881</v>
      </c>
    </row>
    <row r="810" spans="1:2">
      <c r="A810" s="2">
        <v>44637</v>
      </c>
      <c r="B810">
        <v>136.63224792480469</v>
      </c>
    </row>
    <row r="811" spans="1:2">
      <c r="A811" s="2">
        <v>44638</v>
      </c>
      <c r="B811">
        <v>136.5594482421875</v>
      </c>
    </row>
    <row r="812" spans="1:2">
      <c r="A812" s="2">
        <v>44641</v>
      </c>
      <c r="B812">
        <v>137.07786560058591</v>
      </c>
    </row>
    <row r="813" spans="1:2">
      <c r="A813" s="2">
        <v>44642</v>
      </c>
      <c r="B813">
        <v>138.13288879394531</v>
      </c>
    </row>
    <row r="814" spans="1:2">
      <c r="A814" s="2">
        <v>44643</v>
      </c>
      <c r="B814">
        <v>137.16883850097659</v>
      </c>
    </row>
    <row r="815" spans="1:2">
      <c r="A815" s="2">
        <v>44644</v>
      </c>
      <c r="B815">
        <v>137.4053039550781</v>
      </c>
    </row>
    <row r="816" spans="1:2">
      <c r="A816" s="2">
        <v>44645</v>
      </c>
      <c r="B816">
        <v>138.9969177246094</v>
      </c>
    </row>
    <row r="817" spans="1:2">
      <c r="A817" s="2">
        <v>44648</v>
      </c>
      <c r="B817">
        <v>139.95185852050781</v>
      </c>
    </row>
    <row r="818" spans="1:2">
      <c r="A818" s="2">
        <v>44649</v>
      </c>
      <c r="B818">
        <v>141.38883972167969</v>
      </c>
    </row>
    <row r="819" spans="1:2">
      <c r="A819" s="2">
        <v>44650</v>
      </c>
      <c r="B819">
        <v>140.41566467285159</v>
      </c>
    </row>
    <row r="820" spans="1:2">
      <c r="A820" s="2">
        <v>44651</v>
      </c>
      <c r="B820">
        <v>138.96965026855469</v>
      </c>
    </row>
    <row r="821" spans="1:2">
      <c r="A821" s="2">
        <v>44652</v>
      </c>
      <c r="B821">
        <v>141.05235290527341</v>
      </c>
    </row>
    <row r="822" spans="1:2">
      <c r="A822" s="2">
        <v>44655</v>
      </c>
      <c r="B822">
        <v>140.1337585449219</v>
      </c>
    </row>
    <row r="823" spans="1:2">
      <c r="A823" s="2">
        <v>44656</v>
      </c>
      <c r="B823">
        <v>140.62486267089841</v>
      </c>
    </row>
    <row r="824" spans="1:2">
      <c r="A824" s="2">
        <v>44657</v>
      </c>
      <c r="B824">
        <v>142.63484191894531</v>
      </c>
    </row>
    <row r="825" spans="1:2">
      <c r="A825" s="2">
        <v>44658</v>
      </c>
      <c r="B825">
        <v>144.4811096191406</v>
      </c>
    </row>
    <row r="826" spans="1:2">
      <c r="A826" s="2">
        <v>44659</v>
      </c>
      <c r="B826">
        <v>145.60888671875</v>
      </c>
    </row>
    <row r="827" spans="1:2">
      <c r="A827" s="2">
        <v>44662</v>
      </c>
      <c r="B827">
        <v>145.05409240722659</v>
      </c>
    </row>
    <row r="828" spans="1:2">
      <c r="A828" s="2">
        <v>44663</v>
      </c>
      <c r="B828">
        <v>144.61753845214841</v>
      </c>
    </row>
    <row r="829" spans="1:2">
      <c r="A829" s="2">
        <v>44664</v>
      </c>
      <c r="B829">
        <v>145.0268249511719</v>
      </c>
    </row>
    <row r="830" spans="1:2">
      <c r="A830" s="2">
        <v>44665</v>
      </c>
      <c r="B830">
        <v>144.21736145019531</v>
      </c>
    </row>
    <row r="831" spans="1:2">
      <c r="A831" s="2">
        <v>44669</v>
      </c>
      <c r="B831">
        <v>142.84403991699219</v>
      </c>
    </row>
    <row r="832" spans="1:2">
      <c r="A832" s="2">
        <v>44670</v>
      </c>
      <c r="B832">
        <v>144.9813232421875</v>
      </c>
    </row>
    <row r="833" spans="1:2">
      <c r="A833" s="2">
        <v>44671</v>
      </c>
      <c r="B833">
        <v>148.8375244140625</v>
      </c>
    </row>
    <row r="834" spans="1:2">
      <c r="A834" s="2">
        <v>44672</v>
      </c>
      <c r="B834">
        <v>148.72142028808591</v>
      </c>
    </row>
    <row r="835" spans="1:2">
      <c r="A835" s="2">
        <v>44673</v>
      </c>
      <c r="B835">
        <v>147.4775390625</v>
      </c>
    </row>
    <row r="836" spans="1:2">
      <c r="A836" s="2">
        <v>44676</v>
      </c>
      <c r="B836">
        <v>148.66650390625</v>
      </c>
    </row>
    <row r="837" spans="1:2">
      <c r="A837" s="2">
        <v>44677</v>
      </c>
      <c r="B837">
        <v>146.1422424316406</v>
      </c>
    </row>
    <row r="838" spans="1:2">
      <c r="A838" s="2">
        <v>44678</v>
      </c>
      <c r="B838">
        <v>145.74897766113281</v>
      </c>
    </row>
    <row r="839" spans="1:2">
      <c r="A839" s="2">
        <v>44679</v>
      </c>
      <c r="B839">
        <v>149.45306396484381</v>
      </c>
    </row>
    <row r="840" spans="1:2">
      <c r="A840" s="2">
        <v>44680</v>
      </c>
      <c r="B840">
        <v>146.83732604980469</v>
      </c>
    </row>
    <row r="841" spans="1:2">
      <c r="A841" s="2">
        <v>44683</v>
      </c>
      <c r="B841">
        <v>144.8526611328125</v>
      </c>
    </row>
    <row r="842" spans="1:2">
      <c r="A842" s="2">
        <v>44684</v>
      </c>
      <c r="B842">
        <v>142.8680419921875</v>
      </c>
    </row>
    <row r="843" spans="1:2">
      <c r="A843" s="2">
        <v>44685</v>
      </c>
      <c r="B843">
        <v>143.91981506347659</v>
      </c>
    </row>
    <row r="844" spans="1:2">
      <c r="A844" s="2">
        <v>44686</v>
      </c>
      <c r="B844">
        <v>141.2674865722656</v>
      </c>
    </row>
    <row r="845" spans="1:2">
      <c r="A845" s="2">
        <v>44687</v>
      </c>
      <c r="B845">
        <v>142.67597961425781</v>
      </c>
    </row>
    <row r="846" spans="1:2">
      <c r="A846" s="2">
        <v>44690</v>
      </c>
      <c r="B846">
        <v>142.31925964355469</v>
      </c>
    </row>
    <row r="847" spans="1:2">
      <c r="A847" s="2">
        <v>44691</v>
      </c>
      <c r="B847">
        <v>141.56932067871091</v>
      </c>
    </row>
    <row r="848" spans="1:2">
      <c r="A848" s="2">
        <v>44692</v>
      </c>
      <c r="B848">
        <v>139.57551574707031</v>
      </c>
    </row>
    <row r="849" spans="1:2">
      <c r="A849" s="2">
        <v>44693</v>
      </c>
      <c r="B849">
        <v>139.0084533691406</v>
      </c>
    </row>
    <row r="850" spans="1:2">
      <c r="A850" s="2">
        <v>44694</v>
      </c>
      <c r="B850">
        <v>140.4992370605469</v>
      </c>
    </row>
    <row r="851" spans="1:2">
      <c r="A851" s="2">
        <v>44697</v>
      </c>
      <c r="B851">
        <v>141.87110900878909</v>
      </c>
    </row>
    <row r="852" spans="1:2">
      <c r="A852" s="2">
        <v>44698</v>
      </c>
      <c r="B852">
        <v>141.4686584472656</v>
      </c>
    </row>
    <row r="853" spans="1:2">
      <c r="A853" s="2">
        <v>44699</v>
      </c>
      <c r="B853">
        <v>132.6520690917969</v>
      </c>
    </row>
    <row r="854" spans="1:2">
      <c r="A854" s="2">
        <v>44700</v>
      </c>
      <c r="B854">
        <v>129.59735107421881</v>
      </c>
    </row>
    <row r="855" spans="1:2">
      <c r="A855" s="2">
        <v>44701</v>
      </c>
      <c r="B855">
        <v>129.67962646484381</v>
      </c>
    </row>
    <row r="856" spans="1:2">
      <c r="A856" s="2">
        <v>44704</v>
      </c>
      <c r="B856">
        <v>132.66119384765619</v>
      </c>
    </row>
    <row r="857" spans="1:2">
      <c r="A857" s="2">
        <v>44705</v>
      </c>
      <c r="B857">
        <v>135.0208435058594</v>
      </c>
    </row>
    <row r="858" spans="1:2">
      <c r="A858" s="2">
        <v>44706</v>
      </c>
      <c r="B858">
        <v>132.80755615234381</v>
      </c>
    </row>
    <row r="859" spans="1:2">
      <c r="A859" s="2">
        <v>44707</v>
      </c>
      <c r="B859">
        <v>133.9690246582031</v>
      </c>
    </row>
    <row r="860" spans="1:2">
      <c r="A860" s="2">
        <v>44708</v>
      </c>
      <c r="B860">
        <v>136.0177917480469</v>
      </c>
    </row>
    <row r="861" spans="1:2">
      <c r="A861" s="2">
        <v>44712</v>
      </c>
      <c r="B861">
        <v>135.24949645996091</v>
      </c>
    </row>
    <row r="862" spans="1:2">
      <c r="A862" s="2">
        <v>44713</v>
      </c>
      <c r="B862">
        <v>133.2008056640625</v>
      </c>
    </row>
    <row r="863" spans="1:2">
      <c r="A863" s="2">
        <v>44714</v>
      </c>
      <c r="B863">
        <v>134.6366882324219</v>
      </c>
    </row>
    <row r="864" spans="1:2">
      <c r="A864" s="2">
        <v>44715</v>
      </c>
      <c r="B864">
        <v>133.42945861816409</v>
      </c>
    </row>
    <row r="865" spans="1:2">
      <c r="A865" s="2">
        <v>44718</v>
      </c>
      <c r="B865">
        <v>132.90814208984381</v>
      </c>
    </row>
    <row r="866" spans="1:2">
      <c r="A866" s="2">
        <v>44719</v>
      </c>
      <c r="B866">
        <v>134.38978576660159</v>
      </c>
    </row>
    <row r="867" spans="1:2">
      <c r="A867" s="2">
        <v>44720</v>
      </c>
      <c r="B867">
        <v>132.71607971191409</v>
      </c>
    </row>
    <row r="868" spans="1:2">
      <c r="A868" s="2">
        <v>44721</v>
      </c>
      <c r="B868">
        <v>130.3198547363281</v>
      </c>
    </row>
    <row r="869" spans="1:2">
      <c r="A869" s="2">
        <v>44722</v>
      </c>
      <c r="B869">
        <v>129.82594299316409</v>
      </c>
    </row>
    <row r="870" spans="1:2">
      <c r="A870" s="2">
        <v>44725</v>
      </c>
      <c r="B870">
        <v>126.3505172729492</v>
      </c>
    </row>
    <row r="871" spans="1:2">
      <c r="A871" s="2">
        <v>44726</v>
      </c>
      <c r="B871">
        <v>122.4086456298828</v>
      </c>
    </row>
    <row r="872" spans="1:2">
      <c r="A872" s="2">
        <v>44727</v>
      </c>
      <c r="B872">
        <v>121.19224548339839</v>
      </c>
    </row>
    <row r="873" spans="1:2">
      <c r="A873" s="2">
        <v>44728</v>
      </c>
      <c r="B873">
        <v>121.9330673217773</v>
      </c>
    </row>
    <row r="874" spans="1:2">
      <c r="A874" s="2">
        <v>44729</v>
      </c>
      <c r="B874">
        <v>121.05506896972661</v>
      </c>
    </row>
    <row r="875" spans="1:2">
      <c r="A875" s="2">
        <v>44733</v>
      </c>
      <c r="B875">
        <v>124.7225646972656</v>
      </c>
    </row>
    <row r="876" spans="1:2">
      <c r="A876" s="2">
        <v>44734</v>
      </c>
      <c r="B876">
        <v>126.670654296875</v>
      </c>
    </row>
    <row r="877" spans="1:2">
      <c r="A877" s="2">
        <v>44735</v>
      </c>
      <c r="B877">
        <v>130.14607238769531</v>
      </c>
    </row>
    <row r="878" spans="1:2">
      <c r="A878" s="2">
        <v>44736</v>
      </c>
      <c r="B878">
        <v>132.02098083496091</v>
      </c>
    </row>
    <row r="879" spans="1:2">
      <c r="A879" s="2">
        <v>44739</v>
      </c>
      <c r="B879">
        <v>131.01493835449219</v>
      </c>
    </row>
    <row r="880" spans="1:2">
      <c r="A880" s="2">
        <v>44740</v>
      </c>
      <c r="B880">
        <v>128.88392639160159</v>
      </c>
    </row>
    <row r="881" spans="1:2">
      <c r="A881" s="2">
        <v>44741</v>
      </c>
      <c r="B881">
        <v>130.05464172363281</v>
      </c>
    </row>
    <row r="882" spans="1:2">
      <c r="A882" s="2">
        <v>44742</v>
      </c>
      <c r="B882">
        <v>131.50883483886719</v>
      </c>
    </row>
    <row r="883" spans="1:2">
      <c r="A883" s="2">
        <v>44743</v>
      </c>
      <c r="B883">
        <v>133.63066101074219</v>
      </c>
    </row>
    <row r="884" spans="1:2">
      <c r="A884" s="2">
        <v>44747</v>
      </c>
      <c r="B884">
        <v>132.34104919433591</v>
      </c>
    </row>
    <row r="885" spans="1:2">
      <c r="A885" s="2">
        <v>44748</v>
      </c>
      <c r="B885">
        <v>133.5757751464844</v>
      </c>
    </row>
    <row r="886" spans="1:2">
      <c r="A886" s="2">
        <v>44749</v>
      </c>
      <c r="B886">
        <v>133.5300598144531</v>
      </c>
    </row>
    <row r="887" spans="1:2">
      <c r="A887" s="2">
        <v>44750</v>
      </c>
      <c r="B887">
        <v>132.6337890625</v>
      </c>
    </row>
    <row r="888" spans="1:2">
      <c r="A888" s="2">
        <v>44753</v>
      </c>
      <c r="B888">
        <v>133.56663513183591</v>
      </c>
    </row>
    <row r="889" spans="1:2">
      <c r="A889" s="2">
        <v>44754</v>
      </c>
      <c r="B889">
        <v>132.3868408203125</v>
      </c>
    </row>
    <row r="890" spans="1:2">
      <c r="A890" s="2">
        <v>44755</v>
      </c>
      <c r="B890">
        <v>133.2557067871094</v>
      </c>
    </row>
    <row r="891" spans="1:2">
      <c r="A891" s="2">
        <v>44756</v>
      </c>
      <c r="B891">
        <v>132.86241149902341</v>
      </c>
    </row>
    <row r="892" spans="1:2">
      <c r="A892" s="2">
        <v>44757</v>
      </c>
      <c r="B892">
        <v>132.67951965332031</v>
      </c>
    </row>
    <row r="893" spans="1:2">
      <c r="A893" s="2">
        <v>44760</v>
      </c>
      <c r="B893">
        <v>131.06980895996091</v>
      </c>
    </row>
    <row r="894" spans="1:2">
      <c r="A894" s="2">
        <v>44761</v>
      </c>
      <c r="B894">
        <v>131.7374572753906</v>
      </c>
    </row>
    <row r="895" spans="1:2">
      <c r="A895" s="2">
        <v>44762</v>
      </c>
      <c r="B895">
        <v>129.46012878417969</v>
      </c>
    </row>
    <row r="896" spans="1:2">
      <c r="A896" s="2">
        <v>44763</v>
      </c>
      <c r="B896">
        <v>129.58256530761719</v>
      </c>
    </row>
    <row r="897" spans="1:2">
      <c r="A897" s="2">
        <v>44764</v>
      </c>
      <c r="B897">
        <v>131.65376281738281</v>
      </c>
    </row>
    <row r="898" spans="1:2">
      <c r="A898" s="2">
        <v>44767</v>
      </c>
      <c r="B898">
        <v>132.54667663574219</v>
      </c>
    </row>
    <row r="899" spans="1:2">
      <c r="A899" s="2">
        <v>44768</v>
      </c>
      <c r="B899">
        <v>132.804443359375</v>
      </c>
    </row>
    <row r="900" spans="1:2">
      <c r="A900" s="2">
        <v>44769</v>
      </c>
      <c r="B900">
        <v>134.06553649902341</v>
      </c>
    </row>
    <row r="901" spans="1:2">
      <c r="A901" s="2">
        <v>44770</v>
      </c>
      <c r="B901">
        <v>136.29322814941409</v>
      </c>
    </row>
    <row r="902" spans="1:2">
      <c r="A902" s="2">
        <v>44771</v>
      </c>
      <c r="B902">
        <v>127.8703689575195</v>
      </c>
    </row>
    <row r="903" spans="1:2">
      <c r="A903" s="2">
        <v>44774</v>
      </c>
      <c r="B903">
        <v>131.54327392578119</v>
      </c>
    </row>
    <row r="904" spans="1:2">
      <c r="A904" s="2">
        <v>44775</v>
      </c>
      <c r="B904">
        <v>130.66874694824219</v>
      </c>
    </row>
    <row r="905" spans="1:2">
      <c r="A905" s="2">
        <v>44776</v>
      </c>
      <c r="B905">
        <v>133.36592102050781</v>
      </c>
    </row>
    <row r="906" spans="1:2">
      <c r="A906" s="2">
        <v>44777</v>
      </c>
      <c r="B906">
        <v>133.15419006347659</v>
      </c>
    </row>
    <row r="907" spans="1:2">
      <c r="A907" s="2">
        <v>44778</v>
      </c>
      <c r="B907">
        <v>133.21864318847659</v>
      </c>
    </row>
    <row r="908" spans="1:2">
      <c r="A908" s="2">
        <v>44781</v>
      </c>
      <c r="B908">
        <v>133.72496032714841</v>
      </c>
    </row>
    <row r="909" spans="1:2">
      <c r="A909" s="2">
        <v>44782</v>
      </c>
      <c r="B909">
        <v>133.41192626953119</v>
      </c>
    </row>
    <row r="910" spans="1:2">
      <c r="A910" s="2">
        <v>44783</v>
      </c>
      <c r="B910">
        <v>134.67308044433591</v>
      </c>
    </row>
    <row r="911" spans="1:2">
      <c r="A911" s="2">
        <v>44784</v>
      </c>
      <c r="B911">
        <v>133.71574401855469</v>
      </c>
    </row>
    <row r="912" spans="1:2">
      <c r="A912" s="2">
        <v>44785</v>
      </c>
      <c r="B912">
        <v>135.01368713378909</v>
      </c>
    </row>
    <row r="913" spans="1:2">
      <c r="A913" s="2">
        <v>44788</v>
      </c>
      <c r="B913">
        <v>136.75347900390619</v>
      </c>
    </row>
    <row r="914" spans="1:2">
      <c r="A914" s="2">
        <v>44789</v>
      </c>
      <c r="B914">
        <v>138.01457214355469</v>
      </c>
    </row>
    <row r="915" spans="1:2">
      <c r="A915" s="2">
        <v>44790</v>
      </c>
      <c r="B915">
        <v>137.37944030761719</v>
      </c>
    </row>
    <row r="916" spans="1:2">
      <c r="A916" s="2">
        <v>44791</v>
      </c>
      <c r="B916">
        <v>137.86729431152341</v>
      </c>
    </row>
    <row r="917" spans="1:2">
      <c r="A917" s="2">
        <v>44792</v>
      </c>
      <c r="B917">
        <v>137.83049011230469</v>
      </c>
    </row>
    <row r="918" spans="1:2">
      <c r="A918" s="2">
        <v>44795</v>
      </c>
      <c r="B918">
        <v>137.46226501464841</v>
      </c>
    </row>
    <row r="919" spans="1:2">
      <c r="A919" s="2">
        <v>44796</v>
      </c>
      <c r="B919">
        <v>134.8111267089844</v>
      </c>
    </row>
    <row r="920" spans="1:2">
      <c r="A920" s="2">
        <v>44797</v>
      </c>
      <c r="B920">
        <v>134.23121643066409</v>
      </c>
    </row>
    <row r="921" spans="1:2">
      <c r="A921" s="2">
        <v>44798</v>
      </c>
      <c r="B921">
        <v>134.12077331542969</v>
      </c>
    </row>
    <row r="922" spans="1:2">
      <c r="A922" s="2">
        <v>44799</v>
      </c>
      <c r="B922">
        <v>130.98176574707031</v>
      </c>
    </row>
    <row r="923" spans="1:2">
      <c r="A923" s="2">
        <v>44802</v>
      </c>
      <c r="B923">
        <v>130.429443359375</v>
      </c>
    </row>
    <row r="924" spans="1:2">
      <c r="A924" s="2">
        <v>44803</v>
      </c>
      <c r="B924">
        <v>129.03944396972659</v>
      </c>
    </row>
    <row r="925" spans="1:2">
      <c r="A925" s="2">
        <v>44804</v>
      </c>
      <c r="B925">
        <v>126.9774856567383</v>
      </c>
    </row>
    <row r="926" spans="1:2">
      <c r="A926" s="2">
        <v>44805</v>
      </c>
      <c r="B926">
        <v>128.54237365722659</v>
      </c>
    </row>
    <row r="927" spans="1:2">
      <c r="A927" s="2">
        <v>44806</v>
      </c>
      <c r="B927">
        <v>126.2594757080078</v>
      </c>
    </row>
    <row r="928" spans="1:2">
      <c r="A928" s="2">
        <v>44810</v>
      </c>
      <c r="B928">
        <v>124.8510665893555</v>
      </c>
    </row>
    <row r="929" spans="1:2">
      <c r="A929" s="2">
        <v>44811</v>
      </c>
      <c r="B929">
        <v>126.7381591796875</v>
      </c>
    </row>
    <row r="930" spans="1:2">
      <c r="A930" s="2">
        <v>44812</v>
      </c>
      <c r="B930">
        <v>126.90382385253911</v>
      </c>
    </row>
    <row r="931" spans="1:2">
      <c r="A931" s="2">
        <v>44813</v>
      </c>
      <c r="B931">
        <v>128.8369445800781</v>
      </c>
    </row>
    <row r="932" spans="1:2">
      <c r="A932" s="2">
        <v>44816</v>
      </c>
      <c r="B932">
        <v>129.8863525390625</v>
      </c>
    </row>
    <row r="933" spans="1:2">
      <c r="A933" s="2">
        <v>44817</v>
      </c>
      <c r="B933">
        <v>127.1984100341797</v>
      </c>
    </row>
    <row r="934" spans="1:2">
      <c r="A934" s="2">
        <v>44818</v>
      </c>
      <c r="B934">
        <v>127.5021667480469</v>
      </c>
    </row>
    <row r="935" spans="1:2">
      <c r="A935" s="2">
        <v>44819</v>
      </c>
      <c r="B935">
        <v>126.5172119140625</v>
      </c>
    </row>
    <row r="936" spans="1:2">
      <c r="A936" s="2">
        <v>44820</v>
      </c>
      <c r="B936">
        <v>127.2904739379883</v>
      </c>
    </row>
    <row r="937" spans="1:2">
      <c r="A937" s="2">
        <v>44823</v>
      </c>
      <c r="B937">
        <v>127.0235061645508</v>
      </c>
    </row>
    <row r="938" spans="1:2">
      <c r="A938" s="2">
        <v>44824</v>
      </c>
      <c r="B938">
        <v>126.5724792480469</v>
      </c>
    </row>
    <row r="939" spans="1:2">
      <c r="A939" s="2">
        <v>44825</v>
      </c>
      <c r="B939">
        <v>124.943115234375</v>
      </c>
    </row>
    <row r="940" spans="1:2">
      <c r="A940" s="2">
        <v>44826</v>
      </c>
      <c r="B940">
        <v>125.3849639892578</v>
      </c>
    </row>
    <row r="941" spans="1:2">
      <c r="A941" s="2">
        <v>44827</v>
      </c>
      <c r="B941">
        <v>124.805046081543</v>
      </c>
    </row>
    <row r="942" spans="1:2">
      <c r="A942" s="2">
        <v>44830</v>
      </c>
      <c r="B942">
        <v>124.92470550537109</v>
      </c>
    </row>
    <row r="943" spans="1:2">
      <c r="A943" s="2">
        <v>44831</v>
      </c>
      <c r="B943">
        <v>121.4911270141602</v>
      </c>
    </row>
    <row r="944" spans="1:2">
      <c r="A944" s="2">
        <v>44832</v>
      </c>
      <c r="B944">
        <v>121.4911270141602</v>
      </c>
    </row>
    <row r="945" spans="1:2">
      <c r="A945" s="2">
        <v>44833</v>
      </c>
      <c r="B945">
        <v>118.4718017578125</v>
      </c>
    </row>
    <row r="946" spans="1:2">
      <c r="A946" s="2">
        <v>44834</v>
      </c>
      <c r="B946">
        <v>116.21653747558589</v>
      </c>
    </row>
    <row r="947" spans="1:2">
      <c r="A947" s="2">
        <v>44837</v>
      </c>
      <c r="B947">
        <v>118.29689788818359</v>
      </c>
    </row>
    <row r="948" spans="1:2">
      <c r="A948" s="2">
        <v>44838</v>
      </c>
      <c r="B948">
        <v>119.7605514526367</v>
      </c>
    </row>
    <row r="949" spans="1:2">
      <c r="A949" s="2">
        <v>44839</v>
      </c>
      <c r="B949">
        <v>118.9320602416992</v>
      </c>
    </row>
    <row r="950" spans="1:2">
      <c r="A950" s="2">
        <v>44840</v>
      </c>
      <c r="B950">
        <v>116.42824554443359</v>
      </c>
    </row>
    <row r="951" spans="1:2">
      <c r="A951" s="2">
        <v>44841</v>
      </c>
      <c r="B951">
        <v>114.3938751220703</v>
      </c>
    </row>
    <row r="952" spans="1:2">
      <c r="A952" s="2">
        <v>44844</v>
      </c>
      <c r="B952">
        <v>113.9244079589844</v>
      </c>
    </row>
    <row r="953" spans="1:2">
      <c r="A953" s="2">
        <v>44845</v>
      </c>
      <c r="B953">
        <v>114.357048034668</v>
      </c>
    </row>
    <row r="954" spans="1:2">
      <c r="A954" s="2">
        <v>44846</v>
      </c>
      <c r="B954">
        <v>114.54115295410161</v>
      </c>
    </row>
    <row r="955" spans="1:2">
      <c r="A955" s="2">
        <v>44847</v>
      </c>
      <c r="B955">
        <v>116.2717361450195</v>
      </c>
    </row>
    <row r="956" spans="1:2">
      <c r="A956" s="2">
        <v>44848</v>
      </c>
      <c r="B956">
        <v>115.13951110839839</v>
      </c>
    </row>
    <row r="957" spans="1:2">
      <c r="A957" s="2">
        <v>44851</v>
      </c>
      <c r="B957">
        <v>117.2198867797852</v>
      </c>
    </row>
    <row r="958" spans="1:2">
      <c r="A958" s="2">
        <v>44852</v>
      </c>
      <c r="B958">
        <v>118.1680374145508</v>
      </c>
    </row>
    <row r="959" spans="1:2">
      <c r="A959" s="2">
        <v>44853</v>
      </c>
      <c r="B959">
        <v>119.2634658813477</v>
      </c>
    </row>
    <row r="960" spans="1:2">
      <c r="A960" s="2">
        <v>44854</v>
      </c>
      <c r="B960">
        <v>117.72731781005859</v>
      </c>
    </row>
    <row r="961" spans="1:2">
      <c r="A961" s="2">
        <v>44855</v>
      </c>
      <c r="B961">
        <v>119.20135498046881</v>
      </c>
    </row>
    <row r="962" spans="1:2">
      <c r="A962" s="2">
        <v>44858</v>
      </c>
      <c r="B962">
        <v>119.933723449707</v>
      </c>
    </row>
    <row r="963" spans="1:2">
      <c r="A963" s="2">
        <v>44859</v>
      </c>
      <c r="B963">
        <v>121.31504821777339</v>
      </c>
    </row>
    <row r="964" spans="1:2">
      <c r="A964" s="2">
        <v>44860</v>
      </c>
      <c r="B964">
        <v>122.16795349121089</v>
      </c>
    </row>
    <row r="965" spans="1:2">
      <c r="A965" s="2">
        <v>44861</v>
      </c>
      <c r="B965">
        <v>122.2606506347656</v>
      </c>
    </row>
    <row r="966" spans="1:2">
      <c r="A966" s="2">
        <v>44862</v>
      </c>
      <c r="B966">
        <v>125.3570556640625</v>
      </c>
    </row>
    <row r="967" spans="1:2">
      <c r="A967" s="2">
        <v>44865</v>
      </c>
      <c r="B967">
        <v>124.84715270996089</v>
      </c>
    </row>
    <row r="968" spans="1:2">
      <c r="A968" s="2">
        <v>44866</v>
      </c>
      <c r="B968">
        <v>125.0418395996094</v>
      </c>
    </row>
    <row r="969" spans="1:2">
      <c r="A969" s="2">
        <v>44867</v>
      </c>
      <c r="B969">
        <v>123.2433319091797</v>
      </c>
    </row>
    <row r="970" spans="1:2">
      <c r="A970" s="2">
        <v>44868</v>
      </c>
      <c r="B970">
        <v>122.3997116088867</v>
      </c>
    </row>
    <row r="971" spans="1:2">
      <c r="A971" s="2">
        <v>44869</v>
      </c>
      <c r="B971">
        <v>124.63392639160161</v>
      </c>
    </row>
    <row r="972" spans="1:2">
      <c r="A972" s="2">
        <v>44872</v>
      </c>
      <c r="B972">
        <v>126.54364013671881</v>
      </c>
    </row>
    <row r="973" spans="1:2">
      <c r="A973" s="2">
        <v>44873</v>
      </c>
      <c r="B973">
        <v>126.8310470581055</v>
      </c>
    </row>
    <row r="974" spans="1:2">
      <c r="A974" s="2">
        <v>44874</v>
      </c>
      <c r="B974">
        <v>126.52512359619141</v>
      </c>
    </row>
    <row r="975" spans="1:2">
      <c r="A975" s="2">
        <v>44875</v>
      </c>
      <c r="B975">
        <v>130.88227844238281</v>
      </c>
    </row>
    <row r="976" spans="1:2">
      <c r="A976" s="2">
        <v>44876</v>
      </c>
      <c r="B976">
        <v>130.68760681152341</v>
      </c>
    </row>
    <row r="977" spans="1:2">
      <c r="A977" s="2">
        <v>44879</v>
      </c>
      <c r="B977">
        <v>130.6968688964844</v>
      </c>
    </row>
    <row r="978" spans="1:2">
      <c r="A978" s="2">
        <v>44880</v>
      </c>
      <c r="B978">
        <v>130.2426452636719</v>
      </c>
    </row>
    <row r="979" spans="1:2">
      <c r="A979" s="2">
        <v>44881</v>
      </c>
      <c r="B979">
        <v>131.4014587402344</v>
      </c>
    </row>
    <row r="980" spans="1:2">
      <c r="A980" s="2">
        <v>44882</v>
      </c>
      <c r="B980">
        <v>130.5948791503906</v>
      </c>
    </row>
    <row r="981" spans="1:2">
      <c r="A981" s="2">
        <v>44883</v>
      </c>
      <c r="B981">
        <v>132.17094421386719</v>
      </c>
    </row>
    <row r="982" spans="1:2">
      <c r="A982" s="2">
        <v>44886</v>
      </c>
      <c r="B982">
        <v>133.84892272949219</v>
      </c>
    </row>
    <row r="983" spans="1:2">
      <c r="A983" s="2">
        <v>44887</v>
      </c>
      <c r="B983">
        <v>134.9984436035156</v>
      </c>
    </row>
    <row r="984" spans="1:2">
      <c r="A984" s="2">
        <v>44888</v>
      </c>
      <c r="B984">
        <v>135.76789855957031</v>
      </c>
    </row>
    <row r="985" spans="1:2">
      <c r="A985" s="2">
        <v>44890</v>
      </c>
      <c r="B985">
        <v>136.01820373535159</v>
      </c>
    </row>
    <row r="986" spans="1:2">
      <c r="A986" s="2">
        <v>44893</v>
      </c>
      <c r="B986">
        <v>135.90696716308591</v>
      </c>
    </row>
    <row r="987" spans="1:2">
      <c r="A987" s="2">
        <v>44894</v>
      </c>
      <c r="B987">
        <v>134.86863708496091</v>
      </c>
    </row>
    <row r="988" spans="1:2">
      <c r="A988" s="2">
        <v>44895</v>
      </c>
      <c r="B988">
        <v>138.2802429199219</v>
      </c>
    </row>
    <row r="989" spans="1:2">
      <c r="A989" s="2">
        <v>44896</v>
      </c>
      <c r="B989">
        <v>138.36370849609381</v>
      </c>
    </row>
    <row r="990" spans="1:2">
      <c r="A990" s="2">
        <v>44897</v>
      </c>
      <c r="B990">
        <v>139.62449645996091</v>
      </c>
    </row>
    <row r="991" spans="1:2">
      <c r="A991" s="2">
        <v>44900</v>
      </c>
      <c r="B991">
        <v>138.2153625488281</v>
      </c>
    </row>
    <row r="992" spans="1:2">
      <c r="A992" s="2">
        <v>44901</v>
      </c>
      <c r="B992">
        <v>138.39149475097659</v>
      </c>
    </row>
    <row r="993" spans="1:2">
      <c r="A993" s="2">
        <v>44902</v>
      </c>
      <c r="B993">
        <v>139.281494140625</v>
      </c>
    </row>
    <row r="994" spans="1:2">
      <c r="A994" s="2">
        <v>44903</v>
      </c>
      <c r="B994">
        <v>140.28266906738281</v>
      </c>
    </row>
    <row r="995" spans="1:2">
      <c r="A995" s="2">
        <v>44904</v>
      </c>
      <c r="B995">
        <v>139.911865234375</v>
      </c>
    </row>
    <row r="996" spans="1:2">
      <c r="A996" s="2">
        <v>44907</v>
      </c>
      <c r="B996">
        <v>141.34880065917969</v>
      </c>
    </row>
    <row r="997" spans="1:2">
      <c r="A997" s="2">
        <v>44908</v>
      </c>
      <c r="B997">
        <v>141.13557434082031</v>
      </c>
    </row>
    <row r="998" spans="1:2">
      <c r="A998" s="2">
        <v>44909</v>
      </c>
      <c r="B998">
        <v>141.69184875488281</v>
      </c>
    </row>
    <row r="999" spans="1:2">
      <c r="A999" s="2">
        <v>44910</v>
      </c>
      <c r="B999">
        <v>140.0879821777344</v>
      </c>
    </row>
    <row r="1000" spans="1:2">
      <c r="A1000" s="2">
        <v>44911</v>
      </c>
      <c r="B1000">
        <v>139.46687316894531</v>
      </c>
    </row>
    <row r="1001" spans="1:2">
      <c r="A1001" s="2">
        <v>44914</v>
      </c>
      <c r="B1001">
        <v>139.42979431152341</v>
      </c>
    </row>
    <row r="1002" spans="1:2">
      <c r="A1002" s="2">
        <v>44915</v>
      </c>
      <c r="B1002">
        <v>139.48541259765619</v>
      </c>
    </row>
    <row r="1003" spans="1:2">
      <c r="A1003" s="2">
        <v>44916</v>
      </c>
      <c r="B1003">
        <v>140.7647705078125</v>
      </c>
    </row>
    <row r="1004" spans="1:2">
      <c r="A1004" s="2">
        <v>44917</v>
      </c>
      <c r="B1004">
        <v>141.08924865722659</v>
      </c>
    </row>
    <row r="1005" spans="1:2">
      <c r="A1005" s="2">
        <v>44918</v>
      </c>
      <c r="B1005">
        <v>141.4878845214844</v>
      </c>
    </row>
    <row r="1006" spans="1:2">
      <c r="A1006" s="2">
        <v>44922</v>
      </c>
      <c r="B1006">
        <v>142.7208251953125</v>
      </c>
    </row>
    <row r="1007" spans="1:2">
      <c r="A1007" s="2">
        <v>44923</v>
      </c>
      <c r="B1007">
        <v>140.87602233886719</v>
      </c>
    </row>
    <row r="1008" spans="1:2">
      <c r="A1008" s="2">
        <v>44924</v>
      </c>
      <c r="B1008">
        <v>141.46006774902341</v>
      </c>
    </row>
    <row r="1009" spans="1:2">
      <c r="A1009" s="2">
        <v>44925</v>
      </c>
      <c r="B1009">
        <v>140.50518798828119</v>
      </c>
    </row>
    <row r="1010" spans="1:2">
      <c r="A1010" s="2">
        <v>44929</v>
      </c>
      <c r="B1010">
        <v>140.51445007324219</v>
      </c>
    </row>
    <row r="1011" spans="1:2">
      <c r="A1011" s="2">
        <v>44930</v>
      </c>
      <c r="B1011">
        <v>141.1263122558594</v>
      </c>
    </row>
    <row r="1012" spans="1:2">
      <c r="A1012" s="2">
        <v>44931</v>
      </c>
      <c r="B1012">
        <v>139.37416076660159</v>
      </c>
    </row>
    <row r="1013" spans="1:2">
      <c r="A1013" s="2">
        <v>44932</v>
      </c>
      <c r="B1013">
        <v>142.69303894042969</v>
      </c>
    </row>
    <row r="1014" spans="1:2">
      <c r="A1014" s="2">
        <v>44935</v>
      </c>
      <c r="B1014">
        <v>140.9501647949219</v>
      </c>
    </row>
    <row r="1015" spans="1:2">
      <c r="A1015" s="2">
        <v>44936</v>
      </c>
      <c r="B1015">
        <v>140.81111145019531</v>
      </c>
    </row>
    <row r="1016" spans="1:2">
      <c r="A1016" s="2">
        <v>44937</v>
      </c>
      <c r="B1016">
        <v>139.67085266113281</v>
      </c>
    </row>
    <row r="1017" spans="1:2">
      <c r="A1017" s="2">
        <v>44938</v>
      </c>
      <c r="B1017">
        <v>138.8828430175781</v>
      </c>
    </row>
    <row r="1018" spans="1:2">
      <c r="A1018" s="2">
        <v>44939</v>
      </c>
      <c r="B1018">
        <v>139.87480163574219</v>
      </c>
    </row>
    <row r="1019" spans="1:2">
      <c r="A1019" s="2">
        <v>44943</v>
      </c>
      <c r="B1019">
        <v>139.46687316894531</v>
      </c>
    </row>
    <row r="1020" spans="1:2">
      <c r="A1020" s="2">
        <v>44944</v>
      </c>
      <c r="B1020">
        <v>135.73081970214841</v>
      </c>
    </row>
    <row r="1021" spans="1:2">
      <c r="A1021" s="2">
        <v>44945</v>
      </c>
      <c r="B1021">
        <v>132.86033630371091</v>
      </c>
    </row>
    <row r="1022" spans="1:2">
      <c r="A1022" s="2">
        <v>44946</v>
      </c>
      <c r="B1022">
        <v>133.37347412109381</v>
      </c>
    </row>
    <row r="1023" spans="1:2">
      <c r="A1023" s="2">
        <v>44949</v>
      </c>
      <c r="B1023">
        <v>131.58232116699219</v>
      </c>
    </row>
    <row r="1024" spans="1:2">
      <c r="A1024" s="2">
        <v>44950</v>
      </c>
      <c r="B1024">
        <v>132.30064392089841</v>
      </c>
    </row>
    <row r="1025" spans="1:2">
      <c r="A1025" s="2">
        <v>44951</v>
      </c>
      <c r="B1025">
        <v>132.20733642578119</v>
      </c>
    </row>
    <row r="1026" spans="1:2">
      <c r="A1026" s="2">
        <v>44952</v>
      </c>
      <c r="B1026">
        <v>131.67559814453119</v>
      </c>
    </row>
    <row r="1027" spans="1:2">
      <c r="A1027" s="2">
        <v>44953</v>
      </c>
      <c r="B1027">
        <v>131.13456726074219</v>
      </c>
    </row>
    <row r="1028" spans="1:2">
      <c r="A1028" s="2">
        <v>44956</v>
      </c>
      <c r="B1028">
        <v>131.54499816894531</v>
      </c>
    </row>
    <row r="1029" spans="1:2">
      <c r="A1029" s="2">
        <v>44957</v>
      </c>
      <c r="B1029">
        <v>132.8230285644531</v>
      </c>
    </row>
    <row r="1030" spans="1:2">
      <c r="A1030" s="2">
        <v>44958</v>
      </c>
      <c r="B1030">
        <v>133.57868957519531</v>
      </c>
    </row>
    <row r="1031" spans="1:2">
      <c r="A1031" s="2">
        <v>44959</v>
      </c>
      <c r="B1031">
        <v>132.62712097167969</v>
      </c>
    </row>
    <row r="1032" spans="1:2">
      <c r="A1032" s="2">
        <v>44960</v>
      </c>
      <c r="B1032">
        <v>133.03759765625</v>
      </c>
    </row>
    <row r="1033" spans="1:2">
      <c r="A1033" s="2">
        <v>44963</v>
      </c>
      <c r="B1033">
        <v>131.9088134765625</v>
      </c>
    </row>
    <row r="1034" spans="1:2">
      <c r="A1034" s="2">
        <v>44964</v>
      </c>
      <c r="B1034">
        <v>130.6214599609375</v>
      </c>
    </row>
    <row r="1035" spans="1:2">
      <c r="A1035" s="2">
        <v>44965</v>
      </c>
      <c r="B1035">
        <v>129.26878356933591</v>
      </c>
    </row>
    <row r="1036" spans="1:2">
      <c r="A1036" s="2">
        <v>44966</v>
      </c>
      <c r="B1036">
        <v>127.850830078125</v>
      </c>
    </row>
    <row r="1037" spans="1:2">
      <c r="A1037" s="2">
        <v>44967</v>
      </c>
      <c r="B1037">
        <v>128.9796142578125</v>
      </c>
    </row>
    <row r="1038" spans="1:2">
      <c r="A1038" s="2">
        <v>44970</v>
      </c>
      <c r="B1038">
        <v>130.66810607910159</v>
      </c>
    </row>
    <row r="1039" spans="1:2">
      <c r="A1039" s="2">
        <v>44971</v>
      </c>
      <c r="B1039">
        <v>129.9311218261719</v>
      </c>
    </row>
    <row r="1040" spans="1:2">
      <c r="A1040" s="2">
        <v>44972</v>
      </c>
      <c r="B1040">
        <v>129.6325988769531</v>
      </c>
    </row>
    <row r="1041" spans="1:2">
      <c r="A1041" s="2">
        <v>44973</v>
      </c>
      <c r="B1041">
        <v>127.9347686767578</v>
      </c>
    </row>
    <row r="1042" spans="1:2">
      <c r="A1042" s="2">
        <v>44974</v>
      </c>
      <c r="B1042">
        <v>130.61212158203119</v>
      </c>
    </row>
    <row r="1043" spans="1:2">
      <c r="A1043" s="2">
        <v>44978</v>
      </c>
      <c r="B1043">
        <v>130.51881408691409</v>
      </c>
    </row>
    <row r="1044" spans="1:2">
      <c r="A1044" s="2">
        <v>44979</v>
      </c>
      <c r="B1044">
        <v>131.0692443847656</v>
      </c>
    </row>
    <row r="1045" spans="1:2">
      <c r="A1045" s="2">
        <v>44980</v>
      </c>
      <c r="B1045">
        <v>130.64942932128909</v>
      </c>
    </row>
    <row r="1046" spans="1:2">
      <c r="A1046" s="2">
        <v>44981</v>
      </c>
      <c r="B1046">
        <v>129.91246032714841</v>
      </c>
    </row>
    <row r="1047" spans="1:2">
      <c r="A1047" s="2">
        <v>44984</v>
      </c>
      <c r="B1047">
        <v>129.80052185058591</v>
      </c>
    </row>
    <row r="1048" spans="1:2">
      <c r="A1048" s="2">
        <v>44985</v>
      </c>
      <c r="B1048">
        <v>128.3265686035156</v>
      </c>
    </row>
    <row r="1049" spans="1:2">
      <c r="A1049" s="2">
        <v>44986</v>
      </c>
      <c r="B1049">
        <v>128.41986083984381</v>
      </c>
    </row>
    <row r="1050" spans="1:2">
      <c r="A1050" s="2">
        <v>44987</v>
      </c>
      <c r="B1050">
        <v>130.53749084472659</v>
      </c>
    </row>
    <row r="1051" spans="1:2">
      <c r="A1051" s="2">
        <v>44988</v>
      </c>
      <c r="B1051">
        <v>131.48902893066409</v>
      </c>
    </row>
    <row r="1052" spans="1:2">
      <c r="A1052" s="2">
        <v>44991</v>
      </c>
      <c r="B1052">
        <v>130.9293212890625</v>
      </c>
    </row>
    <row r="1053" spans="1:2">
      <c r="A1053" s="2">
        <v>44992</v>
      </c>
      <c r="B1053">
        <v>128.3265686035156</v>
      </c>
    </row>
    <row r="1054" spans="1:2">
      <c r="A1054" s="2">
        <v>44993</v>
      </c>
      <c r="B1054">
        <v>128.34523010253909</v>
      </c>
    </row>
    <row r="1055" spans="1:2">
      <c r="A1055" s="2">
        <v>44994</v>
      </c>
      <c r="B1055">
        <v>127.4030303955078</v>
      </c>
    </row>
    <row r="1056" spans="1:2">
      <c r="A1056" s="2">
        <v>44995</v>
      </c>
      <c r="B1056">
        <v>127.9814071655273</v>
      </c>
    </row>
    <row r="1057" spans="1:2">
      <c r="A1057" s="2">
        <v>44998</v>
      </c>
      <c r="B1057">
        <v>128.8676452636719</v>
      </c>
    </row>
    <row r="1058" spans="1:2">
      <c r="A1058" s="2">
        <v>44999</v>
      </c>
      <c r="B1058">
        <v>130.46287536621091</v>
      </c>
    </row>
    <row r="1059" spans="1:2">
      <c r="A1059" s="2">
        <v>45000</v>
      </c>
      <c r="B1059">
        <v>132.30995178222659</v>
      </c>
    </row>
    <row r="1060" spans="1:2">
      <c r="A1060" s="2">
        <v>45001</v>
      </c>
      <c r="B1060">
        <v>133.2987976074219</v>
      </c>
    </row>
    <row r="1061" spans="1:2">
      <c r="A1061" s="2">
        <v>45002</v>
      </c>
      <c r="B1061">
        <v>133.33613586425781</v>
      </c>
    </row>
    <row r="1062" spans="1:2">
      <c r="A1062" s="2">
        <v>45005</v>
      </c>
      <c r="B1062">
        <v>135.38847351074219</v>
      </c>
    </row>
    <row r="1063" spans="1:2">
      <c r="A1063" s="2">
        <v>45006</v>
      </c>
      <c r="B1063">
        <v>134.408935546875</v>
      </c>
    </row>
    <row r="1064" spans="1:2">
      <c r="A1064" s="2">
        <v>45007</v>
      </c>
      <c r="B1064">
        <v>134.32496643066409</v>
      </c>
    </row>
    <row r="1065" spans="1:2">
      <c r="A1065" s="2">
        <v>45008</v>
      </c>
      <c r="B1065">
        <v>134.13838195800781</v>
      </c>
    </row>
    <row r="1066" spans="1:2">
      <c r="A1066" s="2">
        <v>45009</v>
      </c>
      <c r="B1066">
        <v>136.87171936035159</v>
      </c>
    </row>
    <row r="1067" spans="1:2">
      <c r="A1067" s="2">
        <v>45012</v>
      </c>
      <c r="B1067">
        <v>136.1534118652344</v>
      </c>
    </row>
    <row r="1068" spans="1:2">
      <c r="A1068" s="2">
        <v>45013</v>
      </c>
      <c r="B1068">
        <v>136.535888671875</v>
      </c>
    </row>
    <row r="1069" spans="1:2">
      <c r="A1069" s="2">
        <v>45014</v>
      </c>
      <c r="B1069">
        <v>136.9556579589844</v>
      </c>
    </row>
    <row r="1070" spans="1:2">
      <c r="A1070" s="2">
        <v>45015</v>
      </c>
      <c r="B1070">
        <v>137.552734375</v>
      </c>
    </row>
    <row r="1071" spans="1:2">
      <c r="A1071" s="2">
        <v>45016</v>
      </c>
      <c r="B1071">
        <v>138.70948791503909</v>
      </c>
    </row>
    <row r="1072" spans="1:2">
      <c r="A1072" s="2">
        <v>45019</v>
      </c>
      <c r="B1072">
        <v>139.4744567871094</v>
      </c>
    </row>
    <row r="1073" spans="1:2">
      <c r="A1073" s="2">
        <v>45020</v>
      </c>
      <c r="B1073">
        <v>140.14616394042969</v>
      </c>
    </row>
    <row r="1074" spans="1:2">
      <c r="A1074" s="2">
        <v>45021</v>
      </c>
      <c r="B1074">
        <v>141.10697937011719</v>
      </c>
    </row>
    <row r="1075" spans="1:2">
      <c r="A1075" s="2">
        <v>45022</v>
      </c>
      <c r="B1075">
        <v>142.0025634765625</v>
      </c>
    </row>
    <row r="1076" spans="1:2">
      <c r="A1076" s="2">
        <v>45026</v>
      </c>
      <c r="B1076">
        <v>140.82713317871091</v>
      </c>
    </row>
    <row r="1077" spans="1:2">
      <c r="A1077" s="2">
        <v>45027</v>
      </c>
      <c r="B1077">
        <v>140.54728698730469</v>
      </c>
    </row>
    <row r="1078" spans="1:2">
      <c r="A1078" s="2">
        <v>45028</v>
      </c>
      <c r="B1078">
        <v>140.92976379394531</v>
      </c>
    </row>
    <row r="1079" spans="1:2">
      <c r="A1079" s="2">
        <v>45029</v>
      </c>
      <c r="B1079">
        <v>141.58274841308591</v>
      </c>
    </row>
    <row r="1080" spans="1:2">
      <c r="A1080" s="2">
        <v>45030</v>
      </c>
      <c r="B1080">
        <v>140.8644714355469</v>
      </c>
    </row>
    <row r="1081" spans="1:2">
      <c r="A1081" s="2">
        <v>45033</v>
      </c>
      <c r="B1081">
        <v>140.91107177734381</v>
      </c>
    </row>
    <row r="1082" spans="1:2">
      <c r="A1082" s="2">
        <v>45034</v>
      </c>
      <c r="B1082">
        <v>141.0603332519531</v>
      </c>
    </row>
    <row r="1083" spans="1:2">
      <c r="A1083" s="2">
        <v>45035</v>
      </c>
      <c r="B1083">
        <v>141.08836364746091</v>
      </c>
    </row>
    <row r="1084" spans="1:2">
      <c r="A1084" s="2">
        <v>45036</v>
      </c>
      <c r="B1084">
        <v>141.60554504394531</v>
      </c>
    </row>
    <row r="1085" spans="1:2">
      <c r="A1085" s="2">
        <v>45037</v>
      </c>
      <c r="B1085">
        <v>146.50569152832031</v>
      </c>
    </row>
    <row r="1086" spans="1:2">
      <c r="A1086" s="2">
        <v>45040</v>
      </c>
      <c r="B1086">
        <v>146.7685241699219</v>
      </c>
    </row>
    <row r="1087" spans="1:2">
      <c r="A1087" s="2">
        <v>45041</v>
      </c>
      <c r="B1087">
        <v>146.80604553222659</v>
      </c>
    </row>
    <row r="1088" spans="1:2">
      <c r="A1088" s="2">
        <v>45042</v>
      </c>
      <c r="B1088">
        <v>145.10699462890619</v>
      </c>
    </row>
    <row r="1089" spans="1:2">
      <c r="A1089" s="2">
        <v>45043</v>
      </c>
      <c r="B1089">
        <v>146.88116455078119</v>
      </c>
    </row>
    <row r="1090" spans="1:2">
      <c r="A1090" s="2">
        <v>45044</v>
      </c>
      <c r="B1090">
        <v>146.79667663574219</v>
      </c>
    </row>
    <row r="1091" spans="1:2">
      <c r="A1091" s="2">
        <v>45047</v>
      </c>
      <c r="B1091">
        <v>146.97502136230469</v>
      </c>
    </row>
    <row r="1092" spans="1:2">
      <c r="A1092" s="2">
        <v>45048</v>
      </c>
      <c r="B1092">
        <v>146.84358215332031</v>
      </c>
    </row>
    <row r="1093" spans="1:2">
      <c r="A1093" s="2">
        <v>45049</v>
      </c>
      <c r="B1093">
        <v>146.65586853027341</v>
      </c>
    </row>
    <row r="1094" spans="1:2">
      <c r="A1094" s="2">
        <v>45050</v>
      </c>
      <c r="B1094">
        <v>145.97998046875</v>
      </c>
    </row>
    <row r="1095" spans="1:2">
      <c r="A1095" s="2">
        <v>45051</v>
      </c>
      <c r="B1095">
        <v>146.4681396484375</v>
      </c>
    </row>
    <row r="1096" spans="1:2">
      <c r="A1096" s="2">
        <v>45054</v>
      </c>
      <c r="B1096">
        <v>145.7828674316406</v>
      </c>
    </row>
    <row r="1097" spans="1:2">
      <c r="A1097" s="2">
        <v>45055</v>
      </c>
      <c r="B1097">
        <v>144.29032897949219</v>
      </c>
    </row>
    <row r="1098" spans="1:2">
      <c r="A1098" s="2">
        <v>45056</v>
      </c>
      <c r="B1098">
        <v>144.59068298339841</v>
      </c>
    </row>
    <row r="1099" spans="1:2">
      <c r="A1099" s="2">
        <v>45057</v>
      </c>
      <c r="B1099">
        <v>144.9286193847656</v>
      </c>
    </row>
    <row r="1100" spans="1:2">
      <c r="A1100" s="2">
        <v>45058</v>
      </c>
      <c r="B1100">
        <v>146.40242004394531</v>
      </c>
    </row>
    <row r="1101" spans="1:2">
      <c r="A1101" s="2">
        <v>45061</v>
      </c>
      <c r="B1101">
        <v>146.44935607910159</v>
      </c>
    </row>
    <row r="1102" spans="1:2">
      <c r="A1102" s="2">
        <v>45062</v>
      </c>
      <c r="B1102">
        <v>146.19590759277341</v>
      </c>
    </row>
    <row r="1103" spans="1:2">
      <c r="A1103" s="2">
        <v>45063</v>
      </c>
      <c r="B1103">
        <v>145.5763244628906</v>
      </c>
    </row>
    <row r="1104" spans="1:2">
      <c r="A1104" s="2">
        <v>45064</v>
      </c>
      <c r="B1104">
        <v>143.18260192871091</v>
      </c>
    </row>
    <row r="1105" spans="1:2">
      <c r="A1105" s="2">
        <v>45065</v>
      </c>
      <c r="B1105">
        <v>143.78340148925781</v>
      </c>
    </row>
    <row r="1106" spans="1:2">
      <c r="A1106" s="2">
        <v>45068</v>
      </c>
      <c r="B1106">
        <v>140.01911926269531</v>
      </c>
    </row>
    <row r="1107" spans="1:2">
      <c r="A1107" s="2">
        <v>45069</v>
      </c>
      <c r="B1107">
        <v>138.5077819824219</v>
      </c>
    </row>
    <row r="1108" spans="1:2">
      <c r="A1108" s="2">
        <v>45070</v>
      </c>
      <c r="B1108">
        <v>137.362548828125</v>
      </c>
    </row>
    <row r="1109" spans="1:2">
      <c r="A1109" s="2">
        <v>45071</v>
      </c>
      <c r="B1109">
        <v>136.48017883300781</v>
      </c>
    </row>
    <row r="1110" spans="1:2">
      <c r="A1110" s="2">
        <v>45072</v>
      </c>
      <c r="B1110">
        <v>136.48956298828119</v>
      </c>
    </row>
    <row r="1111" spans="1:2">
      <c r="A1111" s="2">
        <v>45076</v>
      </c>
      <c r="B1111">
        <v>134.4056091308594</v>
      </c>
    </row>
    <row r="1112" spans="1:2">
      <c r="A1112" s="2">
        <v>45077</v>
      </c>
      <c r="B1112">
        <v>133.76727294921881</v>
      </c>
    </row>
    <row r="1113" spans="1:2">
      <c r="A1113" s="2">
        <v>45078</v>
      </c>
      <c r="B1113">
        <v>135.13780212402341</v>
      </c>
    </row>
    <row r="1114" spans="1:2">
      <c r="A1114" s="2">
        <v>45079</v>
      </c>
      <c r="B1114">
        <v>137.5409240722656</v>
      </c>
    </row>
    <row r="1115" spans="1:2">
      <c r="A1115" s="2">
        <v>45082</v>
      </c>
      <c r="B1115">
        <v>136.9964599609375</v>
      </c>
    </row>
    <row r="1116" spans="1:2">
      <c r="A1116" s="2">
        <v>45083</v>
      </c>
      <c r="B1116">
        <v>135.63533020019531</v>
      </c>
    </row>
    <row r="1117" spans="1:2">
      <c r="A1117" s="2">
        <v>45084</v>
      </c>
      <c r="B1117">
        <v>135.92634582519531</v>
      </c>
    </row>
    <row r="1118" spans="1:2">
      <c r="A1118" s="2">
        <v>45085</v>
      </c>
      <c r="B1118">
        <v>137.4658203125</v>
      </c>
    </row>
    <row r="1119" spans="1:2">
      <c r="A1119" s="2">
        <v>45086</v>
      </c>
      <c r="B1119">
        <v>137.57847595214841</v>
      </c>
    </row>
    <row r="1120" spans="1:2">
      <c r="A1120" s="2">
        <v>45089</v>
      </c>
      <c r="B1120">
        <v>136.49894714355469</v>
      </c>
    </row>
    <row r="1121" spans="1:2">
      <c r="A1121" s="2">
        <v>45090</v>
      </c>
      <c r="B1121">
        <v>136.17039489746091</v>
      </c>
    </row>
    <row r="1122" spans="1:2">
      <c r="A1122" s="2">
        <v>45091</v>
      </c>
      <c r="B1122">
        <v>137.44706726074219</v>
      </c>
    </row>
    <row r="1123" spans="1:2">
      <c r="A1123" s="2">
        <v>45092</v>
      </c>
      <c r="B1123">
        <v>139.3526306152344</v>
      </c>
    </row>
    <row r="1124" spans="1:2">
      <c r="A1124" s="2">
        <v>45093</v>
      </c>
      <c r="B1124">
        <v>140.3758544921875</v>
      </c>
    </row>
    <row r="1125" spans="1:2">
      <c r="A1125" s="2">
        <v>45097</v>
      </c>
      <c r="B1125">
        <v>139.0804443359375</v>
      </c>
    </row>
    <row r="1126" spans="1:2">
      <c r="A1126" s="2">
        <v>45098</v>
      </c>
      <c r="B1126">
        <v>140.28196716308591</v>
      </c>
    </row>
    <row r="1127" spans="1:2">
      <c r="A1127" s="2">
        <v>45099</v>
      </c>
      <c r="B1127">
        <v>140.76069641113281</v>
      </c>
    </row>
    <row r="1128" spans="1:2">
      <c r="A1128" s="2">
        <v>45100</v>
      </c>
      <c r="B1128">
        <v>139.36201477050781</v>
      </c>
    </row>
    <row r="1129" spans="1:2">
      <c r="A1129" s="2">
        <v>45103</v>
      </c>
      <c r="B1129">
        <v>139.5028381347656</v>
      </c>
    </row>
    <row r="1130" spans="1:2">
      <c r="A1130" s="2">
        <v>45104</v>
      </c>
      <c r="B1130">
        <v>140.82643127441409</v>
      </c>
    </row>
    <row r="1131" spans="1:2">
      <c r="A1131" s="2">
        <v>45105</v>
      </c>
      <c r="B1131">
        <v>140.79827880859381</v>
      </c>
    </row>
    <row r="1132" spans="1:2">
      <c r="A1132" s="2">
        <v>45106</v>
      </c>
      <c r="B1132">
        <v>140.22564697265619</v>
      </c>
    </row>
    <row r="1133" spans="1:2">
      <c r="A1133" s="2">
        <v>45107</v>
      </c>
      <c r="B1133">
        <v>142.4410095214844</v>
      </c>
    </row>
    <row r="1134" spans="1:2">
      <c r="A1134" s="2">
        <v>45110</v>
      </c>
      <c r="B1134">
        <v>143.15443420410159</v>
      </c>
    </row>
    <row r="1135" spans="1:2">
      <c r="A1135" s="2">
        <v>45112</v>
      </c>
      <c r="B1135">
        <v>142.91038513183591</v>
      </c>
    </row>
    <row r="1136" spans="1:2">
      <c r="A1136" s="2">
        <v>45113</v>
      </c>
      <c r="B1136">
        <v>142.67572021484381</v>
      </c>
    </row>
    <row r="1137" spans="1:2">
      <c r="A1137" s="2">
        <v>45114</v>
      </c>
      <c r="B1137">
        <v>139.68119812011719</v>
      </c>
    </row>
    <row r="1138" spans="1:2">
      <c r="A1138" s="2">
        <v>45117</v>
      </c>
      <c r="B1138">
        <v>139.73753356933591</v>
      </c>
    </row>
    <row r="1139" spans="1:2">
      <c r="A1139" s="2">
        <v>45118</v>
      </c>
      <c r="B1139">
        <v>139.00531005859381</v>
      </c>
    </row>
    <row r="1140" spans="1:2">
      <c r="A1140" s="2">
        <v>45119</v>
      </c>
      <c r="B1140">
        <v>139.7281494140625</v>
      </c>
    </row>
    <row r="1141" spans="1:2">
      <c r="A1141" s="2">
        <v>45120</v>
      </c>
      <c r="B1141">
        <v>139.822021484375</v>
      </c>
    </row>
    <row r="1142" spans="1:2">
      <c r="A1142" s="2">
        <v>45121</v>
      </c>
      <c r="B1142">
        <v>140.8546142578125</v>
      </c>
    </row>
    <row r="1143" spans="1:2">
      <c r="A1143" s="2">
        <v>45124</v>
      </c>
      <c r="B1143">
        <v>139.85955810546881</v>
      </c>
    </row>
    <row r="1144" spans="1:2">
      <c r="A1144" s="2">
        <v>45125</v>
      </c>
      <c r="B1144">
        <v>140.1224060058594</v>
      </c>
    </row>
    <row r="1145" spans="1:2">
      <c r="A1145" s="2">
        <v>45126</v>
      </c>
      <c r="B1145">
        <v>141.0798645019531</v>
      </c>
    </row>
    <row r="1146" spans="1:2">
      <c r="A1146" s="2">
        <v>45127</v>
      </c>
      <c r="B1146">
        <v>142.22383117675781</v>
      </c>
    </row>
    <row r="1147" spans="1:2">
      <c r="A1147" s="2">
        <v>45128</v>
      </c>
      <c r="B1147">
        <v>144.46260070800781</v>
      </c>
    </row>
    <row r="1148" spans="1:2">
      <c r="A1148" s="2">
        <v>45131</v>
      </c>
      <c r="B1148">
        <v>144.92549133300781</v>
      </c>
    </row>
    <row r="1149" spans="1:2">
      <c r="A1149" s="2">
        <v>45132</v>
      </c>
      <c r="B1149">
        <v>145.2655334472656</v>
      </c>
    </row>
    <row r="1150" spans="1:2">
      <c r="A1150" s="2">
        <v>45133</v>
      </c>
      <c r="B1150">
        <v>145.41670227050781</v>
      </c>
    </row>
    <row r="1151" spans="1:2">
      <c r="A1151" s="2">
        <v>45134</v>
      </c>
      <c r="B1151">
        <v>143.68803405761719</v>
      </c>
    </row>
    <row r="1152" spans="1:2">
      <c r="A1152" s="2">
        <v>45135</v>
      </c>
      <c r="B1152">
        <v>147.74995422363281</v>
      </c>
    </row>
    <row r="1153" spans="1:2">
      <c r="A1153" s="2">
        <v>45138</v>
      </c>
      <c r="B1153">
        <v>147.6460266113281</v>
      </c>
    </row>
    <row r="1154" spans="1:2">
      <c r="A1154" s="2">
        <v>45139</v>
      </c>
      <c r="B1154">
        <v>147.5987854003906</v>
      </c>
    </row>
    <row r="1155" spans="1:2">
      <c r="A1155" s="2">
        <v>45140</v>
      </c>
      <c r="B1155">
        <v>147.91996765136719</v>
      </c>
    </row>
    <row r="1156" spans="1:2">
      <c r="A1156" s="2">
        <v>45141</v>
      </c>
      <c r="B1156">
        <v>148.3072509765625</v>
      </c>
    </row>
    <row r="1157" spans="1:2">
      <c r="A1157" s="2">
        <v>45142</v>
      </c>
      <c r="B1157">
        <v>146.6824951171875</v>
      </c>
    </row>
    <row r="1158" spans="1:2">
      <c r="A1158" s="2">
        <v>45145</v>
      </c>
      <c r="B1158">
        <v>148.231689453125</v>
      </c>
    </row>
    <row r="1159" spans="1:2">
      <c r="A1159" s="2">
        <v>45146</v>
      </c>
      <c r="B1159">
        <v>148.39225769042969</v>
      </c>
    </row>
    <row r="1160" spans="1:2">
      <c r="A1160" s="2">
        <v>45147</v>
      </c>
      <c r="B1160">
        <v>148.20335388183591</v>
      </c>
    </row>
    <row r="1161" spans="1:2">
      <c r="A1161" s="2">
        <v>45148</v>
      </c>
      <c r="B1161">
        <v>147.46653747558591</v>
      </c>
    </row>
    <row r="1162" spans="1:2">
      <c r="A1162" s="2">
        <v>45149</v>
      </c>
      <c r="B1162">
        <v>148.32615661621091</v>
      </c>
    </row>
    <row r="1163" spans="1:2">
      <c r="A1163" s="2">
        <v>45152</v>
      </c>
      <c r="B1163">
        <v>147.16424560546881</v>
      </c>
    </row>
    <row r="1164" spans="1:2">
      <c r="A1164" s="2">
        <v>45153</v>
      </c>
      <c r="B1164">
        <v>146.21961975097659</v>
      </c>
    </row>
    <row r="1165" spans="1:2">
      <c r="A1165" s="2">
        <v>45154</v>
      </c>
      <c r="B1165">
        <v>144.72711181640619</v>
      </c>
    </row>
    <row r="1166" spans="1:2">
      <c r="A1166" s="2">
        <v>45155</v>
      </c>
      <c r="B1166">
        <v>143.68803405761719</v>
      </c>
    </row>
    <row r="1167" spans="1:2">
      <c r="A1167" s="2">
        <v>45156</v>
      </c>
      <c r="B1167">
        <v>144.09419250488281</v>
      </c>
    </row>
    <row r="1168" spans="1:2">
      <c r="A1168" s="2">
        <v>45159</v>
      </c>
      <c r="B1168">
        <v>143.36683654785159</v>
      </c>
    </row>
    <row r="1169" spans="1:2">
      <c r="A1169" s="2">
        <v>45160</v>
      </c>
      <c r="B1169">
        <v>143.42350769042969</v>
      </c>
    </row>
    <row r="1170" spans="1:2">
      <c r="A1170" s="2">
        <v>45161</v>
      </c>
      <c r="B1170">
        <v>144.764892578125</v>
      </c>
    </row>
    <row r="1171" spans="1:2">
      <c r="A1171" s="2">
        <v>45162</v>
      </c>
      <c r="B1171">
        <v>144.09419250488281</v>
      </c>
    </row>
    <row r="1172" spans="1:2">
      <c r="A1172" s="2">
        <v>45163</v>
      </c>
      <c r="B1172">
        <v>145.0388488769531</v>
      </c>
    </row>
    <row r="1173" spans="1:2">
      <c r="A1173" s="2">
        <v>45166</v>
      </c>
      <c r="B1173">
        <v>145.2655334472656</v>
      </c>
    </row>
    <row r="1174" spans="1:2">
      <c r="A1174" s="2">
        <v>45167</v>
      </c>
      <c r="B1174">
        <v>145.35057067871091</v>
      </c>
    </row>
    <row r="1175" spans="1:2">
      <c r="A1175" s="2">
        <v>45168</v>
      </c>
      <c r="B1175">
        <v>145.5111389160156</v>
      </c>
    </row>
    <row r="1176" spans="1:2">
      <c r="A1176" s="2">
        <v>45169</v>
      </c>
      <c r="B1176">
        <v>145.79454040527341</v>
      </c>
    </row>
    <row r="1177" spans="1:2">
      <c r="A1177" s="2">
        <v>45170</v>
      </c>
      <c r="B1177">
        <v>145.95513916015619</v>
      </c>
    </row>
    <row r="1178" spans="1:2">
      <c r="A1178" s="2">
        <v>45174</v>
      </c>
      <c r="B1178">
        <v>143.999755859375</v>
      </c>
    </row>
    <row r="1179" spans="1:2">
      <c r="A1179" s="2">
        <v>45175</v>
      </c>
      <c r="B1179">
        <v>143.71635437011719</v>
      </c>
    </row>
    <row r="1180" spans="1:2">
      <c r="A1180" s="2">
        <v>45176</v>
      </c>
      <c r="B1180">
        <v>145.08604431152341</v>
      </c>
    </row>
    <row r="1181" spans="1:2">
      <c r="A1181" s="2">
        <v>45177</v>
      </c>
      <c r="B1181">
        <v>144.46260070800781</v>
      </c>
    </row>
    <row r="1182" spans="1:2">
      <c r="A1182" s="2">
        <v>45180</v>
      </c>
      <c r="B1182">
        <v>146.18183898925781</v>
      </c>
    </row>
    <row r="1183" spans="1:2">
      <c r="A1183" s="2">
        <v>45181</v>
      </c>
      <c r="B1183">
        <v>143.6124267578125</v>
      </c>
    </row>
    <row r="1184" spans="1:2">
      <c r="A1184" s="2">
        <v>45182</v>
      </c>
      <c r="B1184">
        <v>144.61375427246091</v>
      </c>
    </row>
    <row r="1185" spans="1:2">
      <c r="A1185" s="2">
        <v>45183</v>
      </c>
      <c r="B1185">
        <v>146.20072937011719</v>
      </c>
    </row>
    <row r="1186" spans="1:2">
      <c r="A1186" s="2">
        <v>45184</v>
      </c>
      <c r="B1186">
        <v>144.97273254394531</v>
      </c>
    </row>
    <row r="1187" spans="1:2">
      <c r="A1187" s="2">
        <v>45187</v>
      </c>
      <c r="B1187">
        <v>145.5205993652344</v>
      </c>
    </row>
    <row r="1188" spans="1:2">
      <c r="A1188" s="2">
        <v>45188</v>
      </c>
      <c r="B1188">
        <v>145.09552001953119</v>
      </c>
    </row>
    <row r="1189" spans="1:2">
      <c r="A1189" s="2">
        <v>45189</v>
      </c>
      <c r="B1189">
        <v>144.97273254394531</v>
      </c>
    </row>
    <row r="1190" spans="1:2">
      <c r="A1190" s="2">
        <v>45190</v>
      </c>
      <c r="B1190">
        <v>143.71635437011719</v>
      </c>
    </row>
    <row r="1191" spans="1:2">
      <c r="A1191" s="2">
        <v>45191</v>
      </c>
      <c r="B1191">
        <v>143.1873474121094</v>
      </c>
    </row>
    <row r="1192" spans="1:2">
      <c r="A1192" s="2">
        <v>45194</v>
      </c>
      <c r="B1192">
        <v>142.31829833984381</v>
      </c>
    </row>
    <row r="1193" spans="1:2">
      <c r="A1193" s="2">
        <v>45195</v>
      </c>
      <c r="B1193">
        <v>141.0525207519531</v>
      </c>
    </row>
    <row r="1194" spans="1:2">
      <c r="A1194" s="2">
        <v>45196</v>
      </c>
      <c r="B1194">
        <v>139.18211364746091</v>
      </c>
    </row>
    <row r="1195" spans="1:2">
      <c r="A1195" s="2">
        <v>45197</v>
      </c>
      <c r="B1195">
        <v>138.23748779296881</v>
      </c>
    </row>
    <row r="1196" spans="1:2">
      <c r="A1196" s="2">
        <v>45198</v>
      </c>
      <c r="B1196">
        <v>137.7840576171875</v>
      </c>
    </row>
    <row r="1197" spans="1:2">
      <c r="A1197" s="2">
        <v>45201</v>
      </c>
      <c r="B1197">
        <v>137.1511535644531</v>
      </c>
    </row>
    <row r="1198" spans="1:2">
      <c r="A1198" s="2">
        <v>45202</v>
      </c>
      <c r="B1198">
        <v>137.4345397949219</v>
      </c>
    </row>
    <row r="1199" spans="1:2">
      <c r="A1199" s="2">
        <v>45203</v>
      </c>
      <c r="B1199">
        <v>137.88795471191409</v>
      </c>
    </row>
    <row r="1200" spans="1:2">
      <c r="A1200" s="2">
        <v>45204</v>
      </c>
      <c r="B1200">
        <v>135.83811950683591</v>
      </c>
    </row>
    <row r="1201" spans="1:2">
      <c r="A1201" s="2">
        <v>45205</v>
      </c>
      <c r="B1201">
        <v>136.112060546875</v>
      </c>
    </row>
    <row r="1202" spans="1:2">
      <c r="A1202" s="2">
        <v>45208</v>
      </c>
      <c r="B1202">
        <v>135.4224853515625</v>
      </c>
    </row>
    <row r="1203" spans="1:2">
      <c r="A1203" s="2">
        <v>45209</v>
      </c>
      <c r="B1203">
        <v>136.76387023925781</v>
      </c>
    </row>
    <row r="1204" spans="1:2">
      <c r="A1204" s="2">
        <v>45210</v>
      </c>
      <c r="B1204">
        <v>135.0824279785156</v>
      </c>
    </row>
    <row r="1205" spans="1:2">
      <c r="A1205" s="2">
        <v>45211</v>
      </c>
      <c r="B1205">
        <v>135.38470458984381</v>
      </c>
    </row>
    <row r="1206" spans="1:2">
      <c r="A1206" s="2">
        <v>45212</v>
      </c>
      <c r="B1206">
        <v>136.67884826660159</v>
      </c>
    </row>
    <row r="1207" spans="1:2">
      <c r="A1207" s="2">
        <v>45215</v>
      </c>
      <c r="B1207">
        <v>137.9824523925781</v>
      </c>
    </row>
    <row r="1208" spans="1:2">
      <c r="A1208" s="2">
        <v>45216</v>
      </c>
      <c r="B1208">
        <v>138.16191101074219</v>
      </c>
    </row>
    <row r="1209" spans="1:2">
      <c r="A1209" s="2">
        <v>45217</v>
      </c>
      <c r="B1209">
        <v>141.7231750488281</v>
      </c>
    </row>
    <row r="1210" spans="1:2">
      <c r="A1210" s="2">
        <v>45218</v>
      </c>
      <c r="B1210">
        <v>140.92564392089841</v>
      </c>
    </row>
    <row r="1211" spans="1:2">
      <c r="A1211" s="2">
        <v>45219</v>
      </c>
      <c r="B1211">
        <v>140.73553466796881</v>
      </c>
    </row>
    <row r="1212" spans="1:2">
      <c r="A1212" s="2">
        <v>45222</v>
      </c>
      <c r="B1212">
        <v>140.83056640625</v>
      </c>
    </row>
    <row r="1213" spans="1:2">
      <c r="A1213" s="2">
        <v>45223</v>
      </c>
      <c r="B1213">
        <v>142.49412536621091</v>
      </c>
    </row>
    <row r="1214" spans="1:2">
      <c r="A1214" s="2">
        <v>45224</v>
      </c>
      <c r="B1214">
        <v>143.15953063964841</v>
      </c>
    </row>
    <row r="1215" spans="1:2">
      <c r="A1215" s="2">
        <v>45225</v>
      </c>
      <c r="B1215">
        <v>142.3990478515625</v>
      </c>
    </row>
    <row r="1216" spans="1:2">
      <c r="A1216" s="2">
        <v>45226</v>
      </c>
      <c r="B1216">
        <v>139.8894958496094</v>
      </c>
    </row>
    <row r="1217" spans="1:2">
      <c r="A1217" s="2">
        <v>45229</v>
      </c>
      <c r="B1217">
        <v>141.88572692871091</v>
      </c>
    </row>
    <row r="1218" spans="1:2">
      <c r="A1218" s="2">
        <v>45230</v>
      </c>
      <c r="B1218">
        <v>142.61769104003909</v>
      </c>
    </row>
    <row r="1219" spans="1:2">
      <c r="A1219" s="2">
        <v>45231</v>
      </c>
      <c r="B1219">
        <v>142.21844482421881</v>
      </c>
    </row>
    <row r="1220" spans="1:2">
      <c r="A1220" s="2">
        <v>45232</v>
      </c>
      <c r="B1220">
        <v>143.95805358886719</v>
      </c>
    </row>
    <row r="1221" spans="1:2">
      <c r="A1221" s="2">
        <v>45233</v>
      </c>
      <c r="B1221">
        <v>142.6557312011719</v>
      </c>
    </row>
    <row r="1222" spans="1:2">
      <c r="A1222" s="2">
        <v>45236</v>
      </c>
      <c r="B1222">
        <v>143.48272705078119</v>
      </c>
    </row>
    <row r="1223" spans="1:2">
      <c r="A1223" s="2">
        <v>45237</v>
      </c>
      <c r="B1223">
        <v>143.1500244140625</v>
      </c>
    </row>
    <row r="1224" spans="1:2">
      <c r="A1224" s="2">
        <v>45238</v>
      </c>
      <c r="B1224">
        <v>142.59867858886719</v>
      </c>
    </row>
    <row r="1225" spans="1:2">
      <c r="A1225" s="2">
        <v>45239</v>
      </c>
      <c r="B1225">
        <v>142.92189025878909</v>
      </c>
    </row>
    <row r="1226" spans="1:2">
      <c r="A1226" s="2">
        <v>45240</v>
      </c>
      <c r="B1226">
        <v>143.92950439453119</v>
      </c>
    </row>
    <row r="1227" spans="1:2">
      <c r="A1227" s="2">
        <v>45243</v>
      </c>
      <c r="B1227">
        <v>144.9276428222656</v>
      </c>
    </row>
    <row r="1228" spans="1:2">
      <c r="A1228" s="2">
        <v>45244</v>
      </c>
      <c r="B1228">
        <v>144.60441589355469</v>
      </c>
    </row>
    <row r="1229" spans="1:2">
      <c r="A1229" s="2">
        <v>45245</v>
      </c>
      <c r="B1229">
        <v>143.93901062011719</v>
      </c>
    </row>
    <row r="1230" spans="1:2">
      <c r="A1230" s="2">
        <v>45246</v>
      </c>
      <c r="B1230">
        <v>145.27937316894531</v>
      </c>
    </row>
    <row r="1231" spans="1:2">
      <c r="A1231" s="2">
        <v>45247</v>
      </c>
      <c r="B1231">
        <v>143.6063232421875</v>
      </c>
    </row>
    <row r="1232" spans="1:2">
      <c r="A1232" s="2">
        <v>45250</v>
      </c>
      <c r="B1232">
        <v>142.84584045410159</v>
      </c>
    </row>
    <row r="1233" spans="1:2">
      <c r="A1233" s="2">
        <v>45251</v>
      </c>
      <c r="B1233">
        <v>142.21844482421881</v>
      </c>
    </row>
    <row r="1234" spans="1:2">
      <c r="A1234" s="2">
        <v>45252</v>
      </c>
      <c r="B1234">
        <v>143.55876159667969</v>
      </c>
    </row>
    <row r="1235" spans="1:2">
      <c r="A1235" s="2">
        <v>45254</v>
      </c>
      <c r="B1235">
        <v>143.90101623535159</v>
      </c>
    </row>
    <row r="1236" spans="1:2">
      <c r="A1236" s="2">
        <v>45257</v>
      </c>
      <c r="B1236">
        <v>143.76792907714841</v>
      </c>
    </row>
    <row r="1237" spans="1:2">
      <c r="A1237" s="2">
        <v>45258</v>
      </c>
      <c r="B1237">
        <v>144.7660217285156</v>
      </c>
    </row>
    <row r="1238" spans="1:2">
      <c r="A1238" s="2">
        <v>45259</v>
      </c>
      <c r="B1238">
        <v>143.6633605957031</v>
      </c>
    </row>
    <row r="1239" spans="1:2">
      <c r="A1239" s="2">
        <v>45260</v>
      </c>
      <c r="B1239">
        <v>145.93525695800781</v>
      </c>
    </row>
    <row r="1240" spans="1:2">
      <c r="A1240" s="2">
        <v>45261</v>
      </c>
      <c r="B1240">
        <v>145.11775207519531</v>
      </c>
    </row>
    <row r="1241" spans="1:2">
      <c r="A1241" s="2">
        <v>45264</v>
      </c>
      <c r="B1241">
        <v>144.5473937988281</v>
      </c>
    </row>
    <row r="1242" spans="1:2">
      <c r="A1242" s="2">
        <v>45265</v>
      </c>
      <c r="B1242">
        <v>139.5092468261719</v>
      </c>
    </row>
    <row r="1243" spans="1:2">
      <c r="A1243" s="2">
        <v>45266</v>
      </c>
      <c r="B1243">
        <v>139.4046630859375</v>
      </c>
    </row>
    <row r="1244" spans="1:2">
      <c r="A1244" s="2">
        <v>45267</v>
      </c>
      <c r="B1244">
        <v>139.26210021972659</v>
      </c>
    </row>
    <row r="1245" spans="1:2">
      <c r="A1245" s="2">
        <v>45268</v>
      </c>
      <c r="B1245">
        <v>137.97877502441409</v>
      </c>
    </row>
    <row r="1246" spans="1:2">
      <c r="A1246" s="2">
        <v>45271</v>
      </c>
      <c r="B1246">
        <v>138.6156921386719</v>
      </c>
    </row>
    <row r="1247" spans="1:2">
      <c r="A1247" s="2">
        <v>45272</v>
      </c>
      <c r="B1247">
        <v>138.7297668457031</v>
      </c>
    </row>
    <row r="1248" spans="1:2">
      <c r="A1248" s="2">
        <v>45273</v>
      </c>
      <c r="B1248">
        <v>141.23931884765619</v>
      </c>
    </row>
    <row r="1249" spans="1:2">
      <c r="A1249" s="2">
        <v>45274</v>
      </c>
      <c r="B1249">
        <v>137.51301574707031</v>
      </c>
    </row>
    <row r="1250" spans="1:2">
      <c r="A1250" s="2">
        <v>45275</v>
      </c>
      <c r="B1250">
        <v>136.8475646972656</v>
      </c>
    </row>
    <row r="1251" spans="1:2">
      <c r="A1251" s="2">
        <v>45278</v>
      </c>
      <c r="B1251">
        <v>138.94841003417969</v>
      </c>
    </row>
    <row r="1252" spans="1:2">
      <c r="A1252" s="2">
        <v>45279</v>
      </c>
      <c r="B1252">
        <v>138.94841003417969</v>
      </c>
    </row>
    <row r="1253" spans="1:2">
      <c r="A1253" s="2">
        <v>45280</v>
      </c>
      <c r="B1253">
        <v>136.800048828125</v>
      </c>
    </row>
    <row r="1254" spans="1:2">
      <c r="A1254" s="2">
        <v>45281</v>
      </c>
      <c r="B1254">
        <v>137.13273620605469</v>
      </c>
    </row>
    <row r="1255" spans="1:2">
      <c r="A1255" s="2">
        <v>45282</v>
      </c>
      <c r="B1255">
        <v>138.10237121582031</v>
      </c>
    </row>
    <row r="1256" spans="1:2">
      <c r="A1256" s="2">
        <v>45286</v>
      </c>
      <c r="B1256">
        <v>138.7297668457031</v>
      </c>
    </row>
    <row r="1257" spans="1:2">
      <c r="A1257" s="2">
        <v>45287</v>
      </c>
      <c r="B1257">
        <v>138.84382629394531</v>
      </c>
    </row>
    <row r="1258" spans="1:2">
      <c r="A1258" s="2">
        <v>45288</v>
      </c>
      <c r="B1258">
        <v>138.5301208496094</v>
      </c>
    </row>
    <row r="1259" spans="1:2">
      <c r="A1259" s="2">
        <v>45289</v>
      </c>
      <c r="B1259">
        <v>139.30010986328119</v>
      </c>
    </row>
    <row r="1260" spans="1:2">
      <c r="A1260" s="2">
        <v>45293</v>
      </c>
      <c r="B1260">
        <v>141.39143371582031</v>
      </c>
    </row>
    <row r="1261" spans="1:2">
      <c r="A1261" s="2">
        <v>45294</v>
      </c>
      <c r="B1261">
        <v>140.53590393066409</v>
      </c>
    </row>
    <row r="1262" spans="1:2">
      <c r="A1262" s="2">
        <v>45295</v>
      </c>
      <c r="B1262">
        <v>141.3058776855469</v>
      </c>
    </row>
    <row r="1263" spans="1:2">
      <c r="A1263" s="2">
        <v>45296</v>
      </c>
      <c r="B1263">
        <v>140.13664245605469</v>
      </c>
    </row>
    <row r="1264" spans="1:2">
      <c r="A1264" s="2">
        <v>45299</v>
      </c>
      <c r="B1264">
        <v>141.34388732910159</v>
      </c>
    </row>
    <row r="1265" spans="1:2">
      <c r="A1265" s="2">
        <v>45300</v>
      </c>
      <c r="B1265">
        <v>141.92375183105469</v>
      </c>
    </row>
    <row r="1266" spans="1:2">
      <c r="A1266" s="2">
        <v>45301</v>
      </c>
      <c r="B1266">
        <v>142.53211975097659</v>
      </c>
    </row>
    <row r="1267" spans="1:2">
      <c r="A1267" s="2">
        <v>45302</v>
      </c>
      <c r="B1267">
        <v>143.0740051269531</v>
      </c>
    </row>
    <row r="1268" spans="1:2">
      <c r="A1268" s="2">
        <v>45303</v>
      </c>
      <c r="B1268">
        <v>143.15953063964841</v>
      </c>
    </row>
    <row r="1269" spans="1:2">
      <c r="A1269" s="2">
        <v>45307</v>
      </c>
      <c r="B1269">
        <v>142.38954162597659</v>
      </c>
    </row>
    <row r="1270" spans="1:2">
      <c r="A1270" s="2">
        <v>45308</v>
      </c>
      <c r="B1270">
        <v>142.53211975097659</v>
      </c>
    </row>
    <row r="1271" spans="1:2">
      <c r="A1271" s="2">
        <v>45309</v>
      </c>
      <c r="B1271">
        <v>141.71043395996091</v>
      </c>
    </row>
    <row r="1272" spans="1:2">
      <c r="A1272" s="2">
        <v>45310</v>
      </c>
      <c r="B1272">
        <v>141.1651611328125</v>
      </c>
    </row>
    <row r="1273" spans="1:2">
      <c r="A1273" s="2">
        <v>45313</v>
      </c>
      <c r="B1273">
        <v>141.44258117675781</v>
      </c>
    </row>
    <row r="1274" spans="1:2">
      <c r="A1274" s="2">
        <v>45314</v>
      </c>
      <c r="B1274">
        <v>147.29693603515619</v>
      </c>
    </row>
    <row r="1275" spans="1:2">
      <c r="A1275" s="2">
        <v>45315</v>
      </c>
      <c r="B1275">
        <v>145.51765441894531</v>
      </c>
    </row>
    <row r="1276" spans="1:2">
      <c r="A1276" s="2">
        <v>45316</v>
      </c>
      <c r="B1276">
        <v>148.8657531738281</v>
      </c>
    </row>
    <row r="1277" spans="1:2">
      <c r="A1277" s="2">
        <v>45317</v>
      </c>
      <c r="B1277">
        <v>149.36320495605469</v>
      </c>
    </row>
    <row r="1278" spans="1:2">
      <c r="A1278" s="2">
        <v>45320</v>
      </c>
      <c r="B1278">
        <v>149.3823547363281</v>
      </c>
    </row>
    <row r="1279" spans="1:2">
      <c r="A1279" s="2">
        <v>45321</v>
      </c>
      <c r="B1279">
        <v>150.65460205078119</v>
      </c>
    </row>
    <row r="1280" spans="1:2">
      <c r="A1280" s="2">
        <v>45322</v>
      </c>
      <c r="B1280">
        <v>150.31982421875</v>
      </c>
    </row>
    <row r="1281" spans="1:2">
      <c r="A1281" s="2">
        <v>45323</v>
      </c>
      <c r="B1281">
        <v>152.271240234375</v>
      </c>
    </row>
    <row r="1282" spans="1:2">
      <c r="A1282" s="2">
        <v>45324</v>
      </c>
      <c r="B1282">
        <v>151.22856140136719</v>
      </c>
    </row>
    <row r="1283" spans="1:2">
      <c r="A1283" s="2">
        <v>45327</v>
      </c>
      <c r="B1283">
        <v>151.3433837890625</v>
      </c>
    </row>
    <row r="1284" spans="1:2">
      <c r="A1284" s="2">
        <v>45328</v>
      </c>
      <c r="B1284">
        <v>152.06080627441409</v>
      </c>
    </row>
    <row r="1285" spans="1:2">
      <c r="A1285" s="2">
        <v>45329</v>
      </c>
      <c r="B1285">
        <v>152.21385192871091</v>
      </c>
    </row>
    <row r="1286" spans="1:2">
      <c r="A1286" s="2">
        <v>45330</v>
      </c>
      <c r="B1286">
        <v>151.75469970703119</v>
      </c>
    </row>
    <row r="1287" spans="1:2">
      <c r="A1287" s="2">
        <v>45331</v>
      </c>
      <c r="B1287">
        <v>150.58763122558591</v>
      </c>
    </row>
    <row r="1288" spans="1:2">
      <c r="A1288" s="2">
        <v>45334</v>
      </c>
      <c r="B1288">
        <v>150.2911071777344</v>
      </c>
    </row>
    <row r="1289" spans="1:2">
      <c r="A1289" s="2">
        <v>45335</v>
      </c>
      <c r="B1289">
        <v>149.487548828125</v>
      </c>
    </row>
    <row r="1290" spans="1:2">
      <c r="A1290" s="2">
        <v>45336</v>
      </c>
      <c r="B1290">
        <v>148.8753356933594</v>
      </c>
    </row>
    <row r="1291" spans="1:2">
      <c r="A1291" s="2">
        <v>45337</v>
      </c>
      <c r="B1291">
        <v>150.19544982910159</v>
      </c>
    </row>
    <row r="1292" spans="1:2">
      <c r="A1292" s="2">
        <v>45338</v>
      </c>
      <c r="B1292">
        <v>150.67372131347659</v>
      </c>
    </row>
    <row r="1293" spans="1:2">
      <c r="A1293" s="2">
        <v>45342</v>
      </c>
      <c r="B1293">
        <v>151.63032531738281</v>
      </c>
    </row>
    <row r="1294" spans="1:2">
      <c r="A1294" s="2">
        <v>45343</v>
      </c>
      <c r="B1294">
        <v>153.43830871582031</v>
      </c>
    </row>
    <row r="1295" spans="1:2">
      <c r="A1295" s="2">
        <v>45344</v>
      </c>
      <c r="B1295">
        <v>153.5913391113281</v>
      </c>
    </row>
    <row r="1296" spans="1:2">
      <c r="A1296" s="2">
        <v>45345</v>
      </c>
      <c r="B1296">
        <v>154.04095458984381</v>
      </c>
    </row>
    <row r="1297" spans="1:2">
      <c r="A1297" s="2">
        <v>45348</v>
      </c>
      <c r="B1297">
        <v>153.26612854003909</v>
      </c>
    </row>
    <row r="1298" spans="1:2">
      <c r="A1298" s="2">
        <v>45349</v>
      </c>
      <c r="B1298">
        <v>152.38606262207031</v>
      </c>
    </row>
    <row r="1299" spans="1:2">
      <c r="A1299" s="2">
        <v>45350</v>
      </c>
      <c r="B1299">
        <v>153.1034851074219</v>
      </c>
    </row>
    <row r="1300" spans="1:2">
      <c r="A1300" s="2">
        <v>45351</v>
      </c>
      <c r="B1300">
        <v>152.04168701171881</v>
      </c>
    </row>
    <row r="1301" spans="1:2">
      <c r="A1301" s="2">
        <v>45352</v>
      </c>
      <c r="B1301">
        <v>151.9555969238281</v>
      </c>
    </row>
    <row r="1302" spans="1:2">
      <c r="A1302" s="2">
        <v>45355</v>
      </c>
      <c r="B1302">
        <v>152.63475036621091</v>
      </c>
    </row>
    <row r="1303" spans="1:2">
      <c r="A1303" s="2">
        <v>45356</v>
      </c>
      <c r="B1303">
        <v>152.40519714355469</v>
      </c>
    </row>
    <row r="1304" spans="1:2">
      <c r="A1304" s="2">
        <v>45357</v>
      </c>
      <c r="B1304">
        <v>152.64434814453119</v>
      </c>
    </row>
    <row r="1305" spans="1:2">
      <c r="A1305" s="2">
        <v>45358</v>
      </c>
      <c r="B1305">
        <v>153.64875793457031</v>
      </c>
    </row>
    <row r="1306" spans="1:2">
      <c r="A1306" s="2">
        <v>45359</v>
      </c>
      <c r="B1306">
        <v>153.3904724121094</v>
      </c>
    </row>
    <row r="1307" spans="1:2">
      <c r="A1307" s="2">
        <v>45362</v>
      </c>
      <c r="B1307">
        <v>154.53840637207031</v>
      </c>
    </row>
    <row r="1308" spans="1:2">
      <c r="A1308" s="2">
        <v>45363</v>
      </c>
      <c r="B1308">
        <v>154.90190124511719</v>
      </c>
    </row>
    <row r="1309" spans="1:2">
      <c r="A1309" s="2">
        <v>45364</v>
      </c>
      <c r="B1309">
        <v>155.25584411621091</v>
      </c>
    </row>
    <row r="1310" spans="1:2">
      <c r="A1310" s="2">
        <v>45365</v>
      </c>
      <c r="B1310">
        <v>154.4905700683594</v>
      </c>
    </row>
    <row r="1311" spans="1:2">
      <c r="A1311" s="2">
        <v>45366</v>
      </c>
      <c r="B1311">
        <v>154.37577819824219</v>
      </c>
    </row>
    <row r="1312" spans="1:2">
      <c r="A1312" s="2">
        <v>45369</v>
      </c>
      <c r="B1312">
        <v>154.21315002441409</v>
      </c>
    </row>
    <row r="1313" spans="1:2">
      <c r="A1313" s="2">
        <v>45370</v>
      </c>
      <c r="B1313">
        <v>154.8062438964844</v>
      </c>
    </row>
    <row r="1314" spans="1:2">
      <c r="A1314" s="2">
        <v>45371</v>
      </c>
      <c r="B1314">
        <v>154.9593200683594</v>
      </c>
    </row>
    <row r="1315" spans="1:2">
      <c r="A1315" s="2">
        <v>45372</v>
      </c>
      <c r="B1315">
        <v>154.83494567871091</v>
      </c>
    </row>
    <row r="1316" spans="1:2">
      <c r="A1316" s="2">
        <v>45373</v>
      </c>
      <c r="B1316">
        <v>154.64361572265619</v>
      </c>
    </row>
    <row r="1317" spans="1:2">
      <c r="A1317" s="2">
        <v>45376</v>
      </c>
      <c r="B1317">
        <v>153.2374267578125</v>
      </c>
    </row>
    <row r="1318" spans="1:2">
      <c r="A1318" s="2">
        <v>45377</v>
      </c>
      <c r="B1318">
        <v>153.58180236816409</v>
      </c>
    </row>
    <row r="1319" spans="1:2">
      <c r="A1319" s="2">
        <v>45378</v>
      </c>
      <c r="B1319">
        <v>155.55241394042969</v>
      </c>
    </row>
    <row r="1320" spans="1:2">
      <c r="A1320" s="2">
        <v>45379</v>
      </c>
      <c r="B1320">
        <v>155.2080078125</v>
      </c>
    </row>
    <row r="1321" spans="1:2">
      <c r="A1321" s="2">
        <v>45383</v>
      </c>
      <c r="B1321">
        <v>153.61048889160159</v>
      </c>
    </row>
    <row r="1322" spans="1:2">
      <c r="A1322" s="2">
        <v>45384</v>
      </c>
      <c r="B1322">
        <v>153.60093688964841</v>
      </c>
    </row>
    <row r="1323" spans="1:2">
      <c r="A1323" s="2">
        <v>45385</v>
      </c>
      <c r="B1323">
        <v>149.37275695800781</v>
      </c>
    </row>
    <row r="1324" spans="1:2">
      <c r="A1324" s="2">
        <v>45386</v>
      </c>
      <c r="B1324">
        <v>148.70317077636719</v>
      </c>
    </row>
    <row r="1325" spans="1:2">
      <c r="A1325" s="2">
        <v>45387</v>
      </c>
      <c r="B1325">
        <v>149.324951171875</v>
      </c>
    </row>
    <row r="1326" spans="1:2">
      <c r="A1326" s="2">
        <v>45390</v>
      </c>
      <c r="B1326">
        <v>149.26751708984381</v>
      </c>
    </row>
    <row r="1327" spans="1:2">
      <c r="A1327" s="2">
        <v>45391</v>
      </c>
      <c r="B1327">
        <v>149.8606262207031</v>
      </c>
    </row>
    <row r="1328" spans="1:2">
      <c r="A1328" s="2">
        <v>45392</v>
      </c>
      <c r="B1328">
        <v>150.41546630859381</v>
      </c>
    </row>
    <row r="1329" spans="1:2">
      <c r="A1329" s="2">
        <v>45393</v>
      </c>
      <c r="B1329">
        <v>149.07621765136719</v>
      </c>
    </row>
    <row r="1330" spans="1:2">
      <c r="A1330" s="2">
        <v>45394</v>
      </c>
      <c r="B1330">
        <v>148.5883483886719</v>
      </c>
    </row>
    <row r="1331" spans="1:2">
      <c r="A1331" s="2">
        <v>45397</v>
      </c>
      <c r="B1331">
        <v>148.70317077636719</v>
      </c>
    </row>
    <row r="1332" spans="1:2">
      <c r="A1332" s="2">
        <v>45398</v>
      </c>
      <c r="B1332">
        <v>149.1814270019531</v>
      </c>
    </row>
    <row r="1333" spans="1:2">
      <c r="A1333" s="2">
        <v>45399</v>
      </c>
      <c r="B1333">
        <v>150.14762878417969</v>
      </c>
    </row>
    <row r="1334" spans="1:2">
      <c r="A1334" s="2">
        <v>45400</v>
      </c>
      <c r="B1334">
        <v>151.43482971191409</v>
      </c>
    </row>
    <row r="1335" spans="1:2">
      <c r="A1335" s="2">
        <v>45401</v>
      </c>
      <c r="B1335">
        <v>152.25321960449219</v>
      </c>
    </row>
    <row r="1336" spans="1:2">
      <c r="A1336" s="2">
        <v>45404</v>
      </c>
      <c r="B1336">
        <v>154.56385803222659</v>
      </c>
    </row>
    <row r="1337" spans="1:2">
      <c r="A1337" s="2">
        <v>45405</v>
      </c>
      <c r="B1337">
        <v>155.4881286621094</v>
      </c>
    </row>
    <row r="1338" spans="1:2">
      <c r="A1338" s="2">
        <v>45406</v>
      </c>
      <c r="B1338">
        <v>156.54719543457031</v>
      </c>
    </row>
    <row r="1339" spans="1:2">
      <c r="A1339" s="2">
        <v>45407</v>
      </c>
      <c r="B1339">
        <v>156.4990539550781</v>
      </c>
    </row>
    <row r="1340" spans="1:2">
      <c r="A1340" s="2">
        <v>45408</v>
      </c>
      <c r="B1340">
        <v>155.28593444824219</v>
      </c>
    </row>
    <row r="1341" spans="1:2">
      <c r="A1341" s="2">
        <v>45411</v>
      </c>
      <c r="B1341">
        <v>155.64216613769531</v>
      </c>
    </row>
    <row r="1342" spans="1:2">
      <c r="A1342" s="2">
        <v>45412</v>
      </c>
      <c r="B1342">
        <v>157.12483215332031</v>
      </c>
    </row>
    <row r="1343" spans="1:2">
      <c r="A1343" s="2">
        <v>45413</v>
      </c>
      <c r="B1343">
        <v>157.31739807128909</v>
      </c>
    </row>
    <row r="1344" spans="1:2">
      <c r="A1344" s="2">
        <v>45414</v>
      </c>
      <c r="B1344">
        <v>157.74102783203119</v>
      </c>
    </row>
    <row r="1345" spans="1:2">
      <c r="A1345" s="2">
        <v>45415</v>
      </c>
      <c r="B1345">
        <v>158.33793640136719</v>
      </c>
    </row>
    <row r="1346" spans="1:2">
      <c r="A1346" s="2">
        <v>45418</v>
      </c>
      <c r="B1346">
        <v>158.3186950683594</v>
      </c>
    </row>
    <row r="1347" spans="1:2">
      <c r="A1347" s="2">
        <v>45419</v>
      </c>
      <c r="B1347">
        <v>159.58953857421881</v>
      </c>
    </row>
    <row r="1348" spans="1:2">
      <c r="A1348" s="2">
        <v>45420</v>
      </c>
      <c r="B1348">
        <v>158.9252624511719</v>
      </c>
    </row>
    <row r="1349" spans="1:2">
      <c r="A1349" s="2">
        <v>45421</v>
      </c>
      <c r="B1349">
        <v>159.8591003417969</v>
      </c>
    </row>
    <row r="1350" spans="1:2">
      <c r="A1350" s="2">
        <v>45422</v>
      </c>
      <c r="B1350">
        <v>160.63897705078119</v>
      </c>
    </row>
    <row r="1351" spans="1:2">
      <c r="A1351" s="2">
        <v>45425</v>
      </c>
      <c r="B1351">
        <v>159.6954345703125</v>
      </c>
    </row>
    <row r="1352" spans="1:2">
      <c r="A1352" s="2">
        <v>45426</v>
      </c>
      <c r="B1352">
        <v>159.58953857421881</v>
      </c>
    </row>
    <row r="1353" spans="1:2">
      <c r="A1353" s="2">
        <v>45427</v>
      </c>
      <c r="B1353">
        <v>160.3116149902344</v>
      </c>
    </row>
    <row r="1354" spans="1:2">
      <c r="A1354" s="2">
        <v>45428</v>
      </c>
      <c r="B1354">
        <v>161.61137390136719</v>
      </c>
    </row>
    <row r="1355" spans="1:2">
      <c r="A1355" s="2">
        <v>45429</v>
      </c>
      <c r="B1355">
        <v>161.3995666503906</v>
      </c>
    </row>
    <row r="1356" spans="1:2">
      <c r="A1356" s="2">
        <v>45432</v>
      </c>
      <c r="B1356">
        <v>161.08184814453119</v>
      </c>
    </row>
    <row r="1357" spans="1:2">
      <c r="A1357" s="2">
        <v>45433</v>
      </c>
      <c r="B1357">
        <v>162.08311462402341</v>
      </c>
    </row>
    <row r="1358" spans="1:2">
      <c r="A1358" s="2">
        <v>45434</v>
      </c>
      <c r="B1358">
        <v>161.563232421875</v>
      </c>
    </row>
    <row r="1359" spans="1:2">
      <c r="A1359" s="2">
        <v>45435</v>
      </c>
      <c r="B1359">
        <v>159.32958984375</v>
      </c>
    </row>
    <row r="1360" spans="1:2">
      <c r="A1360" s="2">
        <v>45436</v>
      </c>
      <c r="B1360">
        <v>159.175537109375</v>
      </c>
    </row>
    <row r="1361" spans="1:2">
      <c r="A1361" s="2">
        <v>45440</v>
      </c>
      <c r="B1361">
        <v>157.03819274902341</v>
      </c>
    </row>
    <row r="1362" spans="1:2">
      <c r="A1362" s="2">
        <v>45441</v>
      </c>
      <c r="B1362">
        <v>155.63252258300781</v>
      </c>
    </row>
    <row r="1363" spans="1:2">
      <c r="A1363" s="2">
        <v>45442</v>
      </c>
      <c r="B1363">
        <v>156.5279235839844</v>
      </c>
    </row>
    <row r="1364" spans="1:2">
      <c r="A1364" s="2">
        <v>45443</v>
      </c>
      <c r="B1364">
        <v>158.41496276855469</v>
      </c>
    </row>
    <row r="1365" spans="1:2">
      <c r="A1365" s="2">
        <v>45446</v>
      </c>
      <c r="B1365">
        <v>158.52085876464841</v>
      </c>
    </row>
    <row r="1366" spans="1:2">
      <c r="A1366" s="2">
        <v>45447</v>
      </c>
      <c r="B1366">
        <v>160.79301452636719</v>
      </c>
    </row>
    <row r="1367" spans="1:2">
      <c r="A1367" s="2">
        <v>45448</v>
      </c>
      <c r="B1367">
        <v>159.86875915527341</v>
      </c>
    </row>
    <row r="1368" spans="1:2">
      <c r="A1368" s="2">
        <v>45449</v>
      </c>
      <c r="B1368">
        <v>162.19866943359381</v>
      </c>
    </row>
    <row r="1369" spans="1:2">
      <c r="A1369" s="2">
        <v>45450</v>
      </c>
      <c r="B1369">
        <v>160.8411560058594</v>
      </c>
    </row>
    <row r="1370" spans="1:2">
      <c r="A1370" s="2">
        <v>45453</v>
      </c>
      <c r="B1370">
        <v>161.12034606933591</v>
      </c>
    </row>
    <row r="1371" spans="1:2">
      <c r="A1371" s="2">
        <v>45454</v>
      </c>
      <c r="B1371">
        <v>161.2455139160156</v>
      </c>
    </row>
    <row r="1372" spans="1:2">
      <c r="A1372" s="2">
        <v>45455</v>
      </c>
      <c r="B1372">
        <v>159.03114318847659</v>
      </c>
    </row>
    <row r="1373" spans="1:2">
      <c r="A1373" s="2">
        <v>45456</v>
      </c>
      <c r="B1373">
        <v>160.2153625488281</v>
      </c>
    </row>
    <row r="1374" spans="1:2">
      <c r="A1374" s="2">
        <v>45457</v>
      </c>
      <c r="B1374">
        <v>160.58119201660159</v>
      </c>
    </row>
    <row r="1375" spans="1:2">
      <c r="A1375" s="2">
        <v>45460</v>
      </c>
      <c r="B1375">
        <v>161.26478576660159</v>
      </c>
    </row>
    <row r="1376" spans="1:2">
      <c r="A1376" s="2">
        <v>45461</v>
      </c>
      <c r="B1376">
        <v>162.2853088378906</v>
      </c>
    </row>
    <row r="1377" spans="1:2">
      <c r="A1377" s="2">
        <v>45463</v>
      </c>
      <c r="B1377">
        <v>161.4284362792969</v>
      </c>
    </row>
    <row r="1378" spans="1:2">
      <c r="A1378" s="2">
        <v>45464</v>
      </c>
      <c r="B1378">
        <v>161.99647521972659</v>
      </c>
    </row>
    <row r="1379" spans="1:2">
      <c r="A1379" s="2">
        <v>45467</v>
      </c>
      <c r="B1379">
        <v>162.17939758300781</v>
      </c>
    </row>
    <row r="1380" spans="1:2">
      <c r="A1380" s="2">
        <v>45468</v>
      </c>
      <c r="B1380">
        <v>160.63897705078119</v>
      </c>
    </row>
    <row r="1381" spans="1:2">
      <c r="A1381" s="2">
        <v>45469</v>
      </c>
      <c r="B1381">
        <v>161.2166442871094</v>
      </c>
    </row>
    <row r="1382" spans="1:2">
      <c r="A1382" s="2">
        <v>45470</v>
      </c>
      <c r="B1382">
        <v>160.41752624511719</v>
      </c>
    </row>
    <row r="1383" spans="1:2">
      <c r="A1383" s="2">
        <v>45471</v>
      </c>
      <c r="B1383">
        <v>158.78082275390619</v>
      </c>
    </row>
    <row r="1384" spans="1:2">
      <c r="A1384" s="2">
        <v>45474</v>
      </c>
      <c r="B1384">
        <v>156.66270446777341</v>
      </c>
    </row>
    <row r="1385" spans="1:2">
      <c r="A1385" s="2">
        <v>45475</v>
      </c>
      <c r="B1385">
        <v>157.79878234863281</v>
      </c>
    </row>
    <row r="1386" spans="1:2">
      <c r="A1386" s="2">
        <v>45476</v>
      </c>
      <c r="B1386">
        <v>157.73139953613281</v>
      </c>
    </row>
    <row r="1387" spans="1:2">
      <c r="A1387" s="2">
        <v>45478</v>
      </c>
      <c r="B1387">
        <v>159.06004333496091</v>
      </c>
    </row>
    <row r="1388" spans="1:2">
      <c r="A1388" s="2">
        <v>45481</v>
      </c>
      <c r="B1388">
        <v>160.32127380371091</v>
      </c>
    </row>
    <row r="1389" spans="1:2">
      <c r="A1389" s="2">
        <v>45482</v>
      </c>
      <c r="B1389">
        <v>159.4932556152344</v>
      </c>
    </row>
    <row r="1390" spans="1:2">
      <c r="A1390" s="2">
        <v>45483</v>
      </c>
      <c r="B1390">
        <v>160.59080505371091</v>
      </c>
    </row>
    <row r="1391" spans="1:2">
      <c r="A1391" s="2">
        <v>45484</v>
      </c>
      <c r="B1391">
        <v>159.37773132324219</v>
      </c>
    </row>
    <row r="1392" spans="1:2">
      <c r="A1392" s="2">
        <v>45485</v>
      </c>
      <c r="B1392">
        <v>160.40791320800781</v>
      </c>
    </row>
    <row r="1393" spans="1:2">
      <c r="A1393" s="2">
        <v>45488</v>
      </c>
      <c r="B1393">
        <v>158.45347595214841</v>
      </c>
    </row>
    <row r="1394" spans="1:2">
      <c r="A1394" s="2">
        <v>45489</v>
      </c>
      <c r="B1394">
        <v>160.73524475097659</v>
      </c>
    </row>
    <row r="1395" spans="1:2">
      <c r="A1395" s="2">
        <v>45490</v>
      </c>
      <c r="B1395">
        <v>163.1325378417969</v>
      </c>
    </row>
    <row r="1396" spans="1:2">
      <c r="A1396" s="2">
        <v>45491</v>
      </c>
      <c r="B1396">
        <v>162.1697692871094</v>
      </c>
    </row>
    <row r="1397" spans="1:2">
      <c r="A1397" s="2">
        <v>45492</v>
      </c>
      <c r="B1397">
        <v>162.68022155761719</v>
      </c>
    </row>
    <row r="1398" spans="1:2">
      <c r="A1398" s="2">
        <v>45495</v>
      </c>
      <c r="B1398">
        <v>162.96110534667969</v>
      </c>
    </row>
    <row r="1399" spans="1:2">
      <c r="A1399" s="2">
        <v>45496</v>
      </c>
      <c r="B1399">
        <v>161.38232421875</v>
      </c>
    </row>
    <row r="1400" spans="1:2">
      <c r="A1400" s="2">
        <v>45497</v>
      </c>
      <c r="B1400">
        <v>162.7189636230469</v>
      </c>
    </row>
    <row r="1401" spans="1:2">
      <c r="A1401" s="2">
        <v>45498</v>
      </c>
      <c r="B1401">
        <v>161.6535339355469</v>
      </c>
    </row>
    <row r="1402" spans="1:2">
      <c r="A1402" s="2">
        <v>45499</v>
      </c>
      <c r="B1402">
        <v>163.7940673828125</v>
      </c>
    </row>
    <row r="1403" spans="1:2">
      <c r="A1403" s="2">
        <v>45502</v>
      </c>
      <c r="B1403">
        <v>164.58827209472659</v>
      </c>
    </row>
    <row r="1404" spans="1:2">
      <c r="A1404" s="2">
        <v>45503</v>
      </c>
      <c r="B1404">
        <v>156.61700439453119</v>
      </c>
    </row>
    <row r="1405" spans="1:2">
      <c r="A1405" s="2">
        <v>45504</v>
      </c>
      <c r="B1405">
        <v>155.70654296875</v>
      </c>
    </row>
    <row r="1406" spans="1:2">
      <c r="A1406" s="2">
        <v>45505</v>
      </c>
      <c r="B1406">
        <v>160.48158264160159</v>
      </c>
    </row>
    <row r="1407" spans="1:2">
      <c r="A1407" s="2">
        <v>45506</v>
      </c>
      <c r="B1407">
        <v>164.73358154296881</v>
      </c>
    </row>
    <row r="1408" spans="1:2">
      <c r="A1408" s="2">
        <v>45509</v>
      </c>
      <c r="B1408">
        <v>162.7770690917969</v>
      </c>
    </row>
    <row r="1409" spans="1:2">
      <c r="A1409" s="2">
        <v>45510</v>
      </c>
      <c r="B1409">
        <v>162.80613708496091</v>
      </c>
    </row>
    <row r="1410" spans="1:2">
      <c r="A1410" s="2">
        <v>45511</v>
      </c>
      <c r="B1410">
        <v>164.67546081542969</v>
      </c>
    </row>
    <row r="1411" spans="1:2">
      <c r="A1411" s="2">
        <v>45512</v>
      </c>
      <c r="B1411">
        <v>165.49873352050781</v>
      </c>
    </row>
    <row r="1412" spans="1:2">
      <c r="A1412" s="2">
        <v>45513</v>
      </c>
      <c r="B1412">
        <v>165.1791076660156</v>
      </c>
    </row>
    <row r="1413" spans="1:2">
      <c r="A1413" s="2">
        <v>45516</v>
      </c>
      <c r="B1413">
        <v>161.56636047363281</v>
      </c>
    </row>
    <row r="1414" spans="1:2">
      <c r="A1414" s="2">
        <v>45517</v>
      </c>
      <c r="B1414">
        <v>162.03126525878909</v>
      </c>
    </row>
    <row r="1415" spans="1:2">
      <c r="A1415" s="2">
        <v>45518</v>
      </c>
      <c r="B1415">
        <v>163.49382019042969</v>
      </c>
    </row>
    <row r="1416" spans="1:2">
      <c r="A1416" s="2">
        <v>45519</v>
      </c>
      <c r="B1416">
        <v>162.6414794921875</v>
      </c>
    </row>
    <row r="1417" spans="1:2">
      <c r="A1417" s="2">
        <v>45520</v>
      </c>
      <c r="B1417">
        <v>162.61241149902341</v>
      </c>
    </row>
    <row r="1418" spans="1:2">
      <c r="A1418" s="2">
        <v>45523</v>
      </c>
      <c r="B1418">
        <v>163.1257629394531</v>
      </c>
    </row>
    <row r="1419" spans="1:2">
      <c r="A1419" s="2">
        <v>45524</v>
      </c>
      <c r="B1419">
        <v>165.0531921386719</v>
      </c>
    </row>
    <row r="1420" spans="1:2">
      <c r="A1420" s="2">
        <v>45525</v>
      </c>
      <c r="B1420">
        <v>164.8110656738281</v>
      </c>
    </row>
    <row r="1421" spans="1:2">
      <c r="A1421" s="2">
        <v>45526</v>
      </c>
      <c r="B1421">
        <v>164.8013916015625</v>
      </c>
    </row>
    <row r="1422" spans="1:2">
      <c r="A1422" s="2">
        <v>45527</v>
      </c>
      <c r="B1422">
        <v>163.85218811035159</v>
      </c>
    </row>
    <row r="1423" spans="1:2">
      <c r="A1423" s="2">
        <v>45530</v>
      </c>
      <c r="B1423">
        <v>164.99510192871091</v>
      </c>
    </row>
    <row r="1424" spans="1:2">
      <c r="A1424" s="2">
        <v>45531</v>
      </c>
      <c r="B1424">
        <v>163.92967224121091</v>
      </c>
    </row>
    <row r="1425" spans="1:2">
      <c r="A1425" s="2">
        <v>45532</v>
      </c>
      <c r="B1425">
        <v>163.7456359863281</v>
      </c>
    </row>
    <row r="1426" spans="1:2">
      <c r="A1426" s="2">
        <v>45533</v>
      </c>
      <c r="B1426">
        <v>164.68513488769531</v>
      </c>
    </row>
    <row r="1427" spans="1:2">
      <c r="A1427" s="2">
        <v>45534</v>
      </c>
      <c r="B1427">
        <v>166.14765930175781</v>
      </c>
    </row>
    <row r="1428" spans="1:2">
      <c r="A1428" s="2">
        <v>45538</v>
      </c>
      <c r="B1428">
        <v>169.03401184082031</v>
      </c>
    </row>
    <row r="1429" spans="1:2">
      <c r="A1429" s="2">
        <v>45539</v>
      </c>
      <c r="B1429">
        <v>170.3706359863281</v>
      </c>
    </row>
    <row r="1430" spans="1:2">
      <c r="A1430" s="2">
        <v>45540</v>
      </c>
      <c r="B1430">
        <v>169.95414733886719</v>
      </c>
    </row>
    <row r="1431" spans="1:2">
      <c r="A1431" s="2">
        <v>45541</v>
      </c>
      <c r="B1431">
        <v>170.07038879394531</v>
      </c>
    </row>
    <row r="1432" spans="1:2">
      <c r="A1432" s="2">
        <v>45544</v>
      </c>
      <c r="B1432">
        <v>170.52558898925781</v>
      </c>
    </row>
    <row r="1433" spans="1:2">
      <c r="A1433" s="2">
        <v>45545</v>
      </c>
      <c r="B1433">
        <v>172.20121765136719</v>
      </c>
    </row>
    <row r="1434" spans="1:2">
      <c r="A1434" s="2">
        <v>45546</v>
      </c>
      <c r="B1434">
        <v>168.45286560058591</v>
      </c>
    </row>
    <row r="1435" spans="1:2">
      <c r="A1435" s="2">
        <v>45547</v>
      </c>
      <c r="B1435">
        <v>168.01701354980469</v>
      </c>
    </row>
    <row r="1436" spans="1:2">
      <c r="A1436" s="2">
        <v>45548</v>
      </c>
      <c r="B1436">
        <v>168.60783386230469</v>
      </c>
    </row>
    <row r="1437" spans="1:2">
      <c r="A1437" s="2">
        <v>45551</v>
      </c>
      <c r="B1437">
        <v>171.66850280761719</v>
      </c>
    </row>
    <row r="1438" spans="1:2">
      <c r="A1438" s="2">
        <v>45552</v>
      </c>
      <c r="B1438">
        <v>170.35125732421881</v>
      </c>
    </row>
    <row r="1439" spans="1:2">
      <c r="A1439" s="2">
        <v>45553</v>
      </c>
      <c r="B1439">
        <v>168.45286560058591</v>
      </c>
    </row>
    <row r="1440" spans="1:2">
      <c r="A1440" s="2">
        <v>45554</v>
      </c>
      <c r="B1440">
        <v>166.14765930175781</v>
      </c>
    </row>
    <row r="1441" spans="1:2">
      <c r="A1441" s="2">
        <v>45555</v>
      </c>
      <c r="B1441">
        <v>168.74345397949219</v>
      </c>
    </row>
    <row r="1442" spans="1:2">
      <c r="A1442" s="2">
        <v>45558</v>
      </c>
      <c r="B1442">
        <v>168.30757141113281</v>
      </c>
    </row>
    <row r="1443" spans="1:2">
      <c r="A1443" s="2">
        <v>45559</v>
      </c>
      <c r="B1443">
        <v>167.79426574707031</v>
      </c>
    </row>
    <row r="1444" spans="1:2">
      <c r="A1444" s="2">
        <v>45560</v>
      </c>
      <c r="B1444">
        <v>166.84504699707031</v>
      </c>
    </row>
    <row r="1445" spans="1:2">
      <c r="A1445" s="2">
        <v>45561</v>
      </c>
      <c r="B1445">
        <v>167.76518249511719</v>
      </c>
    </row>
    <row r="1446" spans="1:2">
      <c r="A1446" s="2">
        <v>45562</v>
      </c>
      <c r="B1446">
        <v>168.09449768066409</v>
      </c>
    </row>
    <row r="1447" spans="1:2">
      <c r="A1447" s="2">
        <v>45565</v>
      </c>
      <c r="B1447">
        <v>167.75550842285159</v>
      </c>
    </row>
    <row r="1448" spans="1:2">
      <c r="A1448" s="2">
        <v>45566</v>
      </c>
      <c r="B1448">
        <v>167.60052490234381</v>
      </c>
    </row>
    <row r="1449" spans="1:2">
      <c r="A1449" s="2">
        <v>45567</v>
      </c>
      <c r="B1449">
        <v>166.51573181152341</v>
      </c>
    </row>
    <row r="1450" spans="1:2">
      <c r="A1450" s="2">
        <v>45568</v>
      </c>
      <c r="B1450">
        <v>164.7723083496094</v>
      </c>
    </row>
    <row r="1451" spans="1:2">
      <c r="A1451" s="2">
        <v>45569</v>
      </c>
      <c r="B1451">
        <v>163.57130432128909</v>
      </c>
    </row>
    <row r="1452" spans="1:2">
      <c r="A1452" s="2">
        <v>45572</v>
      </c>
      <c r="B1452">
        <v>161.86662292480469</v>
      </c>
    </row>
    <row r="1453" spans="1:2">
      <c r="A1453" s="2">
        <v>45573</v>
      </c>
      <c r="B1453">
        <v>162.8739318847656</v>
      </c>
    </row>
    <row r="1454" spans="1:2">
      <c r="A1454" s="2">
        <v>45574</v>
      </c>
      <c r="B1454">
        <v>163.94903564453119</v>
      </c>
    </row>
    <row r="1455" spans="1:2">
      <c r="A1455" s="2">
        <v>45575</v>
      </c>
      <c r="B1455">
        <v>163.63911437988281</v>
      </c>
    </row>
    <row r="1456" spans="1:2">
      <c r="A1456" s="2">
        <v>45576</v>
      </c>
      <c r="B1456">
        <v>165.71183776855469</v>
      </c>
    </row>
    <row r="1457" spans="1:2">
      <c r="A1457" s="2">
        <v>45579</v>
      </c>
      <c r="B1457">
        <v>167.0871887207031</v>
      </c>
    </row>
    <row r="1458" spans="1:2">
      <c r="A1458" s="2">
        <v>45580</v>
      </c>
      <c r="B1458">
        <v>168.11387634277341</v>
      </c>
    </row>
    <row r="1459" spans="1:2">
      <c r="A1459" s="2">
        <v>45581</v>
      </c>
      <c r="B1459">
        <v>166.96128845214841</v>
      </c>
    </row>
    <row r="1460" spans="1:2">
      <c r="A1460" s="2">
        <v>45582</v>
      </c>
      <c r="B1460">
        <v>166.8644104003906</v>
      </c>
    </row>
    <row r="1461" spans="1:2">
      <c r="A1461" s="2">
        <v>45583</v>
      </c>
      <c r="B1461">
        <v>166.8712463378906</v>
      </c>
    </row>
    <row r="1462" spans="1:2">
      <c r="A1462" s="2">
        <v>45586</v>
      </c>
      <c r="B1462">
        <v>165.176025390625</v>
      </c>
    </row>
    <row r="1463" spans="1:2">
      <c r="A1463" s="2">
        <v>45587</v>
      </c>
      <c r="B1463">
        <v>165.3319091796875</v>
      </c>
    </row>
    <row r="1464" spans="1:2">
      <c r="A1464" s="2">
        <v>45588</v>
      </c>
      <c r="B1464">
        <v>165.21501159667969</v>
      </c>
    </row>
    <row r="1465" spans="1:2">
      <c r="A1465" s="2">
        <v>45589</v>
      </c>
      <c r="B1465">
        <v>165.25395202636719</v>
      </c>
    </row>
    <row r="1466" spans="1:2">
      <c r="A1466" s="2">
        <v>45590</v>
      </c>
      <c r="B1466">
        <v>163.88999938964841</v>
      </c>
    </row>
    <row r="1467" spans="1:2">
      <c r="A1467" s="2">
        <v>45593</v>
      </c>
      <c r="B1467">
        <v>164.94221496582031</v>
      </c>
    </row>
    <row r="1468" spans="1:2">
      <c r="A1468" s="2">
        <v>45594</v>
      </c>
      <c r="B1468">
        <v>162.8670349121094</v>
      </c>
    </row>
    <row r="1469" spans="1:2">
      <c r="A1469" s="2">
        <v>45595</v>
      </c>
      <c r="B1469">
        <v>161.8830261230469</v>
      </c>
    </row>
    <row r="1470" spans="1:2">
      <c r="A1470" s="2">
        <v>45596</v>
      </c>
      <c r="B1470">
        <v>160.9282531738281</v>
      </c>
    </row>
    <row r="1471" spans="1:2">
      <c r="A1471" s="2">
        <v>45597</v>
      </c>
      <c r="B1471">
        <v>160.85032653808591</v>
      </c>
    </row>
    <row r="1472" spans="1:2">
      <c r="A1472" s="2">
        <v>45600</v>
      </c>
      <c r="B1472">
        <v>160.8308410644531</v>
      </c>
    </row>
    <row r="1473" spans="1:2">
      <c r="A1473" s="2">
        <v>45601</v>
      </c>
      <c r="B1473">
        <v>161.49333190917969</v>
      </c>
    </row>
    <row r="1474" spans="1:2">
      <c r="A1474" s="2">
        <v>45602</v>
      </c>
      <c r="B1474">
        <v>156.9045715332031</v>
      </c>
    </row>
    <row r="1475" spans="1:2">
      <c r="A1475" s="2">
        <v>45603</v>
      </c>
      <c r="B1475">
        <v>159.20381164550781</v>
      </c>
    </row>
    <row r="1476" spans="1:2">
      <c r="A1476" s="2">
        <v>45604</v>
      </c>
      <c r="B1476">
        <v>163.39312744140619</v>
      </c>
    </row>
    <row r="1477" spans="1:2">
      <c r="A1477" s="2">
        <v>45607</v>
      </c>
      <c r="B1477">
        <v>161.7563781738281</v>
      </c>
    </row>
    <row r="1478" spans="1:2">
      <c r="A1478" s="2">
        <v>45608</v>
      </c>
      <c r="B1478">
        <v>161.5712585449219</v>
      </c>
    </row>
    <row r="1479" spans="1:2">
      <c r="A1479" s="2">
        <v>45609</v>
      </c>
      <c r="B1479">
        <v>162.292236328125</v>
      </c>
    </row>
    <row r="1480" spans="1:2">
      <c r="A1480" s="2">
        <v>45610</v>
      </c>
      <c r="B1480">
        <v>162.77934265136719</v>
      </c>
    </row>
    <row r="1481" spans="1:2">
      <c r="A1481" s="2">
        <v>45611</v>
      </c>
      <c r="B1481">
        <v>165.176025390625</v>
      </c>
    </row>
    <row r="1482" spans="1:2">
      <c r="A1482" s="2">
        <v>45614</v>
      </c>
      <c r="B1482">
        <v>166.3548889160156</v>
      </c>
    </row>
    <row r="1483" spans="1:2">
      <c r="A1483" s="2">
        <v>45615</v>
      </c>
      <c r="B1483">
        <v>166.3646240234375</v>
      </c>
    </row>
    <row r="1484" spans="1:2">
      <c r="A1484" s="2">
        <v>45616</v>
      </c>
      <c r="B1484">
        <v>166.49127197265619</v>
      </c>
    </row>
    <row r="1485" spans="1:2">
      <c r="A1485" s="2">
        <v>45617</v>
      </c>
      <c r="B1485">
        <v>168.30340576171881</v>
      </c>
    </row>
    <row r="1486" spans="1:2">
      <c r="A1486" s="2">
        <v>45618</v>
      </c>
      <c r="B1486">
        <v>171.74253845214841</v>
      </c>
    </row>
    <row r="1487" spans="1:2">
      <c r="A1487" s="2">
        <v>45621</v>
      </c>
      <c r="B1487">
        <v>172.823974609375</v>
      </c>
    </row>
    <row r="1488" spans="1:2">
      <c r="A1488" s="2">
        <v>45622</v>
      </c>
      <c r="B1488">
        <v>174.6945495605469</v>
      </c>
    </row>
    <row r="1489" spans="1:2">
      <c r="A1489" s="2">
        <v>45623</v>
      </c>
      <c r="B1489">
        <v>174.74327087402341</v>
      </c>
    </row>
    <row r="1490" spans="1:2">
      <c r="A1490" s="2">
        <v>45625</v>
      </c>
      <c r="B1490">
        <v>174.64582824707031</v>
      </c>
    </row>
    <row r="1491" spans="1:2">
      <c r="A1491" s="2">
        <v>45628</v>
      </c>
      <c r="B1491">
        <v>175.07452392578119</v>
      </c>
    </row>
    <row r="1492" spans="1:2">
      <c r="A1492" s="2">
        <v>45629</v>
      </c>
      <c r="B1492">
        <v>170.9046630859375</v>
      </c>
    </row>
    <row r="1493" spans="1:2">
      <c r="A1493" s="2">
        <v>45630</v>
      </c>
      <c r="B1493">
        <v>170.6026611328125</v>
      </c>
    </row>
    <row r="1494" spans="1:2">
      <c r="A1494" s="2">
        <v>45631</v>
      </c>
      <c r="B1494">
        <v>171.49896240234381</v>
      </c>
    </row>
    <row r="1495" spans="1:2">
      <c r="A1495" s="2">
        <v>45632</v>
      </c>
      <c r="B1495">
        <v>169.34587097167969</v>
      </c>
    </row>
    <row r="1496" spans="1:2">
      <c r="A1496" s="2">
        <v>45635</v>
      </c>
      <c r="B1496">
        <v>166.39384460449219</v>
      </c>
    </row>
    <row r="1497" spans="1:2">
      <c r="A1497" s="2">
        <v>45636</v>
      </c>
      <c r="B1497">
        <v>167.8454895019531</v>
      </c>
    </row>
    <row r="1498" spans="1:2">
      <c r="A1498" s="2">
        <v>45637</v>
      </c>
      <c r="B1498">
        <v>166.23797607421881</v>
      </c>
    </row>
    <row r="1499" spans="1:2">
      <c r="A1499" s="2">
        <v>45638</v>
      </c>
      <c r="B1499">
        <v>166.45231628417969</v>
      </c>
    </row>
    <row r="1500" spans="1:2">
      <c r="A1500" s="2">
        <v>45639</v>
      </c>
      <c r="B1500">
        <v>166.65690612792969</v>
      </c>
    </row>
    <row r="1501" spans="1:2">
      <c r="A1501" s="2">
        <v>45642</v>
      </c>
      <c r="B1501">
        <v>166.73484802246091</v>
      </c>
    </row>
    <row r="1502" spans="1:2">
      <c r="A1502" s="2">
        <v>45643</v>
      </c>
      <c r="B1502">
        <v>165.94569396972659</v>
      </c>
    </row>
    <row r="1503" spans="1:2">
      <c r="A1503" s="2">
        <v>45644</v>
      </c>
      <c r="B1503">
        <v>164.7278747558594</v>
      </c>
    </row>
    <row r="1504" spans="1:2">
      <c r="A1504" s="2">
        <v>45645</v>
      </c>
      <c r="B1504">
        <v>164.83503723144531</v>
      </c>
    </row>
    <row r="1505" spans="1:2">
      <c r="A1505" s="2">
        <v>45646</v>
      </c>
      <c r="B1505">
        <v>163.73411560058591</v>
      </c>
    </row>
    <row r="1506" spans="1:2">
      <c r="A1506" s="2">
        <v>45649</v>
      </c>
      <c r="B1506">
        <v>163.7828369140625</v>
      </c>
    </row>
    <row r="1507" spans="1:2">
      <c r="A1507" s="2">
        <v>45650</v>
      </c>
      <c r="B1507">
        <v>164.59147644042969</v>
      </c>
    </row>
    <row r="1508" spans="1:2">
      <c r="A1508" s="2">
        <v>45652</v>
      </c>
      <c r="B1508">
        <v>165.78007507324219</v>
      </c>
    </row>
    <row r="1509" spans="1:2">
      <c r="A1509" s="2">
        <v>45653</v>
      </c>
      <c r="B1509">
        <v>165.1662902832031</v>
      </c>
    </row>
    <row r="1510" spans="1:2">
      <c r="A1510" s="2">
        <v>45656</v>
      </c>
      <c r="B1510">
        <v>162.78907775878909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6F98-5648-4B08-8357-34BE61D35AA8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11</v>
      </c>
    </row>
    <row r="2" spans="1:2">
      <c r="A2" s="2">
        <v>43467</v>
      </c>
      <c r="B2">
        <v>148.2275390625</v>
      </c>
    </row>
    <row r="3" spans="1:2">
      <c r="A3" s="2">
        <v>43468</v>
      </c>
      <c r="B3">
        <v>143.38478088378909</v>
      </c>
    </row>
    <row r="4" spans="1:2">
      <c r="A4" s="2">
        <v>43469</v>
      </c>
      <c r="B4">
        <v>149.51953125</v>
      </c>
    </row>
    <row r="5" spans="1:2">
      <c r="A5" s="2">
        <v>43472</v>
      </c>
      <c r="B5">
        <v>151.29963684082031</v>
      </c>
    </row>
    <row r="6" spans="1:2">
      <c r="A6" s="2">
        <v>43473</v>
      </c>
      <c r="B6">
        <v>152.6682434082031</v>
      </c>
    </row>
    <row r="7" spans="1:2">
      <c r="A7" s="2">
        <v>43474</v>
      </c>
      <c r="B7">
        <v>153.91242980957031</v>
      </c>
    </row>
    <row r="8" spans="1:2">
      <c r="A8" s="2">
        <v>43475</v>
      </c>
      <c r="B8">
        <v>154.35260009765619</v>
      </c>
    </row>
    <row r="9" spans="1:2">
      <c r="A9" s="2">
        <v>43476</v>
      </c>
      <c r="B9">
        <v>153.7879638671875</v>
      </c>
    </row>
    <row r="10" spans="1:2">
      <c r="A10" s="2">
        <v>43479</v>
      </c>
      <c r="B10">
        <v>152.42900085449219</v>
      </c>
    </row>
    <row r="11" spans="1:2">
      <c r="A11" s="2">
        <v>43480</v>
      </c>
      <c r="B11">
        <v>155.4053955078125</v>
      </c>
    </row>
    <row r="12" spans="1:2">
      <c r="A12" s="2">
        <v>43481</v>
      </c>
      <c r="B12">
        <v>155.3766784667969</v>
      </c>
    </row>
    <row r="13" spans="1:2">
      <c r="A13" s="2">
        <v>43482</v>
      </c>
      <c r="B13">
        <v>156.60166931152341</v>
      </c>
    </row>
    <row r="14" spans="1:2">
      <c r="A14" s="2">
        <v>43483</v>
      </c>
      <c r="B14">
        <v>158.152099609375</v>
      </c>
    </row>
    <row r="15" spans="1:2">
      <c r="A15" s="2">
        <v>43487</v>
      </c>
      <c r="B15">
        <v>154.9842529296875</v>
      </c>
    </row>
    <row r="16" spans="1:2">
      <c r="A16" s="2">
        <v>43488</v>
      </c>
      <c r="B16">
        <v>155.18522644042969</v>
      </c>
    </row>
    <row r="17" spans="1:2">
      <c r="A17" s="2">
        <v>43489</v>
      </c>
      <c r="B17">
        <v>156.19013977050781</v>
      </c>
    </row>
    <row r="18" spans="1:2">
      <c r="A18" s="2">
        <v>43490</v>
      </c>
      <c r="B18">
        <v>158.0563659667969</v>
      </c>
    </row>
    <row r="19" spans="1:2">
      <c r="A19" s="2">
        <v>43493</v>
      </c>
      <c r="B19">
        <v>156.10404968261719</v>
      </c>
    </row>
    <row r="20" spans="1:2">
      <c r="A20" s="2">
        <v>43494</v>
      </c>
      <c r="B20">
        <v>154.6301574707031</v>
      </c>
    </row>
    <row r="21" spans="1:2">
      <c r="A21" s="2">
        <v>43495</v>
      </c>
      <c r="B21">
        <v>158.5635986328125</v>
      </c>
    </row>
    <row r="22" spans="1:2">
      <c r="A22" s="2">
        <v>43496</v>
      </c>
      <c r="B22">
        <v>160.9371337890625</v>
      </c>
    </row>
    <row r="23" spans="1:2">
      <c r="A23" s="2">
        <v>43497</v>
      </c>
      <c r="B23">
        <v>160.25758361816409</v>
      </c>
    </row>
    <row r="24" spans="1:2">
      <c r="A24" s="2">
        <v>43500</v>
      </c>
      <c r="B24">
        <v>162.24822998046881</v>
      </c>
    </row>
    <row r="25" spans="1:2">
      <c r="A25" s="2">
        <v>43501</v>
      </c>
      <c r="B25">
        <v>163.68382263183591</v>
      </c>
    </row>
    <row r="26" spans="1:2">
      <c r="A26" s="2">
        <v>43502</v>
      </c>
      <c r="B26">
        <v>163.19573974609381</v>
      </c>
    </row>
    <row r="27" spans="1:2">
      <c r="A27" s="2">
        <v>43503</v>
      </c>
      <c r="B27">
        <v>161.00408935546881</v>
      </c>
    </row>
    <row r="28" spans="1:2">
      <c r="A28" s="2">
        <v>43504</v>
      </c>
      <c r="B28">
        <v>161.31990051269531</v>
      </c>
    </row>
    <row r="29" spans="1:2">
      <c r="A29" s="2">
        <v>43507</v>
      </c>
      <c r="B29">
        <v>161.16679382324219</v>
      </c>
    </row>
    <row r="30" spans="1:2">
      <c r="A30" s="2">
        <v>43508</v>
      </c>
      <c r="B30">
        <v>163.54988098144531</v>
      </c>
    </row>
    <row r="31" spans="1:2">
      <c r="A31" s="2">
        <v>43509</v>
      </c>
      <c r="B31">
        <v>163.66465759277341</v>
      </c>
    </row>
    <row r="32" spans="1:2">
      <c r="A32" s="2">
        <v>43510</v>
      </c>
      <c r="B32">
        <v>163.8656921386719</v>
      </c>
    </row>
    <row r="33" spans="1:2">
      <c r="A33" s="2">
        <v>43511</v>
      </c>
      <c r="B33">
        <v>164.55474853515619</v>
      </c>
    </row>
    <row r="34" spans="1:2">
      <c r="A34" s="2">
        <v>43515</v>
      </c>
      <c r="B34">
        <v>164.880126953125</v>
      </c>
    </row>
    <row r="35" spans="1:2">
      <c r="A35" s="2">
        <v>43516</v>
      </c>
      <c r="B35">
        <v>164.8514404296875</v>
      </c>
    </row>
    <row r="36" spans="1:2">
      <c r="A36" s="2">
        <v>43517</v>
      </c>
      <c r="B36">
        <v>164.24851989746091</v>
      </c>
    </row>
    <row r="37" spans="1:2">
      <c r="A37" s="2">
        <v>43518</v>
      </c>
      <c r="B37">
        <v>165.46392822265619</v>
      </c>
    </row>
    <row r="38" spans="1:2">
      <c r="A38" s="2">
        <v>43521</v>
      </c>
      <c r="B38">
        <v>166.06689453125</v>
      </c>
    </row>
    <row r="39" spans="1:2">
      <c r="A39" s="2">
        <v>43522</v>
      </c>
      <c r="B39">
        <v>166.2391662597656</v>
      </c>
    </row>
    <row r="40" spans="1:2">
      <c r="A40" s="2">
        <v>43523</v>
      </c>
      <c r="B40">
        <v>166.13386535644531</v>
      </c>
    </row>
    <row r="41" spans="1:2">
      <c r="A41" s="2">
        <v>43524</v>
      </c>
      <c r="B41">
        <v>165.75108337402341</v>
      </c>
    </row>
    <row r="42" spans="1:2">
      <c r="A42" s="2">
        <v>43525</v>
      </c>
      <c r="B42">
        <v>166.89952087402341</v>
      </c>
    </row>
    <row r="43" spans="1:2">
      <c r="A43" s="2">
        <v>43528</v>
      </c>
      <c r="B43">
        <v>166.92822265625</v>
      </c>
    </row>
    <row r="44" spans="1:2">
      <c r="A44" s="2">
        <v>43529</v>
      </c>
      <c r="B44">
        <v>167.0526123046875</v>
      </c>
    </row>
    <row r="45" spans="1:2">
      <c r="A45" s="2">
        <v>43530</v>
      </c>
      <c r="B45">
        <v>166.10514831542969</v>
      </c>
    </row>
    <row r="46" spans="1:2">
      <c r="A46" s="2">
        <v>43531</v>
      </c>
      <c r="B46">
        <v>164.066650390625</v>
      </c>
    </row>
    <row r="47" spans="1:2">
      <c r="A47" s="2">
        <v>43532</v>
      </c>
      <c r="B47">
        <v>163.81781005859381</v>
      </c>
    </row>
    <row r="48" spans="1:2">
      <c r="A48" s="2">
        <v>43535</v>
      </c>
      <c r="B48">
        <v>167.22491455078119</v>
      </c>
    </row>
    <row r="49" spans="1:2">
      <c r="A49" s="2">
        <v>43536</v>
      </c>
      <c r="B49">
        <v>168.14369201660159</v>
      </c>
    </row>
    <row r="50" spans="1:2">
      <c r="A50" s="2">
        <v>43537</v>
      </c>
      <c r="B50">
        <v>169.40699768066409</v>
      </c>
    </row>
    <row r="51" spans="1:2">
      <c r="A51" s="2">
        <v>43538</v>
      </c>
      <c r="B51">
        <v>169.11985778808591</v>
      </c>
    </row>
    <row r="52" spans="1:2">
      <c r="A52" s="2">
        <v>43539</v>
      </c>
      <c r="B52">
        <v>170.68940734863281</v>
      </c>
    </row>
    <row r="53" spans="1:2">
      <c r="A53" s="2">
        <v>43542</v>
      </c>
      <c r="B53">
        <v>171.095947265625</v>
      </c>
    </row>
    <row r="54" spans="1:2">
      <c r="A54" s="2">
        <v>43543</v>
      </c>
      <c r="B54">
        <v>171.67121887207031</v>
      </c>
    </row>
    <row r="55" spans="1:2">
      <c r="A55" s="2">
        <v>43544</v>
      </c>
      <c r="B55">
        <v>172.35197448730469</v>
      </c>
    </row>
    <row r="56" spans="1:2">
      <c r="A56" s="2">
        <v>43545</v>
      </c>
      <c r="B56">
        <v>175.04615783691409</v>
      </c>
    </row>
    <row r="57" spans="1:2">
      <c r="A57" s="2">
        <v>43546</v>
      </c>
      <c r="B57">
        <v>171.20140075683591</v>
      </c>
    </row>
    <row r="58" spans="1:2">
      <c r="A58" s="2">
        <v>43549</v>
      </c>
      <c r="B58">
        <v>170.8754577636719</v>
      </c>
    </row>
    <row r="59" spans="1:2">
      <c r="A59" s="2">
        <v>43550</v>
      </c>
      <c r="B59">
        <v>171.67121887207031</v>
      </c>
    </row>
    <row r="60" spans="1:2">
      <c r="A60" s="2">
        <v>43551</v>
      </c>
      <c r="B60">
        <v>170.56861877441409</v>
      </c>
    </row>
    <row r="61" spans="1:2">
      <c r="A61" s="2">
        <v>43552</v>
      </c>
      <c r="B61">
        <v>170.96171569824219</v>
      </c>
    </row>
    <row r="62" spans="1:2">
      <c r="A62" s="2">
        <v>43553</v>
      </c>
      <c r="B62">
        <v>172.25608825683591</v>
      </c>
    </row>
    <row r="63" spans="1:2">
      <c r="A63" s="2">
        <v>43556</v>
      </c>
      <c r="B63">
        <v>174.5379943847656</v>
      </c>
    </row>
    <row r="64" spans="1:2">
      <c r="A64" s="2">
        <v>43557</v>
      </c>
      <c r="B64">
        <v>175.19956970214841</v>
      </c>
    </row>
    <row r="65" spans="1:2">
      <c r="A65" s="2">
        <v>43558</v>
      </c>
      <c r="B65">
        <v>176.2062683105469</v>
      </c>
    </row>
    <row r="66" spans="1:2">
      <c r="A66" s="2">
        <v>43559</v>
      </c>
      <c r="B66">
        <v>176.1391906738281</v>
      </c>
    </row>
    <row r="67" spans="1:2">
      <c r="A67" s="2">
        <v>43560</v>
      </c>
      <c r="B67">
        <v>177.0500793457031</v>
      </c>
    </row>
    <row r="68" spans="1:2">
      <c r="A68" s="2">
        <v>43563</v>
      </c>
      <c r="B68">
        <v>177.5006408691406</v>
      </c>
    </row>
    <row r="69" spans="1:2">
      <c r="A69" s="2">
        <v>43564</v>
      </c>
      <c r="B69">
        <v>176.87739562988281</v>
      </c>
    </row>
    <row r="70" spans="1:2">
      <c r="A70" s="2">
        <v>43565</v>
      </c>
      <c r="B70">
        <v>177.8266296386719</v>
      </c>
    </row>
    <row r="71" spans="1:2">
      <c r="A71" s="2">
        <v>43566</v>
      </c>
      <c r="B71">
        <v>177.40478515625</v>
      </c>
    </row>
    <row r="72" spans="1:2">
      <c r="A72" s="2">
        <v>43567</v>
      </c>
      <c r="B72">
        <v>178.17182922363281</v>
      </c>
    </row>
    <row r="73" spans="1:2">
      <c r="A73" s="2">
        <v>43570</v>
      </c>
      <c r="B73">
        <v>178.2005615234375</v>
      </c>
    </row>
    <row r="74" spans="1:2">
      <c r="A74" s="2">
        <v>43571</v>
      </c>
      <c r="B74">
        <v>178.81422424316409</v>
      </c>
    </row>
    <row r="75" spans="1:2">
      <c r="A75" s="2">
        <v>43572</v>
      </c>
      <c r="B75">
        <v>179.4373779296875</v>
      </c>
    </row>
    <row r="76" spans="1:2">
      <c r="A76" s="2">
        <v>43573</v>
      </c>
      <c r="B76">
        <v>179.66752624511719</v>
      </c>
    </row>
    <row r="77" spans="1:2">
      <c r="A77" s="2">
        <v>43577</v>
      </c>
      <c r="B77">
        <v>180.17567443847659</v>
      </c>
    </row>
    <row r="78" spans="1:2">
      <c r="A78" s="2">
        <v>43578</v>
      </c>
      <c r="B78">
        <v>182.46717834472659</v>
      </c>
    </row>
    <row r="79" spans="1:2">
      <c r="A79" s="2">
        <v>43579</v>
      </c>
      <c r="B79">
        <v>181.89189147949219</v>
      </c>
    </row>
    <row r="80" spans="1:2">
      <c r="A80" s="2">
        <v>43580</v>
      </c>
      <c r="B80">
        <v>182.6301574707031</v>
      </c>
    </row>
    <row r="81" spans="1:2">
      <c r="A81" s="2">
        <v>43581</v>
      </c>
      <c r="B81">
        <v>182.7931823730469</v>
      </c>
    </row>
    <row r="82" spans="1:2">
      <c r="A82" s="2">
        <v>43584</v>
      </c>
      <c r="B82">
        <v>183.1479187011719</v>
      </c>
    </row>
    <row r="83" spans="1:2">
      <c r="A83" s="2">
        <v>43585</v>
      </c>
      <c r="B83">
        <v>181.72889709472659</v>
      </c>
    </row>
    <row r="84" spans="1:2">
      <c r="A84" s="2">
        <v>43586</v>
      </c>
      <c r="B84">
        <v>181.1440734863281</v>
      </c>
    </row>
    <row r="85" spans="1:2">
      <c r="A85" s="2">
        <v>43587</v>
      </c>
      <c r="B85">
        <v>180.3578796386719</v>
      </c>
    </row>
    <row r="86" spans="1:2">
      <c r="A86" s="2">
        <v>43588</v>
      </c>
      <c r="B86">
        <v>183.2342224121094</v>
      </c>
    </row>
    <row r="87" spans="1:2">
      <c r="A87" s="2">
        <v>43591</v>
      </c>
      <c r="B87">
        <v>182.11244201660159</v>
      </c>
    </row>
    <row r="88" spans="1:2">
      <c r="A88" s="2">
        <v>43592</v>
      </c>
      <c r="B88">
        <v>178.5649108886719</v>
      </c>
    </row>
    <row r="89" spans="1:2">
      <c r="A89" s="2">
        <v>43593</v>
      </c>
      <c r="B89">
        <v>178.11430358886719</v>
      </c>
    </row>
    <row r="90" spans="1:2">
      <c r="A90" s="2">
        <v>43594</v>
      </c>
      <c r="B90">
        <v>177.15550231933591</v>
      </c>
    </row>
    <row r="91" spans="1:2">
      <c r="A91" s="2">
        <v>43595</v>
      </c>
      <c r="B91">
        <v>177.37602233886719</v>
      </c>
    </row>
    <row r="92" spans="1:2">
      <c r="A92" s="2">
        <v>43598</v>
      </c>
      <c r="B92">
        <v>171.22059631347659</v>
      </c>
    </row>
    <row r="93" spans="1:2">
      <c r="A93" s="2">
        <v>43599</v>
      </c>
      <c r="B93">
        <v>173.09983825683591</v>
      </c>
    </row>
    <row r="94" spans="1:2">
      <c r="A94" s="2">
        <v>43600</v>
      </c>
      <c r="B94">
        <v>175.54473876953119</v>
      </c>
    </row>
    <row r="95" spans="1:2">
      <c r="A95" s="2">
        <v>43601</v>
      </c>
      <c r="B95">
        <v>177.3088684082031</v>
      </c>
    </row>
    <row r="96" spans="1:2">
      <c r="A96" s="2">
        <v>43602</v>
      </c>
      <c r="B96">
        <v>175.49681091308591</v>
      </c>
    </row>
    <row r="97" spans="1:2">
      <c r="A97" s="2">
        <v>43605</v>
      </c>
      <c r="B97">
        <v>172.53416442871091</v>
      </c>
    </row>
    <row r="98" spans="1:2">
      <c r="A98" s="2">
        <v>43606</v>
      </c>
      <c r="B98">
        <v>174.33662414550781</v>
      </c>
    </row>
    <row r="99" spans="1:2">
      <c r="A99" s="2">
        <v>43607</v>
      </c>
      <c r="B99">
        <v>173.56004333496091</v>
      </c>
    </row>
    <row r="100" spans="1:2">
      <c r="A100" s="2">
        <v>43608</v>
      </c>
      <c r="B100">
        <v>170.9041748046875</v>
      </c>
    </row>
    <row r="101" spans="1:2">
      <c r="A101" s="2">
        <v>43609</v>
      </c>
      <c r="B101">
        <v>170.81791687011719</v>
      </c>
    </row>
    <row r="102" spans="1:2">
      <c r="A102" s="2">
        <v>43613</v>
      </c>
      <c r="B102">
        <v>170.17549133300781</v>
      </c>
    </row>
    <row r="103" spans="1:2">
      <c r="A103" s="2">
        <v>43614</v>
      </c>
      <c r="B103">
        <v>168.77568054199219</v>
      </c>
    </row>
    <row r="104" spans="1:2">
      <c r="A104" s="2">
        <v>43615</v>
      </c>
      <c r="B104">
        <v>169.48518371582031</v>
      </c>
    </row>
    <row r="105" spans="1:2">
      <c r="A105" s="2">
        <v>43616</v>
      </c>
      <c r="B105">
        <v>166.78135681152341</v>
      </c>
    </row>
    <row r="106" spans="1:2">
      <c r="A106" s="2">
        <v>43619</v>
      </c>
      <c r="B106">
        <v>163.10923767089841</v>
      </c>
    </row>
    <row r="107" spans="1:2">
      <c r="A107" s="2">
        <v>43620</v>
      </c>
      <c r="B107">
        <v>167.70185852050781</v>
      </c>
    </row>
    <row r="108" spans="1:2">
      <c r="A108" s="2">
        <v>43621</v>
      </c>
      <c r="B108">
        <v>168.94828796386719</v>
      </c>
    </row>
    <row r="109" spans="1:2">
      <c r="A109" s="2">
        <v>43622</v>
      </c>
      <c r="B109">
        <v>170.29058837890619</v>
      </c>
    </row>
    <row r="110" spans="1:2">
      <c r="A110" s="2">
        <v>43623</v>
      </c>
      <c r="B110">
        <v>173.5792236328125</v>
      </c>
    </row>
    <row r="111" spans="1:2">
      <c r="A111" s="2">
        <v>43626</v>
      </c>
      <c r="B111">
        <v>175.60223388671881</v>
      </c>
    </row>
    <row r="112" spans="1:2">
      <c r="A112" s="2">
        <v>43627</v>
      </c>
      <c r="B112">
        <v>175.8419494628906</v>
      </c>
    </row>
    <row r="113" spans="1:2">
      <c r="A113" s="2">
        <v>43628</v>
      </c>
      <c r="B113">
        <v>174.8256530761719</v>
      </c>
    </row>
    <row r="114" spans="1:2">
      <c r="A114" s="2">
        <v>43629</v>
      </c>
      <c r="B114">
        <v>175.86112976074219</v>
      </c>
    </row>
    <row r="115" spans="1:2">
      <c r="A115" s="2">
        <v>43630</v>
      </c>
      <c r="B115">
        <v>175.1132507324219</v>
      </c>
    </row>
    <row r="116" spans="1:2">
      <c r="A116" s="2">
        <v>43633</v>
      </c>
      <c r="B116">
        <v>176.16796875</v>
      </c>
    </row>
    <row r="117" spans="1:2">
      <c r="A117" s="2">
        <v>43634</v>
      </c>
      <c r="B117">
        <v>178.7279052734375</v>
      </c>
    </row>
    <row r="118" spans="1:2">
      <c r="A118" s="2">
        <v>43635</v>
      </c>
      <c r="B118">
        <v>179.39903259277341</v>
      </c>
    </row>
    <row r="119" spans="1:2">
      <c r="A119" s="2">
        <v>43636</v>
      </c>
      <c r="B119">
        <v>181.06736755371091</v>
      </c>
    </row>
    <row r="120" spans="1:2">
      <c r="A120" s="2">
        <v>43637</v>
      </c>
      <c r="B120">
        <v>180.79890441894531</v>
      </c>
    </row>
    <row r="121" spans="1:2">
      <c r="A121" s="2">
        <v>43640</v>
      </c>
      <c r="B121">
        <v>180.8046569824219</v>
      </c>
    </row>
    <row r="122" spans="1:2">
      <c r="A122" s="2">
        <v>43641</v>
      </c>
      <c r="B122">
        <v>177.7008972167969</v>
      </c>
    </row>
    <row r="123" spans="1:2">
      <c r="A123" s="2">
        <v>43642</v>
      </c>
      <c r="B123">
        <v>178.52729797363281</v>
      </c>
    </row>
    <row r="124" spans="1:2">
      <c r="A124" s="2">
        <v>43643</v>
      </c>
      <c r="B124">
        <v>179.20957946777341</v>
      </c>
    </row>
    <row r="125" spans="1:2">
      <c r="A125" s="2">
        <v>43644</v>
      </c>
      <c r="B125">
        <v>179.44013977050781</v>
      </c>
    </row>
    <row r="126" spans="1:2">
      <c r="A126" s="2">
        <v>43647</v>
      </c>
      <c r="B126">
        <v>181.8616638183594</v>
      </c>
    </row>
    <row r="127" spans="1:2">
      <c r="A127" s="2">
        <v>43648</v>
      </c>
      <c r="B127">
        <v>182.58235168457031</v>
      </c>
    </row>
    <row r="128" spans="1:2">
      <c r="A128" s="2">
        <v>43649</v>
      </c>
      <c r="B128">
        <v>183.95640563964841</v>
      </c>
    </row>
    <row r="129" spans="1:2">
      <c r="A129" s="2">
        <v>43651</v>
      </c>
      <c r="B129">
        <v>183.5816955566406</v>
      </c>
    </row>
    <row r="130" spans="1:2">
      <c r="A130" s="2">
        <v>43654</v>
      </c>
      <c r="B130">
        <v>182.2940673828125</v>
      </c>
    </row>
    <row r="131" spans="1:2">
      <c r="A131" s="2">
        <v>43655</v>
      </c>
      <c r="B131">
        <v>183.2069396972656</v>
      </c>
    </row>
    <row r="132" spans="1:2">
      <c r="A132" s="2">
        <v>43656</v>
      </c>
      <c r="B132">
        <v>185.03263854980469</v>
      </c>
    </row>
    <row r="133" spans="1:2">
      <c r="A133" s="2">
        <v>43657</v>
      </c>
      <c r="B133">
        <v>184.89814758300781</v>
      </c>
    </row>
    <row r="134" spans="1:2">
      <c r="A134" s="2">
        <v>43658</v>
      </c>
      <c r="B134">
        <v>185.9647521972656</v>
      </c>
    </row>
    <row r="135" spans="1:2">
      <c r="A135" s="2">
        <v>43661</v>
      </c>
      <c r="B135">
        <v>186.5605163574219</v>
      </c>
    </row>
    <row r="136" spans="1:2">
      <c r="A136" s="2">
        <v>43662</v>
      </c>
      <c r="B136">
        <v>185.59959411621091</v>
      </c>
    </row>
    <row r="137" spans="1:2">
      <c r="A137" s="2">
        <v>43663</v>
      </c>
      <c r="B137">
        <v>184.68675231933591</v>
      </c>
    </row>
    <row r="138" spans="1:2">
      <c r="A138" s="2">
        <v>43664</v>
      </c>
      <c r="B138">
        <v>184.89814758300781</v>
      </c>
    </row>
    <row r="139" spans="1:2">
      <c r="A139" s="2">
        <v>43665</v>
      </c>
      <c r="B139">
        <v>183.54322814941409</v>
      </c>
    </row>
    <row r="140" spans="1:2">
      <c r="A140" s="2">
        <v>43668</v>
      </c>
      <c r="B140">
        <v>185.00382995605469</v>
      </c>
    </row>
    <row r="141" spans="1:2">
      <c r="A141" s="2">
        <v>43669</v>
      </c>
      <c r="B141">
        <v>186.21455383300781</v>
      </c>
    </row>
    <row r="142" spans="1:2">
      <c r="A142" s="2">
        <v>43670</v>
      </c>
      <c r="B142">
        <v>187.5213623046875</v>
      </c>
    </row>
    <row r="143" spans="1:2">
      <c r="A143" s="2">
        <v>43671</v>
      </c>
      <c r="B143">
        <v>185.74372863769531</v>
      </c>
    </row>
    <row r="144" spans="1:2">
      <c r="A144" s="2">
        <v>43672</v>
      </c>
      <c r="B144">
        <v>187.65589904785159</v>
      </c>
    </row>
    <row r="145" spans="1:2">
      <c r="A145" s="2">
        <v>43675</v>
      </c>
      <c r="B145">
        <v>187.0120849609375</v>
      </c>
    </row>
    <row r="146" spans="1:2">
      <c r="A146" s="2">
        <v>43676</v>
      </c>
      <c r="B146">
        <v>186.2049865722656</v>
      </c>
    </row>
    <row r="147" spans="1:2">
      <c r="A147" s="2">
        <v>43677</v>
      </c>
      <c r="B147">
        <v>183.6297302246094</v>
      </c>
    </row>
    <row r="148" spans="1:2">
      <c r="A148" s="2">
        <v>43678</v>
      </c>
      <c r="B148">
        <v>182.7168884277344</v>
      </c>
    </row>
    <row r="149" spans="1:2">
      <c r="A149" s="2">
        <v>43679</v>
      </c>
      <c r="B149">
        <v>180.0263366699219</v>
      </c>
    </row>
    <row r="150" spans="1:2">
      <c r="A150" s="2">
        <v>43682</v>
      </c>
      <c r="B150">
        <v>173.66508483886719</v>
      </c>
    </row>
    <row r="151" spans="1:2">
      <c r="A151" s="2">
        <v>43683</v>
      </c>
      <c r="B151">
        <v>176.09623718261719</v>
      </c>
    </row>
    <row r="152" spans="1:2">
      <c r="A152" s="2">
        <v>43684</v>
      </c>
      <c r="B152">
        <v>177.0475158691406</v>
      </c>
    </row>
    <row r="153" spans="1:2">
      <c r="A153" s="2">
        <v>43685</v>
      </c>
      <c r="B153">
        <v>180.9007568359375</v>
      </c>
    </row>
    <row r="154" spans="1:2">
      <c r="A154" s="2">
        <v>43686</v>
      </c>
      <c r="B154">
        <v>179.19996643066409</v>
      </c>
    </row>
    <row r="155" spans="1:2">
      <c r="A155" s="2">
        <v>43689</v>
      </c>
      <c r="B155">
        <v>177.14363098144531</v>
      </c>
    </row>
    <row r="156" spans="1:2">
      <c r="A156" s="2">
        <v>43690</v>
      </c>
      <c r="B156">
        <v>181.02568054199219</v>
      </c>
    </row>
    <row r="157" spans="1:2">
      <c r="A157" s="2">
        <v>43691</v>
      </c>
      <c r="B157">
        <v>175.6157531738281</v>
      </c>
    </row>
    <row r="158" spans="1:2">
      <c r="A158" s="2">
        <v>43692</v>
      </c>
      <c r="B158">
        <v>175.41395568847659</v>
      </c>
    </row>
    <row r="159" spans="1:2">
      <c r="A159" s="2">
        <v>43693</v>
      </c>
      <c r="B159">
        <v>178.22943115234381</v>
      </c>
    </row>
    <row r="160" spans="1:2">
      <c r="A160" s="2">
        <v>43696</v>
      </c>
      <c r="B160">
        <v>181.06407165527341</v>
      </c>
    </row>
    <row r="161" spans="1:2">
      <c r="A161" s="2">
        <v>43697</v>
      </c>
      <c r="B161">
        <v>179.66119384765619</v>
      </c>
    </row>
    <row r="162" spans="1:2">
      <c r="A162" s="2">
        <v>43698</v>
      </c>
      <c r="B162">
        <v>181.2563171386719</v>
      </c>
    </row>
    <row r="163" spans="1:2">
      <c r="A163" s="2">
        <v>43699</v>
      </c>
      <c r="B163">
        <v>180.67012023925781</v>
      </c>
    </row>
    <row r="164" spans="1:2">
      <c r="A164" s="2">
        <v>43700</v>
      </c>
      <c r="B164">
        <v>174.95269775390619</v>
      </c>
    </row>
    <row r="165" spans="1:2">
      <c r="A165" s="2">
        <v>43703</v>
      </c>
      <c r="B165">
        <v>177.59523010253909</v>
      </c>
    </row>
    <row r="166" spans="1:2">
      <c r="A166" s="2">
        <v>43704</v>
      </c>
      <c r="B166">
        <v>177.220458984375</v>
      </c>
    </row>
    <row r="167" spans="1:2">
      <c r="A167" s="2">
        <v>43705</v>
      </c>
      <c r="B167">
        <v>177.85466003417969</v>
      </c>
    </row>
    <row r="168" spans="1:2">
      <c r="A168" s="2">
        <v>43706</v>
      </c>
      <c r="B168">
        <v>180.5740051269531</v>
      </c>
    </row>
    <row r="169" spans="1:2">
      <c r="A169" s="2">
        <v>43707</v>
      </c>
      <c r="B169">
        <v>180.1416320800781</v>
      </c>
    </row>
    <row r="170" spans="1:2">
      <c r="A170" s="2">
        <v>43711</v>
      </c>
      <c r="B170">
        <v>178.39274597167969</v>
      </c>
    </row>
    <row r="171" spans="1:2">
      <c r="A171" s="2">
        <v>43712</v>
      </c>
      <c r="B171">
        <v>180.9680480957031</v>
      </c>
    </row>
    <row r="172" spans="1:2">
      <c r="A172" s="2">
        <v>43713</v>
      </c>
      <c r="B172">
        <v>184.28315734863281</v>
      </c>
    </row>
    <row r="173" spans="1:2">
      <c r="A173" s="2">
        <v>43714</v>
      </c>
      <c r="B173">
        <v>184.1005859375</v>
      </c>
    </row>
    <row r="174" spans="1:2">
      <c r="A174" s="2">
        <v>43717</v>
      </c>
      <c r="B174">
        <v>183.71617126464841</v>
      </c>
    </row>
    <row r="175" spans="1:2">
      <c r="A175" s="2">
        <v>43718</v>
      </c>
      <c r="B175">
        <v>183.18772888183591</v>
      </c>
    </row>
    <row r="176" spans="1:2">
      <c r="A176" s="2">
        <v>43719</v>
      </c>
      <c r="B176">
        <v>184.9077453613281</v>
      </c>
    </row>
    <row r="177" spans="1:2">
      <c r="A177" s="2">
        <v>43720</v>
      </c>
      <c r="B177">
        <v>185.67645263671881</v>
      </c>
    </row>
    <row r="178" spans="1:2">
      <c r="A178" s="2">
        <v>43721</v>
      </c>
      <c r="B178">
        <v>185.013427734375</v>
      </c>
    </row>
    <row r="179" spans="1:2">
      <c r="A179" s="2">
        <v>43724</v>
      </c>
      <c r="B179">
        <v>184.18705749511719</v>
      </c>
    </row>
    <row r="180" spans="1:2">
      <c r="A180" s="2">
        <v>43725</v>
      </c>
      <c r="B180">
        <v>185.07112121582031</v>
      </c>
    </row>
    <row r="181" spans="1:2">
      <c r="A181" s="2">
        <v>43726</v>
      </c>
      <c r="B181">
        <v>184.99421691894531</v>
      </c>
    </row>
    <row r="182" spans="1:2">
      <c r="A182" s="2">
        <v>43727</v>
      </c>
      <c r="B182">
        <v>185.3017272949219</v>
      </c>
    </row>
    <row r="183" spans="1:2">
      <c r="A183" s="2">
        <v>43728</v>
      </c>
      <c r="B183">
        <v>183.3414306640625</v>
      </c>
    </row>
    <row r="184" spans="1:2">
      <c r="A184" s="2">
        <v>43731</v>
      </c>
      <c r="B184">
        <v>183.4223327636719</v>
      </c>
    </row>
    <row r="185" spans="1:2">
      <c r="A185" s="2">
        <v>43732</v>
      </c>
      <c r="B185">
        <v>180.98634338378909</v>
      </c>
    </row>
    <row r="186" spans="1:2">
      <c r="A186" s="2">
        <v>43733</v>
      </c>
      <c r="B186">
        <v>183.01795959472659</v>
      </c>
    </row>
    <row r="187" spans="1:2">
      <c r="A187" s="2">
        <v>43734</v>
      </c>
      <c r="B187">
        <v>182.34394836425781</v>
      </c>
    </row>
    <row r="188" spans="1:2">
      <c r="A188" s="2">
        <v>43735</v>
      </c>
      <c r="B188">
        <v>180.08125305175781</v>
      </c>
    </row>
    <row r="189" spans="1:2">
      <c r="A189" s="2">
        <v>43738</v>
      </c>
      <c r="B189">
        <v>181.79510498046881</v>
      </c>
    </row>
    <row r="190" spans="1:2">
      <c r="A190" s="2">
        <v>43739</v>
      </c>
      <c r="B190">
        <v>180.31236267089841</v>
      </c>
    </row>
    <row r="191" spans="1:2">
      <c r="A191" s="2">
        <v>43740</v>
      </c>
      <c r="B191">
        <v>177.21195983886719</v>
      </c>
    </row>
    <row r="192" spans="1:2">
      <c r="A192" s="2">
        <v>43741</v>
      </c>
      <c r="B192">
        <v>179.156982421875</v>
      </c>
    </row>
    <row r="193" spans="1:2">
      <c r="A193" s="2">
        <v>43742</v>
      </c>
      <c r="B193">
        <v>181.79510498046881</v>
      </c>
    </row>
    <row r="194" spans="1:2">
      <c r="A194" s="2">
        <v>43745</v>
      </c>
      <c r="B194">
        <v>181.2463073730469</v>
      </c>
    </row>
    <row r="195" spans="1:2">
      <c r="A195" s="2">
        <v>43746</v>
      </c>
      <c r="B195">
        <v>178.5310974121094</v>
      </c>
    </row>
    <row r="196" spans="1:2">
      <c r="A196" s="2">
        <v>43747</v>
      </c>
      <c r="B196">
        <v>180.27384948730469</v>
      </c>
    </row>
    <row r="197" spans="1:2">
      <c r="A197" s="2">
        <v>43748</v>
      </c>
      <c r="B197">
        <v>181.66993713378909</v>
      </c>
    </row>
    <row r="198" spans="1:2">
      <c r="A198" s="2">
        <v>43749</v>
      </c>
      <c r="B198">
        <v>184.00968933105469</v>
      </c>
    </row>
    <row r="199" spans="1:2">
      <c r="A199" s="2">
        <v>43752</v>
      </c>
      <c r="B199">
        <v>183.99037170410159</v>
      </c>
    </row>
    <row r="200" spans="1:2">
      <c r="A200" s="2">
        <v>43753</v>
      </c>
      <c r="B200">
        <v>186.33009338378909</v>
      </c>
    </row>
    <row r="201" spans="1:2">
      <c r="A201" s="2">
        <v>43754</v>
      </c>
      <c r="B201">
        <v>185.86793518066409</v>
      </c>
    </row>
    <row r="202" spans="1:2">
      <c r="A202" s="2">
        <v>43755</v>
      </c>
      <c r="B202">
        <v>186.3590087890625</v>
      </c>
    </row>
    <row r="203" spans="1:2">
      <c r="A203" s="2">
        <v>43756</v>
      </c>
      <c r="B203">
        <v>184.56813049316409</v>
      </c>
    </row>
    <row r="204" spans="1:2">
      <c r="A204" s="2">
        <v>43759</v>
      </c>
      <c r="B204">
        <v>186.2049560546875</v>
      </c>
    </row>
    <row r="205" spans="1:2">
      <c r="A205" s="2">
        <v>43760</v>
      </c>
      <c r="B205">
        <v>184.72216796875</v>
      </c>
    </row>
    <row r="206" spans="1:2">
      <c r="A206" s="2">
        <v>43761</v>
      </c>
      <c r="B206">
        <v>185.07843017578119</v>
      </c>
    </row>
    <row r="207" spans="1:2">
      <c r="A207" s="2">
        <v>43762</v>
      </c>
      <c r="B207">
        <v>186.8789367675781</v>
      </c>
    </row>
    <row r="208" spans="1:2">
      <c r="A208" s="2">
        <v>43763</v>
      </c>
      <c r="B208">
        <v>188.3713684082031</v>
      </c>
    </row>
    <row r="209" spans="1:2">
      <c r="A209" s="2">
        <v>43766</v>
      </c>
      <c r="B209">
        <v>190.2296447753906</v>
      </c>
    </row>
    <row r="210" spans="1:2">
      <c r="A210" s="2">
        <v>43767</v>
      </c>
      <c r="B210">
        <v>188.75648498535159</v>
      </c>
    </row>
    <row r="211" spans="1:2">
      <c r="A211" s="2">
        <v>43768</v>
      </c>
      <c r="B211">
        <v>189.6712341308594</v>
      </c>
    </row>
    <row r="212" spans="1:2">
      <c r="A212" s="2">
        <v>43769</v>
      </c>
      <c r="B212">
        <v>189.7578430175781</v>
      </c>
    </row>
    <row r="213" spans="1:2">
      <c r="A213" s="2">
        <v>43770</v>
      </c>
      <c r="B213">
        <v>191.48136901855469</v>
      </c>
    </row>
    <row r="214" spans="1:2">
      <c r="A214" s="2">
        <v>43773</v>
      </c>
      <c r="B214">
        <v>192.6656494140625</v>
      </c>
    </row>
    <row r="215" spans="1:2">
      <c r="A215" s="2">
        <v>43774</v>
      </c>
      <c r="B215">
        <v>192.7715759277344</v>
      </c>
    </row>
    <row r="216" spans="1:2">
      <c r="A216" s="2">
        <v>43775</v>
      </c>
      <c r="B216">
        <v>192.3382873535156</v>
      </c>
    </row>
    <row r="217" spans="1:2">
      <c r="A217" s="2">
        <v>43776</v>
      </c>
      <c r="B217">
        <v>192.9833984375</v>
      </c>
    </row>
    <row r="218" spans="1:2">
      <c r="A218" s="2">
        <v>43777</v>
      </c>
      <c r="B218">
        <v>193.75367736816409</v>
      </c>
    </row>
    <row r="219" spans="1:2">
      <c r="A219" s="2">
        <v>43780</v>
      </c>
      <c r="B219">
        <v>193.49372863769531</v>
      </c>
    </row>
    <row r="220" spans="1:2">
      <c r="A220" s="2">
        <v>43781</v>
      </c>
      <c r="B220">
        <v>194.05213928222659</v>
      </c>
    </row>
    <row r="221" spans="1:2">
      <c r="A221" s="2">
        <v>43782</v>
      </c>
      <c r="B221">
        <v>194.10028076171881</v>
      </c>
    </row>
    <row r="222" spans="1:2">
      <c r="A222" s="2">
        <v>43783</v>
      </c>
      <c r="B222">
        <v>193.94624328613281</v>
      </c>
    </row>
    <row r="223" spans="1:2">
      <c r="A223" s="2">
        <v>43784</v>
      </c>
      <c r="B223">
        <v>195.37123107910159</v>
      </c>
    </row>
    <row r="224" spans="1:2">
      <c r="A224" s="2">
        <v>43787</v>
      </c>
      <c r="B224">
        <v>195.52531433105469</v>
      </c>
    </row>
    <row r="225" spans="1:2">
      <c r="A225" s="2">
        <v>43788</v>
      </c>
      <c r="B225">
        <v>195.81419372558591</v>
      </c>
    </row>
    <row r="226" spans="1:2">
      <c r="A226" s="2">
        <v>43789</v>
      </c>
      <c r="B226">
        <v>194.63948059082031</v>
      </c>
    </row>
    <row r="227" spans="1:2">
      <c r="A227" s="2">
        <v>43790</v>
      </c>
      <c r="B227">
        <v>194.20625305175781</v>
      </c>
    </row>
    <row r="228" spans="1:2">
      <c r="A228" s="2">
        <v>43791</v>
      </c>
      <c r="B228">
        <v>194.33137512207031</v>
      </c>
    </row>
    <row r="229" spans="1:2">
      <c r="A229" s="2">
        <v>43794</v>
      </c>
      <c r="B229">
        <v>196.63261413574219</v>
      </c>
    </row>
    <row r="230" spans="1:2">
      <c r="A230" s="2">
        <v>43795</v>
      </c>
      <c r="B230">
        <v>197.00811767578119</v>
      </c>
    </row>
    <row r="231" spans="1:2">
      <c r="A231" s="2">
        <v>43796</v>
      </c>
      <c r="B231">
        <v>198.38499450683591</v>
      </c>
    </row>
    <row r="232" spans="1:2">
      <c r="A232" s="2">
        <v>43798</v>
      </c>
      <c r="B232">
        <v>197.4799499511719</v>
      </c>
    </row>
    <row r="233" spans="1:2">
      <c r="A233" s="2">
        <v>43801</v>
      </c>
      <c r="B233">
        <v>195.4578857421875</v>
      </c>
    </row>
    <row r="234" spans="1:2">
      <c r="A234" s="2">
        <v>43802</v>
      </c>
      <c r="B234">
        <v>193.92701721191409</v>
      </c>
    </row>
    <row r="235" spans="1:2">
      <c r="A235" s="2">
        <v>43803</v>
      </c>
      <c r="B235">
        <v>194.9090881347656</v>
      </c>
    </row>
    <row r="236" spans="1:2">
      <c r="A236" s="2">
        <v>43804</v>
      </c>
      <c r="B236">
        <v>195.29423522949219</v>
      </c>
    </row>
    <row r="237" spans="1:2">
      <c r="A237" s="2">
        <v>43805</v>
      </c>
      <c r="B237">
        <v>197.38365173339841</v>
      </c>
    </row>
    <row r="238" spans="1:2">
      <c r="A238" s="2">
        <v>43808</v>
      </c>
      <c r="B238">
        <v>196.4881896972656</v>
      </c>
    </row>
    <row r="239" spans="1:2">
      <c r="A239" s="2">
        <v>43809</v>
      </c>
      <c r="B239">
        <v>196.324462890625</v>
      </c>
    </row>
    <row r="240" spans="1:2">
      <c r="A240" s="2">
        <v>43810</v>
      </c>
      <c r="B240">
        <v>197.3643493652344</v>
      </c>
    </row>
    <row r="241" spans="1:2">
      <c r="A241" s="2">
        <v>43811</v>
      </c>
      <c r="B241">
        <v>198.8374938964844</v>
      </c>
    </row>
    <row r="242" spans="1:2">
      <c r="A242" s="2">
        <v>43812</v>
      </c>
      <c r="B242">
        <v>199.49224853515619</v>
      </c>
    </row>
    <row r="243" spans="1:2">
      <c r="A243" s="2">
        <v>43815</v>
      </c>
      <c r="B243">
        <v>201.49497985839841</v>
      </c>
    </row>
    <row r="244" spans="1:2">
      <c r="A244" s="2">
        <v>43816</v>
      </c>
      <c r="B244">
        <v>201.61053466796881</v>
      </c>
    </row>
    <row r="245" spans="1:2">
      <c r="A245" s="2">
        <v>43817</v>
      </c>
      <c r="B245">
        <v>201.76460266113281</v>
      </c>
    </row>
    <row r="246" spans="1:2">
      <c r="A246" s="2">
        <v>43818</v>
      </c>
      <c r="B246">
        <v>203.0259094238281</v>
      </c>
    </row>
    <row r="247" spans="1:2">
      <c r="A247" s="2">
        <v>43819</v>
      </c>
      <c r="B247">
        <v>203.84434509277341</v>
      </c>
    </row>
    <row r="248" spans="1:2">
      <c r="A248" s="2">
        <v>43822</v>
      </c>
      <c r="B248">
        <v>204.38275146484381</v>
      </c>
    </row>
    <row r="249" spans="1:2">
      <c r="A249" s="2">
        <v>43823</v>
      </c>
      <c r="B249">
        <v>204.48890686035159</v>
      </c>
    </row>
    <row r="250" spans="1:2">
      <c r="A250" s="2">
        <v>43825</v>
      </c>
      <c r="B250">
        <v>206.29335021972659</v>
      </c>
    </row>
    <row r="251" spans="1:2">
      <c r="A251" s="2">
        <v>43826</v>
      </c>
      <c r="B251">
        <v>206.11964416503909</v>
      </c>
    </row>
    <row r="252" spans="1:2">
      <c r="A252" s="2">
        <v>43829</v>
      </c>
      <c r="B252">
        <v>204.76872253417969</v>
      </c>
    </row>
    <row r="253" spans="1:2">
      <c r="A253" s="2">
        <v>43830</v>
      </c>
      <c r="B253">
        <v>205.1546936035156</v>
      </c>
    </row>
    <row r="254" spans="1:2">
      <c r="A254" s="2">
        <v>43832</v>
      </c>
      <c r="B254">
        <v>208.5802001953125</v>
      </c>
    </row>
    <row r="255" spans="1:2">
      <c r="A255" s="2">
        <v>43833</v>
      </c>
      <c r="B255">
        <v>206.66966247558591</v>
      </c>
    </row>
    <row r="256" spans="1:2">
      <c r="A256" s="2">
        <v>43836</v>
      </c>
      <c r="B256">
        <v>208.001220703125</v>
      </c>
    </row>
    <row r="257" spans="1:2">
      <c r="A257" s="2">
        <v>43837</v>
      </c>
      <c r="B257">
        <v>207.9722900390625</v>
      </c>
    </row>
    <row r="258" spans="1:2">
      <c r="A258" s="2">
        <v>43838</v>
      </c>
      <c r="B258">
        <v>209.5354919433594</v>
      </c>
    </row>
    <row r="259" spans="1:2">
      <c r="A259" s="2">
        <v>43839</v>
      </c>
      <c r="B259">
        <v>211.31098937988281</v>
      </c>
    </row>
    <row r="260" spans="1:2">
      <c r="A260" s="2">
        <v>43840</v>
      </c>
      <c r="B260">
        <v>210.77061462402341</v>
      </c>
    </row>
    <row r="261" spans="1:2">
      <c r="A261" s="2">
        <v>43843</v>
      </c>
      <c r="B261">
        <v>213.2022399902344</v>
      </c>
    </row>
    <row r="262" spans="1:2">
      <c r="A262" s="2">
        <v>43844</v>
      </c>
      <c r="B262">
        <v>212.36279296875</v>
      </c>
    </row>
    <row r="263" spans="1:2">
      <c r="A263" s="2">
        <v>43845</v>
      </c>
      <c r="B263">
        <v>212.44963073730469</v>
      </c>
    </row>
    <row r="264" spans="1:2">
      <c r="A264" s="2">
        <v>43846</v>
      </c>
      <c r="B264">
        <v>214.48561096191409</v>
      </c>
    </row>
    <row r="265" spans="1:2">
      <c r="A265" s="2">
        <v>43847</v>
      </c>
      <c r="B265">
        <v>215.54704284667969</v>
      </c>
    </row>
    <row r="266" spans="1:2">
      <c r="A266" s="2">
        <v>43851</v>
      </c>
      <c r="B266">
        <v>215.45057678222659</v>
      </c>
    </row>
    <row r="267" spans="1:2">
      <c r="A267" s="2">
        <v>43852</v>
      </c>
      <c r="B267">
        <v>216.01985168457031</v>
      </c>
    </row>
    <row r="268" spans="1:2">
      <c r="A268" s="2">
        <v>43853</v>
      </c>
      <c r="B268">
        <v>216.7145690917969</v>
      </c>
    </row>
    <row r="269" spans="1:2">
      <c r="A269" s="2">
        <v>43854</v>
      </c>
      <c r="B269">
        <v>214.8908996582031</v>
      </c>
    </row>
    <row r="270" spans="1:2">
      <c r="A270" s="2">
        <v>43857</v>
      </c>
      <c r="B270">
        <v>210.45219421386719</v>
      </c>
    </row>
    <row r="271" spans="1:2">
      <c r="A271" s="2">
        <v>43858</v>
      </c>
      <c r="B271">
        <v>213.68470764160159</v>
      </c>
    </row>
    <row r="272" spans="1:2">
      <c r="A272" s="2">
        <v>43859</v>
      </c>
      <c r="B272">
        <v>214.0320739746094</v>
      </c>
    </row>
    <row r="273" spans="1:2">
      <c r="A273" s="2">
        <v>43860</v>
      </c>
      <c r="B273">
        <v>214.79443359375</v>
      </c>
    </row>
    <row r="274" spans="1:2">
      <c r="A274" s="2">
        <v>43861</v>
      </c>
      <c r="B274">
        <v>211.38818359375</v>
      </c>
    </row>
    <row r="275" spans="1:2">
      <c r="A275" s="2">
        <v>43864</v>
      </c>
      <c r="B275">
        <v>214.58210754394531</v>
      </c>
    </row>
    <row r="276" spans="1:2">
      <c r="A276" s="2">
        <v>43865</v>
      </c>
      <c r="B276">
        <v>219.4936218261719</v>
      </c>
    </row>
    <row r="277" spans="1:2">
      <c r="A277" s="2">
        <v>43866</v>
      </c>
      <c r="B277">
        <v>220.21736145019531</v>
      </c>
    </row>
    <row r="278" spans="1:2">
      <c r="A278" s="2">
        <v>43867</v>
      </c>
      <c r="B278">
        <v>222.1182556152344</v>
      </c>
    </row>
    <row r="279" spans="1:2">
      <c r="A279" s="2">
        <v>43868</v>
      </c>
      <c r="B279">
        <v>221.1629638671875</v>
      </c>
    </row>
    <row r="280" spans="1:2">
      <c r="A280" s="2">
        <v>43871</v>
      </c>
      <c r="B280">
        <v>223.83583068847659</v>
      </c>
    </row>
    <row r="281" spans="1:2">
      <c r="A281" s="2">
        <v>43872</v>
      </c>
      <c r="B281">
        <v>223.87440490722659</v>
      </c>
    </row>
    <row r="282" spans="1:2">
      <c r="A282" s="2">
        <v>43873</v>
      </c>
      <c r="B282">
        <v>226.05519104003909</v>
      </c>
    </row>
    <row r="283" spans="1:2">
      <c r="A283" s="2">
        <v>43874</v>
      </c>
      <c r="B283">
        <v>225.76570129394531</v>
      </c>
    </row>
    <row r="284" spans="1:2">
      <c r="A284" s="2">
        <v>43875</v>
      </c>
      <c r="B284">
        <v>226.4122009277344</v>
      </c>
    </row>
    <row r="285" spans="1:2">
      <c r="A285" s="2">
        <v>43879</v>
      </c>
      <c r="B285">
        <v>226.4990234375</v>
      </c>
    </row>
    <row r="286" spans="1:2">
      <c r="A286" s="2">
        <v>43880</v>
      </c>
      <c r="B286">
        <v>228.6701965332031</v>
      </c>
    </row>
    <row r="287" spans="1:2">
      <c r="A287" s="2">
        <v>43881</v>
      </c>
      <c r="B287">
        <v>226.54730224609381</v>
      </c>
    </row>
    <row r="288" spans="1:2">
      <c r="A288" s="2">
        <v>43882</v>
      </c>
      <c r="B288">
        <v>222.1954345703125</v>
      </c>
    </row>
    <row r="289" spans="1:2">
      <c r="A289" s="2">
        <v>43885</v>
      </c>
      <c r="B289">
        <v>213.62681579589841</v>
      </c>
    </row>
    <row r="290" spans="1:2">
      <c r="A290" s="2">
        <v>43886</v>
      </c>
      <c r="B290">
        <v>207.8179016113281</v>
      </c>
    </row>
    <row r="291" spans="1:2">
      <c r="A291" s="2">
        <v>43887</v>
      </c>
      <c r="B291">
        <v>208.88899230957031</v>
      </c>
    </row>
    <row r="292" spans="1:2">
      <c r="A292" s="2">
        <v>43888</v>
      </c>
      <c r="B292">
        <v>198.4291076660156</v>
      </c>
    </row>
    <row r="293" spans="1:2">
      <c r="A293" s="2">
        <v>43889</v>
      </c>
      <c r="B293">
        <v>198.58348083496091</v>
      </c>
    </row>
    <row r="294" spans="1:2">
      <c r="A294" s="2">
        <v>43892</v>
      </c>
      <c r="B294">
        <v>208.83111572265619</v>
      </c>
    </row>
    <row r="295" spans="1:2">
      <c r="A295" s="2">
        <v>43893</v>
      </c>
      <c r="B295">
        <v>202.13446044921881</v>
      </c>
    </row>
    <row r="296" spans="1:2">
      <c r="A296" s="2">
        <v>43894</v>
      </c>
      <c r="B296">
        <v>210.5679931640625</v>
      </c>
    </row>
    <row r="297" spans="1:2">
      <c r="A297" s="2">
        <v>43895</v>
      </c>
      <c r="B297">
        <v>204.17047119140619</v>
      </c>
    </row>
    <row r="298" spans="1:2">
      <c r="A298" s="2">
        <v>43896</v>
      </c>
      <c r="B298">
        <v>200.72563171386719</v>
      </c>
    </row>
    <row r="299" spans="1:2">
      <c r="A299" s="2">
        <v>43899</v>
      </c>
      <c r="B299">
        <v>186.7823486328125</v>
      </c>
    </row>
    <row r="300" spans="1:2">
      <c r="A300" s="2">
        <v>43900</v>
      </c>
      <c r="B300">
        <v>196.95277404785159</v>
      </c>
    </row>
    <row r="301" spans="1:2">
      <c r="A301" s="2">
        <v>43901</v>
      </c>
      <c r="B301">
        <v>188.3744812011719</v>
      </c>
    </row>
    <row r="302" spans="1:2">
      <c r="A302" s="2">
        <v>43902</v>
      </c>
      <c r="B302">
        <v>171.10218811035159</v>
      </c>
    </row>
    <row r="303" spans="1:2">
      <c r="A303" s="2">
        <v>43903</v>
      </c>
      <c r="B303">
        <v>185.59547424316409</v>
      </c>
    </row>
    <row r="304" spans="1:2">
      <c r="A304" s="2">
        <v>43906</v>
      </c>
      <c r="B304">
        <v>163.36338806152341</v>
      </c>
    </row>
    <row r="305" spans="1:2">
      <c r="A305" s="2">
        <v>43907</v>
      </c>
      <c r="B305">
        <v>175.75315856933591</v>
      </c>
    </row>
    <row r="306" spans="1:2">
      <c r="A306" s="2">
        <v>43908</v>
      </c>
      <c r="B306">
        <v>170.40745544433591</v>
      </c>
    </row>
    <row r="307" spans="1:2">
      <c r="A307" s="2">
        <v>43909</v>
      </c>
      <c r="B307">
        <v>171.43019104003909</v>
      </c>
    </row>
    <row r="308" spans="1:2">
      <c r="A308" s="2">
        <v>43910</v>
      </c>
      <c r="B308">
        <v>164.7143249511719</v>
      </c>
    </row>
    <row r="309" spans="1:2">
      <c r="A309" s="2">
        <v>43913</v>
      </c>
      <c r="B309">
        <v>164.83326721191409</v>
      </c>
    </row>
    <row r="310" spans="1:2">
      <c r="A310" s="2">
        <v>43914</v>
      </c>
      <c r="B310">
        <v>177.59751892089841</v>
      </c>
    </row>
    <row r="311" spans="1:2">
      <c r="A311" s="2">
        <v>43915</v>
      </c>
      <c r="B311">
        <v>176.28240966796881</v>
      </c>
    </row>
    <row r="312" spans="1:2">
      <c r="A312" s="2">
        <v>43916</v>
      </c>
      <c r="B312">
        <v>185.56549072265619</v>
      </c>
    </row>
    <row r="313" spans="1:2">
      <c r="A313" s="2">
        <v>43917</v>
      </c>
      <c r="B313">
        <v>179.18333435058591</v>
      </c>
    </row>
    <row r="314" spans="1:2">
      <c r="A314" s="2">
        <v>43920</v>
      </c>
      <c r="B314">
        <v>185.7008972167969</v>
      </c>
    </row>
    <row r="315" spans="1:2">
      <c r="A315" s="2">
        <v>43921</v>
      </c>
      <c r="B315">
        <v>184.11503601074219</v>
      </c>
    </row>
    <row r="316" spans="1:2">
      <c r="A316" s="2">
        <v>43922</v>
      </c>
      <c r="B316">
        <v>176.2920837402344</v>
      </c>
    </row>
    <row r="317" spans="1:2">
      <c r="A317" s="2">
        <v>43923</v>
      </c>
      <c r="B317">
        <v>179.86991882324219</v>
      </c>
    </row>
    <row r="318" spans="1:2">
      <c r="A318" s="2">
        <v>43924</v>
      </c>
      <c r="B318">
        <v>177.31706237792969</v>
      </c>
    </row>
    <row r="319" spans="1:2">
      <c r="A319" s="2">
        <v>43927</v>
      </c>
      <c r="B319">
        <v>189.99433898925781</v>
      </c>
    </row>
    <row r="320" spans="1:2">
      <c r="A320" s="2">
        <v>43928</v>
      </c>
      <c r="B320">
        <v>189.91697692871091</v>
      </c>
    </row>
    <row r="321" spans="1:2">
      <c r="A321" s="2">
        <v>43929</v>
      </c>
      <c r="B321">
        <v>193.9493103027344</v>
      </c>
    </row>
    <row r="322" spans="1:2">
      <c r="A322" s="2">
        <v>43930</v>
      </c>
      <c r="B322">
        <v>194.2297668457031</v>
      </c>
    </row>
    <row r="323" spans="1:2">
      <c r="A323" s="2">
        <v>43934</v>
      </c>
      <c r="B323">
        <v>196.328125</v>
      </c>
    </row>
    <row r="324" spans="1:2">
      <c r="A324" s="2">
        <v>43935</v>
      </c>
      <c r="B324">
        <v>204.86663818359381</v>
      </c>
    </row>
    <row r="325" spans="1:2">
      <c r="A325" s="2">
        <v>43936</v>
      </c>
      <c r="B325">
        <v>202.5168762207031</v>
      </c>
    </row>
    <row r="326" spans="1:2">
      <c r="A326" s="2">
        <v>43937</v>
      </c>
      <c r="B326">
        <v>206.21075439453119</v>
      </c>
    </row>
    <row r="327" spans="1:2">
      <c r="A327" s="2">
        <v>43938</v>
      </c>
      <c r="B327">
        <v>208.1833801269531</v>
      </c>
    </row>
    <row r="328" spans="1:2">
      <c r="A328" s="2">
        <v>43941</v>
      </c>
      <c r="B328">
        <v>205.7176208496094</v>
      </c>
    </row>
    <row r="329" spans="1:2">
      <c r="A329" s="2">
        <v>43942</v>
      </c>
      <c r="B329">
        <v>198.12672424316409</v>
      </c>
    </row>
    <row r="330" spans="1:2">
      <c r="A330" s="2">
        <v>43943</v>
      </c>
      <c r="B330">
        <v>204.00604248046881</v>
      </c>
    </row>
    <row r="331" spans="1:2">
      <c r="A331" s="2">
        <v>43944</v>
      </c>
      <c r="B331">
        <v>203.5708923339844</v>
      </c>
    </row>
    <row r="332" spans="1:2">
      <c r="A332" s="2">
        <v>43945</v>
      </c>
      <c r="B332">
        <v>206.78126525878909</v>
      </c>
    </row>
    <row r="333" spans="1:2">
      <c r="A333" s="2">
        <v>43948</v>
      </c>
      <c r="B333">
        <v>208.4444885253906</v>
      </c>
    </row>
    <row r="334" spans="1:2">
      <c r="A334" s="2">
        <v>43949</v>
      </c>
      <c r="B334">
        <v>204.5185241699219</v>
      </c>
    </row>
    <row r="335" spans="1:2">
      <c r="A335" s="2">
        <v>43950</v>
      </c>
      <c r="B335">
        <v>211.7709655761719</v>
      </c>
    </row>
    <row r="336" spans="1:2">
      <c r="A336" s="2">
        <v>43951</v>
      </c>
      <c r="B336">
        <v>211.6839599609375</v>
      </c>
    </row>
    <row r="337" spans="1:2">
      <c r="A337" s="2">
        <v>43952</v>
      </c>
      <c r="B337">
        <v>205.7176208496094</v>
      </c>
    </row>
    <row r="338" spans="1:2">
      <c r="A338" s="2">
        <v>43955</v>
      </c>
      <c r="B338">
        <v>208.11573791503909</v>
      </c>
    </row>
    <row r="339" spans="1:2">
      <c r="A339" s="2">
        <v>43956</v>
      </c>
      <c r="B339">
        <v>210.47520446777341</v>
      </c>
    </row>
    <row r="340" spans="1:2">
      <c r="A340" s="2">
        <v>43957</v>
      </c>
      <c r="B340">
        <v>211.7709655761719</v>
      </c>
    </row>
    <row r="341" spans="1:2">
      <c r="A341" s="2">
        <v>43958</v>
      </c>
      <c r="B341">
        <v>214.49787902832031</v>
      </c>
    </row>
    <row r="342" spans="1:2">
      <c r="A342" s="2">
        <v>43959</v>
      </c>
      <c r="B342">
        <v>217.43756103515619</v>
      </c>
    </row>
    <row r="343" spans="1:2">
      <c r="A343" s="2">
        <v>43962</v>
      </c>
      <c r="B343">
        <v>219.38111877441409</v>
      </c>
    </row>
    <row r="344" spans="1:2">
      <c r="A344" s="2">
        <v>43963</v>
      </c>
      <c r="B344">
        <v>214.7879638671875</v>
      </c>
    </row>
    <row r="345" spans="1:2">
      <c r="A345" s="2">
        <v>43964</v>
      </c>
      <c r="B345">
        <v>212.0997314453125</v>
      </c>
    </row>
    <row r="346" spans="1:2">
      <c r="A346" s="2">
        <v>43965</v>
      </c>
      <c r="B346">
        <v>214.5075378417969</v>
      </c>
    </row>
    <row r="347" spans="1:2">
      <c r="A347" s="2">
        <v>43966</v>
      </c>
      <c r="B347">
        <v>215.90003967285159</v>
      </c>
    </row>
    <row r="348" spans="1:2">
      <c r="A348" s="2">
        <v>43969</v>
      </c>
      <c r="B348">
        <v>219.92266845703119</v>
      </c>
    </row>
    <row r="349" spans="1:2">
      <c r="A349" s="2">
        <v>43970</v>
      </c>
      <c r="B349">
        <v>219.37147521972659</v>
      </c>
    </row>
    <row r="350" spans="1:2">
      <c r="A350" s="2">
        <v>43971</v>
      </c>
      <c r="B350">
        <v>223.751953125</v>
      </c>
    </row>
    <row r="351" spans="1:2">
      <c r="A351" s="2">
        <v>43972</v>
      </c>
      <c r="B351">
        <v>221.31513977050781</v>
      </c>
    </row>
    <row r="352" spans="1:2">
      <c r="A352" s="2">
        <v>43973</v>
      </c>
      <c r="B352">
        <v>222.0790710449219</v>
      </c>
    </row>
    <row r="353" spans="1:2">
      <c r="A353" s="2">
        <v>43977</v>
      </c>
      <c r="B353">
        <v>221.47955322265619</v>
      </c>
    </row>
    <row r="354" spans="1:2">
      <c r="A354" s="2">
        <v>43978</v>
      </c>
      <c r="B354">
        <v>222.68827819824219</v>
      </c>
    </row>
    <row r="355" spans="1:2">
      <c r="A355" s="2">
        <v>43979</v>
      </c>
      <c r="B355">
        <v>222.39817810058591</v>
      </c>
    </row>
    <row r="356" spans="1:2">
      <c r="A356" s="2">
        <v>43980</v>
      </c>
      <c r="B356">
        <v>225.656982421875</v>
      </c>
    </row>
    <row r="357" spans="1:2">
      <c r="A357" s="2">
        <v>43983</v>
      </c>
      <c r="B357">
        <v>226.3338623046875</v>
      </c>
    </row>
    <row r="358" spans="1:2">
      <c r="A358" s="2">
        <v>43984</v>
      </c>
      <c r="B358">
        <v>227.8520202636719</v>
      </c>
    </row>
    <row r="359" spans="1:2">
      <c r="A359" s="2">
        <v>43985</v>
      </c>
      <c r="B359">
        <v>228.87705993652341</v>
      </c>
    </row>
    <row r="360" spans="1:2">
      <c r="A360" s="2">
        <v>43986</v>
      </c>
      <c r="B360">
        <v>227.2718200683594</v>
      </c>
    </row>
    <row r="361" spans="1:2">
      <c r="A361" s="2">
        <v>43987</v>
      </c>
      <c r="B361">
        <v>231.77801513671881</v>
      </c>
    </row>
    <row r="362" spans="1:2">
      <c r="A362" s="2">
        <v>43990</v>
      </c>
      <c r="B362">
        <v>233.57661437988281</v>
      </c>
    </row>
    <row r="363" spans="1:2">
      <c r="A363" s="2">
        <v>43991</v>
      </c>
      <c r="B363">
        <v>235.268798828125</v>
      </c>
    </row>
    <row r="364" spans="1:2">
      <c r="A364" s="2">
        <v>43992</v>
      </c>
      <c r="B364">
        <v>238.09245300292969</v>
      </c>
    </row>
    <row r="365" spans="1:2">
      <c r="A365" s="2">
        <v>43993</v>
      </c>
      <c r="B365">
        <v>226.2951965332031</v>
      </c>
    </row>
    <row r="366" spans="1:2">
      <c r="A366" s="2">
        <v>43994</v>
      </c>
      <c r="B366">
        <v>228.0937805175781</v>
      </c>
    </row>
    <row r="367" spans="1:2">
      <c r="A367" s="2">
        <v>43997</v>
      </c>
      <c r="B367">
        <v>230.86903381347659</v>
      </c>
    </row>
    <row r="368" spans="1:2">
      <c r="A368" s="2">
        <v>43998</v>
      </c>
      <c r="B368">
        <v>234.8337097167969</v>
      </c>
    </row>
    <row r="369" spans="1:2">
      <c r="A369" s="2">
        <v>43999</v>
      </c>
      <c r="B369">
        <v>235.57830810546881</v>
      </c>
    </row>
    <row r="370" spans="1:2">
      <c r="A370" s="2">
        <v>44000</v>
      </c>
      <c r="B370">
        <v>236.21649169921881</v>
      </c>
    </row>
    <row r="371" spans="1:2">
      <c r="A371" s="2">
        <v>44001</v>
      </c>
      <c r="B371">
        <v>236.1778259277344</v>
      </c>
    </row>
    <row r="372" spans="1:2">
      <c r="A372" s="2">
        <v>44004</v>
      </c>
      <c r="B372">
        <v>239.01017761230469</v>
      </c>
    </row>
    <row r="373" spans="1:2">
      <c r="A373" s="2">
        <v>44005</v>
      </c>
      <c r="B373">
        <v>241.04441833496091</v>
      </c>
    </row>
    <row r="374" spans="1:2">
      <c r="A374" s="2">
        <v>44006</v>
      </c>
      <c r="B374">
        <v>236.07518005371091</v>
      </c>
    </row>
    <row r="375" spans="1:2">
      <c r="A375" s="2">
        <v>44007</v>
      </c>
      <c r="B375">
        <v>238.32244873046881</v>
      </c>
    </row>
    <row r="376" spans="1:2">
      <c r="A376" s="2">
        <v>44008</v>
      </c>
      <c r="B376">
        <v>232.6944580078125</v>
      </c>
    </row>
    <row r="377" spans="1:2">
      <c r="A377" s="2">
        <v>44011</v>
      </c>
      <c r="B377">
        <v>235.23237609863281</v>
      </c>
    </row>
    <row r="378" spans="1:2">
      <c r="A378" s="2">
        <v>44012</v>
      </c>
      <c r="B378">
        <v>239.8432922363281</v>
      </c>
    </row>
    <row r="379" spans="1:2">
      <c r="A379" s="2">
        <v>44013</v>
      </c>
      <c r="B379">
        <v>242.64274597167969</v>
      </c>
    </row>
    <row r="380" spans="1:2">
      <c r="A380" s="2">
        <v>44014</v>
      </c>
      <c r="B380">
        <v>244.28948974609381</v>
      </c>
    </row>
    <row r="381" spans="1:2">
      <c r="A381" s="2">
        <v>44018</v>
      </c>
      <c r="B381">
        <v>250.2952575683594</v>
      </c>
    </row>
    <row r="382" spans="1:2">
      <c r="A382" s="2">
        <v>44019</v>
      </c>
      <c r="B382">
        <v>248.57099914550781</v>
      </c>
    </row>
    <row r="383" spans="1:2">
      <c r="A383" s="2">
        <v>44020</v>
      </c>
      <c r="B383">
        <v>251.8450927734375</v>
      </c>
    </row>
    <row r="384" spans="1:2">
      <c r="A384" s="2">
        <v>44021</v>
      </c>
      <c r="B384">
        <v>253.9665222167969</v>
      </c>
    </row>
    <row r="385" spans="1:2">
      <c r="A385" s="2">
        <v>44022</v>
      </c>
      <c r="B385">
        <v>255.700439453125</v>
      </c>
    </row>
    <row r="386" spans="1:2">
      <c r="A386" s="2">
        <v>44025</v>
      </c>
      <c r="B386">
        <v>250.4405212402344</v>
      </c>
    </row>
    <row r="387" spans="1:2">
      <c r="A387" s="2">
        <v>44026</v>
      </c>
      <c r="B387">
        <v>252.2132873535156</v>
      </c>
    </row>
    <row r="388" spans="1:2">
      <c r="A388" s="2">
        <v>44027</v>
      </c>
      <c r="B388">
        <v>252.7265930175781</v>
      </c>
    </row>
    <row r="389" spans="1:2">
      <c r="A389" s="2">
        <v>44028</v>
      </c>
      <c r="B389">
        <v>251.0023498535156</v>
      </c>
    </row>
    <row r="390" spans="1:2">
      <c r="A390" s="2">
        <v>44029</v>
      </c>
      <c r="B390">
        <v>251.29301452636719</v>
      </c>
    </row>
    <row r="391" spans="1:2">
      <c r="A391" s="2">
        <v>44032</v>
      </c>
      <c r="B391">
        <v>258.42236328125</v>
      </c>
    </row>
    <row r="392" spans="1:2">
      <c r="A392" s="2">
        <v>44033</v>
      </c>
      <c r="B392">
        <v>255.72947692871091</v>
      </c>
    </row>
    <row r="393" spans="1:2">
      <c r="A393" s="2">
        <v>44034</v>
      </c>
      <c r="B393">
        <v>256.63034057617188</v>
      </c>
    </row>
    <row r="394" spans="1:2">
      <c r="A394" s="2">
        <v>44035</v>
      </c>
      <c r="B394">
        <v>249.9271545410156</v>
      </c>
    </row>
    <row r="395" spans="1:2">
      <c r="A395" s="2">
        <v>44036</v>
      </c>
      <c r="B395">
        <v>247.55387878417969</v>
      </c>
    </row>
    <row r="396" spans="1:2">
      <c r="A396" s="2">
        <v>44039</v>
      </c>
      <c r="B396">
        <v>251.9710693359375</v>
      </c>
    </row>
    <row r="397" spans="1:2">
      <c r="A397" s="2">
        <v>44040</v>
      </c>
      <c r="B397">
        <v>248.7646789550781</v>
      </c>
    </row>
    <row r="398" spans="1:2">
      <c r="A398" s="2">
        <v>44041</v>
      </c>
      <c r="B398">
        <v>251.63201904296881</v>
      </c>
    </row>
    <row r="399" spans="1:2">
      <c r="A399" s="2">
        <v>44042</v>
      </c>
      <c r="B399">
        <v>252.949462890625</v>
      </c>
    </row>
    <row r="400" spans="1:2">
      <c r="A400" s="2">
        <v>44043</v>
      </c>
      <c r="B400">
        <v>257.46334838867188</v>
      </c>
    </row>
    <row r="401" spans="1:2">
      <c r="A401" s="2">
        <v>44046</v>
      </c>
      <c r="B401">
        <v>260.94097900390619</v>
      </c>
    </row>
    <row r="402" spans="1:2">
      <c r="A402" s="2">
        <v>44047</v>
      </c>
      <c r="B402">
        <v>261.90963745117188</v>
      </c>
    </row>
    <row r="403" spans="1:2">
      <c r="A403" s="2">
        <v>44048</v>
      </c>
      <c r="B403">
        <v>262.55865478515619</v>
      </c>
    </row>
    <row r="404" spans="1:2">
      <c r="A404" s="2">
        <v>44049</v>
      </c>
      <c r="B404">
        <v>266.03616333007813</v>
      </c>
    </row>
    <row r="405" spans="1:2">
      <c r="A405" s="2">
        <v>44050</v>
      </c>
      <c r="B405">
        <v>262.96542358398438</v>
      </c>
    </row>
    <row r="406" spans="1:2">
      <c r="A406" s="2">
        <v>44053</v>
      </c>
      <c r="B406">
        <v>261.84182739257813</v>
      </c>
    </row>
    <row r="407" spans="1:2">
      <c r="A407" s="2">
        <v>44054</v>
      </c>
      <c r="B407">
        <v>256.88226318359381</v>
      </c>
    </row>
    <row r="408" spans="1:2">
      <c r="A408" s="2">
        <v>44055</v>
      </c>
      <c r="B408">
        <v>263.34323120117188</v>
      </c>
    </row>
    <row r="409" spans="1:2">
      <c r="A409" s="2">
        <v>44056</v>
      </c>
      <c r="B409">
        <v>263.94384765625</v>
      </c>
    </row>
    <row r="410" spans="1:2">
      <c r="A410" s="2">
        <v>44057</v>
      </c>
      <c r="B410">
        <v>263.6337890625</v>
      </c>
    </row>
    <row r="411" spans="1:2">
      <c r="A411" s="2">
        <v>44060</v>
      </c>
      <c r="B411">
        <v>266.69488525390619</v>
      </c>
    </row>
    <row r="412" spans="1:2">
      <c r="A412" s="2">
        <v>44061</v>
      </c>
      <c r="B412">
        <v>269.26187133789063</v>
      </c>
    </row>
    <row r="413" spans="1:2">
      <c r="A413" s="2">
        <v>44062</v>
      </c>
      <c r="B413">
        <v>267.45040893554688</v>
      </c>
    </row>
    <row r="414" spans="1:2">
      <c r="A414" s="2">
        <v>44063</v>
      </c>
      <c r="B414">
        <v>271.160400390625</v>
      </c>
    </row>
    <row r="415" spans="1:2">
      <c r="A415" s="2">
        <v>44064</v>
      </c>
      <c r="B415">
        <v>273.0396728515625</v>
      </c>
    </row>
    <row r="416" spans="1:2">
      <c r="A416" s="2">
        <v>44067</v>
      </c>
      <c r="B416">
        <v>274.7445068359375</v>
      </c>
    </row>
    <row r="417" spans="1:2">
      <c r="A417" s="2">
        <v>44068</v>
      </c>
      <c r="B417">
        <v>276.9046630859375</v>
      </c>
    </row>
    <row r="418" spans="1:2">
      <c r="A418" s="2">
        <v>44069</v>
      </c>
      <c r="B418">
        <v>282.81353759765619</v>
      </c>
    </row>
    <row r="419" spans="1:2">
      <c r="A419" s="2">
        <v>44070</v>
      </c>
      <c r="B419">
        <v>281.93206787109381</v>
      </c>
    </row>
    <row r="420" spans="1:2">
      <c r="A420" s="2">
        <v>44071</v>
      </c>
      <c r="B420">
        <v>283.36569213867188</v>
      </c>
    </row>
    <row r="421" spans="1:2">
      <c r="A421" s="2">
        <v>44074</v>
      </c>
      <c r="B421">
        <v>285.64208984375</v>
      </c>
    </row>
    <row r="422" spans="1:2">
      <c r="A422" s="2">
        <v>44075</v>
      </c>
      <c r="B422">
        <v>290.52423095703119</v>
      </c>
    </row>
    <row r="423" spans="1:2">
      <c r="A423" s="2">
        <v>44076</v>
      </c>
      <c r="B423">
        <v>293.2752685546875</v>
      </c>
    </row>
    <row r="424" spans="1:2">
      <c r="A424" s="2">
        <v>44077</v>
      </c>
      <c r="B424">
        <v>278.40609741210938</v>
      </c>
    </row>
    <row r="425" spans="1:2">
      <c r="A425" s="2">
        <v>44078</v>
      </c>
      <c r="B425">
        <v>274.696044921875</v>
      </c>
    </row>
    <row r="426" spans="1:2">
      <c r="A426" s="2">
        <v>44082</v>
      </c>
      <c r="B426">
        <v>261.49313354492188</v>
      </c>
    </row>
    <row r="427" spans="1:2">
      <c r="A427" s="2">
        <v>44083</v>
      </c>
      <c r="B427">
        <v>269.1746826171875</v>
      </c>
    </row>
    <row r="428" spans="1:2">
      <c r="A428" s="2">
        <v>44084</v>
      </c>
      <c r="B428">
        <v>263.80825805664063</v>
      </c>
    </row>
    <row r="429" spans="1:2">
      <c r="A429" s="2">
        <v>44085</v>
      </c>
      <c r="B429">
        <v>261.97744750976563</v>
      </c>
    </row>
    <row r="430" spans="1:2">
      <c r="A430" s="2">
        <v>44088</v>
      </c>
      <c r="B430">
        <v>266.53988647460938</v>
      </c>
    </row>
    <row r="431" spans="1:2">
      <c r="A431" s="2">
        <v>44089</v>
      </c>
      <c r="B431">
        <v>270.3177490234375</v>
      </c>
    </row>
    <row r="432" spans="1:2">
      <c r="A432" s="2">
        <v>44090</v>
      </c>
      <c r="B432">
        <v>266.00711059570313</v>
      </c>
    </row>
    <row r="433" spans="1:2">
      <c r="A433" s="2">
        <v>44091</v>
      </c>
      <c r="B433">
        <v>261.85153198242188</v>
      </c>
    </row>
    <row r="434" spans="1:2">
      <c r="A434" s="2">
        <v>44092</v>
      </c>
      <c r="B434">
        <v>258.50970458984381</v>
      </c>
    </row>
    <row r="435" spans="1:2">
      <c r="A435" s="2">
        <v>44095</v>
      </c>
      <c r="B435">
        <v>259.12954711914063</v>
      </c>
    </row>
    <row r="436" spans="1:2">
      <c r="A436" s="2">
        <v>44096</v>
      </c>
      <c r="B436">
        <v>263.94384765625</v>
      </c>
    </row>
    <row r="437" spans="1:2">
      <c r="A437" s="2">
        <v>44097</v>
      </c>
      <c r="B437">
        <v>255.88447570800781</v>
      </c>
    </row>
    <row r="438" spans="1:2">
      <c r="A438" s="2">
        <v>44098</v>
      </c>
      <c r="B438">
        <v>257.075927734375</v>
      </c>
    </row>
    <row r="439" spans="1:2">
      <c r="A439" s="2">
        <v>44099</v>
      </c>
      <c r="B439">
        <v>263.05267333984381</v>
      </c>
    </row>
    <row r="440" spans="1:2">
      <c r="A440" s="2">
        <v>44102</v>
      </c>
      <c r="B440">
        <v>268.51593017578119</v>
      </c>
    </row>
    <row r="441" spans="1:2">
      <c r="A441" s="2">
        <v>44103</v>
      </c>
      <c r="B441">
        <v>267.30511474609381</v>
      </c>
    </row>
    <row r="442" spans="1:2">
      <c r="A442" s="2">
        <v>44104</v>
      </c>
      <c r="B442">
        <v>269.13589477539063</v>
      </c>
    </row>
    <row r="443" spans="1:2">
      <c r="A443" s="2">
        <v>44105</v>
      </c>
      <c r="B443">
        <v>273.40774536132813</v>
      </c>
    </row>
    <row r="444" spans="1:2">
      <c r="A444" s="2">
        <v>44106</v>
      </c>
      <c r="B444">
        <v>265.716552734375</v>
      </c>
    </row>
    <row r="445" spans="1:2">
      <c r="A445" s="2">
        <v>44109</v>
      </c>
      <c r="B445">
        <v>271.38330078125</v>
      </c>
    </row>
    <row r="446" spans="1:2">
      <c r="A446" s="2">
        <v>44110</v>
      </c>
      <c r="B446">
        <v>266.53988647460938</v>
      </c>
    </row>
    <row r="447" spans="1:2">
      <c r="A447" s="2">
        <v>44111</v>
      </c>
      <c r="B447">
        <v>271.1507568359375</v>
      </c>
    </row>
    <row r="448" spans="1:2">
      <c r="A448" s="2">
        <v>44112</v>
      </c>
      <c r="B448">
        <v>272.59408569335938</v>
      </c>
    </row>
    <row r="449" spans="1:2">
      <c r="A449" s="2">
        <v>44113</v>
      </c>
      <c r="B449">
        <v>276.75927734375</v>
      </c>
    </row>
    <row r="450" spans="1:2">
      <c r="A450" s="2">
        <v>44116</v>
      </c>
      <c r="B450">
        <v>285.3031005859375</v>
      </c>
    </row>
    <row r="451" spans="1:2">
      <c r="A451" s="2">
        <v>44117</v>
      </c>
      <c r="B451">
        <v>285.29336547851563</v>
      </c>
    </row>
    <row r="452" spans="1:2">
      <c r="A452" s="2">
        <v>44118</v>
      </c>
      <c r="B452">
        <v>282.91046142578119</v>
      </c>
    </row>
    <row r="453" spans="1:2">
      <c r="A453" s="2">
        <v>44119</v>
      </c>
      <c r="B453">
        <v>281.01181030273438</v>
      </c>
    </row>
    <row r="454" spans="1:2">
      <c r="A454" s="2">
        <v>44120</v>
      </c>
      <c r="B454">
        <v>279.47164916992188</v>
      </c>
    </row>
    <row r="455" spans="1:2">
      <c r="A455" s="2">
        <v>44123</v>
      </c>
      <c r="B455">
        <v>274.90921020507813</v>
      </c>
    </row>
    <row r="456" spans="1:2">
      <c r="A456" s="2">
        <v>44124</v>
      </c>
      <c r="B456">
        <v>275.5001220703125</v>
      </c>
    </row>
    <row r="457" spans="1:2">
      <c r="A457" s="2">
        <v>44125</v>
      </c>
      <c r="B457">
        <v>275.28695678710938</v>
      </c>
    </row>
    <row r="458" spans="1:2">
      <c r="A458" s="2">
        <v>44126</v>
      </c>
      <c r="B458">
        <v>275.27725219726563</v>
      </c>
    </row>
    <row r="459" spans="1:2">
      <c r="A459" s="2">
        <v>44127</v>
      </c>
      <c r="B459">
        <v>275.81973266601563</v>
      </c>
    </row>
    <row r="460" spans="1:2">
      <c r="A460" s="2">
        <v>44130</v>
      </c>
      <c r="B460">
        <v>271.68362426757813</v>
      </c>
    </row>
    <row r="461" spans="1:2">
      <c r="A461" s="2">
        <v>44131</v>
      </c>
      <c r="B461">
        <v>273.80484008789063</v>
      </c>
    </row>
    <row r="462" spans="1:2">
      <c r="A462" s="2">
        <v>44132</v>
      </c>
      <c r="B462">
        <v>263.130126953125</v>
      </c>
    </row>
    <row r="463" spans="1:2">
      <c r="A463" s="2">
        <v>44133</v>
      </c>
      <c r="B463">
        <v>267.7314453125</v>
      </c>
    </row>
    <row r="464" spans="1:2">
      <c r="A464" s="2">
        <v>44134</v>
      </c>
      <c r="B464">
        <v>260.94097900390619</v>
      </c>
    </row>
    <row r="465" spans="1:2">
      <c r="A465" s="2">
        <v>44137</v>
      </c>
      <c r="B465">
        <v>261.5220947265625</v>
      </c>
    </row>
    <row r="466" spans="1:2">
      <c r="A466" s="2">
        <v>44138</v>
      </c>
      <c r="B466">
        <v>266.04586791992188</v>
      </c>
    </row>
    <row r="467" spans="1:2">
      <c r="A467" s="2">
        <v>44139</v>
      </c>
      <c r="B467">
        <v>277.92181396484381</v>
      </c>
    </row>
    <row r="468" spans="1:2">
      <c r="A468" s="2">
        <v>44140</v>
      </c>
      <c r="B468">
        <v>285.16738891601563</v>
      </c>
    </row>
    <row r="469" spans="1:2">
      <c r="A469" s="2">
        <v>44141</v>
      </c>
      <c r="B469">
        <v>285.3804931640625</v>
      </c>
    </row>
    <row r="470" spans="1:2">
      <c r="A470" s="2">
        <v>44144</v>
      </c>
      <c r="B470">
        <v>279.54916381835938</v>
      </c>
    </row>
    <row r="471" spans="1:2">
      <c r="A471" s="2">
        <v>44145</v>
      </c>
      <c r="B471">
        <v>274.54110717773438</v>
      </c>
    </row>
    <row r="472" spans="1:2">
      <c r="A472" s="2">
        <v>44146</v>
      </c>
      <c r="B472">
        <v>280.6824951171875</v>
      </c>
    </row>
    <row r="473" spans="1:2">
      <c r="A473" s="2">
        <v>44147</v>
      </c>
      <c r="B473">
        <v>279.36505126953119</v>
      </c>
    </row>
    <row r="474" spans="1:2">
      <c r="A474" s="2">
        <v>44148</v>
      </c>
      <c r="B474">
        <v>281.81585693359381</v>
      </c>
    </row>
    <row r="475" spans="1:2">
      <c r="A475" s="2">
        <v>44151</v>
      </c>
      <c r="B475">
        <v>284.01473999023438</v>
      </c>
    </row>
    <row r="476" spans="1:2">
      <c r="A476" s="2">
        <v>44152</v>
      </c>
      <c r="B476">
        <v>283.11383056640619</v>
      </c>
    </row>
    <row r="477" spans="1:2">
      <c r="A477" s="2">
        <v>44153</v>
      </c>
      <c r="B477">
        <v>281.02154541015619</v>
      </c>
    </row>
    <row r="478" spans="1:2">
      <c r="A478" s="2">
        <v>44154</v>
      </c>
      <c r="B478">
        <v>283.22036743164063</v>
      </c>
    </row>
    <row r="479" spans="1:2">
      <c r="A479" s="2">
        <v>44155</v>
      </c>
      <c r="B479">
        <v>281.28305053710938</v>
      </c>
    </row>
    <row r="480" spans="1:2">
      <c r="A480" s="2">
        <v>44158</v>
      </c>
      <c r="B480">
        <v>281.29281616210938</v>
      </c>
    </row>
    <row r="481" spans="1:2">
      <c r="A481" s="2">
        <v>44159</v>
      </c>
      <c r="B481">
        <v>285.24493408203119</v>
      </c>
    </row>
    <row r="482" spans="1:2">
      <c r="A482" s="2">
        <v>44160</v>
      </c>
      <c r="B482">
        <v>286.99826049804688</v>
      </c>
    </row>
    <row r="483" spans="1:2">
      <c r="A483" s="2">
        <v>44162</v>
      </c>
      <c r="B483">
        <v>289.64266967773438</v>
      </c>
    </row>
    <row r="484" spans="1:2">
      <c r="A484" s="2">
        <v>44165</v>
      </c>
      <c r="B484">
        <v>290.23355102539063</v>
      </c>
    </row>
    <row r="485" spans="1:2">
      <c r="A485" s="2">
        <v>44166</v>
      </c>
      <c r="B485">
        <v>293.95330810546881</v>
      </c>
    </row>
    <row r="486" spans="1:2">
      <c r="A486" s="2">
        <v>44167</v>
      </c>
      <c r="B486">
        <v>294.33111572265619</v>
      </c>
    </row>
    <row r="487" spans="1:2">
      <c r="A487" s="2">
        <v>44168</v>
      </c>
      <c r="B487">
        <v>294.74761962890619</v>
      </c>
    </row>
    <row r="488" spans="1:2">
      <c r="A488" s="2">
        <v>44169</v>
      </c>
      <c r="B488">
        <v>295.94879150390619</v>
      </c>
    </row>
    <row r="489" spans="1:2">
      <c r="A489" s="2">
        <v>44172</v>
      </c>
      <c r="B489">
        <v>297.62454223632813</v>
      </c>
    </row>
    <row r="490" spans="1:2">
      <c r="A490" s="2">
        <v>44173</v>
      </c>
      <c r="B490">
        <v>298.63192749023438</v>
      </c>
    </row>
    <row r="491" spans="1:2">
      <c r="A491" s="2">
        <v>44174</v>
      </c>
      <c r="B491">
        <v>291.87066650390619</v>
      </c>
    </row>
    <row r="492" spans="1:2">
      <c r="A492" s="2">
        <v>44175</v>
      </c>
      <c r="B492">
        <v>293.0428466796875</v>
      </c>
    </row>
    <row r="493" spans="1:2">
      <c r="A493" s="2">
        <v>44176</v>
      </c>
      <c r="B493">
        <v>292.39382934570313</v>
      </c>
    </row>
    <row r="494" spans="1:2">
      <c r="A494" s="2">
        <v>44179</v>
      </c>
      <c r="B494">
        <v>294.51519775390619</v>
      </c>
    </row>
    <row r="495" spans="1:2">
      <c r="A495" s="2">
        <v>44180</v>
      </c>
      <c r="B495">
        <v>297.663330078125</v>
      </c>
    </row>
    <row r="496" spans="1:2">
      <c r="A496" s="2">
        <v>44181</v>
      </c>
      <c r="B496">
        <v>299.30038452148438</v>
      </c>
    </row>
    <row r="497" spans="1:2">
      <c r="A497" s="2">
        <v>44182</v>
      </c>
      <c r="B497">
        <v>301.25711059570313</v>
      </c>
    </row>
    <row r="498" spans="1:2">
      <c r="A498" s="2">
        <v>44183</v>
      </c>
      <c r="B498">
        <v>300.34652709960938</v>
      </c>
    </row>
    <row r="499" spans="1:2">
      <c r="A499" s="2">
        <v>44186</v>
      </c>
      <c r="B499">
        <v>299.78466796875</v>
      </c>
    </row>
    <row r="500" spans="1:2">
      <c r="A500" s="2">
        <v>44187</v>
      </c>
      <c r="B500">
        <v>300.59979248046881</v>
      </c>
    </row>
    <row r="501" spans="1:2">
      <c r="A501" s="2">
        <v>44188</v>
      </c>
      <c r="B501">
        <v>299.08590698242188</v>
      </c>
    </row>
    <row r="502" spans="1:2">
      <c r="A502" s="2">
        <v>44189</v>
      </c>
      <c r="B502">
        <v>300.40579223632813</v>
      </c>
    </row>
    <row r="503" spans="1:2">
      <c r="A503" s="2">
        <v>44193</v>
      </c>
      <c r="B503">
        <v>303.4334716796875</v>
      </c>
    </row>
    <row r="504" spans="1:2">
      <c r="A504" s="2">
        <v>44194</v>
      </c>
      <c r="B504">
        <v>303.70523071289063</v>
      </c>
    </row>
    <row r="505" spans="1:2">
      <c r="A505" s="2">
        <v>44195</v>
      </c>
      <c r="B505">
        <v>303.71481323242188</v>
      </c>
    </row>
    <row r="506" spans="1:2">
      <c r="A506" s="2">
        <v>44196</v>
      </c>
      <c r="B506">
        <v>304.46212768554688</v>
      </c>
    </row>
    <row r="507" spans="1:2">
      <c r="A507" s="2">
        <v>44200</v>
      </c>
      <c r="B507">
        <v>300.16317749023438</v>
      </c>
    </row>
    <row r="508" spans="1:2">
      <c r="A508" s="2">
        <v>44201</v>
      </c>
      <c r="B508">
        <v>302.6376953125</v>
      </c>
    </row>
    <row r="509" spans="1:2">
      <c r="A509" s="2">
        <v>44202</v>
      </c>
      <c r="B509">
        <v>298.44546508789063</v>
      </c>
    </row>
    <row r="510" spans="1:2">
      <c r="A510" s="2">
        <v>44203</v>
      </c>
      <c r="B510">
        <v>305.66549682617188</v>
      </c>
    </row>
    <row r="511" spans="1:2">
      <c r="A511" s="2">
        <v>44204</v>
      </c>
      <c r="B511">
        <v>309.59564208984381</v>
      </c>
    </row>
    <row r="512" spans="1:2">
      <c r="A512" s="2">
        <v>44207</v>
      </c>
      <c r="B512">
        <v>305.12203979492188</v>
      </c>
    </row>
    <row r="513" spans="1:2">
      <c r="A513" s="2">
        <v>44208</v>
      </c>
      <c r="B513">
        <v>304.63674926757813</v>
      </c>
    </row>
    <row r="514" spans="1:2">
      <c r="A514" s="2">
        <v>44209</v>
      </c>
      <c r="B514">
        <v>306.69415283203119</v>
      </c>
    </row>
    <row r="515" spans="1:2">
      <c r="A515" s="2">
        <v>44210</v>
      </c>
      <c r="B515">
        <v>305.05413818359381</v>
      </c>
    </row>
    <row r="516" spans="1:2">
      <c r="A516" s="2">
        <v>44211</v>
      </c>
      <c r="B516">
        <v>302.6376953125</v>
      </c>
    </row>
    <row r="517" spans="1:2">
      <c r="A517" s="2">
        <v>44215</v>
      </c>
      <c r="B517">
        <v>307.05322265625</v>
      </c>
    </row>
    <row r="518" spans="1:2">
      <c r="A518" s="2">
        <v>44216</v>
      </c>
      <c r="B518">
        <v>314.195556640625</v>
      </c>
    </row>
    <row r="519" spans="1:2">
      <c r="A519" s="2">
        <v>44217</v>
      </c>
      <c r="B519">
        <v>316.7088623046875</v>
      </c>
    </row>
    <row r="520" spans="1:2">
      <c r="A520" s="2">
        <v>44218</v>
      </c>
      <c r="B520">
        <v>315.79669189453119</v>
      </c>
    </row>
    <row r="521" spans="1:2">
      <c r="A521" s="2">
        <v>44221</v>
      </c>
      <c r="B521">
        <v>318.4072265625</v>
      </c>
    </row>
    <row r="522" spans="1:2">
      <c r="A522" s="2">
        <v>44222</v>
      </c>
      <c r="B522">
        <v>318.87295532226563</v>
      </c>
    </row>
    <row r="523" spans="1:2">
      <c r="A523" s="2">
        <v>44223</v>
      </c>
      <c r="B523">
        <v>309.98391723632813</v>
      </c>
    </row>
    <row r="524" spans="1:2">
      <c r="A524" s="2">
        <v>44224</v>
      </c>
      <c r="B524">
        <v>311.81790161132813</v>
      </c>
    </row>
    <row r="525" spans="1:2">
      <c r="A525" s="2">
        <v>44225</v>
      </c>
      <c r="B525">
        <v>305.25787353515619</v>
      </c>
    </row>
    <row r="526" spans="1:2">
      <c r="A526" s="2">
        <v>44228</v>
      </c>
      <c r="B526">
        <v>312.88546752929688</v>
      </c>
    </row>
    <row r="527" spans="1:2">
      <c r="A527" s="2">
        <v>44229</v>
      </c>
      <c r="B527">
        <v>317.9898681640625</v>
      </c>
    </row>
    <row r="528" spans="1:2">
      <c r="A528" s="2">
        <v>44230</v>
      </c>
      <c r="B528">
        <v>316.72830200195313</v>
      </c>
    </row>
    <row r="529" spans="1:2">
      <c r="A529" s="2">
        <v>44231</v>
      </c>
      <c r="B529">
        <v>320.47415161132813</v>
      </c>
    </row>
    <row r="530" spans="1:2">
      <c r="A530" s="2">
        <v>44232</v>
      </c>
      <c r="B530">
        <v>321.56109619140619</v>
      </c>
    </row>
    <row r="531" spans="1:2">
      <c r="A531" s="2">
        <v>44235</v>
      </c>
      <c r="B531">
        <v>323.7154541015625</v>
      </c>
    </row>
    <row r="532" spans="1:2">
      <c r="A532" s="2">
        <v>44236</v>
      </c>
      <c r="B532">
        <v>323.64752197265619</v>
      </c>
    </row>
    <row r="533" spans="1:2">
      <c r="A533" s="2">
        <v>44237</v>
      </c>
      <c r="B533">
        <v>322.90997314453119</v>
      </c>
    </row>
    <row r="534" spans="1:2">
      <c r="A534" s="2">
        <v>44238</v>
      </c>
      <c r="B534">
        <v>324.685791015625</v>
      </c>
    </row>
    <row r="535" spans="1:2">
      <c r="A535" s="2">
        <v>44239</v>
      </c>
      <c r="B535">
        <v>326.50048828125</v>
      </c>
    </row>
    <row r="536" spans="1:2">
      <c r="A536" s="2">
        <v>44243</v>
      </c>
      <c r="B536">
        <v>325.617431640625</v>
      </c>
    </row>
    <row r="537" spans="1:2">
      <c r="A537" s="2">
        <v>44244</v>
      </c>
      <c r="B537">
        <v>324.05502319335938</v>
      </c>
    </row>
    <row r="538" spans="1:2">
      <c r="A538" s="2">
        <v>44245</v>
      </c>
      <c r="B538">
        <v>322.63821411132813</v>
      </c>
    </row>
    <row r="539" spans="1:2">
      <c r="A539" s="2">
        <v>44246</v>
      </c>
      <c r="B539">
        <v>321.23101806640619</v>
      </c>
    </row>
    <row r="540" spans="1:2">
      <c r="A540" s="2">
        <v>44249</v>
      </c>
      <c r="B540">
        <v>312.90484619140619</v>
      </c>
    </row>
    <row r="541" spans="1:2">
      <c r="A541" s="2">
        <v>44250</v>
      </c>
      <c r="B541">
        <v>311.9732666015625</v>
      </c>
    </row>
    <row r="542" spans="1:2">
      <c r="A542" s="2">
        <v>44251</v>
      </c>
      <c r="B542">
        <v>314.54489135742188</v>
      </c>
    </row>
    <row r="543" spans="1:2">
      <c r="A543" s="2">
        <v>44252</v>
      </c>
      <c r="B543">
        <v>303.57901000976563</v>
      </c>
    </row>
    <row r="544" spans="1:2">
      <c r="A544" s="2">
        <v>44253</v>
      </c>
      <c r="B544">
        <v>304.85028076171881</v>
      </c>
    </row>
    <row r="545" spans="1:2">
      <c r="A545" s="2">
        <v>44256</v>
      </c>
      <c r="B545">
        <v>314.02081298828119</v>
      </c>
    </row>
    <row r="546" spans="1:2">
      <c r="A546" s="2">
        <v>44257</v>
      </c>
      <c r="B546">
        <v>308.98434448242188</v>
      </c>
    </row>
    <row r="547" spans="1:2">
      <c r="A547" s="2">
        <v>44258</v>
      </c>
      <c r="B547">
        <v>300.0174560546875</v>
      </c>
    </row>
    <row r="548" spans="1:2">
      <c r="A548" s="2">
        <v>44259</v>
      </c>
      <c r="B548">
        <v>295.107177734375</v>
      </c>
    </row>
    <row r="549" spans="1:2">
      <c r="A549" s="2">
        <v>44260</v>
      </c>
      <c r="B549">
        <v>299.55172729492188</v>
      </c>
    </row>
    <row r="550" spans="1:2">
      <c r="A550" s="2">
        <v>44263</v>
      </c>
      <c r="B550">
        <v>291.07012939453119</v>
      </c>
    </row>
    <row r="551" spans="1:2">
      <c r="A551" s="2">
        <v>44264</v>
      </c>
      <c r="B551">
        <v>302.55038452148438</v>
      </c>
    </row>
    <row r="552" spans="1:2">
      <c r="A552" s="2">
        <v>44265</v>
      </c>
      <c r="B552">
        <v>301.6866455078125</v>
      </c>
    </row>
    <row r="553" spans="1:2">
      <c r="A553" s="2">
        <v>44266</v>
      </c>
      <c r="B553">
        <v>308.63494873046881</v>
      </c>
    </row>
    <row r="554" spans="1:2">
      <c r="A554" s="2">
        <v>44267</v>
      </c>
      <c r="B554">
        <v>306.13125610351563</v>
      </c>
    </row>
    <row r="555" spans="1:2">
      <c r="A555" s="2">
        <v>44270</v>
      </c>
      <c r="B555">
        <v>309.401611328125</v>
      </c>
    </row>
    <row r="556" spans="1:2">
      <c r="A556" s="2">
        <v>44271</v>
      </c>
      <c r="B556">
        <v>311.09988403320313</v>
      </c>
    </row>
    <row r="557" spans="1:2">
      <c r="A557" s="2">
        <v>44272</v>
      </c>
      <c r="B557">
        <v>312.38076782226563</v>
      </c>
    </row>
    <row r="558" spans="1:2">
      <c r="A558" s="2">
        <v>44273</v>
      </c>
      <c r="B558">
        <v>302.81243896484381</v>
      </c>
    </row>
    <row r="559" spans="1:2">
      <c r="A559" s="2">
        <v>44274</v>
      </c>
      <c r="B559">
        <v>303.8798828125</v>
      </c>
    </row>
    <row r="560" spans="1:2">
      <c r="A560" s="2">
        <v>44277</v>
      </c>
      <c r="B560">
        <v>309.57858276367188</v>
      </c>
    </row>
    <row r="561" spans="1:2">
      <c r="A561" s="2">
        <v>44278</v>
      </c>
      <c r="B561">
        <v>308.22802734375</v>
      </c>
    </row>
    <row r="562" spans="1:2">
      <c r="A562" s="2">
        <v>44279</v>
      </c>
      <c r="B562">
        <v>303.029541015625</v>
      </c>
    </row>
    <row r="563" spans="1:2">
      <c r="A563" s="2">
        <v>44280</v>
      </c>
      <c r="B563">
        <v>302.50497436523438</v>
      </c>
    </row>
    <row r="564" spans="1:2">
      <c r="A564" s="2">
        <v>44281</v>
      </c>
      <c r="B564">
        <v>307.04263305664063</v>
      </c>
    </row>
    <row r="565" spans="1:2">
      <c r="A565" s="2">
        <v>44284</v>
      </c>
      <c r="B565">
        <v>306.95510864257813</v>
      </c>
    </row>
    <row r="566" spans="1:2">
      <c r="A566" s="2">
        <v>44285</v>
      </c>
      <c r="B566">
        <v>305.41024780273438</v>
      </c>
    </row>
    <row r="567" spans="1:2">
      <c r="A567" s="2">
        <v>44286</v>
      </c>
      <c r="B567">
        <v>310.08389282226563</v>
      </c>
    </row>
    <row r="568" spans="1:2">
      <c r="A568" s="2">
        <v>44287</v>
      </c>
      <c r="B568">
        <v>315.36972045898438</v>
      </c>
    </row>
    <row r="569" spans="1:2">
      <c r="A569" s="2">
        <v>44291</v>
      </c>
      <c r="B569">
        <v>321.66598510742188</v>
      </c>
    </row>
    <row r="570" spans="1:2">
      <c r="A570" s="2">
        <v>44292</v>
      </c>
      <c r="B570">
        <v>321.4425048828125</v>
      </c>
    </row>
    <row r="571" spans="1:2">
      <c r="A571" s="2">
        <v>44293</v>
      </c>
      <c r="B571">
        <v>322.2198486328125</v>
      </c>
    </row>
    <row r="572" spans="1:2">
      <c r="A572" s="2">
        <v>44294</v>
      </c>
      <c r="B572">
        <v>325.5816650390625</v>
      </c>
    </row>
    <row r="573" spans="1:2">
      <c r="A573" s="2">
        <v>44295</v>
      </c>
      <c r="B573">
        <v>327.55416870117188</v>
      </c>
    </row>
    <row r="574" spans="1:2">
      <c r="A574" s="2">
        <v>44298</v>
      </c>
      <c r="B574">
        <v>327.12664794921881</v>
      </c>
    </row>
    <row r="575" spans="1:2">
      <c r="A575" s="2">
        <v>44299</v>
      </c>
      <c r="B575">
        <v>330.94525146484381</v>
      </c>
    </row>
    <row r="576" spans="1:2">
      <c r="A576" s="2">
        <v>44300</v>
      </c>
      <c r="B576">
        <v>326.97125244140619</v>
      </c>
    </row>
    <row r="577" spans="1:2">
      <c r="A577" s="2">
        <v>44301</v>
      </c>
      <c r="B577">
        <v>331.92666625976563</v>
      </c>
    </row>
    <row r="578" spans="1:2">
      <c r="A578" s="2">
        <v>44302</v>
      </c>
      <c r="B578">
        <v>332.3153076171875</v>
      </c>
    </row>
    <row r="579" spans="1:2">
      <c r="A579" s="2">
        <v>44305</v>
      </c>
      <c r="B579">
        <v>329.27398681640619</v>
      </c>
    </row>
    <row r="580" spans="1:2">
      <c r="A580" s="2">
        <v>44306</v>
      </c>
      <c r="B580">
        <v>326.87405395507813</v>
      </c>
    </row>
    <row r="581" spans="1:2">
      <c r="A581" s="2">
        <v>44307</v>
      </c>
      <c r="B581">
        <v>329.67239379882813</v>
      </c>
    </row>
    <row r="582" spans="1:2">
      <c r="A582" s="2">
        <v>44308</v>
      </c>
      <c r="B582">
        <v>325.6983642578125</v>
      </c>
    </row>
    <row r="583" spans="1:2">
      <c r="A583" s="2">
        <v>44309</v>
      </c>
      <c r="B583">
        <v>329.7987060546875</v>
      </c>
    </row>
    <row r="584" spans="1:2">
      <c r="A584" s="2">
        <v>44312</v>
      </c>
      <c r="B584">
        <v>331.946044921875</v>
      </c>
    </row>
    <row r="585" spans="1:2">
      <c r="A585" s="2">
        <v>44313</v>
      </c>
      <c r="B585">
        <v>330.50802612304688</v>
      </c>
    </row>
    <row r="586" spans="1:2">
      <c r="A586" s="2">
        <v>44314</v>
      </c>
      <c r="B586">
        <v>329.390625</v>
      </c>
    </row>
    <row r="587" spans="1:2">
      <c r="A587" s="2">
        <v>44315</v>
      </c>
      <c r="B587">
        <v>330.57601928710938</v>
      </c>
    </row>
    <row r="588" spans="1:2">
      <c r="A588" s="2">
        <v>44316</v>
      </c>
      <c r="B588">
        <v>328.40933227539063</v>
      </c>
    </row>
    <row r="589" spans="1:2">
      <c r="A589" s="2">
        <v>44319</v>
      </c>
      <c r="B589">
        <v>326.66024780273438</v>
      </c>
    </row>
    <row r="590" spans="1:2">
      <c r="A590" s="2">
        <v>44320</v>
      </c>
      <c r="B590">
        <v>320.78176879882813</v>
      </c>
    </row>
    <row r="591" spans="1:2">
      <c r="A591" s="2">
        <v>44321</v>
      </c>
      <c r="B591">
        <v>319.7032470703125</v>
      </c>
    </row>
    <row r="592" spans="1:2">
      <c r="A592" s="2">
        <v>44322</v>
      </c>
      <c r="B592">
        <v>322.11294555664063</v>
      </c>
    </row>
    <row r="593" spans="1:2">
      <c r="A593" s="2">
        <v>44323</v>
      </c>
      <c r="B593">
        <v>324.72671508789063</v>
      </c>
    </row>
    <row r="594" spans="1:2">
      <c r="A594" s="2">
        <v>44326</v>
      </c>
      <c r="B594">
        <v>316.52597045898438</v>
      </c>
    </row>
    <row r="595" spans="1:2">
      <c r="A595" s="2">
        <v>44327</v>
      </c>
      <c r="B595">
        <v>316.08871459960938</v>
      </c>
    </row>
    <row r="596" spans="1:2">
      <c r="A596" s="2">
        <v>44328</v>
      </c>
      <c r="B596">
        <v>307.90740966796881</v>
      </c>
    </row>
    <row r="597" spans="1:2">
      <c r="A597" s="2">
        <v>44329</v>
      </c>
      <c r="B597">
        <v>310.28790283203119</v>
      </c>
    </row>
    <row r="598" spans="1:2">
      <c r="A598" s="2">
        <v>44330</v>
      </c>
      <c r="B598">
        <v>317.13809204101563</v>
      </c>
    </row>
    <row r="599" spans="1:2">
      <c r="A599" s="2">
        <v>44333</v>
      </c>
      <c r="B599">
        <v>315.21426391601563</v>
      </c>
    </row>
    <row r="600" spans="1:2">
      <c r="A600" s="2">
        <v>44334</v>
      </c>
      <c r="B600">
        <v>313.08633422851563</v>
      </c>
    </row>
    <row r="601" spans="1:2">
      <c r="A601" s="2">
        <v>44335</v>
      </c>
      <c r="B601">
        <v>313.44577026367188</v>
      </c>
    </row>
    <row r="602" spans="1:2">
      <c r="A602" s="2">
        <v>44336</v>
      </c>
      <c r="B602">
        <v>319.50885009765619</v>
      </c>
    </row>
    <row r="603" spans="1:2">
      <c r="A603" s="2">
        <v>44337</v>
      </c>
      <c r="B603">
        <v>317.740478515625</v>
      </c>
    </row>
    <row r="604" spans="1:2">
      <c r="A604" s="2">
        <v>44340</v>
      </c>
      <c r="B604">
        <v>323.08462524414063</v>
      </c>
    </row>
    <row r="605" spans="1:2">
      <c r="A605" s="2">
        <v>44341</v>
      </c>
      <c r="B605">
        <v>323.53155517578119</v>
      </c>
    </row>
    <row r="606" spans="1:2">
      <c r="A606" s="2">
        <v>44342</v>
      </c>
      <c r="B606">
        <v>324.65863037109381</v>
      </c>
    </row>
    <row r="607" spans="1:2">
      <c r="A607" s="2">
        <v>44343</v>
      </c>
      <c r="B607">
        <v>323.444091796875</v>
      </c>
    </row>
    <row r="608" spans="1:2">
      <c r="A608" s="2">
        <v>44344</v>
      </c>
      <c r="B608">
        <v>324.46429443359381</v>
      </c>
    </row>
    <row r="609" spans="1:2">
      <c r="A609" s="2">
        <v>44348</v>
      </c>
      <c r="B609">
        <v>323.38583374023438</v>
      </c>
    </row>
    <row r="610" spans="1:2">
      <c r="A610" s="2">
        <v>44349</v>
      </c>
      <c r="B610">
        <v>324.01730346679688</v>
      </c>
    </row>
    <row r="611" spans="1:2">
      <c r="A611" s="2">
        <v>44350</v>
      </c>
      <c r="B611">
        <v>320.64569091796881</v>
      </c>
    </row>
    <row r="612" spans="1:2">
      <c r="A612" s="2">
        <v>44351</v>
      </c>
      <c r="B612">
        <v>326.08706665039063</v>
      </c>
    </row>
    <row r="613" spans="1:2">
      <c r="A613" s="2">
        <v>44354</v>
      </c>
      <c r="B613">
        <v>327.05868530273438</v>
      </c>
    </row>
    <row r="614" spans="1:2">
      <c r="A614" s="2">
        <v>44355</v>
      </c>
      <c r="B614">
        <v>327.214111328125</v>
      </c>
    </row>
    <row r="615" spans="1:2">
      <c r="A615" s="2">
        <v>44356</v>
      </c>
      <c r="B615">
        <v>327.2918701171875</v>
      </c>
    </row>
    <row r="616" spans="1:2">
      <c r="A616" s="2">
        <v>44357</v>
      </c>
      <c r="B616">
        <v>330.702392578125</v>
      </c>
    </row>
    <row r="617" spans="1:2">
      <c r="A617" s="2">
        <v>44358</v>
      </c>
      <c r="B617">
        <v>331.56710815429688</v>
      </c>
    </row>
    <row r="618" spans="1:2">
      <c r="A618" s="2">
        <v>44361</v>
      </c>
      <c r="B618">
        <v>334.74447631835938</v>
      </c>
    </row>
    <row r="619" spans="1:2">
      <c r="A619" s="2">
        <v>44362</v>
      </c>
      <c r="B619">
        <v>332.55825805664063</v>
      </c>
    </row>
    <row r="620" spans="1:2">
      <c r="A620" s="2">
        <v>44363</v>
      </c>
      <c r="B620">
        <v>331.34375</v>
      </c>
    </row>
    <row r="621" spans="1:2">
      <c r="A621" s="2">
        <v>44364</v>
      </c>
      <c r="B621">
        <v>335.55093383789063</v>
      </c>
    </row>
    <row r="622" spans="1:2">
      <c r="A622" s="2">
        <v>44365</v>
      </c>
      <c r="B622">
        <v>332.91766357421881</v>
      </c>
    </row>
    <row r="623" spans="1:2">
      <c r="A623" s="2">
        <v>44368</v>
      </c>
      <c r="B623">
        <v>334.98681640625</v>
      </c>
    </row>
    <row r="624" spans="1:2">
      <c r="A624" s="2">
        <v>44369</v>
      </c>
      <c r="B624">
        <v>338.10946655273438</v>
      </c>
    </row>
    <row r="625" spans="1:2">
      <c r="A625" s="2">
        <v>44370</v>
      </c>
      <c r="B625">
        <v>338.2747802734375</v>
      </c>
    </row>
    <row r="626" spans="1:2">
      <c r="A626" s="2">
        <v>44371</v>
      </c>
      <c r="B626">
        <v>340.3663330078125</v>
      </c>
    </row>
    <row r="627" spans="1:2">
      <c r="A627" s="2">
        <v>44372</v>
      </c>
      <c r="B627">
        <v>339.94796752929688</v>
      </c>
    </row>
    <row r="628" spans="1:2">
      <c r="A628" s="2">
        <v>44375</v>
      </c>
      <c r="B628">
        <v>344.08230590820313</v>
      </c>
    </row>
    <row r="629" spans="1:2">
      <c r="A629" s="2">
        <v>44376</v>
      </c>
      <c r="B629">
        <v>345.32745361328119</v>
      </c>
    </row>
    <row r="630" spans="1:2">
      <c r="A630" s="2">
        <v>44377</v>
      </c>
      <c r="B630">
        <v>344.78274536132813</v>
      </c>
    </row>
    <row r="631" spans="1:2">
      <c r="A631" s="2">
        <v>44378</v>
      </c>
      <c r="B631">
        <v>344.91900634765619</v>
      </c>
    </row>
    <row r="632" spans="1:2">
      <c r="A632" s="2">
        <v>44379</v>
      </c>
      <c r="B632">
        <v>348.87814331054688</v>
      </c>
    </row>
    <row r="633" spans="1:2">
      <c r="A633" s="2">
        <v>44383</v>
      </c>
      <c r="B633">
        <v>350.38604736328119</v>
      </c>
    </row>
    <row r="634" spans="1:2">
      <c r="A634" s="2">
        <v>44384</v>
      </c>
      <c r="B634">
        <v>351.125244140625</v>
      </c>
    </row>
    <row r="635" spans="1:2">
      <c r="A635" s="2">
        <v>44385</v>
      </c>
      <c r="B635">
        <v>349.00460815429688</v>
      </c>
    </row>
    <row r="636" spans="1:2">
      <c r="A636" s="2">
        <v>44386</v>
      </c>
      <c r="B636">
        <v>351.18365478515619</v>
      </c>
    </row>
    <row r="637" spans="1:2">
      <c r="A637" s="2">
        <v>44389</v>
      </c>
      <c r="B637">
        <v>352.55526733398438</v>
      </c>
    </row>
    <row r="638" spans="1:2">
      <c r="A638" s="2">
        <v>44390</v>
      </c>
      <c r="B638">
        <v>352.55526733398438</v>
      </c>
    </row>
    <row r="639" spans="1:2">
      <c r="A639" s="2">
        <v>44391</v>
      </c>
      <c r="B639">
        <v>353.18759155273438</v>
      </c>
    </row>
    <row r="640" spans="1:2">
      <c r="A640" s="2">
        <v>44392</v>
      </c>
      <c r="B640">
        <v>350.70697021484381</v>
      </c>
    </row>
    <row r="641" spans="1:2">
      <c r="A641" s="2">
        <v>44393</v>
      </c>
      <c r="B641">
        <v>347.86648559570313</v>
      </c>
    </row>
    <row r="642" spans="1:2">
      <c r="A642" s="2">
        <v>44396</v>
      </c>
      <c r="B642">
        <v>345.01620483398438</v>
      </c>
    </row>
    <row r="643" spans="1:2">
      <c r="A643" s="2">
        <v>44397</v>
      </c>
      <c r="B643">
        <v>349.02410888671881</v>
      </c>
    </row>
    <row r="644" spans="1:2">
      <c r="A644" s="2">
        <v>44398</v>
      </c>
      <c r="B644">
        <v>351.7186279296875</v>
      </c>
    </row>
    <row r="645" spans="1:2">
      <c r="A645" s="2">
        <v>44399</v>
      </c>
      <c r="B645">
        <v>354.04364013671881</v>
      </c>
    </row>
    <row r="646" spans="1:2">
      <c r="A646" s="2">
        <v>44400</v>
      </c>
      <c r="B646">
        <v>358.177978515625</v>
      </c>
    </row>
    <row r="647" spans="1:2">
      <c r="A647" s="2">
        <v>44403</v>
      </c>
      <c r="B647">
        <v>358.45999145507813</v>
      </c>
    </row>
    <row r="648" spans="1:2">
      <c r="A648" s="2">
        <v>44404</v>
      </c>
      <c r="B648">
        <v>354.510498046875</v>
      </c>
    </row>
    <row r="649" spans="1:2">
      <c r="A649" s="2">
        <v>44405</v>
      </c>
      <c r="B649">
        <v>355.87240600585938</v>
      </c>
    </row>
    <row r="650" spans="1:2">
      <c r="A650" s="2">
        <v>44406</v>
      </c>
      <c r="B650">
        <v>356.50479125976563</v>
      </c>
    </row>
    <row r="651" spans="1:2">
      <c r="A651" s="2">
        <v>44407</v>
      </c>
      <c r="B651">
        <v>354.64669799804688</v>
      </c>
    </row>
    <row r="652" spans="1:2">
      <c r="A652" s="2">
        <v>44410</v>
      </c>
      <c r="B652">
        <v>354.67593383789063</v>
      </c>
    </row>
    <row r="653" spans="1:2">
      <c r="A653" s="2">
        <v>44411</v>
      </c>
      <c r="B653">
        <v>356.82577514648438</v>
      </c>
    </row>
    <row r="654" spans="1:2">
      <c r="A654" s="2">
        <v>44412</v>
      </c>
      <c r="B654">
        <v>357.34136962890619</v>
      </c>
    </row>
    <row r="655" spans="1:2">
      <c r="A655" s="2">
        <v>44413</v>
      </c>
      <c r="B655">
        <v>359.60794067382813</v>
      </c>
    </row>
    <row r="656" spans="1:2">
      <c r="A656" s="2">
        <v>44414</v>
      </c>
      <c r="B656">
        <v>358.03195190429688</v>
      </c>
    </row>
    <row r="657" spans="1:2">
      <c r="A657" s="2">
        <v>44417</v>
      </c>
      <c r="B657">
        <v>358.69357299804688</v>
      </c>
    </row>
    <row r="658" spans="1:2">
      <c r="A658" s="2">
        <v>44418</v>
      </c>
      <c r="B658">
        <v>356.85491943359381</v>
      </c>
    </row>
    <row r="659" spans="1:2">
      <c r="A659" s="2">
        <v>44419</v>
      </c>
      <c r="B659">
        <v>356.24212646484381</v>
      </c>
    </row>
    <row r="660" spans="1:2">
      <c r="A660" s="2">
        <v>44420</v>
      </c>
      <c r="B660">
        <v>357.52618408203119</v>
      </c>
    </row>
    <row r="661" spans="1:2">
      <c r="A661" s="2">
        <v>44421</v>
      </c>
      <c r="B661">
        <v>358.781005859375</v>
      </c>
    </row>
    <row r="662" spans="1:2">
      <c r="A662" s="2">
        <v>44424</v>
      </c>
      <c r="B662">
        <v>358.93667602539063</v>
      </c>
    </row>
    <row r="663" spans="1:2">
      <c r="A663" s="2">
        <v>44425</v>
      </c>
      <c r="B663">
        <v>355.775146484375</v>
      </c>
    </row>
    <row r="664" spans="1:2">
      <c r="A664" s="2">
        <v>44426</v>
      </c>
      <c r="B664">
        <v>352.35098266601563</v>
      </c>
    </row>
    <row r="665" spans="1:2">
      <c r="A665" s="2">
        <v>44427</v>
      </c>
      <c r="B665">
        <v>354.05322265625</v>
      </c>
    </row>
    <row r="666" spans="1:2">
      <c r="A666" s="2">
        <v>44428</v>
      </c>
      <c r="B666">
        <v>357.72067260742188</v>
      </c>
    </row>
    <row r="667" spans="1:2">
      <c r="A667" s="2">
        <v>44431</v>
      </c>
      <c r="B667">
        <v>363.071044921875</v>
      </c>
    </row>
    <row r="668" spans="1:2">
      <c r="A668" s="2">
        <v>44432</v>
      </c>
      <c r="B668">
        <v>364.17996215820313</v>
      </c>
    </row>
    <row r="669" spans="1:2">
      <c r="A669" s="2">
        <v>44433</v>
      </c>
      <c r="B669">
        <v>364.59823608398438</v>
      </c>
    </row>
    <row r="670" spans="1:2">
      <c r="A670" s="2">
        <v>44434</v>
      </c>
      <c r="B670">
        <v>362.28311157226563</v>
      </c>
    </row>
    <row r="671" spans="1:2">
      <c r="A671" s="2">
        <v>44435</v>
      </c>
      <c r="B671">
        <v>365.80453491210938</v>
      </c>
    </row>
    <row r="672" spans="1:2">
      <c r="A672" s="2">
        <v>44438</v>
      </c>
      <c r="B672">
        <v>369.90966796875</v>
      </c>
    </row>
    <row r="673" spans="1:2">
      <c r="A673" s="2">
        <v>44439</v>
      </c>
      <c r="B673">
        <v>369.60812377929688</v>
      </c>
    </row>
    <row r="674" spans="1:2">
      <c r="A674" s="2">
        <v>44440</v>
      </c>
      <c r="B674">
        <v>370.22100830078119</v>
      </c>
    </row>
    <row r="675" spans="1:2">
      <c r="A675" s="2">
        <v>44441</v>
      </c>
      <c r="B675">
        <v>370.04583740234381</v>
      </c>
    </row>
    <row r="676" spans="1:2">
      <c r="A676" s="2">
        <v>44442</v>
      </c>
      <c r="B676">
        <v>371.18408203125</v>
      </c>
    </row>
    <row r="677" spans="1:2">
      <c r="A677" s="2">
        <v>44446</v>
      </c>
      <c r="B677">
        <v>371.70925903320313</v>
      </c>
    </row>
    <row r="678" spans="1:2">
      <c r="A678" s="2">
        <v>44447</v>
      </c>
      <c r="B678">
        <v>370.41546630859381</v>
      </c>
    </row>
    <row r="679" spans="1:2">
      <c r="A679" s="2">
        <v>44448</v>
      </c>
      <c r="B679">
        <v>369.14111328125</v>
      </c>
    </row>
    <row r="680" spans="1:2">
      <c r="A680" s="2">
        <v>44449</v>
      </c>
      <c r="B680">
        <v>366.33953857421881</v>
      </c>
    </row>
    <row r="681" spans="1:2">
      <c r="A681" s="2">
        <v>44452</v>
      </c>
      <c r="B681">
        <v>366.08663940429688</v>
      </c>
    </row>
    <row r="682" spans="1:2">
      <c r="A682" s="2">
        <v>44453</v>
      </c>
      <c r="B682">
        <v>365.04574584960938</v>
      </c>
    </row>
    <row r="683" spans="1:2">
      <c r="A683" s="2">
        <v>44454</v>
      </c>
      <c r="B683">
        <v>367.75982666015619</v>
      </c>
    </row>
    <row r="684" spans="1:2">
      <c r="A684" s="2">
        <v>44455</v>
      </c>
      <c r="B684">
        <v>368.01266479492188</v>
      </c>
    </row>
    <row r="685" spans="1:2">
      <c r="A685" s="2">
        <v>44456</v>
      </c>
      <c r="B685">
        <v>363.65469360351563</v>
      </c>
    </row>
    <row r="686" spans="1:2">
      <c r="A686" s="2">
        <v>44459</v>
      </c>
      <c r="B686">
        <v>356.14041137695313</v>
      </c>
    </row>
    <row r="687" spans="1:2">
      <c r="A687" s="2">
        <v>44460</v>
      </c>
      <c r="B687">
        <v>356.57858276367188</v>
      </c>
    </row>
    <row r="688" spans="1:2">
      <c r="A688" s="2">
        <v>44461</v>
      </c>
      <c r="B688">
        <v>359.90921020507813</v>
      </c>
    </row>
    <row r="689" spans="1:2">
      <c r="A689" s="2">
        <v>44462</v>
      </c>
      <c r="B689">
        <v>363.23007202148438</v>
      </c>
    </row>
    <row r="690" spans="1:2">
      <c r="A690" s="2">
        <v>44463</v>
      </c>
      <c r="B690">
        <v>363.57086181640619</v>
      </c>
    </row>
    <row r="691" spans="1:2">
      <c r="A691" s="2">
        <v>44466</v>
      </c>
      <c r="B691">
        <v>360.6688232421875</v>
      </c>
    </row>
    <row r="692" spans="1:2">
      <c r="A692" s="2">
        <v>44467</v>
      </c>
      <c r="B692">
        <v>350.46282958984381</v>
      </c>
    </row>
    <row r="693" spans="1:2">
      <c r="A693" s="2">
        <v>44468</v>
      </c>
      <c r="B693">
        <v>349.88815307617188</v>
      </c>
    </row>
    <row r="694" spans="1:2">
      <c r="A694" s="2">
        <v>44469</v>
      </c>
      <c r="B694">
        <v>348.60269165039063</v>
      </c>
    </row>
    <row r="695" spans="1:2">
      <c r="A695" s="2">
        <v>44470</v>
      </c>
      <c r="B695">
        <v>350.76470947265619</v>
      </c>
    </row>
    <row r="696" spans="1:2">
      <c r="A696" s="2">
        <v>44473</v>
      </c>
      <c r="B696">
        <v>343.40228271484381</v>
      </c>
    </row>
    <row r="697" spans="1:2">
      <c r="A697" s="2">
        <v>44474</v>
      </c>
      <c r="B697">
        <v>348.03793334960938</v>
      </c>
    </row>
    <row r="698" spans="1:2">
      <c r="A698" s="2">
        <v>44475</v>
      </c>
      <c r="B698">
        <v>350.26800537109381</v>
      </c>
    </row>
    <row r="699" spans="1:2">
      <c r="A699" s="2">
        <v>44476</v>
      </c>
      <c r="B699">
        <v>353.48171997070313</v>
      </c>
    </row>
    <row r="700" spans="1:2">
      <c r="A700" s="2">
        <v>44477</v>
      </c>
      <c r="B700">
        <v>351.71905517578119</v>
      </c>
    </row>
    <row r="701" spans="1:2">
      <c r="A701" s="2">
        <v>44480</v>
      </c>
      <c r="B701">
        <v>349.02151489257813</v>
      </c>
    </row>
    <row r="702" spans="1:2">
      <c r="A702" s="2">
        <v>44481</v>
      </c>
      <c r="B702">
        <v>347.80413818359381</v>
      </c>
    </row>
    <row r="703" spans="1:2">
      <c r="A703" s="2">
        <v>44482</v>
      </c>
      <c r="B703">
        <v>350.58944702148438</v>
      </c>
    </row>
    <row r="704" spans="1:2">
      <c r="A704" s="2">
        <v>44483</v>
      </c>
      <c r="B704">
        <v>357.04605102539063</v>
      </c>
    </row>
    <row r="705" spans="1:2">
      <c r="A705" s="2">
        <v>44484</v>
      </c>
      <c r="B705">
        <v>359.295654296875</v>
      </c>
    </row>
    <row r="706" spans="1:2">
      <c r="A706" s="2">
        <v>44487</v>
      </c>
      <c r="B706">
        <v>362.90866088867188</v>
      </c>
    </row>
    <row r="707" spans="1:2">
      <c r="A707" s="2">
        <v>44488</v>
      </c>
      <c r="B707">
        <v>365.65493774414063</v>
      </c>
    </row>
    <row r="708" spans="1:2">
      <c r="A708" s="2">
        <v>44489</v>
      </c>
      <c r="B708">
        <v>365.17776489257813</v>
      </c>
    </row>
    <row r="709" spans="1:2">
      <c r="A709" s="2">
        <v>44490</v>
      </c>
      <c r="B709">
        <v>367.407958984375</v>
      </c>
    </row>
    <row r="710" spans="1:2">
      <c r="A710" s="2">
        <v>44491</v>
      </c>
      <c r="B710">
        <v>364.32083129882813</v>
      </c>
    </row>
    <row r="711" spans="1:2">
      <c r="A711" s="2">
        <v>44494</v>
      </c>
      <c r="B711">
        <v>368.05068969726563</v>
      </c>
    </row>
    <row r="712" spans="1:2">
      <c r="A712" s="2">
        <v>44495</v>
      </c>
      <c r="B712">
        <v>369.2095947265625</v>
      </c>
    </row>
    <row r="713" spans="1:2">
      <c r="A713" s="2">
        <v>44496</v>
      </c>
      <c r="B713">
        <v>370.06649780273438</v>
      </c>
    </row>
    <row r="714" spans="1:2">
      <c r="A714" s="2">
        <v>44497</v>
      </c>
      <c r="B714">
        <v>374.17623901367188</v>
      </c>
    </row>
    <row r="715" spans="1:2">
      <c r="A715" s="2">
        <v>44498</v>
      </c>
      <c r="B715">
        <v>376.01681518554688</v>
      </c>
    </row>
    <row r="716" spans="1:2">
      <c r="A716" s="2">
        <v>44501</v>
      </c>
      <c r="B716">
        <v>377.30230712890619</v>
      </c>
    </row>
    <row r="717" spans="1:2">
      <c r="A717" s="2">
        <v>44502</v>
      </c>
      <c r="B717">
        <v>378.87997436523438</v>
      </c>
    </row>
    <row r="718" spans="1:2">
      <c r="A718" s="2">
        <v>44503</v>
      </c>
      <c r="B718">
        <v>382.90200805664063</v>
      </c>
    </row>
    <row r="719" spans="1:2">
      <c r="A719" s="2">
        <v>44504</v>
      </c>
      <c r="B719">
        <v>387.810302734375</v>
      </c>
    </row>
    <row r="720" spans="1:2">
      <c r="A720" s="2">
        <v>44505</v>
      </c>
      <c r="B720">
        <v>388.18032836914063</v>
      </c>
    </row>
    <row r="721" spans="1:2">
      <c r="A721" s="2">
        <v>44508</v>
      </c>
      <c r="B721">
        <v>387.65451049804688</v>
      </c>
    </row>
    <row r="722" spans="1:2">
      <c r="A722" s="2">
        <v>44509</v>
      </c>
      <c r="B722">
        <v>384.98611450195313</v>
      </c>
    </row>
    <row r="723" spans="1:2">
      <c r="A723" s="2">
        <v>44510</v>
      </c>
      <c r="B723">
        <v>379.32803344726563</v>
      </c>
    </row>
    <row r="724" spans="1:2">
      <c r="A724" s="2">
        <v>44511</v>
      </c>
      <c r="B724">
        <v>380.3797607421875</v>
      </c>
    </row>
    <row r="725" spans="1:2">
      <c r="A725" s="2">
        <v>44512</v>
      </c>
      <c r="B725">
        <v>384.38235473632813</v>
      </c>
    </row>
    <row r="726" spans="1:2">
      <c r="A726" s="2">
        <v>44515</v>
      </c>
      <c r="B726">
        <v>384.29464721679688</v>
      </c>
    </row>
    <row r="727" spans="1:2">
      <c r="A727" s="2">
        <v>44516</v>
      </c>
      <c r="B727">
        <v>387.03125</v>
      </c>
    </row>
    <row r="728" spans="1:2">
      <c r="A728" s="2">
        <v>44517</v>
      </c>
      <c r="B728">
        <v>387.23565673828119</v>
      </c>
    </row>
    <row r="729" spans="1:2">
      <c r="A729" s="2">
        <v>44518</v>
      </c>
      <c r="B729">
        <v>391.24801635742188</v>
      </c>
    </row>
    <row r="730" spans="1:2">
      <c r="A730" s="2">
        <v>44519</v>
      </c>
      <c r="B730">
        <v>393.42947387695313</v>
      </c>
    </row>
    <row r="731" spans="1:2">
      <c r="A731" s="2">
        <v>44522</v>
      </c>
      <c r="B731">
        <v>388.86199951171881</v>
      </c>
    </row>
    <row r="732" spans="1:2">
      <c r="A732" s="2">
        <v>44523</v>
      </c>
      <c r="B732">
        <v>387.08966064453119</v>
      </c>
    </row>
    <row r="733" spans="1:2">
      <c r="A733" s="2">
        <v>44524</v>
      </c>
      <c r="B733">
        <v>388.33621215820313</v>
      </c>
    </row>
    <row r="734" spans="1:2">
      <c r="A734" s="2">
        <v>44526</v>
      </c>
      <c r="B734">
        <v>380.97378540039063</v>
      </c>
    </row>
    <row r="735" spans="1:2">
      <c r="A735" s="2">
        <v>44529</v>
      </c>
      <c r="B735">
        <v>389.24188232421881</v>
      </c>
    </row>
    <row r="736" spans="1:2">
      <c r="A736" s="2">
        <v>44530</v>
      </c>
      <c r="B736">
        <v>383.52529907226563</v>
      </c>
    </row>
    <row r="737" spans="1:2">
      <c r="A737" s="2">
        <v>44531</v>
      </c>
      <c r="B737">
        <v>377.00045776367188</v>
      </c>
    </row>
    <row r="738" spans="1:2">
      <c r="A738" s="2">
        <v>44532</v>
      </c>
      <c r="B738">
        <v>379.71755981445313</v>
      </c>
    </row>
    <row r="739" spans="1:2">
      <c r="A739" s="2">
        <v>44533</v>
      </c>
      <c r="B739">
        <v>373.11480712890619</v>
      </c>
    </row>
    <row r="740" spans="1:2">
      <c r="A740" s="2">
        <v>44536</v>
      </c>
      <c r="B740">
        <v>376.10458374023438</v>
      </c>
    </row>
    <row r="741" spans="1:2">
      <c r="A741" s="2">
        <v>44537</v>
      </c>
      <c r="B741">
        <v>387.43051147460938</v>
      </c>
    </row>
    <row r="742" spans="1:2">
      <c r="A742" s="2">
        <v>44538</v>
      </c>
      <c r="B742">
        <v>389.1639404296875</v>
      </c>
    </row>
    <row r="743" spans="1:2">
      <c r="A743" s="2">
        <v>44539</v>
      </c>
      <c r="B743">
        <v>383.43765258789063</v>
      </c>
    </row>
    <row r="744" spans="1:2">
      <c r="A744" s="2">
        <v>44540</v>
      </c>
      <c r="B744">
        <v>387.60577392578119</v>
      </c>
    </row>
    <row r="745" spans="1:2">
      <c r="A745" s="2">
        <v>44543</v>
      </c>
      <c r="B745">
        <v>382.00616455078119</v>
      </c>
    </row>
    <row r="746" spans="1:2">
      <c r="A746" s="2">
        <v>44544</v>
      </c>
      <c r="B746">
        <v>378.05218505859381</v>
      </c>
    </row>
    <row r="747" spans="1:2">
      <c r="A747" s="2">
        <v>44545</v>
      </c>
      <c r="B747">
        <v>386.67086791992188</v>
      </c>
    </row>
    <row r="748" spans="1:2">
      <c r="A748" s="2">
        <v>44546</v>
      </c>
      <c r="B748">
        <v>376.727783203125</v>
      </c>
    </row>
    <row r="749" spans="1:2">
      <c r="A749" s="2">
        <v>44547</v>
      </c>
      <c r="B749">
        <v>374.84820556640619</v>
      </c>
    </row>
    <row r="750" spans="1:2">
      <c r="A750" s="2">
        <v>44550</v>
      </c>
      <c r="B750">
        <v>371.2120361328125</v>
      </c>
    </row>
    <row r="751" spans="1:2">
      <c r="A751" s="2">
        <v>44551</v>
      </c>
      <c r="B751">
        <v>379.51986694335938</v>
      </c>
    </row>
    <row r="752" spans="1:2">
      <c r="A752" s="2">
        <v>44552</v>
      </c>
      <c r="B752">
        <v>384.141845703125</v>
      </c>
    </row>
    <row r="753" spans="1:2">
      <c r="A753" s="2">
        <v>44553</v>
      </c>
      <c r="B753">
        <v>387.0379638671875</v>
      </c>
    </row>
    <row r="754" spans="1:2">
      <c r="A754" s="2">
        <v>44557</v>
      </c>
      <c r="B754">
        <v>393.43463134765619</v>
      </c>
    </row>
    <row r="755" spans="1:2">
      <c r="A755" s="2">
        <v>44558</v>
      </c>
      <c r="B755">
        <v>391.6112060546875</v>
      </c>
    </row>
    <row r="756" spans="1:2">
      <c r="A756" s="2">
        <v>44559</v>
      </c>
      <c r="B756">
        <v>391.552734375</v>
      </c>
    </row>
    <row r="757" spans="1:2">
      <c r="A757" s="2">
        <v>44560</v>
      </c>
      <c r="B757">
        <v>390.38262939453119</v>
      </c>
    </row>
    <row r="758" spans="1:2">
      <c r="A758" s="2">
        <v>44561</v>
      </c>
      <c r="B758">
        <v>387.94482421875</v>
      </c>
    </row>
    <row r="759" spans="1:2">
      <c r="A759" s="2">
        <v>44564</v>
      </c>
      <c r="B759">
        <v>391.67941284179688</v>
      </c>
    </row>
    <row r="760" spans="1:2">
      <c r="A760" s="2">
        <v>44565</v>
      </c>
      <c r="B760">
        <v>386.59918212890619</v>
      </c>
    </row>
    <row r="761" spans="1:2">
      <c r="A761" s="2">
        <v>44566</v>
      </c>
      <c r="B761">
        <v>374.722412109375</v>
      </c>
    </row>
    <row r="762" spans="1:2">
      <c r="A762" s="2">
        <v>44567</v>
      </c>
      <c r="B762">
        <v>374.45916748046881</v>
      </c>
    </row>
    <row r="763" spans="1:2">
      <c r="A763" s="2">
        <v>44568</v>
      </c>
      <c r="B763">
        <v>370.40267944335938</v>
      </c>
    </row>
    <row r="764" spans="1:2">
      <c r="A764" s="2">
        <v>44571</v>
      </c>
      <c r="B764">
        <v>370.646484375</v>
      </c>
    </row>
    <row r="765" spans="1:2">
      <c r="A765" s="2">
        <v>44572</v>
      </c>
      <c r="B765">
        <v>376.21435546875</v>
      </c>
    </row>
    <row r="766" spans="1:2">
      <c r="A766" s="2">
        <v>44573</v>
      </c>
      <c r="B766">
        <v>377.70623779296881</v>
      </c>
    </row>
    <row r="767" spans="1:2">
      <c r="A767" s="2">
        <v>44574</v>
      </c>
      <c r="B767">
        <v>368.25747680664063</v>
      </c>
    </row>
    <row r="768" spans="1:2">
      <c r="A768" s="2">
        <v>44575</v>
      </c>
      <c r="B768">
        <v>370.54898071289063</v>
      </c>
    </row>
    <row r="769" spans="1:2">
      <c r="A769" s="2">
        <v>44579</v>
      </c>
      <c r="B769">
        <v>361.32452392578119</v>
      </c>
    </row>
    <row r="770" spans="1:2">
      <c r="A770" s="2">
        <v>44580</v>
      </c>
      <c r="B770">
        <v>357.3558349609375</v>
      </c>
    </row>
    <row r="771" spans="1:2">
      <c r="A771" s="2">
        <v>44581</v>
      </c>
      <c r="B771">
        <v>352.71435546875</v>
      </c>
    </row>
    <row r="772" spans="1:2">
      <c r="A772" s="2">
        <v>44582</v>
      </c>
      <c r="B772">
        <v>342.93402099609381</v>
      </c>
    </row>
    <row r="773" spans="1:2">
      <c r="A773" s="2">
        <v>44585</v>
      </c>
      <c r="B773">
        <v>344.50390625</v>
      </c>
    </row>
    <row r="774" spans="1:2">
      <c r="A774" s="2">
        <v>44586</v>
      </c>
      <c r="B774">
        <v>336.51791381835938</v>
      </c>
    </row>
    <row r="775" spans="1:2">
      <c r="A775" s="2">
        <v>44587</v>
      </c>
      <c r="B775">
        <v>335.99130249023438</v>
      </c>
    </row>
    <row r="776" spans="1:2">
      <c r="A776" s="2">
        <v>44588</v>
      </c>
      <c r="B776">
        <v>332.60772705078119</v>
      </c>
    </row>
    <row r="777" spans="1:2">
      <c r="A777" s="2">
        <v>44589</v>
      </c>
      <c r="B777">
        <v>343.04129028320313</v>
      </c>
    </row>
    <row r="778" spans="1:2">
      <c r="A778" s="2">
        <v>44592</v>
      </c>
      <c r="B778">
        <v>354.01119995117188</v>
      </c>
    </row>
    <row r="779" spans="1:2">
      <c r="A779" s="2">
        <v>44593</v>
      </c>
      <c r="B779">
        <v>356.41970825195313</v>
      </c>
    </row>
    <row r="780" spans="1:2">
      <c r="A780" s="2">
        <v>44594</v>
      </c>
      <c r="B780">
        <v>359.3157958984375</v>
      </c>
    </row>
    <row r="781" spans="1:2">
      <c r="A781" s="2">
        <v>44595</v>
      </c>
      <c r="B781">
        <v>344.74771118164063</v>
      </c>
    </row>
    <row r="782" spans="1:2">
      <c r="A782" s="2">
        <v>44596</v>
      </c>
      <c r="B782">
        <v>349.09674072265619</v>
      </c>
    </row>
    <row r="783" spans="1:2">
      <c r="A783" s="2">
        <v>44599</v>
      </c>
      <c r="B783">
        <v>346.28836059570313</v>
      </c>
    </row>
    <row r="784" spans="1:2">
      <c r="A784" s="2">
        <v>44600</v>
      </c>
      <c r="B784">
        <v>350.17910766601563</v>
      </c>
    </row>
    <row r="785" spans="1:2">
      <c r="A785" s="2">
        <v>44601</v>
      </c>
      <c r="B785">
        <v>357.599609375</v>
      </c>
    </row>
    <row r="786" spans="1:2">
      <c r="A786" s="2">
        <v>44602</v>
      </c>
      <c r="B786">
        <v>349.5062255859375</v>
      </c>
    </row>
    <row r="787" spans="1:2">
      <c r="A787" s="2">
        <v>44603</v>
      </c>
      <c r="B787">
        <v>338.41928100585938</v>
      </c>
    </row>
    <row r="788" spans="1:2">
      <c r="A788" s="2">
        <v>44606</v>
      </c>
      <c r="B788">
        <v>338.838623046875</v>
      </c>
    </row>
    <row r="789" spans="1:2">
      <c r="A789" s="2">
        <v>44607</v>
      </c>
      <c r="B789">
        <v>347.26351928710938</v>
      </c>
    </row>
    <row r="790" spans="1:2">
      <c r="A790" s="2">
        <v>44608</v>
      </c>
      <c r="B790">
        <v>347.17581176757813</v>
      </c>
    </row>
    <row r="791" spans="1:2">
      <c r="A791" s="2">
        <v>44609</v>
      </c>
      <c r="B791">
        <v>336.84942626953119</v>
      </c>
    </row>
    <row r="792" spans="1:2">
      <c r="A792" s="2">
        <v>44610</v>
      </c>
      <c r="B792">
        <v>333.00753784179688</v>
      </c>
    </row>
    <row r="793" spans="1:2">
      <c r="A793" s="2">
        <v>44614</v>
      </c>
      <c r="B793">
        <v>329.66290283203119</v>
      </c>
    </row>
    <row r="794" spans="1:2">
      <c r="A794" s="2">
        <v>44615</v>
      </c>
      <c r="B794">
        <v>321.218505859375</v>
      </c>
    </row>
    <row r="795" spans="1:2">
      <c r="A795" s="2">
        <v>44616</v>
      </c>
      <c r="B795">
        <v>332.01290893554688</v>
      </c>
    </row>
    <row r="796" spans="1:2">
      <c r="A796" s="2">
        <v>44617</v>
      </c>
      <c r="B796">
        <v>337.16152954101563</v>
      </c>
    </row>
    <row r="797" spans="1:2">
      <c r="A797" s="2">
        <v>44620</v>
      </c>
      <c r="B797">
        <v>338.16583251953119</v>
      </c>
    </row>
    <row r="798" spans="1:2">
      <c r="A798" s="2">
        <v>44621</v>
      </c>
      <c r="B798">
        <v>332.98794555664063</v>
      </c>
    </row>
    <row r="799" spans="1:2">
      <c r="A799" s="2">
        <v>44622</v>
      </c>
      <c r="B799">
        <v>338.57537841796881</v>
      </c>
    </row>
    <row r="800" spans="1:2">
      <c r="A800" s="2">
        <v>44623</v>
      </c>
      <c r="B800">
        <v>333.73880004882813</v>
      </c>
    </row>
    <row r="801" spans="1:2">
      <c r="A801" s="2">
        <v>44624</v>
      </c>
      <c r="B801">
        <v>328.90240478515619</v>
      </c>
    </row>
    <row r="802" spans="1:2">
      <c r="A802" s="2">
        <v>44627</v>
      </c>
      <c r="B802">
        <v>316.77200317382813</v>
      </c>
    </row>
    <row r="803" spans="1:2">
      <c r="A803" s="2">
        <v>44628</v>
      </c>
      <c r="B803">
        <v>315.299560546875</v>
      </c>
    </row>
    <row r="804" spans="1:2">
      <c r="A804" s="2">
        <v>44629</v>
      </c>
      <c r="B804">
        <v>326.64984130859381</v>
      </c>
    </row>
    <row r="805" spans="1:2">
      <c r="A805" s="2">
        <v>44630</v>
      </c>
      <c r="B805">
        <v>323.02243041992188</v>
      </c>
    </row>
    <row r="806" spans="1:2">
      <c r="A806" s="2">
        <v>44631</v>
      </c>
      <c r="B806">
        <v>316.323486328125</v>
      </c>
    </row>
    <row r="807" spans="1:2">
      <c r="A807" s="2">
        <v>44634</v>
      </c>
      <c r="B807">
        <v>310.24862670898438</v>
      </c>
    </row>
    <row r="808" spans="1:2">
      <c r="A808" s="2">
        <v>44635</v>
      </c>
      <c r="B808">
        <v>319.98013305664063</v>
      </c>
    </row>
    <row r="809" spans="1:2">
      <c r="A809" s="2">
        <v>44636</v>
      </c>
      <c r="B809">
        <v>331.84716796875</v>
      </c>
    </row>
    <row r="810" spans="1:2">
      <c r="A810" s="2">
        <v>44637</v>
      </c>
      <c r="B810">
        <v>335.86459350585938</v>
      </c>
    </row>
    <row r="811" spans="1:2">
      <c r="A811" s="2">
        <v>44638</v>
      </c>
      <c r="B811">
        <v>342.73907470703119</v>
      </c>
    </row>
    <row r="812" spans="1:2">
      <c r="A812" s="2">
        <v>44641</v>
      </c>
      <c r="B812">
        <v>341.78610229492188</v>
      </c>
    </row>
    <row r="813" spans="1:2">
      <c r="A813" s="2">
        <v>44642</v>
      </c>
      <c r="B813">
        <v>348.503173828125</v>
      </c>
    </row>
    <row r="814" spans="1:2">
      <c r="A814" s="2">
        <v>44643</v>
      </c>
      <c r="B814">
        <v>343.49465942382813</v>
      </c>
    </row>
    <row r="815" spans="1:2">
      <c r="A815" s="2">
        <v>44644</v>
      </c>
      <c r="B815">
        <v>351.12945556640619</v>
      </c>
    </row>
    <row r="816" spans="1:2">
      <c r="A816" s="2">
        <v>44645</v>
      </c>
      <c r="B816">
        <v>350.83651733398438</v>
      </c>
    </row>
    <row r="817" spans="1:2">
      <c r="A817" s="2">
        <v>44648</v>
      </c>
      <c r="B817">
        <v>356.26486206054688</v>
      </c>
    </row>
    <row r="818" spans="1:2">
      <c r="A818" s="2">
        <v>44649</v>
      </c>
      <c r="B818">
        <v>362.39605712890619</v>
      </c>
    </row>
    <row r="819" spans="1:2">
      <c r="A819" s="2">
        <v>44650</v>
      </c>
      <c r="B819">
        <v>358.39321899414063</v>
      </c>
    </row>
    <row r="820" spans="1:2">
      <c r="A820" s="2">
        <v>44651</v>
      </c>
      <c r="B820">
        <v>353.95101928710938</v>
      </c>
    </row>
    <row r="821" spans="1:2">
      <c r="A821" s="2">
        <v>44652</v>
      </c>
      <c r="B821">
        <v>353.27731323242188</v>
      </c>
    </row>
    <row r="822" spans="1:2">
      <c r="A822" s="2">
        <v>44655</v>
      </c>
      <c r="B822">
        <v>360.55081176757813</v>
      </c>
    </row>
    <row r="823" spans="1:2">
      <c r="A823" s="2">
        <v>44656</v>
      </c>
      <c r="B823">
        <v>352.54507446289063</v>
      </c>
    </row>
    <row r="824" spans="1:2">
      <c r="A824" s="2">
        <v>44657</v>
      </c>
      <c r="B824">
        <v>344.890869140625</v>
      </c>
    </row>
    <row r="825" spans="1:2">
      <c r="A825" s="2">
        <v>44658</v>
      </c>
      <c r="B825">
        <v>345.7109375</v>
      </c>
    </row>
    <row r="826" spans="1:2">
      <c r="A826" s="2">
        <v>44659</v>
      </c>
      <c r="B826">
        <v>340.87811279296881</v>
      </c>
    </row>
    <row r="827" spans="1:2">
      <c r="A827" s="2">
        <v>44662</v>
      </c>
      <c r="B827">
        <v>332.81393432617188</v>
      </c>
    </row>
    <row r="828" spans="1:2">
      <c r="A828" s="2">
        <v>44663</v>
      </c>
      <c r="B828">
        <v>331.40805053710938</v>
      </c>
    </row>
    <row r="829" spans="1:2">
      <c r="A829" s="2">
        <v>44664</v>
      </c>
      <c r="B829">
        <v>338.14453125</v>
      </c>
    </row>
    <row r="830" spans="1:2">
      <c r="A830" s="2">
        <v>44665</v>
      </c>
      <c r="B830">
        <v>330.41217041015619</v>
      </c>
    </row>
    <row r="831" spans="1:2">
      <c r="A831" s="2">
        <v>44669</v>
      </c>
      <c r="B831">
        <v>330.66598510742188</v>
      </c>
    </row>
    <row r="832" spans="1:2">
      <c r="A832" s="2">
        <v>44670</v>
      </c>
      <c r="B832">
        <v>338.05667114257813</v>
      </c>
    </row>
    <row r="833" spans="1:2">
      <c r="A833" s="2">
        <v>44671</v>
      </c>
      <c r="B833">
        <v>333.12631225585938</v>
      </c>
    </row>
    <row r="834" spans="1:2">
      <c r="A834" s="2">
        <v>44672</v>
      </c>
      <c r="B834">
        <v>326.23361206054688</v>
      </c>
    </row>
    <row r="835" spans="1:2">
      <c r="A835" s="2">
        <v>44673</v>
      </c>
      <c r="B835">
        <v>317.69091796875</v>
      </c>
    </row>
    <row r="836" spans="1:2">
      <c r="A836" s="2">
        <v>44676</v>
      </c>
      <c r="B836">
        <v>321.77182006835938</v>
      </c>
    </row>
    <row r="837" spans="1:2">
      <c r="A837" s="2">
        <v>44677</v>
      </c>
      <c r="B837">
        <v>309.6265869140625</v>
      </c>
    </row>
    <row r="838" spans="1:2">
      <c r="A838" s="2">
        <v>44678</v>
      </c>
      <c r="B838">
        <v>309.25555419921881</v>
      </c>
    </row>
    <row r="839" spans="1:2">
      <c r="A839" s="2">
        <v>44679</v>
      </c>
      <c r="B839">
        <v>320.23907470703119</v>
      </c>
    </row>
    <row r="840" spans="1:2">
      <c r="A840" s="2">
        <v>44680</v>
      </c>
      <c r="B840">
        <v>305.82870483398438</v>
      </c>
    </row>
    <row r="841" spans="1:2">
      <c r="A841" s="2">
        <v>44683</v>
      </c>
      <c r="B841">
        <v>310.934814453125</v>
      </c>
    </row>
    <row r="842" spans="1:2">
      <c r="A842" s="2">
        <v>44684</v>
      </c>
      <c r="B842">
        <v>311.26678466796881</v>
      </c>
    </row>
    <row r="843" spans="1:2">
      <c r="A843" s="2">
        <v>44685</v>
      </c>
      <c r="B843">
        <v>321.79135131835938</v>
      </c>
    </row>
    <row r="844" spans="1:2">
      <c r="A844" s="2">
        <v>44686</v>
      </c>
      <c r="B844">
        <v>305.58465576171881</v>
      </c>
    </row>
    <row r="845" spans="1:2">
      <c r="A845" s="2">
        <v>44687</v>
      </c>
      <c r="B845">
        <v>301.92349243164063</v>
      </c>
    </row>
    <row r="846" spans="1:2">
      <c r="A846" s="2">
        <v>44690</v>
      </c>
      <c r="B846">
        <v>290.11016845703119</v>
      </c>
    </row>
    <row r="847" spans="1:2">
      <c r="A847" s="2">
        <v>44691</v>
      </c>
      <c r="B847">
        <v>293.63467407226563</v>
      </c>
    </row>
    <row r="848" spans="1:2">
      <c r="A848" s="2">
        <v>44692</v>
      </c>
      <c r="B848">
        <v>284.92593383789063</v>
      </c>
    </row>
    <row r="849" spans="1:2">
      <c r="A849" s="2">
        <v>44693</v>
      </c>
      <c r="B849">
        <v>284.2523193359375</v>
      </c>
    </row>
    <row r="850" spans="1:2">
      <c r="A850" s="2">
        <v>44694</v>
      </c>
      <c r="B850">
        <v>294.78665161132813</v>
      </c>
    </row>
    <row r="851" spans="1:2">
      <c r="A851" s="2">
        <v>44697</v>
      </c>
      <c r="B851">
        <v>291.3695068359375</v>
      </c>
    </row>
    <row r="852" spans="1:2">
      <c r="A852" s="2">
        <v>44698</v>
      </c>
      <c r="B852">
        <v>298.91641235351563</v>
      </c>
    </row>
    <row r="853" spans="1:2">
      <c r="A853" s="2">
        <v>44699</v>
      </c>
      <c r="B853">
        <v>284.2425537109375</v>
      </c>
    </row>
    <row r="854" spans="1:2">
      <c r="A854" s="2">
        <v>44700</v>
      </c>
      <c r="B854">
        <v>282.71945190429688</v>
      </c>
    </row>
    <row r="855" spans="1:2">
      <c r="A855" s="2">
        <v>44701</v>
      </c>
      <c r="B855">
        <v>281.8408203125</v>
      </c>
    </row>
    <row r="856" spans="1:2">
      <c r="A856" s="2">
        <v>44704</v>
      </c>
      <c r="B856">
        <v>286.527099609375</v>
      </c>
    </row>
    <row r="857" spans="1:2">
      <c r="A857" s="2">
        <v>44705</v>
      </c>
      <c r="B857">
        <v>280.43490600585938</v>
      </c>
    </row>
    <row r="858" spans="1:2">
      <c r="A858" s="2">
        <v>44706</v>
      </c>
      <c r="B858">
        <v>284.35964965820313</v>
      </c>
    </row>
    <row r="859" spans="1:2">
      <c r="A859" s="2">
        <v>44707</v>
      </c>
      <c r="B859">
        <v>292.23849487304688</v>
      </c>
    </row>
    <row r="860" spans="1:2">
      <c r="A860" s="2">
        <v>44708</v>
      </c>
      <c r="B860">
        <v>301.77703857421881</v>
      </c>
    </row>
    <row r="861" spans="1:2">
      <c r="A861" s="2">
        <v>44712</v>
      </c>
      <c r="B861">
        <v>300.9764404296875</v>
      </c>
    </row>
    <row r="862" spans="1:2">
      <c r="A862" s="2">
        <v>44713</v>
      </c>
      <c r="B862">
        <v>298.75045776367188</v>
      </c>
    </row>
    <row r="863" spans="1:2">
      <c r="A863" s="2">
        <v>44714</v>
      </c>
      <c r="B863">
        <v>306.93197631835938</v>
      </c>
    </row>
    <row r="864" spans="1:2">
      <c r="A864" s="2">
        <v>44715</v>
      </c>
      <c r="B864">
        <v>298.94580078125</v>
      </c>
    </row>
    <row r="865" spans="1:2">
      <c r="A865" s="2">
        <v>44718</v>
      </c>
      <c r="B865">
        <v>299.94149780273438</v>
      </c>
    </row>
    <row r="866" spans="1:2">
      <c r="A866" s="2">
        <v>44719</v>
      </c>
      <c r="B866">
        <v>302.52871704101563</v>
      </c>
    </row>
    <row r="867" spans="1:2">
      <c r="A867" s="2">
        <v>44720</v>
      </c>
      <c r="B867">
        <v>300.35165405273438</v>
      </c>
    </row>
    <row r="868" spans="1:2">
      <c r="A868" s="2">
        <v>44721</v>
      </c>
      <c r="B868">
        <v>292.30682373046881</v>
      </c>
    </row>
    <row r="869" spans="1:2">
      <c r="A869" s="2">
        <v>44722</v>
      </c>
      <c r="B869">
        <v>281.99700927734381</v>
      </c>
    </row>
    <row r="870" spans="1:2">
      <c r="A870" s="2">
        <v>44725</v>
      </c>
      <c r="B870">
        <v>268.88525390625</v>
      </c>
    </row>
    <row r="871" spans="1:2">
      <c r="A871" s="2">
        <v>44726</v>
      </c>
      <c r="B871">
        <v>269.37332153320313</v>
      </c>
    </row>
    <row r="872" spans="1:2">
      <c r="A872" s="2">
        <v>44727</v>
      </c>
      <c r="B872">
        <v>276.10006713867188</v>
      </c>
    </row>
    <row r="873" spans="1:2">
      <c r="A873" s="2">
        <v>44728</v>
      </c>
      <c r="B873">
        <v>264.96047973632813</v>
      </c>
    </row>
    <row r="874" spans="1:2">
      <c r="A874" s="2">
        <v>44729</v>
      </c>
      <c r="B874">
        <v>268.18228149414063</v>
      </c>
    </row>
    <row r="875" spans="1:2">
      <c r="A875" s="2">
        <v>44733</v>
      </c>
      <c r="B875">
        <v>274.94839477539063</v>
      </c>
    </row>
    <row r="876" spans="1:2">
      <c r="A876" s="2">
        <v>44734</v>
      </c>
      <c r="B876">
        <v>274.54733276367188</v>
      </c>
    </row>
    <row r="877" spans="1:2">
      <c r="A877" s="2">
        <v>44735</v>
      </c>
      <c r="B877">
        <v>278.63607788085938</v>
      </c>
    </row>
    <row r="878" spans="1:2">
      <c r="A878" s="2">
        <v>44736</v>
      </c>
      <c r="B878">
        <v>288.1832275390625</v>
      </c>
    </row>
    <row r="879" spans="1:2">
      <c r="A879" s="2">
        <v>44739</v>
      </c>
      <c r="B879">
        <v>286.07034301757813</v>
      </c>
    </row>
    <row r="880" spans="1:2">
      <c r="A880" s="2">
        <v>44740</v>
      </c>
      <c r="B880">
        <v>277.35467529296881</v>
      </c>
    </row>
    <row r="881" spans="1:2">
      <c r="A881" s="2">
        <v>44741</v>
      </c>
      <c r="B881">
        <v>277.60903930664063</v>
      </c>
    </row>
    <row r="882" spans="1:2">
      <c r="A882" s="2">
        <v>44742</v>
      </c>
      <c r="B882">
        <v>274.165771484375</v>
      </c>
    </row>
    <row r="883" spans="1:2">
      <c r="A883" s="2">
        <v>44743</v>
      </c>
      <c r="B883">
        <v>275.9754638671875</v>
      </c>
    </row>
    <row r="884" spans="1:2">
      <c r="A884" s="2">
        <v>44747</v>
      </c>
      <c r="B884">
        <v>280.7000732421875</v>
      </c>
    </row>
    <row r="885" spans="1:2">
      <c r="A885" s="2">
        <v>44748</v>
      </c>
      <c r="B885">
        <v>282.5</v>
      </c>
    </row>
    <row r="886" spans="1:2">
      <c r="A886" s="2">
        <v>44749</v>
      </c>
      <c r="B886">
        <v>288.54510498046881</v>
      </c>
    </row>
    <row r="887" spans="1:2">
      <c r="A887" s="2">
        <v>44750</v>
      </c>
      <c r="B887">
        <v>288.9071044921875</v>
      </c>
    </row>
    <row r="888" spans="1:2">
      <c r="A888" s="2">
        <v>44753</v>
      </c>
      <c r="B888">
        <v>282.73477172851563</v>
      </c>
    </row>
    <row r="889" spans="1:2">
      <c r="A889" s="2">
        <v>44754</v>
      </c>
      <c r="B889">
        <v>279.9957275390625</v>
      </c>
    </row>
    <row r="890" spans="1:2">
      <c r="A890" s="2">
        <v>44755</v>
      </c>
      <c r="B890">
        <v>279.418701171875</v>
      </c>
    </row>
    <row r="891" spans="1:2">
      <c r="A891" s="2">
        <v>44756</v>
      </c>
      <c r="B891">
        <v>280.41644287109381</v>
      </c>
    </row>
    <row r="892" spans="1:2">
      <c r="A892" s="2">
        <v>44757</v>
      </c>
      <c r="B892">
        <v>285.50299072265619</v>
      </c>
    </row>
    <row r="893" spans="1:2">
      <c r="A893" s="2">
        <v>44760</v>
      </c>
      <c r="B893">
        <v>283.08688354492188</v>
      </c>
    </row>
    <row r="894" spans="1:2">
      <c r="A894" s="2">
        <v>44761</v>
      </c>
      <c r="B894">
        <v>291.79269409179688</v>
      </c>
    </row>
    <row r="895" spans="1:2">
      <c r="A895" s="2">
        <v>44762</v>
      </c>
      <c r="B895">
        <v>296.41958618164063</v>
      </c>
    </row>
    <row r="896" spans="1:2">
      <c r="A896" s="2">
        <v>44763</v>
      </c>
      <c r="B896">
        <v>300.6746826171875</v>
      </c>
    </row>
    <row r="897" spans="1:2">
      <c r="A897" s="2">
        <v>44764</v>
      </c>
      <c r="B897">
        <v>295.40225219726563</v>
      </c>
    </row>
    <row r="898" spans="1:2">
      <c r="A898" s="2">
        <v>44767</v>
      </c>
      <c r="B898">
        <v>293.7197265625</v>
      </c>
    </row>
    <row r="899" spans="1:2">
      <c r="A899" s="2">
        <v>44768</v>
      </c>
      <c r="B899">
        <v>287.94842529296881</v>
      </c>
    </row>
    <row r="900" spans="1:2">
      <c r="A900" s="2">
        <v>44769</v>
      </c>
      <c r="B900">
        <v>300.11709594726563</v>
      </c>
    </row>
    <row r="901" spans="1:2">
      <c r="A901" s="2">
        <v>44770</v>
      </c>
      <c r="B901">
        <v>303.05160522460938</v>
      </c>
    </row>
    <row r="902" spans="1:2">
      <c r="A902" s="2">
        <v>44771</v>
      </c>
      <c r="B902">
        <v>308.57839965820313</v>
      </c>
    </row>
    <row r="903" spans="1:2">
      <c r="A903" s="2">
        <v>44774</v>
      </c>
      <c r="B903">
        <v>308.3924560546875</v>
      </c>
    </row>
    <row r="904" spans="1:2">
      <c r="A904" s="2">
        <v>44775</v>
      </c>
      <c r="B904">
        <v>307.47299194335938</v>
      </c>
    </row>
    <row r="905" spans="1:2">
      <c r="A905" s="2">
        <v>44776</v>
      </c>
      <c r="B905">
        <v>315.84634399414063</v>
      </c>
    </row>
    <row r="906" spans="1:2">
      <c r="A906" s="2">
        <v>44777</v>
      </c>
      <c r="B906">
        <v>317.32339477539063</v>
      </c>
    </row>
    <row r="907" spans="1:2">
      <c r="A907" s="2">
        <v>44778</v>
      </c>
      <c r="B907">
        <v>314.731201171875</v>
      </c>
    </row>
    <row r="908" spans="1:2">
      <c r="A908" s="2">
        <v>44781</v>
      </c>
      <c r="B908">
        <v>313.71377563476563</v>
      </c>
    </row>
    <row r="909" spans="1:2">
      <c r="A909" s="2">
        <v>44782</v>
      </c>
      <c r="B909">
        <v>310.16302490234381</v>
      </c>
    </row>
    <row r="910" spans="1:2">
      <c r="A910" s="2">
        <v>44783</v>
      </c>
      <c r="B910">
        <v>318.8199462890625</v>
      </c>
    </row>
    <row r="911" spans="1:2">
      <c r="A911" s="2">
        <v>44784</v>
      </c>
      <c r="B911">
        <v>317.01031494140619</v>
      </c>
    </row>
    <row r="912" spans="1:2">
      <c r="A912" s="2">
        <v>44785</v>
      </c>
      <c r="B912">
        <v>323.18267822265619</v>
      </c>
    </row>
    <row r="913" spans="1:2">
      <c r="A913" s="2">
        <v>44788</v>
      </c>
      <c r="B913">
        <v>325.79443359375</v>
      </c>
    </row>
    <row r="914" spans="1:2">
      <c r="A914" s="2">
        <v>44789</v>
      </c>
      <c r="B914">
        <v>325.031494140625</v>
      </c>
    </row>
    <row r="915" spans="1:2">
      <c r="A915" s="2">
        <v>44790</v>
      </c>
      <c r="B915">
        <v>321.32412719726563</v>
      </c>
    </row>
    <row r="916" spans="1:2">
      <c r="A916" s="2">
        <v>44791</v>
      </c>
      <c r="B916">
        <v>322.096923828125</v>
      </c>
    </row>
    <row r="917" spans="1:2">
      <c r="A917" s="2">
        <v>44792</v>
      </c>
      <c r="B917">
        <v>315.81698608398438</v>
      </c>
    </row>
    <row r="918" spans="1:2">
      <c r="A918" s="2">
        <v>44795</v>
      </c>
      <c r="B918">
        <v>307.50238037109381</v>
      </c>
    </row>
    <row r="919" spans="1:2">
      <c r="A919" s="2">
        <v>44796</v>
      </c>
      <c r="B919">
        <v>307.248046875</v>
      </c>
    </row>
    <row r="920" spans="1:2">
      <c r="A920" s="2">
        <v>44797</v>
      </c>
      <c r="B920">
        <v>308.13818359375</v>
      </c>
    </row>
    <row r="921" spans="1:2">
      <c r="A921" s="2">
        <v>44798</v>
      </c>
      <c r="B921">
        <v>313.58673095703119</v>
      </c>
    </row>
    <row r="922" spans="1:2">
      <c r="A922" s="2">
        <v>44799</v>
      </c>
      <c r="B922">
        <v>300.73336791992188</v>
      </c>
    </row>
    <row r="923" spans="1:2">
      <c r="A923" s="2">
        <v>44802</v>
      </c>
      <c r="B923">
        <v>297.7694091796875</v>
      </c>
    </row>
    <row r="924" spans="1:2">
      <c r="A924" s="2">
        <v>44803</v>
      </c>
      <c r="B924">
        <v>294.45343017578119</v>
      </c>
    </row>
    <row r="925" spans="1:2">
      <c r="A925" s="2">
        <v>44804</v>
      </c>
      <c r="B925">
        <v>292.74154663085938</v>
      </c>
    </row>
    <row r="926" spans="1:2">
      <c r="A926" s="2">
        <v>44805</v>
      </c>
      <c r="B926">
        <v>292.86868286132813</v>
      </c>
    </row>
    <row r="927" spans="1:2">
      <c r="A927" s="2">
        <v>44806</v>
      </c>
      <c r="B927">
        <v>288.73101806640619</v>
      </c>
    </row>
    <row r="928" spans="1:2">
      <c r="A928" s="2">
        <v>44810</v>
      </c>
      <c r="B928">
        <v>286.6572265625</v>
      </c>
    </row>
    <row r="929" spans="1:2">
      <c r="A929" s="2">
        <v>44811</v>
      </c>
      <c r="B929">
        <v>292.4481201171875</v>
      </c>
    </row>
    <row r="930" spans="1:2">
      <c r="A930" s="2">
        <v>44812</v>
      </c>
      <c r="B930">
        <v>293.9642333984375</v>
      </c>
    </row>
    <row r="931" spans="1:2">
      <c r="A931" s="2">
        <v>44813</v>
      </c>
      <c r="B931">
        <v>300.3909912109375</v>
      </c>
    </row>
    <row r="932" spans="1:2">
      <c r="A932" s="2">
        <v>44816</v>
      </c>
      <c r="B932">
        <v>303.96136474609381</v>
      </c>
    </row>
    <row r="933" spans="1:2">
      <c r="A933" s="2">
        <v>44817</v>
      </c>
      <c r="B933">
        <v>287.2930908203125</v>
      </c>
    </row>
    <row r="934" spans="1:2">
      <c r="A934" s="2">
        <v>44818</v>
      </c>
      <c r="B934">
        <v>289.57220458984381</v>
      </c>
    </row>
    <row r="935" spans="1:2">
      <c r="A935" s="2">
        <v>44819</v>
      </c>
      <c r="B935">
        <v>284.749755859375</v>
      </c>
    </row>
    <row r="936" spans="1:2">
      <c r="A936" s="2">
        <v>44820</v>
      </c>
      <c r="B936">
        <v>283.00860595703119</v>
      </c>
    </row>
    <row r="937" spans="1:2">
      <c r="A937" s="2">
        <v>44823</v>
      </c>
      <c r="B937">
        <v>285.21249389648438</v>
      </c>
    </row>
    <row r="938" spans="1:2">
      <c r="A938" s="2">
        <v>44824</v>
      </c>
      <c r="B938">
        <v>282.9390869140625</v>
      </c>
    </row>
    <row r="939" spans="1:2">
      <c r="A939" s="2">
        <v>44825</v>
      </c>
      <c r="B939">
        <v>277.87274169921881</v>
      </c>
    </row>
    <row r="940" spans="1:2">
      <c r="A940" s="2">
        <v>44826</v>
      </c>
      <c r="B940">
        <v>274.45269775390619</v>
      </c>
    </row>
    <row r="941" spans="1:2">
      <c r="A941" s="2">
        <v>44827</v>
      </c>
      <c r="B941">
        <v>269.98419189453119</v>
      </c>
    </row>
    <row r="942" spans="1:2">
      <c r="A942" s="2">
        <v>44830</v>
      </c>
      <c r="B942">
        <v>268.86700439453119</v>
      </c>
    </row>
    <row r="943" spans="1:2">
      <c r="A943" s="2">
        <v>44831</v>
      </c>
      <c r="B943">
        <v>268.97488403320313</v>
      </c>
    </row>
    <row r="944" spans="1:2">
      <c r="A944" s="2">
        <v>44832</v>
      </c>
      <c r="B944">
        <v>274.32537841796881</v>
      </c>
    </row>
    <row r="945" spans="1:2">
      <c r="A945" s="2">
        <v>44833</v>
      </c>
      <c r="B945">
        <v>266.41717529296881</v>
      </c>
    </row>
    <row r="946" spans="1:2">
      <c r="A946" s="2">
        <v>44834</v>
      </c>
      <c r="B946">
        <v>261.89962768554688</v>
      </c>
    </row>
    <row r="947" spans="1:2">
      <c r="A947" s="2">
        <v>44837</v>
      </c>
      <c r="B947">
        <v>268.04388427734381</v>
      </c>
    </row>
    <row r="948" spans="1:2">
      <c r="A948" s="2">
        <v>44838</v>
      </c>
      <c r="B948">
        <v>276.471435546875</v>
      </c>
    </row>
    <row r="949" spans="1:2">
      <c r="A949" s="2">
        <v>44839</v>
      </c>
      <c r="B949">
        <v>276.324462890625</v>
      </c>
    </row>
    <row r="950" spans="1:2">
      <c r="A950" s="2">
        <v>44840</v>
      </c>
      <c r="B950">
        <v>274.14895629882813</v>
      </c>
    </row>
    <row r="951" spans="1:2">
      <c r="A951" s="2">
        <v>44841</v>
      </c>
      <c r="B951">
        <v>263.70281982421881</v>
      </c>
    </row>
    <row r="952" spans="1:2">
      <c r="A952" s="2">
        <v>44844</v>
      </c>
      <c r="B952">
        <v>261.06668090820313</v>
      </c>
    </row>
    <row r="953" spans="1:2">
      <c r="A953" s="2">
        <v>44845</v>
      </c>
      <c r="B953">
        <v>257.48019409179688</v>
      </c>
    </row>
    <row r="954" spans="1:2">
      <c r="A954" s="2">
        <v>44846</v>
      </c>
      <c r="B954">
        <v>257.3919677734375</v>
      </c>
    </row>
    <row r="955" spans="1:2">
      <c r="A955" s="2">
        <v>44847</v>
      </c>
      <c r="B955">
        <v>263.42840576171881</v>
      </c>
    </row>
    <row r="956" spans="1:2">
      <c r="A956" s="2">
        <v>44848</v>
      </c>
      <c r="B956">
        <v>255.5104064941406</v>
      </c>
    </row>
    <row r="957" spans="1:2">
      <c r="A957" s="2">
        <v>44851</v>
      </c>
      <c r="B957">
        <v>263.94772338867188</v>
      </c>
    </row>
    <row r="958" spans="1:2">
      <c r="A958" s="2">
        <v>44852</v>
      </c>
      <c r="B958">
        <v>266.0350341796875</v>
      </c>
    </row>
    <row r="959" spans="1:2">
      <c r="A959" s="2">
        <v>44853</v>
      </c>
      <c r="B959">
        <v>265.0648193359375</v>
      </c>
    </row>
    <row r="960" spans="1:2">
      <c r="A960" s="2">
        <v>44854</v>
      </c>
      <c r="B960">
        <v>263.7125244140625</v>
      </c>
    </row>
    <row r="961" spans="1:2">
      <c r="A961" s="2">
        <v>44855</v>
      </c>
      <c r="B961">
        <v>269.89602661132813</v>
      </c>
    </row>
    <row r="962" spans="1:2">
      <c r="A962" s="2">
        <v>44858</v>
      </c>
      <c r="B962">
        <v>272.86520385742188</v>
      </c>
    </row>
    <row r="963" spans="1:2">
      <c r="A963" s="2">
        <v>44859</v>
      </c>
      <c r="B963">
        <v>278.50967407226563</v>
      </c>
    </row>
    <row r="964" spans="1:2">
      <c r="A964" s="2">
        <v>44860</v>
      </c>
      <c r="B964">
        <v>272.35565185546881</v>
      </c>
    </row>
    <row r="965" spans="1:2">
      <c r="A965" s="2">
        <v>44861</v>
      </c>
      <c r="B965">
        <v>267.3970947265625</v>
      </c>
    </row>
    <row r="966" spans="1:2">
      <c r="A966" s="2">
        <v>44862</v>
      </c>
      <c r="B966">
        <v>275.5797119140625</v>
      </c>
    </row>
    <row r="967" spans="1:2">
      <c r="A967" s="2">
        <v>44865</v>
      </c>
      <c r="B967">
        <v>272.37527465820313</v>
      </c>
    </row>
    <row r="968" spans="1:2">
      <c r="A968" s="2">
        <v>44866</v>
      </c>
      <c r="B968">
        <v>269.5921630859375</v>
      </c>
    </row>
    <row r="969" spans="1:2">
      <c r="A969" s="2">
        <v>44867</v>
      </c>
      <c r="B969">
        <v>260.35128784179688</v>
      </c>
    </row>
    <row r="970" spans="1:2">
      <c r="A970" s="2">
        <v>44868</v>
      </c>
      <c r="B970">
        <v>255.265380859375</v>
      </c>
    </row>
    <row r="971" spans="1:2">
      <c r="A971" s="2">
        <v>44869</v>
      </c>
      <c r="B971">
        <v>259.37139892578119</v>
      </c>
    </row>
    <row r="972" spans="1:2">
      <c r="A972" s="2">
        <v>44872</v>
      </c>
      <c r="B972">
        <v>262.22299194335938</v>
      </c>
    </row>
    <row r="973" spans="1:2">
      <c r="A973" s="2">
        <v>44873</v>
      </c>
      <c r="B973">
        <v>264.13394165039063</v>
      </c>
    </row>
    <row r="974" spans="1:2">
      <c r="A974" s="2">
        <v>44874</v>
      </c>
      <c r="B974">
        <v>258.03872680664063</v>
      </c>
    </row>
    <row r="975" spans="1:2">
      <c r="A975" s="2">
        <v>44875</v>
      </c>
      <c r="B975">
        <v>277.0789794921875</v>
      </c>
    </row>
    <row r="976" spans="1:2">
      <c r="A976" s="2">
        <v>44876</v>
      </c>
      <c r="B976">
        <v>282.1844482421875</v>
      </c>
    </row>
    <row r="977" spans="1:2">
      <c r="A977" s="2">
        <v>44879</v>
      </c>
      <c r="B977">
        <v>279.7149658203125</v>
      </c>
    </row>
    <row r="978" spans="1:2">
      <c r="A978" s="2">
        <v>44880</v>
      </c>
      <c r="B978">
        <v>283.5858154296875</v>
      </c>
    </row>
    <row r="979" spans="1:2">
      <c r="A979" s="2">
        <v>44881</v>
      </c>
      <c r="B979">
        <v>279.7149658203125</v>
      </c>
    </row>
    <row r="980" spans="1:2">
      <c r="A980" s="2">
        <v>44882</v>
      </c>
      <c r="B980">
        <v>279.09768676757813</v>
      </c>
    </row>
    <row r="981" spans="1:2">
      <c r="A981" s="2">
        <v>44883</v>
      </c>
      <c r="B981">
        <v>279.10748291015619</v>
      </c>
    </row>
    <row r="982" spans="1:2">
      <c r="A982" s="2">
        <v>44886</v>
      </c>
      <c r="B982">
        <v>276.23626708984381</v>
      </c>
    </row>
    <row r="983" spans="1:2">
      <c r="A983" s="2">
        <v>44887</v>
      </c>
      <c r="B983">
        <v>280.21478271484381</v>
      </c>
    </row>
    <row r="984" spans="1:2">
      <c r="A984" s="2">
        <v>44888</v>
      </c>
      <c r="B984">
        <v>283.02728271484381</v>
      </c>
    </row>
    <row r="985" spans="1:2">
      <c r="A985" s="2">
        <v>44890</v>
      </c>
      <c r="B985">
        <v>281.16537475585938</v>
      </c>
    </row>
    <row r="986" spans="1:2">
      <c r="A986" s="2">
        <v>44893</v>
      </c>
      <c r="B986">
        <v>277.039794921875</v>
      </c>
    </row>
    <row r="987" spans="1:2">
      <c r="A987" s="2">
        <v>44894</v>
      </c>
      <c r="B987">
        <v>274.94265747070313</v>
      </c>
    </row>
    <row r="988" spans="1:2">
      <c r="A988" s="2">
        <v>44895</v>
      </c>
      <c r="B988">
        <v>287.47610473632813</v>
      </c>
    </row>
    <row r="989" spans="1:2">
      <c r="A989" s="2">
        <v>44896</v>
      </c>
      <c r="B989">
        <v>287.82891845703119</v>
      </c>
    </row>
    <row r="990" spans="1:2">
      <c r="A990" s="2">
        <v>44897</v>
      </c>
      <c r="B990">
        <v>286.68240356445313</v>
      </c>
    </row>
    <row r="991" spans="1:2">
      <c r="A991" s="2">
        <v>44900</v>
      </c>
      <c r="B991">
        <v>281.870849609375</v>
      </c>
    </row>
    <row r="992" spans="1:2">
      <c r="A992" s="2">
        <v>44901</v>
      </c>
      <c r="B992">
        <v>276.03045654296881</v>
      </c>
    </row>
    <row r="993" spans="1:2">
      <c r="A993" s="2">
        <v>44902</v>
      </c>
      <c r="B993">
        <v>274.90350341796881</v>
      </c>
    </row>
    <row r="994" spans="1:2">
      <c r="A994" s="2">
        <v>44903</v>
      </c>
      <c r="B994">
        <v>278.15692138671881</v>
      </c>
    </row>
    <row r="995" spans="1:2">
      <c r="A995" s="2">
        <v>44904</v>
      </c>
      <c r="B995">
        <v>276.38320922851563</v>
      </c>
    </row>
    <row r="996" spans="1:2">
      <c r="A996" s="2">
        <v>44907</v>
      </c>
      <c r="B996">
        <v>279.85220336914063</v>
      </c>
    </row>
    <row r="997" spans="1:2">
      <c r="A997" s="2">
        <v>44908</v>
      </c>
      <c r="B997">
        <v>282.86062622070313</v>
      </c>
    </row>
    <row r="998" spans="1:2">
      <c r="A998" s="2">
        <v>44909</v>
      </c>
      <c r="B998">
        <v>280.76358032226563</v>
      </c>
    </row>
    <row r="999" spans="1:2">
      <c r="A999" s="2">
        <v>44910</v>
      </c>
      <c r="B999">
        <v>271.33648681640619</v>
      </c>
    </row>
    <row r="1000" spans="1:2">
      <c r="A1000" s="2">
        <v>44911</v>
      </c>
      <c r="B1000">
        <v>268.74948120117188</v>
      </c>
    </row>
    <row r="1001" spans="1:2">
      <c r="A1001" s="2">
        <v>44914</v>
      </c>
      <c r="B1001">
        <v>264.97256469726563</v>
      </c>
    </row>
    <row r="1002" spans="1:2">
      <c r="A1002" s="2">
        <v>44915</v>
      </c>
      <c r="B1002">
        <v>264.76629638671881</v>
      </c>
    </row>
    <row r="1003" spans="1:2">
      <c r="A1003" s="2">
        <v>44916</v>
      </c>
      <c r="B1003">
        <v>268.6070556640625</v>
      </c>
    </row>
    <row r="1004" spans="1:2">
      <c r="A1004" s="2">
        <v>44917</v>
      </c>
      <c r="B1004">
        <v>262.03549194335938</v>
      </c>
    </row>
    <row r="1005" spans="1:2">
      <c r="A1005" s="2">
        <v>44918</v>
      </c>
      <c r="B1005">
        <v>262.62484741210938</v>
      </c>
    </row>
    <row r="1006" spans="1:2">
      <c r="A1006" s="2">
        <v>44922</v>
      </c>
      <c r="B1006">
        <v>258.91183471679688</v>
      </c>
    </row>
    <row r="1007" spans="1:2">
      <c r="A1007" s="2">
        <v>44923</v>
      </c>
      <c r="B1007">
        <v>255.49348449707031</v>
      </c>
    </row>
    <row r="1008" spans="1:2">
      <c r="A1008" s="2">
        <v>44924</v>
      </c>
      <c r="B1008">
        <v>261.72122192382813</v>
      </c>
    </row>
    <row r="1009" spans="1:2">
      <c r="A1009" s="2">
        <v>44925</v>
      </c>
      <c r="B1009">
        <v>261.56402587890619</v>
      </c>
    </row>
    <row r="1010" spans="1:2">
      <c r="A1010" s="2">
        <v>44929</v>
      </c>
      <c r="B1010">
        <v>259.79592895507813</v>
      </c>
    </row>
    <row r="1011" spans="1:2">
      <c r="A1011" s="2">
        <v>44930</v>
      </c>
      <c r="B1011">
        <v>261.03359985351563</v>
      </c>
    </row>
    <row r="1012" spans="1:2">
      <c r="A1012" s="2">
        <v>44931</v>
      </c>
      <c r="B1012">
        <v>256.94720458984381</v>
      </c>
    </row>
    <row r="1013" spans="1:2">
      <c r="A1013" s="2">
        <v>44932</v>
      </c>
      <c r="B1013">
        <v>264.03936767578119</v>
      </c>
    </row>
    <row r="1014" spans="1:2">
      <c r="A1014" s="2">
        <v>44935</v>
      </c>
      <c r="B1014">
        <v>265.74853515625</v>
      </c>
    </row>
    <row r="1015" spans="1:2">
      <c r="A1015" s="2">
        <v>44936</v>
      </c>
      <c r="B1015">
        <v>267.99795532226563</v>
      </c>
    </row>
    <row r="1016" spans="1:2">
      <c r="A1016" s="2">
        <v>44937</v>
      </c>
      <c r="B1016">
        <v>272.6343994140625</v>
      </c>
    </row>
    <row r="1017" spans="1:2">
      <c r="A1017" s="2">
        <v>44938</v>
      </c>
      <c r="B1017">
        <v>274.10784912109381</v>
      </c>
    </row>
    <row r="1018" spans="1:2">
      <c r="A1018" s="2">
        <v>44939</v>
      </c>
      <c r="B1018">
        <v>275.99380493164063</v>
      </c>
    </row>
    <row r="1019" spans="1:2">
      <c r="A1019" s="2">
        <v>44943</v>
      </c>
      <c r="B1019">
        <v>276.55377197265619</v>
      </c>
    </row>
    <row r="1020" spans="1:2">
      <c r="A1020" s="2">
        <v>44944</v>
      </c>
      <c r="B1020">
        <v>272.95858764648438</v>
      </c>
    </row>
    <row r="1021" spans="1:2">
      <c r="A1021" s="2">
        <v>44945</v>
      </c>
      <c r="B1021">
        <v>270.27685546875</v>
      </c>
    </row>
    <row r="1022" spans="1:2">
      <c r="A1022" s="2">
        <v>44946</v>
      </c>
      <c r="B1022">
        <v>277.67352294921881</v>
      </c>
    </row>
    <row r="1023" spans="1:2">
      <c r="A1023" s="2">
        <v>44949</v>
      </c>
      <c r="B1023">
        <v>283.84234619140619</v>
      </c>
    </row>
    <row r="1024" spans="1:2">
      <c r="A1024" s="2">
        <v>44950</v>
      </c>
      <c r="B1024">
        <v>283.26278686523438</v>
      </c>
    </row>
    <row r="1025" spans="1:2">
      <c r="A1025" s="2">
        <v>44951</v>
      </c>
      <c r="B1025">
        <v>282.6341552734375</v>
      </c>
    </row>
    <row r="1026" spans="1:2">
      <c r="A1026" s="2">
        <v>44952</v>
      </c>
      <c r="B1026">
        <v>288.14474487304688</v>
      </c>
    </row>
    <row r="1027" spans="1:2">
      <c r="A1027" s="2">
        <v>44953</v>
      </c>
      <c r="B1027">
        <v>291.01303100585938</v>
      </c>
    </row>
    <row r="1028" spans="1:2">
      <c r="A1028" s="2">
        <v>44956</v>
      </c>
      <c r="B1028">
        <v>285.129150390625</v>
      </c>
    </row>
    <row r="1029" spans="1:2">
      <c r="A1029" s="2">
        <v>44957</v>
      </c>
      <c r="B1029">
        <v>289.402099609375</v>
      </c>
    </row>
    <row r="1030" spans="1:2">
      <c r="A1030" s="2">
        <v>44958</v>
      </c>
      <c r="B1030">
        <v>295.59051513671881</v>
      </c>
    </row>
    <row r="1031" spans="1:2">
      <c r="A1031" s="2">
        <v>44959</v>
      </c>
      <c r="B1031">
        <v>306.19921875</v>
      </c>
    </row>
    <row r="1032" spans="1:2">
      <c r="A1032" s="2">
        <v>44960</v>
      </c>
      <c r="B1032">
        <v>300.75735473632813</v>
      </c>
    </row>
    <row r="1033" spans="1:2">
      <c r="A1033" s="2">
        <v>44963</v>
      </c>
      <c r="B1033">
        <v>298.2132568359375</v>
      </c>
    </row>
    <row r="1034" spans="1:2">
      <c r="A1034" s="2">
        <v>44964</v>
      </c>
      <c r="B1034">
        <v>304.391845703125</v>
      </c>
    </row>
    <row r="1035" spans="1:2">
      <c r="A1035" s="2">
        <v>44965</v>
      </c>
      <c r="B1035">
        <v>298.97946166992188</v>
      </c>
    </row>
    <row r="1036" spans="1:2">
      <c r="A1036" s="2">
        <v>44966</v>
      </c>
      <c r="B1036">
        <v>296.33706665039063</v>
      </c>
    </row>
    <row r="1037" spans="1:2">
      <c r="A1037" s="2">
        <v>44967</v>
      </c>
      <c r="B1037">
        <v>294.3922119140625</v>
      </c>
    </row>
    <row r="1038" spans="1:2">
      <c r="A1038" s="2">
        <v>44970</v>
      </c>
      <c r="B1038">
        <v>299.10708618164063</v>
      </c>
    </row>
    <row r="1039" spans="1:2">
      <c r="A1039" s="2">
        <v>44971</v>
      </c>
      <c r="B1039">
        <v>301.31729125976563</v>
      </c>
    </row>
    <row r="1040" spans="1:2">
      <c r="A1040" s="2">
        <v>44972</v>
      </c>
      <c r="B1040">
        <v>303.62564086914063</v>
      </c>
    </row>
    <row r="1041" spans="1:2">
      <c r="A1041" s="2">
        <v>44973</v>
      </c>
      <c r="B1041">
        <v>297.92840576171881</v>
      </c>
    </row>
    <row r="1042" spans="1:2">
      <c r="A1042" s="2">
        <v>44974</v>
      </c>
      <c r="B1042">
        <v>295.82626342773438</v>
      </c>
    </row>
    <row r="1043" spans="1:2">
      <c r="A1043" s="2">
        <v>44978</v>
      </c>
      <c r="B1043">
        <v>288.82260131835938</v>
      </c>
    </row>
    <row r="1044" spans="1:2">
      <c r="A1044" s="2">
        <v>44979</v>
      </c>
      <c r="B1044">
        <v>289.03863525390619</v>
      </c>
    </row>
    <row r="1045" spans="1:2">
      <c r="A1045" s="2">
        <v>44980</v>
      </c>
      <c r="B1045">
        <v>291.56314086914063</v>
      </c>
    </row>
    <row r="1046" spans="1:2">
      <c r="A1046" s="2">
        <v>44981</v>
      </c>
      <c r="B1046">
        <v>286.68115234375</v>
      </c>
    </row>
    <row r="1047" spans="1:2">
      <c r="A1047" s="2">
        <v>44984</v>
      </c>
      <c r="B1047">
        <v>288.73410034179688</v>
      </c>
    </row>
    <row r="1048" spans="1:2">
      <c r="A1048" s="2">
        <v>44985</v>
      </c>
      <c r="B1048">
        <v>288.36083984375</v>
      </c>
    </row>
    <row r="1049" spans="1:2">
      <c r="A1049" s="2">
        <v>44986</v>
      </c>
      <c r="B1049">
        <v>286.04266357421881</v>
      </c>
    </row>
    <row r="1050" spans="1:2">
      <c r="A1050" s="2">
        <v>44987</v>
      </c>
      <c r="B1050">
        <v>288.40997314453119</v>
      </c>
    </row>
    <row r="1051" spans="1:2">
      <c r="A1051" s="2">
        <v>44988</v>
      </c>
      <c r="B1051">
        <v>294.37252807617188</v>
      </c>
    </row>
    <row r="1052" spans="1:2">
      <c r="A1052" s="2">
        <v>44991</v>
      </c>
      <c r="B1052">
        <v>294.7064208984375</v>
      </c>
    </row>
    <row r="1053" spans="1:2">
      <c r="A1053" s="2">
        <v>44992</v>
      </c>
      <c r="B1053">
        <v>291.09161376953119</v>
      </c>
    </row>
    <row r="1054" spans="1:2">
      <c r="A1054" s="2">
        <v>44993</v>
      </c>
      <c r="B1054">
        <v>292.54547119140619</v>
      </c>
    </row>
    <row r="1055" spans="1:2">
      <c r="A1055" s="2">
        <v>44994</v>
      </c>
      <c r="B1055">
        <v>287.47677612304688</v>
      </c>
    </row>
    <row r="1056" spans="1:2">
      <c r="A1056" s="2">
        <v>44995</v>
      </c>
      <c r="B1056">
        <v>283.43960571289063</v>
      </c>
    </row>
    <row r="1057" spans="1:2">
      <c r="A1057" s="2">
        <v>44998</v>
      </c>
      <c r="B1057">
        <v>285.54168701171881</v>
      </c>
    </row>
    <row r="1058" spans="1:2">
      <c r="A1058" s="2">
        <v>44999</v>
      </c>
      <c r="B1058">
        <v>292.1033935546875</v>
      </c>
    </row>
    <row r="1059" spans="1:2">
      <c r="A1059" s="2">
        <v>45000</v>
      </c>
      <c r="B1059">
        <v>293.6357421875</v>
      </c>
    </row>
    <row r="1060" spans="1:2">
      <c r="A1060" s="2">
        <v>45001</v>
      </c>
      <c r="B1060">
        <v>301.37619018554688</v>
      </c>
    </row>
    <row r="1061" spans="1:2">
      <c r="A1061" s="2">
        <v>45002</v>
      </c>
      <c r="B1061">
        <v>299.951904296875</v>
      </c>
    </row>
    <row r="1062" spans="1:2">
      <c r="A1062" s="2">
        <v>45005</v>
      </c>
      <c r="B1062">
        <v>301.01638793945313</v>
      </c>
    </row>
    <row r="1063" spans="1:2">
      <c r="A1063" s="2">
        <v>45006</v>
      </c>
      <c r="B1063">
        <v>305.31561279296881</v>
      </c>
    </row>
    <row r="1064" spans="1:2">
      <c r="A1064" s="2">
        <v>45007</v>
      </c>
      <c r="B1064">
        <v>301.1639404296875</v>
      </c>
    </row>
    <row r="1065" spans="1:2">
      <c r="A1065" s="2">
        <v>45008</v>
      </c>
      <c r="B1065">
        <v>304.73516845703119</v>
      </c>
    </row>
    <row r="1066" spans="1:2">
      <c r="A1066" s="2">
        <v>45009</v>
      </c>
      <c r="B1066">
        <v>305.85675048828119</v>
      </c>
    </row>
    <row r="1067" spans="1:2">
      <c r="A1067" s="2">
        <v>45012</v>
      </c>
      <c r="B1067">
        <v>303.76126098632813</v>
      </c>
    </row>
    <row r="1068" spans="1:2">
      <c r="A1068" s="2">
        <v>45013</v>
      </c>
      <c r="B1068">
        <v>302.14779663085938</v>
      </c>
    </row>
    <row r="1069" spans="1:2">
      <c r="A1069" s="2">
        <v>45014</v>
      </c>
      <c r="B1069">
        <v>307.6571044921875</v>
      </c>
    </row>
    <row r="1070" spans="1:2">
      <c r="A1070" s="2">
        <v>45015</v>
      </c>
      <c r="B1070">
        <v>310.5692138671875</v>
      </c>
    </row>
    <row r="1071" spans="1:2">
      <c r="A1071" s="2">
        <v>45016</v>
      </c>
      <c r="B1071">
        <v>315.734130859375</v>
      </c>
    </row>
    <row r="1072" spans="1:2">
      <c r="A1072" s="2">
        <v>45019</v>
      </c>
      <c r="B1072">
        <v>314.96676635742188</v>
      </c>
    </row>
    <row r="1073" spans="1:2">
      <c r="A1073" s="2">
        <v>45020</v>
      </c>
      <c r="B1073">
        <v>313.90432739257813</v>
      </c>
    </row>
    <row r="1074" spans="1:2">
      <c r="A1074" s="2">
        <v>45021</v>
      </c>
      <c r="B1074">
        <v>310.80526733398438</v>
      </c>
    </row>
    <row r="1075" spans="1:2">
      <c r="A1075" s="2">
        <v>45022</v>
      </c>
      <c r="B1075">
        <v>312.90072631835938</v>
      </c>
    </row>
    <row r="1076" spans="1:2">
      <c r="A1076" s="2">
        <v>45026</v>
      </c>
      <c r="B1076">
        <v>312.7236328125</v>
      </c>
    </row>
    <row r="1077" spans="1:2">
      <c r="A1077" s="2">
        <v>45027</v>
      </c>
      <c r="B1077">
        <v>310.71673583984381</v>
      </c>
    </row>
    <row r="1078" spans="1:2">
      <c r="A1078" s="2">
        <v>45028</v>
      </c>
      <c r="B1078">
        <v>307.971923828125</v>
      </c>
    </row>
    <row r="1079" spans="1:2">
      <c r="A1079" s="2">
        <v>45029</v>
      </c>
      <c r="B1079">
        <v>314.0025634765625</v>
      </c>
    </row>
    <row r="1080" spans="1:2">
      <c r="A1080" s="2">
        <v>45030</v>
      </c>
      <c r="B1080">
        <v>313.41238403320313</v>
      </c>
    </row>
    <row r="1081" spans="1:2">
      <c r="A1081" s="2">
        <v>45033</v>
      </c>
      <c r="B1081">
        <v>313.67800903320313</v>
      </c>
    </row>
    <row r="1082" spans="1:2">
      <c r="A1082" s="2">
        <v>45034</v>
      </c>
      <c r="B1082">
        <v>313.69766235351563</v>
      </c>
    </row>
    <row r="1083" spans="1:2">
      <c r="A1083" s="2">
        <v>45035</v>
      </c>
      <c r="B1083">
        <v>313.55007934570313</v>
      </c>
    </row>
    <row r="1084" spans="1:2">
      <c r="A1084" s="2">
        <v>45036</v>
      </c>
      <c r="B1084">
        <v>311.15945434570313</v>
      </c>
    </row>
    <row r="1085" spans="1:2">
      <c r="A1085" s="2">
        <v>45037</v>
      </c>
      <c r="B1085">
        <v>311.484130859375</v>
      </c>
    </row>
    <row r="1086" spans="1:2">
      <c r="A1086" s="2">
        <v>45040</v>
      </c>
      <c r="B1086">
        <v>310.83477783203119</v>
      </c>
    </row>
    <row r="1087" spans="1:2">
      <c r="A1087" s="2">
        <v>45041</v>
      </c>
      <c r="B1087">
        <v>304.97128295898438</v>
      </c>
    </row>
    <row r="1088" spans="1:2">
      <c r="A1088" s="2">
        <v>45042</v>
      </c>
      <c r="B1088">
        <v>306.82080078125</v>
      </c>
    </row>
    <row r="1089" spans="1:2">
      <c r="A1089" s="2">
        <v>45043</v>
      </c>
      <c r="B1089">
        <v>315.16354370117188</v>
      </c>
    </row>
    <row r="1090" spans="1:2">
      <c r="A1090" s="2">
        <v>45044</v>
      </c>
      <c r="B1090">
        <v>317.3377685546875</v>
      </c>
    </row>
    <row r="1091" spans="1:2">
      <c r="A1091" s="2">
        <v>45047</v>
      </c>
      <c r="B1091">
        <v>316.97372436523438</v>
      </c>
    </row>
    <row r="1092" spans="1:2">
      <c r="A1092" s="2">
        <v>45048</v>
      </c>
      <c r="B1092">
        <v>314.20932006835938</v>
      </c>
    </row>
    <row r="1093" spans="1:2">
      <c r="A1093" s="2">
        <v>45049</v>
      </c>
      <c r="B1093">
        <v>312.15304565429688</v>
      </c>
    </row>
    <row r="1094" spans="1:2">
      <c r="A1094" s="2">
        <v>45050</v>
      </c>
      <c r="B1094">
        <v>311.05123901367188</v>
      </c>
    </row>
    <row r="1095" spans="1:2">
      <c r="A1095" s="2">
        <v>45051</v>
      </c>
      <c r="B1095">
        <v>317.66241455078119</v>
      </c>
    </row>
    <row r="1096" spans="1:2">
      <c r="A1096" s="2">
        <v>45054</v>
      </c>
      <c r="B1096">
        <v>318.44949340820313</v>
      </c>
    </row>
    <row r="1097" spans="1:2">
      <c r="A1097" s="2">
        <v>45055</v>
      </c>
      <c r="B1097">
        <v>316.4327392578125</v>
      </c>
    </row>
    <row r="1098" spans="1:2">
      <c r="A1098" s="2">
        <v>45056</v>
      </c>
      <c r="B1098">
        <v>319.87606811523438</v>
      </c>
    </row>
    <row r="1099" spans="1:2">
      <c r="A1099" s="2">
        <v>45057</v>
      </c>
      <c r="B1099">
        <v>320.91888427734381</v>
      </c>
    </row>
    <row r="1100" spans="1:2">
      <c r="A1100" s="2">
        <v>45058</v>
      </c>
      <c r="B1100">
        <v>319.76785278320313</v>
      </c>
    </row>
    <row r="1101" spans="1:2">
      <c r="A1101" s="2">
        <v>45061</v>
      </c>
      <c r="B1101">
        <v>321.4993896484375</v>
      </c>
    </row>
    <row r="1102" spans="1:2">
      <c r="A1102" s="2">
        <v>45062</v>
      </c>
      <c r="B1102">
        <v>321.86337280273438</v>
      </c>
    </row>
    <row r="1103" spans="1:2">
      <c r="A1103" s="2">
        <v>45063</v>
      </c>
      <c r="B1103">
        <v>325.75912475585938</v>
      </c>
    </row>
    <row r="1104" spans="1:2">
      <c r="A1104" s="2">
        <v>45064</v>
      </c>
      <c r="B1104">
        <v>331.80960083007813</v>
      </c>
    </row>
    <row r="1105" spans="1:2">
      <c r="A1105" s="2">
        <v>45065</v>
      </c>
      <c r="B1105">
        <v>331.06192016601563</v>
      </c>
    </row>
    <row r="1106" spans="1:2">
      <c r="A1106" s="2">
        <v>45068</v>
      </c>
      <c r="B1106">
        <v>332.17361450195313</v>
      </c>
    </row>
    <row r="1107" spans="1:2">
      <c r="A1107" s="2">
        <v>45069</v>
      </c>
      <c r="B1107">
        <v>327.96286010742188</v>
      </c>
    </row>
    <row r="1108" spans="1:2">
      <c r="A1108" s="2">
        <v>45070</v>
      </c>
      <c r="B1108">
        <v>326.28060913085938</v>
      </c>
    </row>
    <row r="1109" spans="1:2">
      <c r="A1109" s="2">
        <v>45071</v>
      </c>
      <c r="B1109">
        <v>334.21994018554688</v>
      </c>
    </row>
    <row r="1110" spans="1:2">
      <c r="A1110" s="2">
        <v>45072</v>
      </c>
      <c r="B1110">
        <v>342.75942993164063</v>
      </c>
    </row>
    <row r="1111" spans="1:2">
      <c r="A1111" s="2">
        <v>45076</v>
      </c>
      <c r="B1111">
        <v>344.3138427734375</v>
      </c>
    </row>
    <row r="1112" spans="1:2">
      <c r="A1112" s="2">
        <v>45077</v>
      </c>
      <c r="B1112">
        <v>342.35604858398438</v>
      </c>
    </row>
    <row r="1113" spans="1:2">
      <c r="A1113" s="2">
        <v>45078</v>
      </c>
      <c r="B1113">
        <v>346.31097412109381</v>
      </c>
    </row>
    <row r="1114" spans="1:2">
      <c r="A1114" s="2">
        <v>45079</v>
      </c>
      <c r="B1114">
        <v>348.90826416015619</v>
      </c>
    </row>
    <row r="1115" spans="1:2">
      <c r="A1115" s="2">
        <v>45082</v>
      </c>
      <c r="B1115">
        <v>349.15420532226563</v>
      </c>
    </row>
    <row r="1116" spans="1:2">
      <c r="A1116" s="2">
        <v>45083</v>
      </c>
      <c r="B1116">
        <v>349.09518432617188</v>
      </c>
    </row>
    <row r="1117" spans="1:2">
      <c r="A1117" s="2">
        <v>45084</v>
      </c>
      <c r="B1117">
        <v>343.17266845703119</v>
      </c>
    </row>
    <row r="1118" spans="1:2">
      <c r="A1118" s="2">
        <v>45085</v>
      </c>
      <c r="B1118">
        <v>347.43252563476563</v>
      </c>
    </row>
    <row r="1119" spans="1:2">
      <c r="A1119" s="2">
        <v>45086</v>
      </c>
      <c r="B1119">
        <v>348.76068115234381</v>
      </c>
    </row>
    <row r="1120" spans="1:2">
      <c r="A1120" s="2">
        <v>45089</v>
      </c>
      <c r="B1120">
        <v>354.6536865234375</v>
      </c>
    </row>
    <row r="1121" spans="1:2">
      <c r="A1121" s="2">
        <v>45090</v>
      </c>
      <c r="B1121">
        <v>357.37881469726563</v>
      </c>
    </row>
    <row r="1122" spans="1:2">
      <c r="A1122" s="2">
        <v>45091</v>
      </c>
      <c r="B1122">
        <v>359.97613525390619</v>
      </c>
    </row>
    <row r="1123" spans="1:2">
      <c r="A1123" s="2">
        <v>45092</v>
      </c>
      <c r="B1123">
        <v>364.26556396484381</v>
      </c>
    </row>
    <row r="1124" spans="1:2">
      <c r="A1124" s="2">
        <v>45093</v>
      </c>
      <c r="B1124">
        <v>361.97329711914063</v>
      </c>
    </row>
    <row r="1125" spans="1:2">
      <c r="A1125" s="2">
        <v>45097</v>
      </c>
      <c r="B1125">
        <v>361.455078125</v>
      </c>
    </row>
    <row r="1126" spans="1:2">
      <c r="A1126" s="2">
        <v>45098</v>
      </c>
      <c r="B1126">
        <v>356.52926635742188</v>
      </c>
    </row>
    <row r="1127" spans="1:2">
      <c r="A1127" s="2">
        <v>45099</v>
      </c>
      <c r="B1127">
        <v>360.73587036132813</v>
      </c>
    </row>
    <row r="1128" spans="1:2">
      <c r="A1128" s="2">
        <v>45100</v>
      </c>
      <c r="B1128">
        <v>357.15975952148438</v>
      </c>
    </row>
    <row r="1129" spans="1:2">
      <c r="A1129" s="2">
        <v>45103</v>
      </c>
      <c r="B1129">
        <v>352.37191772460938</v>
      </c>
    </row>
    <row r="1130" spans="1:2">
      <c r="A1130" s="2">
        <v>45104</v>
      </c>
      <c r="B1130">
        <v>358.43060302734381</v>
      </c>
    </row>
    <row r="1131" spans="1:2">
      <c r="A1131" s="2">
        <v>45105</v>
      </c>
      <c r="B1131">
        <v>359.13006591796881</v>
      </c>
    </row>
    <row r="1132" spans="1:2">
      <c r="A1132" s="2">
        <v>45106</v>
      </c>
      <c r="B1132">
        <v>358.41094970703119</v>
      </c>
    </row>
    <row r="1133" spans="1:2">
      <c r="A1133" s="2">
        <v>45107</v>
      </c>
      <c r="B1133">
        <v>363.93768310546881</v>
      </c>
    </row>
    <row r="1134" spans="1:2">
      <c r="A1134" s="2">
        <v>45110</v>
      </c>
      <c r="B1134">
        <v>364.79476928710938</v>
      </c>
    </row>
    <row r="1135" spans="1:2">
      <c r="A1135" s="2">
        <v>45112</v>
      </c>
      <c r="B1135">
        <v>364.78485107421881</v>
      </c>
    </row>
    <row r="1136" spans="1:2">
      <c r="A1136" s="2">
        <v>45113</v>
      </c>
      <c r="B1136">
        <v>362.00677490234381</v>
      </c>
    </row>
    <row r="1137" spans="1:2">
      <c r="A1137" s="2">
        <v>45114</v>
      </c>
      <c r="B1137">
        <v>360.80484008789063</v>
      </c>
    </row>
    <row r="1138" spans="1:2">
      <c r="A1138" s="2">
        <v>45117</v>
      </c>
      <c r="B1138">
        <v>360.92303466796881</v>
      </c>
    </row>
    <row r="1139" spans="1:2">
      <c r="A1139" s="2">
        <v>45118</v>
      </c>
      <c r="B1139">
        <v>362.70623779296881</v>
      </c>
    </row>
    <row r="1140" spans="1:2">
      <c r="A1140" s="2">
        <v>45119</v>
      </c>
      <c r="B1140">
        <v>367.28717041015619</v>
      </c>
    </row>
    <row r="1141" spans="1:2">
      <c r="A1141" s="2">
        <v>45120</v>
      </c>
      <c r="B1141">
        <v>373.52322387695313</v>
      </c>
    </row>
    <row r="1142" spans="1:2">
      <c r="A1142" s="2">
        <v>45121</v>
      </c>
      <c r="B1142">
        <v>373.4444580078125</v>
      </c>
    </row>
    <row r="1143" spans="1:2">
      <c r="A1143" s="2">
        <v>45124</v>
      </c>
      <c r="B1143">
        <v>376.931884765625</v>
      </c>
    </row>
    <row r="1144" spans="1:2">
      <c r="A1144" s="2">
        <v>45125</v>
      </c>
      <c r="B1144">
        <v>380.01541137695313</v>
      </c>
    </row>
    <row r="1145" spans="1:2">
      <c r="A1145" s="2">
        <v>45126</v>
      </c>
      <c r="B1145">
        <v>379.9267578125</v>
      </c>
    </row>
    <row r="1146" spans="1:2">
      <c r="A1146" s="2">
        <v>45127</v>
      </c>
      <c r="B1146">
        <v>371.16873168945313</v>
      </c>
    </row>
    <row r="1147" spans="1:2">
      <c r="A1147" s="2">
        <v>45128</v>
      </c>
      <c r="B1147">
        <v>370.05551147460938</v>
      </c>
    </row>
    <row r="1148" spans="1:2">
      <c r="A1148" s="2">
        <v>45131</v>
      </c>
      <c r="B1148">
        <v>370.6466064453125</v>
      </c>
    </row>
    <row r="1149" spans="1:2">
      <c r="A1149" s="2">
        <v>45132</v>
      </c>
      <c r="B1149">
        <v>373.15875244140619</v>
      </c>
    </row>
    <row r="1150" spans="1:2">
      <c r="A1150" s="2">
        <v>45133</v>
      </c>
      <c r="B1150">
        <v>371.91748046875</v>
      </c>
    </row>
    <row r="1151" spans="1:2">
      <c r="A1151" s="2">
        <v>45134</v>
      </c>
      <c r="B1151">
        <v>371.03079223632813</v>
      </c>
    </row>
    <row r="1152" spans="1:2">
      <c r="A1152" s="2">
        <v>45135</v>
      </c>
      <c r="B1152">
        <v>377.78900146484381</v>
      </c>
    </row>
    <row r="1153" spans="1:2">
      <c r="A1153" s="2">
        <v>45138</v>
      </c>
      <c r="B1153">
        <v>377.98602294921881</v>
      </c>
    </row>
    <row r="1154" spans="1:2">
      <c r="A1154" s="2">
        <v>45139</v>
      </c>
      <c r="B1154">
        <v>377.10922241210938</v>
      </c>
    </row>
    <row r="1155" spans="1:2">
      <c r="A1155" s="2">
        <v>45140</v>
      </c>
      <c r="B1155">
        <v>368.83392333984381</v>
      </c>
    </row>
    <row r="1156" spans="1:2">
      <c r="A1156" s="2">
        <v>45141</v>
      </c>
      <c r="B1156">
        <v>368.2427978515625</v>
      </c>
    </row>
    <row r="1157" spans="1:2">
      <c r="A1157" s="2">
        <v>45142</v>
      </c>
      <c r="B1157">
        <v>366.51882934570313</v>
      </c>
    </row>
    <row r="1158" spans="1:2">
      <c r="A1158" s="2">
        <v>45145</v>
      </c>
      <c r="B1158">
        <v>369.62203979492188</v>
      </c>
    </row>
    <row r="1159" spans="1:2">
      <c r="A1159" s="2">
        <v>45146</v>
      </c>
      <c r="B1159">
        <v>366.47940063476563</v>
      </c>
    </row>
    <row r="1160" spans="1:2">
      <c r="A1160" s="2">
        <v>45147</v>
      </c>
      <c r="B1160">
        <v>362.45010375976563</v>
      </c>
    </row>
    <row r="1161" spans="1:2">
      <c r="A1161" s="2">
        <v>45148</v>
      </c>
      <c r="B1161">
        <v>363.1199951171875</v>
      </c>
    </row>
    <row r="1162" spans="1:2">
      <c r="A1162" s="2">
        <v>45149</v>
      </c>
      <c r="B1162">
        <v>360.80484008789063</v>
      </c>
    </row>
    <row r="1163" spans="1:2">
      <c r="A1163" s="2">
        <v>45152</v>
      </c>
      <c r="B1163">
        <v>364.85382080078119</v>
      </c>
    </row>
    <row r="1164" spans="1:2">
      <c r="A1164" s="2">
        <v>45153</v>
      </c>
      <c r="B1164">
        <v>360.982177734375</v>
      </c>
    </row>
    <row r="1165" spans="1:2">
      <c r="A1165" s="2">
        <v>45154</v>
      </c>
      <c r="B1165">
        <v>357.15975952148438</v>
      </c>
    </row>
    <row r="1166" spans="1:2">
      <c r="A1166" s="2">
        <v>45155</v>
      </c>
      <c r="B1166">
        <v>353.258544921875</v>
      </c>
    </row>
    <row r="1167" spans="1:2">
      <c r="A1167" s="2">
        <v>45156</v>
      </c>
      <c r="B1167">
        <v>352.81524658203119</v>
      </c>
    </row>
    <row r="1168" spans="1:2">
      <c r="A1168" s="2">
        <v>45159</v>
      </c>
      <c r="B1168">
        <v>358.49957275390619</v>
      </c>
    </row>
    <row r="1169" spans="1:2">
      <c r="A1169" s="2">
        <v>45160</v>
      </c>
      <c r="B1169">
        <v>357.98727416992188</v>
      </c>
    </row>
    <row r="1170" spans="1:2">
      <c r="A1170" s="2">
        <v>45161</v>
      </c>
      <c r="B1170">
        <v>363.63223266601563</v>
      </c>
    </row>
    <row r="1171" spans="1:2">
      <c r="A1171" s="2">
        <v>45162</v>
      </c>
      <c r="B1171">
        <v>355.859375</v>
      </c>
    </row>
    <row r="1172" spans="1:2">
      <c r="A1172" s="2">
        <v>45163</v>
      </c>
      <c r="B1172">
        <v>358.6177978515625</v>
      </c>
    </row>
    <row r="1173" spans="1:2">
      <c r="A1173" s="2">
        <v>45166</v>
      </c>
      <c r="B1173">
        <v>361.317138671875</v>
      </c>
    </row>
    <row r="1174" spans="1:2">
      <c r="A1174" s="2">
        <v>45167</v>
      </c>
      <c r="B1174">
        <v>369.20822143554688</v>
      </c>
    </row>
    <row r="1175" spans="1:2">
      <c r="A1175" s="2">
        <v>45168</v>
      </c>
      <c r="B1175">
        <v>371.26724243164063</v>
      </c>
    </row>
    <row r="1176" spans="1:2">
      <c r="A1176" s="2">
        <v>45169</v>
      </c>
      <c r="B1176">
        <v>372.38043212890619</v>
      </c>
    </row>
    <row r="1177" spans="1:2">
      <c r="A1177" s="2">
        <v>45170</v>
      </c>
      <c r="B1177">
        <v>371.98641967773438</v>
      </c>
    </row>
    <row r="1178" spans="1:2">
      <c r="A1178" s="2">
        <v>45174</v>
      </c>
      <c r="B1178">
        <v>372.45932006835938</v>
      </c>
    </row>
    <row r="1179" spans="1:2">
      <c r="A1179" s="2">
        <v>45175</v>
      </c>
      <c r="B1179">
        <v>369.17868041992188</v>
      </c>
    </row>
    <row r="1180" spans="1:2">
      <c r="A1180" s="2">
        <v>45176</v>
      </c>
      <c r="B1180">
        <v>366.5384521484375</v>
      </c>
    </row>
    <row r="1181" spans="1:2">
      <c r="A1181" s="2">
        <v>45177</v>
      </c>
      <c r="B1181">
        <v>367.05072021484381</v>
      </c>
    </row>
    <row r="1182" spans="1:2">
      <c r="A1182" s="2">
        <v>45180</v>
      </c>
      <c r="B1182">
        <v>371.37564086914063</v>
      </c>
    </row>
    <row r="1183" spans="1:2">
      <c r="A1183" s="2">
        <v>45181</v>
      </c>
      <c r="B1183">
        <v>367.25762939453119</v>
      </c>
    </row>
    <row r="1184" spans="1:2">
      <c r="A1184" s="2">
        <v>45182</v>
      </c>
      <c r="B1184">
        <v>368.6566162109375</v>
      </c>
    </row>
    <row r="1185" spans="1:2">
      <c r="A1185" s="2">
        <v>45183</v>
      </c>
      <c r="B1185">
        <v>371.67120361328119</v>
      </c>
    </row>
    <row r="1186" spans="1:2">
      <c r="A1186" s="2">
        <v>45184</v>
      </c>
      <c r="B1186">
        <v>365.30703735351563</v>
      </c>
    </row>
    <row r="1187" spans="1:2">
      <c r="A1187" s="2">
        <v>45187</v>
      </c>
      <c r="B1187">
        <v>365.68783569335938</v>
      </c>
    </row>
    <row r="1188" spans="1:2">
      <c r="A1188" s="2">
        <v>45188</v>
      </c>
      <c r="B1188">
        <v>364.908447265625</v>
      </c>
    </row>
    <row r="1189" spans="1:2">
      <c r="A1189" s="2">
        <v>45189</v>
      </c>
      <c r="B1189">
        <v>359.64993286132813</v>
      </c>
    </row>
    <row r="1190" spans="1:2">
      <c r="A1190" s="2">
        <v>45190</v>
      </c>
      <c r="B1190">
        <v>353.05960083007813</v>
      </c>
    </row>
    <row r="1191" spans="1:2">
      <c r="A1191" s="2">
        <v>45191</v>
      </c>
      <c r="B1191">
        <v>353.10885620117188</v>
      </c>
    </row>
    <row r="1192" spans="1:2">
      <c r="A1192" s="2">
        <v>45194</v>
      </c>
      <c r="B1192">
        <v>354.78604125976563</v>
      </c>
    </row>
    <row r="1193" spans="1:2">
      <c r="A1193" s="2">
        <v>45195</v>
      </c>
      <c r="B1193">
        <v>349.45849609375</v>
      </c>
    </row>
    <row r="1194" spans="1:2">
      <c r="A1194" s="2">
        <v>45196</v>
      </c>
      <c r="B1194">
        <v>350.27740478515619</v>
      </c>
    </row>
    <row r="1195" spans="1:2">
      <c r="A1195" s="2">
        <v>45197</v>
      </c>
      <c r="B1195">
        <v>353.20755004882813</v>
      </c>
    </row>
    <row r="1196" spans="1:2">
      <c r="A1196" s="2">
        <v>45198</v>
      </c>
      <c r="B1196">
        <v>353.46401977539063</v>
      </c>
    </row>
    <row r="1197" spans="1:2">
      <c r="A1197" s="2">
        <v>45201</v>
      </c>
      <c r="B1197">
        <v>356.41397094726563</v>
      </c>
    </row>
    <row r="1198" spans="1:2">
      <c r="A1198" s="2">
        <v>45202</v>
      </c>
      <c r="B1198">
        <v>350.15899658203119</v>
      </c>
    </row>
    <row r="1199" spans="1:2">
      <c r="A1199" s="2">
        <v>45203</v>
      </c>
      <c r="B1199">
        <v>354.9241943359375</v>
      </c>
    </row>
    <row r="1200" spans="1:2">
      <c r="A1200" s="2">
        <v>45204</v>
      </c>
      <c r="B1200">
        <v>353.87844848632813</v>
      </c>
    </row>
    <row r="1201" spans="1:2">
      <c r="A1201" s="2">
        <v>45205</v>
      </c>
      <c r="B1201">
        <v>359.80776977539063</v>
      </c>
    </row>
    <row r="1202" spans="1:2">
      <c r="A1202" s="2">
        <v>45208</v>
      </c>
      <c r="B1202">
        <v>361.64285278320313</v>
      </c>
    </row>
    <row r="1203" spans="1:2">
      <c r="A1203" s="2">
        <v>45209</v>
      </c>
      <c r="B1203">
        <v>363.64559936523438</v>
      </c>
    </row>
    <row r="1204" spans="1:2">
      <c r="A1204" s="2">
        <v>45210</v>
      </c>
      <c r="B1204">
        <v>366.24032592773438</v>
      </c>
    </row>
    <row r="1205" spans="1:2">
      <c r="A1205" s="2">
        <v>45211</v>
      </c>
      <c r="B1205">
        <v>364.96759033203119</v>
      </c>
    </row>
    <row r="1206" spans="1:2">
      <c r="A1206" s="2">
        <v>45212</v>
      </c>
      <c r="B1206">
        <v>360.37994384765619</v>
      </c>
    </row>
    <row r="1207" spans="1:2">
      <c r="A1207" s="2">
        <v>45215</v>
      </c>
      <c r="B1207">
        <v>364.45465087890619</v>
      </c>
    </row>
    <row r="1208" spans="1:2">
      <c r="A1208" s="2">
        <v>45216</v>
      </c>
      <c r="B1208">
        <v>363.26089477539063</v>
      </c>
    </row>
    <row r="1209" spans="1:2">
      <c r="A1209" s="2">
        <v>45217</v>
      </c>
      <c r="B1209">
        <v>358.49560546875</v>
      </c>
    </row>
    <row r="1210" spans="1:2">
      <c r="A1210" s="2">
        <v>45218</v>
      </c>
      <c r="B1210">
        <v>355.14126586914063</v>
      </c>
    </row>
    <row r="1211" spans="1:2">
      <c r="A1211" s="2">
        <v>45219</v>
      </c>
      <c r="B1211">
        <v>349.84329223632813</v>
      </c>
    </row>
    <row r="1212" spans="1:2">
      <c r="A1212" s="2">
        <v>45222</v>
      </c>
      <c r="B1212">
        <v>350.89892578125</v>
      </c>
    </row>
    <row r="1213" spans="1:2">
      <c r="A1213" s="2">
        <v>45223</v>
      </c>
      <c r="B1213">
        <v>354.3125</v>
      </c>
    </row>
    <row r="1214" spans="1:2">
      <c r="A1214" s="2">
        <v>45224</v>
      </c>
      <c r="B1214">
        <v>345.64044189453119</v>
      </c>
    </row>
    <row r="1215" spans="1:2">
      <c r="A1215" s="2">
        <v>45225</v>
      </c>
      <c r="B1215">
        <v>339.05001831054688</v>
      </c>
    </row>
    <row r="1216" spans="1:2">
      <c r="A1216" s="2">
        <v>45226</v>
      </c>
      <c r="B1216">
        <v>340.67791748046881</v>
      </c>
    </row>
    <row r="1217" spans="1:2">
      <c r="A1217" s="2">
        <v>45229</v>
      </c>
      <c r="B1217">
        <v>344.51571655273438</v>
      </c>
    </row>
    <row r="1218" spans="1:2">
      <c r="A1218" s="2">
        <v>45230</v>
      </c>
      <c r="B1218">
        <v>346.16329956054688</v>
      </c>
    </row>
    <row r="1219" spans="1:2">
      <c r="A1219" s="2">
        <v>45231</v>
      </c>
      <c r="B1219">
        <v>352.17160034179688</v>
      </c>
    </row>
    <row r="1220" spans="1:2">
      <c r="A1220" s="2">
        <v>45232</v>
      </c>
      <c r="B1220">
        <v>358.56472778320313</v>
      </c>
    </row>
    <row r="1221" spans="1:2">
      <c r="A1221" s="2">
        <v>45233</v>
      </c>
      <c r="B1221">
        <v>362.77737426757813</v>
      </c>
    </row>
    <row r="1222" spans="1:2">
      <c r="A1222" s="2">
        <v>45236</v>
      </c>
      <c r="B1222">
        <v>364.25729370117188</v>
      </c>
    </row>
    <row r="1223" spans="1:2">
      <c r="A1223" s="2">
        <v>45237</v>
      </c>
      <c r="B1223">
        <v>367.700439453125</v>
      </c>
    </row>
    <row r="1224" spans="1:2">
      <c r="A1224" s="2">
        <v>45238</v>
      </c>
      <c r="B1224">
        <v>367.93728637695313</v>
      </c>
    </row>
    <row r="1225" spans="1:2">
      <c r="A1225" s="2">
        <v>45239</v>
      </c>
      <c r="B1225">
        <v>365.105712890625</v>
      </c>
    </row>
    <row r="1226" spans="1:2">
      <c r="A1226" s="2">
        <v>45240</v>
      </c>
      <c r="B1226">
        <v>373.31411743164063</v>
      </c>
    </row>
    <row r="1227" spans="1:2">
      <c r="A1227" s="2">
        <v>45243</v>
      </c>
      <c r="B1227">
        <v>372.14993286132813</v>
      </c>
    </row>
    <row r="1228" spans="1:2">
      <c r="A1228" s="2">
        <v>45244</v>
      </c>
      <c r="B1228">
        <v>380.16107177734381</v>
      </c>
    </row>
    <row r="1229" spans="1:2">
      <c r="A1229" s="2">
        <v>45245</v>
      </c>
      <c r="B1229">
        <v>380.44717407226563</v>
      </c>
    </row>
    <row r="1230" spans="1:2">
      <c r="A1230" s="2">
        <v>45246</v>
      </c>
      <c r="B1230">
        <v>380.77276611328119</v>
      </c>
    </row>
    <row r="1231" spans="1:2">
      <c r="A1231" s="2">
        <v>45247</v>
      </c>
      <c r="B1231">
        <v>380.86151123046881</v>
      </c>
    </row>
    <row r="1232" spans="1:2">
      <c r="A1232" s="2">
        <v>45250</v>
      </c>
      <c r="B1232">
        <v>385.49847412109381</v>
      </c>
    </row>
    <row r="1233" spans="1:2">
      <c r="A1233" s="2">
        <v>45251</v>
      </c>
      <c r="B1233">
        <v>383.25897216796881</v>
      </c>
    </row>
    <row r="1234" spans="1:2">
      <c r="A1234" s="2">
        <v>45252</v>
      </c>
      <c r="B1234">
        <v>384.82757568359381</v>
      </c>
    </row>
    <row r="1235" spans="1:2">
      <c r="A1235" s="2">
        <v>45254</v>
      </c>
      <c r="B1235">
        <v>384.28500366210938</v>
      </c>
    </row>
    <row r="1236" spans="1:2">
      <c r="A1236" s="2">
        <v>45257</v>
      </c>
      <c r="B1236">
        <v>383.94955444335938</v>
      </c>
    </row>
    <row r="1237" spans="1:2">
      <c r="A1237" s="2">
        <v>45258</v>
      </c>
      <c r="B1237">
        <v>384.95584106445313</v>
      </c>
    </row>
    <row r="1238" spans="1:2">
      <c r="A1238" s="2">
        <v>45259</v>
      </c>
      <c r="B1238">
        <v>384.58096313476563</v>
      </c>
    </row>
    <row r="1239" spans="1:2">
      <c r="A1239" s="2">
        <v>45260</v>
      </c>
      <c r="B1239">
        <v>383.61410522460938</v>
      </c>
    </row>
    <row r="1240" spans="1:2">
      <c r="A1240" s="2">
        <v>45261</v>
      </c>
      <c r="B1240">
        <v>384.709228515625</v>
      </c>
    </row>
    <row r="1241" spans="1:2">
      <c r="A1241" s="2">
        <v>45264</v>
      </c>
      <c r="B1241">
        <v>381.13778686523438</v>
      </c>
    </row>
    <row r="1242" spans="1:2">
      <c r="A1242" s="2">
        <v>45265</v>
      </c>
      <c r="B1242">
        <v>382.09478759765619</v>
      </c>
    </row>
    <row r="1243" spans="1:2">
      <c r="A1243" s="2">
        <v>45266</v>
      </c>
      <c r="B1243">
        <v>379.884765625</v>
      </c>
    </row>
    <row r="1244" spans="1:2">
      <c r="A1244" s="2">
        <v>45267</v>
      </c>
      <c r="B1244">
        <v>385.19265747070313</v>
      </c>
    </row>
    <row r="1245" spans="1:2">
      <c r="A1245" s="2">
        <v>45268</v>
      </c>
      <c r="B1245">
        <v>386.90933227539063</v>
      </c>
    </row>
    <row r="1246" spans="1:2">
      <c r="A1246" s="2">
        <v>45271</v>
      </c>
      <c r="B1246">
        <v>390.21438598632813</v>
      </c>
    </row>
    <row r="1247" spans="1:2">
      <c r="A1247" s="2">
        <v>45272</v>
      </c>
      <c r="B1247">
        <v>393.3221435546875</v>
      </c>
    </row>
    <row r="1248" spans="1:2">
      <c r="A1248" s="2">
        <v>45273</v>
      </c>
      <c r="B1248">
        <v>398.32412719726563</v>
      </c>
    </row>
    <row r="1249" spans="1:2">
      <c r="A1249" s="2">
        <v>45274</v>
      </c>
      <c r="B1249">
        <v>397.97879028320313</v>
      </c>
    </row>
    <row r="1250" spans="1:2">
      <c r="A1250" s="2">
        <v>45275</v>
      </c>
      <c r="B1250">
        <v>399.90264892578119</v>
      </c>
    </row>
    <row r="1251" spans="1:2">
      <c r="A1251" s="2">
        <v>45278</v>
      </c>
      <c r="B1251">
        <v>402.42147827148438</v>
      </c>
    </row>
    <row r="1252" spans="1:2">
      <c r="A1252" s="2">
        <v>45279</v>
      </c>
      <c r="B1252">
        <v>404.47769165039063</v>
      </c>
    </row>
    <row r="1253" spans="1:2">
      <c r="A1253" s="2">
        <v>45280</v>
      </c>
      <c r="B1253">
        <v>398.46725463867188</v>
      </c>
    </row>
    <row r="1254" spans="1:2">
      <c r="A1254" s="2">
        <v>45281</v>
      </c>
      <c r="B1254">
        <v>403.103515625</v>
      </c>
    </row>
    <row r="1255" spans="1:2">
      <c r="A1255" s="2">
        <v>45282</v>
      </c>
      <c r="B1255">
        <v>403.70660400390619</v>
      </c>
    </row>
    <row r="1256" spans="1:2">
      <c r="A1256" s="2">
        <v>45286</v>
      </c>
      <c r="B1256">
        <v>406.177978515625</v>
      </c>
    </row>
    <row r="1257" spans="1:2">
      <c r="A1257" s="2">
        <v>45287</v>
      </c>
      <c r="B1257">
        <v>407.00485229492188</v>
      </c>
    </row>
    <row r="1258" spans="1:2">
      <c r="A1258" s="2">
        <v>45288</v>
      </c>
      <c r="B1258">
        <v>406.80709838867188</v>
      </c>
    </row>
    <row r="1259" spans="1:2">
      <c r="A1259" s="2">
        <v>45289</v>
      </c>
      <c r="B1259">
        <v>405.0465087890625</v>
      </c>
    </row>
    <row r="1260" spans="1:2">
      <c r="A1260" s="2">
        <v>45293</v>
      </c>
      <c r="B1260">
        <v>398.19216918945313</v>
      </c>
    </row>
    <row r="1261" spans="1:2">
      <c r="A1261" s="2">
        <v>45294</v>
      </c>
      <c r="B1261">
        <v>393.97872924804688</v>
      </c>
    </row>
    <row r="1262" spans="1:2">
      <c r="A1262" s="2">
        <v>45295</v>
      </c>
      <c r="B1262">
        <v>391.951171875</v>
      </c>
    </row>
    <row r="1263" spans="1:2">
      <c r="A1263" s="2">
        <v>45296</v>
      </c>
      <c r="B1263">
        <v>392.41598510742188</v>
      </c>
    </row>
    <row r="1264" spans="1:2">
      <c r="A1264" s="2">
        <v>45299</v>
      </c>
      <c r="B1264">
        <v>400.52645874023438</v>
      </c>
    </row>
    <row r="1265" spans="1:2">
      <c r="A1265" s="2">
        <v>45300</v>
      </c>
      <c r="B1265">
        <v>401.31768798828119</v>
      </c>
    </row>
    <row r="1266" spans="1:2">
      <c r="A1266" s="2">
        <v>45301</v>
      </c>
      <c r="B1266">
        <v>404.03765869140619</v>
      </c>
    </row>
    <row r="1267" spans="1:2">
      <c r="A1267" s="2">
        <v>45302</v>
      </c>
      <c r="B1267">
        <v>404.87835693359381</v>
      </c>
    </row>
    <row r="1268" spans="1:2">
      <c r="A1268" s="2">
        <v>45303</v>
      </c>
      <c r="B1268">
        <v>405.08609008789063</v>
      </c>
    </row>
    <row r="1269" spans="1:2">
      <c r="A1269" s="2">
        <v>45307</v>
      </c>
      <c r="B1269">
        <v>405.0465087890625</v>
      </c>
    </row>
    <row r="1270" spans="1:2">
      <c r="A1270" s="2">
        <v>45308</v>
      </c>
      <c r="B1270">
        <v>402.76168823242188</v>
      </c>
    </row>
    <row r="1271" spans="1:2">
      <c r="A1271" s="2">
        <v>45309</v>
      </c>
      <c r="B1271">
        <v>408.47860717773438</v>
      </c>
    </row>
    <row r="1272" spans="1:2">
      <c r="A1272" s="2">
        <v>45310</v>
      </c>
      <c r="B1272">
        <v>416.57913208007813</v>
      </c>
    </row>
    <row r="1273" spans="1:2">
      <c r="A1273" s="2">
        <v>45313</v>
      </c>
      <c r="B1273">
        <v>417.12313842773438</v>
      </c>
    </row>
    <row r="1274" spans="1:2">
      <c r="A1274" s="2">
        <v>45314</v>
      </c>
      <c r="B1274">
        <v>418.85400390625</v>
      </c>
    </row>
    <row r="1275" spans="1:2">
      <c r="A1275" s="2">
        <v>45315</v>
      </c>
      <c r="B1275">
        <v>421.17831420898438</v>
      </c>
    </row>
    <row r="1276" spans="1:2">
      <c r="A1276" s="2">
        <v>45316</v>
      </c>
      <c r="B1276">
        <v>421.692626953125</v>
      </c>
    </row>
    <row r="1277" spans="1:2">
      <c r="A1277" s="2">
        <v>45317</v>
      </c>
      <c r="B1277">
        <v>419.180419921875</v>
      </c>
    </row>
    <row r="1278" spans="1:2">
      <c r="A1278" s="2">
        <v>45320</v>
      </c>
      <c r="B1278">
        <v>423.47299194335938</v>
      </c>
    </row>
    <row r="1279" spans="1:2">
      <c r="A1279" s="2">
        <v>45321</v>
      </c>
      <c r="B1279">
        <v>420.65411376953119</v>
      </c>
    </row>
    <row r="1280" spans="1:2">
      <c r="A1280" s="2">
        <v>45322</v>
      </c>
      <c r="B1280">
        <v>412.41513061523438</v>
      </c>
    </row>
    <row r="1281" spans="1:2">
      <c r="A1281" s="2">
        <v>45323</v>
      </c>
      <c r="B1281">
        <v>417.271484375</v>
      </c>
    </row>
    <row r="1282" spans="1:2">
      <c r="A1282" s="2">
        <v>45324</v>
      </c>
      <c r="B1282">
        <v>424.3236083984375</v>
      </c>
    </row>
    <row r="1283" spans="1:2">
      <c r="A1283" s="2">
        <v>45327</v>
      </c>
      <c r="B1283">
        <v>423.76971435546881</v>
      </c>
    </row>
    <row r="1284" spans="1:2">
      <c r="A1284" s="2">
        <v>45328</v>
      </c>
      <c r="B1284">
        <v>422.91912841796881</v>
      </c>
    </row>
    <row r="1285" spans="1:2">
      <c r="A1285" s="2">
        <v>45329</v>
      </c>
      <c r="B1285">
        <v>427.27105712890619</v>
      </c>
    </row>
    <row r="1286" spans="1:2">
      <c r="A1286" s="2">
        <v>45330</v>
      </c>
      <c r="B1286">
        <v>428.06234741210938</v>
      </c>
    </row>
    <row r="1287" spans="1:2">
      <c r="A1287" s="2">
        <v>45331</v>
      </c>
      <c r="B1287">
        <v>432.2757568359375</v>
      </c>
    </row>
    <row r="1288" spans="1:2">
      <c r="A1288" s="2">
        <v>45334</v>
      </c>
      <c r="B1288">
        <v>430.58444213867188</v>
      </c>
    </row>
    <row r="1289" spans="1:2">
      <c r="A1289" s="2">
        <v>45335</v>
      </c>
      <c r="B1289">
        <v>423.86859130859381</v>
      </c>
    </row>
    <row r="1290" spans="1:2">
      <c r="A1290" s="2">
        <v>45336</v>
      </c>
      <c r="B1290">
        <v>428.48764038085938</v>
      </c>
    </row>
    <row r="1291" spans="1:2">
      <c r="A1291" s="2">
        <v>45337</v>
      </c>
      <c r="B1291">
        <v>429.7635498046875</v>
      </c>
    </row>
    <row r="1292" spans="1:2">
      <c r="A1292" s="2">
        <v>45338</v>
      </c>
      <c r="B1292">
        <v>425.86660766601563</v>
      </c>
    </row>
    <row r="1293" spans="1:2">
      <c r="A1293" s="2">
        <v>45342</v>
      </c>
      <c r="B1293">
        <v>422.65203857421881</v>
      </c>
    </row>
    <row r="1294" spans="1:2">
      <c r="A1294" s="2">
        <v>45343</v>
      </c>
      <c r="B1294">
        <v>420.96075439453119</v>
      </c>
    </row>
    <row r="1295" spans="1:2">
      <c r="A1295" s="2">
        <v>45344</v>
      </c>
      <c r="B1295">
        <v>433.28463745117188</v>
      </c>
    </row>
    <row r="1296" spans="1:2">
      <c r="A1296" s="2">
        <v>45345</v>
      </c>
      <c r="B1296">
        <v>432.00875854492188</v>
      </c>
    </row>
    <row r="1297" spans="1:2">
      <c r="A1297" s="2">
        <v>45348</v>
      </c>
      <c r="B1297">
        <v>431.78121948242188</v>
      </c>
    </row>
    <row r="1298" spans="1:2">
      <c r="A1298" s="2">
        <v>45349</v>
      </c>
      <c r="B1298">
        <v>432.81973266601563</v>
      </c>
    </row>
    <row r="1299" spans="1:2">
      <c r="A1299" s="2">
        <v>45350</v>
      </c>
      <c r="B1299">
        <v>430.51522827148438</v>
      </c>
    </row>
    <row r="1300" spans="1:2">
      <c r="A1300" s="2">
        <v>45351</v>
      </c>
      <c r="B1300">
        <v>434.20443725585938</v>
      </c>
    </row>
    <row r="1301" spans="1:2">
      <c r="A1301" s="2">
        <v>45352</v>
      </c>
      <c r="B1301">
        <v>440.74221801757813</v>
      </c>
    </row>
    <row r="1302" spans="1:2">
      <c r="A1302" s="2">
        <v>45355</v>
      </c>
      <c r="B1302">
        <v>439.16964721679688</v>
      </c>
    </row>
    <row r="1303" spans="1:2">
      <c r="A1303" s="2">
        <v>45356</v>
      </c>
      <c r="B1303">
        <v>431.28668212890619</v>
      </c>
    </row>
    <row r="1304" spans="1:2">
      <c r="A1304" s="2">
        <v>45357</v>
      </c>
      <c r="B1304">
        <v>433.99676513671881</v>
      </c>
    </row>
    <row r="1305" spans="1:2">
      <c r="A1305" s="2">
        <v>45358</v>
      </c>
      <c r="B1305">
        <v>440.58401489257813</v>
      </c>
    </row>
    <row r="1306" spans="1:2">
      <c r="A1306" s="2">
        <v>45359</v>
      </c>
      <c r="B1306">
        <v>434.22421264648438</v>
      </c>
    </row>
    <row r="1307" spans="1:2">
      <c r="A1307" s="2">
        <v>45362</v>
      </c>
      <c r="B1307">
        <v>432.612060546875</v>
      </c>
    </row>
    <row r="1308" spans="1:2">
      <c r="A1308" s="2">
        <v>45363</v>
      </c>
      <c r="B1308">
        <v>438.81356811523438</v>
      </c>
    </row>
    <row r="1309" spans="1:2">
      <c r="A1309" s="2">
        <v>45364</v>
      </c>
      <c r="B1309">
        <v>435.44085693359381</v>
      </c>
    </row>
    <row r="1310" spans="1:2">
      <c r="A1310" s="2">
        <v>45365</v>
      </c>
      <c r="B1310">
        <v>434.34295654296881</v>
      </c>
    </row>
    <row r="1311" spans="1:2">
      <c r="A1311" s="2">
        <v>45366</v>
      </c>
      <c r="B1311">
        <v>429.18002319335938</v>
      </c>
    </row>
    <row r="1312" spans="1:2">
      <c r="A1312" s="2">
        <v>45369</v>
      </c>
      <c r="B1312">
        <v>433.27325439453119</v>
      </c>
    </row>
    <row r="1313" spans="1:2">
      <c r="A1313" s="2">
        <v>45370</v>
      </c>
      <c r="B1313">
        <v>434.35272216796881</v>
      </c>
    </row>
    <row r="1314" spans="1:2">
      <c r="A1314" s="2">
        <v>45371</v>
      </c>
      <c r="B1314">
        <v>439.50274658203119</v>
      </c>
    </row>
    <row r="1315" spans="1:2">
      <c r="A1315" s="2">
        <v>45372</v>
      </c>
      <c r="B1315">
        <v>441.58251953125</v>
      </c>
    </row>
    <row r="1316" spans="1:2">
      <c r="A1316" s="2">
        <v>45373</v>
      </c>
      <c r="B1316">
        <v>442.08767700195313</v>
      </c>
    </row>
    <row r="1317" spans="1:2">
      <c r="A1317" s="2">
        <v>45376</v>
      </c>
      <c r="B1317">
        <v>440.48324584960938</v>
      </c>
    </row>
    <row r="1318" spans="1:2">
      <c r="A1318" s="2">
        <v>45377</v>
      </c>
      <c r="B1318">
        <v>439.05709838867188</v>
      </c>
    </row>
    <row r="1319" spans="1:2">
      <c r="A1319" s="2">
        <v>45378</v>
      </c>
      <c r="B1319">
        <v>440.55258178710938</v>
      </c>
    </row>
    <row r="1320" spans="1:2">
      <c r="A1320" s="2">
        <v>45379</v>
      </c>
      <c r="B1320">
        <v>439.74044799804688</v>
      </c>
    </row>
    <row r="1321" spans="1:2">
      <c r="A1321" s="2">
        <v>45383</v>
      </c>
      <c r="B1321">
        <v>440.67141723632813</v>
      </c>
    </row>
    <row r="1322" spans="1:2">
      <c r="A1322" s="2">
        <v>45384</v>
      </c>
      <c r="B1322">
        <v>436.86834716796881</v>
      </c>
    </row>
    <row r="1323" spans="1:2">
      <c r="A1323" s="2">
        <v>45385</v>
      </c>
      <c r="B1323">
        <v>437.84881591796881</v>
      </c>
    </row>
    <row r="1324" spans="1:2">
      <c r="A1324" s="2">
        <v>45386</v>
      </c>
      <c r="B1324">
        <v>431.15377807617188</v>
      </c>
    </row>
    <row r="1325" spans="1:2">
      <c r="A1325" s="2">
        <v>45387</v>
      </c>
      <c r="B1325">
        <v>436.23446655273438</v>
      </c>
    </row>
    <row r="1326" spans="1:2">
      <c r="A1326" s="2">
        <v>45390</v>
      </c>
      <c r="B1326">
        <v>436.36325073242188</v>
      </c>
    </row>
    <row r="1327" spans="1:2">
      <c r="A1327" s="2">
        <v>45391</v>
      </c>
      <c r="B1327">
        <v>437.97756958007813</v>
      </c>
    </row>
    <row r="1328" spans="1:2">
      <c r="A1328" s="2">
        <v>45392</v>
      </c>
      <c r="B1328">
        <v>434.15469360351563</v>
      </c>
    </row>
    <row r="1329" spans="1:2">
      <c r="A1329" s="2">
        <v>45393</v>
      </c>
      <c r="B1329">
        <v>441.08731079101563</v>
      </c>
    </row>
    <row r="1330" spans="1:2">
      <c r="A1330" s="2">
        <v>45394</v>
      </c>
      <c r="B1330">
        <v>434.05563354492188</v>
      </c>
    </row>
    <row r="1331" spans="1:2">
      <c r="A1331" s="2">
        <v>45397</v>
      </c>
      <c r="B1331">
        <v>426.9149169921875</v>
      </c>
    </row>
    <row r="1332" spans="1:2">
      <c r="A1332" s="2">
        <v>45398</v>
      </c>
      <c r="B1332">
        <v>426.95455932617188</v>
      </c>
    </row>
    <row r="1333" spans="1:2">
      <c r="A1333" s="2">
        <v>45399</v>
      </c>
      <c r="B1333">
        <v>421.74514770507813</v>
      </c>
    </row>
    <row r="1334" spans="1:2">
      <c r="A1334" s="2">
        <v>45400</v>
      </c>
      <c r="B1334">
        <v>419.33856201171881</v>
      </c>
    </row>
    <row r="1335" spans="1:2">
      <c r="A1335" s="2">
        <v>45401</v>
      </c>
      <c r="B1335">
        <v>410.66278076171881</v>
      </c>
    </row>
    <row r="1336" spans="1:2">
      <c r="A1336" s="2">
        <v>45404</v>
      </c>
      <c r="B1336">
        <v>414.79266357421881</v>
      </c>
    </row>
    <row r="1337" spans="1:2">
      <c r="A1337" s="2">
        <v>45405</v>
      </c>
      <c r="B1337">
        <v>420.98257446289063</v>
      </c>
    </row>
    <row r="1338" spans="1:2">
      <c r="A1338" s="2">
        <v>45406</v>
      </c>
      <c r="B1338">
        <v>422.40875244140619</v>
      </c>
    </row>
    <row r="1339" spans="1:2">
      <c r="A1339" s="2">
        <v>45407</v>
      </c>
      <c r="B1339">
        <v>420.36856079101563</v>
      </c>
    </row>
    <row r="1340" spans="1:2">
      <c r="A1340" s="2">
        <v>45408</v>
      </c>
      <c r="B1340">
        <v>426.85556030273438</v>
      </c>
    </row>
    <row r="1341" spans="1:2">
      <c r="A1341" s="2">
        <v>45411</v>
      </c>
      <c r="B1341">
        <v>428.5887451171875</v>
      </c>
    </row>
    <row r="1342" spans="1:2">
      <c r="A1342" s="2">
        <v>45412</v>
      </c>
      <c r="B1342">
        <v>420.50714111328119</v>
      </c>
    </row>
    <row r="1343" spans="1:2">
      <c r="A1343" s="2">
        <v>45413</v>
      </c>
      <c r="B1343">
        <v>417.4666748046875</v>
      </c>
    </row>
    <row r="1344" spans="1:2">
      <c r="A1344" s="2">
        <v>45414</v>
      </c>
      <c r="B1344">
        <v>422.79498291015619</v>
      </c>
    </row>
    <row r="1345" spans="1:2">
      <c r="A1345" s="2">
        <v>45415</v>
      </c>
      <c r="B1345">
        <v>431.29244995117188</v>
      </c>
    </row>
    <row r="1346" spans="1:2">
      <c r="A1346" s="2">
        <v>45418</v>
      </c>
      <c r="B1346">
        <v>436.0166015625</v>
      </c>
    </row>
    <row r="1347" spans="1:2">
      <c r="A1347" s="2">
        <v>45419</v>
      </c>
      <c r="B1347">
        <v>436.08596801757813</v>
      </c>
    </row>
    <row r="1348" spans="1:2">
      <c r="A1348" s="2">
        <v>45420</v>
      </c>
      <c r="B1348">
        <v>435.82839965820313</v>
      </c>
    </row>
    <row r="1349" spans="1:2">
      <c r="A1349" s="2">
        <v>45421</v>
      </c>
      <c r="B1349">
        <v>436.77914428710938</v>
      </c>
    </row>
    <row r="1350" spans="1:2">
      <c r="A1350" s="2">
        <v>45422</v>
      </c>
      <c r="B1350">
        <v>437.8092041015625</v>
      </c>
    </row>
    <row r="1351" spans="1:2">
      <c r="A1351" s="2">
        <v>45425</v>
      </c>
      <c r="B1351">
        <v>438.81939697265619</v>
      </c>
    </row>
    <row r="1352" spans="1:2">
      <c r="A1352" s="2">
        <v>45426</v>
      </c>
      <c r="B1352">
        <v>441.6419677734375</v>
      </c>
    </row>
    <row r="1353" spans="1:2">
      <c r="A1353" s="2">
        <v>45427</v>
      </c>
      <c r="B1353">
        <v>448.54495239257813</v>
      </c>
    </row>
    <row r="1354" spans="1:2">
      <c r="A1354" s="2">
        <v>45428</v>
      </c>
      <c r="B1354">
        <v>447.6337890625</v>
      </c>
    </row>
    <row r="1355" spans="1:2">
      <c r="A1355" s="2">
        <v>45429</v>
      </c>
      <c r="B1355">
        <v>447.41592407226563</v>
      </c>
    </row>
    <row r="1356" spans="1:2">
      <c r="A1356" s="2">
        <v>45432</v>
      </c>
      <c r="B1356">
        <v>450.53564453125</v>
      </c>
    </row>
    <row r="1357" spans="1:2">
      <c r="A1357" s="2">
        <v>45433</v>
      </c>
      <c r="B1357">
        <v>451.41708374023438</v>
      </c>
    </row>
    <row r="1358" spans="1:2">
      <c r="A1358" s="2">
        <v>45434</v>
      </c>
      <c r="B1358">
        <v>451.32794189453119</v>
      </c>
    </row>
    <row r="1359" spans="1:2">
      <c r="A1359" s="2">
        <v>45435</v>
      </c>
      <c r="B1359">
        <v>449.29769897460938</v>
      </c>
    </row>
    <row r="1360" spans="1:2">
      <c r="A1360" s="2">
        <v>45436</v>
      </c>
      <c r="B1360">
        <v>453.54638671875</v>
      </c>
    </row>
    <row r="1361" spans="1:2">
      <c r="A1361" s="2">
        <v>45440</v>
      </c>
      <c r="B1361">
        <v>455.259765625</v>
      </c>
    </row>
    <row r="1362" spans="1:2">
      <c r="A1362" s="2">
        <v>45441</v>
      </c>
      <c r="B1362">
        <v>452.05093383789063</v>
      </c>
    </row>
    <row r="1363" spans="1:2">
      <c r="A1363" s="2">
        <v>45442</v>
      </c>
      <c r="B1363">
        <v>447.2078857421875</v>
      </c>
    </row>
    <row r="1364" spans="1:2">
      <c r="A1364" s="2">
        <v>45443</v>
      </c>
      <c r="B1364">
        <v>446.37600708007813</v>
      </c>
    </row>
    <row r="1365" spans="1:2">
      <c r="A1365" s="2">
        <v>45446</v>
      </c>
      <c r="B1365">
        <v>448.77273559570313</v>
      </c>
    </row>
    <row r="1366" spans="1:2">
      <c r="A1366" s="2">
        <v>45447</v>
      </c>
      <c r="B1366">
        <v>450.00079345703119</v>
      </c>
    </row>
    <row r="1367" spans="1:2">
      <c r="A1367" s="2">
        <v>45448</v>
      </c>
      <c r="B1367">
        <v>459.07272338867188</v>
      </c>
    </row>
    <row r="1368" spans="1:2">
      <c r="A1368" s="2">
        <v>45449</v>
      </c>
      <c r="B1368">
        <v>458.91427612304688</v>
      </c>
    </row>
    <row r="1369" spans="1:2">
      <c r="A1369" s="2">
        <v>45450</v>
      </c>
      <c r="B1369">
        <v>458.50820922851563</v>
      </c>
    </row>
    <row r="1370" spans="1:2">
      <c r="A1370" s="2">
        <v>45453</v>
      </c>
      <c r="B1370">
        <v>460.3602294921875</v>
      </c>
    </row>
    <row r="1371" spans="1:2">
      <c r="A1371" s="2">
        <v>45454</v>
      </c>
      <c r="B1371">
        <v>463.51959228515619</v>
      </c>
    </row>
    <row r="1372" spans="1:2">
      <c r="A1372" s="2">
        <v>45455</v>
      </c>
      <c r="B1372">
        <v>469.59060668945313</v>
      </c>
    </row>
    <row r="1373" spans="1:2">
      <c r="A1373" s="2">
        <v>45456</v>
      </c>
      <c r="B1373">
        <v>472.13592529296881</v>
      </c>
    </row>
    <row r="1374" spans="1:2">
      <c r="A1374" s="2">
        <v>45457</v>
      </c>
      <c r="B1374">
        <v>474.5821533203125</v>
      </c>
    </row>
    <row r="1375" spans="1:2">
      <c r="A1375" s="2">
        <v>45460</v>
      </c>
      <c r="B1375">
        <v>480.39569091796881</v>
      </c>
    </row>
    <row r="1376" spans="1:2">
      <c r="A1376" s="2">
        <v>45461</v>
      </c>
      <c r="B1376">
        <v>480.54428100585938</v>
      </c>
    </row>
    <row r="1377" spans="1:2">
      <c r="A1377" s="2">
        <v>45463</v>
      </c>
      <c r="B1377">
        <v>476.8402099609375</v>
      </c>
    </row>
    <row r="1378" spans="1:2">
      <c r="A1378" s="2">
        <v>45464</v>
      </c>
      <c r="B1378">
        <v>475.56265258789063</v>
      </c>
    </row>
    <row r="1379" spans="1:2">
      <c r="A1379" s="2">
        <v>45467</v>
      </c>
      <c r="B1379">
        <v>470.14852905273438</v>
      </c>
    </row>
    <row r="1380" spans="1:2">
      <c r="A1380" s="2">
        <v>45468</v>
      </c>
      <c r="B1380">
        <v>475.52496337890619</v>
      </c>
    </row>
    <row r="1381" spans="1:2">
      <c r="A1381" s="2">
        <v>45469</v>
      </c>
      <c r="B1381">
        <v>476.50698852539063</v>
      </c>
    </row>
    <row r="1382" spans="1:2">
      <c r="A1382" s="2">
        <v>45470</v>
      </c>
      <c r="B1382">
        <v>477.73699951171881</v>
      </c>
    </row>
    <row r="1383" spans="1:2">
      <c r="A1383" s="2">
        <v>45471</v>
      </c>
      <c r="B1383">
        <v>475.257080078125</v>
      </c>
    </row>
    <row r="1384" spans="1:2">
      <c r="A1384" s="2">
        <v>45474</v>
      </c>
      <c r="B1384">
        <v>478.04452514648438</v>
      </c>
    </row>
    <row r="1385" spans="1:2">
      <c r="A1385" s="2">
        <v>45475</v>
      </c>
      <c r="B1385">
        <v>483.0638427734375</v>
      </c>
    </row>
    <row r="1386" spans="1:2">
      <c r="A1386" s="2">
        <v>45476</v>
      </c>
      <c r="B1386">
        <v>487.09121704101563</v>
      </c>
    </row>
    <row r="1387" spans="1:2">
      <c r="A1387" s="2">
        <v>45478</v>
      </c>
      <c r="B1387">
        <v>492.16998291015619</v>
      </c>
    </row>
    <row r="1388" spans="1:2">
      <c r="A1388" s="2">
        <v>45481</v>
      </c>
      <c r="B1388">
        <v>493.34051513671881</v>
      </c>
    </row>
    <row r="1389" spans="1:2">
      <c r="A1389" s="2">
        <v>45482</v>
      </c>
      <c r="B1389">
        <v>493.76705932617188</v>
      </c>
    </row>
    <row r="1390" spans="1:2">
      <c r="A1390" s="2">
        <v>45483</v>
      </c>
      <c r="B1390">
        <v>498.91531372070313</v>
      </c>
    </row>
    <row r="1391" spans="1:2">
      <c r="A1391" s="2">
        <v>45484</v>
      </c>
      <c r="B1391">
        <v>487.9739990234375</v>
      </c>
    </row>
    <row r="1392" spans="1:2">
      <c r="A1392" s="2">
        <v>45485</v>
      </c>
      <c r="B1392">
        <v>490.84078979492188</v>
      </c>
    </row>
    <row r="1393" spans="1:2">
      <c r="A1393" s="2">
        <v>45488</v>
      </c>
      <c r="B1393">
        <v>492.16012573242188</v>
      </c>
    </row>
    <row r="1394" spans="1:2">
      <c r="A1394" s="2">
        <v>45489</v>
      </c>
      <c r="B1394">
        <v>492.34857177734381</v>
      </c>
    </row>
    <row r="1395" spans="1:2">
      <c r="A1395" s="2">
        <v>45490</v>
      </c>
      <c r="B1395">
        <v>477.89569091796881</v>
      </c>
    </row>
    <row r="1396" spans="1:2">
      <c r="A1396" s="2">
        <v>45491</v>
      </c>
      <c r="B1396">
        <v>475.63409423828119</v>
      </c>
    </row>
    <row r="1397" spans="1:2">
      <c r="A1397" s="2">
        <v>45492</v>
      </c>
      <c r="B1397">
        <v>471.418212890625</v>
      </c>
    </row>
    <row r="1398" spans="1:2">
      <c r="A1398" s="2">
        <v>45495</v>
      </c>
      <c r="B1398">
        <v>478.44131469726563</v>
      </c>
    </row>
    <row r="1399" spans="1:2">
      <c r="A1399" s="2">
        <v>45496</v>
      </c>
      <c r="B1399">
        <v>476.75497436523438</v>
      </c>
    </row>
    <row r="1400" spans="1:2">
      <c r="A1400" s="2">
        <v>45497</v>
      </c>
      <c r="B1400">
        <v>459.65362548828119</v>
      </c>
    </row>
    <row r="1401" spans="1:2">
      <c r="A1401" s="2">
        <v>45498</v>
      </c>
      <c r="B1401">
        <v>454.584716796875</v>
      </c>
    </row>
    <row r="1402" spans="1:2">
      <c r="A1402" s="2">
        <v>45499</v>
      </c>
      <c r="B1402">
        <v>459.24688720703119</v>
      </c>
    </row>
    <row r="1403" spans="1:2">
      <c r="A1403" s="2">
        <v>45502</v>
      </c>
      <c r="B1403">
        <v>460.16940307617188</v>
      </c>
    </row>
    <row r="1404" spans="1:2">
      <c r="A1404" s="2">
        <v>45503</v>
      </c>
      <c r="B1404">
        <v>453.85067749023438</v>
      </c>
    </row>
    <row r="1405" spans="1:2">
      <c r="A1405" s="2">
        <v>45504</v>
      </c>
      <c r="B1405">
        <v>467.28179931640619</v>
      </c>
    </row>
    <row r="1406" spans="1:2">
      <c r="A1406" s="2">
        <v>45505</v>
      </c>
      <c r="B1406">
        <v>455.9635009765625</v>
      </c>
    </row>
    <row r="1407" spans="1:2">
      <c r="A1407" s="2">
        <v>45506</v>
      </c>
      <c r="B1407">
        <v>445.14126586914063</v>
      </c>
    </row>
    <row r="1408" spans="1:2">
      <c r="A1408" s="2">
        <v>45509</v>
      </c>
      <c r="B1408">
        <v>431.86886596679688</v>
      </c>
    </row>
    <row r="1409" spans="1:2">
      <c r="A1409" s="2">
        <v>45510</v>
      </c>
      <c r="B1409">
        <v>435.99539184570313</v>
      </c>
    </row>
    <row r="1410" spans="1:2">
      <c r="A1410" s="2">
        <v>45511</v>
      </c>
      <c r="B1410">
        <v>431.273681640625</v>
      </c>
    </row>
    <row r="1411" spans="1:2">
      <c r="A1411" s="2">
        <v>45512</v>
      </c>
      <c r="B1411">
        <v>444.46676635742188</v>
      </c>
    </row>
    <row r="1412" spans="1:2">
      <c r="A1412" s="2">
        <v>45513</v>
      </c>
      <c r="B1412">
        <v>446.78790283203119</v>
      </c>
    </row>
    <row r="1413" spans="1:2">
      <c r="A1413" s="2">
        <v>45516</v>
      </c>
      <c r="B1413">
        <v>447.7501220703125</v>
      </c>
    </row>
    <row r="1414" spans="1:2">
      <c r="A1414" s="2">
        <v>45517</v>
      </c>
      <c r="B1414">
        <v>458.86004638671881</v>
      </c>
    </row>
    <row r="1415" spans="1:2">
      <c r="A1415" s="2">
        <v>45518</v>
      </c>
      <c r="B1415">
        <v>459.0087890625</v>
      </c>
    </row>
    <row r="1416" spans="1:2">
      <c r="A1416" s="2">
        <v>45519</v>
      </c>
      <c r="B1416">
        <v>470.6048583984375</v>
      </c>
    </row>
    <row r="1417" spans="1:2">
      <c r="A1417" s="2">
        <v>45520</v>
      </c>
      <c r="B1417">
        <v>471.20993041992188</v>
      </c>
    </row>
    <row r="1418" spans="1:2">
      <c r="A1418" s="2">
        <v>45523</v>
      </c>
      <c r="B1418">
        <v>477.3997802734375</v>
      </c>
    </row>
    <row r="1419" spans="1:2">
      <c r="A1419" s="2">
        <v>45524</v>
      </c>
      <c r="B1419">
        <v>476.39788818359381</v>
      </c>
    </row>
    <row r="1420" spans="1:2">
      <c r="A1420" s="2">
        <v>45525</v>
      </c>
      <c r="B1420">
        <v>478.61984252929688</v>
      </c>
    </row>
    <row r="1421" spans="1:2">
      <c r="A1421" s="2">
        <v>45526</v>
      </c>
      <c r="B1421">
        <v>471.03140258789063</v>
      </c>
    </row>
    <row r="1422" spans="1:2">
      <c r="A1422" s="2">
        <v>45527</v>
      </c>
      <c r="B1422">
        <v>476.13995361328119</v>
      </c>
    </row>
    <row r="1423" spans="1:2">
      <c r="A1423" s="2">
        <v>45530</v>
      </c>
      <c r="B1423">
        <v>471.5174560546875</v>
      </c>
    </row>
    <row r="1424" spans="1:2">
      <c r="A1424" s="2">
        <v>45531</v>
      </c>
      <c r="B1424">
        <v>472.926025390625</v>
      </c>
    </row>
    <row r="1425" spans="1:2">
      <c r="A1425" s="2">
        <v>45532</v>
      </c>
      <c r="B1425">
        <v>467.55953979492188</v>
      </c>
    </row>
    <row r="1426" spans="1:2">
      <c r="A1426" s="2">
        <v>45533</v>
      </c>
      <c r="B1426">
        <v>466.87509155273438</v>
      </c>
    </row>
    <row r="1427" spans="1:2">
      <c r="A1427" s="2">
        <v>45534</v>
      </c>
      <c r="B1427">
        <v>472.43991088867188</v>
      </c>
    </row>
    <row r="1428" spans="1:2">
      <c r="A1428" s="2">
        <v>45538</v>
      </c>
      <c r="B1428">
        <v>458.09625244140619</v>
      </c>
    </row>
    <row r="1429" spans="1:2">
      <c r="A1429" s="2">
        <v>45539</v>
      </c>
      <c r="B1429">
        <v>456.90585327148438</v>
      </c>
    </row>
    <row r="1430" spans="1:2">
      <c r="A1430" s="2">
        <v>45540</v>
      </c>
      <c r="B1430">
        <v>457.33242797851563</v>
      </c>
    </row>
    <row r="1431" spans="1:2">
      <c r="A1431" s="2">
        <v>45541</v>
      </c>
      <c r="B1431">
        <v>445.08172607421881</v>
      </c>
    </row>
    <row r="1432" spans="1:2">
      <c r="A1432" s="2">
        <v>45544</v>
      </c>
      <c r="B1432">
        <v>450.8052978515625</v>
      </c>
    </row>
    <row r="1433" spans="1:2">
      <c r="A1433" s="2">
        <v>45545</v>
      </c>
      <c r="B1433">
        <v>454.97158813476563</v>
      </c>
    </row>
    <row r="1434" spans="1:2">
      <c r="A1434" s="2">
        <v>45546</v>
      </c>
      <c r="B1434">
        <v>464.85150146484381</v>
      </c>
    </row>
    <row r="1435" spans="1:2">
      <c r="A1435" s="2">
        <v>45547</v>
      </c>
      <c r="B1435">
        <v>469.41448974609381</v>
      </c>
    </row>
    <row r="1436" spans="1:2">
      <c r="A1436" s="2">
        <v>45548</v>
      </c>
      <c r="B1436">
        <v>471.5174560546875</v>
      </c>
    </row>
    <row r="1437" spans="1:2">
      <c r="A1437" s="2">
        <v>45551</v>
      </c>
      <c r="B1437">
        <v>469.434326171875</v>
      </c>
    </row>
    <row r="1438" spans="1:2">
      <c r="A1438" s="2">
        <v>45552</v>
      </c>
      <c r="B1438">
        <v>469.68231201171881</v>
      </c>
    </row>
    <row r="1439" spans="1:2">
      <c r="A1439" s="2">
        <v>45553</v>
      </c>
      <c r="B1439">
        <v>467.6488037109375</v>
      </c>
    </row>
    <row r="1440" spans="1:2">
      <c r="A1440" s="2">
        <v>45554</v>
      </c>
      <c r="B1440">
        <v>479.47293090820313</v>
      </c>
    </row>
    <row r="1441" spans="1:2">
      <c r="A1441" s="2">
        <v>45555</v>
      </c>
      <c r="B1441">
        <v>478.56033325195313</v>
      </c>
    </row>
    <row r="1442" spans="1:2">
      <c r="A1442" s="2">
        <v>45558</v>
      </c>
      <c r="B1442">
        <v>479.82882690429688</v>
      </c>
    </row>
    <row r="1443" spans="1:2">
      <c r="A1443" s="2">
        <v>45559</v>
      </c>
      <c r="B1443">
        <v>482.14334106445313</v>
      </c>
    </row>
    <row r="1444" spans="1:2">
      <c r="A1444" s="2">
        <v>45560</v>
      </c>
      <c r="B1444">
        <v>482.59033203125</v>
      </c>
    </row>
    <row r="1445" spans="1:2">
      <c r="A1445" s="2">
        <v>45561</v>
      </c>
      <c r="B1445">
        <v>486.21609497070313</v>
      </c>
    </row>
    <row r="1446" spans="1:2">
      <c r="A1446" s="2">
        <v>45562</v>
      </c>
      <c r="B1446">
        <v>483.51419067382813</v>
      </c>
    </row>
    <row r="1447" spans="1:2">
      <c r="A1447" s="2">
        <v>45565</v>
      </c>
      <c r="B1447">
        <v>484.82540893554688</v>
      </c>
    </row>
    <row r="1448" spans="1:2">
      <c r="A1448" s="2">
        <v>45566</v>
      </c>
      <c r="B1448">
        <v>478.07061767578119</v>
      </c>
    </row>
    <row r="1449" spans="1:2">
      <c r="A1449" s="2">
        <v>45567</v>
      </c>
      <c r="B1449">
        <v>478.74612426757813</v>
      </c>
    </row>
    <row r="1450" spans="1:2">
      <c r="A1450" s="2">
        <v>45568</v>
      </c>
      <c r="B1450">
        <v>478.38845825195313</v>
      </c>
    </row>
    <row r="1451" spans="1:2">
      <c r="A1451" s="2">
        <v>45569</v>
      </c>
      <c r="B1451">
        <v>484.08038330078119</v>
      </c>
    </row>
    <row r="1452" spans="1:2">
      <c r="A1452" s="2">
        <v>45572</v>
      </c>
      <c r="B1452">
        <v>478.89511108398438</v>
      </c>
    </row>
    <row r="1453" spans="1:2">
      <c r="A1453" s="2">
        <v>45573</v>
      </c>
      <c r="B1453">
        <v>486.04721069335938</v>
      </c>
    </row>
    <row r="1454" spans="1:2">
      <c r="A1454" s="2">
        <v>45574</v>
      </c>
      <c r="B1454">
        <v>489.87164306640619</v>
      </c>
    </row>
    <row r="1455" spans="1:2">
      <c r="A1455" s="2">
        <v>45575</v>
      </c>
      <c r="B1455">
        <v>489.31536865234381</v>
      </c>
    </row>
    <row r="1456" spans="1:2">
      <c r="A1456" s="2">
        <v>45576</v>
      </c>
      <c r="B1456">
        <v>490.08023071289063</v>
      </c>
    </row>
    <row r="1457" spans="1:2">
      <c r="A1457" s="2">
        <v>45579</v>
      </c>
      <c r="B1457">
        <v>494.19271850585938</v>
      </c>
    </row>
    <row r="1458" spans="1:2">
      <c r="A1458" s="2">
        <v>45580</v>
      </c>
      <c r="B1458">
        <v>487.5869140625</v>
      </c>
    </row>
    <row r="1459" spans="1:2">
      <c r="A1459" s="2">
        <v>45581</v>
      </c>
      <c r="B1459">
        <v>487.64651489257813</v>
      </c>
    </row>
    <row r="1460" spans="1:2">
      <c r="A1460" s="2">
        <v>45582</v>
      </c>
      <c r="B1460">
        <v>487.9842529296875</v>
      </c>
    </row>
    <row r="1461" spans="1:2">
      <c r="A1461" s="2">
        <v>45583</v>
      </c>
      <c r="B1461">
        <v>491.18283081054688</v>
      </c>
    </row>
    <row r="1462" spans="1:2">
      <c r="A1462" s="2">
        <v>45586</v>
      </c>
      <c r="B1462">
        <v>492.12655639648438</v>
      </c>
    </row>
    <row r="1463" spans="1:2">
      <c r="A1463" s="2">
        <v>45587</v>
      </c>
      <c r="B1463">
        <v>492.6629638671875</v>
      </c>
    </row>
    <row r="1464" spans="1:2">
      <c r="A1464" s="2">
        <v>45588</v>
      </c>
      <c r="B1464">
        <v>485.11343383789063</v>
      </c>
    </row>
    <row r="1465" spans="1:2">
      <c r="A1465" s="2">
        <v>45589</v>
      </c>
      <c r="B1465">
        <v>489.047119140625</v>
      </c>
    </row>
    <row r="1466" spans="1:2">
      <c r="A1466" s="2">
        <v>45590</v>
      </c>
      <c r="B1466">
        <v>492.0272216796875</v>
      </c>
    </row>
    <row r="1467" spans="1:2">
      <c r="A1467" s="2">
        <v>45593</v>
      </c>
      <c r="B1467">
        <v>492.10665893554688</v>
      </c>
    </row>
    <row r="1468" spans="1:2">
      <c r="A1468" s="2">
        <v>45594</v>
      </c>
      <c r="B1468">
        <v>496.83502197265619</v>
      </c>
    </row>
    <row r="1469" spans="1:2">
      <c r="A1469" s="2">
        <v>45595</v>
      </c>
      <c r="B1469">
        <v>493.08013916015619</v>
      </c>
    </row>
    <row r="1470" spans="1:2">
      <c r="A1470" s="2">
        <v>45596</v>
      </c>
      <c r="B1470">
        <v>480.63348388671881</v>
      </c>
    </row>
    <row r="1471" spans="1:2">
      <c r="A1471" s="2">
        <v>45597</v>
      </c>
      <c r="B1471">
        <v>484.18966674804688</v>
      </c>
    </row>
    <row r="1472" spans="1:2">
      <c r="A1472" s="2">
        <v>45600</v>
      </c>
      <c r="B1472">
        <v>482.77908325195313</v>
      </c>
    </row>
    <row r="1473" spans="1:2">
      <c r="A1473" s="2">
        <v>45601</v>
      </c>
      <c r="B1473">
        <v>488.93789672851563</v>
      </c>
    </row>
    <row r="1474" spans="1:2">
      <c r="A1474" s="2">
        <v>45602</v>
      </c>
      <c r="B1474">
        <v>502.21896362304688</v>
      </c>
    </row>
    <row r="1475" spans="1:2">
      <c r="A1475" s="2">
        <v>45603</v>
      </c>
      <c r="B1475">
        <v>510.12600708007813</v>
      </c>
    </row>
    <row r="1476" spans="1:2">
      <c r="A1476" s="2">
        <v>45604</v>
      </c>
      <c r="B1476">
        <v>510.72210693359381</v>
      </c>
    </row>
    <row r="1477" spans="1:2">
      <c r="A1477" s="2">
        <v>45607</v>
      </c>
      <c r="B1477">
        <v>510.42413330078119</v>
      </c>
    </row>
    <row r="1478" spans="1:2">
      <c r="A1478" s="2">
        <v>45608</v>
      </c>
      <c r="B1478">
        <v>509.50027465820313</v>
      </c>
    </row>
    <row r="1479" spans="1:2">
      <c r="A1479" s="2">
        <v>45609</v>
      </c>
      <c r="B1479">
        <v>508.84466552734381</v>
      </c>
    </row>
    <row r="1480" spans="1:2">
      <c r="A1480" s="2">
        <v>45610</v>
      </c>
      <c r="B1480">
        <v>505.308349609375</v>
      </c>
    </row>
    <row r="1481" spans="1:2">
      <c r="A1481" s="2">
        <v>45611</v>
      </c>
      <c r="B1481">
        <v>493.26889038085938</v>
      </c>
    </row>
    <row r="1482" spans="1:2">
      <c r="A1482" s="2">
        <v>45614</v>
      </c>
      <c r="B1482">
        <v>496.6959228515625</v>
      </c>
    </row>
    <row r="1483" spans="1:2">
      <c r="A1483" s="2">
        <v>45615</v>
      </c>
      <c r="B1483">
        <v>500.11306762695313</v>
      </c>
    </row>
    <row r="1484" spans="1:2">
      <c r="A1484" s="2">
        <v>45616</v>
      </c>
      <c r="B1484">
        <v>499.82504272460938</v>
      </c>
    </row>
    <row r="1485" spans="1:2">
      <c r="A1485" s="2">
        <v>45617</v>
      </c>
      <c r="B1485">
        <v>501.62301635742188</v>
      </c>
    </row>
    <row r="1486" spans="1:2">
      <c r="A1486" s="2">
        <v>45618</v>
      </c>
      <c r="B1486">
        <v>502.42758178710938</v>
      </c>
    </row>
    <row r="1487" spans="1:2">
      <c r="A1487" s="2">
        <v>45621</v>
      </c>
      <c r="B1487">
        <v>503.2222900390625</v>
      </c>
    </row>
    <row r="1488" spans="1:2">
      <c r="A1488" s="2">
        <v>45622</v>
      </c>
      <c r="B1488">
        <v>505.92416381835938</v>
      </c>
    </row>
    <row r="1489" spans="1:2">
      <c r="A1489" s="2">
        <v>45623</v>
      </c>
      <c r="B1489">
        <v>501.94085693359381</v>
      </c>
    </row>
    <row r="1490" spans="1:2">
      <c r="A1490" s="2">
        <v>45625</v>
      </c>
      <c r="B1490">
        <v>506.351318359375</v>
      </c>
    </row>
    <row r="1491" spans="1:2">
      <c r="A1491" s="2">
        <v>45628</v>
      </c>
      <c r="B1491">
        <v>511.86444091796881</v>
      </c>
    </row>
    <row r="1492" spans="1:2">
      <c r="A1492" s="2">
        <v>45629</v>
      </c>
      <c r="B1492">
        <v>513.43389892578125</v>
      </c>
    </row>
    <row r="1493" spans="1:2">
      <c r="A1493" s="2">
        <v>45630</v>
      </c>
      <c r="B1493">
        <v>519.78155517578125</v>
      </c>
    </row>
    <row r="1494" spans="1:2">
      <c r="A1494" s="2">
        <v>45631</v>
      </c>
      <c r="B1494">
        <v>518.34112548828125</v>
      </c>
    </row>
    <row r="1495" spans="1:2">
      <c r="A1495" s="2">
        <v>45632</v>
      </c>
      <c r="B1495">
        <v>522.98004150390625</v>
      </c>
    </row>
    <row r="1496" spans="1:2">
      <c r="A1496" s="2">
        <v>45635</v>
      </c>
      <c r="B1496">
        <v>518.9073486328125</v>
      </c>
    </row>
    <row r="1497" spans="1:2">
      <c r="A1497" s="2">
        <v>45636</v>
      </c>
      <c r="B1497">
        <v>517.1390380859375</v>
      </c>
    </row>
    <row r="1498" spans="1:2">
      <c r="A1498" s="2">
        <v>45637</v>
      </c>
      <c r="B1498">
        <v>526.39715576171875</v>
      </c>
    </row>
    <row r="1499" spans="1:2">
      <c r="A1499" s="2">
        <v>45638</v>
      </c>
      <c r="B1499">
        <v>522.99993896484375</v>
      </c>
    </row>
    <row r="1500" spans="1:2">
      <c r="A1500" s="2">
        <v>45639</v>
      </c>
      <c r="B1500">
        <v>527.003173828125</v>
      </c>
    </row>
    <row r="1501" spans="1:2">
      <c r="A1501" s="2">
        <v>45642</v>
      </c>
      <c r="B1501">
        <v>534.59228515625</v>
      </c>
    </row>
    <row r="1502" spans="1:2">
      <c r="A1502" s="2">
        <v>45643</v>
      </c>
      <c r="B1502">
        <v>532.2381591796875</v>
      </c>
    </row>
    <row r="1503" spans="1:2">
      <c r="A1503" s="2">
        <v>45644</v>
      </c>
      <c r="B1503">
        <v>513.03656005859375</v>
      </c>
    </row>
    <row r="1504" spans="1:2">
      <c r="A1504" s="2">
        <v>45645</v>
      </c>
      <c r="B1504">
        <v>510.75192260742188</v>
      </c>
    </row>
    <row r="1505" spans="1:2">
      <c r="A1505" s="2">
        <v>45646</v>
      </c>
      <c r="B1505">
        <v>515.21197509765625</v>
      </c>
    </row>
    <row r="1506" spans="1:2">
      <c r="A1506" s="2">
        <v>45649</v>
      </c>
      <c r="B1506">
        <v>520.23162841796875</v>
      </c>
    </row>
    <row r="1507" spans="1:2">
      <c r="A1507" s="2">
        <v>45650</v>
      </c>
      <c r="B1507">
        <v>527.28582763671875</v>
      </c>
    </row>
    <row r="1508" spans="1:2">
      <c r="A1508" s="2">
        <v>45652</v>
      </c>
      <c r="B1508">
        <v>526.9276123046875</v>
      </c>
    </row>
    <row r="1509" spans="1:2">
      <c r="A1509" s="2">
        <v>45653</v>
      </c>
      <c r="B1509">
        <v>519.92315673828125</v>
      </c>
    </row>
    <row r="1510" spans="1:2">
      <c r="A1510" s="2">
        <v>45656</v>
      </c>
      <c r="B1510">
        <v>513.0081787109375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27EA-9088-49A4-833D-8807F7300B70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12</v>
      </c>
    </row>
    <row r="2" spans="1:2">
      <c r="A2" s="2">
        <v>43467</v>
      </c>
      <c r="B2">
        <v>20.939300537109379</v>
      </c>
    </row>
    <row r="3" spans="1:2">
      <c r="A3" s="2">
        <v>43468</v>
      </c>
      <c r="B3">
        <v>21.068819046020511</v>
      </c>
    </row>
    <row r="4" spans="1:2">
      <c r="A4" s="2">
        <v>43469</v>
      </c>
      <c r="B4">
        <v>21.013875961303711</v>
      </c>
    </row>
    <row r="5" spans="1:2">
      <c r="A5" s="2">
        <v>43472</v>
      </c>
      <c r="B5">
        <v>21.009950637817379</v>
      </c>
    </row>
    <row r="6" spans="1:2">
      <c r="A6" s="2">
        <v>43473</v>
      </c>
      <c r="B6">
        <v>21.021726608276371</v>
      </c>
    </row>
    <row r="7" spans="1:2">
      <c r="A7" s="2">
        <v>43474</v>
      </c>
      <c r="B7">
        <v>21.049198150634769</v>
      </c>
    </row>
    <row r="8" spans="1:2">
      <c r="A8" s="2">
        <v>43475</v>
      </c>
      <c r="B8">
        <v>21.002101898193359</v>
      </c>
    </row>
    <row r="9" spans="1:2">
      <c r="A9" s="2">
        <v>43476</v>
      </c>
      <c r="B9">
        <v>21.060966491699219</v>
      </c>
    </row>
    <row r="10" spans="1:2">
      <c r="A10" s="2">
        <v>43479</v>
      </c>
      <c r="B10">
        <v>21.017801284790039</v>
      </c>
    </row>
    <row r="11" spans="1:2">
      <c r="A11" s="2">
        <v>43480</v>
      </c>
      <c r="B11">
        <v>20.99424934387207</v>
      </c>
    </row>
    <row r="12" spans="1:2">
      <c r="A12" s="2">
        <v>43481</v>
      </c>
      <c r="B12">
        <v>20.99424934387207</v>
      </c>
    </row>
    <row r="13" spans="1:2">
      <c r="A13" s="2">
        <v>43482</v>
      </c>
      <c r="B13">
        <v>20.98640251159668</v>
      </c>
    </row>
    <row r="14" spans="1:2">
      <c r="A14" s="2">
        <v>43483</v>
      </c>
      <c r="B14">
        <v>20.958925247192379</v>
      </c>
    </row>
    <row r="15" spans="1:2">
      <c r="A15" s="2">
        <v>43487</v>
      </c>
      <c r="B15">
        <v>20.970701217651371</v>
      </c>
    </row>
    <row r="16" spans="1:2">
      <c r="A16" s="2">
        <v>43488</v>
      </c>
      <c r="B16">
        <v>20.951084136962891</v>
      </c>
    </row>
    <row r="17" spans="1:2">
      <c r="A17" s="2">
        <v>43489</v>
      </c>
      <c r="B17">
        <v>20.966777801513668</v>
      </c>
    </row>
    <row r="18" spans="1:2">
      <c r="A18" s="2">
        <v>43490</v>
      </c>
      <c r="B18">
        <v>20.943227767944339</v>
      </c>
    </row>
    <row r="19" spans="1:2">
      <c r="A19" s="2">
        <v>43493</v>
      </c>
      <c r="B19">
        <v>20.92752647399902</v>
      </c>
    </row>
    <row r="20" spans="1:2">
      <c r="A20" s="2">
        <v>43494</v>
      </c>
      <c r="B20">
        <v>20.966777801513668</v>
      </c>
    </row>
    <row r="21" spans="1:2">
      <c r="A21" s="2">
        <v>43495</v>
      </c>
      <c r="B21">
        <v>21.084524154663089</v>
      </c>
    </row>
    <row r="22" spans="1:2">
      <c r="A22" s="2">
        <v>43496</v>
      </c>
      <c r="B22">
        <v>21.21796989440918</v>
      </c>
    </row>
    <row r="23" spans="1:2">
      <c r="A23" s="2">
        <v>43497</v>
      </c>
      <c r="B23">
        <v>21.151248931884769</v>
      </c>
    </row>
    <row r="24" spans="1:2">
      <c r="A24" s="2">
        <v>43500</v>
      </c>
      <c r="B24">
        <v>21.10415077209473</v>
      </c>
    </row>
    <row r="25" spans="1:2">
      <c r="A25" s="2">
        <v>43501</v>
      </c>
      <c r="B25">
        <v>21.131624221801761</v>
      </c>
    </row>
    <row r="26" spans="1:2">
      <c r="A26" s="2">
        <v>43502</v>
      </c>
      <c r="B26">
        <v>21.111991882324219</v>
      </c>
    </row>
    <row r="27" spans="1:2">
      <c r="A27" s="2">
        <v>43503</v>
      </c>
      <c r="B27">
        <v>21.131624221801761</v>
      </c>
    </row>
    <row r="28" spans="1:2">
      <c r="A28" s="2">
        <v>43504</v>
      </c>
      <c r="B28">
        <v>21.155172348022461</v>
      </c>
    </row>
    <row r="29" spans="1:2">
      <c r="A29" s="2">
        <v>43507</v>
      </c>
      <c r="B29">
        <v>21.115921020507809</v>
      </c>
    </row>
    <row r="30" spans="1:2">
      <c r="A30" s="2">
        <v>43508</v>
      </c>
      <c r="B30">
        <v>21.111991882324219</v>
      </c>
    </row>
    <row r="31" spans="1:2">
      <c r="A31" s="2">
        <v>43509</v>
      </c>
      <c r="B31">
        <v>21.10415077209473</v>
      </c>
    </row>
    <row r="32" spans="1:2">
      <c r="A32" s="2">
        <v>43510</v>
      </c>
      <c r="B32">
        <v>21.155172348022461</v>
      </c>
    </row>
    <row r="33" spans="1:2">
      <c r="A33" s="2">
        <v>43511</v>
      </c>
      <c r="B33">
        <v>21.1787223815918</v>
      </c>
    </row>
    <row r="34" spans="1:2">
      <c r="A34" s="2">
        <v>43515</v>
      </c>
      <c r="B34">
        <v>21.21796989440918</v>
      </c>
    </row>
    <row r="35" spans="1:2">
      <c r="A35" s="2">
        <v>43516</v>
      </c>
      <c r="B35">
        <v>21.229742050170898</v>
      </c>
    </row>
    <row r="36" spans="1:2">
      <c r="A36" s="2">
        <v>43517</v>
      </c>
      <c r="B36">
        <v>21.186567306518551</v>
      </c>
    </row>
    <row r="37" spans="1:2">
      <c r="A37" s="2">
        <v>43518</v>
      </c>
      <c r="B37">
        <v>21.245443344116211</v>
      </c>
    </row>
    <row r="38" spans="1:2">
      <c r="A38" s="2">
        <v>43521</v>
      </c>
      <c r="B38">
        <v>21.229742050170898</v>
      </c>
    </row>
    <row r="39" spans="1:2">
      <c r="A39" s="2">
        <v>43522</v>
      </c>
      <c r="B39">
        <v>21.26506423950195</v>
      </c>
    </row>
    <row r="40" spans="1:2">
      <c r="A40" s="2">
        <v>43523</v>
      </c>
      <c r="B40">
        <v>21.210117340087891</v>
      </c>
    </row>
    <row r="41" spans="1:2">
      <c r="A41" s="2">
        <v>43524</v>
      </c>
      <c r="B41">
        <v>21.182643890380859</v>
      </c>
    </row>
    <row r="42" spans="1:2">
      <c r="A42" s="2">
        <v>43525</v>
      </c>
      <c r="B42">
        <v>21.1237678527832</v>
      </c>
    </row>
    <row r="43" spans="1:2">
      <c r="A43" s="2">
        <v>43528</v>
      </c>
      <c r="B43">
        <v>21.155172348022461</v>
      </c>
    </row>
    <row r="44" spans="1:2">
      <c r="A44" s="2">
        <v>43529</v>
      </c>
      <c r="B44">
        <v>21.155172348022461</v>
      </c>
    </row>
    <row r="45" spans="1:2">
      <c r="A45" s="2">
        <v>43530</v>
      </c>
      <c r="B45">
        <v>21.174798965454102</v>
      </c>
    </row>
    <row r="46" spans="1:2">
      <c r="A46" s="2">
        <v>43531</v>
      </c>
      <c r="B46">
        <v>21.23366546630859</v>
      </c>
    </row>
    <row r="47" spans="1:2">
      <c r="A47" s="2">
        <v>43532</v>
      </c>
      <c r="B47">
        <v>21.253299713134769</v>
      </c>
    </row>
    <row r="48" spans="1:2">
      <c r="A48" s="2">
        <v>43535</v>
      </c>
      <c r="B48">
        <v>21.25722503662109</v>
      </c>
    </row>
    <row r="49" spans="1:2">
      <c r="A49" s="2">
        <v>43536</v>
      </c>
      <c r="B49">
        <v>21.300399780273441</v>
      </c>
    </row>
    <row r="50" spans="1:2">
      <c r="A50" s="2">
        <v>43537</v>
      </c>
      <c r="B50">
        <v>21.323944091796879</v>
      </c>
    </row>
    <row r="51" spans="1:2">
      <c r="A51" s="2">
        <v>43538</v>
      </c>
      <c r="B51">
        <v>21.32786750793457</v>
      </c>
    </row>
    <row r="52" spans="1:2">
      <c r="A52" s="2">
        <v>43539</v>
      </c>
      <c r="B52">
        <v>21.371038436889648</v>
      </c>
    </row>
    <row r="53" spans="1:2">
      <c r="A53" s="2">
        <v>43542</v>
      </c>
      <c r="B53">
        <v>21.390665054321289</v>
      </c>
    </row>
    <row r="54" spans="1:2">
      <c r="A54" s="2">
        <v>43543</v>
      </c>
      <c r="B54">
        <v>21.367109298706051</v>
      </c>
    </row>
    <row r="55" spans="1:2">
      <c r="A55" s="2">
        <v>43544</v>
      </c>
      <c r="B55">
        <v>21.512327194213871</v>
      </c>
    </row>
    <row r="56" spans="1:2">
      <c r="A56" s="2">
        <v>43545</v>
      </c>
      <c r="B56">
        <v>21.508413314819339</v>
      </c>
    </row>
    <row r="57" spans="1:2">
      <c r="A57" s="2">
        <v>43546</v>
      </c>
      <c r="B57">
        <v>21.57121467590332</v>
      </c>
    </row>
    <row r="58" spans="1:2">
      <c r="A58" s="2">
        <v>43549</v>
      </c>
      <c r="B58">
        <v>21.567287445068359</v>
      </c>
    </row>
    <row r="59" spans="1:2">
      <c r="A59" s="2">
        <v>43550</v>
      </c>
      <c r="B59">
        <v>21.535892486572269</v>
      </c>
    </row>
    <row r="60" spans="1:2">
      <c r="A60" s="2">
        <v>43551</v>
      </c>
      <c r="B60">
        <v>21.547664642333981</v>
      </c>
    </row>
    <row r="61" spans="1:2">
      <c r="A61" s="2">
        <v>43552</v>
      </c>
      <c r="B61">
        <v>21.5633659362793</v>
      </c>
    </row>
    <row r="62" spans="1:2">
      <c r="A62" s="2">
        <v>43553</v>
      </c>
      <c r="B62">
        <v>21.5869140625</v>
      </c>
    </row>
    <row r="63" spans="1:2">
      <c r="A63" s="2">
        <v>43556</v>
      </c>
      <c r="B63">
        <v>21.512327194213871</v>
      </c>
    </row>
    <row r="64" spans="1:2">
      <c r="A64" s="2">
        <v>43557</v>
      </c>
      <c r="B64">
        <v>21.520195007324219</v>
      </c>
    </row>
    <row r="65" spans="1:2">
      <c r="A65" s="2">
        <v>43558</v>
      </c>
      <c r="B65">
        <v>21.473089218139648</v>
      </c>
    </row>
    <row r="66" spans="1:2">
      <c r="A66" s="2">
        <v>43559</v>
      </c>
      <c r="B66">
        <v>21.488777160644531</v>
      </c>
    </row>
    <row r="67" spans="1:2">
      <c r="A67" s="2">
        <v>43560</v>
      </c>
      <c r="B67">
        <v>21.508413314819339</v>
      </c>
    </row>
    <row r="68" spans="1:2">
      <c r="A68" s="2">
        <v>43563</v>
      </c>
      <c r="B68">
        <v>21.49271202087402</v>
      </c>
    </row>
    <row r="69" spans="1:2">
      <c r="A69" s="2">
        <v>43564</v>
      </c>
      <c r="B69">
        <v>21.512327194213871</v>
      </c>
    </row>
    <row r="70" spans="1:2">
      <c r="A70" s="2">
        <v>43565</v>
      </c>
      <c r="B70">
        <v>21.590827941894531</v>
      </c>
    </row>
    <row r="71" spans="1:2">
      <c r="A71" s="2">
        <v>43566</v>
      </c>
      <c r="B71">
        <v>21.535892486572269</v>
      </c>
    </row>
    <row r="72" spans="1:2">
      <c r="A72" s="2">
        <v>43567</v>
      </c>
      <c r="B72">
        <v>21.500564575195309</v>
      </c>
    </row>
    <row r="73" spans="1:2">
      <c r="A73" s="2">
        <v>43570</v>
      </c>
      <c r="B73">
        <v>21.516263961791989</v>
      </c>
    </row>
    <row r="74" spans="1:2">
      <c r="A74" s="2">
        <v>43571</v>
      </c>
      <c r="B74">
        <v>21.465238571166989</v>
      </c>
    </row>
    <row r="75" spans="1:2">
      <c r="A75" s="2">
        <v>43572</v>
      </c>
      <c r="B75">
        <v>21.453464508056641</v>
      </c>
    </row>
    <row r="76" spans="1:2">
      <c r="A76" s="2">
        <v>43573</v>
      </c>
      <c r="B76">
        <v>21.52410888671875</v>
      </c>
    </row>
    <row r="77" spans="1:2">
      <c r="A77" s="2">
        <v>43577</v>
      </c>
      <c r="B77">
        <v>21.504489898681641</v>
      </c>
    </row>
    <row r="78" spans="1:2">
      <c r="A78" s="2">
        <v>43578</v>
      </c>
      <c r="B78">
        <v>21.543735504150391</v>
      </c>
    </row>
    <row r="79" spans="1:2">
      <c r="A79" s="2">
        <v>43579</v>
      </c>
      <c r="B79">
        <v>21.630086898803711</v>
      </c>
    </row>
    <row r="80" spans="1:2">
      <c r="A80" s="2">
        <v>43580</v>
      </c>
      <c r="B80">
        <v>21.62222862243652</v>
      </c>
    </row>
    <row r="81" spans="1:2">
      <c r="A81" s="2">
        <v>43581</v>
      </c>
      <c r="B81">
        <v>21.66148567199707</v>
      </c>
    </row>
    <row r="82" spans="1:2">
      <c r="A82" s="2">
        <v>43584</v>
      </c>
      <c r="B82">
        <v>21.618303298950199</v>
      </c>
    </row>
    <row r="83" spans="1:2">
      <c r="A83" s="2">
        <v>43585</v>
      </c>
      <c r="B83">
        <v>21.64578819274902</v>
      </c>
    </row>
    <row r="84" spans="1:2">
      <c r="A84" s="2">
        <v>43586</v>
      </c>
      <c r="B84">
        <v>21.605327606201168</v>
      </c>
    </row>
    <row r="85" spans="1:2">
      <c r="A85" s="2">
        <v>43587</v>
      </c>
      <c r="B85">
        <v>21.50321006774902</v>
      </c>
    </row>
    <row r="86" spans="1:2">
      <c r="A86" s="2">
        <v>43588</v>
      </c>
      <c r="B86">
        <v>21.554275512695309</v>
      </c>
    </row>
    <row r="87" spans="1:2">
      <c r="A87" s="2">
        <v>43591</v>
      </c>
      <c r="B87">
        <v>21.605327606201168</v>
      </c>
    </row>
    <row r="88" spans="1:2">
      <c r="A88" s="2">
        <v>43592</v>
      </c>
      <c r="B88">
        <v>21.617105484008789</v>
      </c>
    </row>
    <row r="89" spans="1:2">
      <c r="A89" s="2">
        <v>43593</v>
      </c>
      <c r="B89">
        <v>21.562128067016602</v>
      </c>
    </row>
    <row r="90" spans="1:2">
      <c r="A90" s="2">
        <v>43594</v>
      </c>
      <c r="B90">
        <v>21.597476959228519</v>
      </c>
    </row>
    <row r="91" spans="1:2">
      <c r="A91" s="2">
        <v>43595</v>
      </c>
      <c r="B91">
        <v>21.632818222045898</v>
      </c>
    </row>
    <row r="92" spans="1:2">
      <c r="A92" s="2">
        <v>43598</v>
      </c>
      <c r="B92">
        <v>21.687812805175781</v>
      </c>
    </row>
    <row r="93" spans="1:2">
      <c r="A93" s="2">
        <v>43599</v>
      </c>
      <c r="B93">
        <v>21.687812805175781</v>
      </c>
    </row>
    <row r="94" spans="1:2">
      <c r="A94" s="2">
        <v>43600</v>
      </c>
      <c r="B94">
        <v>21.738864898681641</v>
      </c>
    </row>
    <row r="95" spans="1:2">
      <c r="A95" s="2">
        <v>43601</v>
      </c>
      <c r="B95">
        <v>21.715301513671879</v>
      </c>
    </row>
    <row r="96" spans="1:2">
      <c r="A96" s="2">
        <v>43602</v>
      </c>
      <c r="B96">
        <v>21.69566535949707</v>
      </c>
    </row>
    <row r="97" spans="1:2">
      <c r="A97" s="2">
        <v>43605</v>
      </c>
      <c r="B97">
        <v>21.652463912963871</v>
      </c>
    </row>
    <row r="98" spans="1:2">
      <c r="A98" s="2">
        <v>43606</v>
      </c>
      <c r="B98">
        <v>21.664253234863281</v>
      </c>
    </row>
    <row r="99" spans="1:2">
      <c r="A99" s="2">
        <v>43607</v>
      </c>
      <c r="B99">
        <v>21.668167114257809</v>
      </c>
    </row>
    <row r="100" spans="1:2">
      <c r="A100" s="2">
        <v>43608</v>
      </c>
      <c r="B100">
        <v>21.7192268371582</v>
      </c>
    </row>
    <row r="101" spans="1:2">
      <c r="A101" s="2">
        <v>43609</v>
      </c>
      <c r="B101">
        <v>21.754583358764648</v>
      </c>
    </row>
    <row r="102" spans="1:2">
      <c r="A102" s="2">
        <v>43613</v>
      </c>
      <c r="B102">
        <v>21.778144836425781</v>
      </c>
    </row>
    <row r="103" spans="1:2">
      <c r="A103" s="2">
        <v>43614</v>
      </c>
      <c r="B103">
        <v>21.817411422729489</v>
      </c>
    </row>
    <row r="104" spans="1:2">
      <c r="A104" s="2">
        <v>43615</v>
      </c>
      <c r="B104">
        <v>21.884183883666989</v>
      </c>
    </row>
    <row r="105" spans="1:2">
      <c r="A105" s="2">
        <v>43616</v>
      </c>
      <c r="B105">
        <v>22.002010345458981</v>
      </c>
    </row>
    <row r="106" spans="1:2">
      <c r="A106" s="2">
        <v>43619</v>
      </c>
      <c r="B106">
        <v>22.076078414916989</v>
      </c>
    </row>
    <row r="107" spans="1:2">
      <c r="A107" s="2">
        <v>43620</v>
      </c>
      <c r="B107">
        <v>22.040622711181641</v>
      </c>
    </row>
    <row r="108" spans="1:2">
      <c r="A108" s="2">
        <v>43621</v>
      </c>
      <c r="B108">
        <v>22.048505783081051</v>
      </c>
    </row>
    <row r="109" spans="1:2">
      <c r="A109" s="2">
        <v>43622</v>
      </c>
      <c r="B109">
        <v>22.03273773193359</v>
      </c>
    </row>
    <row r="110" spans="1:2">
      <c r="A110" s="2">
        <v>43623</v>
      </c>
      <c r="B110">
        <v>22.111541748046879</v>
      </c>
    </row>
    <row r="111" spans="1:2">
      <c r="A111" s="2">
        <v>43626</v>
      </c>
      <c r="B111">
        <v>22.001226425170898</v>
      </c>
    </row>
    <row r="112" spans="1:2">
      <c r="A112" s="2">
        <v>43627</v>
      </c>
      <c r="B112">
        <v>21.973640441894531</v>
      </c>
    </row>
    <row r="113" spans="1:2">
      <c r="A113" s="2">
        <v>43628</v>
      </c>
      <c r="B113">
        <v>21.9854621887207</v>
      </c>
    </row>
    <row r="114" spans="1:2">
      <c r="A114" s="2">
        <v>43629</v>
      </c>
      <c r="B114">
        <v>21.99729156494141</v>
      </c>
    </row>
    <row r="115" spans="1:2">
      <c r="A115" s="2">
        <v>43630</v>
      </c>
      <c r="B115">
        <v>21.950002670288089</v>
      </c>
    </row>
    <row r="116" spans="1:2">
      <c r="A116" s="2">
        <v>43633</v>
      </c>
      <c r="B116">
        <v>21.910600662231449</v>
      </c>
    </row>
    <row r="117" spans="1:2">
      <c r="A117" s="2">
        <v>43634</v>
      </c>
      <c r="B117">
        <v>22.005159378051761</v>
      </c>
    </row>
    <row r="118" spans="1:2">
      <c r="A118" s="2">
        <v>43635</v>
      </c>
      <c r="B118">
        <v>22.13125038146973</v>
      </c>
    </row>
    <row r="119" spans="1:2">
      <c r="A119" s="2">
        <v>43636</v>
      </c>
      <c r="B119">
        <v>22.253391265869141</v>
      </c>
    </row>
    <row r="120" spans="1:2">
      <c r="A120" s="2">
        <v>43637</v>
      </c>
      <c r="B120">
        <v>22.1588249206543</v>
      </c>
    </row>
    <row r="121" spans="1:2">
      <c r="A121" s="2">
        <v>43640</v>
      </c>
      <c r="B121">
        <v>22.202157974243161</v>
      </c>
    </row>
    <row r="122" spans="1:2">
      <c r="A122" s="2">
        <v>43641</v>
      </c>
      <c r="B122">
        <v>22.1588249206543</v>
      </c>
    </row>
    <row r="123" spans="1:2">
      <c r="A123" s="2">
        <v>43642</v>
      </c>
      <c r="B123">
        <v>22.147001266479489</v>
      </c>
    </row>
    <row r="124" spans="1:2">
      <c r="A124" s="2">
        <v>43643</v>
      </c>
      <c r="B124">
        <v>22.178520202636719</v>
      </c>
    </row>
    <row r="125" spans="1:2">
      <c r="A125" s="2">
        <v>43644</v>
      </c>
      <c r="B125">
        <v>22.186410903930661</v>
      </c>
    </row>
    <row r="126" spans="1:2">
      <c r="A126" s="2">
        <v>43647</v>
      </c>
      <c r="B126">
        <v>22.156728744506839</v>
      </c>
    </row>
    <row r="127" spans="1:2">
      <c r="A127" s="2">
        <v>43648</v>
      </c>
      <c r="B127">
        <v>22.16068077087402</v>
      </c>
    </row>
    <row r="128" spans="1:2">
      <c r="A128" s="2">
        <v>43649</v>
      </c>
      <c r="B128">
        <v>22.22004508972168</v>
      </c>
    </row>
    <row r="129" spans="1:2">
      <c r="A129" s="2">
        <v>43651</v>
      </c>
      <c r="B129">
        <v>22.164630889892582</v>
      </c>
    </row>
    <row r="130" spans="1:2">
      <c r="A130" s="2">
        <v>43654</v>
      </c>
      <c r="B130">
        <v>22.156728744506839</v>
      </c>
    </row>
    <row r="131" spans="1:2">
      <c r="A131" s="2">
        <v>43655</v>
      </c>
      <c r="B131">
        <v>22.176515579223629</v>
      </c>
    </row>
    <row r="132" spans="1:2">
      <c r="A132" s="2">
        <v>43656</v>
      </c>
      <c r="B132">
        <v>22.223997116088871</v>
      </c>
    </row>
    <row r="133" spans="1:2">
      <c r="A133" s="2">
        <v>43657</v>
      </c>
      <c r="B133">
        <v>22.16068077087402</v>
      </c>
    </row>
    <row r="134" spans="1:2">
      <c r="A134" s="2">
        <v>43658</v>
      </c>
      <c r="B134">
        <v>22.184431076049801</v>
      </c>
    </row>
    <row r="135" spans="1:2">
      <c r="A135" s="2">
        <v>43661</v>
      </c>
      <c r="B135">
        <v>22.235866546630859</v>
      </c>
    </row>
    <row r="136" spans="1:2">
      <c r="A136" s="2">
        <v>43662</v>
      </c>
      <c r="B136">
        <v>22.200258255004879</v>
      </c>
    </row>
    <row r="137" spans="1:2">
      <c r="A137" s="2">
        <v>43663</v>
      </c>
      <c r="B137">
        <v>22.24774169921875</v>
      </c>
    </row>
    <row r="138" spans="1:2">
      <c r="A138" s="2">
        <v>43664</v>
      </c>
      <c r="B138">
        <v>22.28336334228516</v>
      </c>
    </row>
    <row r="139" spans="1:2">
      <c r="A139" s="2">
        <v>43665</v>
      </c>
      <c r="B139">
        <v>22.263566970825199</v>
      </c>
    </row>
    <row r="140" spans="1:2">
      <c r="A140" s="2">
        <v>43668</v>
      </c>
      <c r="B140">
        <v>22.27544021606445</v>
      </c>
    </row>
    <row r="141" spans="1:2">
      <c r="A141" s="2">
        <v>43669</v>
      </c>
      <c r="B141">
        <v>22.255657196044918</v>
      </c>
    </row>
    <row r="142" spans="1:2">
      <c r="A142" s="2">
        <v>43670</v>
      </c>
      <c r="B142">
        <v>22.263566970825199</v>
      </c>
    </row>
    <row r="143" spans="1:2">
      <c r="A143" s="2">
        <v>43671</v>
      </c>
      <c r="B143">
        <v>22.23981857299805</v>
      </c>
    </row>
    <row r="144" spans="1:2">
      <c r="A144" s="2">
        <v>43672</v>
      </c>
      <c r="B144">
        <v>22.208169937133789</v>
      </c>
    </row>
    <row r="145" spans="1:2">
      <c r="A145" s="2">
        <v>43675</v>
      </c>
      <c r="B145">
        <v>22.200258255004879</v>
      </c>
    </row>
    <row r="146" spans="1:2">
      <c r="A146" s="2">
        <v>43676</v>
      </c>
      <c r="B146">
        <v>22.231916427612301</v>
      </c>
    </row>
    <row r="147" spans="1:2">
      <c r="A147" s="2">
        <v>43677</v>
      </c>
      <c r="B147">
        <v>22.267532348632809</v>
      </c>
    </row>
    <row r="148" spans="1:2">
      <c r="A148" s="2">
        <v>43678</v>
      </c>
      <c r="B148">
        <v>22.350772857666019</v>
      </c>
    </row>
    <row r="149" spans="1:2">
      <c r="A149" s="2">
        <v>43679</v>
      </c>
      <c r="B149">
        <v>22.354728698730469</v>
      </c>
    </row>
    <row r="150" spans="1:2">
      <c r="A150" s="2">
        <v>43682</v>
      </c>
      <c r="B150">
        <v>22.437971115112301</v>
      </c>
    </row>
    <row r="151" spans="1:2">
      <c r="A151" s="2">
        <v>43683</v>
      </c>
      <c r="B151">
        <v>22.50137901306152</v>
      </c>
    </row>
    <row r="152" spans="1:2">
      <c r="A152" s="2">
        <v>43684</v>
      </c>
      <c r="B152">
        <v>22.505340576171879</v>
      </c>
    </row>
    <row r="153" spans="1:2">
      <c r="A153" s="2">
        <v>43685</v>
      </c>
      <c r="B153">
        <v>22.56876182556152</v>
      </c>
    </row>
    <row r="154" spans="1:2">
      <c r="A154" s="2">
        <v>43686</v>
      </c>
      <c r="B154">
        <v>22.548952102661129</v>
      </c>
    </row>
    <row r="155" spans="1:2">
      <c r="A155" s="2">
        <v>43689</v>
      </c>
      <c r="B155">
        <v>22.652004241943359</v>
      </c>
    </row>
    <row r="156" spans="1:2">
      <c r="A156" s="2">
        <v>43690</v>
      </c>
      <c r="B156">
        <v>22.608396530151371</v>
      </c>
    </row>
    <row r="157" spans="1:2">
      <c r="A157" s="2">
        <v>43691</v>
      </c>
      <c r="B157">
        <v>22.667850494384769</v>
      </c>
    </row>
    <row r="158" spans="1:2">
      <c r="A158" s="2">
        <v>43692</v>
      </c>
      <c r="B158">
        <v>22.759016036987301</v>
      </c>
    </row>
    <row r="159" spans="1:2">
      <c r="A159" s="2">
        <v>43693</v>
      </c>
      <c r="B159">
        <v>22.69956016540527</v>
      </c>
    </row>
    <row r="160" spans="1:2">
      <c r="A160" s="2">
        <v>43696</v>
      </c>
      <c r="B160">
        <v>22.608396530151371</v>
      </c>
    </row>
    <row r="161" spans="1:2">
      <c r="A161" s="2">
        <v>43697</v>
      </c>
      <c r="B161">
        <v>22.640104293823239</v>
      </c>
    </row>
    <row r="162" spans="1:2">
      <c r="A162" s="2">
        <v>43698</v>
      </c>
      <c r="B162">
        <v>22.61631965637207</v>
      </c>
    </row>
    <row r="163" spans="1:2">
      <c r="A163" s="2">
        <v>43699</v>
      </c>
      <c r="B163">
        <v>22.596511840820309</v>
      </c>
    </row>
    <row r="164" spans="1:2">
      <c r="A164" s="2">
        <v>43700</v>
      </c>
      <c r="B164">
        <v>22.723344802856449</v>
      </c>
    </row>
    <row r="165" spans="1:2">
      <c r="A165" s="2">
        <v>43703</v>
      </c>
      <c r="B165">
        <v>22.703519821166989</v>
      </c>
    </row>
    <row r="166" spans="1:2">
      <c r="A166" s="2">
        <v>43704</v>
      </c>
      <c r="B166">
        <v>22.810539245605469</v>
      </c>
    </row>
    <row r="167" spans="1:2">
      <c r="A167" s="2">
        <v>43705</v>
      </c>
      <c r="B167">
        <v>22.842250823974609</v>
      </c>
    </row>
    <row r="168" spans="1:2">
      <c r="A168" s="2">
        <v>43706</v>
      </c>
      <c r="B168">
        <v>22.873958587646481</v>
      </c>
    </row>
    <row r="169" spans="1:2">
      <c r="A169" s="2">
        <v>43707</v>
      </c>
      <c r="B169">
        <v>22.76694488525391</v>
      </c>
    </row>
    <row r="170" spans="1:2">
      <c r="A170" s="2">
        <v>43711</v>
      </c>
      <c r="B170">
        <v>22.750673294067379</v>
      </c>
    </row>
    <row r="171" spans="1:2">
      <c r="A171" s="2">
        <v>43712</v>
      </c>
      <c r="B171">
        <v>22.802261352539059</v>
      </c>
    </row>
    <row r="172" spans="1:2">
      <c r="A172" s="2">
        <v>43713</v>
      </c>
      <c r="B172">
        <v>22.67924880981445</v>
      </c>
    </row>
    <row r="173" spans="1:2">
      <c r="A173" s="2">
        <v>43714</v>
      </c>
      <c r="B173">
        <v>22.718923568725589</v>
      </c>
    </row>
    <row r="174" spans="1:2">
      <c r="A174" s="2">
        <v>43717</v>
      </c>
      <c r="B174">
        <v>22.62764930725098</v>
      </c>
    </row>
    <row r="175" spans="1:2">
      <c r="A175" s="2">
        <v>43718</v>
      </c>
      <c r="B175">
        <v>22.492733001708981</v>
      </c>
    </row>
    <row r="176" spans="1:2">
      <c r="A176" s="2">
        <v>43719</v>
      </c>
      <c r="B176">
        <v>22.457014083862301</v>
      </c>
    </row>
    <row r="177" spans="1:2">
      <c r="A177" s="2">
        <v>43720</v>
      </c>
      <c r="B177">
        <v>22.449064254760739</v>
      </c>
    </row>
    <row r="178" spans="1:2">
      <c r="A178" s="2">
        <v>43721</v>
      </c>
      <c r="B178">
        <v>22.318120956420898</v>
      </c>
    </row>
    <row r="179" spans="1:2">
      <c r="A179" s="2">
        <v>43724</v>
      </c>
      <c r="B179">
        <v>22.433198928833011</v>
      </c>
    </row>
    <row r="180" spans="1:2">
      <c r="A180" s="2">
        <v>43725</v>
      </c>
      <c r="B180">
        <v>22.480825424194339</v>
      </c>
    </row>
    <row r="181" spans="1:2">
      <c r="A181" s="2">
        <v>43726</v>
      </c>
      <c r="B181">
        <v>22.39748573303223</v>
      </c>
    </row>
    <row r="182" spans="1:2">
      <c r="A182" s="2">
        <v>43727</v>
      </c>
      <c r="B182">
        <v>22.441141128540039</v>
      </c>
    </row>
    <row r="183" spans="1:2">
      <c r="A183" s="2">
        <v>43728</v>
      </c>
      <c r="B183">
        <v>22.556222915649411</v>
      </c>
    </row>
    <row r="184" spans="1:2">
      <c r="A184" s="2">
        <v>43731</v>
      </c>
      <c r="B184">
        <v>22.595903396606449</v>
      </c>
    </row>
    <row r="185" spans="1:2">
      <c r="A185" s="2">
        <v>43732</v>
      </c>
      <c r="B185">
        <v>22.647495269775391</v>
      </c>
    </row>
    <row r="186" spans="1:2">
      <c r="A186" s="2">
        <v>43733</v>
      </c>
      <c r="B186">
        <v>22.536369323730469</v>
      </c>
    </row>
    <row r="187" spans="1:2">
      <c r="A187" s="2">
        <v>43734</v>
      </c>
      <c r="B187">
        <v>22.536369323730469</v>
      </c>
    </row>
    <row r="188" spans="1:2">
      <c r="A188" s="2">
        <v>43735</v>
      </c>
      <c r="B188">
        <v>22.500663757324219</v>
      </c>
    </row>
    <row r="189" spans="1:2">
      <c r="A189" s="2">
        <v>43738</v>
      </c>
      <c r="B189">
        <v>22.524478912353519</v>
      </c>
    </row>
    <row r="190" spans="1:2">
      <c r="A190" s="2">
        <v>43739</v>
      </c>
      <c r="B190">
        <v>22.5705451965332</v>
      </c>
    </row>
    <row r="191" spans="1:2">
      <c r="A191" s="2">
        <v>43740</v>
      </c>
      <c r="B191">
        <v>22.574520111083981</v>
      </c>
    </row>
    <row r="192" spans="1:2">
      <c r="A192" s="2">
        <v>43741</v>
      </c>
      <c r="B192">
        <v>22.64997673034668</v>
      </c>
    </row>
    <row r="193" spans="1:2">
      <c r="A193" s="2">
        <v>43742</v>
      </c>
      <c r="B193">
        <v>22.72940826416016</v>
      </c>
    </row>
    <row r="194" spans="1:2">
      <c r="A194" s="2">
        <v>43745</v>
      </c>
      <c r="B194">
        <v>22.64997673034668</v>
      </c>
    </row>
    <row r="195" spans="1:2">
      <c r="A195" s="2">
        <v>43746</v>
      </c>
      <c r="B195">
        <v>22.634096145629879</v>
      </c>
    </row>
    <row r="196" spans="1:2">
      <c r="A196" s="2">
        <v>43747</v>
      </c>
      <c r="B196">
        <v>22.59040451049805</v>
      </c>
    </row>
    <row r="197" spans="1:2">
      <c r="A197" s="2">
        <v>43748</v>
      </c>
      <c r="B197">
        <v>22.52686882019043</v>
      </c>
    </row>
    <row r="198" spans="1:2">
      <c r="A198" s="2">
        <v>43749</v>
      </c>
      <c r="B198">
        <v>22.4593391418457</v>
      </c>
    </row>
    <row r="199" spans="1:2">
      <c r="A199" s="2">
        <v>43752</v>
      </c>
      <c r="B199">
        <v>22.475227355957031</v>
      </c>
    </row>
    <row r="200" spans="1:2">
      <c r="A200" s="2">
        <v>43753</v>
      </c>
      <c r="B200">
        <v>22.403743743896481</v>
      </c>
    </row>
    <row r="201" spans="1:2">
      <c r="A201" s="2">
        <v>43754</v>
      </c>
      <c r="B201">
        <v>22.443452835083011</v>
      </c>
    </row>
    <row r="202" spans="1:2">
      <c r="A202" s="2">
        <v>43755</v>
      </c>
      <c r="B202">
        <v>22.467277526855469</v>
      </c>
    </row>
    <row r="203" spans="1:2">
      <c r="A203" s="2">
        <v>43756</v>
      </c>
      <c r="B203">
        <v>22.50302696228027</v>
      </c>
    </row>
    <row r="204" spans="1:2">
      <c r="A204" s="2">
        <v>43759</v>
      </c>
      <c r="B204">
        <v>22.45139312744141</v>
      </c>
    </row>
    <row r="205" spans="1:2">
      <c r="A205" s="2">
        <v>43760</v>
      </c>
      <c r="B205">
        <v>22.50302696228027</v>
      </c>
    </row>
    <row r="206" spans="1:2">
      <c r="A206" s="2">
        <v>43761</v>
      </c>
      <c r="B206">
        <v>22.522878646850589</v>
      </c>
    </row>
    <row r="207" spans="1:2">
      <c r="A207" s="2">
        <v>43762</v>
      </c>
      <c r="B207">
        <v>22.52686882019043</v>
      </c>
    </row>
    <row r="208" spans="1:2">
      <c r="A208" s="2">
        <v>43763</v>
      </c>
      <c r="B208">
        <v>22.514944076538089</v>
      </c>
    </row>
    <row r="209" spans="1:2">
      <c r="A209" s="2">
        <v>43766</v>
      </c>
      <c r="B209">
        <v>22.443452835083011</v>
      </c>
    </row>
    <row r="210" spans="1:2">
      <c r="A210" s="2">
        <v>43767</v>
      </c>
      <c r="B210">
        <v>22.379903793334961</v>
      </c>
    </row>
    <row r="211" spans="1:2">
      <c r="A211" s="2">
        <v>43768</v>
      </c>
      <c r="B211">
        <v>22.45537185668945</v>
      </c>
    </row>
    <row r="212" spans="1:2">
      <c r="A212" s="2">
        <v>43769</v>
      </c>
      <c r="B212">
        <v>22.5109748840332</v>
      </c>
    </row>
    <row r="213" spans="1:2">
      <c r="A213" s="2">
        <v>43770</v>
      </c>
      <c r="B213">
        <v>22.565519332885739</v>
      </c>
    </row>
    <row r="214" spans="1:2">
      <c r="A214" s="2">
        <v>43773</v>
      </c>
      <c r="B214">
        <v>22.5416259765625</v>
      </c>
    </row>
    <row r="215" spans="1:2">
      <c r="A215" s="2">
        <v>43774</v>
      </c>
      <c r="B215">
        <v>22.481916427612301</v>
      </c>
    </row>
    <row r="216" spans="1:2">
      <c r="A216" s="2">
        <v>43775</v>
      </c>
      <c r="B216">
        <v>22.569492340087891</v>
      </c>
    </row>
    <row r="217" spans="1:2">
      <c r="A217" s="2">
        <v>43776</v>
      </c>
      <c r="B217">
        <v>22.450063705444339</v>
      </c>
    </row>
    <row r="218" spans="1:2">
      <c r="A218" s="2">
        <v>43777</v>
      </c>
      <c r="B218">
        <v>22.426174163818359</v>
      </c>
    </row>
    <row r="219" spans="1:2">
      <c r="A219" s="2">
        <v>43780</v>
      </c>
      <c r="B219">
        <v>22.42220306396484</v>
      </c>
    </row>
    <row r="220" spans="1:2">
      <c r="A220" s="2">
        <v>43781</v>
      </c>
      <c r="B220">
        <v>22.446077346801761</v>
      </c>
    </row>
    <row r="221" spans="1:2">
      <c r="A221" s="2">
        <v>43782</v>
      </c>
      <c r="B221">
        <v>22.4699592590332</v>
      </c>
    </row>
    <row r="222" spans="1:2">
      <c r="A222" s="2">
        <v>43783</v>
      </c>
      <c r="B222">
        <v>22.49782752990723</v>
      </c>
    </row>
    <row r="223" spans="1:2">
      <c r="A223" s="2">
        <v>43784</v>
      </c>
      <c r="B223">
        <v>22.477931976318359</v>
      </c>
    </row>
    <row r="224" spans="1:2">
      <c r="A224" s="2">
        <v>43787</v>
      </c>
      <c r="B224">
        <v>22.5217170715332</v>
      </c>
    </row>
    <row r="225" spans="1:2">
      <c r="A225" s="2">
        <v>43788</v>
      </c>
      <c r="B225">
        <v>22.565519332885739</v>
      </c>
    </row>
    <row r="226" spans="1:2">
      <c r="A226" s="2">
        <v>43789</v>
      </c>
      <c r="B226">
        <v>22.641164779663089</v>
      </c>
    </row>
    <row r="227" spans="1:2">
      <c r="A227" s="2">
        <v>43790</v>
      </c>
      <c r="B227">
        <v>22.589406967163089</v>
      </c>
    </row>
    <row r="228" spans="1:2">
      <c r="A228" s="2">
        <v>43791</v>
      </c>
      <c r="B228">
        <v>22.605325698852539</v>
      </c>
    </row>
    <row r="229" spans="1:2">
      <c r="A229" s="2">
        <v>43794</v>
      </c>
      <c r="B229">
        <v>22.629217147827148</v>
      </c>
    </row>
    <row r="230" spans="1:2">
      <c r="A230" s="2">
        <v>43795</v>
      </c>
      <c r="B230">
        <v>22.680971145629879</v>
      </c>
    </row>
    <row r="231" spans="1:2">
      <c r="A231" s="2">
        <v>43796</v>
      </c>
      <c r="B231">
        <v>22.63320350646973</v>
      </c>
    </row>
    <row r="232" spans="1:2">
      <c r="A232" s="2">
        <v>43798</v>
      </c>
      <c r="B232">
        <v>22.565519332885739</v>
      </c>
    </row>
    <row r="233" spans="1:2">
      <c r="A233" s="2">
        <v>43801</v>
      </c>
      <c r="B233">
        <v>22.554347991943359</v>
      </c>
    </row>
    <row r="234" spans="1:2">
      <c r="A234" s="2">
        <v>43802</v>
      </c>
      <c r="B234">
        <v>22.70590972900391</v>
      </c>
    </row>
    <row r="235" spans="1:2">
      <c r="A235" s="2">
        <v>43803</v>
      </c>
      <c r="B235">
        <v>22.6779899597168</v>
      </c>
    </row>
    <row r="236" spans="1:2">
      <c r="A236" s="2">
        <v>43804</v>
      </c>
      <c r="B236">
        <v>22.626132965087891</v>
      </c>
    </row>
    <row r="237" spans="1:2">
      <c r="A237" s="2">
        <v>43805</v>
      </c>
      <c r="B237">
        <v>22.634122848510739</v>
      </c>
    </row>
    <row r="238" spans="1:2">
      <c r="A238" s="2">
        <v>43808</v>
      </c>
      <c r="B238">
        <v>22.638101577758789</v>
      </c>
    </row>
    <row r="239" spans="1:2">
      <c r="A239" s="2">
        <v>43809</v>
      </c>
      <c r="B239">
        <v>22.634122848510739</v>
      </c>
    </row>
    <row r="240" spans="1:2">
      <c r="A240" s="2">
        <v>43810</v>
      </c>
      <c r="B240">
        <v>22.693941116333011</v>
      </c>
    </row>
    <row r="241" spans="1:2">
      <c r="A241" s="2">
        <v>43811</v>
      </c>
      <c r="B241">
        <v>22.594234466552731</v>
      </c>
    </row>
    <row r="242" spans="1:2">
      <c r="A242" s="2">
        <v>43812</v>
      </c>
      <c r="B242">
        <v>22.689960479736332</v>
      </c>
    </row>
    <row r="243" spans="1:2">
      <c r="A243" s="2">
        <v>43815</v>
      </c>
      <c r="B243">
        <v>22.634122848510739</v>
      </c>
    </row>
    <row r="244" spans="1:2">
      <c r="A244" s="2">
        <v>43816</v>
      </c>
      <c r="B244">
        <v>22.67399978637695</v>
      </c>
    </row>
    <row r="245" spans="1:2">
      <c r="A245" s="2">
        <v>43817</v>
      </c>
      <c r="B245">
        <v>22.646078109741211</v>
      </c>
    </row>
    <row r="246" spans="1:2">
      <c r="A246" s="2">
        <v>43818</v>
      </c>
      <c r="B246">
        <v>22.689741134643551</v>
      </c>
    </row>
    <row r="247" spans="1:2">
      <c r="A247" s="2">
        <v>43819</v>
      </c>
      <c r="B247">
        <v>22.669708251953121</v>
      </c>
    </row>
    <row r="248" spans="1:2">
      <c r="A248" s="2">
        <v>43822</v>
      </c>
      <c r="B248">
        <v>22.621652603149411</v>
      </c>
    </row>
    <row r="249" spans="1:2">
      <c r="A249" s="2">
        <v>43823</v>
      </c>
      <c r="B249">
        <v>22.669708251953121</v>
      </c>
    </row>
    <row r="250" spans="1:2">
      <c r="A250" s="2">
        <v>43825</v>
      </c>
      <c r="B250">
        <v>22.67371940612793</v>
      </c>
    </row>
    <row r="251" spans="1:2">
      <c r="A251" s="2">
        <v>43826</v>
      </c>
      <c r="B251">
        <v>22.677726745605469</v>
      </c>
    </row>
    <row r="252" spans="1:2">
      <c r="A252" s="2">
        <v>43829</v>
      </c>
      <c r="B252">
        <v>22.693746566772461</v>
      </c>
    </row>
    <row r="253" spans="1:2">
      <c r="A253" s="2">
        <v>43830</v>
      </c>
      <c r="B253">
        <v>22.681728363037109</v>
      </c>
    </row>
    <row r="254" spans="1:2">
      <c r="A254" s="2">
        <v>43832</v>
      </c>
      <c r="B254">
        <v>22.785871505737301</v>
      </c>
    </row>
    <row r="255" spans="1:2">
      <c r="A255" s="2">
        <v>43833</v>
      </c>
      <c r="B255">
        <v>22.89000129699707</v>
      </c>
    </row>
    <row r="256" spans="1:2">
      <c r="A256" s="2">
        <v>43836</v>
      </c>
      <c r="B256">
        <v>22.833925247192379</v>
      </c>
    </row>
    <row r="257" spans="1:2">
      <c r="A257" s="2">
        <v>43837</v>
      </c>
      <c r="B257">
        <v>22.769842147827148</v>
      </c>
    </row>
    <row r="258" spans="1:2">
      <c r="A258" s="2">
        <v>43838</v>
      </c>
      <c r="B258">
        <v>22.737800598144531</v>
      </c>
    </row>
    <row r="259" spans="1:2">
      <c r="A259" s="2">
        <v>43839</v>
      </c>
      <c r="B259">
        <v>22.749814987182621</v>
      </c>
    </row>
    <row r="260" spans="1:2">
      <c r="A260" s="2">
        <v>43840</v>
      </c>
      <c r="B260">
        <v>22.809896469116211</v>
      </c>
    </row>
    <row r="261" spans="1:2">
      <c r="A261" s="2">
        <v>43843</v>
      </c>
      <c r="B261">
        <v>22.809896469116211</v>
      </c>
    </row>
    <row r="262" spans="1:2">
      <c r="A262" s="2">
        <v>43844</v>
      </c>
      <c r="B262">
        <v>22.849945068359379</v>
      </c>
    </row>
    <row r="263" spans="1:2">
      <c r="A263" s="2">
        <v>43845</v>
      </c>
      <c r="B263">
        <v>22.85795974731445</v>
      </c>
    </row>
    <row r="264" spans="1:2">
      <c r="A264" s="2">
        <v>43846</v>
      </c>
      <c r="B264">
        <v>22.813898086547852</v>
      </c>
    </row>
    <row r="265" spans="1:2">
      <c r="A265" s="2">
        <v>43847</v>
      </c>
      <c r="B265">
        <v>22.78986930847168</v>
      </c>
    </row>
    <row r="266" spans="1:2">
      <c r="A266" s="2">
        <v>43851</v>
      </c>
      <c r="B266">
        <v>22.865966796875</v>
      </c>
    </row>
    <row r="267" spans="1:2">
      <c r="A267" s="2">
        <v>43852</v>
      </c>
      <c r="B267">
        <v>22.825920104980469</v>
      </c>
    </row>
    <row r="268" spans="1:2">
      <c r="A268" s="2">
        <v>43853</v>
      </c>
      <c r="B268">
        <v>22.89000129699707</v>
      </c>
    </row>
    <row r="269" spans="1:2">
      <c r="A269" s="2">
        <v>43854</v>
      </c>
      <c r="B269">
        <v>22.946071624755859</v>
      </c>
    </row>
    <row r="270" spans="1:2">
      <c r="A270" s="2">
        <v>43857</v>
      </c>
      <c r="B270">
        <v>22.990131378173832</v>
      </c>
    </row>
    <row r="271" spans="1:2">
      <c r="A271" s="2">
        <v>43858</v>
      </c>
      <c r="B271">
        <v>22.950077056884769</v>
      </c>
    </row>
    <row r="272" spans="1:2">
      <c r="A272" s="2">
        <v>43859</v>
      </c>
      <c r="B272">
        <v>23.04219818115234</v>
      </c>
    </row>
    <row r="273" spans="1:2">
      <c r="A273" s="2">
        <v>43860</v>
      </c>
      <c r="B273">
        <v>23.066238403320309</v>
      </c>
    </row>
    <row r="274" spans="1:2">
      <c r="A274" s="2">
        <v>43861</v>
      </c>
      <c r="B274">
        <v>23.162353515625</v>
      </c>
    </row>
    <row r="275" spans="1:2">
      <c r="A275" s="2">
        <v>43864</v>
      </c>
      <c r="B275">
        <v>23.1022834777832</v>
      </c>
    </row>
    <row r="276" spans="1:2">
      <c r="A276" s="2">
        <v>43865</v>
      </c>
      <c r="B276">
        <v>23.002151489257809</v>
      </c>
    </row>
    <row r="277" spans="1:2">
      <c r="A277" s="2">
        <v>43866</v>
      </c>
      <c r="B277">
        <v>22.946071624755859</v>
      </c>
    </row>
    <row r="278" spans="1:2">
      <c r="A278" s="2">
        <v>43867</v>
      </c>
      <c r="B278">
        <v>22.982122421264648</v>
      </c>
    </row>
    <row r="279" spans="1:2">
      <c r="A279" s="2">
        <v>43868</v>
      </c>
      <c r="B279">
        <v>23.070241928100589</v>
      </c>
    </row>
    <row r="280" spans="1:2">
      <c r="A280" s="2">
        <v>43871</v>
      </c>
      <c r="B280">
        <v>23.1022834777832</v>
      </c>
    </row>
    <row r="281" spans="1:2">
      <c r="A281" s="2">
        <v>43872</v>
      </c>
      <c r="B281">
        <v>23.03819465637207</v>
      </c>
    </row>
    <row r="282" spans="1:2">
      <c r="A282" s="2">
        <v>43873</v>
      </c>
      <c r="B282">
        <v>23.018167495727539</v>
      </c>
    </row>
    <row r="283" spans="1:2">
      <c r="A283" s="2">
        <v>43874</v>
      </c>
      <c r="B283">
        <v>23.054208755493161</v>
      </c>
    </row>
    <row r="284" spans="1:2">
      <c r="A284" s="2">
        <v>43875</v>
      </c>
      <c r="B284">
        <v>23.078250885009769</v>
      </c>
    </row>
    <row r="285" spans="1:2">
      <c r="A285" s="2">
        <v>43879</v>
      </c>
      <c r="B285">
        <v>23.130313873291019</v>
      </c>
    </row>
    <row r="286" spans="1:2">
      <c r="A286" s="2">
        <v>43880</v>
      </c>
      <c r="B286">
        <v>23.122306823730469</v>
      </c>
    </row>
    <row r="287" spans="1:2">
      <c r="A287" s="2">
        <v>43881</v>
      </c>
      <c r="B287">
        <v>23.170370101928711</v>
      </c>
    </row>
    <row r="288" spans="1:2">
      <c r="A288" s="2">
        <v>43882</v>
      </c>
      <c r="B288">
        <v>23.218435287475589</v>
      </c>
    </row>
    <row r="289" spans="1:2">
      <c r="A289" s="2">
        <v>43885</v>
      </c>
      <c r="B289">
        <v>23.31456184387207</v>
      </c>
    </row>
    <row r="290" spans="1:2">
      <c r="A290" s="2">
        <v>43886</v>
      </c>
      <c r="B290">
        <v>23.290525436401371</v>
      </c>
    </row>
    <row r="291" spans="1:2">
      <c r="A291" s="2">
        <v>43887</v>
      </c>
      <c r="B291">
        <v>23.278511047363281</v>
      </c>
    </row>
    <row r="292" spans="1:2">
      <c r="A292" s="2">
        <v>43888</v>
      </c>
      <c r="B292">
        <v>23.346603393554691</v>
      </c>
    </row>
    <row r="293" spans="1:2">
      <c r="A293" s="2">
        <v>43889</v>
      </c>
      <c r="B293">
        <v>23.378643035888668</v>
      </c>
    </row>
    <row r="294" spans="1:2">
      <c r="A294" s="2">
        <v>43892</v>
      </c>
      <c r="B294">
        <v>23.386655807495121</v>
      </c>
    </row>
    <row r="295" spans="1:2">
      <c r="A295" s="2">
        <v>43893</v>
      </c>
      <c r="B295">
        <v>23.65098762512207</v>
      </c>
    </row>
    <row r="296" spans="1:2">
      <c r="A296" s="2">
        <v>43894</v>
      </c>
      <c r="B296">
        <v>23.618955612182621</v>
      </c>
    </row>
    <row r="297" spans="1:2">
      <c r="A297" s="2">
        <v>43895</v>
      </c>
      <c r="B297">
        <v>23.695060729980469</v>
      </c>
    </row>
    <row r="298" spans="1:2">
      <c r="A298" s="2">
        <v>43896</v>
      </c>
      <c r="B298">
        <v>23.851261138916019</v>
      </c>
    </row>
    <row r="299" spans="1:2">
      <c r="A299" s="2">
        <v>43899</v>
      </c>
      <c r="B299">
        <v>23.3345832824707</v>
      </c>
    </row>
    <row r="300" spans="1:2">
      <c r="A300" s="2">
        <v>43900</v>
      </c>
      <c r="B300">
        <v>22.749814987182621</v>
      </c>
    </row>
    <row r="301" spans="1:2">
      <c r="A301" s="2">
        <v>43901</v>
      </c>
      <c r="B301">
        <v>22.261171340942379</v>
      </c>
    </row>
    <row r="302" spans="1:2">
      <c r="A302" s="2">
        <v>43902</v>
      </c>
      <c r="B302">
        <v>22.000833511352539</v>
      </c>
    </row>
    <row r="303" spans="1:2">
      <c r="A303" s="2">
        <v>43903</v>
      </c>
      <c r="B303">
        <v>22.08895111083984</v>
      </c>
    </row>
    <row r="304" spans="1:2">
      <c r="A304" s="2">
        <v>43906</v>
      </c>
      <c r="B304">
        <v>22.177072525024411</v>
      </c>
    </row>
    <row r="305" spans="1:2">
      <c r="A305" s="2">
        <v>43907</v>
      </c>
      <c r="B305">
        <v>21.5722770690918</v>
      </c>
    </row>
    <row r="306" spans="1:2">
      <c r="A306" s="2">
        <v>43908</v>
      </c>
      <c r="B306">
        <v>21.26386642456055</v>
      </c>
    </row>
    <row r="307" spans="1:2">
      <c r="A307" s="2">
        <v>43909</v>
      </c>
      <c r="B307">
        <v>21.5722770690918</v>
      </c>
    </row>
    <row r="308" spans="1:2">
      <c r="A308" s="2">
        <v>43910</v>
      </c>
      <c r="B308">
        <v>22.489475250244141</v>
      </c>
    </row>
    <row r="309" spans="1:2">
      <c r="A309" s="2">
        <v>43913</v>
      </c>
      <c r="B309">
        <v>22.918039321899411</v>
      </c>
    </row>
    <row r="310" spans="1:2">
      <c r="A310" s="2">
        <v>43914</v>
      </c>
      <c r="B310">
        <v>23.04219818115234</v>
      </c>
    </row>
    <row r="311" spans="1:2">
      <c r="A311" s="2">
        <v>43915</v>
      </c>
      <c r="B311">
        <v>23.174373626708981</v>
      </c>
    </row>
    <row r="312" spans="1:2">
      <c r="A312" s="2">
        <v>43916</v>
      </c>
      <c r="B312">
        <v>23.270502090454102</v>
      </c>
    </row>
    <row r="313" spans="1:2">
      <c r="A313" s="2">
        <v>43917</v>
      </c>
      <c r="B313">
        <v>23.25447845458984</v>
      </c>
    </row>
    <row r="314" spans="1:2">
      <c r="A314" s="2">
        <v>43920</v>
      </c>
      <c r="B314">
        <v>23.082248687744141</v>
      </c>
    </row>
    <row r="315" spans="1:2">
      <c r="A315" s="2">
        <v>43921</v>
      </c>
      <c r="B315">
        <v>23.03419303894043</v>
      </c>
    </row>
    <row r="316" spans="1:2">
      <c r="A316" s="2">
        <v>43922</v>
      </c>
      <c r="B316">
        <v>23.106283187866211</v>
      </c>
    </row>
    <row r="317" spans="1:2">
      <c r="A317" s="2">
        <v>43923</v>
      </c>
      <c r="B317">
        <v>23.422702789306641</v>
      </c>
    </row>
    <row r="318" spans="1:2">
      <c r="A318" s="2">
        <v>43924</v>
      </c>
      <c r="B318">
        <v>23.598936080932621</v>
      </c>
    </row>
    <row r="319" spans="1:2">
      <c r="A319" s="2">
        <v>43927</v>
      </c>
      <c r="B319">
        <v>23.55887413024902</v>
      </c>
    </row>
    <row r="320" spans="1:2">
      <c r="A320" s="2">
        <v>43928</v>
      </c>
      <c r="B320">
        <v>23.586912155151371</v>
      </c>
    </row>
    <row r="321" spans="1:2">
      <c r="A321" s="2">
        <v>43929</v>
      </c>
      <c r="B321">
        <v>23.46676063537598</v>
      </c>
    </row>
    <row r="322" spans="1:2">
      <c r="A322" s="2">
        <v>43930</v>
      </c>
      <c r="B322">
        <v>23.671024322509769</v>
      </c>
    </row>
    <row r="323" spans="1:2">
      <c r="A323" s="2">
        <v>43934</v>
      </c>
      <c r="B323">
        <v>23.727102279663089</v>
      </c>
    </row>
    <row r="324" spans="1:2">
      <c r="A324" s="2">
        <v>43935</v>
      </c>
      <c r="B324">
        <v>23.767152786254879</v>
      </c>
    </row>
    <row r="325" spans="1:2">
      <c r="A325" s="2">
        <v>43936</v>
      </c>
      <c r="B325">
        <v>23.799186706542969</v>
      </c>
    </row>
    <row r="326" spans="1:2">
      <c r="A326" s="2">
        <v>43937</v>
      </c>
      <c r="B326">
        <v>23.61495399475098</v>
      </c>
    </row>
    <row r="327" spans="1:2">
      <c r="A327" s="2">
        <v>43938</v>
      </c>
      <c r="B327">
        <v>23.486787796020511</v>
      </c>
    </row>
    <row r="328" spans="1:2">
      <c r="A328" s="2">
        <v>43941</v>
      </c>
      <c r="B328">
        <v>23.438711166381839</v>
      </c>
    </row>
    <row r="329" spans="1:2">
      <c r="A329" s="2">
        <v>43942</v>
      </c>
      <c r="B329">
        <v>23.542854309082031</v>
      </c>
    </row>
    <row r="330" spans="1:2">
      <c r="A330" s="2">
        <v>43943</v>
      </c>
      <c r="B330">
        <v>23.64298248291016</v>
      </c>
    </row>
    <row r="331" spans="1:2">
      <c r="A331" s="2">
        <v>43944</v>
      </c>
      <c r="B331">
        <v>23.65500640869141</v>
      </c>
    </row>
    <row r="332" spans="1:2">
      <c r="A332" s="2">
        <v>43945</v>
      </c>
      <c r="B332">
        <v>23.783172607421879</v>
      </c>
    </row>
    <row r="333" spans="1:2">
      <c r="A333" s="2">
        <v>43948</v>
      </c>
      <c r="B333">
        <v>23.7551383972168</v>
      </c>
    </row>
    <row r="334" spans="1:2">
      <c r="A334" s="2">
        <v>43949</v>
      </c>
      <c r="B334">
        <v>23.84725379943848</v>
      </c>
    </row>
    <row r="335" spans="1:2">
      <c r="A335" s="2">
        <v>43950</v>
      </c>
      <c r="B335">
        <v>23.819217681884769</v>
      </c>
    </row>
    <row r="336" spans="1:2">
      <c r="A336" s="2">
        <v>43951</v>
      </c>
      <c r="B336">
        <v>23.659011840820309</v>
      </c>
    </row>
    <row r="337" spans="1:2">
      <c r="A337" s="2">
        <v>43952</v>
      </c>
      <c r="B337">
        <v>23.646991729736332</v>
      </c>
    </row>
    <row r="338" spans="1:2">
      <c r="A338" s="2">
        <v>43955</v>
      </c>
      <c r="B338">
        <v>23.65500640869141</v>
      </c>
    </row>
    <row r="339" spans="1:2">
      <c r="A339" s="2">
        <v>43956</v>
      </c>
      <c r="B339">
        <v>23.683040618896481</v>
      </c>
    </row>
    <row r="340" spans="1:2">
      <c r="A340" s="2">
        <v>43957</v>
      </c>
      <c r="B340">
        <v>23.59091949462891</v>
      </c>
    </row>
    <row r="341" spans="1:2">
      <c r="A341" s="2">
        <v>43958</v>
      </c>
      <c r="B341">
        <v>23.72309684753418</v>
      </c>
    </row>
    <row r="342" spans="1:2">
      <c r="A342" s="2">
        <v>43959</v>
      </c>
      <c r="B342">
        <v>23.699062347412109</v>
      </c>
    </row>
    <row r="343" spans="1:2">
      <c r="A343" s="2">
        <v>43962</v>
      </c>
      <c r="B343">
        <v>23.6309700012207</v>
      </c>
    </row>
    <row r="344" spans="1:2">
      <c r="A344" s="2">
        <v>43963</v>
      </c>
      <c r="B344">
        <v>23.65098762512207</v>
      </c>
    </row>
    <row r="345" spans="1:2">
      <c r="A345" s="2">
        <v>43964</v>
      </c>
      <c r="B345">
        <v>23.675027847290039</v>
      </c>
    </row>
    <row r="346" spans="1:2">
      <c r="A346" s="2">
        <v>43965</v>
      </c>
      <c r="B346">
        <v>23.707075119018551</v>
      </c>
    </row>
    <row r="347" spans="1:2">
      <c r="A347" s="2">
        <v>43966</v>
      </c>
      <c r="B347">
        <v>23.743120193481449</v>
      </c>
    </row>
    <row r="348" spans="1:2">
      <c r="A348" s="2">
        <v>43969</v>
      </c>
      <c r="B348">
        <v>23.715080261230469</v>
      </c>
    </row>
    <row r="349" spans="1:2">
      <c r="A349" s="2">
        <v>43970</v>
      </c>
      <c r="B349">
        <v>23.727102279663089</v>
      </c>
    </row>
    <row r="350" spans="1:2">
      <c r="A350" s="2">
        <v>43971</v>
      </c>
      <c r="B350">
        <v>23.783172607421879</v>
      </c>
    </row>
    <row r="351" spans="1:2">
      <c r="A351" s="2">
        <v>43972</v>
      </c>
      <c r="B351">
        <v>23.751132965087891</v>
      </c>
    </row>
    <row r="352" spans="1:2">
      <c r="A352" s="2">
        <v>43973</v>
      </c>
      <c r="B352">
        <v>23.787179946899411</v>
      </c>
    </row>
    <row r="353" spans="1:2">
      <c r="A353" s="2">
        <v>43977</v>
      </c>
      <c r="B353">
        <v>23.703067779541019</v>
      </c>
    </row>
    <row r="354" spans="1:2">
      <c r="A354" s="2">
        <v>43978</v>
      </c>
      <c r="B354">
        <v>23.711076736450199</v>
      </c>
    </row>
    <row r="355" spans="1:2">
      <c r="A355" s="2">
        <v>43979</v>
      </c>
      <c r="B355">
        <v>23.77516937255859</v>
      </c>
    </row>
    <row r="356" spans="1:2">
      <c r="A356" s="2">
        <v>43980</v>
      </c>
      <c r="B356">
        <v>23.77516937255859</v>
      </c>
    </row>
    <row r="357" spans="1:2">
      <c r="A357" s="2">
        <v>43983</v>
      </c>
      <c r="B357">
        <v>23.82321739196777</v>
      </c>
    </row>
    <row r="358" spans="1:2">
      <c r="A358" s="2">
        <v>43984</v>
      </c>
      <c r="B358">
        <v>23.787179946899411</v>
      </c>
    </row>
    <row r="359" spans="1:2">
      <c r="A359" s="2">
        <v>43985</v>
      </c>
      <c r="B359">
        <v>23.707075119018551</v>
      </c>
    </row>
    <row r="360" spans="1:2">
      <c r="A360" s="2">
        <v>43986</v>
      </c>
      <c r="B360">
        <v>23.598936080932621</v>
      </c>
    </row>
    <row r="361" spans="1:2">
      <c r="A361" s="2">
        <v>43987</v>
      </c>
      <c r="B361">
        <v>23.618955612182621</v>
      </c>
    </row>
    <row r="362" spans="1:2">
      <c r="A362" s="2">
        <v>43990</v>
      </c>
      <c r="B362">
        <v>23.659011840820309</v>
      </c>
    </row>
    <row r="363" spans="1:2">
      <c r="A363" s="2">
        <v>43991</v>
      </c>
      <c r="B363">
        <v>23.675027847290039</v>
      </c>
    </row>
    <row r="364" spans="1:2">
      <c r="A364" s="2">
        <v>43992</v>
      </c>
      <c r="B364">
        <v>23.863277435302731</v>
      </c>
    </row>
    <row r="365" spans="1:2">
      <c r="A365" s="2">
        <v>43993</v>
      </c>
      <c r="B365">
        <v>23.863277435302731</v>
      </c>
    </row>
    <row r="366" spans="1:2">
      <c r="A366" s="2">
        <v>43994</v>
      </c>
      <c r="B366">
        <v>23.807205200195309</v>
      </c>
    </row>
    <row r="367" spans="1:2">
      <c r="A367" s="2">
        <v>43997</v>
      </c>
      <c r="B367">
        <v>23.815216064453121</v>
      </c>
    </row>
    <row r="368" spans="1:2">
      <c r="A368" s="2">
        <v>43998</v>
      </c>
      <c r="B368">
        <v>23.82321739196777</v>
      </c>
    </row>
    <row r="369" spans="1:2">
      <c r="A369" s="2">
        <v>43999</v>
      </c>
      <c r="B369">
        <v>23.799186706542969</v>
      </c>
    </row>
    <row r="370" spans="1:2">
      <c r="A370" s="2">
        <v>44000</v>
      </c>
      <c r="B370">
        <v>23.903329849243161</v>
      </c>
    </row>
    <row r="371" spans="1:2">
      <c r="A371" s="2">
        <v>44001</v>
      </c>
      <c r="B371">
        <v>23.94338226318359</v>
      </c>
    </row>
    <row r="372" spans="1:2">
      <c r="A372" s="2">
        <v>44004</v>
      </c>
      <c r="B372">
        <v>23.9914436340332</v>
      </c>
    </row>
    <row r="373" spans="1:2">
      <c r="A373" s="2">
        <v>44005</v>
      </c>
      <c r="B373">
        <v>24.02348709106445</v>
      </c>
    </row>
    <row r="374" spans="1:2">
      <c r="A374" s="2">
        <v>44006</v>
      </c>
      <c r="B374">
        <v>24.003458023071289</v>
      </c>
    </row>
    <row r="375" spans="1:2">
      <c r="A375" s="2">
        <v>44007</v>
      </c>
      <c r="B375">
        <v>24.015476226806641</v>
      </c>
    </row>
    <row r="376" spans="1:2">
      <c r="A376" s="2">
        <v>44008</v>
      </c>
      <c r="B376">
        <v>24.043508529663089</v>
      </c>
    </row>
    <row r="377" spans="1:2">
      <c r="A377" s="2">
        <v>44011</v>
      </c>
      <c r="B377">
        <v>24.079559326171879</v>
      </c>
    </row>
    <row r="378" spans="1:2">
      <c r="A378" s="2">
        <v>44012</v>
      </c>
      <c r="B378">
        <v>24.039505004882809</v>
      </c>
    </row>
    <row r="379" spans="1:2">
      <c r="A379" s="2">
        <v>44013</v>
      </c>
      <c r="B379">
        <v>24.05152702331543</v>
      </c>
    </row>
    <row r="380" spans="1:2">
      <c r="A380" s="2">
        <v>44014</v>
      </c>
      <c r="B380">
        <v>24.123613357543949</v>
      </c>
    </row>
    <row r="381" spans="1:2">
      <c r="A381" s="2">
        <v>44018</v>
      </c>
      <c r="B381">
        <v>24.16367149353027</v>
      </c>
    </row>
    <row r="382" spans="1:2">
      <c r="A382" s="2">
        <v>44019</v>
      </c>
      <c r="B382">
        <v>24.183696746826168</v>
      </c>
    </row>
    <row r="383" spans="1:2">
      <c r="A383" s="2">
        <v>44020</v>
      </c>
      <c r="B383">
        <v>24.123613357543949</v>
      </c>
    </row>
    <row r="384" spans="1:2">
      <c r="A384" s="2">
        <v>44021</v>
      </c>
      <c r="B384">
        <v>24.187698364257809</v>
      </c>
    </row>
    <row r="385" spans="1:2">
      <c r="A385" s="2">
        <v>44022</v>
      </c>
      <c r="B385">
        <v>24.151655197143551</v>
      </c>
    </row>
    <row r="386" spans="1:2">
      <c r="A386" s="2">
        <v>44025</v>
      </c>
      <c r="B386">
        <v>24.211721420288089</v>
      </c>
    </row>
    <row r="387" spans="1:2">
      <c r="A387" s="2">
        <v>44026</v>
      </c>
      <c r="B387">
        <v>24.219747543334961</v>
      </c>
    </row>
    <row r="388" spans="1:2">
      <c r="A388" s="2">
        <v>44027</v>
      </c>
      <c r="B388">
        <v>24.2037239074707</v>
      </c>
    </row>
    <row r="389" spans="1:2">
      <c r="A389" s="2">
        <v>44028</v>
      </c>
      <c r="B389">
        <v>24.23976898193359</v>
      </c>
    </row>
    <row r="390" spans="1:2">
      <c r="A390" s="2">
        <v>44029</v>
      </c>
      <c r="B390">
        <v>24.30385589599609</v>
      </c>
    </row>
    <row r="391" spans="1:2">
      <c r="A391" s="2">
        <v>44032</v>
      </c>
      <c r="B391">
        <v>24.315874099731449</v>
      </c>
    </row>
    <row r="392" spans="1:2">
      <c r="A392" s="2">
        <v>44033</v>
      </c>
      <c r="B392">
        <v>24.383962631225589</v>
      </c>
    </row>
    <row r="393" spans="1:2">
      <c r="A393" s="2">
        <v>44034</v>
      </c>
      <c r="B393">
        <v>24.39997673034668</v>
      </c>
    </row>
    <row r="394" spans="1:2">
      <c r="A394" s="2">
        <v>44035</v>
      </c>
      <c r="B394">
        <v>24.403985977172852</v>
      </c>
    </row>
    <row r="395" spans="1:2">
      <c r="A395" s="2">
        <v>44036</v>
      </c>
      <c r="B395">
        <v>24.39997673034668</v>
      </c>
    </row>
    <row r="396" spans="1:2">
      <c r="A396" s="2">
        <v>44039</v>
      </c>
      <c r="B396">
        <v>24.39597320556641</v>
      </c>
    </row>
    <row r="397" spans="1:2">
      <c r="A397" s="2">
        <v>44040</v>
      </c>
      <c r="B397">
        <v>24.436027526855469</v>
      </c>
    </row>
    <row r="398" spans="1:2">
      <c r="A398" s="2">
        <v>44041</v>
      </c>
      <c r="B398">
        <v>24.49210357666016</v>
      </c>
    </row>
    <row r="399" spans="1:2">
      <c r="A399" s="2">
        <v>44042</v>
      </c>
      <c r="B399">
        <v>24.520132064819339</v>
      </c>
    </row>
    <row r="400" spans="1:2">
      <c r="A400" s="2">
        <v>44043</v>
      </c>
      <c r="B400">
        <v>24.580215454101559</v>
      </c>
    </row>
    <row r="401" spans="1:2">
      <c r="A401" s="2">
        <v>44046</v>
      </c>
      <c r="B401">
        <v>24.612260818481449</v>
      </c>
    </row>
    <row r="402" spans="1:2">
      <c r="A402" s="2">
        <v>44047</v>
      </c>
      <c r="B402">
        <v>24.672330856323239</v>
      </c>
    </row>
    <row r="403" spans="1:2">
      <c r="A403" s="2">
        <v>44048</v>
      </c>
      <c r="B403">
        <v>24.692363739013668</v>
      </c>
    </row>
    <row r="404" spans="1:2">
      <c r="A404" s="2">
        <v>44049</v>
      </c>
      <c r="B404">
        <v>24.716388702392582</v>
      </c>
    </row>
    <row r="405" spans="1:2">
      <c r="A405" s="2">
        <v>44050</v>
      </c>
      <c r="B405">
        <v>24.64430046081543</v>
      </c>
    </row>
    <row r="406" spans="1:2">
      <c r="A406" s="2">
        <v>44053</v>
      </c>
      <c r="B406">
        <v>24.624271392822269</v>
      </c>
    </row>
    <row r="407" spans="1:2">
      <c r="A407" s="2">
        <v>44054</v>
      </c>
      <c r="B407">
        <v>24.572206497192379</v>
      </c>
    </row>
    <row r="408" spans="1:2">
      <c r="A408" s="2">
        <v>44055</v>
      </c>
      <c r="B408">
        <v>24.592239379882809</v>
      </c>
    </row>
    <row r="409" spans="1:2">
      <c r="A409" s="2">
        <v>44056</v>
      </c>
      <c r="B409">
        <v>24.516130447387699</v>
      </c>
    </row>
    <row r="410" spans="1:2">
      <c r="A410" s="2">
        <v>44057</v>
      </c>
      <c r="B410">
        <v>24.476081848144531</v>
      </c>
    </row>
    <row r="411" spans="1:2">
      <c r="A411" s="2">
        <v>44060</v>
      </c>
      <c r="B411">
        <v>24.524135589599609</v>
      </c>
    </row>
    <row r="412" spans="1:2">
      <c r="A412" s="2">
        <v>44061</v>
      </c>
      <c r="B412">
        <v>24.64430046081543</v>
      </c>
    </row>
    <row r="413" spans="1:2">
      <c r="A413" s="2">
        <v>44062</v>
      </c>
      <c r="B413">
        <v>24.5601921081543</v>
      </c>
    </row>
    <row r="414" spans="1:2">
      <c r="A414" s="2">
        <v>44063</v>
      </c>
      <c r="B414">
        <v>24.548171997070309</v>
      </c>
    </row>
    <row r="415" spans="1:2">
      <c r="A415" s="2">
        <v>44064</v>
      </c>
      <c r="B415">
        <v>24.628280639648441</v>
      </c>
    </row>
    <row r="416" spans="1:2">
      <c r="A416" s="2">
        <v>44067</v>
      </c>
      <c r="B416">
        <v>24.676345825195309</v>
      </c>
    </row>
    <row r="417" spans="1:2">
      <c r="A417" s="2">
        <v>44068</v>
      </c>
      <c r="B417">
        <v>24.66032600402832</v>
      </c>
    </row>
    <row r="418" spans="1:2">
      <c r="A418" s="2">
        <v>44069</v>
      </c>
      <c r="B418">
        <v>24.716388702392582</v>
      </c>
    </row>
    <row r="419" spans="1:2">
      <c r="A419" s="2">
        <v>44070</v>
      </c>
      <c r="B419">
        <v>24.616266250610352</v>
      </c>
    </row>
    <row r="420" spans="1:2">
      <c r="A420" s="2">
        <v>44071</v>
      </c>
      <c r="B420">
        <v>24.692363739013668</v>
      </c>
    </row>
    <row r="421" spans="1:2">
      <c r="A421" s="2">
        <v>44074</v>
      </c>
      <c r="B421">
        <v>24.804513931274411</v>
      </c>
    </row>
    <row r="422" spans="1:2">
      <c r="A422" s="2">
        <v>44075</v>
      </c>
      <c r="B422">
        <v>24.830986022949219</v>
      </c>
    </row>
    <row r="423" spans="1:2">
      <c r="A423" s="2">
        <v>44076</v>
      </c>
      <c r="B423">
        <v>24.822963714599609</v>
      </c>
    </row>
    <row r="424" spans="1:2">
      <c r="A424" s="2">
        <v>44077</v>
      </c>
      <c r="B424">
        <v>24.73870849609375</v>
      </c>
    </row>
    <row r="425" spans="1:2">
      <c r="A425" s="2">
        <v>44078</v>
      </c>
      <c r="B425">
        <v>24.670515060424801</v>
      </c>
    </row>
    <row r="426" spans="1:2">
      <c r="A426" s="2">
        <v>44082</v>
      </c>
      <c r="B426">
        <v>24.698581695556641</v>
      </c>
    </row>
    <row r="427" spans="1:2">
      <c r="A427" s="2">
        <v>44083</v>
      </c>
      <c r="B427">
        <v>24.706619262695309</v>
      </c>
    </row>
    <row r="428" spans="1:2">
      <c r="A428" s="2">
        <v>44084</v>
      </c>
      <c r="B428">
        <v>24.730684280395511</v>
      </c>
    </row>
    <row r="429" spans="1:2">
      <c r="A429" s="2">
        <v>44085</v>
      </c>
      <c r="B429">
        <v>24.710626602172852</v>
      </c>
    </row>
    <row r="430" spans="1:2">
      <c r="A430" s="2">
        <v>44088</v>
      </c>
      <c r="B430">
        <v>24.694572448730469</v>
      </c>
    </row>
    <row r="431" spans="1:2">
      <c r="A431" s="2">
        <v>44089</v>
      </c>
      <c r="B431">
        <v>24.706619262695309</v>
      </c>
    </row>
    <row r="432" spans="1:2">
      <c r="A432" s="2">
        <v>44090</v>
      </c>
      <c r="B432">
        <v>24.71865272521973</v>
      </c>
    </row>
    <row r="433" spans="1:2">
      <c r="A433" s="2">
        <v>44091</v>
      </c>
      <c r="B433">
        <v>24.734701156616211</v>
      </c>
    </row>
    <row r="434" spans="1:2">
      <c r="A434" s="2">
        <v>44092</v>
      </c>
      <c r="B434">
        <v>24.71463775634766</v>
      </c>
    </row>
    <row r="435" spans="1:2">
      <c r="A435" s="2">
        <v>44095</v>
      </c>
      <c r="B435">
        <v>24.662477493286129</v>
      </c>
    </row>
    <row r="436" spans="1:2">
      <c r="A436" s="2">
        <v>44096</v>
      </c>
      <c r="B436">
        <v>24.654453277587891</v>
      </c>
    </row>
    <row r="437" spans="1:2">
      <c r="A437" s="2">
        <v>44097</v>
      </c>
      <c r="B437">
        <v>24.642416000366211</v>
      </c>
    </row>
    <row r="438" spans="1:2">
      <c r="A438" s="2">
        <v>44098</v>
      </c>
      <c r="B438">
        <v>24.666494369506839</v>
      </c>
    </row>
    <row r="439" spans="1:2">
      <c r="A439" s="2">
        <v>44099</v>
      </c>
      <c r="B439">
        <v>24.694572448730469</v>
      </c>
    </row>
    <row r="440" spans="1:2">
      <c r="A440" s="2">
        <v>44102</v>
      </c>
      <c r="B440">
        <v>24.742719650268551</v>
      </c>
    </row>
    <row r="441" spans="1:2">
      <c r="A441" s="2">
        <v>44103</v>
      </c>
      <c r="B441">
        <v>24.786849975585941</v>
      </c>
    </row>
    <row r="442" spans="1:2">
      <c r="A442" s="2">
        <v>44104</v>
      </c>
      <c r="B442">
        <v>24.726665496826168</v>
      </c>
    </row>
    <row r="443" spans="1:2">
      <c r="A443" s="2">
        <v>44105</v>
      </c>
      <c r="B443">
        <v>24.725875854492191</v>
      </c>
    </row>
    <row r="444" spans="1:2">
      <c r="A444" s="2">
        <v>44106</v>
      </c>
      <c r="B444">
        <v>24.72183990478516</v>
      </c>
    </row>
    <row r="445" spans="1:2">
      <c r="A445" s="2">
        <v>44109</v>
      </c>
      <c r="B445">
        <v>24.653436660766602</v>
      </c>
    </row>
    <row r="446" spans="1:2">
      <c r="A446" s="2">
        <v>44110</v>
      </c>
      <c r="B446">
        <v>24.6614875793457</v>
      </c>
    </row>
    <row r="447" spans="1:2">
      <c r="A447" s="2">
        <v>44111</v>
      </c>
      <c r="B447">
        <v>24.6494255065918</v>
      </c>
    </row>
    <row r="448" spans="1:2">
      <c r="A448" s="2">
        <v>44112</v>
      </c>
      <c r="B448">
        <v>24.74197959899902</v>
      </c>
    </row>
    <row r="449" spans="1:2">
      <c r="A449" s="2">
        <v>44113</v>
      </c>
      <c r="B449">
        <v>24.750007629394531</v>
      </c>
    </row>
    <row r="450" spans="1:2">
      <c r="A450" s="2">
        <v>44116</v>
      </c>
      <c r="B450">
        <v>24.7580680847168</v>
      </c>
    </row>
    <row r="451" spans="1:2">
      <c r="A451" s="2">
        <v>44117</v>
      </c>
      <c r="B451">
        <v>24.78220367431641</v>
      </c>
    </row>
    <row r="452" spans="1:2">
      <c r="A452" s="2">
        <v>44118</v>
      </c>
      <c r="B452">
        <v>24.77012825012207</v>
      </c>
    </row>
    <row r="453" spans="1:2">
      <c r="A453" s="2">
        <v>44119</v>
      </c>
      <c r="B453">
        <v>24.7661018371582</v>
      </c>
    </row>
    <row r="454" spans="1:2">
      <c r="A454" s="2">
        <v>44120</v>
      </c>
      <c r="B454">
        <v>24.7741584777832</v>
      </c>
    </row>
    <row r="455" spans="1:2">
      <c r="A455" s="2">
        <v>44123</v>
      </c>
      <c r="B455">
        <v>24.725875854492191</v>
      </c>
    </row>
    <row r="456" spans="1:2">
      <c r="A456" s="2">
        <v>44124</v>
      </c>
      <c r="B456">
        <v>24.69770622253418</v>
      </c>
    </row>
    <row r="457" spans="1:2">
      <c r="A457" s="2">
        <v>44125</v>
      </c>
      <c r="B457">
        <v>24.701723098754879</v>
      </c>
    </row>
    <row r="458" spans="1:2">
      <c r="A458" s="2">
        <v>44126</v>
      </c>
      <c r="B458">
        <v>24.657466888427731</v>
      </c>
    </row>
    <row r="459" spans="1:2">
      <c r="A459" s="2">
        <v>44127</v>
      </c>
      <c r="B459">
        <v>24.66551399230957</v>
      </c>
    </row>
    <row r="460" spans="1:2">
      <c r="A460" s="2">
        <v>44130</v>
      </c>
      <c r="B460">
        <v>24.70977783203125</v>
      </c>
    </row>
    <row r="461" spans="1:2">
      <c r="A461" s="2">
        <v>44131</v>
      </c>
      <c r="B461">
        <v>24.74197959899902</v>
      </c>
    </row>
    <row r="462" spans="1:2">
      <c r="A462" s="2">
        <v>44132</v>
      </c>
      <c r="B462">
        <v>24.70977783203125</v>
      </c>
    </row>
    <row r="463" spans="1:2">
      <c r="A463" s="2">
        <v>44133</v>
      </c>
      <c r="B463">
        <v>24.637348175048832</v>
      </c>
    </row>
    <row r="464" spans="1:2">
      <c r="A464" s="2">
        <v>44134</v>
      </c>
      <c r="B464">
        <v>24.56491661071777</v>
      </c>
    </row>
    <row r="465" spans="1:2">
      <c r="A465" s="2">
        <v>44137</v>
      </c>
      <c r="B465">
        <v>24.644405364990231</v>
      </c>
    </row>
    <row r="466" spans="1:2">
      <c r="A466" s="2">
        <v>44138</v>
      </c>
      <c r="B466">
        <v>24.632297515869141</v>
      </c>
    </row>
    <row r="467" spans="1:2">
      <c r="A467" s="2">
        <v>44139</v>
      </c>
      <c r="B467">
        <v>24.648433685302731</v>
      </c>
    </row>
    <row r="468" spans="1:2">
      <c r="A468" s="2">
        <v>44140</v>
      </c>
      <c r="B468">
        <v>24.672647476196289</v>
      </c>
    </row>
    <row r="469" spans="1:2">
      <c r="A469" s="2">
        <v>44141</v>
      </c>
      <c r="B469">
        <v>24.571781158447269</v>
      </c>
    </row>
    <row r="470" spans="1:2">
      <c r="A470" s="2">
        <v>44144</v>
      </c>
      <c r="B470">
        <v>24.503181457519531</v>
      </c>
    </row>
    <row r="471" spans="1:2">
      <c r="A471" s="2">
        <v>44145</v>
      </c>
      <c r="B471">
        <v>24.527387619018551</v>
      </c>
    </row>
    <row r="472" spans="1:2">
      <c r="A472" s="2">
        <v>44146</v>
      </c>
      <c r="B472">
        <v>24.571781158447269</v>
      </c>
    </row>
    <row r="473" spans="1:2">
      <c r="A473" s="2">
        <v>44147</v>
      </c>
      <c r="B473">
        <v>24.624227523803711</v>
      </c>
    </row>
    <row r="474" spans="1:2">
      <c r="A474" s="2">
        <v>44148</v>
      </c>
      <c r="B474">
        <v>24.632297515869141</v>
      </c>
    </row>
    <row r="475" spans="1:2">
      <c r="A475" s="2">
        <v>44151</v>
      </c>
      <c r="B475">
        <v>24.600019454956051</v>
      </c>
    </row>
    <row r="476" spans="1:2">
      <c r="A476" s="2">
        <v>44152</v>
      </c>
      <c r="B476">
        <v>24.644405364990231</v>
      </c>
    </row>
    <row r="477" spans="1:2">
      <c r="A477" s="2">
        <v>44153</v>
      </c>
      <c r="B477">
        <v>24.648433685302731</v>
      </c>
    </row>
    <row r="478" spans="1:2">
      <c r="A478" s="2">
        <v>44154</v>
      </c>
      <c r="B478">
        <v>24.680723190307621</v>
      </c>
    </row>
    <row r="479" spans="1:2">
      <c r="A479" s="2">
        <v>44155</v>
      </c>
      <c r="B479">
        <v>24.721063613891602</v>
      </c>
    </row>
    <row r="480" spans="1:2">
      <c r="A480" s="2">
        <v>44158</v>
      </c>
      <c r="B480">
        <v>24.70896148681641</v>
      </c>
    </row>
    <row r="481" spans="1:2">
      <c r="A481" s="2">
        <v>44159</v>
      </c>
      <c r="B481">
        <v>24.70896148681641</v>
      </c>
    </row>
    <row r="482" spans="1:2">
      <c r="A482" s="2">
        <v>44160</v>
      </c>
      <c r="B482">
        <v>24.749311447143551</v>
      </c>
    </row>
    <row r="483" spans="1:2">
      <c r="A483" s="2">
        <v>44162</v>
      </c>
      <c r="B483">
        <v>24.797723770141602</v>
      </c>
    </row>
    <row r="484" spans="1:2">
      <c r="A484" s="2">
        <v>44165</v>
      </c>
      <c r="B484">
        <v>24.834039688110352</v>
      </c>
    </row>
    <row r="485" spans="1:2">
      <c r="A485" s="2">
        <v>44166</v>
      </c>
      <c r="B485">
        <v>24.783111572265621</v>
      </c>
    </row>
    <row r="486" spans="1:2">
      <c r="A486" s="2">
        <v>44167</v>
      </c>
      <c r="B486">
        <v>24.815446853637699</v>
      </c>
    </row>
    <row r="487" spans="1:2">
      <c r="A487" s="2">
        <v>44168</v>
      </c>
      <c r="B487">
        <v>24.884157180786129</v>
      </c>
    </row>
    <row r="488" spans="1:2">
      <c r="A488" s="2">
        <v>44169</v>
      </c>
      <c r="B488">
        <v>24.83565711975098</v>
      </c>
    </row>
    <row r="489" spans="1:2">
      <c r="A489" s="2">
        <v>44172</v>
      </c>
      <c r="B489">
        <v>24.896284103393551</v>
      </c>
    </row>
    <row r="490" spans="1:2">
      <c r="A490" s="2">
        <v>44173</v>
      </c>
      <c r="B490">
        <v>24.94074821472168</v>
      </c>
    </row>
    <row r="491" spans="1:2">
      <c r="A491" s="2">
        <v>44174</v>
      </c>
      <c r="B491">
        <v>24.920539855957031</v>
      </c>
    </row>
    <row r="492" spans="1:2">
      <c r="A492" s="2">
        <v>44175</v>
      </c>
      <c r="B492">
        <v>24.965007781982418</v>
      </c>
    </row>
    <row r="493" spans="1:2">
      <c r="A493" s="2">
        <v>44176</v>
      </c>
      <c r="B493">
        <v>24.969053268432621</v>
      </c>
    </row>
    <row r="494" spans="1:2">
      <c r="A494" s="2">
        <v>44179</v>
      </c>
      <c r="B494">
        <v>24.969053268432621</v>
      </c>
    </row>
    <row r="495" spans="1:2">
      <c r="A495" s="2">
        <v>44180</v>
      </c>
      <c r="B495">
        <v>25.013521194458011</v>
      </c>
    </row>
    <row r="496" spans="1:2">
      <c r="A496" s="2">
        <v>44181</v>
      </c>
      <c r="B496">
        <v>25.00947189331055</v>
      </c>
    </row>
    <row r="497" spans="1:2">
      <c r="A497" s="2">
        <v>44182</v>
      </c>
      <c r="B497">
        <v>25.020004272460941</v>
      </c>
    </row>
    <row r="498" spans="1:2">
      <c r="A498" s="2">
        <v>44183</v>
      </c>
      <c r="B498">
        <v>25.024055480957031</v>
      </c>
    </row>
    <row r="499" spans="1:2">
      <c r="A499" s="2">
        <v>44186</v>
      </c>
      <c r="B499">
        <v>25.015951156616211</v>
      </c>
    </row>
    <row r="500" spans="1:2">
      <c r="A500" s="2">
        <v>44187</v>
      </c>
      <c r="B500">
        <v>25.03215408325195</v>
      </c>
    </row>
    <row r="501" spans="1:2">
      <c r="A501" s="2">
        <v>44188</v>
      </c>
      <c r="B501">
        <v>25.044303894042969</v>
      </c>
    </row>
    <row r="502" spans="1:2">
      <c r="A502" s="2">
        <v>44189</v>
      </c>
      <c r="B502">
        <v>25.056461334228519</v>
      </c>
    </row>
    <row r="503" spans="1:2">
      <c r="A503" s="2">
        <v>44193</v>
      </c>
      <c r="B503">
        <v>25.07670783996582</v>
      </c>
    </row>
    <row r="504" spans="1:2">
      <c r="A504" s="2">
        <v>44194</v>
      </c>
      <c r="B504">
        <v>25.0645637512207</v>
      </c>
    </row>
    <row r="505" spans="1:2">
      <c r="A505" s="2">
        <v>44195</v>
      </c>
      <c r="B505">
        <v>25.07266807556152</v>
      </c>
    </row>
    <row r="506" spans="1:2">
      <c r="A506" s="2">
        <v>44196</v>
      </c>
      <c r="B506">
        <v>25.145570755004879</v>
      </c>
    </row>
    <row r="507" spans="1:2">
      <c r="A507" s="2">
        <v>44200</v>
      </c>
      <c r="B507">
        <v>25.186075210571289</v>
      </c>
    </row>
    <row r="508" spans="1:2">
      <c r="A508" s="2">
        <v>44201</v>
      </c>
      <c r="B508">
        <v>25.161771774291989</v>
      </c>
    </row>
    <row r="509" spans="1:2">
      <c r="A509" s="2">
        <v>44202</v>
      </c>
      <c r="B509">
        <v>25.092914581298832</v>
      </c>
    </row>
    <row r="510" spans="1:2">
      <c r="A510" s="2">
        <v>44203</v>
      </c>
      <c r="B510">
        <v>25.084810256958011</v>
      </c>
    </row>
    <row r="511" spans="1:2">
      <c r="A511" s="2">
        <v>44204</v>
      </c>
      <c r="B511">
        <v>24.983552932739261</v>
      </c>
    </row>
    <row r="512" spans="1:2">
      <c r="A512" s="2">
        <v>44207</v>
      </c>
      <c r="B512">
        <v>24.943048477172852</v>
      </c>
    </row>
    <row r="513" spans="1:2">
      <c r="A513" s="2">
        <v>44208</v>
      </c>
      <c r="B513">
        <v>24.967348098754879</v>
      </c>
    </row>
    <row r="514" spans="1:2">
      <c r="A514" s="2">
        <v>44209</v>
      </c>
      <c r="B514">
        <v>25.020004272460941</v>
      </c>
    </row>
    <row r="515" spans="1:2">
      <c r="A515" s="2">
        <v>44210</v>
      </c>
      <c r="B515">
        <v>25.028106689453121</v>
      </c>
    </row>
    <row r="516" spans="1:2">
      <c r="A516" s="2">
        <v>44211</v>
      </c>
      <c r="B516">
        <v>25.060512542724609</v>
      </c>
    </row>
    <row r="517" spans="1:2">
      <c r="A517" s="2">
        <v>44215</v>
      </c>
      <c r="B517">
        <v>25.121267318725589</v>
      </c>
    </row>
    <row r="518" spans="1:2">
      <c r="A518" s="2">
        <v>44216</v>
      </c>
      <c r="B518">
        <v>25.165822982788089</v>
      </c>
    </row>
    <row r="519" spans="1:2">
      <c r="A519" s="2">
        <v>44217</v>
      </c>
      <c r="B519">
        <v>25.21848106384277</v>
      </c>
    </row>
    <row r="520" spans="1:2">
      <c r="A520" s="2">
        <v>44218</v>
      </c>
      <c r="B520">
        <v>25.169870376586911</v>
      </c>
    </row>
    <row r="521" spans="1:2">
      <c r="A521" s="2">
        <v>44221</v>
      </c>
      <c r="B521">
        <v>25.238729476928711</v>
      </c>
    </row>
    <row r="522" spans="1:2">
      <c r="A522" s="2">
        <v>44222</v>
      </c>
      <c r="B522">
        <v>25.210378646850589</v>
      </c>
    </row>
    <row r="523" spans="1:2">
      <c r="A523" s="2">
        <v>44223</v>
      </c>
      <c r="B523">
        <v>25.206327438354489</v>
      </c>
    </row>
    <row r="524" spans="1:2">
      <c r="A524" s="2">
        <v>44224</v>
      </c>
      <c r="B524">
        <v>25.238729476928711</v>
      </c>
    </row>
    <row r="525" spans="1:2">
      <c r="A525" s="2">
        <v>44225</v>
      </c>
      <c r="B525">
        <v>25.21848106384277</v>
      </c>
    </row>
    <row r="526" spans="1:2">
      <c r="A526" s="2">
        <v>44228</v>
      </c>
      <c r="B526">
        <v>25.186075210571289</v>
      </c>
    </row>
    <row r="527" spans="1:2">
      <c r="A527" s="2">
        <v>44229</v>
      </c>
      <c r="B527">
        <v>25.2022819519043</v>
      </c>
    </row>
    <row r="528" spans="1:2">
      <c r="A528" s="2">
        <v>44230</v>
      </c>
      <c r="B528">
        <v>25.198225021362301</v>
      </c>
    </row>
    <row r="529" spans="1:2">
      <c r="A529" s="2">
        <v>44231</v>
      </c>
      <c r="B529">
        <v>25.17392730712891</v>
      </c>
    </row>
    <row r="530" spans="1:2">
      <c r="A530" s="2">
        <v>44232</v>
      </c>
      <c r="B530">
        <v>25.169870376586911</v>
      </c>
    </row>
    <row r="531" spans="1:2">
      <c r="A531" s="2">
        <v>44235</v>
      </c>
      <c r="B531">
        <v>25.198225021362301</v>
      </c>
    </row>
    <row r="532" spans="1:2">
      <c r="A532" s="2">
        <v>44236</v>
      </c>
      <c r="B532">
        <v>25.210378646850589</v>
      </c>
    </row>
    <row r="533" spans="1:2">
      <c r="A533" s="2">
        <v>44237</v>
      </c>
      <c r="B533">
        <v>25.230630874633789</v>
      </c>
    </row>
    <row r="534" spans="1:2">
      <c r="A534" s="2">
        <v>44238</v>
      </c>
      <c r="B534">
        <v>25.198225021362301</v>
      </c>
    </row>
    <row r="535" spans="1:2">
      <c r="A535" s="2">
        <v>44239</v>
      </c>
      <c r="B535">
        <v>25.161771774291989</v>
      </c>
    </row>
    <row r="536" spans="1:2">
      <c r="A536" s="2">
        <v>44243</v>
      </c>
      <c r="B536">
        <v>25.040254592895511</v>
      </c>
    </row>
    <row r="537" spans="1:2">
      <c r="A537" s="2">
        <v>44244</v>
      </c>
      <c r="B537">
        <v>25.03215408325195</v>
      </c>
    </row>
    <row r="538" spans="1:2">
      <c r="A538" s="2">
        <v>44245</v>
      </c>
      <c r="B538">
        <v>24.926847457885739</v>
      </c>
    </row>
    <row r="539" spans="1:2">
      <c r="A539" s="2">
        <v>44246</v>
      </c>
      <c r="B539">
        <v>24.82557487487793</v>
      </c>
    </row>
    <row r="540" spans="1:2">
      <c r="A540" s="2">
        <v>44249</v>
      </c>
      <c r="B540">
        <v>24.841781616210941</v>
      </c>
    </row>
    <row r="541" spans="1:2">
      <c r="A541" s="2">
        <v>44250</v>
      </c>
      <c r="B541">
        <v>24.841781616210941</v>
      </c>
    </row>
    <row r="542" spans="1:2">
      <c r="A542" s="2">
        <v>44251</v>
      </c>
      <c r="B542">
        <v>24.81342887878418</v>
      </c>
    </row>
    <row r="543" spans="1:2">
      <c r="A543" s="2">
        <v>44252</v>
      </c>
      <c r="B543">
        <v>24.513689041137699</v>
      </c>
    </row>
    <row r="544" spans="1:2">
      <c r="A544" s="2">
        <v>44253</v>
      </c>
      <c r="B544">
        <v>24.81342887878418</v>
      </c>
    </row>
    <row r="545" spans="1:2">
      <c r="A545" s="2">
        <v>44256</v>
      </c>
      <c r="B545">
        <v>24.744571685791019</v>
      </c>
    </row>
    <row r="546" spans="1:2">
      <c r="A546" s="2">
        <v>44257</v>
      </c>
      <c r="B546">
        <v>24.83367919921875</v>
      </c>
    </row>
    <row r="547" spans="1:2">
      <c r="A547" s="2">
        <v>44258</v>
      </c>
      <c r="B547">
        <v>24.78102874755859</v>
      </c>
    </row>
    <row r="548" spans="1:2">
      <c r="A548" s="2">
        <v>44259</v>
      </c>
      <c r="B548">
        <v>24.671657562255859</v>
      </c>
    </row>
    <row r="549" spans="1:2">
      <c r="A549" s="2">
        <v>44260</v>
      </c>
      <c r="B549">
        <v>24.70406341552734</v>
      </c>
    </row>
    <row r="550" spans="1:2">
      <c r="A550" s="2">
        <v>44263</v>
      </c>
      <c r="B550">
        <v>24.566347122192379</v>
      </c>
    </row>
    <row r="551" spans="1:2">
      <c r="A551" s="2">
        <v>44264</v>
      </c>
      <c r="B551">
        <v>24.70406341552734</v>
      </c>
    </row>
    <row r="552" spans="1:2">
      <c r="A552" s="2">
        <v>44265</v>
      </c>
      <c r="B552">
        <v>24.83367919921875</v>
      </c>
    </row>
    <row r="553" spans="1:2">
      <c r="A553" s="2">
        <v>44266</v>
      </c>
      <c r="B553">
        <v>24.841781616210941</v>
      </c>
    </row>
    <row r="554" spans="1:2">
      <c r="A554" s="2">
        <v>44267</v>
      </c>
      <c r="B554">
        <v>24.671657562255859</v>
      </c>
    </row>
    <row r="555" spans="1:2">
      <c r="A555" s="2">
        <v>44270</v>
      </c>
      <c r="B555">
        <v>24.740518569946289</v>
      </c>
    </row>
    <row r="556" spans="1:2">
      <c r="A556" s="2">
        <v>44271</v>
      </c>
      <c r="B556">
        <v>24.789125442504879</v>
      </c>
    </row>
    <row r="557" spans="1:2">
      <c r="A557" s="2">
        <v>44272</v>
      </c>
      <c r="B557">
        <v>24.768875122070309</v>
      </c>
    </row>
    <row r="558" spans="1:2">
      <c r="A558" s="2">
        <v>44273</v>
      </c>
      <c r="B558">
        <v>24.598751068115231</v>
      </c>
    </row>
    <row r="559" spans="1:2">
      <c r="A559" s="2">
        <v>44274</v>
      </c>
      <c r="B559">
        <v>24.643304824829102</v>
      </c>
    </row>
    <row r="560" spans="1:2">
      <c r="A560" s="2">
        <v>44277</v>
      </c>
      <c r="B560">
        <v>24.744571685791019</v>
      </c>
    </row>
    <row r="561" spans="1:2">
      <c r="A561" s="2">
        <v>44278</v>
      </c>
      <c r="B561">
        <v>24.805324554443359</v>
      </c>
    </row>
    <row r="562" spans="1:2">
      <c r="A562" s="2">
        <v>44279</v>
      </c>
      <c r="B562">
        <v>24.87014198303223</v>
      </c>
    </row>
    <row r="563" spans="1:2">
      <c r="A563" s="2">
        <v>44280</v>
      </c>
      <c r="B563">
        <v>24.85393142700195</v>
      </c>
    </row>
    <row r="564" spans="1:2">
      <c r="A564" s="2">
        <v>44281</v>
      </c>
      <c r="B564">
        <v>24.85393142700195</v>
      </c>
    </row>
    <row r="565" spans="1:2">
      <c r="A565" s="2">
        <v>44284</v>
      </c>
      <c r="B565">
        <v>24.79317474365234</v>
      </c>
    </row>
    <row r="566" spans="1:2">
      <c r="A566" s="2">
        <v>44285</v>
      </c>
      <c r="B566">
        <v>24.756721496582031</v>
      </c>
    </row>
    <row r="567" spans="1:2">
      <c r="A567" s="2">
        <v>44286</v>
      </c>
      <c r="B567">
        <v>24.772930145263668</v>
      </c>
    </row>
    <row r="568" spans="1:2">
      <c r="A568" s="2">
        <v>44287</v>
      </c>
      <c r="B568">
        <v>24.835403442382809</v>
      </c>
    </row>
    <row r="569" spans="1:2">
      <c r="A569" s="2">
        <v>44291</v>
      </c>
      <c r="B569">
        <v>24.758319854736332</v>
      </c>
    </row>
    <row r="570" spans="1:2">
      <c r="A570" s="2">
        <v>44292</v>
      </c>
      <c r="B570">
        <v>24.786722183227539</v>
      </c>
    </row>
    <row r="571" spans="1:2">
      <c r="A571" s="2">
        <v>44293</v>
      </c>
      <c r="B571">
        <v>24.798887252807621</v>
      </c>
    </row>
    <row r="572" spans="1:2">
      <c r="A572" s="2">
        <v>44294</v>
      </c>
      <c r="B572">
        <v>24.843502044677731</v>
      </c>
    </row>
    <row r="573" spans="1:2">
      <c r="A573" s="2">
        <v>44295</v>
      </c>
      <c r="B573">
        <v>24.798887252807621</v>
      </c>
    </row>
    <row r="574" spans="1:2">
      <c r="A574" s="2">
        <v>44298</v>
      </c>
      <c r="B574">
        <v>24.80294036865234</v>
      </c>
    </row>
    <row r="575" spans="1:2">
      <c r="A575" s="2">
        <v>44299</v>
      </c>
      <c r="B575">
        <v>24.884078979492191</v>
      </c>
    </row>
    <row r="576" spans="1:2">
      <c r="A576" s="2">
        <v>44300</v>
      </c>
      <c r="B576">
        <v>24.884078979492191</v>
      </c>
    </row>
    <row r="577" spans="1:2">
      <c r="A577" s="2">
        <v>44301</v>
      </c>
      <c r="B577">
        <v>25.017946243286129</v>
      </c>
    </row>
    <row r="578" spans="1:2">
      <c r="A578" s="2">
        <v>44302</v>
      </c>
      <c r="B578">
        <v>25.009836196899411</v>
      </c>
    </row>
    <row r="579" spans="1:2">
      <c r="A579" s="2">
        <v>44305</v>
      </c>
      <c r="B579">
        <v>24.969268798828121</v>
      </c>
    </row>
    <row r="580" spans="1:2">
      <c r="A580" s="2">
        <v>44306</v>
      </c>
      <c r="B580">
        <v>24.985492706298832</v>
      </c>
    </row>
    <row r="581" spans="1:2">
      <c r="A581" s="2">
        <v>44307</v>
      </c>
      <c r="B581">
        <v>25.005779266357418</v>
      </c>
    </row>
    <row r="582" spans="1:2">
      <c r="A582" s="2">
        <v>44308</v>
      </c>
      <c r="B582">
        <v>25.038240432739261</v>
      </c>
    </row>
    <row r="583" spans="1:2">
      <c r="A583" s="2">
        <v>44309</v>
      </c>
      <c r="B583">
        <v>25.038240432739261</v>
      </c>
    </row>
    <row r="584" spans="1:2">
      <c r="A584" s="2">
        <v>44312</v>
      </c>
      <c r="B584">
        <v>25.05851936340332</v>
      </c>
    </row>
    <row r="585" spans="1:2">
      <c r="A585" s="2">
        <v>44313</v>
      </c>
      <c r="B585">
        <v>25.05851936340332</v>
      </c>
    </row>
    <row r="586" spans="1:2">
      <c r="A586" s="2">
        <v>44314</v>
      </c>
      <c r="B586">
        <v>25.147758483886719</v>
      </c>
    </row>
    <row r="587" spans="1:2">
      <c r="A587" s="2">
        <v>44315</v>
      </c>
      <c r="B587">
        <v>25.131538391113281</v>
      </c>
    </row>
    <row r="588" spans="1:2">
      <c r="A588" s="2">
        <v>44316</v>
      </c>
      <c r="B588">
        <v>25.115310668945309</v>
      </c>
    </row>
    <row r="589" spans="1:2">
      <c r="A589" s="2">
        <v>44319</v>
      </c>
      <c r="B589">
        <v>25.176738739013668</v>
      </c>
    </row>
    <row r="590" spans="1:2">
      <c r="A590" s="2">
        <v>44320</v>
      </c>
      <c r="B590">
        <v>25.225576400756839</v>
      </c>
    </row>
    <row r="591" spans="1:2">
      <c r="A591" s="2">
        <v>44321</v>
      </c>
      <c r="B591">
        <v>25.3516960144043</v>
      </c>
    </row>
    <row r="592" spans="1:2">
      <c r="A592" s="2">
        <v>44322</v>
      </c>
      <c r="B592">
        <v>25.319154739379879</v>
      </c>
    </row>
    <row r="593" spans="1:2">
      <c r="A593" s="2">
        <v>44323</v>
      </c>
      <c r="B593">
        <v>25.376108169555661</v>
      </c>
    </row>
    <row r="594" spans="1:2">
      <c r="A594" s="2">
        <v>44326</v>
      </c>
      <c r="B594">
        <v>25.392393112182621</v>
      </c>
    </row>
    <row r="595" spans="1:2">
      <c r="A595" s="2">
        <v>44327</v>
      </c>
      <c r="B595">
        <v>25.335428237915039</v>
      </c>
    </row>
    <row r="596" spans="1:2">
      <c r="A596" s="2">
        <v>44328</v>
      </c>
      <c r="B596">
        <v>25.28659629821777</v>
      </c>
    </row>
    <row r="597" spans="1:2">
      <c r="A597" s="2">
        <v>44329</v>
      </c>
      <c r="B597">
        <v>25.29067420959473</v>
      </c>
    </row>
    <row r="598" spans="1:2">
      <c r="A598" s="2">
        <v>44330</v>
      </c>
      <c r="B598">
        <v>25.37204742431641</v>
      </c>
    </row>
    <row r="599" spans="1:2">
      <c r="A599" s="2">
        <v>44333</v>
      </c>
      <c r="B599">
        <v>25.416801452636719</v>
      </c>
    </row>
    <row r="600" spans="1:2">
      <c r="A600" s="2">
        <v>44334</v>
      </c>
      <c r="B600">
        <v>25.38831901550293</v>
      </c>
    </row>
    <row r="601" spans="1:2">
      <c r="A601" s="2">
        <v>44335</v>
      </c>
      <c r="B601">
        <v>25.221500396728519</v>
      </c>
    </row>
    <row r="602" spans="1:2">
      <c r="A602" s="2">
        <v>44336</v>
      </c>
      <c r="B602">
        <v>25.225576400756839</v>
      </c>
    </row>
    <row r="603" spans="1:2">
      <c r="A603" s="2">
        <v>44337</v>
      </c>
      <c r="B603">
        <v>25.282539367675781</v>
      </c>
    </row>
    <row r="604" spans="1:2">
      <c r="A604" s="2">
        <v>44340</v>
      </c>
      <c r="B604">
        <v>25.343570709228519</v>
      </c>
    </row>
    <row r="605" spans="1:2">
      <c r="A605" s="2">
        <v>44341</v>
      </c>
      <c r="B605">
        <v>25.416801452636719</v>
      </c>
    </row>
    <row r="606" spans="1:2">
      <c r="A606" s="2">
        <v>44342</v>
      </c>
      <c r="B606">
        <v>25.363908767700199</v>
      </c>
    </row>
    <row r="607" spans="1:2">
      <c r="A607" s="2">
        <v>44343</v>
      </c>
      <c r="B607">
        <v>25.3516960144043</v>
      </c>
    </row>
    <row r="608" spans="1:2">
      <c r="A608" s="2">
        <v>44344</v>
      </c>
      <c r="B608">
        <v>25.380178451538089</v>
      </c>
    </row>
    <row r="609" spans="1:2">
      <c r="A609" s="2">
        <v>44348</v>
      </c>
      <c r="B609">
        <v>25.43983268737793</v>
      </c>
    </row>
    <row r="610" spans="1:2">
      <c r="A610" s="2">
        <v>44349</v>
      </c>
      <c r="B610">
        <v>25.431667327880859</v>
      </c>
    </row>
    <row r="611" spans="1:2">
      <c r="A611" s="2">
        <v>44350</v>
      </c>
      <c r="B611">
        <v>25.33359527587891</v>
      </c>
    </row>
    <row r="612" spans="1:2">
      <c r="A612" s="2">
        <v>44351</v>
      </c>
      <c r="B612">
        <v>25.443927764892582</v>
      </c>
    </row>
    <row r="613" spans="1:2">
      <c r="A613" s="2">
        <v>44354</v>
      </c>
      <c r="B613">
        <v>25.3948860168457</v>
      </c>
    </row>
    <row r="614" spans="1:2">
      <c r="A614" s="2">
        <v>44355</v>
      </c>
      <c r="B614">
        <v>25.411226272583011</v>
      </c>
    </row>
    <row r="615" spans="1:2">
      <c r="A615" s="2">
        <v>44356</v>
      </c>
      <c r="B615">
        <v>25.41531944274902</v>
      </c>
    </row>
    <row r="616" spans="1:2">
      <c r="A616" s="2">
        <v>44357</v>
      </c>
      <c r="B616">
        <v>25.550163269042969</v>
      </c>
    </row>
    <row r="617" spans="1:2">
      <c r="A617" s="2">
        <v>44358</v>
      </c>
      <c r="B617">
        <v>25.480703353881839</v>
      </c>
    </row>
    <row r="618" spans="1:2">
      <c r="A618" s="2">
        <v>44361</v>
      </c>
      <c r="B618">
        <v>25.464357376098629</v>
      </c>
    </row>
    <row r="619" spans="1:2">
      <c r="A619" s="2">
        <v>44362</v>
      </c>
      <c r="B619">
        <v>25.517475128173832</v>
      </c>
    </row>
    <row r="620" spans="1:2">
      <c r="A620" s="2">
        <v>44363</v>
      </c>
      <c r="B620">
        <v>25.288654327392582</v>
      </c>
    </row>
    <row r="621" spans="1:2">
      <c r="A621" s="2">
        <v>44364</v>
      </c>
      <c r="B621">
        <v>25.358121871948239</v>
      </c>
    </row>
    <row r="622" spans="1:2">
      <c r="A622" s="2">
        <v>44365</v>
      </c>
      <c r="B622">
        <v>25.374456405639648</v>
      </c>
    </row>
    <row r="623" spans="1:2">
      <c r="A623" s="2">
        <v>44368</v>
      </c>
      <c r="B623">
        <v>25.329513549804691</v>
      </c>
    </row>
    <row r="624" spans="1:2">
      <c r="A624" s="2">
        <v>44369</v>
      </c>
      <c r="B624">
        <v>25.472524642944339</v>
      </c>
    </row>
    <row r="625" spans="1:2">
      <c r="A625" s="2">
        <v>44370</v>
      </c>
      <c r="B625">
        <v>25.480703353881839</v>
      </c>
    </row>
    <row r="626" spans="1:2">
      <c r="A626" s="2">
        <v>44371</v>
      </c>
      <c r="B626">
        <v>25.423496246337891</v>
      </c>
    </row>
    <row r="627" spans="1:2">
      <c r="A627" s="2">
        <v>44372</v>
      </c>
      <c r="B627">
        <v>25.4561882019043</v>
      </c>
    </row>
    <row r="628" spans="1:2">
      <c r="A628" s="2">
        <v>44375</v>
      </c>
      <c r="B628">
        <v>25.488870620727539</v>
      </c>
    </row>
    <row r="629" spans="1:2">
      <c r="A629" s="2">
        <v>44376</v>
      </c>
      <c r="B629">
        <v>25.509305953979489</v>
      </c>
    </row>
    <row r="630" spans="1:2">
      <c r="A630" s="2">
        <v>44377</v>
      </c>
      <c r="B630">
        <v>25.5419921875</v>
      </c>
    </row>
    <row r="631" spans="1:2">
      <c r="A631" s="2">
        <v>44378</v>
      </c>
      <c r="B631">
        <v>25.565813064575199</v>
      </c>
    </row>
    <row r="632" spans="1:2">
      <c r="A632" s="2">
        <v>44379</v>
      </c>
      <c r="B632">
        <v>25.67259407043457</v>
      </c>
    </row>
    <row r="633" spans="1:2">
      <c r="A633" s="2">
        <v>44383</v>
      </c>
      <c r="B633">
        <v>25.74240684509277</v>
      </c>
    </row>
    <row r="634" spans="1:2">
      <c r="A634" s="2">
        <v>44384</v>
      </c>
      <c r="B634">
        <v>25.72187614440918</v>
      </c>
    </row>
    <row r="635" spans="1:2">
      <c r="A635" s="2">
        <v>44385</v>
      </c>
      <c r="B635">
        <v>25.697225570678711</v>
      </c>
    </row>
    <row r="636" spans="1:2">
      <c r="A636" s="2">
        <v>44386</v>
      </c>
      <c r="B636">
        <v>25.701345443725589</v>
      </c>
    </row>
    <row r="637" spans="1:2">
      <c r="A637" s="2">
        <v>44389</v>
      </c>
      <c r="B637">
        <v>25.75883674621582</v>
      </c>
    </row>
    <row r="638" spans="1:2">
      <c r="A638" s="2">
        <v>44390</v>
      </c>
      <c r="B638">
        <v>25.75883674621582</v>
      </c>
    </row>
    <row r="639" spans="1:2">
      <c r="A639" s="2">
        <v>44391</v>
      </c>
      <c r="B639">
        <v>25.836868286132809</v>
      </c>
    </row>
    <row r="640" spans="1:2">
      <c r="A640" s="2">
        <v>44392</v>
      </c>
      <c r="B640">
        <v>25.919008255004879</v>
      </c>
    </row>
    <row r="641" spans="1:2">
      <c r="A641" s="2">
        <v>44393</v>
      </c>
      <c r="B641">
        <v>25.91489410400391</v>
      </c>
    </row>
    <row r="642" spans="1:2">
      <c r="A642" s="2">
        <v>44396</v>
      </c>
      <c r="B642">
        <v>25.92311859130859</v>
      </c>
    </row>
    <row r="643" spans="1:2">
      <c r="A643" s="2">
        <v>44397</v>
      </c>
      <c r="B643">
        <v>25.919008255004879</v>
      </c>
    </row>
    <row r="644" spans="1:2">
      <c r="A644" s="2">
        <v>44398</v>
      </c>
      <c r="B644">
        <v>25.861513137817379</v>
      </c>
    </row>
    <row r="645" spans="1:2">
      <c r="A645" s="2">
        <v>44399</v>
      </c>
      <c r="B645">
        <v>25.935434341430661</v>
      </c>
    </row>
    <row r="646" spans="1:2">
      <c r="A646" s="2">
        <v>44400</v>
      </c>
      <c r="B646">
        <v>26.050434112548832</v>
      </c>
    </row>
    <row r="647" spans="1:2">
      <c r="A647" s="2">
        <v>44403</v>
      </c>
      <c r="B647">
        <v>26.15721321105957</v>
      </c>
    </row>
    <row r="648" spans="1:2">
      <c r="A648" s="2">
        <v>44404</v>
      </c>
      <c r="B648">
        <v>26.165422439575199</v>
      </c>
    </row>
    <row r="649" spans="1:2">
      <c r="A649" s="2">
        <v>44405</v>
      </c>
      <c r="B649">
        <v>26.239353179931641</v>
      </c>
    </row>
    <row r="650" spans="1:2">
      <c r="A650" s="2">
        <v>44406</v>
      </c>
      <c r="B650">
        <v>26.198282241821289</v>
      </c>
    </row>
    <row r="651" spans="1:2">
      <c r="A651" s="2">
        <v>44407</v>
      </c>
      <c r="B651">
        <v>26.239353179931641</v>
      </c>
    </row>
    <row r="652" spans="1:2">
      <c r="A652" s="2">
        <v>44410</v>
      </c>
      <c r="B652">
        <v>26.23977088928223</v>
      </c>
    </row>
    <row r="653" spans="1:2">
      <c r="A653" s="2">
        <v>44411</v>
      </c>
      <c r="B653">
        <v>26.268678665161129</v>
      </c>
    </row>
    <row r="654" spans="1:2">
      <c r="A654" s="2">
        <v>44412</v>
      </c>
      <c r="B654">
        <v>26.219110488891602</v>
      </c>
    </row>
    <row r="655" spans="1:2">
      <c r="A655" s="2">
        <v>44413</v>
      </c>
      <c r="B655">
        <v>26.124118804931641</v>
      </c>
    </row>
    <row r="656" spans="1:2">
      <c r="A656" s="2">
        <v>44414</v>
      </c>
      <c r="B656">
        <v>26.07042121887207</v>
      </c>
    </row>
    <row r="657" spans="1:2">
      <c r="A657" s="2">
        <v>44417</v>
      </c>
      <c r="B657">
        <v>26.024990081787109</v>
      </c>
    </row>
    <row r="658" spans="1:2">
      <c r="A658" s="2">
        <v>44418</v>
      </c>
      <c r="B658">
        <v>26.045644760131839</v>
      </c>
    </row>
    <row r="659" spans="1:2">
      <c r="A659" s="2">
        <v>44419</v>
      </c>
      <c r="B659">
        <v>26.08693695068359</v>
      </c>
    </row>
    <row r="660" spans="1:2">
      <c r="A660" s="2">
        <v>44420</v>
      </c>
      <c r="B660">
        <v>26.062154769897461</v>
      </c>
    </row>
    <row r="661" spans="1:2">
      <c r="A661" s="2">
        <v>44421</v>
      </c>
      <c r="B661">
        <v>26.12824821472168</v>
      </c>
    </row>
    <row r="662" spans="1:2">
      <c r="A662" s="2">
        <v>44424</v>
      </c>
      <c r="B662">
        <v>26.161289215087891</v>
      </c>
    </row>
    <row r="663" spans="1:2">
      <c r="A663" s="2">
        <v>44425</v>
      </c>
      <c r="B663">
        <v>26.099336624145511</v>
      </c>
    </row>
    <row r="664" spans="1:2">
      <c r="A664" s="2">
        <v>44426</v>
      </c>
      <c r="B664">
        <v>26.0910758972168</v>
      </c>
    </row>
    <row r="665" spans="1:2">
      <c r="A665" s="2">
        <v>44427</v>
      </c>
      <c r="B665">
        <v>26.099336624145511</v>
      </c>
    </row>
    <row r="666" spans="1:2">
      <c r="A666" s="2">
        <v>44428</v>
      </c>
      <c r="B666">
        <v>26.024990081787109</v>
      </c>
    </row>
    <row r="667" spans="1:2">
      <c r="A667" s="2">
        <v>44431</v>
      </c>
      <c r="B667">
        <v>26.08281326293945</v>
      </c>
    </row>
    <row r="668" spans="1:2">
      <c r="A668" s="2">
        <v>44432</v>
      </c>
      <c r="B668">
        <v>26.08281326293945</v>
      </c>
    </row>
    <row r="669" spans="1:2">
      <c r="A669" s="2">
        <v>44433</v>
      </c>
      <c r="B669">
        <v>26.078681945800781</v>
      </c>
    </row>
    <row r="670" spans="1:2">
      <c r="A670" s="2">
        <v>44434</v>
      </c>
      <c r="B670">
        <v>26.08281326293945</v>
      </c>
    </row>
    <row r="671" spans="1:2">
      <c r="A671" s="2">
        <v>44435</v>
      </c>
      <c r="B671">
        <v>26.27280426025391</v>
      </c>
    </row>
    <row r="672" spans="1:2">
      <c r="A672" s="2">
        <v>44438</v>
      </c>
      <c r="B672">
        <v>26.27280426025391</v>
      </c>
    </row>
    <row r="673" spans="1:2">
      <c r="A673" s="2">
        <v>44439</v>
      </c>
      <c r="B673">
        <v>26.21085166931152</v>
      </c>
    </row>
    <row r="674" spans="1:2">
      <c r="A674" s="2">
        <v>44440</v>
      </c>
      <c r="B674">
        <v>26.205448150634769</v>
      </c>
    </row>
    <row r="675" spans="1:2">
      <c r="A675" s="2">
        <v>44441</v>
      </c>
      <c r="B675">
        <v>26.21791839599609</v>
      </c>
    </row>
    <row r="676" spans="1:2">
      <c r="A676" s="2">
        <v>44442</v>
      </c>
      <c r="B676">
        <v>26.180500030517582</v>
      </c>
    </row>
    <row r="677" spans="1:2">
      <c r="A677" s="2">
        <v>44446</v>
      </c>
      <c r="B677">
        <v>26.1347770690918</v>
      </c>
    </row>
    <row r="678" spans="1:2">
      <c r="A678" s="2">
        <v>44447</v>
      </c>
      <c r="B678">
        <v>26.22623443603516</v>
      </c>
    </row>
    <row r="679" spans="1:2">
      <c r="A679" s="2">
        <v>44448</v>
      </c>
      <c r="B679">
        <v>26.363405227661129</v>
      </c>
    </row>
    <row r="680" spans="1:2">
      <c r="A680" s="2">
        <v>44449</v>
      </c>
      <c r="B680">
        <v>26.292741775512699</v>
      </c>
    </row>
    <row r="681" spans="1:2">
      <c r="A681" s="2">
        <v>44452</v>
      </c>
      <c r="B681">
        <v>26.292741775512699</v>
      </c>
    </row>
    <row r="682" spans="1:2">
      <c r="A682" s="2">
        <v>44453</v>
      </c>
      <c r="B682">
        <v>26.309370040893551</v>
      </c>
    </row>
    <row r="683" spans="1:2">
      <c r="A683" s="2">
        <v>44454</v>
      </c>
      <c r="B683">
        <v>26.31352615356445</v>
      </c>
    </row>
    <row r="684" spans="1:2">
      <c r="A684" s="2">
        <v>44455</v>
      </c>
      <c r="B684">
        <v>26.280271530151371</v>
      </c>
    </row>
    <row r="685" spans="1:2">
      <c r="A685" s="2">
        <v>44456</v>
      </c>
      <c r="B685">
        <v>26.19713020324707</v>
      </c>
    </row>
    <row r="686" spans="1:2">
      <c r="A686" s="2">
        <v>44459</v>
      </c>
      <c r="B686">
        <v>26.238702774047852</v>
      </c>
    </row>
    <row r="687" spans="1:2">
      <c r="A687" s="2">
        <v>44460</v>
      </c>
      <c r="B687">
        <v>26.2012939453125</v>
      </c>
    </row>
    <row r="688" spans="1:2">
      <c r="A688" s="2">
        <v>44461</v>
      </c>
      <c r="B688">
        <v>26.188823699951168</v>
      </c>
    </row>
    <row r="689" spans="1:2">
      <c r="A689" s="2">
        <v>44462</v>
      </c>
      <c r="B689">
        <v>26.089048385620121</v>
      </c>
    </row>
    <row r="690" spans="1:2">
      <c r="A690" s="2">
        <v>44463</v>
      </c>
      <c r="B690">
        <v>26.022541046142582</v>
      </c>
    </row>
    <row r="691" spans="1:2">
      <c r="A691" s="2">
        <v>44466</v>
      </c>
      <c r="B691">
        <v>26.0391731262207</v>
      </c>
    </row>
    <row r="692" spans="1:2">
      <c r="A692" s="2">
        <v>44467</v>
      </c>
      <c r="B692">
        <v>25.98097991943359</v>
      </c>
    </row>
    <row r="693" spans="1:2">
      <c r="A693" s="2">
        <v>44468</v>
      </c>
      <c r="B693">
        <v>25.985134124755859</v>
      </c>
    </row>
    <row r="694" spans="1:2">
      <c r="A694" s="2">
        <v>44469</v>
      </c>
      <c r="B694">
        <v>26.01423263549805</v>
      </c>
    </row>
    <row r="695" spans="1:2">
      <c r="A695" s="2">
        <v>44470</v>
      </c>
      <c r="B695">
        <v>26.104022979736332</v>
      </c>
    </row>
    <row r="696" spans="1:2">
      <c r="A696" s="2">
        <v>44473</v>
      </c>
      <c r="B696">
        <v>26.10820388793945</v>
      </c>
    </row>
    <row r="697" spans="1:2">
      <c r="A697" s="2">
        <v>44474</v>
      </c>
      <c r="B697">
        <v>26.145793914794918</v>
      </c>
    </row>
    <row r="698" spans="1:2">
      <c r="A698" s="2">
        <v>44475</v>
      </c>
      <c r="B698">
        <v>26.124904632568359</v>
      </c>
    </row>
    <row r="699" spans="1:2">
      <c r="A699" s="2">
        <v>44476</v>
      </c>
      <c r="B699">
        <v>26.095674514770511</v>
      </c>
    </row>
    <row r="700" spans="1:2">
      <c r="A700" s="2">
        <v>44477</v>
      </c>
      <c r="B700">
        <v>26.104022979736332</v>
      </c>
    </row>
    <row r="701" spans="1:2">
      <c r="A701" s="2">
        <v>44480</v>
      </c>
      <c r="B701">
        <v>26.08314323425293</v>
      </c>
    </row>
    <row r="702" spans="1:2">
      <c r="A702" s="2">
        <v>44481</v>
      </c>
      <c r="B702">
        <v>26.133258819580082</v>
      </c>
    </row>
    <row r="703" spans="1:2">
      <c r="A703" s="2">
        <v>44482</v>
      </c>
      <c r="B703">
        <v>26.258560180664059</v>
      </c>
    </row>
    <row r="704" spans="1:2">
      <c r="A704" s="2">
        <v>44483</v>
      </c>
      <c r="B704">
        <v>26.30867958068848</v>
      </c>
    </row>
    <row r="705" spans="1:2">
      <c r="A705" s="2">
        <v>44484</v>
      </c>
      <c r="B705">
        <v>26.271087646484379</v>
      </c>
    </row>
    <row r="706" spans="1:2">
      <c r="A706" s="2">
        <v>44487</v>
      </c>
      <c r="B706">
        <v>26.22097206115723</v>
      </c>
    </row>
    <row r="707" spans="1:2">
      <c r="A707" s="2">
        <v>44488</v>
      </c>
      <c r="B707">
        <v>26.149972915649411</v>
      </c>
    </row>
    <row r="708" spans="1:2">
      <c r="A708" s="2">
        <v>44489</v>
      </c>
      <c r="B708">
        <v>26.195907592773441</v>
      </c>
    </row>
    <row r="709" spans="1:2">
      <c r="A709" s="2">
        <v>44490</v>
      </c>
      <c r="B709">
        <v>26.258560180664059</v>
      </c>
    </row>
    <row r="710" spans="1:2">
      <c r="A710" s="2">
        <v>44491</v>
      </c>
      <c r="B710">
        <v>26.300333023071289</v>
      </c>
    </row>
    <row r="711" spans="1:2">
      <c r="A711" s="2">
        <v>44494</v>
      </c>
      <c r="B711">
        <v>26.371332168579102</v>
      </c>
    </row>
    <row r="712" spans="1:2">
      <c r="A712" s="2">
        <v>44495</v>
      </c>
      <c r="B712">
        <v>26.467390060424801</v>
      </c>
    </row>
    <row r="713" spans="1:2">
      <c r="A713" s="2">
        <v>44496</v>
      </c>
      <c r="B713">
        <v>26.58851432800293</v>
      </c>
    </row>
    <row r="714" spans="1:2">
      <c r="A714" s="2">
        <v>44497</v>
      </c>
      <c r="B714">
        <v>26.35045051574707</v>
      </c>
    </row>
    <row r="715" spans="1:2">
      <c r="A715" s="2">
        <v>44498</v>
      </c>
      <c r="B715">
        <v>26.304498672485352</v>
      </c>
    </row>
    <row r="716" spans="1:2">
      <c r="A716" s="2">
        <v>44501</v>
      </c>
      <c r="B716">
        <v>26.2018928527832</v>
      </c>
    </row>
    <row r="717" spans="1:2">
      <c r="A717" s="2">
        <v>44502</v>
      </c>
      <c r="B717">
        <v>26.294033050537109</v>
      </c>
    </row>
    <row r="718" spans="1:2">
      <c r="A718" s="2">
        <v>44503</v>
      </c>
      <c r="B718">
        <v>26.25633430480957</v>
      </c>
    </row>
    <row r="719" spans="1:2">
      <c r="A719" s="2">
        <v>44504</v>
      </c>
      <c r="B719">
        <v>26.42387580871582</v>
      </c>
    </row>
    <row r="720" spans="1:2">
      <c r="A720" s="2">
        <v>44505</v>
      </c>
      <c r="B720">
        <v>26.520200729370121</v>
      </c>
    </row>
    <row r="721" spans="1:2">
      <c r="A721" s="2">
        <v>44508</v>
      </c>
      <c r="B721">
        <v>26.608156204223629</v>
      </c>
    </row>
    <row r="722" spans="1:2">
      <c r="A722" s="2">
        <v>44509</v>
      </c>
      <c r="B722">
        <v>26.758930206298832</v>
      </c>
    </row>
    <row r="723" spans="1:2">
      <c r="A723" s="2">
        <v>44510</v>
      </c>
      <c r="B723">
        <v>26.69191932678223</v>
      </c>
    </row>
    <row r="724" spans="1:2">
      <c r="A724" s="2">
        <v>44511</v>
      </c>
      <c r="B724">
        <v>26.67935752868652</v>
      </c>
    </row>
    <row r="725" spans="1:2">
      <c r="A725" s="2">
        <v>44512</v>
      </c>
      <c r="B725">
        <v>26.683540344238281</v>
      </c>
    </row>
    <row r="726" spans="1:2">
      <c r="A726" s="2">
        <v>44515</v>
      </c>
      <c r="B726">
        <v>26.67935752868652</v>
      </c>
    </row>
    <row r="727" spans="1:2">
      <c r="A727" s="2">
        <v>44516</v>
      </c>
      <c r="B727">
        <v>26.637470245361332</v>
      </c>
    </row>
    <row r="728" spans="1:2">
      <c r="A728" s="2">
        <v>44517</v>
      </c>
      <c r="B728">
        <v>26.69191932678223</v>
      </c>
    </row>
    <row r="729" spans="1:2">
      <c r="A729" s="2">
        <v>44518</v>
      </c>
      <c r="B729">
        <v>26.708675384521481</v>
      </c>
    </row>
    <row r="730" spans="1:2">
      <c r="A730" s="2">
        <v>44519</v>
      </c>
      <c r="B730">
        <v>26.654226303100589</v>
      </c>
    </row>
    <row r="731" spans="1:2">
      <c r="A731" s="2">
        <v>44522</v>
      </c>
      <c r="B731">
        <v>26.44481086730957</v>
      </c>
    </row>
    <row r="732" spans="1:2">
      <c r="A732" s="2">
        <v>44523</v>
      </c>
      <c r="B732">
        <v>26.335916519165039</v>
      </c>
    </row>
    <row r="733" spans="1:2">
      <c r="A733" s="2">
        <v>44524</v>
      </c>
      <c r="B733">
        <v>26.42387580871582</v>
      </c>
    </row>
    <row r="734" spans="1:2">
      <c r="A734" s="2">
        <v>44526</v>
      </c>
      <c r="B734">
        <v>26.562078475952148</v>
      </c>
    </row>
    <row r="735" spans="1:2">
      <c r="A735" s="2">
        <v>44529</v>
      </c>
      <c r="B735">
        <v>26.4992561340332</v>
      </c>
    </row>
    <row r="736" spans="1:2">
      <c r="A736" s="2">
        <v>44530</v>
      </c>
      <c r="B736">
        <v>26.511821746826168</v>
      </c>
    </row>
    <row r="737" spans="1:2">
      <c r="A737" s="2">
        <v>44531</v>
      </c>
      <c r="B737">
        <v>26.435844421386719</v>
      </c>
    </row>
    <row r="738" spans="1:2">
      <c r="A738" s="2">
        <v>44532</v>
      </c>
      <c r="B738">
        <v>26.51140022277832</v>
      </c>
    </row>
    <row r="739" spans="1:2">
      <c r="A739" s="2">
        <v>44533</v>
      </c>
      <c r="B739">
        <v>26.557573318481449</v>
      </c>
    </row>
    <row r="740" spans="1:2">
      <c r="A740" s="2">
        <v>44536</v>
      </c>
      <c r="B740">
        <v>26.456838607788089</v>
      </c>
    </row>
    <row r="741" spans="1:2">
      <c r="A741" s="2">
        <v>44537</v>
      </c>
      <c r="B741">
        <v>26.490423202514648</v>
      </c>
    </row>
    <row r="742" spans="1:2">
      <c r="A742" s="2">
        <v>44538</v>
      </c>
      <c r="B742">
        <v>26.448444366455082</v>
      </c>
    </row>
    <row r="743" spans="1:2">
      <c r="A743" s="2">
        <v>44539</v>
      </c>
      <c r="B743">
        <v>26.343503952026371</v>
      </c>
    </row>
    <row r="744" spans="1:2">
      <c r="A744" s="2">
        <v>44540</v>
      </c>
      <c r="B744">
        <v>26.343503952026371</v>
      </c>
    </row>
    <row r="745" spans="1:2">
      <c r="A745" s="2">
        <v>44543</v>
      </c>
      <c r="B745">
        <v>26.33930778503418</v>
      </c>
    </row>
    <row r="746" spans="1:2">
      <c r="A746" s="2">
        <v>44544</v>
      </c>
      <c r="B746">
        <v>26.272140502929691</v>
      </c>
    </row>
    <row r="747" spans="1:2">
      <c r="A747" s="2">
        <v>44545</v>
      </c>
      <c r="B747">
        <v>26.297334671020511</v>
      </c>
    </row>
    <row r="748" spans="1:2">
      <c r="A748" s="2">
        <v>44546</v>
      </c>
      <c r="B748">
        <v>26.343503952026371</v>
      </c>
    </row>
    <row r="749" spans="1:2">
      <c r="A749" s="2">
        <v>44547</v>
      </c>
      <c r="B749">
        <v>26.371442794799801</v>
      </c>
    </row>
    <row r="750" spans="1:2">
      <c r="A750" s="2">
        <v>44550</v>
      </c>
      <c r="B750">
        <v>26.350271224975589</v>
      </c>
    </row>
    <row r="751" spans="1:2">
      <c r="A751" s="2">
        <v>44551</v>
      </c>
      <c r="B751">
        <v>26.396835327148441</v>
      </c>
    </row>
    <row r="752" spans="1:2">
      <c r="A752" s="2">
        <v>44552</v>
      </c>
      <c r="B752">
        <v>26.481496810913089</v>
      </c>
    </row>
    <row r="753" spans="1:2">
      <c r="A753" s="2">
        <v>44553</v>
      </c>
      <c r="B753">
        <v>26.41800498962402</v>
      </c>
    </row>
    <row r="754" spans="1:2">
      <c r="A754" s="2">
        <v>44557</v>
      </c>
      <c r="B754">
        <v>26.519596099853519</v>
      </c>
    </row>
    <row r="755" spans="1:2">
      <c r="A755" s="2">
        <v>44558</v>
      </c>
      <c r="B755">
        <v>26.502666473388668</v>
      </c>
    </row>
    <row r="756" spans="1:2">
      <c r="A756" s="2">
        <v>44559</v>
      </c>
      <c r="B756">
        <v>26.523834228515621</v>
      </c>
    </row>
    <row r="757" spans="1:2">
      <c r="A757" s="2">
        <v>44560</v>
      </c>
      <c r="B757">
        <v>26.663516998291019</v>
      </c>
    </row>
    <row r="758" spans="1:2">
      <c r="A758" s="2">
        <v>44561</v>
      </c>
      <c r="B758">
        <v>26.621185302734379</v>
      </c>
    </row>
    <row r="759" spans="1:2">
      <c r="A759" s="2">
        <v>44564</v>
      </c>
      <c r="B759">
        <v>26.481496810913089</v>
      </c>
    </row>
    <row r="760" spans="1:2">
      <c r="A760" s="2">
        <v>44565</v>
      </c>
      <c r="B760">
        <v>26.375677108764648</v>
      </c>
    </row>
    <row r="761" spans="1:2">
      <c r="A761" s="2">
        <v>44566</v>
      </c>
      <c r="B761">
        <v>26.180948257446289</v>
      </c>
    </row>
    <row r="762" spans="1:2">
      <c r="A762" s="2">
        <v>44567</v>
      </c>
      <c r="B762">
        <v>26.062431335449219</v>
      </c>
    </row>
    <row r="763" spans="1:2">
      <c r="A763" s="2">
        <v>44568</v>
      </c>
      <c r="B763">
        <v>26.028573989868161</v>
      </c>
    </row>
    <row r="764" spans="1:2">
      <c r="A764" s="2">
        <v>44571</v>
      </c>
      <c r="B764">
        <v>26.045503616333011</v>
      </c>
    </row>
    <row r="765" spans="1:2">
      <c r="A765" s="2">
        <v>44572</v>
      </c>
      <c r="B765">
        <v>26.22751426696777</v>
      </c>
    </row>
    <row r="766" spans="1:2">
      <c r="A766" s="2">
        <v>44573</v>
      </c>
      <c r="B766">
        <v>26.062431335449219</v>
      </c>
    </row>
    <row r="767" spans="1:2">
      <c r="A767" s="2">
        <v>44574</v>
      </c>
      <c r="B767">
        <v>26.083597183227539</v>
      </c>
    </row>
    <row r="768" spans="1:2">
      <c r="A768" s="2">
        <v>44575</v>
      </c>
      <c r="B768">
        <v>25.95237922668457</v>
      </c>
    </row>
    <row r="769" spans="1:2">
      <c r="A769" s="2">
        <v>44579</v>
      </c>
      <c r="B769">
        <v>25.829622268676761</v>
      </c>
    </row>
    <row r="770" spans="1:2">
      <c r="A770" s="2">
        <v>44580</v>
      </c>
      <c r="B770">
        <v>25.787282943725589</v>
      </c>
    </row>
    <row r="771" spans="1:2">
      <c r="A771" s="2">
        <v>44581</v>
      </c>
      <c r="B771">
        <v>25.829622268676761</v>
      </c>
    </row>
    <row r="772" spans="1:2">
      <c r="A772" s="2">
        <v>44582</v>
      </c>
      <c r="B772">
        <v>25.9777717590332</v>
      </c>
    </row>
    <row r="773" spans="1:2">
      <c r="A773" s="2">
        <v>44585</v>
      </c>
      <c r="B773">
        <v>26.0539665222168</v>
      </c>
    </row>
    <row r="774" spans="1:2">
      <c r="A774" s="2">
        <v>44586</v>
      </c>
      <c r="B774">
        <v>25.98200798034668</v>
      </c>
    </row>
    <row r="775" spans="1:2">
      <c r="A775" s="2">
        <v>44587</v>
      </c>
      <c r="B775">
        <v>25.83808708190918</v>
      </c>
    </row>
    <row r="776" spans="1:2">
      <c r="A776" s="2">
        <v>44588</v>
      </c>
      <c r="B776">
        <v>25.922746658325199</v>
      </c>
    </row>
    <row r="777" spans="1:2">
      <c r="A777" s="2">
        <v>44589</v>
      </c>
      <c r="B777">
        <v>26.00740814208984</v>
      </c>
    </row>
    <row r="778" spans="1:2">
      <c r="A778" s="2">
        <v>44592</v>
      </c>
      <c r="B778">
        <v>26.087827682495121</v>
      </c>
    </row>
    <row r="779" spans="1:2">
      <c r="A779" s="2">
        <v>44593</v>
      </c>
      <c r="B779">
        <v>25.925395965576168</v>
      </c>
    </row>
    <row r="780" spans="1:2">
      <c r="A780" s="2">
        <v>44594</v>
      </c>
      <c r="B780">
        <v>25.942363739013668</v>
      </c>
    </row>
    <row r="781" spans="1:2">
      <c r="A781" s="2">
        <v>44595</v>
      </c>
      <c r="B781">
        <v>25.781206130981449</v>
      </c>
    </row>
    <row r="782" spans="1:2">
      <c r="A782" s="2">
        <v>44596</v>
      </c>
      <c r="B782">
        <v>25.641252517700199</v>
      </c>
    </row>
    <row r="783" spans="1:2">
      <c r="A783" s="2">
        <v>44599</v>
      </c>
      <c r="B783">
        <v>25.628524780273441</v>
      </c>
    </row>
    <row r="784" spans="1:2">
      <c r="A784" s="2">
        <v>44600</v>
      </c>
      <c r="B784">
        <v>25.590362548828121</v>
      </c>
    </row>
    <row r="785" spans="1:2">
      <c r="A785" s="2">
        <v>44601</v>
      </c>
      <c r="B785">
        <v>25.641252517700199</v>
      </c>
    </row>
    <row r="786" spans="1:2">
      <c r="A786" s="2">
        <v>44602</v>
      </c>
      <c r="B786">
        <v>25.420721054077148</v>
      </c>
    </row>
    <row r="787" spans="1:2">
      <c r="A787" s="2">
        <v>44603</v>
      </c>
      <c r="B787">
        <v>25.65821647644043</v>
      </c>
    </row>
    <row r="788" spans="1:2">
      <c r="A788" s="2">
        <v>44606</v>
      </c>
      <c r="B788">
        <v>25.6115608215332</v>
      </c>
    </row>
    <row r="789" spans="1:2">
      <c r="A789" s="2">
        <v>44607</v>
      </c>
      <c r="B789">
        <v>25.497055053710941</v>
      </c>
    </row>
    <row r="790" spans="1:2">
      <c r="A790" s="2">
        <v>44608</v>
      </c>
      <c r="B790">
        <v>25.543704986572269</v>
      </c>
    </row>
    <row r="791" spans="1:2">
      <c r="A791" s="2">
        <v>44609</v>
      </c>
      <c r="B791">
        <v>25.6115608215332</v>
      </c>
    </row>
    <row r="792" spans="1:2">
      <c r="A792" s="2">
        <v>44610</v>
      </c>
      <c r="B792">
        <v>25.675180435180661</v>
      </c>
    </row>
    <row r="793" spans="1:2">
      <c r="A793" s="2">
        <v>44614</v>
      </c>
      <c r="B793">
        <v>25.75576210021973</v>
      </c>
    </row>
    <row r="794" spans="1:2">
      <c r="A794" s="2">
        <v>44615</v>
      </c>
      <c r="B794">
        <v>25.781206130981449</v>
      </c>
    </row>
    <row r="795" spans="1:2">
      <c r="A795" s="2">
        <v>44616</v>
      </c>
      <c r="B795">
        <v>25.88723182678223</v>
      </c>
    </row>
    <row r="796" spans="1:2">
      <c r="A796" s="2">
        <v>44617</v>
      </c>
      <c r="B796">
        <v>25.861785888671879</v>
      </c>
    </row>
    <row r="797" spans="1:2">
      <c r="A797" s="2">
        <v>44620</v>
      </c>
      <c r="B797">
        <v>26.298614501953121</v>
      </c>
    </row>
    <row r="798" spans="1:2">
      <c r="A798" s="2">
        <v>44621</v>
      </c>
      <c r="B798">
        <v>26.50896072387695</v>
      </c>
    </row>
    <row r="799" spans="1:2">
      <c r="A799" s="2">
        <v>44622</v>
      </c>
      <c r="B799">
        <v>26.330478668212891</v>
      </c>
    </row>
    <row r="800" spans="1:2">
      <c r="A800" s="2">
        <v>44623</v>
      </c>
      <c r="B800">
        <v>26.300729751586911</v>
      </c>
    </row>
    <row r="801" spans="1:2">
      <c r="A801" s="2">
        <v>44624</v>
      </c>
      <c r="B801">
        <v>26.4962158203125</v>
      </c>
    </row>
    <row r="802" spans="1:2">
      <c r="A802" s="2">
        <v>44627</v>
      </c>
      <c r="B802">
        <v>26.66194915771484</v>
      </c>
    </row>
    <row r="803" spans="1:2">
      <c r="A803" s="2">
        <v>44628</v>
      </c>
      <c r="B803">
        <v>26.768192291259769</v>
      </c>
    </row>
    <row r="804" spans="1:2">
      <c r="A804" s="2">
        <v>44629</v>
      </c>
      <c r="B804">
        <v>26.513217926025391</v>
      </c>
    </row>
    <row r="805" spans="1:2">
      <c r="A805" s="2">
        <v>44630</v>
      </c>
      <c r="B805">
        <v>26.45372200012207</v>
      </c>
    </row>
    <row r="806" spans="1:2">
      <c r="A806" s="2">
        <v>44631</v>
      </c>
      <c r="B806">
        <v>26.636455535888668</v>
      </c>
    </row>
    <row r="807" spans="1:2">
      <c r="A807" s="2">
        <v>44634</v>
      </c>
      <c r="B807">
        <v>26.35173416137695</v>
      </c>
    </row>
    <row r="808" spans="1:2">
      <c r="A808" s="2">
        <v>44635</v>
      </c>
      <c r="B808">
        <v>26.135000228881839</v>
      </c>
    </row>
    <row r="809" spans="1:2">
      <c r="A809" s="2">
        <v>44636</v>
      </c>
      <c r="B809">
        <v>26.003261566162109</v>
      </c>
    </row>
    <row r="810" spans="1:2">
      <c r="A810" s="2">
        <v>44637</v>
      </c>
      <c r="B810">
        <v>26.347482681274411</v>
      </c>
    </row>
    <row r="811" spans="1:2">
      <c r="A811" s="2">
        <v>44638</v>
      </c>
      <c r="B811">
        <v>26.275236129760739</v>
      </c>
    </row>
    <row r="812" spans="1:2">
      <c r="A812" s="2">
        <v>44641</v>
      </c>
      <c r="B812">
        <v>26.041509628295898</v>
      </c>
    </row>
    <row r="813" spans="1:2">
      <c r="A813" s="2">
        <v>44642</v>
      </c>
      <c r="B813">
        <v>25.918272018432621</v>
      </c>
    </row>
    <row r="814" spans="1:2">
      <c r="A814" s="2">
        <v>44643</v>
      </c>
      <c r="B814">
        <v>26.245489120483398</v>
      </c>
    </row>
    <row r="815" spans="1:2">
      <c r="A815" s="2">
        <v>44644</v>
      </c>
      <c r="B815">
        <v>26.084011077880859</v>
      </c>
    </row>
    <row r="816" spans="1:2">
      <c r="A816" s="2">
        <v>44645</v>
      </c>
      <c r="B816">
        <v>25.901275634765621</v>
      </c>
    </row>
    <row r="817" spans="1:2">
      <c r="A817" s="2">
        <v>44648</v>
      </c>
      <c r="B817">
        <v>25.884273529052731</v>
      </c>
    </row>
    <row r="818" spans="1:2">
      <c r="A818" s="2">
        <v>44649</v>
      </c>
      <c r="B818">
        <v>25.782281875610352</v>
      </c>
    </row>
    <row r="819" spans="1:2">
      <c r="A819" s="2">
        <v>44650</v>
      </c>
      <c r="B819">
        <v>25.892778396606449</v>
      </c>
    </row>
    <row r="820" spans="1:2">
      <c r="A820" s="2">
        <v>44651</v>
      </c>
      <c r="B820">
        <v>25.799283981323239</v>
      </c>
    </row>
    <row r="821" spans="1:2">
      <c r="A821" s="2">
        <v>44652</v>
      </c>
      <c r="B821">
        <v>25.676345825195309</v>
      </c>
    </row>
    <row r="822" spans="1:2">
      <c r="A822" s="2">
        <v>44655</v>
      </c>
      <c r="B822">
        <v>25.667806625366211</v>
      </c>
    </row>
    <row r="823" spans="1:2">
      <c r="A823" s="2">
        <v>44656</v>
      </c>
      <c r="B823">
        <v>25.475713729858398</v>
      </c>
    </row>
    <row r="824" spans="1:2">
      <c r="A824" s="2">
        <v>44657</v>
      </c>
      <c r="B824">
        <v>25.37326812744141</v>
      </c>
    </row>
    <row r="825" spans="1:2">
      <c r="A825" s="2">
        <v>44658</v>
      </c>
      <c r="B825">
        <v>25.334848403930661</v>
      </c>
    </row>
    <row r="826" spans="1:2">
      <c r="A826" s="2">
        <v>44659</v>
      </c>
      <c r="B826">
        <v>25.37753868103027</v>
      </c>
    </row>
    <row r="827" spans="1:2">
      <c r="A827" s="2">
        <v>44662</v>
      </c>
      <c r="B827">
        <v>25.339120864868161</v>
      </c>
    </row>
    <row r="828" spans="1:2">
      <c r="A828" s="2">
        <v>44663</v>
      </c>
      <c r="B828">
        <v>25.334848403930661</v>
      </c>
    </row>
    <row r="829" spans="1:2">
      <c r="A829" s="2">
        <v>44664</v>
      </c>
      <c r="B829">
        <v>25.296428680419918</v>
      </c>
    </row>
    <row r="830" spans="1:2">
      <c r="A830" s="2">
        <v>44665</v>
      </c>
      <c r="B830">
        <v>25.283624649047852</v>
      </c>
    </row>
    <row r="831" spans="1:2">
      <c r="A831" s="2">
        <v>44669</v>
      </c>
      <c r="B831">
        <v>25.275083541870121</v>
      </c>
    </row>
    <row r="832" spans="1:2">
      <c r="A832" s="2">
        <v>44670</v>
      </c>
      <c r="B832">
        <v>25.138490676879879</v>
      </c>
    </row>
    <row r="833" spans="1:2">
      <c r="A833" s="2">
        <v>44671</v>
      </c>
      <c r="B833">
        <v>25.3305778503418</v>
      </c>
    </row>
    <row r="834" spans="1:2">
      <c r="A834" s="2">
        <v>44672</v>
      </c>
      <c r="B834">
        <v>25.428764343261719</v>
      </c>
    </row>
    <row r="835" spans="1:2">
      <c r="A835" s="2">
        <v>44673</v>
      </c>
      <c r="B835">
        <v>25.3305778503418</v>
      </c>
    </row>
    <row r="836" spans="1:2">
      <c r="A836" s="2">
        <v>44676</v>
      </c>
      <c r="B836">
        <v>25.317775726318359</v>
      </c>
    </row>
    <row r="837" spans="1:2">
      <c r="A837" s="2">
        <v>44677</v>
      </c>
      <c r="B837">
        <v>25.36899566650391</v>
      </c>
    </row>
    <row r="838" spans="1:2">
      <c r="A838" s="2">
        <v>44678</v>
      </c>
      <c r="B838">
        <v>25.322038650512699</v>
      </c>
    </row>
    <row r="839" spans="1:2">
      <c r="A839" s="2">
        <v>44679</v>
      </c>
      <c r="B839">
        <v>25.462909698486332</v>
      </c>
    </row>
    <row r="840" spans="1:2">
      <c r="A840" s="2">
        <v>44680</v>
      </c>
      <c r="B840">
        <v>25.236663818359379</v>
      </c>
    </row>
    <row r="841" spans="1:2">
      <c r="A841" s="2">
        <v>44683</v>
      </c>
      <c r="B841">
        <v>24.9161376953125</v>
      </c>
    </row>
    <row r="842" spans="1:2">
      <c r="A842" s="2">
        <v>44684</v>
      </c>
      <c r="B842">
        <v>24.9805793762207</v>
      </c>
    </row>
    <row r="843" spans="1:2">
      <c r="A843" s="2">
        <v>44685</v>
      </c>
      <c r="B843">
        <v>25.19112586975098</v>
      </c>
    </row>
    <row r="844" spans="1:2">
      <c r="A844" s="2">
        <v>44686</v>
      </c>
      <c r="B844">
        <v>24.92043304443359</v>
      </c>
    </row>
    <row r="845" spans="1:2">
      <c r="A845" s="2">
        <v>44687</v>
      </c>
      <c r="B845">
        <v>24.847396850585941</v>
      </c>
    </row>
    <row r="846" spans="1:2">
      <c r="A846" s="2">
        <v>44690</v>
      </c>
      <c r="B846">
        <v>24.761457443237301</v>
      </c>
    </row>
    <row r="847" spans="1:2">
      <c r="A847" s="2">
        <v>44691</v>
      </c>
      <c r="B847">
        <v>24.649747848510739</v>
      </c>
    </row>
    <row r="848" spans="1:2">
      <c r="A848" s="2">
        <v>44692</v>
      </c>
      <c r="B848">
        <v>24.9376220703125</v>
      </c>
    </row>
    <row r="849" spans="1:2">
      <c r="A849" s="2">
        <v>44693</v>
      </c>
      <c r="B849">
        <v>24.813014984130859</v>
      </c>
    </row>
    <row r="850" spans="1:2">
      <c r="A850" s="2">
        <v>44694</v>
      </c>
      <c r="B850">
        <v>24.959100723266602</v>
      </c>
    </row>
    <row r="851" spans="1:2">
      <c r="A851" s="2">
        <v>44697</v>
      </c>
      <c r="B851">
        <v>24.96769905090332</v>
      </c>
    </row>
    <row r="852" spans="1:2">
      <c r="A852" s="2">
        <v>44698</v>
      </c>
      <c r="B852">
        <v>24.834506988525391</v>
      </c>
    </row>
    <row r="853" spans="1:2">
      <c r="A853" s="2">
        <v>44699</v>
      </c>
      <c r="B853">
        <v>25.010663986206051</v>
      </c>
    </row>
    <row r="854" spans="1:2">
      <c r="A854" s="2">
        <v>44700</v>
      </c>
      <c r="B854">
        <v>24.911844253540039</v>
      </c>
    </row>
    <row r="855" spans="1:2">
      <c r="A855" s="2">
        <v>44701</v>
      </c>
      <c r="B855">
        <v>24.933322906494141</v>
      </c>
    </row>
    <row r="856" spans="1:2">
      <c r="A856" s="2">
        <v>44704</v>
      </c>
      <c r="B856">
        <v>24.847396850585941</v>
      </c>
    </row>
    <row r="857" spans="1:2">
      <c r="A857" s="2">
        <v>44705</v>
      </c>
      <c r="B857">
        <v>24.976291656494141</v>
      </c>
    </row>
    <row r="858" spans="1:2">
      <c r="A858" s="2">
        <v>44706</v>
      </c>
      <c r="B858">
        <v>25.006366729736332</v>
      </c>
    </row>
    <row r="859" spans="1:2">
      <c r="A859" s="2">
        <v>44707</v>
      </c>
      <c r="B859">
        <v>25.105192184448239</v>
      </c>
    </row>
    <row r="860" spans="1:2">
      <c r="A860" s="2">
        <v>44708</v>
      </c>
      <c r="B860">
        <v>25.165342330932621</v>
      </c>
    </row>
    <row r="861" spans="1:2">
      <c r="A861" s="2">
        <v>44712</v>
      </c>
      <c r="B861">
        <v>25.006366729736332</v>
      </c>
    </row>
    <row r="862" spans="1:2">
      <c r="A862" s="2">
        <v>44713</v>
      </c>
      <c r="B862">
        <v>24.895648956298832</v>
      </c>
    </row>
    <row r="863" spans="1:2">
      <c r="A863" s="2">
        <v>44714</v>
      </c>
      <c r="B863">
        <v>25.008541107177731</v>
      </c>
    </row>
    <row r="864" spans="1:2">
      <c r="A864" s="2">
        <v>44715</v>
      </c>
      <c r="B864">
        <v>25.182207107543949</v>
      </c>
    </row>
    <row r="865" spans="1:2">
      <c r="A865" s="2">
        <v>44718</v>
      </c>
      <c r="B865">
        <v>25.004192352294918</v>
      </c>
    </row>
    <row r="866" spans="1:2">
      <c r="A866" s="2">
        <v>44719</v>
      </c>
      <c r="B866">
        <v>25.0693244934082</v>
      </c>
    </row>
    <row r="867" spans="1:2">
      <c r="A867" s="2">
        <v>44720</v>
      </c>
      <c r="B867">
        <v>24.995510101318359</v>
      </c>
    </row>
    <row r="868" spans="1:2">
      <c r="A868" s="2">
        <v>44721</v>
      </c>
      <c r="B868">
        <v>25.008541107177731</v>
      </c>
    </row>
    <row r="869" spans="1:2">
      <c r="A869" s="2">
        <v>44722</v>
      </c>
      <c r="B869">
        <v>24.891311645507809</v>
      </c>
    </row>
    <row r="870" spans="1:2">
      <c r="A870" s="2">
        <v>44725</v>
      </c>
      <c r="B870">
        <v>24.465814590454102</v>
      </c>
    </row>
    <row r="871" spans="1:2">
      <c r="A871" s="2">
        <v>44726</v>
      </c>
      <c r="B871">
        <v>24.135845184326168</v>
      </c>
    </row>
    <row r="872" spans="1:2">
      <c r="A872" s="2">
        <v>44727</v>
      </c>
      <c r="B872">
        <v>24.465814590454102</v>
      </c>
    </row>
    <row r="873" spans="1:2">
      <c r="A873" s="2">
        <v>44728</v>
      </c>
      <c r="B873">
        <v>24.418058395385739</v>
      </c>
    </row>
    <row r="874" spans="1:2">
      <c r="A874" s="2">
        <v>44729</v>
      </c>
      <c r="B874">
        <v>24.405027389526371</v>
      </c>
    </row>
    <row r="875" spans="1:2">
      <c r="A875" s="2">
        <v>44733</v>
      </c>
      <c r="B875">
        <v>24.309514999389648</v>
      </c>
    </row>
    <row r="876" spans="1:2">
      <c r="A876" s="2">
        <v>44734</v>
      </c>
      <c r="B876">
        <v>24.47015380859375</v>
      </c>
    </row>
    <row r="877" spans="1:2">
      <c r="A877" s="2">
        <v>44735</v>
      </c>
      <c r="B877">
        <v>24.530942916870121</v>
      </c>
    </row>
    <row r="878" spans="1:2">
      <c r="A878" s="2">
        <v>44736</v>
      </c>
      <c r="B878">
        <v>24.561332702636719</v>
      </c>
    </row>
    <row r="879" spans="1:2">
      <c r="A879" s="2">
        <v>44739</v>
      </c>
      <c r="B879">
        <v>24.378988265991211</v>
      </c>
    </row>
    <row r="880" spans="1:2">
      <c r="A880" s="2">
        <v>44740</v>
      </c>
      <c r="B880">
        <v>24.30082893371582</v>
      </c>
    </row>
    <row r="881" spans="1:2">
      <c r="A881" s="2">
        <v>44741</v>
      </c>
      <c r="B881">
        <v>24.25306510925293</v>
      </c>
    </row>
    <row r="882" spans="1:2">
      <c r="A882" s="2">
        <v>44742</v>
      </c>
      <c r="B882">
        <v>24.227018356323239</v>
      </c>
    </row>
    <row r="883" spans="1:2">
      <c r="A883" s="2">
        <v>44743</v>
      </c>
      <c r="B883">
        <v>24.622161865234379</v>
      </c>
    </row>
    <row r="884" spans="1:2">
      <c r="A884" s="2">
        <v>44747</v>
      </c>
      <c r="B884">
        <v>24.547853469848629</v>
      </c>
    </row>
    <row r="885" spans="1:2">
      <c r="A885" s="2">
        <v>44748</v>
      </c>
      <c r="B885">
        <v>24.320556640625</v>
      </c>
    </row>
    <row r="886" spans="1:2">
      <c r="A886" s="2">
        <v>44749</v>
      </c>
      <c r="B886">
        <v>24.281223297119141</v>
      </c>
    </row>
    <row r="887" spans="1:2">
      <c r="A887" s="2">
        <v>44750</v>
      </c>
      <c r="B887">
        <v>24.276849746704102</v>
      </c>
    </row>
    <row r="888" spans="1:2">
      <c r="A888" s="2">
        <v>44753</v>
      </c>
      <c r="B888">
        <v>24.31181716918945</v>
      </c>
    </row>
    <row r="889" spans="1:2">
      <c r="A889" s="2">
        <v>44754</v>
      </c>
      <c r="B889">
        <v>24.30307769775391</v>
      </c>
    </row>
    <row r="890" spans="1:2">
      <c r="A890" s="2">
        <v>44755</v>
      </c>
      <c r="B890">
        <v>24.412349700927731</v>
      </c>
    </row>
    <row r="891" spans="1:2">
      <c r="A891" s="2">
        <v>44756</v>
      </c>
      <c r="B891">
        <v>24.377382278442379</v>
      </c>
    </row>
    <row r="892" spans="1:2">
      <c r="A892" s="2">
        <v>44757</v>
      </c>
      <c r="B892">
        <v>24.508514404296879</v>
      </c>
    </row>
    <row r="893" spans="1:2">
      <c r="A893" s="2">
        <v>44760</v>
      </c>
      <c r="B893">
        <v>24.482284545898441</v>
      </c>
    </row>
    <row r="894" spans="1:2">
      <c r="A894" s="2">
        <v>44761</v>
      </c>
      <c r="B894">
        <v>24.447319030761719</v>
      </c>
    </row>
    <row r="895" spans="1:2">
      <c r="A895" s="2">
        <v>44762</v>
      </c>
      <c r="B895">
        <v>24.42546463012695</v>
      </c>
    </row>
    <row r="896" spans="1:2">
      <c r="A896" s="2">
        <v>44763</v>
      </c>
      <c r="B896">
        <v>24.582826614379879</v>
      </c>
    </row>
    <row r="897" spans="1:2">
      <c r="A897" s="2">
        <v>44764</v>
      </c>
      <c r="B897">
        <v>24.788259506225589</v>
      </c>
    </row>
    <row r="898" spans="1:2">
      <c r="A898" s="2">
        <v>44767</v>
      </c>
      <c r="B898">
        <v>24.727066040039059</v>
      </c>
    </row>
    <row r="899" spans="1:2">
      <c r="A899" s="2">
        <v>44768</v>
      </c>
      <c r="B899">
        <v>24.74455451965332</v>
      </c>
    </row>
    <row r="900" spans="1:2">
      <c r="A900" s="2">
        <v>44769</v>
      </c>
      <c r="B900">
        <v>24.888797760009769</v>
      </c>
    </row>
    <row r="901" spans="1:2">
      <c r="A901" s="2">
        <v>44770</v>
      </c>
      <c r="B901">
        <v>25.151060104370121</v>
      </c>
    </row>
    <row r="902" spans="1:2">
      <c r="A902" s="2">
        <v>44771</v>
      </c>
      <c r="B902">
        <v>25.299684524536129</v>
      </c>
    </row>
    <row r="903" spans="1:2">
      <c r="A903" s="2">
        <v>44774</v>
      </c>
      <c r="B903">
        <v>25.293941497802731</v>
      </c>
    </row>
    <row r="904" spans="1:2">
      <c r="A904" s="2">
        <v>44775</v>
      </c>
      <c r="B904">
        <v>24.989835739135739</v>
      </c>
    </row>
    <row r="905" spans="1:2">
      <c r="A905" s="2">
        <v>44776</v>
      </c>
      <c r="B905">
        <v>25.11765289306641</v>
      </c>
    </row>
    <row r="906" spans="1:2">
      <c r="A906" s="2">
        <v>44777</v>
      </c>
      <c r="B906">
        <v>25.113246917724609</v>
      </c>
    </row>
    <row r="907" spans="1:2">
      <c r="A907" s="2">
        <v>44778</v>
      </c>
      <c r="B907">
        <v>24.875244140625</v>
      </c>
    </row>
    <row r="908" spans="1:2">
      <c r="A908" s="2">
        <v>44781</v>
      </c>
      <c r="B908">
        <v>25.033908843994141</v>
      </c>
    </row>
    <row r="909" spans="1:2">
      <c r="A909" s="2">
        <v>44782</v>
      </c>
      <c r="B909">
        <v>24.96779632568359</v>
      </c>
    </row>
    <row r="910" spans="1:2">
      <c r="A910" s="2">
        <v>44783</v>
      </c>
      <c r="B910">
        <v>24.932538986206051</v>
      </c>
    </row>
    <row r="911" spans="1:2">
      <c r="A911" s="2">
        <v>44784</v>
      </c>
      <c r="B911">
        <v>24.826765060424801</v>
      </c>
    </row>
    <row r="912" spans="1:2">
      <c r="A912" s="2">
        <v>44785</v>
      </c>
      <c r="B912">
        <v>24.936952590942379</v>
      </c>
    </row>
    <row r="913" spans="1:2">
      <c r="A913" s="2">
        <v>44788</v>
      </c>
      <c r="B913">
        <v>24.914913177490231</v>
      </c>
    </row>
    <row r="914" spans="1:2">
      <c r="A914" s="2">
        <v>44789</v>
      </c>
      <c r="B914">
        <v>24.910503387451168</v>
      </c>
    </row>
    <row r="915" spans="1:2">
      <c r="A915" s="2">
        <v>44790</v>
      </c>
      <c r="B915">
        <v>24.839986801147461</v>
      </c>
    </row>
    <row r="916" spans="1:2">
      <c r="A916" s="2">
        <v>44791</v>
      </c>
      <c r="B916">
        <v>24.981023788452148</v>
      </c>
    </row>
    <row r="917" spans="1:2">
      <c r="A917" s="2">
        <v>44792</v>
      </c>
      <c r="B917">
        <v>24.936952590942379</v>
      </c>
    </row>
    <row r="918" spans="1:2">
      <c r="A918" s="2">
        <v>44795</v>
      </c>
      <c r="B918">
        <v>24.88846397399902</v>
      </c>
    </row>
    <row r="919" spans="1:2">
      <c r="A919" s="2">
        <v>44796</v>
      </c>
      <c r="B919">
        <v>24.919319152832031</v>
      </c>
    </row>
    <row r="920" spans="1:2">
      <c r="A920" s="2">
        <v>44797</v>
      </c>
      <c r="B920">
        <v>24.919319152832031</v>
      </c>
    </row>
    <row r="921" spans="1:2">
      <c r="A921" s="2">
        <v>44798</v>
      </c>
      <c r="B921">
        <v>24.998651504516602</v>
      </c>
    </row>
    <row r="922" spans="1:2">
      <c r="A922" s="2">
        <v>44799</v>
      </c>
      <c r="B922">
        <v>24.958982467651371</v>
      </c>
    </row>
    <row r="923" spans="1:2">
      <c r="A923" s="2">
        <v>44802</v>
      </c>
      <c r="B923">
        <v>24.85761642456055</v>
      </c>
    </row>
    <row r="924" spans="1:2">
      <c r="A924" s="2">
        <v>44803</v>
      </c>
      <c r="B924">
        <v>24.817949295043949</v>
      </c>
    </row>
    <row r="925" spans="1:2">
      <c r="A925" s="2">
        <v>44804</v>
      </c>
      <c r="B925">
        <v>24.624027252197269</v>
      </c>
    </row>
    <row r="926" spans="1:2">
      <c r="A926" s="2">
        <v>44805</v>
      </c>
      <c r="B926">
        <v>24.429935455322269</v>
      </c>
    </row>
    <row r="927" spans="1:2">
      <c r="A927" s="2">
        <v>44806</v>
      </c>
      <c r="B927">
        <v>24.558441162109379</v>
      </c>
    </row>
    <row r="928" spans="1:2">
      <c r="A928" s="2">
        <v>44810</v>
      </c>
      <c r="B928">
        <v>24.3280143737793</v>
      </c>
    </row>
    <row r="929" spans="1:2">
      <c r="A929" s="2">
        <v>44811</v>
      </c>
      <c r="B929">
        <v>24.421072006225589</v>
      </c>
    </row>
    <row r="930" spans="1:2">
      <c r="A930" s="2">
        <v>44812</v>
      </c>
      <c r="B930">
        <v>24.297000885009769</v>
      </c>
    </row>
    <row r="931" spans="1:2">
      <c r="A931" s="2">
        <v>44813</v>
      </c>
      <c r="B931">
        <v>24.301422119140621</v>
      </c>
    </row>
    <row r="932" spans="1:2">
      <c r="A932" s="2">
        <v>44816</v>
      </c>
      <c r="B932">
        <v>24.226089477539059</v>
      </c>
    </row>
    <row r="933" spans="1:2">
      <c r="A933" s="2">
        <v>44817</v>
      </c>
      <c r="B933">
        <v>24.155191421508789</v>
      </c>
    </row>
    <row r="934" spans="1:2">
      <c r="A934" s="2">
        <v>44818</v>
      </c>
      <c r="B934">
        <v>24.217229843139648</v>
      </c>
    </row>
    <row r="935" spans="1:2">
      <c r="A935" s="2">
        <v>44819</v>
      </c>
      <c r="B935">
        <v>24.106447219848629</v>
      </c>
    </row>
    <row r="936" spans="1:2">
      <c r="A936" s="2">
        <v>44820</v>
      </c>
      <c r="B936">
        <v>24.000093460083011</v>
      </c>
    </row>
    <row r="937" spans="1:2">
      <c r="A937" s="2">
        <v>44823</v>
      </c>
      <c r="B937">
        <v>23.898178100585941</v>
      </c>
    </row>
    <row r="938" spans="1:2">
      <c r="A938" s="2">
        <v>44824</v>
      </c>
      <c r="B938">
        <v>23.862724304199219</v>
      </c>
    </row>
    <row r="939" spans="1:2">
      <c r="A939" s="2">
        <v>44825</v>
      </c>
      <c r="B939">
        <v>23.911466598510739</v>
      </c>
    </row>
    <row r="940" spans="1:2">
      <c r="A940" s="2">
        <v>44826</v>
      </c>
      <c r="B940">
        <v>23.632297515869141</v>
      </c>
    </row>
    <row r="941" spans="1:2">
      <c r="A941" s="2">
        <v>44827</v>
      </c>
      <c r="B941">
        <v>23.53480339050293</v>
      </c>
    </row>
    <row r="942" spans="1:2">
      <c r="A942" s="2">
        <v>44830</v>
      </c>
      <c r="B942">
        <v>23.14484786987305</v>
      </c>
    </row>
    <row r="943" spans="1:2">
      <c r="A943" s="2">
        <v>44831</v>
      </c>
      <c r="B943">
        <v>23.03850173950195</v>
      </c>
    </row>
    <row r="944" spans="1:2">
      <c r="A944" s="2">
        <v>44832</v>
      </c>
      <c r="B944">
        <v>23.432882308959961</v>
      </c>
    </row>
    <row r="945" spans="1:2">
      <c r="A945" s="2">
        <v>44833</v>
      </c>
      <c r="B945">
        <v>23.113828659057621</v>
      </c>
    </row>
    <row r="946" spans="1:2">
      <c r="A946" s="2">
        <v>44834</v>
      </c>
      <c r="B946">
        <v>22.954299926757809</v>
      </c>
    </row>
    <row r="947" spans="1:2">
      <c r="A947" s="2">
        <v>44837</v>
      </c>
      <c r="B947">
        <v>23.26356315612793</v>
      </c>
    </row>
    <row r="948" spans="1:2">
      <c r="A948" s="2">
        <v>44838</v>
      </c>
      <c r="B948">
        <v>23.348102569580082</v>
      </c>
    </row>
    <row r="949" spans="1:2">
      <c r="A949" s="2">
        <v>44839</v>
      </c>
      <c r="B949">
        <v>23.17011642456055</v>
      </c>
    </row>
    <row r="950" spans="1:2">
      <c r="A950" s="2">
        <v>44840</v>
      </c>
      <c r="B950">
        <v>23.085569381713871</v>
      </c>
    </row>
    <row r="951" spans="1:2">
      <c r="A951" s="2">
        <v>44841</v>
      </c>
      <c r="B951">
        <v>23.103366851806641</v>
      </c>
    </row>
    <row r="952" spans="1:2">
      <c r="A952" s="2">
        <v>44844</v>
      </c>
      <c r="B952">
        <v>23.02772331237793</v>
      </c>
    </row>
    <row r="953" spans="1:2">
      <c r="A953" s="2">
        <v>44845</v>
      </c>
      <c r="B953">
        <v>23.094463348388668</v>
      </c>
    </row>
    <row r="954" spans="1:2">
      <c r="A954" s="2">
        <v>44846</v>
      </c>
      <c r="B954">
        <v>23.1434211730957</v>
      </c>
    </row>
    <row r="955" spans="1:2">
      <c r="A955" s="2">
        <v>44847</v>
      </c>
      <c r="B955">
        <v>23.11671257019043</v>
      </c>
    </row>
    <row r="956" spans="1:2">
      <c r="A956" s="2">
        <v>44848</v>
      </c>
      <c r="B956">
        <v>23.125617980957031</v>
      </c>
    </row>
    <row r="957" spans="1:2">
      <c r="A957" s="2">
        <v>44851</v>
      </c>
      <c r="B957">
        <v>23.196817398071289</v>
      </c>
    </row>
    <row r="958" spans="1:2">
      <c r="A958" s="2">
        <v>44852</v>
      </c>
      <c r="B958">
        <v>23.134523391723629</v>
      </c>
    </row>
    <row r="959" spans="1:2">
      <c r="A959" s="2">
        <v>44853</v>
      </c>
      <c r="B959">
        <v>23.023271560668949</v>
      </c>
    </row>
    <row r="960" spans="1:2">
      <c r="A960" s="2">
        <v>44854</v>
      </c>
      <c r="B960">
        <v>22.992124557495121</v>
      </c>
    </row>
    <row r="961" spans="1:2">
      <c r="A961" s="2">
        <v>44855</v>
      </c>
      <c r="B961">
        <v>23.04551887512207</v>
      </c>
    </row>
    <row r="962" spans="1:2">
      <c r="A962" s="2">
        <v>44858</v>
      </c>
      <c r="B962">
        <v>23.10781288146973</v>
      </c>
    </row>
    <row r="963" spans="1:2">
      <c r="A963" s="2">
        <v>44859</v>
      </c>
      <c r="B963">
        <v>23.201259613037109</v>
      </c>
    </row>
    <row r="964" spans="1:2">
      <c r="A964" s="2">
        <v>44860</v>
      </c>
      <c r="B964">
        <v>23.165666580200199</v>
      </c>
    </row>
    <row r="965" spans="1:2">
      <c r="A965" s="2">
        <v>44861</v>
      </c>
      <c r="B965">
        <v>23.343658447265621</v>
      </c>
    </row>
    <row r="966" spans="1:2">
      <c r="A966" s="2">
        <v>44862</v>
      </c>
      <c r="B966">
        <v>23.325859069824219</v>
      </c>
    </row>
    <row r="967" spans="1:2">
      <c r="A967" s="2">
        <v>44865</v>
      </c>
      <c r="B967">
        <v>23.268009185791019</v>
      </c>
    </row>
    <row r="968" spans="1:2">
      <c r="A968" s="2">
        <v>44866</v>
      </c>
      <c r="B968">
        <v>23.287204742431641</v>
      </c>
    </row>
    <row r="969" spans="1:2">
      <c r="A969" s="2">
        <v>44867</v>
      </c>
      <c r="B969">
        <v>23.224723815917969</v>
      </c>
    </row>
    <row r="970" spans="1:2">
      <c r="A970" s="2">
        <v>44868</v>
      </c>
      <c r="B970">
        <v>22.970342636108398</v>
      </c>
    </row>
    <row r="971" spans="1:2">
      <c r="A971" s="2">
        <v>44869</v>
      </c>
      <c r="B971">
        <v>23.04620361328125</v>
      </c>
    </row>
    <row r="972" spans="1:2">
      <c r="A972" s="2">
        <v>44872</v>
      </c>
      <c r="B972">
        <v>23.086370468139648</v>
      </c>
    </row>
    <row r="973" spans="1:2">
      <c r="A973" s="2">
        <v>44873</v>
      </c>
      <c r="B973">
        <v>23.117610931396481</v>
      </c>
    </row>
    <row r="974" spans="1:2">
      <c r="A974" s="2">
        <v>44874</v>
      </c>
      <c r="B974">
        <v>23.07298469543457</v>
      </c>
    </row>
    <row r="975" spans="1:2">
      <c r="A975" s="2">
        <v>44875</v>
      </c>
      <c r="B975">
        <v>23.44339752197266</v>
      </c>
    </row>
    <row r="976" spans="1:2">
      <c r="A976" s="2">
        <v>44876</v>
      </c>
      <c r="B976">
        <v>23.42555046081543</v>
      </c>
    </row>
    <row r="977" spans="1:2">
      <c r="A977" s="2">
        <v>44879</v>
      </c>
      <c r="B977">
        <v>23.269350051879879</v>
      </c>
    </row>
    <row r="978" spans="1:2">
      <c r="A978" s="2">
        <v>44880</v>
      </c>
      <c r="B978">
        <v>23.416624069213871</v>
      </c>
    </row>
    <row r="979" spans="1:2">
      <c r="A979" s="2">
        <v>44881</v>
      </c>
      <c r="B979">
        <v>23.470180511474609</v>
      </c>
    </row>
    <row r="980" spans="1:2">
      <c r="A980" s="2">
        <v>44882</v>
      </c>
      <c r="B980">
        <v>23.309518814086911</v>
      </c>
    </row>
    <row r="981" spans="1:2">
      <c r="A981" s="2">
        <v>44883</v>
      </c>
      <c r="B981">
        <v>23.202411651611332</v>
      </c>
    </row>
    <row r="982" spans="1:2">
      <c r="A982" s="2">
        <v>44886</v>
      </c>
      <c r="B982">
        <v>23.318439483642582</v>
      </c>
    </row>
    <row r="983" spans="1:2">
      <c r="A983" s="2">
        <v>44887</v>
      </c>
      <c r="B983">
        <v>23.40770149230957</v>
      </c>
    </row>
    <row r="984" spans="1:2">
      <c r="A984" s="2">
        <v>44888</v>
      </c>
      <c r="B984">
        <v>23.5281982421875</v>
      </c>
    </row>
    <row r="985" spans="1:2">
      <c r="A985" s="2">
        <v>44890</v>
      </c>
      <c r="B985">
        <v>23.5281982421875</v>
      </c>
    </row>
    <row r="986" spans="1:2">
      <c r="A986" s="2">
        <v>44893</v>
      </c>
      <c r="B986">
        <v>23.465717315673832</v>
      </c>
    </row>
    <row r="987" spans="1:2">
      <c r="A987" s="2">
        <v>44894</v>
      </c>
      <c r="B987">
        <v>23.376459121704102</v>
      </c>
    </row>
    <row r="988" spans="1:2">
      <c r="A988" s="2">
        <v>44895</v>
      </c>
      <c r="B988">
        <v>23.69777679443359</v>
      </c>
    </row>
    <row r="989" spans="1:2">
      <c r="A989" s="2">
        <v>44896</v>
      </c>
      <c r="B989">
        <v>23.953916549682621</v>
      </c>
    </row>
    <row r="990" spans="1:2">
      <c r="A990" s="2">
        <v>44897</v>
      </c>
      <c r="B990">
        <v>24.146808624267582</v>
      </c>
    </row>
    <row r="991" spans="1:2">
      <c r="A991" s="2">
        <v>44900</v>
      </c>
      <c r="B991">
        <v>23.904581069946289</v>
      </c>
    </row>
    <row r="992" spans="1:2">
      <c r="A992" s="2">
        <v>44901</v>
      </c>
      <c r="B992">
        <v>23.886638641357418</v>
      </c>
    </row>
    <row r="993" spans="1:2">
      <c r="A993" s="2">
        <v>44902</v>
      </c>
      <c r="B993">
        <v>23.985322952270511</v>
      </c>
    </row>
    <row r="994" spans="1:2">
      <c r="A994" s="2">
        <v>44903</v>
      </c>
      <c r="B994">
        <v>23.989803314208981</v>
      </c>
    </row>
    <row r="995" spans="1:2">
      <c r="A995" s="2">
        <v>44904</v>
      </c>
      <c r="B995">
        <v>23.774494171142582</v>
      </c>
    </row>
    <row r="996" spans="1:2">
      <c r="A996" s="2">
        <v>44907</v>
      </c>
      <c r="B996">
        <v>23.761032104492191</v>
      </c>
    </row>
    <row r="997" spans="1:2">
      <c r="A997" s="2">
        <v>44908</v>
      </c>
      <c r="B997">
        <v>23.832815170288089</v>
      </c>
    </row>
    <row r="998" spans="1:2">
      <c r="A998" s="2">
        <v>44909</v>
      </c>
      <c r="B998">
        <v>23.7700080871582</v>
      </c>
    </row>
    <row r="999" spans="1:2">
      <c r="A999" s="2">
        <v>44910</v>
      </c>
      <c r="B999">
        <v>23.774494171142582</v>
      </c>
    </row>
    <row r="1000" spans="1:2">
      <c r="A1000" s="2">
        <v>44911</v>
      </c>
      <c r="B1000">
        <v>23.652835845947269</v>
      </c>
    </row>
    <row r="1001" spans="1:2">
      <c r="A1001" s="2">
        <v>44914</v>
      </c>
      <c r="B1001">
        <v>23.571430206298832</v>
      </c>
    </row>
    <row r="1002" spans="1:2">
      <c r="A1002" s="2">
        <v>44915</v>
      </c>
      <c r="B1002">
        <v>23.562385559082031</v>
      </c>
    </row>
    <row r="1003" spans="1:2">
      <c r="A1003" s="2">
        <v>44916</v>
      </c>
      <c r="B1003">
        <v>23.698062896728519</v>
      </c>
    </row>
    <row r="1004" spans="1:2">
      <c r="A1004" s="2">
        <v>44917</v>
      </c>
      <c r="B1004">
        <v>23.571430206298832</v>
      </c>
    </row>
    <row r="1005" spans="1:2">
      <c r="A1005" s="2">
        <v>44918</v>
      </c>
      <c r="B1005">
        <v>23.51716232299805</v>
      </c>
    </row>
    <row r="1006" spans="1:2">
      <c r="A1006" s="2">
        <v>44922</v>
      </c>
      <c r="B1006">
        <v>23.408622741699219</v>
      </c>
    </row>
    <row r="1007" spans="1:2">
      <c r="A1007" s="2">
        <v>44923</v>
      </c>
      <c r="B1007">
        <v>23.381479263305661</v>
      </c>
    </row>
    <row r="1008" spans="1:2">
      <c r="A1008" s="2">
        <v>44924</v>
      </c>
      <c r="B1008">
        <v>23.471931457519531</v>
      </c>
    </row>
    <row r="1009" spans="1:2">
      <c r="A1009" s="2">
        <v>44925</v>
      </c>
      <c r="B1009">
        <v>23.422182083129879</v>
      </c>
    </row>
    <row r="1010" spans="1:2">
      <c r="A1010" s="2">
        <v>44929</v>
      </c>
      <c r="B1010">
        <v>23.48549842834473</v>
      </c>
    </row>
    <row r="1011" spans="1:2">
      <c r="A1011" s="2">
        <v>44930</v>
      </c>
      <c r="B1011">
        <v>23.503595352172852</v>
      </c>
    </row>
    <row r="1012" spans="1:2">
      <c r="A1012" s="2">
        <v>44931</v>
      </c>
      <c r="B1012">
        <v>23.503595352172852</v>
      </c>
    </row>
    <row r="1013" spans="1:2">
      <c r="A1013" s="2">
        <v>44932</v>
      </c>
      <c r="B1013">
        <v>23.707111358642582</v>
      </c>
    </row>
    <row r="1014" spans="1:2">
      <c r="A1014" s="2">
        <v>44935</v>
      </c>
      <c r="B1014">
        <v>23.783988952636719</v>
      </c>
    </row>
    <row r="1015" spans="1:2">
      <c r="A1015" s="2">
        <v>44936</v>
      </c>
      <c r="B1015">
        <v>23.693534851074219</v>
      </c>
    </row>
    <row r="1016" spans="1:2">
      <c r="A1016" s="2">
        <v>44937</v>
      </c>
      <c r="B1016">
        <v>23.79755973815918</v>
      </c>
    </row>
    <row r="1017" spans="1:2">
      <c r="A1017" s="2">
        <v>44938</v>
      </c>
      <c r="B1017">
        <v>23.969411849975589</v>
      </c>
    </row>
    <row r="1018" spans="1:2">
      <c r="A1018" s="2">
        <v>44939</v>
      </c>
      <c r="B1018">
        <v>23.793031692504879</v>
      </c>
    </row>
    <row r="1019" spans="1:2">
      <c r="A1019" s="2">
        <v>44943</v>
      </c>
      <c r="B1019">
        <v>23.72067832946777</v>
      </c>
    </row>
    <row r="1020" spans="1:2">
      <c r="A1020" s="2">
        <v>44944</v>
      </c>
      <c r="B1020">
        <v>23.883489608764648</v>
      </c>
    </row>
    <row r="1021" spans="1:2">
      <c r="A1021" s="2">
        <v>44945</v>
      </c>
      <c r="B1021">
        <v>24.023679733276371</v>
      </c>
    </row>
    <row r="1022" spans="1:2">
      <c r="A1022" s="2">
        <v>44946</v>
      </c>
      <c r="B1022">
        <v>23.897052764892582</v>
      </c>
    </row>
    <row r="1023" spans="1:2">
      <c r="A1023" s="2">
        <v>44949</v>
      </c>
      <c r="B1023">
        <v>23.878957748413089</v>
      </c>
    </row>
    <row r="1024" spans="1:2">
      <c r="A1024" s="2">
        <v>44950</v>
      </c>
      <c r="B1024">
        <v>24.01011848449707</v>
      </c>
    </row>
    <row r="1025" spans="1:2">
      <c r="A1025" s="2">
        <v>44951</v>
      </c>
      <c r="B1025">
        <v>24.05986404418945</v>
      </c>
    </row>
    <row r="1026" spans="1:2">
      <c r="A1026" s="2">
        <v>44952</v>
      </c>
      <c r="B1026">
        <v>24.068906784057621</v>
      </c>
    </row>
    <row r="1027" spans="1:2">
      <c r="A1027" s="2">
        <v>44953</v>
      </c>
      <c r="B1027">
        <v>24.01011848449707</v>
      </c>
    </row>
    <row r="1028" spans="1:2">
      <c r="A1028" s="2">
        <v>44956</v>
      </c>
      <c r="B1028">
        <v>23.89253044128418</v>
      </c>
    </row>
    <row r="1029" spans="1:2">
      <c r="A1029" s="2">
        <v>44957</v>
      </c>
      <c r="B1029">
        <v>23.883489608764648</v>
      </c>
    </row>
    <row r="1030" spans="1:2">
      <c r="A1030" s="2">
        <v>44958</v>
      </c>
      <c r="B1030">
        <v>24.073429107666019</v>
      </c>
    </row>
    <row r="1031" spans="1:2">
      <c r="A1031" s="2">
        <v>44959</v>
      </c>
      <c r="B1031">
        <v>24.028207778930661</v>
      </c>
    </row>
    <row r="1032" spans="1:2">
      <c r="A1032" s="2">
        <v>44960</v>
      </c>
      <c r="B1032">
        <v>23.82016754150391</v>
      </c>
    </row>
    <row r="1033" spans="1:2">
      <c r="A1033" s="2">
        <v>44963</v>
      </c>
      <c r="B1033">
        <v>23.707111358642582</v>
      </c>
    </row>
    <row r="1034" spans="1:2">
      <c r="A1034" s="2">
        <v>44964</v>
      </c>
      <c r="B1034">
        <v>23.774946212768551</v>
      </c>
    </row>
    <row r="1035" spans="1:2">
      <c r="A1035" s="2">
        <v>44965</v>
      </c>
      <c r="B1035">
        <v>23.901576995849609</v>
      </c>
    </row>
    <row r="1036" spans="1:2">
      <c r="A1036" s="2">
        <v>44966</v>
      </c>
      <c r="B1036">
        <v>23.774946212768551</v>
      </c>
    </row>
    <row r="1037" spans="1:2">
      <c r="A1037" s="2">
        <v>44967</v>
      </c>
      <c r="B1037">
        <v>23.684494018554691</v>
      </c>
    </row>
    <row r="1038" spans="1:2">
      <c r="A1038" s="2">
        <v>44970</v>
      </c>
      <c r="B1038">
        <v>23.71614837646484</v>
      </c>
    </row>
    <row r="1039" spans="1:2">
      <c r="A1039" s="2">
        <v>44971</v>
      </c>
      <c r="B1039">
        <v>23.652835845947269</v>
      </c>
    </row>
    <row r="1040" spans="1:2">
      <c r="A1040" s="2">
        <v>44972</v>
      </c>
      <c r="B1040">
        <v>23.652835845947269</v>
      </c>
    </row>
    <row r="1041" spans="1:2">
      <c r="A1041" s="2">
        <v>44973</v>
      </c>
      <c r="B1041">
        <v>23.589519500732418</v>
      </c>
    </row>
    <row r="1042" spans="1:2">
      <c r="A1042" s="2">
        <v>44974</v>
      </c>
      <c r="B1042">
        <v>23.652835845947269</v>
      </c>
    </row>
    <row r="1043" spans="1:2">
      <c r="A1043" s="2">
        <v>44978</v>
      </c>
      <c r="B1043">
        <v>23.539766311645511</v>
      </c>
    </row>
    <row r="1044" spans="1:2">
      <c r="A1044" s="2">
        <v>44979</v>
      </c>
      <c r="B1044">
        <v>23.53072357177734</v>
      </c>
    </row>
    <row r="1045" spans="1:2">
      <c r="A1045" s="2">
        <v>44980</v>
      </c>
      <c r="B1045">
        <v>23.585000991821289</v>
      </c>
    </row>
    <row r="1046" spans="1:2">
      <c r="A1046" s="2">
        <v>44981</v>
      </c>
      <c r="B1046">
        <v>23.444795608520511</v>
      </c>
    </row>
    <row r="1047" spans="1:2">
      <c r="A1047" s="2">
        <v>44984</v>
      </c>
      <c r="B1047">
        <v>23.48098182678223</v>
      </c>
    </row>
    <row r="1048" spans="1:2">
      <c r="A1048" s="2">
        <v>44985</v>
      </c>
      <c r="B1048">
        <v>23.571430206298832</v>
      </c>
    </row>
    <row r="1049" spans="1:2">
      <c r="A1049" s="2">
        <v>44986</v>
      </c>
      <c r="B1049">
        <v>23.48549842834473</v>
      </c>
    </row>
    <row r="1050" spans="1:2">
      <c r="A1050" s="2">
        <v>44987</v>
      </c>
      <c r="B1050">
        <v>23.512636184692379</v>
      </c>
    </row>
    <row r="1051" spans="1:2">
      <c r="A1051" s="2">
        <v>44988</v>
      </c>
      <c r="B1051">
        <v>23.743282318115231</v>
      </c>
    </row>
    <row r="1052" spans="1:2">
      <c r="A1052" s="2">
        <v>44991</v>
      </c>
      <c r="B1052">
        <v>23.630222320556641</v>
      </c>
    </row>
    <row r="1053" spans="1:2">
      <c r="A1053" s="2">
        <v>44992</v>
      </c>
      <c r="B1053">
        <v>23.48098182678223</v>
      </c>
    </row>
    <row r="1054" spans="1:2">
      <c r="A1054" s="2">
        <v>44993</v>
      </c>
      <c r="B1054">
        <v>23.372442245483398</v>
      </c>
    </row>
    <row r="1055" spans="1:2">
      <c r="A1055" s="2">
        <v>44994</v>
      </c>
      <c r="B1055">
        <v>23.431232452392582</v>
      </c>
    </row>
    <row r="1056" spans="1:2">
      <c r="A1056" s="2">
        <v>44995</v>
      </c>
      <c r="B1056">
        <v>23.765895843505859</v>
      </c>
    </row>
    <row r="1057" spans="1:2">
      <c r="A1057" s="2">
        <v>44998</v>
      </c>
      <c r="B1057">
        <v>23.901576995849609</v>
      </c>
    </row>
    <row r="1058" spans="1:2">
      <c r="A1058" s="2">
        <v>44999</v>
      </c>
      <c r="B1058">
        <v>23.829214096069339</v>
      </c>
    </row>
    <row r="1059" spans="1:2">
      <c r="A1059" s="2">
        <v>45000</v>
      </c>
      <c r="B1059">
        <v>24.100564956665039</v>
      </c>
    </row>
    <row r="1060" spans="1:2">
      <c r="A1060" s="2">
        <v>45001</v>
      </c>
      <c r="B1060">
        <v>23.8382568359375</v>
      </c>
    </row>
    <row r="1061" spans="1:2">
      <c r="A1061" s="2">
        <v>45002</v>
      </c>
      <c r="B1061">
        <v>23.897052764892582</v>
      </c>
    </row>
    <row r="1062" spans="1:2">
      <c r="A1062" s="2">
        <v>45005</v>
      </c>
      <c r="B1062">
        <v>23.924188613891602</v>
      </c>
    </row>
    <row r="1063" spans="1:2">
      <c r="A1063" s="2">
        <v>45006</v>
      </c>
      <c r="B1063">
        <v>23.878957748413089</v>
      </c>
    </row>
    <row r="1064" spans="1:2">
      <c r="A1064" s="2">
        <v>45007</v>
      </c>
      <c r="B1064">
        <v>24.172929763793949</v>
      </c>
    </row>
    <row r="1065" spans="1:2">
      <c r="A1065" s="2">
        <v>45008</v>
      </c>
      <c r="B1065">
        <v>24.249807357788089</v>
      </c>
    </row>
    <row r="1066" spans="1:2">
      <c r="A1066" s="2">
        <v>45009</v>
      </c>
      <c r="B1066">
        <v>24.172929763793949</v>
      </c>
    </row>
    <row r="1067" spans="1:2">
      <c r="A1067" s="2">
        <v>45012</v>
      </c>
      <c r="B1067">
        <v>23.992025375366211</v>
      </c>
    </row>
    <row r="1068" spans="1:2">
      <c r="A1068" s="2">
        <v>45013</v>
      </c>
      <c r="B1068">
        <v>24.050821304321289</v>
      </c>
    </row>
    <row r="1069" spans="1:2">
      <c r="A1069" s="2">
        <v>45014</v>
      </c>
      <c r="B1069">
        <v>24.096042633056641</v>
      </c>
    </row>
    <row r="1070" spans="1:2">
      <c r="A1070" s="2">
        <v>45015</v>
      </c>
      <c r="B1070">
        <v>24.127691268920898</v>
      </c>
    </row>
    <row r="1071" spans="1:2">
      <c r="A1071" s="2">
        <v>45016</v>
      </c>
      <c r="B1071">
        <v>24.245281219482418</v>
      </c>
    </row>
    <row r="1072" spans="1:2">
      <c r="A1072" s="2">
        <v>45019</v>
      </c>
      <c r="B1072">
        <v>24.293306350708011</v>
      </c>
    </row>
    <row r="1073" spans="1:2">
      <c r="A1073" s="2">
        <v>45020</v>
      </c>
      <c r="B1073">
        <v>24.365781784057621</v>
      </c>
    </row>
    <row r="1074" spans="1:2">
      <c r="A1074" s="2">
        <v>45021</v>
      </c>
      <c r="B1074">
        <v>24.420135498046879</v>
      </c>
    </row>
    <row r="1075" spans="1:2">
      <c r="A1075" s="2">
        <v>45022</v>
      </c>
      <c r="B1075">
        <v>24.469968795776371</v>
      </c>
    </row>
    <row r="1076" spans="1:2">
      <c r="A1076" s="2">
        <v>45026</v>
      </c>
      <c r="B1076">
        <v>24.311420440673832</v>
      </c>
    </row>
    <row r="1077" spans="1:2">
      <c r="A1077" s="2">
        <v>45027</v>
      </c>
      <c r="B1077">
        <v>24.347661972045898</v>
      </c>
    </row>
    <row r="1078" spans="1:2">
      <c r="A1078" s="2">
        <v>45028</v>
      </c>
      <c r="B1078">
        <v>24.347661972045898</v>
      </c>
    </row>
    <row r="1079" spans="1:2">
      <c r="A1079" s="2">
        <v>45029</v>
      </c>
      <c r="B1079">
        <v>24.29782867431641</v>
      </c>
    </row>
    <row r="1080" spans="1:2">
      <c r="A1080" s="2">
        <v>45030</v>
      </c>
      <c r="B1080">
        <v>24.20270919799805</v>
      </c>
    </row>
    <row r="1081" spans="1:2">
      <c r="A1081" s="2">
        <v>45033</v>
      </c>
      <c r="B1081">
        <v>24.084930419921879</v>
      </c>
    </row>
    <row r="1082" spans="1:2">
      <c r="A1082" s="2">
        <v>45034</v>
      </c>
      <c r="B1082">
        <v>24.103055953979489</v>
      </c>
    </row>
    <row r="1083" spans="1:2">
      <c r="A1083" s="2">
        <v>45035</v>
      </c>
      <c r="B1083">
        <v>24.084930419921879</v>
      </c>
    </row>
    <row r="1084" spans="1:2">
      <c r="A1084" s="2">
        <v>45036</v>
      </c>
      <c r="B1084">
        <v>24.170993804931641</v>
      </c>
    </row>
    <row r="1085" spans="1:2">
      <c r="A1085" s="2">
        <v>45037</v>
      </c>
      <c r="B1085">
        <v>24.170993804931641</v>
      </c>
    </row>
    <row r="1086" spans="1:2">
      <c r="A1086" s="2">
        <v>45040</v>
      </c>
      <c r="B1086">
        <v>24.270662307739261</v>
      </c>
    </row>
    <row r="1087" spans="1:2">
      <c r="A1087" s="2">
        <v>45041</v>
      </c>
      <c r="B1087">
        <v>24.411073684692379</v>
      </c>
    </row>
    <row r="1088" spans="1:2">
      <c r="A1088" s="2">
        <v>45042</v>
      </c>
      <c r="B1088">
        <v>24.320480346679691</v>
      </c>
    </row>
    <row r="1089" spans="1:2">
      <c r="A1089" s="2">
        <v>45043</v>
      </c>
      <c r="B1089">
        <v>24.229888916015621</v>
      </c>
    </row>
    <row r="1090" spans="1:2">
      <c r="A1090" s="2">
        <v>45044</v>
      </c>
      <c r="B1090">
        <v>24.25254058837891</v>
      </c>
    </row>
    <row r="1091" spans="1:2">
      <c r="A1091" s="2">
        <v>45047</v>
      </c>
      <c r="B1091">
        <v>24.07121467590332</v>
      </c>
    </row>
    <row r="1092" spans="1:2">
      <c r="A1092" s="2">
        <v>45048</v>
      </c>
      <c r="B1092">
        <v>24.248443603515621</v>
      </c>
    </row>
    <row r="1093" spans="1:2">
      <c r="A1093" s="2">
        <v>45049</v>
      </c>
      <c r="B1093">
        <v>24.35750579833984</v>
      </c>
    </row>
    <row r="1094" spans="1:2">
      <c r="A1094" s="2">
        <v>45050</v>
      </c>
      <c r="B1094">
        <v>24.35750579833984</v>
      </c>
    </row>
    <row r="1095" spans="1:2">
      <c r="A1095" s="2">
        <v>45051</v>
      </c>
      <c r="B1095">
        <v>24.312063217163089</v>
      </c>
    </row>
    <row r="1096" spans="1:2">
      <c r="A1096" s="2">
        <v>45054</v>
      </c>
      <c r="B1096">
        <v>24.21663665771484</v>
      </c>
    </row>
    <row r="1097" spans="1:2">
      <c r="A1097" s="2">
        <v>45055</v>
      </c>
      <c r="B1097">
        <v>24.1848258972168</v>
      </c>
    </row>
    <row r="1098" spans="1:2">
      <c r="A1098" s="2">
        <v>45056</v>
      </c>
      <c r="B1098">
        <v>24.248443603515621</v>
      </c>
    </row>
    <row r="1099" spans="1:2">
      <c r="A1099" s="2">
        <v>45057</v>
      </c>
      <c r="B1099">
        <v>24.312063217163089</v>
      </c>
    </row>
    <row r="1100" spans="1:2">
      <c r="A1100" s="2">
        <v>45058</v>
      </c>
      <c r="B1100">
        <v>24.225725173950199</v>
      </c>
    </row>
    <row r="1101" spans="1:2">
      <c r="A1101" s="2">
        <v>45061</v>
      </c>
      <c r="B1101">
        <v>24.189365386962891</v>
      </c>
    </row>
    <row r="1102" spans="1:2">
      <c r="A1102" s="2">
        <v>45062</v>
      </c>
      <c r="B1102">
        <v>24.130294799804691</v>
      </c>
    </row>
    <row r="1103" spans="1:2">
      <c r="A1103" s="2">
        <v>45063</v>
      </c>
      <c r="B1103">
        <v>24.116659164428711</v>
      </c>
    </row>
    <row r="1104" spans="1:2">
      <c r="A1104" s="2">
        <v>45064</v>
      </c>
      <c r="B1104">
        <v>24.043947219848629</v>
      </c>
    </row>
    <row r="1105" spans="1:2">
      <c r="A1105" s="2">
        <v>45065</v>
      </c>
      <c r="B1105">
        <v>23.975788116455082</v>
      </c>
    </row>
    <row r="1106" spans="1:2">
      <c r="A1106" s="2">
        <v>45068</v>
      </c>
      <c r="B1106">
        <v>23.939434051513668</v>
      </c>
    </row>
    <row r="1107" spans="1:2">
      <c r="A1107" s="2">
        <v>45069</v>
      </c>
      <c r="B1107">
        <v>24.012142181396481</v>
      </c>
    </row>
    <row r="1108" spans="1:2">
      <c r="A1108" s="2">
        <v>45070</v>
      </c>
      <c r="B1108">
        <v>23.925798416137699</v>
      </c>
    </row>
    <row r="1109" spans="1:2">
      <c r="A1109" s="2">
        <v>45071</v>
      </c>
      <c r="B1109">
        <v>23.839462280273441</v>
      </c>
    </row>
    <row r="1110" spans="1:2">
      <c r="A1110" s="2">
        <v>45072</v>
      </c>
      <c r="B1110">
        <v>23.844001770019531</v>
      </c>
    </row>
    <row r="1111" spans="1:2">
      <c r="A1111" s="2">
        <v>45076</v>
      </c>
      <c r="B1111">
        <v>23.94852256774902</v>
      </c>
    </row>
    <row r="1112" spans="1:2">
      <c r="A1112" s="2">
        <v>45077</v>
      </c>
      <c r="B1112">
        <v>23.95306396484375</v>
      </c>
    </row>
    <row r="1113" spans="1:2">
      <c r="A1113" s="2">
        <v>45078</v>
      </c>
      <c r="B1113">
        <v>24.020076751708981</v>
      </c>
    </row>
    <row r="1114" spans="1:2">
      <c r="A1114" s="2">
        <v>45079</v>
      </c>
      <c r="B1114">
        <v>23.892429351806641</v>
      </c>
    </row>
    <row r="1115" spans="1:2">
      <c r="A1115" s="2">
        <v>45082</v>
      </c>
      <c r="B1115">
        <v>23.93345832824707</v>
      </c>
    </row>
    <row r="1116" spans="1:2">
      <c r="A1116" s="2">
        <v>45083</v>
      </c>
      <c r="B1116">
        <v>23.951700210571289</v>
      </c>
    </row>
    <row r="1117" spans="1:2">
      <c r="A1117" s="2">
        <v>45084</v>
      </c>
      <c r="B1117">
        <v>23.828611373901371</v>
      </c>
    </row>
    <row r="1118" spans="1:2">
      <c r="A1118" s="2">
        <v>45085</v>
      </c>
      <c r="B1118">
        <v>23.951700210571289</v>
      </c>
    </row>
    <row r="1119" spans="1:2">
      <c r="A1119" s="2">
        <v>45086</v>
      </c>
      <c r="B1119">
        <v>23.88331413269043</v>
      </c>
    </row>
    <row r="1120" spans="1:2">
      <c r="A1120" s="2">
        <v>45089</v>
      </c>
      <c r="B1120">
        <v>23.901557922363281</v>
      </c>
    </row>
    <row r="1121" spans="1:2">
      <c r="A1121" s="2">
        <v>45090</v>
      </c>
      <c r="B1121">
        <v>23.787578582763668</v>
      </c>
    </row>
    <row r="1122" spans="1:2">
      <c r="A1122" s="2">
        <v>45091</v>
      </c>
      <c r="B1122">
        <v>23.833164215087891</v>
      </c>
    </row>
    <row r="1123" spans="1:2">
      <c r="A1123" s="2">
        <v>45092</v>
      </c>
      <c r="B1123">
        <v>23.9881706237793</v>
      </c>
    </row>
    <row r="1124" spans="1:2">
      <c r="A1124" s="2">
        <v>45093</v>
      </c>
      <c r="B1124">
        <v>23.938014984130859</v>
      </c>
    </row>
    <row r="1125" spans="1:2">
      <c r="A1125" s="2">
        <v>45097</v>
      </c>
      <c r="B1125">
        <v>23.997283935546879</v>
      </c>
    </row>
    <row r="1126" spans="1:2">
      <c r="A1126" s="2">
        <v>45098</v>
      </c>
      <c r="B1126">
        <v>23.98360633850098</v>
      </c>
    </row>
    <row r="1127" spans="1:2">
      <c r="A1127" s="2">
        <v>45099</v>
      </c>
      <c r="B1127">
        <v>23.906106948852539</v>
      </c>
    </row>
    <row r="1128" spans="1:2">
      <c r="A1128" s="2">
        <v>45100</v>
      </c>
      <c r="B1128">
        <v>23.965373992919918</v>
      </c>
    </row>
    <row r="1129" spans="1:2">
      <c r="A1129" s="2">
        <v>45103</v>
      </c>
      <c r="B1129">
        <v>23.96993255615234</v>
      </c>
    </row>
    <row r="1130" spans="1:2">
      <c r="A1130" s="2">
        <v>45104</v>
      </c>
      <c r="B1130">
        <v>23.901557922363281</v>
      </c>
    </row>
    <row r="1131" spans="1:2">
      <c r="A1131" s="2">
        <v>45105</v>
      </c>
      <c r="B1131">
        <v>23.951700210571289</v>
      </c>
    </row>
    <row r="1132" spans="1:2">
      <c r="A1132" s="2">
        <v>45106</v>
      </c>
      <c r="B1132">
        <v>23.801252365112301</v>
      </c>
    </row>
    <row r="1133" spans="1:2">
      <c r="A1133" s="2">
        <v>45107</v>
      </c>
      <c r="B1133">
        <v>23.901557922363281</v>
      </c>
    </row>
    <row r="1134" spans="1:2">
      <c r="A1134" s="2">
        <v>45110</v>
      </c>
      <c r="B1134">
        <v>23.867214202880859</v>
      </c>
    </row>
    <row r="1135" spans="1:2">
      <c r="A1135" s="2">
        <v>45112</v>
      </c>
      <c r="B1135">
        <v>23.766487121582031</v>
      </c>
    </row>
    <row r="1136" spans="1:2">
      <c r="A1136" s="2">
        <v>45113</v>
      </c>
      <c r="B1136">
        <v>23.64286994934082</v>
      </c>
    </row>
    <row r="1137" spans="1:2">
      <c r="A1137" s="2">
        <v>45114</v>
      </c>
      <c r="B1137">
        <v>23.615398406982418</v>
      </c>
    </row>
    <row r="1138" spans="1:2">
      <c r="A1138" s="2">
        <v>45117</v>
      </c>
      <c r="B1138">
        <v>23.674919128417969</v>
      </c>
    </row>
    <row r="1139" spans="1:2">
      <c r="A1139" s="2">
        <v>45118</v>
      </c>
      <c r="B1139">
        <v>23.6657600402832</v>
      </c>
    </row>
    <row r="1140" spans="1:2">
      <c r="A1140" s="2">
        <v>45119</v>
      </c>
      <c r="B1140">
        <v>23.899263381958011</v>
      </c>
    </row>
    <row r="1141" spans="1:2">
      <c r="A1141" s="2">
        <v>45120</v>
      </c>
      <c r="B1141">
        <v>24.0274543762207</v>
      </c>
    </row>
    <row r="1142" spans="1:2">
      <c r="A1142" s="2">
        <v>45121</v>
      </c>
      <c r="B1142">
        <v>23.908418655395511</v>
      </c>
    </row>
    <row r="1143" spans="1:2">
      <c r="A1143" s="2">
        <v>45124</v>
      </c>
      <c r="B1143">
        <v>23.954204559326168</v>
      </c>
    </row>
    <row r="1144" spans="1:2">
      <c r="A1144" s="2">
        <v>45125</v>
      </c>
      <c r="B1144">
        <v>23.93588829040527</v>
      </c>
    </row>
    <row r="1145" spans="1:2">
      <c r="A1145" s="2">
        <v>45126</v>
      </c>
      <c r="B1145">
        <v>24.018301010131839</v>
      </c>
    </row>
    <row r="1146" spans="1:2">
      <c r="A1146" s="2">
        <v>45127</v>
      </c>
      <c r="B1146">
        <v>24.004568099975589</v>
      </c>
    </row>
    <row r="1147" spans="1:2">
      <c r="A1147" s="2">
        <v>45128</v>
      </c>
      <c r="B1147">
        <v>24.004568099975589</v>
      </c>
    </row>
    <row r="1148" spans="1:2">
      <c r="A1148" s="2">
        <v>45131</v>
      </c>
      <c r="B1148">
        <v>24.0274543762207</v>
      </c>
    </row>
    <row r="1149" spans="1:2">
      <c r="A1149" s="2">
        <v>45132</v>
      </c>
      <c r="B1149">
        <v>23.981674194335941</v>
      </c>
    </row>
    <row r="1150" spans="1:2">
      <c r="A1150" s="2">
        <v>45133</v>
      </c>
      <c r="B1150">
        <v>23.990829467773441</v>
      </c>
    </row>
    <row r="1151" spans="1:2">
      <c r="A1151" s="2">
        <v>45134</v>
      </c>
      <c r="B1151">
        <v>23.812273025512699</v>
      </c>
    </row>
    <row r="1152" spans="1:2">
      <c r="A1152" s="2">
        <v>45135</v>
      </c>
      <c r="B1152">
        <v>23.903837203979489</v>
      </c>
    </row>
    <row r="1153" spans="1:2">
      <c r="A1153" s="2">
        <v>45138</v>
      </c>
      <c r="B1153">
        <v>23.913003921508789</v>
      </c>
    </row>
    <row r="1154" spans="1:2">
      <c r="A1154" s="2">
        <v>45139</v>
      </c>
      <c r="B1154">
        <v>23.77199745178223</v>
      </c>
    </row>
    <row r="1155" spans="1:2">
      <c r="A1155" s="2">
        <v>45140</v>
      </c>
      <c r="B1155">
        <v>23.72607421875</v>
      </c>
    </row>
    <row r="1156" spans="1:2">
      <c r="A1156" s="2">
        <v>45141</v>
      </c>
      <c r="B1156">
        <v>23.583694458007809</v>
      </c>
    </row>
    <row r="1157" spans="1:2">
      <c r="A1157" s="2">
        <v>45142</v>
      </c>
      <c r="B1157">
        <v>23.808742523193359</v>
      </c>
    </row>
    <row r="1158" spans="1:2">
      <c r="A1158" s="2">
        <v>45145</v>
      </c>
      <c r="B1158">
        <v>23.827116012573239</v>
      </c>
    </row>
    <row r="1159" spans="1:2">
      <c r="A1159" s="2">
        <v>45146</v>
      </c>
      <c r="B1159">
        <v>23.831707000732418</v>
      </c>
    </row>
    <row r="1160" spans="1:2">
      <c r="A1160" s="2">
        <v>45147</v>
      </c>
      <c r="B1160">
        <v>23.813333511352539</v>
      </c>
    </row>
    <row r="1161" spans="1:2">
      <c r="A1161" s="2">
        <v>45148</v>
      </c>
      <c r="B1161">
        <v>23.703107833862301</v>
      </c>
    </row>
    <row r="1162" spans="1:2">
      <c r="A1162" s="2">
        <v>45149</v>
      </c>
      <c r="B1162">
        <v>23.661769866943359</v>
      </c>
    </row>
    <row r="1163" spans="1:2">
      <c r="A1163" s="2">
        <v>45152</v>
      </c>
      <c r="B1163">
        <v>23.606662750244141</v>
      </c>
    </row>
    <row r="1164" spans="1:2">
      <c r="A1164" s="2">
        <v>45153</v>
      </c>
      <c r="B1164">
        <v>23.533182144165039</v>
      </c>
    </row>
    <row r="1165" spans="1:2">
      <c r="A1165" s="2">
        <v>45154</v>
      </c>
      <c r="B1165">
        <v>23.482656478881839</v>
      </c>
    </row>
    <row r="1166" spans="1:2">
      <c r="A1166" s="2">
        <v>45155</v>
      </c>
      <c r="B1166">
        <v>23.464286804199219</v>
      </c>
    </row>
    <row r="1167" spans="1:2">
      <c r="A1167" s="2">
        <v>45156</v>
      </c>
      <c r="B1167">
        <v>23.496433258056641</v>
      </c>
    </row>
    <row r="1168" spans="1:2">
      <c r="A1168" s="2">
        <v>45159</v>
      </c>
      <c r="B1168">
        <v>23.427545547485352</v>
      </c>
    </row>
    <row r="1169" spans="1:2">
      <c r="A1169" s="2">
        <v>45160</v>
      </c>
      <c r="B1169">
        <v>23.473470687866211</v>
      </c>
    </row>
    <row r="1170" spans="1:2">
      <c r="A1170" s="2">
        <v>45161</v>
      </c>
      <c r="B1170">
        <v>23.689327239990231</v>
      </c>
    </row>
    <row r="1171" spans="1:2">
      <c r="A1171" s="2">
        <v>45162</v>
      </c>
      <c r="B1171">
        <v>23.588289260864261</v>
      </c>
    </row>
    <row r="1172" spans="1:2">
      <c r="A1172" s="2">
        <v>45163</v>
      </c>
      <c r="B1172">
        <v>23.579107284545898</v>
      </c>
    </row>
    <row r="1173" spans="1:2">
      <c r="A1173" s="2">
        <v>45166</v>
      </c>
      <c r="B1173">
        <v>23.588289260864261</v>
      </c>
    </row>
    <row r="1174" spans="1:2">
      <c r="A1174" s="2">
        <v>45167</v>
      </c>
      <c r="B1174">
        <v>23.698516845703121</v>
      </c>
    </row>
    <row r="1175" spans="1:2">
      <c r="A1175" s="2">
        <v>45168</v>
      </c>
      <c r="B1175">
        <v>23.67095947265625</v>
      </c>
    </row>
    <row r="1176" spans="1:2">
      <c r="A1176" s="2">
        <v>45169</v>
      </c>
      <c r="B1176">
        <v>23.716886520385739</v>
      </c>
    </row>
    <row r="1177" spans="1:2">
      <c r="A1177" s="2">
        <v>45170</v>
      </c>
      <c r="B1177">
        <v>23.597562789916989</v>
      </c>
    </row>
    <row r="1178" spans="1:2">
      <c r="A1178" s="2">
        <v>45174</v>
      </c>
      <c r="B1178">
        <v>23.556098937988281</v>
      </c>
    </row>
    <row r="1179" spans="1:2">
      <c r="A1179" s="2">
        <v>45175</v>
      </c>
      <c r="B1179">
        <v>23.519243240356449</v>
      </c>
    </row>
    <row r="1180" spans="1:2">
      <c r="A1180" s="2">
        <v>45176</v>
      </c>
      <c r="B1180">
        <v>23.597562789916989</v>
      </c>
    </row>
    <row r="1181" spans="1:2">
      <c r="A1181" s="2">
        <v>45177</v>
      </c>
      <c r="B1181">
        <v>23.652851104736332</v>
      </c>
    </row>
    <row r="1182" spans="1:2">
      <c r="A1182" s="2">
        <v>45180</v>
      </c>
      <c r="B1182">
        <v>23.634420394897461</v>
      </c>
    </row>
    <row r="1183" spans="1:2">
      <c r="A1183" s="2">
        <v>45181</v>
      </c>
      <c r="B1183">
        <v>23.639028549194339</v>
      </c>
    </row>
    <row r="1184" spans="1:2">
      <c r="A1184" s="2">
        <v>45182</v>
      </c>
      <c r="B1184">
        <v>23.67588043212891</v>
      </c>
    </row>
    <row r="1185" spans="1:2">
      <c r="A1185" s="2">
        <v>45183</v>
      </c>
      <c r="B1185">
        <v>23.639028549194339</v>
      </c>
    </row>
    <row r="1186" spans="1:2">
      <c r="A1186" s="2">
        <v>45184</v>
      </c>
      <c r="B1186">
        <v>23.579132080078121</v>
      </c>
    </row>
    <row r="1187" spans="1:2">
      <c r="A1187" s="2">
        <v>45187</v>
      </c>
      <c r="B1187">
        <v>23.629816055297852</v>
      </c>
    </row>
    <row r="1188" spans="1:2">
      <c r="A1188" s="2">
        <v>45188</v>
      </c>
      <c r="B1188">
        <v>23.565315246582031</v>
      </c>
    </row>
    <row r="1189" spans="1:2">
      <c r="A1189" s="2">
        <v>45189</v>
      </c>
      <c r="B1189">
        <v>23.52385139465332</v>
      </c>
    </row>
    <row r="1190" spans="1:2">
      <c r="A1190" s="2">
        <v>45190</v>
      </c>
      <c r="B1190">
        <v>23.390243530273441</v>
      </c>
    </row>
    <row r="1191" spans="1:2">
      <c r="A1191" s="2">
        <v>45191</v>
      </c>
      <c r="B1191">
        <v>23.47316932678223</v>
      </c>
    </row>
    <row r="1192" spans="1:2">
      <c r="A1192" s="2">
        <v>45194</v>
      </c>
      <c r="B1192">
        <v>23.298101425170898</v>
      </c>
    </row>
    <row r="1193" spans="1:2">
      <c r="A1193" s="2">
        <v>45195</v>
      </c>
      <c r="B1193">
        <v>23.238210678100589</v>
      </c>
    </row>
    <row r="1194" spans="1:2">
      <c r="A1194" s="2">
        <v>45196</v>
      </c>
      <c r="B1194">
        <v>23.20595741271973</v>
      </c>
    </row>
    <row r="1195" spans="1:2">
      <c r="A1195" s="2">
        <v>45197</v>
      </c>
      <c r="B1195">
        <v>23.316532135009769</v>
      </c>
    </row>
    <row r="1196" spans="1:2">
      <c r="A1196" s="2">
        <v>45198</v>
      </c>
      <c r="B1196">
        <v>23.261240005493161</v>
      </c>
    </row>
    <row r="1197" spans="1:2">
      <c r="A1197" s="2">
        <v>45201</v>
      </c>
      <c r="B1197">
        <v>23.122211456298832</v>
      </c>
    </row>
    <row r="1198" spans="1:2">
      <c r="A1198" s="2">
        <v>45202</v>
      </c>
      <c r="B1198">
        <v>22.96517372131348</v>
      </c>
    </row>
    <row r="1199" spans="1:2">
      <c r="A1199" s="2">
        <v>45203</v>
      </c>
      <c r="B1199">
        <v>23.071413040161129</v>
      </c>
    </row>
    <row r="1200" spans="1:2">
      <c r="A1200" s="2">
        <v>45204</v>
      </c>
      <c r="B1200">
        <v>23.03446197509766</v>
      </c>
    </row>
    <row r="1201" spans="1:2">
      <c r="A1201" s="2">
        <v>45205</v>
      </c>
      <c r="B1201">
        <v>22.95131683349609</v>
      </c>
    </row>
    <row r="1202" spans="1:2">
      <c r="A1202" s="2">
        <v>45208</v>
      </c>
      <c r="B1202">
        <v>23.173019409179691</v>
      </c>
    </row>
    <row r="1203" spans="1:2">
      <c r="A1203" s="2">
        <v>45209</v>
      </c>
      <c r="B1203">
        <v>23.182260513305661</v>
      </c>
    </row>
    <row r="1204" spans="1:2">
      <c r="A1204" s="2">
        <v>45210</v>
      </c>
      <c r="B1204">
        <v>23.29311561584473</v>
      </c>
    </row>
    <row r="1205" spans="1:2">
      <c r="A1205" s="2">
        <v>45211</v>
      </c>
      <c r="B1205">
        <v>23.131454467773441</v>
      </c>
    </row>
    <row r="1206" spans="1:2">
      <c r="A1206" s="2">
        <v>45212</v>
      </c>
      <c r="B1206">
        <v>23.288496017456051</v>
      </c>
    </row>
    <row r="1207" spans="1:2">
      <c r="A1207" s="2">
        <v>45215</v>
      </c>
      <c r="B1207">
        <v>23.22382736206055</v>
      </c>
    </row>
    <row r="1208" spans="1:2">
      <c r="A1208" s="2">
        <v>45216</v>
      </c>
      <c r="B1208">
        <v>23.112979888916019</v>
      </c>
    </row>
    <row r="1209" spans="1:2">
      <c r="A1209" s="2">
        <v>45217</v>
      </c>
      <c r="B1209">
        <v>23.0667839050293</v>
      </c>
    </row>
    <row r="1210" spans="1:2">
      <c r="A1210" s="2">
        <v>45218</v>
      </c>
      <c r="B1210">
        <v>23.057548522949219</v>
      </c>
    </row>
    <row r="1211" spans="1:2">
      <c r="A1211" s="2">
        <v>45219</v>
      </c>
      <c r="B1211">
        <v>23.10836029052734</v>
      </c>
    </row>
    <row r="1212" spans="1:2">
      <c r="A1212" s="2">
        <v>45222</v>
      </c>
      <c r="B1212">
        <v>23.122211456298832</v>
      </c>
    </row>
    <row r="1213" spans="1:2">
      <c r="A1213" s="2">
        <v>45223</v>
      </c>
      <c r="B1213">
        <v>23.13607025146484</v>
      </c>
    </row>
    <row r="1214" spans="1:2">
      <c r="A1214" s="2">
        <v>45224</v>
      </c>
      <c r="B1214">
        <v>23.043697357177731</v>
      </c>
    </row>
    <row r="1215" spans="1:2">
      <c r="A1215" s="2">
        <v>45225</v>
      </c>
      <c r="B1215">
        <v>23.16378211975098</v>
      </c>
    </row>
    <row r="1216" spans="1:2">
      <c r="A1216" s="2">
        <v>45226</v>
      </c>
      <c r="B1216">
        <v>23.200735092163089</v>
      </c>
    </row>
    <row r="1217" spans="1:2">
      <c r="A1217" s="2">
        <v>45229</v>
      </c>
      <c r="B1217">
        <v>23.159172058105469</v>
      </c>
    </row>
    <row r="1218" spans="1:2">
      <c r="A1218" s="2">
        <v>45230</v>
      </c>
      <c r="B1218">
        <v>23.103738784790039</v>
      </c>
    </row>
    <row r="1219" spans="1:2">
      <c r="A1219" s="2">
        <v>45231</v>
      </c>
      <c r="B1219">
        <v>23.31328010559082</v>
      </c>
    </row>
    <row r="1220" spans="1:2">
      <c r="A1220" s="2">
        <v>45232</v>
      </c>
      <c r="B1220">
        <v>23.40599250793457</v>
      </c>
    </row>
    <row r="1221" spans="1:2">
      <c r="A1221" s="2">
        <v>45233</v>
      </c>
      <c r="B1221">
        <v>23.535793304443359</v>
      </c>
    </row>
    <row r="1222" spans="1:2">
      <c r="A1222" s="2">
        <v>45236</v>
      </c>
      <c r="B1222">
        <v>23.46162223815918</v>
      </c>
    </row>
    <row r="1223" spans="1:2">
      <c r="A1223" s="2">
        <v>45237</v>
      </c>
      <c r="B1223">
        <v>23.554338455200199</v>
      </c>
    </row>
    <row r="1224" spans="1:2">
      <c r="A1224" s="2">
        <v>45238</v>
      </c>
      <c r="B1224">
        <v>23.5867919921875</v>
      </c>
    </row>
    <row r="1225" spans="1:2">
      <c r="A1225" s="2">
        <v>45239</v>
      </c>
      <c r="B1225">
        <v>23.382814407348629</v>
      </c>
    </row>
    <row r="1226" spans="1:2">
      <c r="A1226" s="2">
        <v>45240</v>
      </c>
      <c r="B1226">
        <v>23.396726608276371</v>
      </c>
    </row>
    <row r="1227" spans="1:2">
      <c r="A1227" s="2">
        <v>45243</v>
      </c>
      <c r="B1227">
        <v>23.3735466003418</v>
      </c>
    </row>
    <row r="1228" spans="1:2">
      <c r="A1228" s="2">
        <v>45244</v>
      </c>
      <c r="B1228">
        <v>23.577520370483398</v>
      </c>
    </row>
    <row r="1229" spans="1:2">
      <c r="A1229" s="2">
        <v>45245</v>
      </c>
      <c r="B1229">
        <v>23.47089958190918</v>
      </c>
    </row>
    <row r="1230" spans="1:2">
      <c r="A1230" s="2">
        <v>45246</v>
      </c>
      <c r="B1230">
        <v>23.554338455200199</v>
      </c>
    </row>
    <row r="1231" spans="1:2">
      <c r="A1231" s="2">
        <v>45247</v>
      </c>
      <c r="B1231">
        <v>23.577520370483398</v>
      </c>
    </row>
    <row r="1232" spans="1:2">
      <c r="A1232" s="2">
        <v>45250</v>
      </c>
      <c r="B1232">
        <v>23.647048950195309</v>
      </c>
    </row>
    <row r="1233" spans="1:2">
      <c r="A1233" s="2">
        <v>45251</v>
      </c>
      <c r="B1233">
        <v>23.5960578918457</v>
      </c>
    </row>
    <row r="1234" spans="1:2">
      <c r="A1234" s="2">
        <v>45252</v>
      </c>
      <c r="B1234">
        <v>23.623872756958011</v>
      </c>
    </row>
    <row r="1235" spans="1:2">
      <c r="A1235" s="2">
        <v>45254</v>
      </c>
      <c r="B1235">
        <v>23.521890640258789</v>
      </c>
    </row>
    <row r="1236" spans="1:2">
      <c r="A1236" s="2">
        <v>45257</v>
      </c>
      <c r="B1236">
        <v>23.60069465637207</v>
      </c>
    </row>
    <row r="1237" spans="1:2">
      <c r="A1237" s="2">
        <v>45258</v>
      </c>
      <c r="B1237">
        <v>23.69340896606445</v>
      </c>
    </row>
    <row r="1238" spans="1:2">
      <c r="A1238" s="2">
        <v>45259</v>
      </c>
      <c r="B1238">
        <v>23.786125183105469</v>
      </c>
    </row>
    <row r="1239" spans="1:2">
      <c r="A1239" s="2">
        <v>45260</v>
      </c>
      <c r="B1239">
        <v>23.749038696289059</v>
      </c>
    </row>
    <row r="1240" spans="1:2">
      <c r="A1240" s="2">
        <v>45261</v>
      </c>
      <c r="B1240">
        <v>23.874124526977539</v>
      </c>
    </row>
    <row r="1241" spans="1:2">
      <c r="A1241" s="2">
        <v>45264</v>
      </c>
      <c r="B1241">
        <v>23.7811279296875</v>
      </c>
    </row>
    <row r="1242" spans="1:2">
      <c r="A1242" s="2">
        <v>45265</v>
      </c>
      <c r="B1242">
        <v>23.897382736206051</v>
      </c>
    </row>
    <row r="1243" spans="1:2">
      <c r="A1243" s="2">
        <v>45266</v>
      </c>
      <c r="B1243">
        <v>23.939235687255859</v>
      </c>
    </row>
    <row r="1244" spans="1:2">
      <c r="A1244" s="2">
        <v>45267</v>
      </c>
      <c r="B1244">
        <v>23.906682968139648</v>
      </c>
    </row>
    <row r="1245" spans="1:2">
      <c r="A1245" s="2">
        <v>45268</v>
      </c>
      <c r="B1245">
        <v>23.883428573608398</v>
      </c>
    </row>
    <row r="1246" spans="1:2">
      <c r="A1246" s="2">
        <v>45271</v>
      </c>
      <c r="B1246">
        <v>23.822978973388668</v>
      </c>
    </row>
    <row r="1247" spans="1:2">
      <c r="A1247" s="2">
        <v>45272</v>
      </c>
      <c r="B1247">
        <v>23.818330764770511</v>
      </c>
    </row>
    <row r="1248" spans="1:2">
      <c r="A1248" s="2">
        <v>45273</v>
      </c>
      <c r="B1248">
        <v>24.129892349243161</v>
      </c>
    </row>
    <row r="1249" spans="1:2">
      <c r="A1249" s="2">
        <v>45274</v>
      </c>
      <c r="B1249">
        <v>24.394950866699219</v>
      </c>
    </row>
    <row r="1250" spans="1:2">
      <c r="A1250" s="2">
        <v>45275</v>
      </c>
      <c r="B1250">
        <v>24.365581512451168</v>
      </c>
    </row>
    <row r="1251" spans="1:2">
      <c r="A1251" s="2">
        <v>45278</v>
      </c>
      <c r="B1251">
        <v>24.29097938537598</v>
      </c>
    </row>
    <row r="1252" spans="1:2">
      <c r="A1252" s="2">
        <v>45279</v>
      </c>
      <c r="B1252">
        <v>24.29097938537598</v>
      </c>
    </row>
    <row r="1253" spans="1:2">
      <c r="A1253" s="2">
        <v>45280</v>
      </c>
      <c r="B1253">
        <v>24.398223876953121</v>
      </c>
    </row>
    <row r="1254" spans="1:2">
      <c r="A1254" s="2">
        <v>45281</v>
      </c>
      <c r="B1254">
        <v>24.360916137695309</v>
      </c>
    </row>
    <row r="1255" spans="1:2">
      <c r="A1255" s="2">
        <v>45282</v>
      </c>
      <c r="B1255">
        <v>24.30030632019043</v>
      </c>
    </row>
    <row r="1256" spans="1:2">
      <c r="A1256" s="2">
        <v>45286</v>
      </c>
      <c r="B1256">
        <v>24.328287124633789</v>
      </c>
    </row>
    <row r="1257" spans="1:2">
      <c r="A1257" s="2">
        <v>45287</v>
      </c>
      <c r="B1257">
        <v>24.440177917480469</v>
      </c>
    </row>
    <row r="1258" spans="1:2">
      <c r="A1258" s="2">
        <v>45288</v>
      </c>
      <c r="B1258">
        <v>24.356254577636719</v>
      </c>
    </row>
    <row r="1259" spans="1:2">
      <c r="A1259" s="2">
        <v>45289</v>
      </c>
      <c r="B1259">
        <v>24.337604522705082</v>
      </c>
    </row>
    <row r="1260" spans="1:2">
      <c r="A1260" s="2">
        <v>45293</v>
      </c>
      <c r="B1260">
        <v>24.304973602294918</v>
      </c>
    </row>
    <row r="1261" spans="1:2">
      <c r="A1261" s="2">
        <v>45294</v>
      </c>
      <c r="B1261">
        <v>24.337604522705082</v>
      </c>
    </row>
    <row r="1262" spans="1:2">
      <c r="A1262" s="2">
        <v>45295</v>
      </c>
      <c r="B1262">
        <v>24.22104454040527</v>
      </c>
    </row>
    <row r="1263" spans="1:2">
      <c r="A1263" s="2">
        <v>45296</v>
      </c>
      <c r="B1263">
        <v>24.13712310791016</v>
      </c>
    </row>
    <row r="1264" spans="1:2">
      <c r="A1264" s="2">
        <v>45299</v>
      </c>
      <c r="B1264">
        <v>24.23503494262695</v>
      </c>
    </row>
    <row r="1265" spans="1:2">
      <c r="A1265" s="2">
        <v>45300</v>
      </c>
      <c r="B1265">
        <v>24.202398300170898</v>
      </c>
    </row>
    <row r="1266" spans="1:2">
      <c r="A1266" s="2">
        <v>45301</v>
      </c>
      <c r="B1266">
        <v>24.174417495727539</v>
      </c>
    </row>
    <row r="1267" spans="1:2">
      <c r="A1267" s="2">
        <v>45302</v>
      </c>
      <c r="B1267">
        <v>24.30030632019043</v>
      </c>
    </row>
    <row r="1268" spans="1:2">
      <c r="A1268" s="2">
        <v>45303</v>
      </c>
      <c r="B1268">
        <v>24.407537460327148</v>
      </c>
    </row>
    <row r="1269" spans="1:2">
      <c r="A1269" s="2">
        <v>45307</v>
      </c>
      <c r="B1269">
        <v>24.272329330444339</v>
      </c>
    </row>
    <row r="1270" spans="1:2">
      <c r="A1270" s="2">
        <v>45308</v>
      </c>
      <c r="B1270">
        <v>24.207057952880859</v>
      </c>
    </row>
    <row r="1271" spans="1:2">
      <c r="A1271" s="2">
        <v>45309</v>
      </c>
      <c r="B1271">
        <v>24.211721420288089</v>
      </c>
    </row>
    <row r="1272" spans="1:2">
      <c r="A1272" s="2">
        <v>45310</v>
      </c>
      <c r="B1272">
        <v>24.22104454040527</v>
      </c>
    </row>
    <row r="1273" spans="1:2">
      <c r="A1273" s="2">
        <v>45313</v>
      </c>
      <c r="B1273">
        <v>24.23969650268555</v>
      </c>
    </row>
    <row r="1274" spans="1:2">
      <c r="A1274" s="2">
        <v>45314</v>
      </c>
      <c r="B1274">
        <v>24.16510009765625</v>
      </c>
    </row>
    <row r="1275" spans="1:2">
      <c r="A1275" s="2">
        <v>45315</v>
      </c>
      <c r="B1275">
        <v>24.113811492919918</v>
      </c>
    </row>
    <row r="1276" spans="1:2">
      <c r="A1276" s="2">
        <v>45316</v>
      </c>
      <c r="B1276">
        <v>24.193069458007809</v>
      </c>
    </row>
    <row r="1277" spans="1:2">
      <c r="A1277" s="2">
        <v>45317</v>
      </c>
      <c r="B1277">
        <v>24.169759750366211</v>
      </c>
    </row>
    <row r="1278" spans="1:2">
      <c r="A1278" s="2">
        <v>45320</v>
      </c>
      <c r="B1278">
        <v>24.25368499755859</v>
      </c>
    </row>
    <row r="1279" spans="1:2">
      <c r="A1279" s="2">
        <v>45321</v>
      </c>
      <c r="B1279">
        <v>24.267669677734379</v>
      </c>
    </row>
    <row r="1280" spans="1:2">
      <c r="A1280" s="2">
        <v>45322</v>
      </c>
      <c r="B1280">
        <v>24.41220664978027</v>
      </c>
    </row>
    <row r="1281" spans="1:2">
      <c r="A1281" s="2">
        <v>45323</v>
      </c>
      <c r="B1281">
        <v>24.454166412353519</v>
      </c>
    </row>
    <row r="1282" spans="1:2">
      <c r="A1282" s="2">
        <v>45324</v>
      </c>
      <c r="B1282">
        <v>24.22104454040527</v>
      </c>
    </row>
    <row r="1283" spans="1:2">
      <c r="A1283" s="2">
        <v>45327</v>
      </c>
      <c r="B1283">
        <v>24.095161437988281</v>
      </c>
    </row>
    <row r="1284" spans="1:2">
      <c r="A1284" s="2">
        <v>45328</v>
      </c>
      <c r="B1284">
        <v>24.174417495727539</v>
      </c>
    </row>
    <row r="1285" spans="1:2">
      <c r="A1285" s="2">
        <v>45329</v>
      </c>
      <c r="B1285">
        <v>24.123142242431641</v>
      </c>
    </row>
    <row r="1286" spans="1:2">
      <c r="A1286" s="2">
        <v>45330</v>
      </c>
      <c r="B1286">
        <v>24.099824905395511</v>
      </c>
    </row>
    <row r="1287" spans="1:2">
      <c r="A1287" s="2">
        <v>45331</v>
      </c>
      <c r="B1287">
        <v>24.06718826293945</v>
      </c>
    </row>
    <row r="1288" spans="1:2">
      <c r="A1288" s="2">
        <v>45334</v>
      </c>
      <c r="B1288">
        <v>24.07651519775391</v>
      </c>
    </row>
    <row r="1289" spans="1:2">
      <c r="A1289" s="2">
        <v>45335</v>
      </c>
      <c r="B1289">
        <v>23.927316665649411</v>
      </c>
    </row>
    <row r="1290" spans="1:2">
      <c r="A1290" s="2">
        <v>45336</v>
      </c>
      <c r="B1290">
        <v>24.020565032958981</v>
      </c>
    </row>
    <row r="1291" spans="1:2">
      <c r="A1291" s="2">
        <v>45337</v>
      </c>
      <c r="B1291">
        <v>24.062530517578121</v>
      </c>
    </row>
    <row r="1292" spans="1:2">
      <c r="A1292" s="2">
        <v>45338</v>
      </c>
      <c r="B1292">
        <v>24.039216995239261</v>
      </c>
    </row>
    <row r="1293" spans="1:2">
      <c r="A1293" s="2">
        <v>45342</v>
      </c>
      <c r="B1293">
        <v>24.043874740600589</v>
      </c>
    </row>
    <row r="1294" spans="1:2">
      <c r="A1294" s="2">
        <v>45343</v>
      </c>
      <c r="B1294">
        <v>24.011238098144531</v>
      </c>
    </row>
    <row r="1295" spans="1:2">
      <c r="A1295" s="2">
        <v>45344</v>
      </c>
      <c r="B1295">
        <v>23.9879264831543</v>
      </c>
    </row>
    <row r="1296" spans="1:2">
      <c r="A1296" s="2">
        <v>45345</v>
      </c>
      <c r="B1296">
        <v>24.048540115356449</v>
      </c>
    </row>
    <row r="1297" spans="1:2">
      <c r="A1297" s="2">
        <v>45348</v>
      </c>
      <c r="B1297">
        <v>24.039216995239261</v>
      </c>
    </row>
    <row r="1298" spans="1:2">
      <c r="A1298" s="2">
        <v>45349</v>
      </c>
      <c r="B1298">
        <v>24.006574630737301</v>
      </c>
    </row>
    <row r="1299" spans="1:2">
      <c r="A1299" s="2">
        <v>45350</v>
      </c>
      <c r="B1299">
        <v>24.081172943115231</v>
      </c>
    </row>
    <row r="1300" spans="1:2">
      <c r="A1300" s="2">
        <v>45351</v>
      </c>
      <c r="B1300">
        <v>24.146453857421879</v>
      </c>
    </row>
    <row r="1301" spans="1:2">
      <c r="A1301" s="2">
        <v>45352</v>
      </c>
      <c r="B1301">
        <v>24.23969650268555</v>
      </c>
    </row>
    <row r="1302" spans="1:2">
      <c r="A1302" s="2">
        <v>45355</v>
      </c>
      <c r="B1302">
        <v>24.225709915161129</v>
      </c>
    </row>
    <row r="1303" spans="1:2">
      <c r="A1303" s="2">
        <v>45356</v>
      </c>
      <c r="B1303">
        <v>24.328287124633789</v>
      </c>
    </row>
    <row r="1304" spans="1:2">
      <c r="A1304" s="2">
        <v>45357</v>
      </c>
      <c r="B1304">
        <v>24.346929550170898</v>
      </c>
    </row>
    <row r="1305" spans="1:2">
      <c r="A1305" s="2">
        <v>45358</v>
      </c>
      <c r="B1305">
        <v>24.337604522705082</v>
      </c>
    </row>
    <row r="1306" spans="1:2">
      <c r="A1306" s="2">
        <v>45359</v>
      </c>
      <c r="B1306">
        <v>24.346929550170898</v>
      </c>
    </row>
    <row r="1307" spans="1:2">
      <c r="A1307" s="2">
        <v>45362</v>
      </c>
      <c r="B1307">
        <v>24.30963134765625</v>
      </c>
    </row>
    <row r="1308" spans="1:2">
      <c r="A1308" s="2">
        <v>45363</v>
      </c>
      <c r="B1308">
        <v>24.263008117675781</v>
      </c>
    </row>
    <row r="1309" spans="1:2">
      <c r="A1309" s="2">
        <v>45364</v>
      </c>
      <c r="B1309">
        <v>24.225709915161129</v>
      </c>
    </row>
    <row r="1310" spans="1:2">
      <c r="A1310" s="2">
        <v>45365</v>
      </c>
      <c r="B1310">
        <v>24.08583831787109</v>
      </c>
    </row>
    <row r="1311" spans="1:2">
      <c r="A1311" s="2">
        <v>45366</v>
      </c>
      <c r="B1311">
        <v>24.071853637695309</v>
      </c>
    </row>
    <row r="1312" spans="1:2">
      <c r="A1312" s="2">
        <v>45369</v>
      </c>
      <c r="B1312">
        <v>24.043874740600589</v>
      </c>
    </row>
    <row r="1313" spans="1:2">
      <c r="A1313" s="2">
        <v>45370</v>
      </c>
      <c r="B1313">
        <v>24.08583831787109</v>
      </c>
    </row>
    <row r="1314" spans="1:2">
      <c r="A1314" s="2">
        <v>45371</v>
      </c>
      <c r="B1314">
        <v>24.169759750366211</v>
      </c>
    </row>
    <row r="1315" spans="1:2">
      <c r="A1315" s="2">
        <v>45372</v>
      </c>
      <c r="B1315">
        <v>24.211721420288089</v>
      </c>
    </row>
    <row r="1316" spans="1:2">
      <c r="A1316" s="2">
        <v>45373</v>
      </c>
      <c r="B1316">
        <v>24.304973602294918</v>
      </c>
    </row>
    <row r="1317" spans="1:2">
      <c r="A1317" s="2">
        <v>45376</v>
      </c>
      <c r="B1317">
        <v>24.22104454040527</v>
      </c>
    </row>
    <row r="1318" spans="1:2">
      <c r="A1318" s="2">
        <v>45377</v>
      </c>
      <c r="B1318">
        <v>24.23969650268555</v>
      </c>
    </row>
    <row r="1319" spans="1:2">
      <c r="A1319" s="2">
        <v>45378</v>
      </c>
      <c r="B1319">
        <v>24.3189582824707</v>
      </c>
    </row>
    <row r="1320" spans="1:2">
      <c r="A1320" s="2">
        <v>45379</v>
      </c>
      <c r="B1320">
        <v>24.3189582824707</v>
      </c>
    </row>
    <row r="1321" spans="1:2">
      <c r="A1321" s="2">
        <v>45383</v>
      </c>
      <c r="B1321">
        <v>24.163007736206051</v>
      </c>
    </row>
    <row r="1322" spans="1:2">
      <c r="A1322" s="2">
        <v>45384</v>
      </c>
      <c r="B1322">
        <v>24.16767501831055</v>
      </c>
    </row>
    <row r="1323" spans="1:2">
      <c r="A1323" s="2">
        <v>45385</v>
      </c>
      <c r="B1323">
        <v>24.163007736206051</v>
      </c>
    </row>
    <row r="1324" spans="1:2">
      <c r="A1324" s="2">
        <v>45386</v>
      </c>
      <c r="B1324">
        <v>24.261056900024411</v>
      </c>
    </row>
    <row r="1325" spans="1:2">
      <c r="A1325" s="2">
        <v>45387</v>
      </c>
      <c r="B1325">
        <v>24.153659820556641</v>
      </c>
    </row>
    <row r="1326" spans="1:2">
      <c r="A1326" s="2">
        <v>45390</v>
      </c>
      <c r="B1326">
        <v>24.14899826049805</v>
      </c>
    </row>
    <row r="1327" spans="1:2">
      <c r="A1327" s="2">
        <v>45391</v>
      </c>
      <c r="B1327">
        <v>24.20502853393555</v>
      </c>
    </row>
    <row r="1328" spans="1:2">
      <c r="A1328" s="2">
        <v>45392</v>
      </c>
      <c r="B1328">
        <v>23.976236343383789</v>
      </c>
    </row>
    <row r="1329" spans="1:2">
      <c r="A1329" s="2">
        <v>45393</v>
      </c>
      <c r="B1329">
        <v>23.96223258972168</v>
      </c>
    </row>
    <row r="1330" spans="1:2">
      <c r="A1330" s="2">
        <v>45394</v>
      </c>
      <c r="B1330">
        <v>24.05094146728516</v>
      </c>
    </row>
    <row r="1331" spans="1:2">
      <c r="A1331" s="2">
        <v>45397</v>
      </c>
      <c r="B1331">
        <v>23.96223258972168</v>
      </c>
    </row>
    <row r="1332" spans="1:2">
      <c r="A1332" s="2">
        <v>45398</v>
      </c>
      <c r="B1332">
        <v>23.88752365112305</v>
      </c>
    </row>
    <row r="1333" spans="1:2">
      <c r="A1333" s="2">
        <v>45399</v>
      </c>
      <c r="B1333">
        <v>23.96223258972168</v>
      </c>
    </row>
    <row r="1334" spans="1:2">
      <c r="A1334" s="2">
        <v>45400</v>
      </c>
      <c r="B1334">
        <v>23.92487907409668</v>
      </c>
    </row>
    <row r="1335" spans="1:2">
      <c r="A1335" s="2">
        <v>45401</v>
      </c>
      <c r="B1335">
        <v>23.96223258972168</v>
      </c>
    </row>
    <row r="1336" spans="1:2">
      <c r="A1336" s="2">
        <v>45404</v>
      </c>
      <c r="B1336">
        <v>23.938884735107418</v>
      </c>
    </row>
    <row r="1337" spans="1:2">
      <c r="A1337" s="2">
        <v>45405</v>
      </c>
      <c r="B1337">
        <v>23.99024772644043</v>
      </c>
    </row>
    <row r="1338" spans="1:2">
      <c r="A1338" s="2">
        <v>45406</v>
      </c>
      <c r="B1338">
        <v>23.94355392456055</v>
      </c>
    </row>
    <row r="1339" spans="1:2">
      <c r="A1339" s="2">
        <v>45407</v>
      </c>
      <c r="B1339">
        <v>23.910873413085941</v>
      </c>
    </row>
    <row r="1340" spans="1:2">
      <c r="A1340" s="2">
        <v>45408</v>
      </c>
      <c r="B1340">
        <v>23.966903686523441</v>
      </c>
    </row>
    <row r="1341" spans="1:2">
      <c r="A1341" s="2">
        <v>45411</v>
      </c>
      <c r="B1341">
        <v>24.027603149414059</v>
      </c>
    </row>
    <row r="1342" spans="1:2">
      <c r="A1342" s="2">
        <v>45412</v>
      </c>
      <c r="B1342">
        <v>23.920209884643551</v>
      </c>
    </row>
    <row r="1343" spans="1:2">
      <c r="A1343" s="2">
        <v>45413</v>
      </c>
      <c r="B1343">
        <v>23.956777572631839</v>
      </c>
    </row>
    <row r="1344" spans="1:2">
      <c r="A1344" s="2">
        <v>45414</v>
      </c>
      <c r="B1344">
        <v>24.041166305541989</v>
      </c>
    </row>
    <row r="1345" spans="1:2">
      <c r="A1345" s="2">
        <v>45415</v>
      </c>
      <c r="B1345">
        <v>24.148994445800781</v>
      </c>
    </row>
    <row r="1346" spans="1:2">
      <c r="A1346" s="2">
        <v>45418</v>
      </c>
      <c r="B1346">
        <v>24.17243766784668</v>
      </c>
    </row>
    <row r="1347" spans="1:2">
      <c r="A1347" s="2">
        <v>45419</v>
      </c>
      <c r="B1347">
        <v>24.16774749755859</v>
      </c>
    </row>
    <row r="1348" spans="1:2">
      <c r="A1348" s="2">
        <v>45420</v>
      </c>
      <c r="B1348">
        <v>24.144302368164059</v>
      </c>
    </row>
    <row r="1349" spans="1:2">
      <c r="A1349" s="2">
        <v>45421</v>
      </c>
      <c r="B1349">
        <v>24.219318389892582</v>
      </c>
    </row>
    <row r="1350" spans="1:2">
      <c r="A1350" s="2">
        <v>45422</v>
      </c>
      <c r="B1350">
        <v>24.18181037902832</v>
      </c>
    </row>
    <row r="1351" spans="1:2">
      <c r="A1351" s="2">
        <v>45425</v>
      </c>
      <c r="B1351">
        <v>24.191188812255859</v>
      </c>
    </row>
    <row r="1352" spans="1:2">
      <c r="A1352" s="2">
        <v>45426</v>
      </c>
      <c r="B1352">
        <v>24.242755889892582</v>
      </c>
    </row>
    <row r="1353" spans="1:2">
      <c r="A1353" s="2">
        <v>45427</v>
      </c>
      <c r="B1353">
        <v>24.369340896606449</v>
      </c>
    </row>
    <row r="1354" spans="1:2">
      <c r="A1354" s="2">
        <v>45428</v>
      </c>
      <c r="B1354">
        <v>24.34120941162109</v>
      </c>
    </row>
    <row r="1355" spans="1:2">
      <c r="A1355" s="2">
        <v>45429</v>
      </c>
      <c r="B1355">
        <v>24.308395385742191</v>
      </c>
    </row>
    <row r="1356" spans="1:2">
      <c r="A1356" s="2">
        <v>45432</v>
      </c>
      <c r="B1356">
        <v>24.294330596923832</v>
      </c>
    </row>
    <row r="1357" spans="1:2">
      <c r="A1357" s="2">
        <v>45433</v>
      </c>
      <c r="B1357">
        <v>24.35996246337891</v>
      </c>
    </row>
    <row r="1358" spans="1:2">
      <c r="A1358" s="2">
        <v>45434</v>
      </c>
      <c r="B1358">
        <v>24.34120941162109</v>
      </c>
    </row>
    <row r="1359" spans="1:2">
      <c r="A1359" s="2">
        <v>45435</v>
      </c>
      <c r="B1359">
        <v>24.252130508422852</v>
      </c>
    </row>
    <row r="1360" spans="1:2">
      <c r="A1360" s="2">
        <v>45436</v>
      </c>
      <c r="B1360">
        <v>24.275575637817379</v>
      </c>
    </row>
    <row r="1361" spans="1:2">
      <c r="A1361" s="2">
        <v>45440</v>
      </c>
      <c r="B1361">
        <v>24.20524978637695</v>
      </c>
    </row>
    <row r="1362" spans="1:2">
      <c r="A1362" s="2">
        <v>45441</v>
      </c>
      <c r="B1362">
        <v>24.153678894042969</v>
      </c>
    </row>
    <row r="1363" spans="1:2">
      <c r="A1363" s="2">
        <v>45442</v>
      </c>
      <c r="B1363">
        <v>24.24744987487793</v>
      </c>
    </row>
    <row r="1364" spans="1:2">
      <c r="A1364" s="2">
        <v>45443</v>
      </c>
      <c r="B1364">
        <v>24.34120941162109</v>
      </c>
    </row>
    <row r="1365" spans="1:2">
      <c r="A1365" s="2">
        <v>45446</v>
      </c>
      <c r="B1365">
        <v>24.435976028442379</v>
      </c>
    </row>
    <row r="1366" spans="1:2">
      <c r="A1366" s="2">
        <v>45447</v>
      </c>
      <c r="B1366">
        <v>24.511409759521481</v>
      </c>
    </row>
    <row r="1367" spans="1:2">
      <c r="A1367" s="2">
        <v>45448</v>
      </c>
      <c r="B1367">
        <v>24.577413558959961</v>
      </c>
    </row>
    <row r="1368" spans="1:2">
      <c r="A1368" s="2">
        <v>45449</v>
      </c>
      <c r="B1368">
        <v>24.55855560302734</v>
      </c>
    </row>
    <row r="1369" spans="1:2">
      <c r="A1369" s="2">
        <v>45450</v>
      </c>
      <c r="B1369">
        <v>24.36997222900391</v>
      </c>
    </row>
    <row r="1370" spans="1:2">
      <c r="A1370" s="2">
        <v>45453</v>
      </c>
      <c r="B1370">
        <v>24.32753944396973</v>
      </c>
    </row>
    <row r="1371" spans="1:2">
      <c r="A1371" s="2">
        <v>45454</v>
      </c>
      <c r="B1371">
        <v>24.398256301879879</v>
      </c>
    </row>
    <row r="1372" spans="1:2">
      <c r="A1372" s="2">
        <v>45455</v>
      </c>
      <c r="B1372">
        <v>24.426544189453121</v>
      </c>
    </row>
    <row r="1373" spans="1:2">
      <c r="A1373" s="2">
        <v>45456</v>
      </c>
      <c r="B1373">
        <v>24.52083778381348</v>
      </c>
    </row>
    <row r="1374" spans="1:2">
      <c r="A1374" s="2">
        <v>45457</v>
      </c>
      <c r="B1374">
        <v>24.544412612915039</v>
      </c>
    </row>
    <row r="1375" spans="1:2">
      <c r="A1375" s="2">
        <v>45460</v>
      </c>
      <c r="B1375">
        <v>24.511409759521481</v>
      </c>
    </row>
    <row r="1376" spans="1:2">
      <c r="A1376" s="2">
        <v>45461</v>
      </c>
      <c r="B1376">
        <v>24.619844436645511</v>
      </c>
    </row>
    <row r="1377" spans="1:2">
      <c r="A1377" s="2">
        <v>45463</v>
      </c>
      <c r="B1377">
        <v>24.62455940246582</v>
      </c>
    </row>
    <row r="1378" spans="1:2">
      <c r="A1378" s="2">
        <v>45464</v>
      </c>
      <c r="B1378">
        <v>24.586843490600589</v>
      </c>
    </row>
    <row r="1379" spans="1:2">
      <c r="A1379" s="2">
        <v>45467</v>
      </c>
      <c r="B1379">
        <v>24.60098838806152</v>
      </c>
    </row>
    <row r="1380" spans="1:2">
      <c r="A1380" s="2">
        <v>45468</v>
      </c>
      <c r="B1380">
        <v>24.629276275634769</v>
      </c>
    </row>
    <row r="1381" spans="1:2">
      <c r="A1381" s="2">
        <v>45469</v>
      </c>
      <c r="B1381">
        <v>24.55855560302734</v>
      </c>
    </row>
    <row r="1382" spans="1:2">
      <c r="A1382" s="2">
        <v>45470</v>
      </c>
      <c r="B1382">
        <v>24.6057014465332</v>
      </c>
    </row>
    <row r="1383" spans="1:2">
      <c r="A1383" s="2">
        <v>45471</v>
      </c>
      <c r="B1383">
        <v>24.52083778381348</v>
      </c>
    </row>
    <row r="1384" spans="1:2">
      <c r="A1384" s="2">
        <v>45474</v>
      </c>
      <c r="B1384">
        <v>24.435564041137699</v>
      </c>
    </row>
    <row r="1385" spans="1:2">
      <c r="A1385" s="2">
        <v>45475</v>
      </c>
      <c r="B1385">
        <v>24.482938766479489</v>
      </c>
    </row>
    <row r="1386" spans="1:2">
      <c r="A1386" s="2">
        <v>45476</v>
      </c>
      <c r="B1386">
        <v>24.577688217163089</v>
      </c>
    </row>
    <row r="1387" spans="1:2">
      <c r="A1387" s="2">
        <v>45478</v>
      </c>
      <c r="B1387">
        <v>24.686649322509769</v>
      </c>
    </row>
    <row r="1388" spans="1:2">
      <c r="A1388" s="2">
        <v>45481</v>
      </c>
      <c r="B1388">
        <v>24.686649322509769</v>
      </c>
    </row>
    <row r="1389" spans="1:2">
      <c r="A1389" s="2">
        <v>45482</v>
      </c>
      <c r="B1389">
        <v>24.634536743164059</v>
      </c>
    </row>
    <row r="1390" spans="1:2">
      <c r="A1390" s="2">
        <v>45483</v>
      </c>
      <c r="B1390">
        <v>24.691387176513668</v>
      </c>
    </row>
    <row r="1391" spans="1:2">
      <c r="A1391" s="2">
        <v>45484</v>
      </c>
      <c r="B1391">
        <v>24.762447357177731</v>
      </c>
    </row>
    <row r="1392" spans="1:2">
      <c r="A1392" s="2">
        <v>45485</v>
      </c>
      <c r="B1392">
        <v>24.795608520507809</v>
      </c>
    </row>
    <row r="1393" spans="1:2">
      <c r="A1393" s="2">
        <v>45488</v>
      </c>
      <c r="B1393">
        <v>24.78139686584473</v>
      </c>
    </row>
    <row r="1394" spans="1:2">
      <c r="A1394" s="2">
        <v>45489</v>
      </c>
      <c r="B1394">
        <v>24.866672515869141</v>
      </c>
    </row>
    <row r="1395" spans="1:2">
      <c r="A1395" s="2">
        <v>45490</v>
      </c>
      <c r="B1395">
        <v>24.876144409179691</v>
      </c>
    </row>
    <row r="1396" spans="1:2">
      <c r="A1396" s="2">
        <v>45491</v>
      </c>
      <c r="B1396">
        <v>24.814554214477539</v>
      </c>
    </row>
    <row r="1397" spans="1:2">
      <c r="A1397" s="2">
        <v>45492</v>
      </c>
      <c r="B1397">
        <v>24.752973556518551</v>
      </c>
    </row>
    <row r="1398" spans="1:2">
      <c r="A1398" s="2">
        <v>45495</v>
      </c>
      <c r="B1398">
        <v>24.71981239318848</v>
      </c>
    </row>
    <row r="1399" spans="1:2">
      <c r="A1399" s="2">
        <v>45496</v>
      </c>
      <c r="B1399">
        <v>24.715070724487301</v>
      </c>
    </row>
    <row r="1400" spans="1:2">
      <c r="A1400" s="2">
        <v>45497</v>
      </c>
      <c r="B1400">
        <v>24.644012451171879</v>
      </c>
    </row>
    <row r="1401" spans="1:2">
      <c r="A1401" s="2">
        <v>45498</v>
      </c>
      <c r="B1401">
        <v>24.700857162475589</v>
      </c>
    </row>
    <row r="1402" spans="1:2">
      <c r="A1402" s="2">
        <v>45499</v>
      </c>
      <c r="B1402">
        <v>24.767183303833011</v>
      </c>
    </row>
    <row r="1403" spans="1:2">
      <c r="A1403" s="2">
        <v>45502</v>
      </c>
      <c r="B1403">
        <v>24.805082321166989</v>
      </c>
    </row>
    <row r="1404" spans="1:2">
      <c r="A1404" s="2">
        <v>45503</v>
      </c>
      <c r="B1404">
        <v>24.819293975830082</v>
      </c>
    </row>
    <row r="1405" spans="1:2">
      <c r="A1405" s="2">
        <v>45504</v>
      </c>
      <c r="B1405">
        <v>24.961416244506839</v>
      </c>
    </row>
    <row r="1406" spans="1:2">
      <c r="A1406" s="2">
        <v>45505</v>
      </c>
      <c r="B1406">
        <v>24.984237670898441</v>
      </c>
    </row>
    <row r="1407" spans="1:2">
      <c r="A1407" s="2">
        <v>45506</v>
      </c>
      <c r="B1407">
        <v>25.103071212768551</v>
      </c>
    </row>
    <row r="1408" spans="1:2">
      <c r="A1408" s="2">
        <v>45509</v>
      </c>
      <c r="B1408">
        <v>25.174373626708981</v>
      </c>
    </row>
    <row r="1409" spans="1:2">
      <c r="A1409" s="2">
        <v>45510</v>
      </c>
      <c r="B1409">
        <v>25.046028137207031</v>
      </c>
    </row>
    <row r="1410" spans="1:2">
      <c r="A1410" s="2">
        <v>45511</v>
      </c>
      <c r="B1410">
        <v>24.960466384887699</v>
      </c>
    </row>
    <row r="1411" spans="1:2">
      <c r="A1411" s="2">
        <v>45512</v>
      </c>
      <c r="B1411">
        <v>24.936700820922852</v>
      </c>
    </row>
    <row r="1412" spans="1:2">
      <c r="A1412" s="2">
        <v>45513</v>
      </c>
      <c r="B1412">
        <v>25.00324630737305</v>
      </c>
    </row>
    <row r="1413" spans="1:2">
      <c r="A1413" s="2">
        <v>45516</v>
      </c>
      <c r="B1413">
        <v>25.069797515869141</v>
      </c>
    </row>
    <row r="1414" spans="1:2">
      <c r="A1414" s="2">
        <v>45517</v>
      </c>
      <c r="B1414">
        <v>25.122085571289059</v>
      </c>
    </row>
    <row r="1415" spans="1:2">
      <c r="A1415" s="2">
        <v>45518</v>
      </c>
      <c r="B1415">
        <v>25.103071212768551</v>
      </c>
    </row>
    <row r="1416" spans="1:2">
      <c r="A1416" s="2">
        <v>45519</v>
      </c>
      <c r="B1416">
        <v>25.050783157348629</v>
      </c>
    </row>
    <row r="1417" spans="1:2">
      <c r="A1417" s="2">
        <v>45520</v>
      </c>
      <c r="B1417">
        <v>25.050783157348629</v>
      </c>
    </row>
    <row r="1418" spans="1:2">
      <c r="A1418" s="2">
        <v>45523</v>
      </c>
      <c r="B1418">
        <v>25.06028938293457</v>
      </c>
    </row>
    <row r="1419" spans="1:2">
      <c r="A1419" s="2">
        <v>45524</v>
      </c>
      <c r="B1419">
        <v>25.169622421264648</v>
      </c>
    </row>
    <row r="1420" spans="1:2">
      <c r="A1420" s="2">
        <v>45525</v>
      </c>
      <c r="B1420">
        <v>25.21240234375</v>
      </c>
    </row>
    <row r="1421" spans="1:2">
      <c r="A1421" s="2">
        <v>45526</v>
      </c>
      <c r="B1421">
        <v>25.136344909667969</v>
      </c>
    </row>
    <row r="1422" spans="1:2">
      <c r="A1422" s="2">
        <v>45527</v>
      </c>
      <c r="B1422">
        <v>25.274196624755859</v>
      </c>
    </row>
    <row r="1423" spans="1:2">
      <c r="A1423" s="2">
        <v>45530</v>
      </c>
      <c r="B1423">
        <v>25.278947830200199</v>
      </c>
    </row>
    <row r="1424" spans="1:2">
      <c r="A1424" s="2">
        <v>45531</v>
      </c>
      <c r="B1424">
        <v>25.274196624755859</v>
      </c>
    </row>
    <row r="1425" spans="1:2">
      <c r="A1425" s="2">
        <v>45532</v>
      </c>
      <c r="B1425">
        <v>25.274196624755859</v>
      </c>
    </row>
    <row r="1426" spans="1:2">
      <c r="A1426" s="2">
        <v>45533</v>
      </c>
      <c r="B1426">
        <v>25.24567794799805</v>
      </c>
    </row>
    <row r="1427" spans="1:2">
      <c r="A1427" s="2">
        <v>45534</v>
      </c>
      <c r="B1427">
        <v>25.160112380981449</v>
      </c>
    </row>
    <row r="1428" spans="1:2">
      <c r="A1428" s="2">
        <v>45538</v>
      </c>
      <c r="B1428">
        <v>25.220607757568359</v>
      </c>
    </row>
    <row r="1429" spans="1:2">
      <c r="A1429" s="2">
        <v>45539</v>
      </c>
      <c r="B1429">
        <v>25.268234252929691</v>
      </c>
    </row>
    <row r="1430" spans="1:2">
      <c r="A1430" s="2">
        <v>45540</v>
      </c>
      <c r="B1430">
        <v>25.292049407958981</v>
      </c>
    </row>
    <row r="1431" spans="1:2">
      <c r="A1431" s="2">
        <v>45541</v>
      </c>
      <c r="B1431">
        <v>25.306341171264648</v>
      </c>
    </row>
    <row r="1432" spans="1:2">
      <c r="A1432" s="2">
        <v>45544</v>
      </c>
      <c r="B1432">
        <v>25.368259429931641</v>
      </c>
    </row>
    <row r="1433" spans="1:2">
      <c r="A1433" s="2">
        <v>45545</v>
      </c>
      <c r="B1433">
        <v>25.430179595947269</v>
      </c>
    </row>
    <row r="1434" spans="1:2">
      <c r="A1434" s="2">
        <v>45546</v>
      </c>
      <c r="B1434">
        <v>25.439706802368161</v>
      </c>
    </row>
    <row r="1435" spans="1:2">
      <c r="A1435" s="2">
        <v>45547</v>
      </c>
      <c r="B1435">
        <v>25.434946060180661</v>
      </c>
    </row>
    <row r="1436" spans="1:2">
      <c r="A1436" s="2">
        <v>45548</v>
      </c>
      <c r="B1436">
        <v>25.534967422485352</v>
      </c>
    </row>
    <row r="1437" spans="1:2">
      <c r="A1437" s="2">
        <v>45551</v>
      </c>
      <c r="B1437">
        <v>25.620706558227539</v>
      </c>
    </row>
    <row r="1438" spans="1:2">
      <c r="A1438" s="2">
        <v>45552</v>
      </c>
      <c r="B1438">
        <v>25.611179351806641</v>
      </c>
    </row>
    <row r="1439" spans="1:2">
      <c r="A1439" s="2">
        <v>45553</v>
      </c>
      <c r="B1439">
        <v>25.520681381225589</v>
      </c>
    </row>
    <row r="1440" spans="1:2">
      <c r="A1440" s="2">
        <v>45554</v>
      </c>
      <c r="B1440">
        <v>25.392074584960941</v>
      </c>
    </row>
    <row r="1441" spans="1:2">
      <c r="A1441" s="2">
        <v>45555</v>
      </c>
      <c r="B1441">
        <v>25.554023742675781</v>
      </c>
    </row>
    <row r="1442" spans="1:2">
      <c r="A1442" s="2">
        <v>45558</v>
      </c>
      <c r="B1442">
        <v>25.558786392211911</v>
      </c>
    </row>
    <row r="1443" spans="1:2">
      <c r="A1443" s="2">
        <v>45559</v>
      </c>
      <c r="B1443">
        <v>25.625467300415039</v>
      </c>
    </row>
    <row r="1444" spans="1:2">
      <c r="A1444" s="2">
        <v>45560</v>
      </c>
      <c r="B1444">
        <v>25.530206680297852</v>
      </c>
    </row>
    <row r="1445" spans="1:2">
      <c r="A1445" s="2">
        <v>45561</v>
      </c>
      <c r="B1445">
        <v>25.49210357666016</v>
      </c>
    </row>
    <row r="1446" spans="1:2">
      <c r="A1446" s="2">
        <v>45562</v>
      </c>
      <c r="B1446">
        <v>25.563547134399411</v>
      </c>
    </row>
    <row r="1447" spans="1:2">
      <c r="A1447" s="2">
        <v>45565</v>
      </c>
      <c r="B1447">
        <v>25.54449462890625</v>
      </c>
    </row>
    <row r="1448" spans="1:2">
      <c r="A1448" s="2">
        <v>45566</v>
      </c>
      <c r="B1448">
        <v>25.6254997253418</v>
      </c>
    </row>
    <row r="1449" spans="1:2">
      <c r="A1449" s="2">
        <v>45567</v>
      </c>
      <c r="B1449">
        <v>25.5969123840332</v>
      </c>
    </row>
    <row r="1450" spans="1:2">
      <c r="A1450" s="2">
        <v>45568</v>
      </c>
      <c r="B1450">
        <v>25.492084503173832</v>
      </c>
    </row>
    <row r="1451" spans="1:2">
      <c r="A1451" s="2">
        <v>45569</v>
      </c>
      <c r="B1451">
        <v>25.311016082763668</v>
      </c>
    </row>
    <row r="1452" spans="1:2">
      <c r="A1452" s="2">
        <v>45572</v>
      </c>
      <c r="B1452">
        <v>25.287191390991211</v>
      </c>
    </row>
    <row r="1453" spans="1:2">
      <c r="A1453" s="2">
        <v>45573</v>
      </c>
      <c r="B1453">
        <v>25.330074310302731</v>
      </c>
    </row>
    <row r="1454" spans="1:2">
      <c r="A1454" s="2">
        <v>45574</v>
      </c>
      <c r="B1454">
        <v>25.29195594787598</v>
      </c>
    </row>
    <row r="1455" spans="1:2">
      <c r="A1455" s="2">
        <v>45575</v>
      </c>
      <c r="B1455">
        <v>25.344369888305661</v>
      </c>
    </row>
    <row r="1456" spans="1:2">
      <c r="A1456" s="2">
        <v>45576</v>
      </c>
      <c r="B1456">
        <v>25.349138259887699</v>
      </c>
    </row>
    <row r="1457" spans="1:2">
      <c r="A1457" s="2">
        <v>45579</v>
      </c>
      <c r="B1457">
        <v>25.301486968994141</v>
      </c>
    </row>
    <row r="1458" spans="1:2">
      <c r="A1458" s="2">
        <v>45580</v>
      </c>
      <c r="B1458">
        <v>25.339607238769531</v>
      </c>
    </row>
    <row r="1459" spans="1:2">
      <c r="A1459" s="2">
        <v>45581</v>
      </c>
      <c r="B1459">
        <v>25.349138259887699</v>
      </c>
    </row>
    <row r="1460" spans="1:2">
      <c r="A1460" s="2">
        <v>45582</v>
      </c>
      <c r="B1460">
        <v>25.27290153503418</v>
      </c>
    </row>
    <row r="1461" spans="1:2">
      <c r="A1461" s="2">
        <v>45583</v>
      </c>
      <c r="B1461">
        <v>25.301486968994141</v>
      </c>
    </row>
    <row r="1462" spans="1:2">
      <c r="A1462" s="2">
        <v>45586</v>
      </c>
      <c r="B1462">
        <v>25.12995529174805</v>
      </c>
    </row>
    <row r="1463" spans="1:2">
      <c r="A1463" s="2">
        <v>45587</v>
      </c>
      <c r="B1463">
        <v>25.168073654174801</v>
      </c>
    </row>
    <row r="1464" spans="1:2">
      <c r="A1464" s="2">
        <v>45588</v>
      </c>
      <c r="B1464">
        <v>25.101362228393551</v>
      </c>
    </row>
    <row r="1465" spans="1:2">
      <c r="A1465" s="2">
        <v>45589</v>
      </c>
      <c r="B1465">
        <v>25.12995529174805</v>
      </c>
    </row>
    <row r="1466" spans="1:2">
      <c r="A1466" s="2">
        <v>45590</v>
      </c>
      <c r="B1466">
        <v>25.053716659545898</v>
      </c>
    </row>
    <row r="1467" spans="1:2">
      <c r="A1467" s="2">
        <v>45593</v>
      </c>
      <c r="B1467">
        <v>25.02512359619141</v>
      </c>
    </row>
    <row r="1468" spans="1:2">
      <c r="A1468" s="2">
        <v>45594</v>
      </c>
      <c r="B1468">
        <v>25.053716659545898</v>
      </c>
    </row>
    <row r="1469" spans="1:2">
      <c r="A1469" s="2">
        <v>45595</v>
      </c>
      <c r="B1469">
        <v>25.101362228393551</v>
      </c>
    </row>
    <row r="1470" spans="1:2">
      <c r="A1470" s="2">
        <v>45596</v>
      </c>
      <c r="B1470">
        <v>25.072772979736332</v>
      </c>
    </row>
    <row r="1471" spans="1:2">
      <c r="A1471" s="2">
        <v>45597</v>
      </c>
      <c r="B1471">
        <v>24.95733642578125</v>
      </c>
    </row>
    <row r="1472" spans="1:2">
      <c r="A1472" s="2">
        <v>45600</v>
      </c>
      <c r="B1472">
        <v>25.005035400390621</v>
      </c>
    </row>
    <row r="1473" spans="1:2">
      <c r="A1473" s="2">
        <v>45601</v>
      </c>
      <c r="B1473">
        <v>25.024116516113281</v>
      </c>
    </row>
    <row r="1474" spans="1:2">
      <c r="A1474" s="2">
        <v>45602</v>
      </c>
      <c r="B1474">
        <v>25.005035400390621</v>
      </c>
    </row>
    <row r="1475" spans="1:2">
      <c r="A1475" s="2">
        <v>45603</v>
      </c>
      <c r="B1475">
        <v>25.090900421142582</v>
      </c>
    </row>
    <row r="1476" spans="1:2">
      <c r="A1476" s="2">
        <v>45604</v>
      </c>
      <c r="B1476">
        <v>25.138603210449219</v>
      </c>
    </row>
    <row r="1477" spans="1:2">
      <c r="A1477" s="2">
        <v>45607</v>
      </c>
      <c r="B1477">
        <v>25.071819305419918</v>
      </c>
    </row>
    <row r="1478" spans="1:2">
      <c r="A1478" s="2">
        <v>45608</v>
      </c>
      <c r="B1478">
        <v>24.93825721740723</v>
      </c>
    </row>
    <row r="1479" spans="1:2">
      <c r="A1479" s="2">
        <v>45609</v>
      </c>
      <c r="B1479">
        <v>24.909633636474609</v>
      </c>
    </row>
    <row r="1480" spans="1:2">
      <c r="A1480" s="2">
        <v>45610</v>
      </c>
      <c r="B1480">
        <v>24.90009880065918</v>
      </c>
    </row>
    <row r="1481" spans="1:2">
      <c r="A1481" s="2">
        <v>45611</v>
      </c>
      <c r="B1481">
        <v>24.90009880065918</v>
      </c>
    </row>
    <row r="1482" spans="1:2">
      <c r="A1482" s="2">
        <v>45614</v>
      </c>
      <c r="B1482">
        <v>24.947795867919918</v>
      </c>
    </row>
    <row r="1483" spans="1:2">
      <c r="A1483" s="2">
        <v>45615</v>
      </c>
      <c r="B1483">
        <v>25.005035400390621</v>
      </c>
    </row>
    <row r="1484" spans="1:2">
      <c r="A1484" s="2">
        <v>45616</v>
      </c>
      <c r="B1484">
        <v>24.985958099365231</v>
      </c>
    </row>
    <row r="1485" spans="1:2">
      <c r="A1485" s="2">
        <v>45617</v>
      </c>
      <c r="B1485">
        <v>24.95733642578125</v>
      </c>
    </row>
    <row r="1486" spans="1:2">
      <c r="A1486" s="2">
        <v>45618</v>
      </c>
      <c r="B1486">
        <v>24.966875076293949</v>
      </c>
    </row>
    <row r="1487" spans="1:2">
      <c r="A1487" s="2">
        <v>45621</v>
      </c>
      <c r="B1487">
        <v>25.109977722167969</v>
      </c>
    </row>
    <row r="1488" spans="1:2">
      <c r="A1488" s="2">
        <v>45622</v>
      </c>
      <c r="B1488">
        <v>25.052740097045898</v>
      </c>
    </row>
    <row r="1489" spans="1:2">
      <c r="A1489" s="2">
        <v>45623</v>
      </c>
      <c r="B1489">
        <v>25.129060745239261</v>
      </c>
    </row>
    <row r="1490" spans="1:2">
      <c r="A1490" s="2">
        <v>45625</v>
      </c>
      <c r="B1490">
        <v>25.19583892822266</v>
      </c>
    </row>
    <row r="1491" spans="1:2">
      <c r="A1491" s="2">
        <v>45628</v>
      </c>
      <c r="B1491">
        <v>25.19393157958984</v>
      </c>
    </row>
    <row r="1492" spans="1:2">
      <c r="A1492" s="2">
        <v>45629</v>
      </c>
      <c r="B1492">
        <v>25.19393157958984</v>
      </c>
    </row>
    <row r="1493" spans="1:2">
      <c r="A1493" s="2">
        <v>45630</v>
      </c>
      <c r="B1493">
        <v>25.28001594543457</v>
      </c>
    </row>
    <row r="1494" spans="1:2">
      <c r="A1494" s="2">
        <v>45631</v>
      </c>
      <c r="B1494">
        <v>25.241756439208981</v>
      </c>
    </row>
    <row r="1495" spans="1:2">
      <c r="A1495" s="2">
        <v>45632</v>
      </c>
      <c r="B1495">
        <v>25.251316070556641</v>
      </c>
    </row>
    <row r="1496" spans="1:2">
      <c r="A1496" s="2">
        <v>45635</v>
      </c>
      <c r="B1496">
        <v>25.222625732421879</v>
      </c>
    </row>
    <row r="1497" spans="1:2">
      <c r="A1497" s="2">
        <v>45636</v>
      </c>
      <c r="B1497">
        <v>25.21306037902832</v>
      </c>
    </row>
    <row r="1498" spans="1:2">
      <c r="A1498" s="2">
        <v>45637</v>
      </c>
      <c r="B1498">
        <v>25.184368133544918</v>
      </c>
    </row>
    <row r="1499" spans="1:2">
      <c r="A1499" s="2">
        <v>45638</v>
      </c>
      <c r="B1499">
        <v>25.08872032165527</v>
      </c>
    </row>
    <row r="1500" spans="1:2">
      <c r="A1500" s="2">
        <v>45639</v>
      </c>
      <c r="B1500">
        <v>25.021762847900391</v>
      </c>
    </row>
    <row r="1501" spans="1:2">
      <c r="A1501" s="2">
        <v>45642</v>
      </c>
      <c r="B1501">
        <v>25.002632141113281</v>
      </c>
    </row>
    <row r="1502" spans="1:2">
      <c r="A1502" s="2">
        <v>45643</v>
      </c>
      <c r="B1502">
        <v>24.983503341674801</v>
      </c>
    </row>
    <row r="1503" spans="1:2">
      <c r="A1503" s="2">
        <v>45644</v>
      </c>
      <c r="B1503">
        <v>24.830463409423832</v>
      </c>
    </row>
    <row r="1504" spans="1:2">
      <c r="A1504" s="2">
        <v>45645</v>
      </c>
      <c r="B1504">
        <v>24.706121444702148</v>
      </c>
    </row>
    <row r="1505" spans="1:2">
      <c r="A1505" s="2">
        <v>45646</v>
      </c>
      <c r="B1505">
        <v>24.77336502075195</v>
      </c>
    </row>
    <row r="1506" spans="1:2">
      <c r="A1506" s="2">
        <v>45649</v>
      </c>
      <c r="B1506">
        <v>24.73493766784668</v>
      </c>
    </row>
    <row r="1507" spans="1:2">
      <c r="A1507" s="2">
        <v>45650</v>
      </c>
      <c r="B1507">
        <v>24.782966613769531</v>
      </c>
    </row>
    <row r="1508" spans="1:2">
      <c r="A1508" s="2">
        <v>45652</v>
      </c>
      <c r="B1508">
        <v>24.782966613769531</v>
      </c>
    </row>
    <row r="1509" spans="1:2">
      <c r="A1509" s="2">
        <v>45653</v>
      </c>
      <c r="B1509">
        <v>24.725334167480469</v>
      </c>
    </row>
    <row r="1510" spans="1:2">
      <c r="A1510" s="2">
        <v>45656</v>
      </c>
      <c r="B1510">
        <v>24.811786651611332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3E0E-9C16-49C8-B020-E36AC907C3D6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13</v>
      </c>
    </row>
    <row r="2" spans="1:2">
      <c r="A2" s="2">
        <v>43467</v>
      </c>
      <c r="B2">
        <v>28.940000534057621</v>
      </c>
    </row>
    <row r="3" spans="1:2">
      <c r="A3" s="2">
        <v>43468</v>
      </c>
      <c r="B3">
        <v>29.28560829162598</v>
      </c>
    </row>
    <row r="4" spans="1:2">
      <c r="A4" s="2">
        <v>43469</v>
      </c>
      <c r="B4">
        <v>28.931783676147461</v>
      </c>
    </row>
    <row r="5" spans="1:2">
      <c r="A5" s="2">
        <v>43472</v>
      </c>
      <c r="B5">
        <v>28.865951538085941</v>
      </c>
    </row>
    <row r="6" spans="1:2">
      <c r="A6" s="2">
        <v>43473</v>
      </c>
      <c r="B6">
        <v>28.800115585327148</v>
      </c>
    </row>
    <row r="7" spans="1:2">
      <c r="A7" s="2">
        <v>43474</v>
      </c>
      <c r="B7">
        <v>28.726057052612301</v>
      </c>
    </row>
    <row r="8" spans="1:2">
      <c r="A8" s="2">
        <v>43475</v>
      </c>
      <c r="B8">
        <v>28.553256988525391</v>
      </c>
    </row>
    <row r="9" spans="1:2">
      <c r="A9" s="2">
        <v>43476</v>
      </c>
      <c r="B9">
        <v>28.652011871337891</v>
      </c>
    </row>
    <row r="10" spans="1:2">
      <c r="A10" s="2">
        <v>43479</v>
      </c>
      <c r="B10">
        <v>28.553256988525391</v>
      </c>
    </row>
    <row r="11" spans="1:2">
      <c r="A11" s="2">
        <v>43480</v>
      </c>
      <c r="B11">
        <v>28.470973968505859</v>
      </c>
    </row>
    <row r="12" spans="1:2">
      <c r="A12" s="2">
        <v>43481</v>
      </c>
      <c r="B12">
        <v>28.487436294555661</v>
      </c>
    </row>
    <row r="13" spans="1:2">
      <c r="A13" s="2">
        <v>43482</v>
      </c>
      <c r="B13">
        <v>28.495660781860352</v>
      </c>
    </row>
    <row r="14" spans="1:2">
      <c r="A14" s="2">
        <v>43483</v>
      </c>
      <c r="B14">
        <v>28.347549438476559</v>
      </c>
    </row>
    <row r="15" spans="1:2">
      <c r="A15" s="2">
        <v>43487</v>
      </c>
      <c r="B15">
        <v>28.545034408569339</v>
      </c>
    </row>
    <row r="16" spans="1:2">
      <c r="A16" s="2">
        <v>43488</v>
      </c>
      <c r="B16">
        <v>28.528568267822269</v>
      </c>
    </row>
    <row r="17" spans="1:2">
      <c r="A17" s="2">
        <v>43489</v>
      </c>
      <c r="B17">
        <v>28.717832565307621</v>
      </c>
    </row>
    <row r="18" spans="1:2">
      <c r="A18" s="2">
        <v>43490</v>
      </c>
      <c r="B18">
        <v>28.577938079833981</v>
      </c>
    </row>
    <row r="19" spans="1:2">
      <c r="A19" s="2">
        <v>43493</v>
      </c>
      <c r="B19">
        <v>28.553256988525391</v>
      </c>
    </row>
    <row r="20" spans="1:2">
      <c r="A20" s="2">
        <v>43494</v>
      </c>
      <c r="B20">
        <v>28.676675796508789</v>
      </c>
    </row>
    <row r="21" spans="1:2">
      <c r="A21" s="2">
        <v>43495</v>
      </c>
      <c r="B21">
        <v>28.668460845947269</v>
      </c>
    </row>
    <row r="22" spans="1:2">
      <c r="A22" s="2">
        <v>43496</v>
      </c>
      <c r="B22">
        <v>28.91532135009766</v>
      </c>
    </row>
    <row r="23" spans="1:2">
      <c r="A23" s="2">
        <v>43497</v>
      </c>
      <c r="B23">
        <v>28.73715972900391</v>
      </c>
    </row>
    <row r="24" spans="1:2">
      <c r="A24" s="2">
        <v>43500</v>
      </c>
      <c r="B24">
        <v>28.605184555053711</v>
      </c>
    </row>
    <row r="25" spans="1:2">
      <c r="A25" s="2">
        <v>43501</v>
      </c>
      <c r="B25">
        <v>28.74538421630859</v>
      </c>
    </row>
    <row r="26" spans="1:2">
      <c r="A26" s="2">
        <v>43502</v>
      </c>
      <c r="B26">
        <v>28.74538421630859</v>
      </c>
    </row>
    <row r="27" spans="1:2">
      <c r="A27" s="2">
        <v>43503</v>
      </c>
      <c r="B27">
        <v>28.943363189697269</v>
      </c>
    </row>
    <row r="28" spans="1:2">
      <c r="A28" s="2">
        <v>43504</v>
      </c>
      <c r="B28">
        <v>29.067085266113281</v>
      </c>
    </row>
    <row r="29" spans="1:2">
      <c r="A29" s="2">
        <v>43507</v>
      </c>
      <c r="B29">
        <v>28.968109130859379</v>
      </c>
    </row>
    <row r="30" spans="1:2">
      <c r="A30" s="2">
        <v>43508</v>
      </c>
      <c r="B30">
        <v>28.87736701965332</v>
      </c>
    </row>
    <row r="31" spans="1:2">
      <c r="A31" s="2">
        <v>43509</v>
      </c>
      <c r="B31">
        <v>28.786642074584961</v>
      </c>
    </row>
    <row r="32" spans="1:2">
      <c r="A32" s="2">
        <v>43510</v>
      </c>
      <c r="B32">
        <v>28.95161247253418</v>
      </c>
    </row>
    <row r="33" spans="1:2">
      <c r="A33" s="2">
        <v>43511</v>
      </c>
      <c r="B33">
        <v>28.984598159790039</v>
      </c>
    </row>
    <row r="34" spans="1:2">
      <c r="A34" s="2">
        <v>43515</v>
      </c>
      <c r="B34">
        <v>29.050600051879879</v>
      </c>
    </row>
    <row r="35" spans="1:2">
      <c r="A35" s="2">
        <v>43516</v>
      </c>
      <c r="B35">
        <v>28.984598159790039</v>
      </c>
    </row>
    <row r="36" spans="1:2">
      <c r="A36" s="2">
        <v>43517</v>
      </c>
      <c r="B36">
        <v>28.74538421630859</v>
      </c>
    </row>
    <row r="37" spans="1:2">
      <c r="A37" s="2">
        <v>43518</v>
      </c>
      <c r="B37">
        <v>28.893877029418949</v>
      </c>
    </row>
    <row r="38" spans="1:2">
      <c r="A38" s="2">
        <v>43521</v>
      </c>
      <c r="B38">
        <v>28.811384201049801</v>
      </c>
    </row>
    <row r="39" spans="1:2">
      <c r="A39" s="2">
        <v>43522</v>
      </c>
      <c r="B39">
        <v>28.95161247253418</v>
      </c>
    </row>
    <row r="40" spans="1:2">
      <c r="A40" s="2">
        <v>43523</v>
      </c>
      <c r="B40">
        <v>28.654670715332031</v>
      </c>
    </row>
    <row r="41" spans="1:2">
      <c r="A41" s="2">
        <v>43524</v>
      </c>
      <c r="B41">
        <v>28.530946731567379</v>
      </c>
    </row>
    <row r="42" spans="1:2">
      <c r="A42" s="2">
        <v>43525</v>
      </c>
      <c r="B42">
        <v>28.279659271240231</v>
      </c>
    </row>
    <row r="43" spans="1:2">
      <c r="A43" s="2">
        <v>43528</v>
      </c>
      <c r="B43">
        <v>28.50283241271973</v>
      </c>
    </row>
    <row r="44" spans="1:2">
      <c r="A44" s="2">
        <v>43529</v>
      </c>
      <c r="B44">
        <v>28.560708999633789</v>
      </c>
    </row>
    <row r="45" spans="1:2">
      <c r="A45" s="2">
        <v>43530</v>
      </c>
      <c r="B45">
        <v>28.676425933837891</v>
      </c>
    </row>
    <row r="46" spans="1:2">
      <c r="A46" s="2">
        <v>43531</v>
      </c>
      <c r="B46">
        <v>28.841770172119141</v>
      </c>
    </row>
    <row r="47" spans="1:2">
      <c r="A47" s="2">
        <v>43532</v>
      </c>
      <c r="B47">
        <v>28.95749664306641</v>
      </c>
    </row>
    <row r="48" spans="1:2">
      <c r="A48" s="2">
        <v>43535</v>
      </c>
      <c r="B48">
        <v>28.87483024597168</v>
      </c>
    </row>
    <row r="49" spans="1:2">
      <c r="A49" s="2">
        <v>43536</v>
      </c>
      <c r="B49">
        <v>29.05671310424805</v>
      </c>
    </row>
    <row r="50" spans="1:2">
      <c r="A50" s="2">
        <v>43537</v>
      </c>
      <c r="B50">
        <v>29.015365600585941</v>
      </c>
    </row>
    <row r="51" spans="1:2">
      <c r="A51" s="2">
        <v>43538</v>
      </c>
      <c r="B51">
        <v>28.81696891784668</v>
      </c>
    </row>
    <row r="52" spans="1:2">
      <c r="A52" s="2">
        <v>43539</v>
      </c>
      <c r="B52">
        <v>28.998834609985352</v>
      </c>
    </row>
    <row r="53" spans="1:2">
      <c r="A53" s="2">
        <v>43542</v>
      </c>
      <c r="B53">
        <v>28.97403717041016</v>
      </c>
    </row>
    <row r="54" spans="1:2">
      <c r="A54" s="2">
        <v>43543</v>
      </c>
      <c r="B54">
        <v>28.940952301025391</v>
      </c>
    </row>
    <row r="55" spans="1:2">
      <c r="A55" s="2">
        <v>43544</v>
      </c>
      <c r="B55">
        <v>29.23027420043945</v>
      </c>
    </row>
    <row r="56" spans="1:2">
      <c r="A56" s="2">
        <v>43545</v>
      </c>
      <c r="B56">
        <v>29.279890060424801</v>
      </c>
    </row>
    <row r="57" spans="1:2">
      <c r="A57" s="2">
        <v>43546</v>
      </c>
      <c r="B57">
        <v>29.718009948730469</v>
      </c>
    </row>
    <row r="58" spans="1:2">
      <c r="A58" s="2">
        <v>43549</v>
      </c>
      <c r="B58">
        <v>29.792400360107418</v>
      </c>
    </row>
    <row r="59" spans="1:2">
      <c r="A59" s="2">
        <v>43550</v>
      </c>
      <c r="B59">
        <v>29.742824554443359</v>
      </c>
    </row>
    <row r="60" spans="1:2">
      <c r="A60" s="2">
        <v>43551</v>
      </c>
      <c r="B60">
        <v>30.023860931396481</v>
      </c>
    </row>
    <row r="61" spans="1:2">
      <c r="A61" s="2">
        <v>43552</v>
      </c>
      <c r="B61">
        <v>30.106546401977539</v>
      </c>
    </row>
    <row r="62" spans="1:2">
      <c r="A62" s="2">
        <v>43553</v>
      </c>
      <c r="B62">
        <v>30.081729888916019</v>
      </c>
    </row>
    <row r="63" spans="1:2">
      <c r="A63" s="2">
        <v>43556</v>
      </c>
      <c r="B63">
        <v>29.66330718994141</v>
      </c>
    </row>
    <row r="64" spans="1:2">
      <c r="A64" s="2">
        <v>43557</v>
      </c>
      <c r="B64">
        <v>29.72130012512207</v>
      </c>
    </row>
    <row r="65" spans="1:2">
      <c r="A65" s="2">
        <v>43558</v>
      </c>
      <c r="B65">
        <v>29.456167221069339</v>
      </c>
    </row>
    <row r="66" spans="1:2">
      <c r="A66" s="2">
        <v>43559</v>
      </c>
      <c r="B66">
        <v>29.555587768554691</v>
      </c>
    </row>
    <row r="67" spans="1:2">
      <c r="A67" s="2">
        <v>43560</v>
      </c>
      <c r="B67">
        <v>29.580446243286129</v>
      </c>
    </row>
    <row r="68" spans="1:2">
      <c r="A68" s="2">
        <v>43563</v>
      </c>
      <c r="B68">
        <v>29.481014251708981</v>
      </c>
    </row>
    <row r="69" spans="1:2">
      <c r="A69" s="2">
        <v>43564</v>
      </c>
      <c r="B69">
        <v>29.597013473510739</v>
      </c>
    </row>
    <row r="70" spans="1:2">
      <c r="A70" s="2">
        <v>43565</v>
      </c>
      <c r="B70">
        <v>29.655012130737301</v>
      </c>
    </row>
    <row r="71" spans="1:2">
      <c r="A71" s="2">
        <v>43566</v>
      </c>
      <c r="B71">
        <v>29.497602462768551</v>
      </c>
    </row>
    <row r="72" spans="1:2">
      <c r="A72" s="2">
        <v>43567</v>
      </c>
      <c r="B72">
        <v>29.29044342041016</v>
      </c>
    </row>
    <row r="73" spans="1:2">
      <c r="A73" s="2">
        <v>43570</v>
      </c>
      <c r="B73">
        <v>29.356723785400391</v>
      </c>
    </row>
    <row r="74" spans="1:2">
      <c r="A74" s="2">
        <v>43571</v>
      </c>
      <c r="B74">
        <v>29.190998077392582</v>
      </c>
    </row>
    <row r="75" spans="1:2">
      <c r="A75" s="2">
        <v>43572</v>
      </c>
      <c r="B75">
        <v>29.18272590637207</v>
      </c>
    </row>
    <row r="76" spans="1:2">
      <c r="A76" s="2">
        <v>43573</v>
      </c>
      <c r="B76">
        <v>29.348442077636719</v>
      </c>
    </row>
    <row r="77" spans="1:2">
      <c r="A77" s="2">
        <v>43577</v>
      </c>
      <c r="B77">
        <v>29.190998077392582</v>
      </c>
    </row>
    <row r="78" spans="1:2">
      <c r="A78" s="2">
        <v>43578</v>
      </c>
      <c r="B78">
        <v>29.257295608520511</v>
      </c>
    </row>
    <row r="79" spans="1:2">
      <c r="A79" s="2">
        <v>43579</v>
      </c>
      <c r="B79">
        <v>29.489303588867191</v>
      </c>
    </row>
    <row r="80" spans="1:2">
      <c r="A80" s="2">
        <v>43580</v>
      </c>
      <c r="B80">
        <v>29.43958854675293</v>
      </c>
    </row>
    <row r="81" spans="1:2">
      <c r="A81" s="2">
        <v>43581</v>
      </c>
      <c r="B81">
        <v>29.547292709350589</v>
      </c>
    </row>
    <row r="82" spans="1:2">
      <c r="A82" s="2">
        <v>43584</v>
      </c>
      <c r="B82">
        <v>29.373298645019531</v>
      </c>
    </row>
    <row r="83" spans="1:2">
      <c r="A83" s="2">
        <v>43585</v>
      </c>
      <c r="B83">
        <v>29.522441864013668</v>
      </c>
    </row>
    <row r="84" spans="1:2">
      <c r="A84" s="2">
        <v>43586</v>
      </c>
      <c r="B84">
        <v>29.615449905395511</v>
      </c>
    </row>
    <row r="85" spans="1:2">
      <c r="A85" s="2">
        <v>43587</v>
      </c>
      <c r="B85">
        <v>29.499204635620121</v>
      </c>
    </row>
    <row r="86" spans="1:2">
      <c r="A86" s="2">
        <v>43588</v>
      </c>
      <c r="B86">
        <v>29.565629959106449</v>
      </c>
    </row>
    <row r="87" spans="1:2">
      <c r="A87" s="2">
        <v>43591</v>
      </c>
      <c r="B87">
        <v>29.665290832519531</v>
      </c>
    </row>
    <row r="88" spans="1:2">
      <c r="A88" s="2">
        <v>43592</v>
      </c>
      <c r="B88">
        <v>29.872905731201168</v>
      </c>
    </row>
    <row r="89" spans="1:2">
      <c r="A89" s="2">
        <v>43593</v>
      </c>
      <c r="B89">
        <v>29.75663948059082</v>
      </c>
    </row>
    <row r="90" spans="1:2">
      <c r="A90" s="2">
        <v>43594</v>
      </c>
      <c r="B90">
        <v>29.85630989074707</v>
      </c>
    </row>
    <row r="91" spans="1:2">
      <c r="A91" s="2">
        <v>43595</v>
      </c>
      <c r="B91">
        <v>29.823087692260739</v>
      </c>
    </row>
    <row r="92" spans="1:2">
      <c r="A92" s="2">
        <v>43598</v>
      </c>
      <c r="B92">
        <v>30.06392669677734</v>
      </c>
    </row>
    <row r="93" spans="1:2">
      <c r="A93" s="2">
        <v>43599</v>
      </c>
      <c r="B93">
        <v>29.96428108215332</v>
      </c>
    </row>
    <row r="94" spans="1:2">
      <c r="A94" s="2">
        <v>43600</v>
      </c>
      <c r="B94">
        <v>30.16358757019043</v>
      </c>
    </row>
    <row r="95" spans="1:2">
      <c r="A95" s="2">
        <v>43601</v>
      </c>
      <c r="B95">
        <v>30.055620193481449</v>
      </c>
    </row>
    <row r="96" spans="1:2">
      <c r="A96" s="2">
        <v>43602</v>
      </c>
      <c r="B96">
        <v>30.130374908447269</v>
      </c>
    </row>
    <row r="97" spans="1:2">
      <c r="A97" s="2">
        <v>43605</v>
      </c>
      <c r="B97">
        <v>30.055620193481449</v>
      </c>
    </row>
    <row r="98" spans="1:2">
      <c r="A98" s="2">
        <v>43606</v>
      </c>
      <c r="B98">
        <v>30.014097213745121</v>
      </c>
    </row>
    <row r="99" spans="1:2">
      <c r="A99" s="2">
        <v>43607</v>
      </c>
      <c r="B99">
        <v>30.188505172729489</v>
      </c>
    </row>
    <row r="100" spans="1:2">
      <c r="A100" s="2">
        <v>43608</v>
      </c>
      <c r="B100">
        <v>30.520708084106449</v>
      </c>
    </row>
    <row r="101" spans="1:2">
      <c r="A101" s="2">
        <v>43609</v>
      </c>
      <c r="B101">
        <v>30.54560470581055</v>
      </c>
    </row>
    <row r="102" spans="1:2">
      <c r="A102" s="2">
        <v>43613</v>
      </c>
      <c r="B102">
        <v>30.769842147827148</v>
      </c>
    </row>
    <row r="103" spans="1:2">
      <c r="A103" s="2">
        <v>43614</v>
      </c>
      <c r="B103">
        <v>30.84459114074707</v>
      </c>
    </row>
    <row r="104" spans="1:2">
      <c r="A104" s="2">
        <v>43615</v>
      </c>
      <c r="B104">
        <v>31.10205078125</v>
      </c>
    </row>
    <row r="105" spans="1:2">
      <c r="A105" s="2">
        <v>43616</v>
      </c>
      <c r="B105">
        <v>31.492378234863281</v>
      </c>
    </row>
    <row r="106" spans="1:2">
      <c r="A106" s="2">
        <v>43619</v>
      </c>
      <c r="B106">
        <v>31.695476531982418</v>
      </c>
    </row>
    <row r="107" spans="1:2">
      <c r="A107" s="2">
        <v>43620</v>
      </c>
      <c r="B107">
        <v>31.35420036315918</v>
      </c>
    </row>
    <row r="108" spans="1:2">
      <c r="A108" s="2">
        <v>43621</v>
      </c>
      <c r="B108">
        <v>31.17941856384277</v>
      </c>
    </row>
    <row r="109" spans="1:2">
      <c r="A109" s="2">
        <v>43622</v>
      </c>
      <c r="B109">
        <v>31.262653350830082</v>
      </c>
    </row>
    <row r="110" spans="1:2">
      <c r="A110" s="2">
        <v>43623</v>
      </c>
      <c r="B110">
        <v>31.537345886230469</v>
      </c>
    </row>
    <row r="111" spans="1:2">
      <c r="A111" s="2">
        <v>43626</v>
      </c>
      <c r="B111">
        <v>31.262653350830082</v>
      </c>
    </row>
    <row r="112" spans="1:2">
      <c r="A112" s="2">
        <v>43627</v>
      </c>
      <c r="B112">
        <v>31.28762245178223</v>
      </c>
    </row>
    <row r="113" spans="1:2">
      <c r="A113" s="2">
        <v>43628</v>
      </c>
      <c r="B113">
        <v>31.304265975952148</v>
      </c>
    </row>
    <row r="114" spans="1:2">
      <c r="A114" s="2">
        <v>43629</v>
      </c>
      <c r="B114">
        <v>31.412460327148441</v>
      </c>
    </row>
    <row r="115" spans="1:2">
      <c r="A115" s="2">
        <v>43630</v>
      </c>
      <c r="B115">
        <v>31.47906494140625</v>
      </c>
    </row>
    <row r="116" spans="1:2">
      <c r="A116" s="2">
        <v>43633</v>
      </c>
      <c r="B116">
        <v>31.529001235961911</v>
      </c>
    </row>
    <row r="117" spans="1:2">
      <c r="A117" s="2">
        <v>43634</v>
      </c>
      <c r="B117">
        <v>31.670499801635739</v>
      </c>
    </row>
    <row r="118" spans="1:2">
      <c r="A118" s="2">
        <v>43635</v>
      </c>
      <c r="B118">
        <v>31.71209716796875</v>
      </c>
    </row>
    <row r="119" spans="1:2">
      <c r="A119" s="2">
        <v>43636</v>
      </c>
      <c r="B119">
        <v>31.803678512573239</v>
      </c>
    </row>
    <row r="120" spans="1:2">
      <c r="A120" s="2">
        <v>43637</v>
      </c>
      <c r="B120">
        <v>31.495718002319339</v>
      </c>
    </row>
    <row r="121" spans="1:2">
      <c r="A121" s="2">
        <v>43640</v>
      </c>
      <c r="B121">
        <v>31.71209716796875</v>
      </c>
    </row>
    <row r="122" spans="1:2">
      <c r="A122" s="2">
        <v>43641</v>
      </c>
      <c r="B122">
        <v>31.820320129394531</v>
      </c>
    </row>
    <row r="123" spans="1:2">
      <c r="A123" s="2">
        <v>43642</v>
      </c>
      <c r="B123">
        <v>31.603902816772461</v>
      </c>
    </row>
    <row r="124" spans="1:2">
      <c r="A124" s="2">
        <v>43643</v>
      </c>
      <c r="B124">
        <v>31.820320129394531</v>
      </c>
    </row>
    <row r="125" spans="1:2">
      <c r="A125" s="2">
        <v>43644</v>
      </c>
      <c r="B125">
        <v>31.762052536010739</v>
      </c>
    </row>
    <row r="126" spans="1:2">
      <c r="A126" s="2">
        <v>43647</v>
      </c>
      <c r="B126">
        <v>31.736209869384769</v>
      </c>
    </row>
    <row r="127" spans="1:2">
      <c r="A127" s="2">
        <v>43648</v>
      </c>
      <c r="B127">
        <v>31.953056335449219</v>
      </c>
    </row>
    <row r="128" spans="1:2">
      <c r="A128" s="2">
        <v>43649</v>
      </c>
      <c r="B128">
        <v>32.161579132080078</v>
      </c>
    </row>
    <row r="129" spans="1:2">
      <c r="A129" s="2">
        <v>43651</v>
      </c>
      <c r="B129">
        <v>31.7862434387207</v>
      </c>
    </row>
    <row r="130" spans="1:2">
      <c r="A130" s="2">
        <v>43654</v>
      </c>
      <c r="B130">
        <v>31.81960487365723</v>
      </c>
    </row>
    <row r="131" spans="1:2">
      <c r="A131" s="2">
        <v>43655</v>
      </c>
      <c r="B131">
        <v>31.811279296875</v>
      </c>
    </row>
    <row r="132" spans="1:2">
      <c r="A132" s="2">
        <v>43656</v>
      </c>
      <c r="B132">
        <v>31.636127471923832</v>
      </c>
    </row>
    <row r="133" spans="1:2">
      <c r="A133" s="2">
        <v>43657</v>
      </c>
      <c r="B133">
        <v>31.219083786010739</v>
      </c>
    </row>
    <row r="134" spans="1:2">
      <c r="A134" s="2">
        <v>43658</v>
      </c>
      <c r="B134">
        <v>31.260793685913089</v>
      </c>
    </row>
    <row r="135" spans="1:2">
      <c r="A135" s="2">
        <v>43661</v>
      </c>
      <c r="B135">
        <v>31.444272994995121</v>
      </c>
    </row>
    <row r="136" spans="1:2">
      <c r="A136" s="2">
        <v>43662</v>
      </c>
      <c r="B136">
        <v>31.34417724609375</v>
      </c>
    </row>
    <row r="137" spans="1:2">
      <c r="A137" s="2">
        <v>43663</v>
      </c>
      <c r="B137">
        <v>31.67783164978027</v>
      </c>
    </row>
    <row r="138" spans="1:2">
      <c r="A138" s="2">
        <v>43664</v>
      </c>
      <c r="B138">
        <v>31.686162948608398</v>
      </c>
    </row>
    <row r="139" spans="1:2">
      <c r="A139" s="2">
        <v>43665</v>
      </c>
      <c r="B139">
        <v>31.61942291259766</v>
      </c>
    </row>
    <row r="140" spans="1:2">
      <c r="A140" s="2">
        <v>43668</v>
      </c>
      <c r="B140">
        <v>31.661134719848629</v>
      </c>
    </row>
    <row r="141" spans="1:2">
      <c r="A141" s="2">
        <v>43669</v>
      </c>
      <c r="B141">
        <v>31.502655029296879</v>
      </c>
    </row>
    <row r="142" spans="1:2">
      <c r="A142" s="2">
        <v>43670</v>
      </c>
      <c r="B142">
        <v>31.627779006958011</v>
      </c>
    </row>
    <row r="143" spans="1:2">
      <c r="A143" s="2">
        <v>43671</v>
      </c>
      <c r="B143">
        <v>31.477628707885739</v>
      </c>
    </row>
    <row r="144" spans="1:2">
      <c r="A144" s="2">
        <v>43672</v>
      </c>
      <c r="B144">
        <v>31.56104850769043</v>
      </c>
    </row>
    <row r="145" spans="1:2">
      <c r="A145" s="2">
        <v>43675</v>
      </c>
      <c r="B145">
        <v>31.56104850769043</v>
      </c>
    </row>
    <row r="146" spans="1:2">
      <c r="A146" s="2">
        <v>43676</v>
      </c>
      <c r="B146">
        <v>31.64445877075195</v>
      </c>
    </row>
    <row r="147" spans="1:2">
      <c r="A147" s="2">
        <v>43677</v>
      </c>
      <c r="B147">
        <v>31.886333465576168</v>
      </c>
    </row>
    <row r="148" spans="1:2">
      <c r="A148" s="2">
        <v>43678</v>
      </c>
      <c r="B148">
        <v>32.489822387695313</v>
      </c>
    </row>
    <row r="149" spans="1:2">
      <c r="A149" s="2">
        <v>43679</v>
      </c>
      <c r="B149">
        <v>32.782386779785163</v>
      </c>
    </row>
    <row r="150" spans="1:2">
      <c r="A150" s="2">
        <v>43682</v>
      </c>
      <c r="B150">
        <v>33.342388153076172</v>
      </c>
    </row>
    <row r="151" spans="1:2">
      <c r="A151" s="2">
        <v>43683</v>
      </c>
      <c r="B151">
        <v>33.593154907226563</v>
      </c>
    </row>
    <row r="152" spans="1:2">
      <c r="A152" s="2">
        <v>43684</v>
      </c>
      <c r="B152">
        <v>33.6265869140625</v>
      </c>
    </row>
    <row r="153" spans="1:2">
      <c r="A153" s="2">
        <v>43685</v>
      </c>
      <c r="B153">
        <v>33.685100555419922</v>
      </c>
    </row>
    <row r="154" spans="1:2">
      <c r="A154" s="2">
        <v>43686</v>
      </c>
      <c r="B154">
        <v>33.618228912353523</v>
      </c>
    </row>
    <row r="155" spans="1:2">
      <c r="A155" s="2">
        <v>43689</v>
      </c>
      <c r="B155">
        <v>34.303653717041023</v>
      </c>
    </row>
    <row r="156" spans="1:2">
      <c r="A156" s="2">
        <v>43690</v>
      </c>
      <c r="B156">
        <v>34.186611175537109</v>
      </c>
    </row>
    <row r="157" spans="1:2">
      <c r="A157" s="2">
        <v>43691</v>
      </c>
      <c r="B157">
        <v>34.938892364501953</v>
      </c>
    </row>
    <row r="158" spans="1:2">
      <c r="A158" s="2">
        <v>43692</v>
      </c>
      <c r="B158">
        <v>35.323383331298828</v>
      </c>
    </row>
    <row r="159" spans="1:2">
      <c r="A159" s="2">
        <v>43693</v>
      </c>
      <c r="B159">
        <v>35.022480010986328</v>
      </c>
    </row>
    <row r="160" spans="1:2">
      <c r="A160" s="2">
        <v>43696</v>
      </c>
      <c r="B160">
        <v>34.57110595703125</v>
      </c>
    </row>
    <row r="161" spans="1:2">
      <c r="A161" s="2">
        <v>43697</v>
      </c>
      <c r="B161">
        <v>34.897098541259773</v>
      </c>
    </row>
    <row r="162" spans="1:2">
      <c r="A162" s="2">
        <v>43698</v>
      </c>
      <c r="B162">
        <v>34.688121795654297</v>
      </c>
    </row>
    <row r="163" spans="1:2">
      <c r="A163" s="2">
        <v>43699</v>
      </c>
      <c r="B163">
        <v>34.462451934814453</v>
      </c>
    </row>
    <row r="164" spans="1:2">
      <c r="A164" s="2">
        <v>43700</v>
      </c>
      <c r="B164">
        <v>34.99737548828125</v>
      </c>
    </row>
    <row r="165" spans="1:2">
      <c r="A165" s="2">
        <v>43703</v>
      </c>
      <c r="B165">
        <v>34.880390167236328</v>
      </c>
    </row>
    <row r="166" spans="1:2">
      <c r="A166" s="2">
        <v>43704</v>
      </c>
      <c r="B166">
        <v>35.381900787353523</v>
      </c>
    </row>
    <row r="167" spans="1:2">
      <c r="A167" s="2">
        <v>43705</v>
      </c>
      <c r="B167">
        <v>35.423686981201172</v>
      </c>
    </row>
    <row r="168" spans="1:2">
      <c r="A168" s="2">
        <v>43706</v>
      </c>
      <c r="B168">
        <v>35.298294067382813</v>
      </c>
    </row>
    <row r="169" spans="1:2">
      <c r="A169" s="2">
        <v>43707</v>
      </c>
      <c r="B169">
        <v>35.340087890625</v>
      </c>
    </row>
    <row r="170" spans="1:2">
      <c r="A170" s="2">
        <v>43711</v>
      </c>
      <c r="B170">
        <v>35.357685089111328</v>
      </c>
    </row>
    <row r="171" spans="1:2">
      <c r="A171" s="2">
        <v>43712</v>
      </c>
      <c r="B171">
        <v>35.382808685302727</v>
      </c>
    </row>
    <row r="172" spans="1:2">
      <c r="A172" s="2">
        <v>43713</v>
      </c>
      <c r="B172">
        <v>34.804977416992188</v>
      </c>
    </row>
    <row r="173" spans="1:2">
      <c r="A173" s="2">
        <v>43714</v>
      </c>
      <c r="B173">
        <v>35.005962371826172</v>
      </c>
    </row>
    <row r="174" spans="1:2">
      <c r="A174" s="2">
        <v>43717</v>
      </c>
      <c r="B174">
        <v>34.402976989746087</v>
      </c>
    </row>
    <row r="175" spans="1:2">
      <c r="A175" s="2">
        <v>43718</v>
      </c>
      <c r="B175">
        <v>33.833507537841797</v>
      </c>
    </row>
    <row r="176" spans="1:2">
      <c r="A176" s="2">
        <v>43719</v>
      </c>
      <c r="B176">
        <v>33.766494750976563</v>
      </c>
    </row>
    <row r="177" spans="1:2">
      <c r="A177" s="2">
        <v>43720</v>
      </c>
      <c r="B177">
        <v>33.573890686035163</v>
      </c>
    </row>
    <row r="178" spans="1:2">
      <c r="A178" s="2">
        <v>43721</v>
      </c>
      <c r="B178">
        <v>32.845306396484382</v>
      </c>
    </row>
    <row r="179" spans="1:2">
      <c r="A179" s="2">
        <v>43724</v>
      </c>
      <c r="B179">
        <v>33.255649566650391</v>
      </c>
    </row>
    <row r="180" spans="1:2">
      <c r="A180" s="2">
        <v>43725</v>
      </c>
      <c r="B180">
        <v>33.448268890380859</v>
      </c>
    </row>
    <row r="181" spans="1:2">
      <c r="A181" s="2">
        <v>43726</v>
      </c>
      <c r="B181">
        <v>33.573890686035163</v>
      </c>
    </row>
    <row r="182" spans="1:2">
      <c r="A182" s="2">
        <v>43727</v>
      </c>
      <c r="B182">
        <v>33.682773590087891</v>
      </c>
    </row>
    <row r="183" spans="1:2">
      <c r="A183" s="2">
        <v>43728</v>
      </c>
      <c r="B183">
        <v>34.084758758544922</v>
      </c>
    </row>
    <row r="184" spans="1:2">
      <c r="A184" s="2">
        <v>43731</v>
      </c>
      <c r="B184">
        <v>34.118244171142578</v>
      </c>
    </row>
    <row r="185" spans="1:2">
      <c r="A185" s="2">
        <v>43732</v>
      </c>
      <c r="B185">
        <v>34.536972045898438</v>
      </c>
    </row>
    <row r="186" spans="1:2">
      <c r="A186" s="2">
        <v>43733</v>
      </c>
      <c r="B186">
        <v>34.009376525878913</v>
      </c>
    </row>
    <row r="187" spans="1:2">
      <c r="A187" s="2">
        <v>43734</v>
      </c>
      <c r="B187">
        <v>34.235496520996087</v>
      </c>
    </row>
    <row r="188" spans="1:2">
      <c r="A188" s="2">
        <v>43735</v>
      </c>
      <c r="B188">
        <v>34.302486419677727</v>
      </c>
    </row>
    <row r="189" spans="1:2">
      <c r="A189" s="2">
        <v>43738</v>
      </c>
      <c r="B189">
        <v>34.361110687255859</v>
      </c>
    </row>
    <row r="190" spans="1:2">
      <c r="A190" s="2">
        <v>43739</v>
      </c>
      <c r="B190">
        <v>34.509632110595703</v>
      </c>
    </row>
    <row r="191" spans="1:2">
      <c r="A191" s="2">
        <v>43740</v>
      </c>
      <c r="B191">
        <v>34.593532562255859</v>
      </c>
    </row>
    <row r="192" spans="1:2">
      <c r="A192" s="2">
        <v>43741</v>
      </c>
      <c r="B192">
        <v>34.912364959716797</v>
      </c>
    </row>
    <row r="193" spans="1:2">
      <c r="A193" s="2">
        <v>43742</v>
      </c>
      <c r="B193">
        <v>35.130489349365227</v>
      </c>
    </row>
    <row r="194" spans="1:2">
      <c r="A194" s="2">
        <v>43745</v>
      </c>
      <c r="B194">
        <v>34.845226287841797</v>
      </c>
    </row>
    <row r="195" spans="1:2">
      <c r="A195" s="2">
        <v>43746</v>
      </c>
      <c r="B195">
        <v>34.962696075439453</v>
      </c>
    </row>
    <row r="196" spans="1:2">
      <c r="A196" s="2">
        <v>43747</v>
      </c>
      <c r="B196">
        <v>34.727779388427727</v>
      </c>
    </row>
    <row r="197" spans="1:2">
      <c r="A197" s="2">
        <v>43748</v>
      </c>
      <c r="B197">
        <v>34.24114990234375</v>
      </c>
    </row>
    <row r="198" spans="1:2">
      <c r="A198" s="2">
        <v>43749</v>
      </c>
      <c r="B198">
        <v>33.846778869628913</v>
      </c>
    </row>
    <row r="199" spans="1:2">
      <c r="A199" s="2">
        <v>43752</v>
      </c>
      <c r="B199">
        <v>34.081703186035163</v>
      </c>
    </row>
    <row r="200" spans="1:2">
      <c r="A200" s="2">
        <v>43753</v>
      </c>
      <c r="B200">
        <v>33.678966522216797</v>
      </c>
    </row>
    <row r="201" spans="1:2">
      <c r="A201" s="2">
        <v>43754</v>
      </c>
      <c r="B201">
        <v>33.704147338867188</v>
      </c>
    </row>
    <row r="202" spans="1:2">
      <c r="A202" s="2">
        <v>43755</v>
      </c>
      <c r="B202">
        <v>33.628631591796882</v>
      </c>
    </row>
    <row r="203" spans="1:2">
      <c r="A203" s="2">
        <v>43756</v>
      </c>
      <c r="B203">
        <v>33.628631591796882</v>
      </c>
    </row>
    <row r="204" spans="1:2">
      <c r="A204" s="2">
        <v>43759</v>
      </c>
      <c r="B204">
        <v>33.368541717529297</v>
      </c>
    </row>
    <row r="205" spans="1:2">
      <c r="A205" s="2">
        <v>43760</v>
      </c>
      <c r="B205">
        <v>33.569892883300781</v>
      </c>
    </row>
    <row r="206" spans="1:2">
      <c r="A206" s="2">
        <v>43761</v>
      </c>
      <c r="B206">
        <v>33.611839294433587</v>
      </c>
    </row>
    <row r="207" spans="1:2">
      <c r="A207" s="2">
        <v>43762</v>
      </c>
      <c r="B207">
        <v>33.553123474121087</v>
      </c>
    </row>
    <row r="208" spans="1:2">
      <c r="A208" s="2">
        <v>43763</v>
      </c>
      <c r="B208">
        <v>33.385318756103523</v>
      </c>
    </row>
    <row r="209" spans="1:2">
      <c r="A209" s="2">
        <v>43766</v>
      </c>
      <c r="B209">
        <v>33.108432769775391</v>
      </c>
    </row>
    <row r="210" spans="1:2">
      <c r="A210" s="2">
        <v>43767</v>
      </c>
      <c r="B210">
        <v>33.133583068847663</v>
      </c>
    </row>
    <row r="211" spans="1:2">
      <c r="A211" s="2">
        <v>43768</v>
      </c>
      <c r="B211">
        <v>33.595077514648438</v>
      </c>
    </row>
    <row r="212" spans="1:2">
      <c r="A212" s="2">
        <v>43769</v>
      </c>
      <c r="B212">
        <v>34.014595031738281</v>
      </c>
    </row>
    <row r="213" spans="1:2">
      <c r="A213" s="2">
        <v>43770</v>
      </c>
      <c r="B213">
        <v>33.917900085449219</v>
      </c>
    </row>
    <row r="214" spans="1:2">
      <c r="A214" s="2">
        <v>43773</v>
      </c>
      <c r="B214">
        <v>33.480815887451172</v>
      </c>
    </row>
    <row r="215" spans="1:2">
      <c r="A215" s="2">
        <v>43774</v>
      </c>
      <c r="B215">
        <v>33.12774658203125</v>
      </c>
    </row>
    <row r="216" spans="1:2">
      <c r="A216" s="2">
        <v>43775</v>
      </c>
      <c r="B216">
        <v>33.304286956787109</v>
      </c>
    </row>
    <row r="217" spans="1:2">
      <c r="A217" s="2">
        <v>43776</v>
      </c>
      <c r="B217">
        <v>32.741065979003913</v>
      </c>
    </row>
    <row r="218" spans="1:2">
      <c r="A218" s="2">
        <v>43777</v>
      </c>
      <c r="B218">
        <v>32.581371307373047</v>
      </c>
    </row>
    <row r="219" spans="1:2">
      <c r="A219" s="2">
        <v>43780</v>
      </c>
      <c r="B219">
        <v>32.623401641845703</v>
      </c>
    </row>
    <row r="220" spans="1:2">
      <c r="A220" s="2">
        <v>43781</v>
      </c>
      <c r="B220">
        <v>32.757884979248047</v>
      </c>
    </row>
    <row r="221" spans="1:2">
      <c r="A221" s="2">
        <v>43782</v>
      </c>
      <c r="B221">
        <v>32.942817687988281</v>
      </c>
    </row>
    <row r="222" spans="1:2">
      <c r="A222" s="2">
        <v>43783</v>
      </c>
      <c r="B222">
        <v>33.295902252197273</v>
      </c>
    </row>
    <row r="223" spans="1:2">
      <c r="A223" s="2">
        <v>43784</v>
      </c>
      <c r="B223">
        <v>33.237049102783203</v>
      </c>
    </row>
    <row r="224" spans="1:2">
      <c r="A224" s="2">
        <v>43787</v>
      </c>
      <c r="B224">
        <v>33.329494476318359</v>
      </c>
    </row>
    <row r="225" spans="1:2">
      <c r="A225" s="2">
        <v>43788</v>
      </c>
      <c r="B225">
        <v>33.581672668457031</v>
      </c>
    </row>
    <row r="226" spans="1:2">
      <c r="A226" s="2">
        <v>43789</v>
      </c>
      <c r="B226">
        <v>33.959941864013672</v>
      </c>
    </row>
    <row r="227" spans="1:2">
      <c r="A227" s="2">
        <v>43790</v>
      </c>
      <c r="B227">
        <v>33.741390228271477</v>
      </c>
    </row>
    <row r="228" spans="1:2">
      <c r="A228" s="2">
        <v>43791</v>
      </c>
      <c r="B228">
        <v>33.741390228271477</v>
      </c>
    </row>
    <row r="229" spans="1:2">
      <c r="A229" s="2">
        <v>43794</v>
      </c>
      <c r="B229">
        <v>33.850669860839837</v>
      </c>
    </row>
    <row r="230" spans="1:2">
      <c r="A230" s="2">
        <v>43795</v>
      </c>
      <c r="B230">
        <v>34.043991088867188</v>
      </c>
    </row>
    <row r="231" spans="1:2">
      <c r="A231" s="2">
        <v>43796</v>
      </c>
      <c r="B231">
        <v>33.934730529785163</v>
      </c>
    </row>
    <row r="232" spans="1:2">
      <c r="A232" s="2">
        <v>43798</v>
      </c>
      <c r="B232">
        <v>33.859077453613281</v>
      </c>
    </row>
    <row r="233" spans="1:2">
      <c r="A233" s="2">
        <v>43801</v>
      </c>
      <c r="B233">
        <v>33.457386016845703</v>
      </c>
    </row>
    <row r="234" spans="1:2">
      <c r="A234" s="2">
        <v>43802</v>
      </c>
      <c r="B234">
        <v>34.105812072753913</v>
      </c>
    </row>
    <row r="235" spans="1:2">
      <c r="A235" s="2">
        <v>43803</v>
      </c>
      <c r="B235">
        <v>33.777378082275391</v>
      </c>
    </row>
    <row r="236" spans="1:2">
      <c r="A236" s="2">
        <v>43804</v>
      </c>
      <c r="B236">
        <v>33.65106201171875</v>
      </c>
    </row>
    <row r="237" spans="1:2">
      <c r="A237" s="2">
        <v>43805</v>
      </c>
      <c r="B237">
        <v>33.448955535888672</v>
      </c>
    </row>
    <row r="238" spans="1:2">
      <c r="A238" s="2">
        <v>43808</v>
      </c>
      <c r="B238">
        <v>33.516345977783203</v>
      </c>
    </row>
    <row r="239" spans="1:2">
      <c r="A239" s="2">
        <v>43809</v>
      </c>
      <c r="B239">
        <v>33.533172607421882</v>
      </c>
    </row>
    <row r="240" spans="1:2">
      <c r="A240" s="2">
        <v>43810</v>
      </c>
      <c r="B240">
        <v>33.768970489501953</v>
      </c>
    </row>
    <row r="241" spans="1:2">
      <c r="A241" s="2">
        <v>43811</v>
      </c>
      <c r="B241">
        <v>33.230018615722663</v>
      </c>
    </row>
    <row r="242" spans="1:2">
      <c r="A242" s="2">
        <v>43812</v>
      </c>
      <c r="B242">
        <v>33.625808715820313</v>
      </c>
    </row>
    <row r="243" spans="1:2">
      <c r="A243" s="2">
        <v>43815</v>
      </c>
      <c r="B243">
        <v>33.322639465332031</v>
      </c>
    </row>
    <row r="244" spans="1:2">
      <c r="A244" s="2">
        <v>43816</v>
      </c>
      <c r="B244">
        <v>33.272121429443359</v>
      </c>
    </row>
    <row r="245" spans="1:2">
      <c r="A245" s="2">
        <v>43817</v>
      </c>
      <c r="B245">
        <v>33.011062622070313</v>
      </c>
    </row>
    <row r="246" spans="1:2">
      <c r="A246" s="2">
        <v>43818</v>
      </c>
      <c r="B246">
        <v>33.06158447265625</v>
      </c>
    </row>
    <row r="247" spans="1:2">
      <c r="A247" s="2">
        <v>43819</v>
      </c>
      <c r="B247">
        <v>33.107147216796882</v>
      </c>
    </row>
    <row r="248" spans="1:2">
      <c r="A248" s="2">
        <v>43822</v>
      </c>
      <c r="B248">
        <v>33.039649963378913</v>
      </c>
    </row>
    <row r="249" spans="1:2">
      <c r="A249" s="2">
        <v>43823</v>
      </c>
      <c r="B249">
        <v>33.149326324462891</v>
      </c>
    </row>
    <row r="250" spans="1:2">
      <c r="A250" s="2">
        <v>43825</v>
      </c>
      <c r="B250">
        <v>33.23370361328125</v>
      </c>
    </row>
    <row r="251" spans="1:2">
      <c r="A251" s="2">
        <v>43826</v>
      </c>
      <c r="B251">
        <v>33.259025573730469</v>
      </c>
    </row>
    <row r="252" spans="1:2">
      <c r="A252" s="2">
        <v>43829</v>
      </c>
      <c r="B252">
        <v>33.166206359863281</v>
      </c>
    </row>
    <row r="253" spans="1:2">
      <c r="A253" s="2">
        <v>43830</v>
      </c>
      <c r="B253">
        <v>32.794979095458977</v>
      </c>
    </row>
    <row r="254" spans="1:2">
      <c r="A254" s="2">
        <v>43832</v>
      </c>
      <c r="B254">
        <v>33.199954986572273</v>
      </c>
    </row>
    <row r="255" spans="1:2">
      <c r="A255" s="2">
        <v>43833</v>
      </c>
      <c r="B255">
        <v>33.689308166503913</v>
      </c>
    </row>
    <row r="256" spans="1:2">
      <c r="A256" s="2">
        <v>43836</v>
      </c>
      <c r="B256">
        <v>33.503684997558587</v>
      </c>
    </row>
    <row r="257" spans="1:2">
      <c r="A257" s="2">
        <v>43837</v>
      </c>
      <c r="B257">
        <v>33.360256195068359</v>
      </c>
    </row>
    <row r="258" spans="1:2">
      <c r="A258" s="2">
        <v>43838</v>
      </c>
      <c r="B258">
        <v>33.132461547851563</v>
      </c>
    </row>
    <row r="259" spans="1:2">
      <c r="A259" s="2">
        <v>43839</v>
      </c>
      <c r="B259">
        <v>33.23370361328125</v>
      </c>
    </row>
    <row r="260" spans="1:2">
      <c r="A260" s="2">
        <v>43840</v>
      </c>
      <c r="B260">
        <v>33.520576477050781</v>
      </c>
    </row>
    <row r="261" spans="1:2">
      <c r="A261" s="2">
        <v>43843</v>
      </c>
      <c r="B261">
        <v>33.427745819091797</v>
      </c>
    </row>
    <row r="262" spans="1:2">
      <c r="A262" s="2">
        <v>43844</v>
      </c>
      <c r="B262">
        <v>33.588066101074219</v>
      </c>
    </row>
    <row r="263" spans="1:2">
      <c r="A263" s="2">
        <v>43845</v>
      </c>
      <c r="B263">
        <v>33.824310302734382</v>
      </c>
    </row>
    <row r="264" spans="1:2">
      <c r="A264" s="2">
        <v>43846</v>
      </c>
      <c r="B264">
        <v>33.697727203369141</v>
      </c>
    </row>
    <row r="265" spans="1:2">
      <c r="A265" s="2">
        <v>43847</v>
      </c>
      <c r="B265">
        <v>33.444633483886719</v>
      </c>
    </row>
    <row r="266" spans="1:2">
      <c r="A266" s="2">
        <v>43851</v>
      </c>
      <c r="B266">
        <v>33.790565490722663</v>
      </c>
    </row>
    <row r="267" spans="1:2">
      <c r="A267" s="2">
        <v>43852</v>
      </c>
      <c r="B267">
        <v>33.908683776855469</v>
      </c>
    </row>
    <row r="268" spans="1:2">
      <c r="A268" s="2">
        <v>43853</v>
      </c>
      <c r="B268">
        <v>34.119609832763672</v>
      </c>
    </row>
    <row r="269" spans="1:2">
      <c r="A269" s="2">
        <v>43854</v>
      </c>
      <c r="B269">
        <v>34.406452178955078</v>
      </c>
    </row>
    <row r="270" spans="1:2">
      <c r="A270" s="2">
        <v>43857</v>
      </c>
      <c r="B270">
        <v>34.912689208984382</v>
      </c>
    </row>
    <row r="271" spans="1:2">
      <c r="A271" s="2">
        <v>43858</v>
      </c>
      <c r="B271">
        <v>34.634258270263672</v>
      </c>
    </row>
    <row r="272" spans="1:2">
      <c r="A272" s="2">
        <v>43859</v>
      </c>
      <c r="B272">
        <v>34.980175018310547</v>
      </c>
    </row>
    <row r="273" spans="1:2">
      <c r="A273" s="2">
        <v>43860</v>
      </c>
      <c r="B273">
        <v>34.988636016845703</v>
      </c>
    </row>
    <row r="274" spans="1:2">
      <c r="A274" s="2">
        <v>43861</v>
      </c>
      <c r="B274">
        <v>35.283916473388672</v>
      </c>
    </row>
    <row r="275" spans="1:2">
      <c r="A275" s="2">
        <v>43864</v>
      </c>
      <c r="B275">
        <v>35.271247863769531</v>
      </c>
    </row>
    <row r="276" spans="1:2">
      <c r="A276" s="2">
        <v>43865</v>
      </c>
      <c r="B276">
        <v>34.797901153564453</v>
      </c>
    </row>
    <row r="277" spans="1:2">
      <c r="A277" s="2">
        <v>43866</v>
      </c>
      <c r="B277">
        <v>34.434486389160163</v>
      </c>
    </row>
    <row r="278" spans="1:2">
      <c r="A278" s="2">
        <v>43867</v>
      </c>
      <c r="B278">
        <v>34.628879547119141</v>
      </c>
    </row>
    <row r="279" spans="1:2">
      <c r="A279" s="2">
        <v>43868</v>
      </c>
      <c r="B279">
        <v>35.009243011474609</v>
      </c>
    </row>
    <row r="280" spans="1:2">
      <c r="A280" s="2">
        <v>43871</v>
      </c>
      <c r="B280">
        <v>35.110649108886719</v>
      </c>
    </row>
    <row r="281" spans="1:2">
      <c r="A281" s="2">
        <v>43872</v>
      </c>
      <c r="B281">
        <v>34.941612243652337</v>
      </c>
    </row>
    <row r="282" spans="1:2">
      <c r="A282" s="2">
        <v>43873</v>
      </c>
      <c r="B282">
        <v>34.755657196044922</v>
      </c>
    </row>
    <row r="283" spans="1:2">
      <c r="A283" s="2">
        <v>43874</v>
      </c>
      <c r="B283">
        <v>34.89935302734375</v>
      </c>
    </row>
    <row r="284" spans="1:2">
      <c r="A284" s="2">
        <v>43875</v>
      </c>
      <c r="B284">
        <v>35.026119232177727</v>
      </c>
    </row>
    <row r="285" spans="1:2">
      <c r="A285" s="2">
        <v>43879</v>
      </c>
      <c r="B285">
        <v>35.271247863769531</v>
      </c>
    </row>
    <row r="286" spans="1:2">
      <c r="A286" s="2">
        <v>43880</v>
      </c>
      <c r="B286">
        <v>35.271247863769531</v>
      </c>
    </row>
    <row r="287" spans="1:2">
      <c r="A287" s="2">
        <v>43881</v>
      </c>
      <c r="B287">
        <v>35.541702270507813</v>
      </c>
    </row>
    <row r="288" spans="1:2">
      <c r="A288" s="2">
        <v>43882</v>
      </c>
      <c r="B288">
        <v>35.862876892089837</v>
      </c>
    </row>
    <row r="289" spans="1:2">
      <c r="A289" s="2">
        <v>43885</v>
      </c>
      <c r="B289">
        <v>36.412296295166023</v>
      </c>
    </row>
    <row r="290" spans="1:2">
      <c r="A290" s="2">
        <v>43886</v>
      </c>
      <c r="B290">
        <v>36.623607635498047</v>
      </c>
    </row>
    <row r="291" spans="1:2">
      <c r="A291" s="2">
        <v>43887</v>
      </c>
      <c r="B291">
        <v>36.412296295166023</v>
      </c>
    </row>
    <row r="292" spans="1:2">
      <c r="A292" s="2">
        <v>43888</v>
      </c>
      <c r="B292">
        <v>36.801105499267578</v>
      </c>
    </row>
    <row r="293" spans="1:2">
      <c r="A293" s="2">
        <v>43889</v>
      </c>
      <c r="B293">
        <v>37.536434173583977</v>
      </c>
    </row>
    <row r="294" spans="1:2">
      <c r="A294" s="2">
        <v>43892</v>
      </c>
      <c r="B294">
        <v>37.340908050537109</v>
      </c>
    </row>
    <row r="295" spans="1:2">
      <c r="A295" s="2">
        <v>43893</v>
      </c>
      <c r="B295">
        <v>37.941940307617188</v>
      </c>
    </row>
    <row r="296" spans="1:2">
      <c r="A296" s="2">
        <v>43894</v>
      </c>
      <c r="B296">
        <v>37.5186767578125</v>
      </c>
    </row>
    <row r="297" spans="1:2">
      <c r="A297" s="2">
        <v>43895</v>
      </c>
      <c r="B297">
        <v>38.441394805908203</v>
      </c>
    </row>
    <row r="298" spans="1:2">
      <c r="A298" s="2">
        <v>43896</v>
      </c>
      <c r="B298">
        <v>40.379978179931641</v>
      </c>
    </row>
    <row r="299" spans="1:2">
      <c r="A299" s="2">
        <v>43899</v>
      </c>
      <c r="B299">
        <v>41.709053039550781</v>
      </c>
    </row>
    <row r="300" spans="1:2">
      <c r="A300" s="2">
        <v>43900</v>
      </c>
      <c r="B300">
        <v>39.728126525878913</v>
      </c>
    </row>
    <row r="301" spans="1:2">
      <c r="A301" s="2">
        <v>43901</v>
      </c>
      <c r="B301">
        <v>38.526035308837891</v>
      </c>
    </row>
    <row r="302" spans="1:2">
      <c r="A302" s="2">
        <v>43902</v>
      </c>
      <c r="B302">
        <v>38.373664855957031</v>
      </c>
    </row>
    <row r="303" spans="1:2">
      <c r="A303" s="2">
        <v>43903</v>
      </c>
      <c r="B303">
        <v>37.383220672607422</v>
      </c>
    </row>
    <row r="304" spans="1:2">
      <c r="A304" s="2">
        <v>43906</v>
      </c>
      <c r="B304">
        <v>39.745075225830078</v>
      </c>
    </row>
    <row r="305" spans="1:2">
      <c r="A305" s="2">
        <v>43907</v>
      </c>
      <c r="B305">
        <v>37.307022094726563</v>
      </c>
    </row>
    <row r="306" spans="1:2">
      <c r="A306" s="2">
        <v>43908</v>
      </c>
      <c r="B306">
        <v>35.461574554443359</v>
      </c>
    </row>
    <row r="307" spans="1:2">
      <c r="A307" s="2">
        <v>43909</v>
      </c>
      <c r="B307">
        <v>36.028762817382813</v>
      </c>
    </row>
    <row r="308" spans="1:2">
      <c r="A308" s="2">
        <v>43910</v>
      </c>
      <c r="B308">
        <v>38.619174957275391</v>
      </c>
    </row>
    <row r="309" spans="1:2">
      <c r="A309" s="2">
        <v>43913</v>
      </c>
      <c r="B309">
        <v>40.032905578613281</v>
      </c>
    </row>
    <row r="310" spans="1:2">
      <c r="A310" s="2">
        <v>43914</v>
      </c>
      <c r="B310">
        <v>39.474185943603523</v>
      </c>
    </row>
    <row r="311" spans="1:2">
      <c r="A311" s="2">
        <v>43915</v>
      </c>
      <c r="B311">
        <v>39.372581481933587</v>
      </c>
    </row>
    <row r="312" spans="1:2">
      <c r="A312" s="2">
        <v>43916</v>
      </c>
      <c r="B312">
        <v>39.609634399414063</v>
      </c>
    </row>
    <row r="313" spans="1:2">
      <c r="A313" s="2">
        <v>43917</v>
      </c>
      <c r="B313">
        <v>40.574687957763672</v>
      </c>
    </row>
    <row r="314" spans="1:2">
      <c r="A314" s="2">
        <v>43920</v>
      </c>
      <c r="B314">
        <v>40.176803588867188</v>
      </c>
    </row>
    <row r="315" spans="1:2">
      <c r="A315" s="2">
        <v>43921</v>
      </c>
      <c r="B315">
        <v>39.990570068359382</v>
      </c>
    </row>
    <row r="316" spans="1:2">
      <c r="A316" s="2">
        <v>43922</v>
      </c>
      <c r="B316">
        <v>40.639202117919922</v>
      </c>
    </row>
    <row r="317" spans="1:2">
      <c r="A317" s="2">
        <v>43923</v>
      </c>
      <c r="B317">
        <v>40.690082550048828</v>
      </c>
    </row>
    <row r="318" spans="1:2">
      <c r="A318" s="2">
        <v>43924</v>
      </c>
      <c r="B318">
        <v>40.851177215576172</v>
      </c>
    </row>
    <row r="319" spans="1:2">
      <c r="A319" s="2">
        <v>43927</v>
      </c>
      <c r="B319">
        <v>40.698551177978523</v>
      </c>
    </row>
    <row r="320" spans="1:2">
      <c r="A320" s="2">
        <v>43928</v>
      </c>
      <c r="B320">
        <v>40.291557312011719</v>
      </c>
    </row>
    <row r="321" spans="1:2">
      <c r="A321" s="2">
        <v>43929</v>
      </c>
      <c r="B321">
        <v>40.011745452880859</v>
      </c>
    </row>
    <row r="322" spans="1:2">
      <c r="A322" s="2">
        <v>43930</v>
      </c>
      <c r="B322">
        <v>40.138954162597663</v>
      </c>
    </row>
    <row r="323" spans="1:2">
      <c r="A323" s="2">
        <v>43934</v>
      </c>
      <c r="B323">
        <v>39.791301727294922</v>
      </c>
    </row>
    <row r="324" spans="1:2">
      <c r="A324" s="2">
        <v>43935</v>
      </c>
      <c r="B324">
        <v>39.748916625976563</v>
      </c>
    </row>
    <row r="325" spans="1:2">
      <c r="A325" s="2">
        <v>43936</v>
      </c>
      <c r="B325">
        <v>40.757907867431641</v>
      </c>
    </row>
    <row r="326" spans="1:2">
      <c r="A326" s="2">
        <v>43937</v>
      </c>
      <c r="B326">
        <v>41.198818206787109</v>
      </c>
    </row>
    <row r="327" spans="1:2">
      <c r="A327" s="2">
        <v>43938</v>
      </c>
      <c r="B327">
        <v>40.613758087158203</v>
      </c>
    </row>
    <row r="328" spans="1:2">
      <c r="A328" s="2">
        <v>43941</v>
      </c>
      <c r="B328">
        <v>40.944438934326172</v>
      </c>
    </row>
    <row r="329" spans="1:2">
      <c r="A329" s="2">
        <v>43942</v>
      </c>
      <c r="B329">
        <v>41.436206817626953</v>
      </c>
    </row>
    <row r="330" spans="1:2">
      <c r="A330" s="2">
        <v>43943</v>
      </c>
      <c r="B330">
        <v>41.029228210449219</v>
      </c>
    </row>
    <row r="331" spans="1:2">
      <c r="A331" s="2">
        <v>43944</v>
      </c>
      <c r="B331">
        <v>41.249687194824219</v>
      </c>
    </row>
    <row r="332" spans="1:2">
      <c r="A332" s="2">
        <v>43945</v>
      </c>
      <c r="B332">
        <v>41.351428985595703</v>
      </c>
    </row>
    <row r="333" spans="1:2">
      <c r="A333" s="2">
        <v>43948</v>
      </c>
      <c r="B333">
        <v>40.647682189941413</v>
      </c>
    </row>
    <row r="334" spans="1:2">
      <c r="A334" s="2">
        <v>43949</v>
      </c>
      <c r="B334">
        <v>41.097053527832031</v>
      </c>
    </row>
    <row r="335" spans="1:2">
      <c r="A335" s="2">
        <v>43950</v>
      </c>
      <c r="B335">
        <v>40.90203857421875</v>
      </c>
    </row>
    <row r="336" spans="1:2">
      <c r="A336" s="2">
        <v>43951</v>
      </c>
      <c r="B336">
        <v>40.444190979003913</v>
      </c>
    </row>
    <row r="337" spans="1:2">
      <c r="A337" s="2">
        <v>43952</v>
      </c>
      <c r="B337">
        <v>40.766853332519531</v>
      </c>
    </row>
    <row r="338" spans="1:2">
      <c r="A338" s="2">
        <v>43955</v>
      </c>
      <c r="B338">
        <v>40.605518341064453</v>
      </c>
    </row>
    <row r="339" spans="1:2">
      <c r="A339" s="2">
        <v>43956</v>
      </c>
      <c r="B339">
        <v>40.359283447265618</v>
      </c>
    </row>
    <row r="340" spans="1:2">
      <c r="A340" s="2">
        <v>43957</v>
      </c>
      <c r="B340">
        <v>39.756370544433587</v>
      </c>
    </row>
    <row r="341" spans="1:2">
      <c r="A341" s="2">
        <v>43958</v>
      </c>
      <c r="B341">
        <v>40.393234252929688</v>
      </c>
    </row>
    <row r="342" spans="1:2">
      <c r="A342" s="2">
        <v>43959</v>
      </c>
      <c r="B342">
        <v>39.9007568359375</v>
      </c>
    </row>
    <row r="343" spans="1:2">
      <c r="A343" s="2">
        <v>43962</v>
      </c>
      <c r="B343">
        <v>39.595050811767578</v>
      </c>
    </row>
    <row r="344" spans="1:2">
      <c r="A344" s="2">
        <v>43963</v>
      </c>
      <c r="B344">
        <v>39.968681335449219</v>
      </c>
    </row>
    <row r="345" spans="1:2">
      <c r="A345" s="2">
        <v>43964</v>
      </c>
      <c r="B345">
        <v>40.248897552490227</v>
      </c>
    </row>
    <row r="346" spans="1:2">
      <c r="A346" s="2">
        <v>43965</v>
      </c>
      <c r="B346">
        <v>40.622489929199219</v>
      </c>
    </row>
    <row r="347" spans="1:2">
      <c r="A347" s="2">
        <v>43966</v>
      </c>
      <c r="B347">
        <v>40.503623962402337</v>
      </c>
    </row>
    <row r="348" spans="1:2">
      <c r="A348" s="2">
        <v>43969</v>
      </c>
      <c r="B348">
        <v>39.662986755371087</v>
      </c>
    </row>
    <row r="349" spans="1:2">
      <c r="A349" s="2">
        <v>43970</v>
      </c>
      <c r="B349">
        <v>39.773361206054688</v>
      </c>
    </row>
    <row r="350" spans="1:2">
      <c r="A350" s="2">
        <v>43971</v>
      </c>
      <c r="B350">
        <v>39.9007568359375</v>
      </c>
    </row>
    <row r="351" spans="1:2">
      <c r="A351" s="2">
        <v>43972</v>
      </c>
      <c r="B351">
        <v>40.019615173339837</v>
      </c>
    </row>
    <row r="352" spans="1:2">
      <c r="A352" s="2">
        <v>43973</v>
      </c>
      <c r="B352">
        <v>40.223411560058587</v>
      </c>
    </row>
    <row r="353" spans="1:2">
      <c r="A353" s="2">
        <v>43977</v>
      </c>
      <c r="B353">
        <v>39.696956634521477</v>
      </c>
    </row>
    <row r="354" spans="1:2">
      <c r="A354" s="2">
        <v>43978</v>
      </c>
      <c r="B354">
        <v>39.637516021728523</v>
      </c>
    </row>
    <row r="355" spans="1:2">
      <c r="A355" s="2">
        <v>43979</v>
      </c>
      <c r="B355">
        <v>39.501651763916023</v>
      </c>
    </row>
    <row r="356" spans="1:2">
      <c r="A356" s="2">
        <v>43980</v>
      </c>
      <c r="B356">
        <v>39.781848907470703</v>
      </c>
    </row>
    <row r="357" spans="1:2">
      <c r="A357" s="2">
        <v>43983</v>
      </c>
      <c r="B357">
        <v>39.534400939941413</v>
      </c>
    </row>
    <row r="358" spans="1:2">
      <c r="A358" s="2">
        <v>43984</v>
      </c>
      <c r="B358">
        <v>39.398330688476563</v>
      </c>
    </row>
    <row r="359" spans="1:2">
      <c r="A359" s="2">
        <v>43985</v>
      </c>
      <c r="B359">
        <v>38.896614074707031</v>
      </c>
    </row>
    <row r="360" spans="1:2">
      <c r="A360" s="2">
        <v>43986</v>
      </c>
      <c r="B360">
        <v>38.352340698242188</v>
      </c>
    </row>
    <row r="361" spans="1:2">
      <c r="A361" s="2">
        <v>43987</v>
      </c>
      <c r="B361">
        <v>38.071739196777337</v>
      </c>
    </row>
    <row r="362" spans="1:2">
      <c r="A362" s="2">
        <v>43990</v>
      </c>
      <c r="B362">
        <v>38.207786560058587</v>
      </c>
    </row>
    <row r="363" spans="1:2">
      <c r="A363" s="2">
        <v>43991</v>
      </c>
      <c r="B363">
        <v>38.632987976074219</v>
      </c>
    </row>
    <row r="364" spans="1:2">
      <c r="A364" s="2">
        <v>43992</v>
      </c>
      <c r="B364">
        <v>39.177242279052727</v>
      </c>
    </row>
    <row r="365" spans="1:2">
      <c r="A365" s="2">
        <v>43993</v>
      </c>
      <c r="B365">
        <v>39.917064666748047</v>
      </c>
    </row>
    <row r="366" spans="1:2">
      <c r="A366" s="2">
        <v>43994</v>
      </c>
      <c r="B366">
        <v>39.542911529541023</v>
      </c>
    </row>
    <row r="367" spans="1:2">
      <c r="A367" s="2">
        <v>43997</v>
      </c>
      <c r="B367">
        <v>39.559917449951172</v>
      </c>
    </row>
    <row r="368" spans="1:2">
      <c r="A368" s="2">
        <v>43998</v>
      </c>
      <c r="B368">
        <v>39.00714111328125</v>
      </c>
    </row>
    <row r="369" spans="1:2">
      <c r="A369" s="2">
        <v>43999</v>
      </c>
      <c r="B369">
        <v>39.117706298828118</v>
      </c>
    </row>
    <row r="370" spans="1:2">
      <c r="A370" s="2">
        <v>44000</v>
      </c>
      <c r="B370">
        <v>39.534400939941413</v>
      </c>
    </row>
    <row r="371" spans="1:2">
      <c r="A371" s="2">
        <v>44001</v>
      </c>
      <c r="B371">
        <v>39.534400939941413</v>
      </c>
    </row>
    <row r="372" spans="1:2">
      <c r="A372" s="2">
        <v>44004</v>
      </c>
      <c r="B372">
        <v>39.559917449951172</v>
      </c>
    </row>
    <row r="373" spans="1:2">
      <c r="A373" s="2">
        <v>44005</v>
      </c>
      <c r="B373">
        <v>39.304790496826172</v>
      </c>
    </row>
    <row r="374" spans="1:2">
      <c r="A374" s="2">
        <v>44006</v>
      </c>
      <c r="B374">
        <v>39.712982177734382</v>
      </c>
    </row>
    <row r="375" spans="1:2">
      <c r="A375" s="2">
        <v>44007</v>
      </c>
      <c r="B375">
        <v>39.815017700195313</v>
      </c>
    </row>
    <row r="376" spans="1:2">
      <c r="A376" s="2">
        <v>44008</v>
      </c>
      <c r="B376">
        <v>40.231739044189453</v>
      </c>
    </row>
    <row r="377" spans="1:2">
      <c r="A377" s="2">
        <v>44011</v>
      </c>
      <c r="B377">
        <v>40.104171752929688</v>
      </c>
    </row>
    <row r="378" spans="1:2">
      <c r="A378" s="2">
        <v>44012</v>
      </c>
      <c r="B378">
        <v>39.891555786132813</v>
      </c>
    </row>
    <row r="379" spans="1:2">
      <c r="A379" s="2">
        <v>44013</v>
      </c>
      <c r="B379">
        <v>39.843025207519531</v>
      </c>
    </row>
    <row r="380" spans="1:2">
      <c r="A380" s="2">
        <v>44014</v>
      </c>
      <c r="B380">
        <v>39.860054016113281</v>
      </c>
    </row>
    <row r="381" spans="1:2">
      <c r="A381" s="2">
        <v>44018</v>
      </c>
      <c r="B381">
        <v>39.698268890380859</v>
      </c>
    </row>
    <row r="382" spans="1:2">
      <c r="A382" s="2">
        <v>44019</v>
      </c>
      <c r="B382">
        <v>40.226219177246087</v>
      </c>
    </row>
    <row r="383" spans="1:2">
      <c r="A383" s="2">
        <v>44020</v>
      </c>
      <c r="B383">
        <v>40.10699462890625</v>
      </c>
    </row>
    <row r="384" spans="1:2">
      <c r="A384" s="2">
        <v>44021</v>
      </c>
      <c r="B384">
        <v>40.711566925048828</v>
      </c>
    </row>
    <row r="385" spans="1:2">
      <c r="A385" s="2">
        <v>44022</v>
      </c>
      <c r="B385">
        <v>40.515731811523438</v>
      </c>
    </row>
    <row r="386" spans="1:2">
      <c r="A386" s="2">
        <v>44025</v>
      </c>
      <c r="B386">
        <v>40.643459320068359</v>
      </c>
    </row>
    <row r="387" spans="1:2">
      <c r="A387" s="2">
        <v>44026</v>
      </c>
      <c r="B387">
        <v>40.694557189941413</v>
      </c>
    </row>
    <row r="388" spans="1:2">
      <c r="A388" s="2">
        <v>44027</v>
      </c>
      <c r="B388">
        <v>40.52423095703125</v>
      </c>
    </row>
    <row r="389" spans="1:2">
      <c r="A389" s="2">
        <v>44028</v>
      </c>
      <c r="B389">
        <v>40.703071594238281</v>
      </c>
    </row>
    <row r="390" spans="1:2">
      <c r="A390" s="2">
        <v>44029</v>
      </c>
      <c r="B390">
        <v>40.626445770263672</v>
      </c>
    </row>
    <row r="391" spans="1:2">
      <c r="A391" s="2">
        <v>44032</v>
      </c>
      <c r="B391">
        <v>40.720104217529297</v>
      </c>
    </row>
    <row r="392" spans="1:2">
      <c r="A392" s="2">
        <v>44033</v>
      </c>
      <c r="B392">
        <v>40.745651245117188</v>
      </c>
    </row>
    <row r="393" spans="1:2">
      <c r="A393" s="2">
        <v>44034</v>
      </c>
      <c r="B393">
        <v>40.864845275878913</v>
      </c>
    </row>
    <row r="394" spans="1:2">
      <c r="A394" s="2">
        <v>44035</v>
      </c>
      <c r="B394">
        <v>41.307647705078118</v>
      </c>
    </row>
    <row r="395" spans="1:2">
      <c r="A395" s="2">
        <v>44036</v>
      </c>
      <c r="B395">
        <v>41.324691772460938</v>
      </c>
    </row>
    <row r="396" spans="1:2">
      <c r="A396" s="2">
        <v>44039</v>
      </c>
      <c r="B396">
        <v>41.154376983642578</v>
      </c>
    </row>
    <row r="397" spans="1:2">
      <c r="A397" s="2">
        <v>44040</v>
      </c>
      <c r="B397">
        <v>41.435382843017578</v>
      </c>
    </row>
    <row r="398" spans="1:2">
      <c r="A398" s="2">
        <v>44041</v>
      </c>
      <c r="B398">
        <v>41.367259979248047</v>
      </c>
    </row>
    <row r="399" spans="1:2">
      <c r="A399" s="2">
        <v>44042</v>
      </c>
      <c r="B399">
        <v>41.639728546142578</v>
      </c>
    </row>
    <row r="400" spans="1:2">
      <c r="A400" s="2">
        <v>44043</v>
      </c>
      <c r="B400">
        <v>41.605682373046882</v>
      </c>
    </row>
    <row r="401" spans="1:2">
      <c r="A401" s="2">
        <v>44046</v>
      </c>
      <c r="B401">
        <v>41.403617858886719</v>
      </c>
    </row>
    <row r="402" spans="1:2">
      <c r="A402" s="2">
        <v>44047</v>
      </c>
      <c r="B402">
        <v>41.770240783691413</v>
      </c>
    </row>
    <row r="403" spans="1:2">
      <c r="A403" s="2">
        <v>44048</v>
      </c>
      <c r="B403">
        <v>41.420665740966797</v>
      </c>
    </row>
    <row r="404" spans="1:2">
      <c r="A404" s="2">
        <v>44049</v>
      </c>
      <c r="B404">
        <v>41.659404754638672</v>
      </c>
    </row>
    <row r="405" spans="1:2">
      <c r="A405" s="2">
        <v>44050</v>
      </c>
      <c r="B405">
        <v>41.378032684326172</v>
      </c>
    </row>
    <row r="406" spans="1:2">
      <c r="A406" s="2">
        <v>44053</v>
      </c>
      <c r="B406">
        <v>41.198978424072273</v>
      </c>
    </row>
    <row r="407" spans="1:2">
      <c r="A407" s="2">
        <v>44054</v>
      </c>
      <c r="B407">
        <v>40.755607604980469</v>
      </c>
    </row>
    <row r="408" spans="1:2">
      <c r="A408" s="2">
        <v>44055</v>
      </c>
      <c r="B408">
        <v>40.380455017089837</v>
      </c>
    </row>
    <row r="409" spans="1:2">
      <c r="A409" s="2">
        <v>44056</v>
      </c>
      <c r="B409">
        <v>39.971206665039063</v>
      </c>
    </row>
    <row r="410" spans="1:2">
      <c r="A410" s="2">
        <v>44057</v>
      </c>
      <c r="B410">
        <v>39.826255798339837</v>
      </c>
    </row>
    <row r="411" spans="1:2">
      <c r="A411" s="2">
        <v>44060</v>
      </c>
      <c r="B411">
        <v>39.928577423095703</v>
      </c>
    </row>
    <row r="412" spans="1:2">
      <c r="A412" s="2">
        <v>44061</v>
      </c>
      <c r="B412">
        <v>40.209938049316413</v>
      </c>
    </row>
    <row r="413" spans="1:2">
      <c r="A413" s="2">
        <v>44062</v>
      </c>
      <c r="B413">
        <v>39.979747772216797</v>
      </c>
    </row>
    <row r="414" spans="1:2">
      <c r="A414" s="2">
        <v>44063</v>
      </c>
      <c r="B414">
        <v>40.320770263671882</v>
      </c>
    </row>
    <row r="415" spans="1:2">
      <c r="A415" s="2">
        <v>44064</v>
      </c>
      <c r="B415">
        <v>40.542461395263672</v>
      </c>
    </row>
    <row r="416" spans="1:2">
      <c r="A416" s="2">
        <v>44067</v>
      </c>
      <c r="B416">
        <v>40.465717315673828</v>
      </c>
    </row>
    <row r="417" spans="1:2">
      <c r="A417" s="2">
        <v>44068</v>
      </c>
      <c r="B417">
        <v>40.175830841064453</v>
      </c>
    </row>
    <row r="418" spans="1:2">
      <c r="A418" s="2">
        <v>44069</v>
      </c>
      <c r="B418">
        <v>40.030872344970703</v>
      </c>
    </row>
    <row r="419" spans="1:2">
      <c r="A419" s="2">
        <v>44070</v>
      </c>
      <c r="B419">
        <v>39.382892608642578</v>
      </c>
    </row>
    <row r="420" spans="1:2">
      <c r="A420" s="2">
        <v>44071</v>
      </c>
      <c r="B420">
        <v>39.348777770996087</v>
      </c>
    </row>
    <row r="421" spans="1:2">
      <c r="A421" s="2">
        <v>44074</v>
      </c>
      <c r="B421">
        <v>39.587528228759773</v>
      </c>
    </row>
    <row r="422" spans="1:2">
      <c r="A422" s="2">
        <v>44075</v>
      </c>
      <c r="B422">
        <v>40.040851593017578</v>
      </c>
    </row>
    <row r="423" spans="1:2">
      <c r="A423" s="2">
        <v>44076</v>
      </c>
      <c r="B423">
        <v>40.399433135986328</v>
      </c>
    </row>
    <row r="424" spans="1:2">
      <c r="A424" s="2">
        <v>44077</v>
      </c>
      <c r="B424">
        <v>40.518962860107422</v>
      </c>
    </row>
    <row r="425" spans="1:2">
      <c r="A425" s="2">
        <v>44078</v>
      </c>
      <c r="B425">
        <v>39.776195526123047</v>
      </c>
    </row>
    <row r="426" spans="1:2">
      <c r="A426" s="2">
        <v>44082</v>
      </c>
      <c r="B426">
        <v>40.006717681884773</v>
      </c>
    </row>
    <row r="427" spans="1:2">
      <c r="A427" s="2">
        <v>44083</v>
      </c>
      <c r="B427">
        <v>39.878650665283203</v>
      </c>
    </row>
    <row r="428" spans="1:2">
      <c r="A428" s="2">
        <v>44084</v>
      </c>
      <c r="B428">
        <v>40.083538055419922</v>
      </c>
    </row>
    <row r="429" spans="1:2">
      <c r="A429" s="2">
        <v>44085</v>
      </c>
      <c r="B429">
        <v>40.160392761230469</v>
      </c>
    </row>
    <row r="430" spans="1:2">
      <c r="A430" s="2">
        <v>44088</v>
      </c>
      <c r="B430">
        <v>40.160392761230469</v>
      </c>
    </row>
    <row r="431" spans="1:2">
      <c r="A431" s="2">
        <v>44089</v>
      </c>
      <c r="B431">
        <v>40.083538055419922</v>
      </c>
    </row>
    <row r="432" spans="1:2">
      <c r="A432" s="2">
        <v>44090</v>
      </c>
      <c r="B432">
        <v>39.972572326660163</v>
      </c>
    </row>
    <row r="433" spans="1:2">
      <c r="A433" s="2">
        <v>44091</v>
      </c>
      <c r="B433">
        <v>40.083538055419922</v>
      </c>
    </row>
    <row r="434" spans="1:2">
      <c r="A434" s="2">
        <v>44092</v>
      </c>
      <c r="B434">
        <v>39.938411712646477</v>
      </c>
    </row>
    <row r="435" spans="1:2">
      <c r="A435" s="2">
        <v>44095</v>
      </c>
      <c r="B435">
        <v>40.134769439697273</v>
      </c>
    </row>
    <row r="436" spans="1:2">
      <c r="A436" s="2">
        <v>44096</v>
      </c>
      <c r="B436">
        <v>40.117698669433587</v>
      </c>
    </row>
    <row r="437" spans="1:2">
      <c r="A437" s="2">
        <v>44097</v>
      </c>
      <c r="B437">
        <v>40.177467346191413</v>
      </c>
    </row>
    <row r="438" spans="1:2">
      <c r="A438" s="2">
        <v>44098</v>
      </c>
      <c r="B438">
        <v>40.305526733398438</v>
      </c>
    </row>
    <row r="439" spans="1:2">
      <c r="A439" s="2">
        <v>44099</v>
      </c>
      <c r="B439">
        <v>40.305526733398438</v>
      </c>
    </row>
    <row r="440" spans="1:2">
      <c r="A440" s="2">
        <v>44102</v>
      </c>
      <c r="B440">
        <v>40.203083038330078</v>
      </c>
    </row>
    <row r="441" spans="1:2">
      <c r="A441" s="2">
        <v>44103</v>
      </c>
      <c r="B441">
        <v>40.245758056640618</v>
      </c>
    </row>
    <row r="442" spans="1:2">
      <c r="A442" s="2">
        <v>44104</v>
      </c>
      <c r="B442">
        <v>39.904273986816413</v>
      </c>
    </row>
    <row r="443" spans="1:2">
      <c r="A443" s="2">
        <v>44105</v>
      </c>
      <c r="B443">
        <v>39.962379455566413</v>
      </c>
    </row>
    <row r="444" spans="1:2">
      <c r="A444" s="2">
        <v>44106</v>
      </c>
      <c r="B444">
        <v>39.808528900146477</v>
      </c>
    </row>
    <row r="445" spans="1:2">
      <c r="A445" s="2">
        <v>44109</v>
      </c>
      <c r="B445">
        <v>39.064842224121087</v>
      </c>
    </row>
    <row r="446" spans="1:2">
      <c r="A446" s="2">
        <v>44110</v>
      </c>
      <c r="B446">
        <v>39.252899169921882</v>
      </c>
    </row>
    <row r="447" spans="1:2">
      <c r="A447" s="2">
        <v>44111</v>
      </c>
      <c r="B447">
        <v>38.979354858398438</v>
      </c>
    </row>
    <row r="448" spans="1:2">
      <c r="A448" s="2">
        <v>44112</v>
      </c>
      <c r="B448">
        <v>39.201618194580078</v>
      </c>
    </row>
    <row r="449" spans="1:2">
      <c r="A449" s="2">
        <v>44113</v>
      </c>
      <c r="B449">
        <v>39.175960540771477</v>
      </c>
    </row>
    <row r="450" spans="1:2">
      <c r="A450" s="2">
        <v>44116</v>
      </c>
      <c r="B450">
        <v>39.278530120849609</v>
      </c>
    </row>
    <row r="451" spans="1:2">
      <c r="A451" s="2">
        <v>44117</v>
      </c>
      <c r="B451">
        <v>39.569175720214837</v>
      </c>
    </row>
    <row r="452" spans="1:2">
      <c r="A452" s="2">
        <v>44118</v>
      </c>
      <c r="B452">
        <v>39.629001617431641</v>
      </c>
    </row>
    <row r="453" spans="1:2">
      <c r="A453" s="2">
        <v>44119</v>
      </c>
      <c r="B453">
        <v>39.594810485839837</v>
      </c>
    </row>
    <row r="454" spans="1:2">
      <c r="A454" s="2">
        <v>44120</v>
      </c>
      <c r="B454">
        <v>39.500782012939453</v>
      </c>
    </row>
    <row r="455" spans="1:2">
      <c r="A455" s="2">
        <v>44123</v>
      </c>
      <c r="B455">
        <v>39.338375091552727</v>
      </c>
    </row>
    <row r="456" spans="1:2">
      <c r="A456" s="2">
        <v>44124</v>
      </c>
      <c r="B456">
        <v>38.9964599609375</v>
      </c>
    </row>
    <row r="457" spans="1:2">
      <c r="A457" s="2">
        <v>44125</v>
      </c>
      <c r="B457">
        <v>38.85968017578125</v>
      </c>
    </row>
    <row r="458" spans="1:2">
      <c r="A458" s="2">
        <v>44126</v>
      </c>
      <c r="B458">
        <v>38.466457366943359</v>
      </c>
    </row>
    <row r="459" spans="1:2">
      <c r="A459" s="2">
        <v>44127</v>
      </c>
      <c r="B459">
        <v>38.688728332519531</v>
      </c>
    </row>
    <row r="460" spans="1:2">
      <c r="A460" s="2">
        <v>44130</v>
      </c>
      <c r="B460">
        <v>39.030632019042969</v>
      </c>
    </row>
    <row r="461" spans="1:2">
      <c r="A461" s="2">
        <v>44131</v>
      </c>
      <c r="B461">
        <v>39.287078857421882</v>
      </c>
    </row>
    <row r="462" spans="1:2">
      <c r="A462" s="2">
        <v>44132</v>
      </c>
      <c r="B462">
        <v>39.329826354980469</v>
      </c>
    </row>
    <row r="463" spans="1:2">
      <c r="A463" s="2">
        <v>44133</v>
      </c>
      <c r="B463">
        <v>38.953716278076172</v>
      </c>
    </row>
    <row r="464" spans="1:2">
      <c r="A464" s="2">
        <v>44134</v>
      </c>
      <c r="B464">
        <v>38.577598571777337</v>
      </c>
    </row>
    <row r="465" spans="1:2">
      <c r="A465" s="2">
        <v>44137</v>
      </c>
      <c r="B465">
        <v>38.841220855712891</v>
      </c>
    </row>
    <row r="466" spans="1:2">
      <c r="A466" s="2">
        <v>44138</v>
      </c>
      <c r="B466">
        <v>38.627243041992188</v>
      </c>
    </row>
    <row r="467" spans="1:2">
      <c r="A467" s="2">
        <v>44139</v>
      </c>
      <c r="B467">
        <v>39.423221588134773</v>
      </c>
    </row>
    <row r="468" spans="1:2">
      <c r="A468" s="2">
        <v>44140</v>
      </c>
      <c r="B468">
        <v>39.491703033447273</v>
      </c>
    </row>
    <row r="469" spans="1:2">
      <c r="A469" s="2">
        <v>44141</v>
      </c>
      <c r="B469">
        <v>39.046634674072273</v>
      </c>
    </row>
    <row r="470" spans="1:2">
      <c r="A470" s="2">
        <v>44144</v>
      </c>
      <c r="B470">
        <v>38.259197235107422</v>
      </c>
    </row>
    <row r="471" spans="1:2">
      <c r="A471" s="2">
        <v>44145</v>
      </c>
      <c r="B471">
        <v>38.053787231445313</v>
      </c>
    </row>
    <row r="472" spans="1:2">
      <c r="A472" s="2">
        <v>44146</v>
      </c>
      <c r="B472">
        <v>38.190731048583977</v>
      </c>
    </row>
    <row r="473" spans="1:2">
      <c r="A473" s="2">
        <v>44147</v>
      </c>
      <c r="B473">
        <v>38.789867401123047</v>
      </c>
    </row>
    <row r="474" spans="1:2">
      <c r="A474" s="2">
        <v>44148</v>
      </c>
      <c r="B474">
        <v>38.729949951171882</v>
      </c>
    </row>
    <row r="475" spans="1:2">
      <c r="A475" s="2">
        <v>44151</v>
      </c>
      <c r="B475">
        <v>38.635799407958977</v>
      </c>
    </row>
    <row r="476" spans="1:2">
      <c r="A476" s="2">
        <v>44152</v>
      </c>
      <c r="B476">
        <v>38.892570495605469</v>
      </c>
    </row>
    <row r="477" spans="1:2">
      <c r="A477" s="2">
        <v>44153</v>
      </c>
      <c r="B477">
        <v>38.986728668212891</v>
      </c>
    </row>
    <row r="478" spans="1:2">
      <c r="A478" s="2">
        <v>44154</v>
      </c>
      <c r="B478">
        <v>39.183567047119141</v>
      </c>
    </row>
    <row r="479" spans="1:2">
      <c r="A479" s="2">
        <v>44155</v>
      </c>
      <c r="B479">
        <v>39.517383575439453</v>
      </c>
    </row>
    <row r="480" spans="1:2">
      <c r="A480" s="2">
        <v>44158</v>
      </c>
      <c r="B480">
        <v>39.346187591552727</v>
      </c>
    </row>
    <row r="481" spans="1:2">
      <c r="A481" s="2">
        <v>44159</v>
      </c>
      <c r="B481">
        <v>38.986728668212891</v>
      </c>
    </row>
    <row r="482" spans="1:2">
      <c r="A482" s="2">
        <v>44160</v>
      </c>
      <c r="B482">
        <v>38.884021759033203</v>
      </c>
    </row>
    <row r="483" spans="1:2">
      <c r="A483" s="2">
        <v>44162</v>
      </c>
      <c r="B483">
        <v>39.226383209228523</v>
      </c>
    </row>
    <row r="484" spans="1:2">
      <c r="A484" s="2">
        <v>44165</v>
      </c>
      <c r="B484">
        <v>39.183567047119141</v>
      </c>
    </row>
    <row r="485" spans="1:2">
      <c r="A485" s="2">
        <v>44166</v>
      </c>
      <c r="B485">
        <v>38.630855560302727</v>
      </c>
    </row>
    <row r="486" spans="1:2">
      <c r="A486" s="2">
        <v>44167</v>
      </c>
      <c r="B486">
        <v>38.3309326171875</v>
      </c>
    </row>
    <row r="487" spans="1:2">
      <c r="A487" s="2">
        <v>44168</v>
      </c>
      <c r="B487">
        <v>38.630855560302727</v>
      </c>
    </row>
    <row r="488" spans="1:2">
      <c r="A488" s="2">
        <v>44169</v>
      </c>
      <c r="B488">
        <v>38.073848724365227</v>
      </c>
    </row>
    <row r="489" spans="1:2">
      <c r="A489" s="2">
        <v>44172</v>
      </c>
      <c r="B489">
        <v>38.399486541748047</v>
      </c>
    </row>
    <row r="490" spans="1:2">
      <c r="A490" s="2">
        <v>44173</v>
      </c>
      <c r="B490">
        <v>38.579418182373047</v>
      </c>
    </row>
    <row r="491" spans="1:2">
      <c r="A491" s="2">
        <v>44174</v>
      </c>
      <c r="B491">
        <v>38.450908660888672</v>
      </c>
    </row>
    <row r="492" spans="1:2">
      <c r="A492" s="2">
        <v>44175</v>
      </c>
      <c r="B492">
        <v>38.776523590087891</v>
      </c>
    </row>
    <row r="493" spans="1:2">
      <c r="A493" s="2">
        <v>44176</v>
      </c>
      <c r="B493">
        <v>38.922214508056641</v>
      </c>
    </row>
    <row r="494" spans="1:2">
      <c r="A494" s="2">
        <v>44179</v>
      </c>
      <c r="B494">
        <v>38.810810089111328</v>
      </c>
    </row>
    <row r="495" spans="1:2">
      <c r="A495" s="2">
        <v>44180</v>
      </c>
      <c r="B495">
        <v>38.699409484863281</v>
      </c>
    </row>
    <row r="496" spans="1:2">
      <c r="A496" s="2">
        <v>44181</v>
      </c>
      <c r="B496">
        <v>38.605144500732422</v>
      </c>
    </row>
    <row r="497" spans="1:2">
      <c r="A497" s="2">
        <v>44182</v>
      </c>
      <c r="B497">
        <v>38.493743896484382</v>
      </c>
    </row>
    <row r="498" spans="1:2">
      <c r="A498" s="2">
        <v>44183</v>
      </c>
      <c r="B498">
        <v>38.386505126953118</v>
      </c>
    </row>
    <row r="499" spans="1:2">
      <c r="A499" s="2">
        <v>44186</v>
      </c>
      <c r="B499">
        <v>38.540935516357422</v>
      </c>
    </row>
    <row r="500" spans="1:2">
      <c r="A500" s="2">
        <v>44187</v>
      </c>
      <c r="B500">
        <v>38.721111297607422</v>
      </c>
    </row>
    <row r="501" spans="1:2">
      <c r="A501" s="2">
        <v>44188</v>
      </c>
      <c r="B501">
        <v>38.455131530761719</v>
      </c>
    </row>
    <row r="502" spans="1:2">
      <c r="A502" s="2">
        <v>44189</v>
      </c>
      <c r="B502">
        <v>38.609584808349609</v>
      </c>
    </row>
    <row r="503" spans="1:2">
      <c r="A503" s="2">
        <v>44193</v>
      </c>
      <c r="B503">
        <v>38.618144989013672</v>
      </c>
    </row>
    <row r="504" spans="1:2">
      <c r="A504" s="2">
        <v>44194</v>
      </c>
      <c r="B504">
        <v>38.583835601806641</v>
      </c>
    </row>
    <row r="505" spans="1:2">
      <c r="A505" s="2">
        <v>44195</v>
      </c>
      <c r="B505">
        <v>38.6524658203125</v>
      </c>
    </row>
    <row r="506" spans="1:2">
      <c r="A506" s="2">
        <v>44196</v>
      </c>
      <c r="B506">
        <v>38.721111297607422</v>
      </c>
    </row>
    <row r="507" spans="1:2">
      <c r="A507" s="2">
        <v>44200</v>
      </c>
      <c r="B507">
        <v>38.661064147949219</v>
      </c>
    </row>
    <row r="508" spans="1:2">
      <c r="A508" s="2">
        <v>44201</v>
      </c>
      <c r="B508">
        <v>38.403648376464837</v>
      </c>
    </row>
    <row r="509" spans="1:2">
      <c r="A509" s="2">
        <v>44202</v>
      </c>
      <c r="B509">
        <v>37.640037536621087</v>
      </c>
    </row>
    <row r="510" spans="1:2">
      <c r="A510" s="2">
        <v>44203</v>
      </c>
      <c r="B510">
        <v>37.322582244873047</v>
      </c>
    </row>
    <row r="511" spans="1:2">
      <c r="A511" s="2">
        <v>44204</v>
      </c>
      <c r="B511">
        <v>37.211044311523438</v>
      </c>
    </row>
    <row r="512" spans="1:2">
      <c r="A512" s="2">
        <v>44207</v>
      </c>
      <c r="B512">
        <v>37.133827209472663</v>
      </c>
    </row>
    <row r="513" spans="1:2">
      <c r="A513" s="2">
        <v>44208</v>
      </c>
      <c r="B513">
        <v>37.108100891113281</v>
      </c>
    </row>
    <row r="514" spans="1:2">
      <c r="A514" s="2">
        <v>44209</v>
      </c>
      <c r="B514">
        <v>37.502761840820313</v>
      </c>
    </row>
    <row r="515" spans="1:2">
      <c r="A515" s="2">
        <v>44210</v>
      </c>
      <c r="B515">
        <v>37.176731109619141</v>
      </c>
    </row>
    <row r="516" spans="1:2">
      <c r="A516" s="2">
        <v>44211</v>
      </c>
      <c r="B516">
        <v>37.322582244873047</v>
      </c>
    </row>
    <row r="517" spans="1:2">
      <c r="A517" s="2">
        <v>44215</v>
      </c>
      <c r="B517">
        <v>37.434123992919922</v>
      </c>
    </row>
    <row r="518" spans="1:2">
      <c r="A518" s="2">
        <v>44216</v>
      </c>
      <c r="B518">
        <v>37.459854125976563</v>
      </c>
    </row>
    <row r="519" spans="1:2">
      <c r="A519" s="2">
        <v>44217</v>
      </c>
      <c r="B519">
        <v>37.211044311523438</v>
      </c>
    </row>
    <row r="520" spans="1:2">
      <c r="A520" s="2">
        <v>44218</v>
      </c>
      <c r="B520">
        <v>37.314002990722663</v>
      </c>
    </row>
    <row r="521" spans="1:2">
      <c r="A521" s="2">
        <v>44221</v>
      </c>
      <c r="B521">
        <v>37.725845336914063</v>
      </c>
    </row>
    <row r="522" spans="1:2">
      <c r="A522" s="2">
        <v>44222</v>
      </c>
      <c r="B522">
        <v>37.682949066162109</v>
      </c>
    </row>
    <row r="523" spans="1:2">
      <c r="A523" s="2">
        <v>44223</v>
      </c>
      <c r="B523">
        <v>37.785892486572273</v>
      </c>
    </row>
    <row r="524" spans="1:2">
      <c r="A524" s="2">
        <v>44224</v>
      </c>
      <c r="B524">
        <v>37.579986572265618</v>
      </c>
    </row>
    <row r="525" spans="1:2">
      <c r="A525" s="2">
        <v>44225</v>
      </c>
      <c r="B525">
        <v>37.356899261474609</v>
      </c>
    </row>
    <row r="526" spans="1:2">
      <c r="A526" s="2">
        <v>44228</v>
      </c>
      <c r="B526">
        <v>37.399009704589837</v>
      </c>
    </row>
    <row r="527" spans="1:2">
      <c r="A527" s="2">
        <v>44229</v>
      </c>
      <c r="B527">
        <v>37.175613403320313</v>
      </c>
    </row>
    <row r="528" spans="1:2">
      <c r="A528" s="2">
        <v>44230</v>
      </c>
      <c r="B528">
        <v>36.840568542480469</v>
      </c>
    </row>
    <row r="529" spans="1:2">
      <c r="A529" s="2">
        <v>44231</v>
      </c>
      <c r="B529">
        <v>36.746044158935547</v>
      </c>
    </row>
    <row r="530" spans="1:2">
      <c r="A530" s="2">
        <v>44232</v>
      </c>
      <c r="B530">
        <v>36.445335388183587</v>
      </c>
    </row>
    <row r="531" spans="1:2">
      <c r="A531" s="2">
        <v>44235</v>
      </c>
      <c r="B531">
        <v>36.599990844726563</v>
      </c>
    </row>
    <row r="532" spans="1:2">
      <c r="A532" s="2">
        <v>44236</v>
      </c>
      <c r="B532">
        <v>36.617168426513672</v>
      </c>
    </row>
    <row r="533" spans="1:2">
      <c r="A533" s="2">
        <v>44237</v>
      </c>
      <c r="B533">
        <v>36.840568542480469</v>
      </c>
    </row>
    <row r="534" spans="1:2">
      <c r="A534" s="2">
        <v>44238</v>
      </c>
      <c r="B534">
        <v>36.651538848876953</v>
      </c>
    </row>
    <row r="535" spans="1:2">
      <c r="A535" s="2">
        <v>44239</v>
      </c>
      <c r="B535">
        <v>36.2391357421875</v>
      </c>
    </row>
    <row r="536" spans="1:2">
      <c r="A536" s="2">
        <v>44243</v>
      </c>
      <c r="B536">
        <v>35.723644256591797</v>
      </c>
    </row>
    <row r="537" spans="1:2">
      <c r="A537" s="2">
        <v>44244</v>
      </c>
      <c r="B537">
        <v>35.912662506103523</v>
      </c>
    </row>
    <row r="538" spans="1:2">
      <c r="A538" s="2">
        <v>44245</v>
      </c>
      <c r="B538">
        <v>35.800975799560547</v>
      </c>
    </row>
    <row r="539" spans="1:2">
      <c r="A539" s="2">
        <v>44246</v>
      </c>
      <c r="B539">
        <v>35.337043762207031</v>
      </c>
    </row>
    <row r="540" spans="1:2">
      <c r="A540" s="2">
        <v>44249</v>
      </c>
      <c r="B540">
        <v>35.087867736816413</v>
      </c>
    </row>
    <row r="541" spans="1:2">
      <c r="A541" s="2">
        <v>44250</v>
      </c>
      <c r="B541">
        <v>34.993370056152337</v>
      </c>
    </row>
    <row r="542" spans="1:2">
      <c r="A542" s="2">
        <v>44251</v>
      </c>
      <c r="B542">
        <v>34.778572082519531</v>
      </c>
    </row>
    <row r="543" spans="1:2">
      <c r="A543" s="2">
        <v>44252</v>
      </c>
      <c r="B543">
        <v>34.168586730957031</v>
      </c>
    </row>
    <row r="544" spans="1:2">
      <c r="A544" s="2">
        <v>44253</v>
      </c>
      <c r="B544">
        <v>35.276893615722663</v>
      </c>
    </row>
    <row r="545" spans="1:2">
      <c r="A545" s="2">
        <v>44256</v>
      </c>
      <c r="B545">
        <v>34.822666168212891</v>
      </c>
    </row>
    <row r="546" spans="1:2">
      <c r="A546" s="2">
        <v>44257</v>
      </c>
      <c r="B546">
        <v>34.831283569335938</v>
      </c>
    </row>
    <row r="547" spans="1:2">
      <c r="A547" s="2">
        <v>44258</v>
      </c>
      <c r="B547">
        <v>34.469978332519531</v>
      </c>
    </row>
    <row r="548" spans="1:2">
      <c r="A548" s="2">
        <v>44259</v>
      </c>
      <c r="B548">
        <v>34.237716674804688</v>
      </c>
    </row>
    <row r="549" spans="1:2">
      <c r="A549" s="2">
        <v>44260</v>
      </c>
      <c r="B549">
        <v>34.297927856445313</v>
      </c>
    </row>
    <row r="550" spans="1:2">
      <c r="A550" s="2">
        <v>44263</v>
      </c>
      <c r="B550">
        <v>34.031261444091797</v>
      </c>
    </row>
    <row r="551" spans="1:2">
      <c r="A551" s="2">
        <v>44264</v>
      </c>
      <c r="B551">
        <v>34.478599548339837</v>
      </c>
    </row>
    <row r="552" spans="1:2">
      <c r="A552" s="2">
        <v>44265</v>
      </c>
      <c r="B552">
        <v>34.530208587646477</v>
      </c>
    </row>
    <row r="553" spans="1:2">
      <c r="A553" s="2">
        <v>44266</v>
      </c>
      <c r="B553">
        <v>34.323749542236328</v>
      </c>
    </row>
    <row r="554" spans="1:2">
      <c r="A554" s="2">
        <v>44267</v>
      </c>
      <c r="B554">
        <v>33.626941680908203</v>
      </c>
    </row>
    <row r="555" spans="1:2">
      <c r="A555" s="2">
        <v>44270</v>
      </c>
      <c r="B555">
        <v>33.790386199951172</v>
      </c>
    </row>
    <row r="556" spans="1:2">
      <c r="A556" s="2">
        <v>44271</v>
      </c>
      <c r="B556">
        <v>33.695766448974609</v>
      </c>
    </row>
    <row r="557" spans="1:2">
      <c r="A557" s="2">
        <v>44272</v>
      </c>
      <c r="B557">
        <v>33.446281433105469</v>
      </c>
    </row>
    <row r="558" spans="1:2">
      <c r="A558" s="2">
        <v>44273</v>
      </c>
      <c r="B558">
        <v>33.119407653808587</v>
      </c>
    </row>
    <row r="559" spans="1:2">
      <c r="A559" s="2">
        <v>44274</v>
      </c>
      <c r="B559">
        <v>33.317249298095703</v>
      </c>
    </row>
    <row r="560" spans="1:2">
      <c r="A560" s="2">
        <v>44277</v>
      </c>
      <c r="B560">
        <v>33.661338806152337</v>
      </c>
    </row>
    <row r="561" spans="1:2">
      <c r="A561" s="2">
        <v>44278</v>
      </c>
      <c r="B561">
        <v>33.962448120117188</v>
      </c>
    </row>
    <row r="562" spans="1:2">
      <c r="A562" s="2">
        <v>44279</v>
      </c>
      <c r="B562">
        <v>34.143077850341797</v>
      </c>
    </row>
    <row r="563" spans="1:2">
      <c r="A563" s="2">
        <v>44280</v>
      </c>
      <c r="B563">
        <v>33.902217864990227</v>
      </c>
    </row>
    <row r="564" spans="1:2">
      <c r="A564" s="2">
        <v>44281</v>
      </c>
      <c r="B564">
        <v>33.764583587646477</v>
      </c>
    </row>
    <row r="565" spans="1:2">
      <c r="A565" s="2">
        <v>44284</v>
      </c>
      <c r="B565">
        <v>33.497917175292969</v>
      </c>
    </row>
    <row r="566" spans="1:2">
      <c r="A566" s="2">
        <v>44285</v>
      </c>
      <c r="B566">
        <v>33.652744293212891</v>
      </c>
    </row>
    <row r="567" spans="1:2">
      <c r="A567" s="2">
        <v>44286</v>
      </c>
      <c r="B567">
        <v>33.532318115234382</v>
      </c>
    </row>
    <row r="568" spans="1:2">
      <c r="A568" s="2">
        <v>44287</v>
      </c>
      <c r="B568">
        <v>34.004436492919922</v>
      </c>
    </row>
    <row r="569" spans="1:2">
      <c r="A569" s="2">
        <v>44291</v>
      </c>
      <c r="B569">
        <v>33.849357604980469</v>
      </c>
    </row>
    <row r="570" spans="1:2">
      <c r="A570" s="2">
        <v>44292</v>
      </c>
      <c r="B570">
        <v>34.081962585449219</v>
      </c>
    </row>
    <row r="571" spans="1:2">
      <c r="A571" s="2">
        <v>44293</v>
      </c>
      <c r="B571">
        <v>33.866584777832031</v>
      </c>
    </row>
    <row r="572" spans="1:2">
      <c r="A572" s="2">
        <v>44294</v>
      </c>
      <c r="B572">
        <v>34.133663177490227</v>
      </c>
    </row>
    <row r="573" spans="1:2">
      <c r="A573" s="2">
        <v>44295</v>
      </c>
      <c r="B573">
        <v>34.021656036376953</v>
      </c>
    </row>
    <row r="574" spans="1:2">
      <c r="A574" s="2">
        <v>44298</v>
      </c>
      <c r="B574">
        <v>33.995811462402337</v>
      </c>
    </row>
    <row r="575" spans="1:2">
      <c r="A575" s="2">
        <v>44299</v>
      </c>
      <c r="B575">
        <v>34.228424072265618</v>
      </c>
    </row>
    <row r="576" spans="1:2">
      <c r="A576" s="2">
        <v>44300</v>
      </c>
      <c r="B576">
        <v>34.133663177490227</v>
      </c>
    </row>
    <row r="577" spans="1:2">
      <c r="A577" s="2">
        <v>44301</v>
      </c>
      <c r="B577">
        <v>34.650566101074219</v>
      </c>
    </row>
    <row r="578" spans="1:2">
      <c r="A578" s="2">
        <v>44302</v>
      </c>
      <c r="B578">
        <v>34.42657470703125</v>
      </c>
    </row>
    <row r="579" spans="1:2">
      <c r="A579" s="2">
        <v>44305</v>
      </c>
      <c r="B579">
        <v>34.340427398681641</v>
      </c>
    </row>
    <row r="580" spans="1:2">
      <c r="A580" s="2">
        <v>44306</v>
      </c>
      <c r="B580">
        <v>34.486888885498047</v>
      </c>
    </row>
    <row r="581" spans="1:2">
      <c r="A581" s="2">
        <v>44307</v>
      </c>
      <c r="B581">
        <v>34.555805206298828</v>
      </c>
    </row>
    <row r="582" spans="1:2">
      <c r="A582" s="2">
        <v>44308</v>
      </c>
      <c r="B582">
        <v>34.685031890869141</v>
      </c>
    </row>
    <row r="583" spans="1:2">
      <c r="A583" s="2">
        <v>44309</v>
      </c>
      <c r="B583">
        <v>34.624729156494141</v>
      </c>
    </row>
    <row r="584" spans="1:2">
      <c r="A584" s="2">
        <v>44312</v>
      </c>
      <c r="B584">
        <v>34.590267181396477</v>
      </c>
    </row>
    <row r="585" spans="1:2">
      <c r="A585" s="2">
        <v>44313</v>
      </c>
      <c r="B585">
        <v>34.288738250732422</v>
      </c>
    </row>
    <row r="586" spans="1:2">
      <c r="A586" s="2">
        <v>44314</v>
      </c>
      <c r="B586">
        <v>34.331802368164063</v>
      </c>
    </row>
    <row r="587" spans="1:2">
      <c r="A587" s="2">
        <v>44315</v>
      </c>
      <c r="B587">
        <v>34.211200714111328</v>
      </c>
    </row>
    <row r="588" spans="1:2">
      <c r="A588" s="2">
        <v>44316</v>
      </c>
      <c r="B588">
        <v>34.305957794189453</v>
      </c>
    </row>
    <row r="589" spans="1:2">
      <c r="A589" s="2">
        <v>44319</v>
      </c>
      <c r="B589">
        <v>34.323226928710938</v>
      </c>
    </row>
    <row r="590" spans="1:2">
      <c r="A590" s="2">
        <v>44320</v>
      </c>
      <c r="B590">
        <v>34.521671295166023</v>
      </c>
    </row>
    <row r="591" spans="1:2">
      <c r="A591" s="2">
        <v>44321</v>
      </c>
      <c r="B591">
        <v>34.573455810546882</v>
      </c>
    </row>
    <row r="592" spans="1:2">
      <c r="A592" s="2">
        <v>44322</v>
      </c>
      <c r="B592">
        <v>34.625205993652337</v>
      </c>
    </row>
    <row r="593" spans="1:2">
      <c r="A593" s="2">
        <v>44323</v>
      </c>
      <c r="B593">
        <v>34.478530883789063</v>
      </c>
    </row>
    <row r="594" spans="1:2">
      <c r="A594" s="2">
        <v>44326</v>
      </c>
      <c r="B594">
        <v>34.176532745361328</v>
      </c>
    </row>
    <row r="595" spans="1:2">
      <c r="A595" s="2">
        <v>44327</v>
      </c>
      <c r="B595">
        <v>33.986732482910163</v>
      </c>
    </row>
    <row r="596" spans="1:2">
      <c r="A596" s="2">
        <v>44328</v>
      </c>
      <c r="B596">
        <v>33.632968902587891</v>
      </c>
    </row>
    <row r="597" spans="1:2">
      <c r="A597" s="2">
        <v>44329</v>
      </c>
      <c r="B597">
        <v>33.676113128662109</v>
      </c>
    </row>
    <row r="598" spans="1:2">
      <c r="A598" s="2">
        <v>44330</v>
      </c>
      <c r="B598">
        <v>33.960830688476563</v>
      </c>
    </row>
    <row r="599" spans="1:2">
      <c r="A599" s="2">
        <v>44333</v>
      </c>
      <c r="B599">
        <v>33.883174896240227</v>
      </c>
    </row>
    <row r="600" spans="1:2">
      <c r="A600" s="2">
        <v>44334</v>
      </c>
      <c r="B600">
        <v>33.814163208007813</v>
      </c>
    </row>
    <row r="601" spans="1:2">
      <c r="A601" s="2">
        <v>44335</v>
      </c>
      <c r="B601">
        <v>33.719249725341797</v>
      </c>
    </row>
    <row r="602" spans="1:2">
      <c r="A602" s="2">
        <v>44336</v>
      </c>
      <c r="B602">
        <v>33.986732482910163</v>
      </c>
    </row>
    <row r="603" spans="1:2">
      <c r="A603" s="2">
        <v>44337</v>
      </c>
      <c r="B603">
        <v>34.098884582519531</v>
      </c>
    </row>
    <row r="604" spans="1:2">
      <c r="A604" s="2">
        <v>44340</v>
      </c>
      <c r="B604">
        <v>34.211067199707031</v>
      </c>
    </row>
    <row r="605" spans="1:2">
      <c r="A605" s="2">
        <v>44341</v>
      </c>
      <c r="B605">
        <v>34.530307769775391</v>
      </c>
    </row>
    <row r="606" spans="1:2">
      <c r="A606" s="2">
        <v>44342</v>
      </c>
      <c r="B606">
        <v>34.469902038574219</v>
      </c>
    </row>
    <row r="607" spans="1:2">
      <c r="A607" s="2">
        <v>44343</v>
      </c>
      <c r="B607">
        <v>34.323226928710938</v>
      </c>
    </row>
    <row r="608" spans="1:2">
      <c r="A608" s="2">
        <v>44344</v>
      </c>
      <c r="B608">
        <v>34.280082702636719</v>
      </c>
    </row>
    <row r="609" spans="1:2">
      <c r="A609" s="2">
        <v>44348</v>
      </c>
      <c r="B609">
        <v>34.255897521972663</v>
      </c>
    </row>
    <row r="610" spans="1:2">
      <c r="A610" s="2">
        <v>44349</v>
      </c>
      <c r="B610">
        <v>34.333663940429688</v>
      </c>
    </row>
    <row r="611" spans="1:2">
      <c r="A611" s="2">
        <v>44350</v>
      </c>
      <c r="B611">
        <v>34.204036712646477</v>
      </c>
    </row>
    <row r="612" spans="1:2">
      <c r="A612" s="2">
        <v>44351</v>
      </c>
      <c r="B612">
        <v>34.653400421142578</v>
      </c>
    </row>
    <row r="613" spans="1:2">
      <c r="A613" s="2">
        <v>44354</v>
      </c>
      <c r="B613">
        <v>34.566974639892578</v>
      </c>
    </row>
    <row r="614" spans="1:2">
      <c r="A614" s="2">
        <v>44355</v>
      </c>
      <c r="B614">
        <v>34.765758514404297</v>
      </c>
    </row>
    <row r="615" spans="1:2">
      <c r="A615" s="2">
        <v>44356</v>
      </c>
      <c r="B615">
        <v>35.059581756591797</v>
      </c>
    </row>
    <row r="616" spans="1:2">
      <c r="A616" s="2">
        <v>44357</v>
      </c>
      <c r="B616">
        <v>35.275611877441413</v>
      </c>
    </row>
    <row r="617" spans="1:2">
      <c r="A617" s="2">
        <v>44358</v>
      </c>
      <c r="B617">
        <v>35.223758697509773</v>
      </c>
    </row>
    <row r="618" spans="1:2">
      <c r="A618" s="2">
        <v>44361</v>
      </c>
      <c r="B618">
        <v>34.964523315429688</v>
      </c>
    </row>
    <row r="619" spans="1:2">
      <c r="A619" s="2">
        <v>44362</v>
      </c>
      <c r="B619">
        <v>34.929935455322273</v>
      </c>
    </row>
    <row r="620" spans="1:2">
      <c r="A620" s="2">
        <v>44363</v>
      </c>
      <c r="B620">
        <v>34.878089904785163</v>
      </c>
    </row>
    <row r="621" spans="1:2">
      <c r="A621" s="2">
        <v>44364</v>
      </c>
      <c r="B621">
        <v>35.370662689208977</v>
      </c>
    </row>
    <row r="622" spans="1:2">
      <c r="A622" s="2">
        <v>44365</v>
      </c>
      <c r="B622">
        <v>36.001514434814453</v>
      </c>
    </row>
    <row r="623" spans="1:2">
      <c r="A623" s="2">
        <v>44368</v>
      </c>
      <c r="B623">
        <v>35.45709228515625</v>
      </c>
    </row>
    <row r="624" spans="1:2">
      <c r="A624" s="2">
        <v>44369</v>
      </c>
      <c r="B624">
        <v>35.517578125</v>
      </c>
    </row>
    <row r="625" spans="1:2">
      <c r="A625" s="2">
        <v>44370</v>
      </c>
      <c r="B625">
        <v>35.439796447753913</v>
      </c>
    </row>
    <row r="626" spans="1:2">
      <c r="A626" s="2">
        <v>44371</v>
      </c>
      <c r="B626">
        <v>35.491657257080078</v>
      </c>
    </row>
    <row r="627" spans="1:2">
      <c r="A627" s="2">
        <v>44372</v>
      </c>
      <c r="B627">
        <v>35.154628753662109</v>
      </c>
    </row>
    <row r="628" spans="1:2">
      <c r="A628" s="2">
        <v>44375</v>
      </c>
      <c r="B628">
        <v>35.483001708984382</v>
      </c>
    </row>
    <row r="629" spans="1:2">
      <c r="A629" s="2">
        <v>44376</v>
      </c>
      <c r="B629">
        <v>35.543506622314453</v>
      </c>
    </row>
    <row r="630" spans="1:2">
      <c r="A630" s="2">
        <v>44377</v>
      </c>
      <c r="B630">
        <v>35.690418243408203</v>
      </c>
    </row>
    <row r="631" spans="1:2">
      <c r="A631" s="2">
        <v>44378</v>
      </c>
      <c r="B631">
        <v>35.681755065917969</v>
      </c>
    </row>
    <row r="632" spans="1:2">
      <c r="A632" s="2">
        <v>44379</v>
      </c>
      <c r="B632">
        <v>35.889472961425781</v>
      </c>
    </row>
    <row r="633" spans="1:2">
      <c r="A633" s="2">
        <v>44383</v>
      </c>
      <c r="B633">
        <v>36.304885864257813</v>
      </c>
    </row>
    <row r="634" spans="1:2">
      <c r="A634" s="2">
        <v>44384</v>
      </c>
      <c r="B634">
        <v>36.616432189941413</v>
      </c>
    </row>
    <row r="635" spans="1:2">
      <c r="A635" s="2">
        <v>44385</v>
      </c>
      <c r="B635">
        <v>36.7635498046875</v>
      </c>
    </row>
    <row r="636" spans="1:2">
      <c r="A636" s="2">
        <v>44386</v>
      </c>
      <c r="B636">
        <v>36.270240783691413</v>
      </c>
    </row>
    <row r="637" spans="1:2">
      <c r="A637" s="2">
        <v>44389</v>
      </c>
      <c r="B637">
        <v>36.226974487304688</v>
      </c>
    </row>
    <row r="638" spans="1:2">
      <c r="A638" s="2">
        <v>44390</v>
      </c>
      <c r="B638">
        <v>35.967361450195313</v>
      </c>
    </row>
    <row r="639" spans="1:2">
      <c r="A639" s="2">
        <v>44391</v>
      </c>
      <c r="B639">
        <v>36.348148345947273</v>
      </c>
    </row>
    <row r="640" spans="1:2">
      <c r="A640" s="2">
        <v>44392</v>
      </c>
      <c r="B640">
        <v>36.720279693603523</v>
      </c>
    </row>
    <row r="641" spans="1:2">
      <c r="A641" s="2">
        <v>44393</v>
      </c>
      <c r="B641">
        <v>36.676998138427727</v>
      </c>
    </row>
    <row r="642" spans="1:2">
      <c r="A642" s="2">
        <v>44396</v>
      </c>
      <c r="B642">
        <v>37.429939270019531</v>
      </c>
    </row>
    <row r="643" spans="1:2">
      <c r="A643" s="2">
        <v>44397</v>
      </c>
      <c r="B643">
        <v>37.109725952148438</v>
      </c>
    </row>
    <row r="644" spans="1:2">
      <c r="A644" s="2">
        <v>44398</v>
      </c>
      <c r="B644">
        <v>36.651046752929688</v>
      </c>
    </row>
    <row r="645" spans="1:2">
      <c r="A645" s="2">
        <v>44399</v>
      </c>
      <c r="B645">
        <v>36.971256256103523</v>
      </c>
    </row>
    <row r="646" spans="1:2">
      <c r="A646" s="2">
        <v>44400</v>
      </c>
      <c r="B646">
        <v>36.746242523193359</v>
      </c>
    </row>
    <row r="647" spans="1:2">
      <c r="A647" s="2">
        <v>44403</v>
      </c>
      <c r="B647">
        <v>36.651046752929688</v>
      </c>
    </row>
    <row r="648" spans="1:2">
      <c r="A648" s="2">
        <v>44404</v>
      </c>
      <c r="B648">
        <v>37.0145263671875</v>
      </c>
    </row>
    <row r="649" spans="1:2">
      <c r="A649" s="2">
        <v>44405</v>
      </c>
      <c r="B649">
        <v>37.0145263671875</v>
      </c>
    </row>
    <row r="650" spans="1:2">
      <c r="A650" s="2">
        <v>44406</v>
      </c>
      <c r="B650">
        <v>36.815475463867188</v>
      </c>
    </row>
    <row r="651" spans="1:2">
      <c r="A651" s="2">
        <v>44407</v>
      </c>
      <c r="B651">
        <v>36.988571166992188</v>
      </c>
    </row>
    <row r="652" spans="1:2">
      <c r="A652" s="2">
        <v>44410</v>
      </c>
      <c r="B652">
        <v>37.301425933837891</v>
      </c>
    </row>
    <row r="653" spans="1:2">
      <c r="A653" s="2">
        <v>44411</v>
      </c>
      <c r="B653">
        <v>37.327426910400391</v>
      </c>
    </row>
    <row r="654" spans="1:2">
      <c r="A654" s="2">
        <v>44412</v>
      </c>
      <c r="B654">
        <v>37.396762847900391</v>
      </c>
    </row>
    <row r="655" spans="1:2">
      <c r="A655" s="2">
        <v>44413</v>
      </c>
      <c r="B655">
        <v>37.214752197265618</v>
      </c>
    </row>
    <row r="656" spans="1:2">
      <c r="A656" s="2">
        <v>44414</v>
      </c>
      <c r="B656">
        <v>36.642768859863281</v>
      </c>
    </row>
    <row r="657" spans="1:2">
      <c r="A657" s="2">
        <v>44417</v>
      </c>
      <c r="B657">
        <v>36.521430969238281</v>
      </c>
    </row>
    <row r="658" spans="1:2">
      <c r="A658" s="2">
        <v>44418</v>
      </c>
      <c r="B658">
        <v>36.365421295166023</v>
      </c>
    </row>
    <row r="659" spans="1:2">
      <c r="A659" s="2">
        <v>44419</v>
      </c>
      <c r="B659">
        <v>36.330764770507813</v>
      </c>
    </row>
    <row r="660" spans="1:2">
      <c r="A660" s="2">
        <v>44420</v>
      </c>
      <c r="B660">
        <v>36.278766632080078</v>
      </c>
    </row>
    <row r="661" spans="1:2">
      <c r="A661" s="2">
        <v>44421</v>
      </c>
      <c r="B661">
        <v>36.807430267333977</v>
      </c>
    </row>
    <row r="662" spans="1:2">
      <c r="A662" s="2">
        <v>44424</v>
      </c>
      <c r="B662">
        <v>36.90277099609375</v>
      </c>
    </row>
    <row r="663" spans="1:2">
      <c r="A663" s="2">
        <v>44425</v>
      </c>
      <c r="B663">
        <v>36.90277099609375</v>
      </c>
    </row>
    <row r="664" spans="1:2">
      <c r="A664" s="2">
        <v>44426</v>
      </c>
      <c r="B664">
        <v>36.998092651367188</v>
      </c>
    </row>
    <row r="665" spans="1:2">
      <c r="A665" s="2">
        <v>44427</v>
      </c>
      <c r="B665">
        <v>37.258110046386719</v>
      </c>
    </row>
    <row r="666" spans="1:2">
      <c r="A666" s="2">
        <v>44428</v>
      </c>
      <c r="B666">
        <v>37.275428771972663</v>
      </c>
    </row>
    <row r="667" spans="1:2">
      <c r="A667" s="2">
        <v>44431</v>
      </c>
      <c r="B667">
        <v>37.249420166015618</v>
      </c>
    </row>
    <row r="668" spans="1:2">
      <c r="A668" s="2">
        <v>44432</v>
      </c>
      <c r="B668">
        <v>36.98944091796875</v>
      </c>
    </row>
    <row r="669" spans="1:2">
      <c r="A669" s="2">
        <v>44433</v>
      </c>
      <c r="B669">
        <v>36.703437805175781</v>
      </c>
    </row>
    <row r="670" spans="1:2">
      <c r="A670" s="2">
        <v>44434</v>
      </c>
      <c r="B670">
        <v>36.790103912353523</v>
      </c>
    </row>
    <row r="671" spans="1:2">
      <c r="A671" s="2">
        <v>44435</v>
      </c>
      <c r="B671">
        <v>37.006771087646477</v>
      </c>
    </row>
    <row r="672" spans="1:2">
      <c r="A672" s="2">
        <v>44438</v>
      </c>
      <c r="B672">
        <v>37.110752105712891</v>
      </c>
    </row>
    <row r="673" spans="1:2">
      <c r="A673" s="2">
        <v>44439</v>
      </c>
      <c r="B673">
        <v>36.911434173583977</v>
      </c>
    </row>
    <row r="674" spans="1:2">
      <c r="A674" s="2">
        <v>44440</v>
      </c>
      <c r="B674">
        <v>36.929672241210938</v>
      </c>
    </row>
    <row r="675" spans="1:2">
      <c r="A675" s="2">
        <v>44441</v>
      </c>
      <c r="B675">
        <v>37.077190399169922</v>
      </c>
    </row>
    <row r="676" spans="1:2">
      <c r="A676" s="2">
        <v>44442</v>
      </c>
      <c r="B676">
        <v>36.7821044921875</v>
      </c>
    </row>
    <row r="677" spans="1:2">
      <c r="A677" s="2">
        <v>44446</v>
      </c>
      <c r="B677">
        <v>36.487014770507813</v>
      </c>
    </row>
    <row r="678" spans="1:2">
      <c r="A678" s="2">
        <v>44447</v>
      </c>
      <c r="B678">
        <v>36.712680816650391</v>
      </c>
    </row>
    <row r="679" spans="1:2">
      <c r="A679" s="2">
        <v>44448</v>
      </c>
      <c r="B679">
        <v>37.137939453125</v>
      </c>
    </row>
    <row r="680" spans="1:2">
      <c r="A680" s="2">
        <v>44449</v>
      </c>
      <c r="B680">
        <v>36.81683349609375</v>
      </c>
    </row>
    <row r="681" spans="1:2">
      <c r="A681" s="2">
        <v>44452</v>
      </c>
      <c r="B681">
        <v>37.042484283447273</v>
      </c>
    </row>
    <row r="682" spans="1:2">
      <c r="A682" s="2">
        <v>44453</v>
      </c>
      <c r="B682">
        <v>37.450420379638672</v>
      </c>
    </row>
    <row r="683" spans="1:2">
      <c r="A683" s="2">
        <v>44454</v>
      </c>
      <c r="B683">
        <v>37.311542510986328</v>
      </c>
    </row>
    <row r="684" spans="1:2">
      <c r="A684" s="2">
        <v>44455</v>
      </c>
      <c r="B684">
        <v>37.155319213867188</v>
      </c>
    </row>
    <row r="685" spans="1:2">
      <c r="A685" s="2">
        <v>44456</v>
      </c>
      <c r="B685">
        <v>36.973052978515618</v>
      </c>
    </row>
    <row r="686" spans="1:2">
      <c r="A686" s="2">
        <v>44459</v>
      </c>
      <c r="B686">
        <v>37.415683746337891</v>
      </c>
    </row>
    <row r="687" spans="1:2">
      <c r="A687" s="2">
        <v>44460</v>
      </c>
      <c r="B687">
        <v>37.372295379638672</v>
      </c>
    </row>
    <row r="688" spans="1:2">
      <c r="A688" s="2">
        <v>44461</v>
      </c>
      <c r="B688">
        <v>37.554557800292969</v>
      </c>
    </row>
    <row r="689" spans="1:2">
      <c r="A689" s="2">
        <v>44462</v>
      </c>
      <c r="B689">
        <v>36.7821044921875</v>
      </c>
    </row>
    <row r="690" spans="1:2">
      <c r="A690" s="2">
        <v>44463</v>
      </c>
      <c r="B690">
        <v>36.452297210693359</v>
      </c>
    </row>
    <row r="691" spans="1:2">
      <c r="A691" s="2">
        <v>44466</v>
      </c>
      <c r="B691">
        <v>36.304759979248047</v>
      </c>
    </row>
    <row r="692" spans="1:2">
      <c r="A692" s="2">
        <v>44467</v>
      </c>
      <c r="B692">
        <v>35.784019470214837</v>
      </c>
    </row>
    <row r="693" spans="1:2">
      <c r="A693" s="2">
        <v>44468</v>
      </c>
      <c r="B693">
        <v>35.844776153564453</v>
      </c>
    </row>
    <row r="694" spans="1:2">
      <c r="A694" s="2">
        <v>44469</v>
      </c>
      <c r="B694">
        <v>35.836086273193359</v>
      </c>
    </row>
    <row r="695" spans="1:2">
      <c r="A695" s="2">
        <v>44470</v>
      </c>
      <c r="B695">
        <v>36.112472534179688</v>
      </c>
    </row>
    <row r="696" spans="1:2">
      <c r="A696" s="2">
        <v>44473</v>
      </c>
      <c r="B696">
        <v>36.042938232421882</v>
      </c>
    </row>
    <row r="697" spans="1:2">
      <c r="A697" s="2">
        <v>44474</v>
      </c>
      <c r="B697">
        <v>35.712677001953118</v>
      </c>
    </row>
    <row r="698" spans="1:2">
      <c r="A698" s="2">
        <v>44475</v>
      </c>
      <c r="B698">
        <v>35.886505126953118</v>
      </c>
    </row>
    <row r="699" spans="1:2">
      <c r="A699" s="2">
        <v>44476</v>
      </c>
      <c r="B699">
        <v>35.538848876953118</v>
      </c>
    </row>
    <row r="700" spans="1:2">
      <c r="A700" s="2">
        <v>44477</v>
      </c>
      <c r="B700">
        <v>35.312870025634773</v>
      </c>
    </row>
    <row r="701" spans="1:2">
      <c r="A701" s="2">
        <v>44480</v>
      </c>
      <c r="B701">
        <v>35.217266082763672</v>
      </c>
    </row>
    <row r="702" spans="1:2">
      <c r="A702" s="2">
        <v>44481</v>
      </c>
      <c r="B702">
        <v>35.782203674316413</v>
      </c>
    </row>
    <row r="703" spans="1:2">
      <c r="A703" s="2">
        <v>44482</v>
      </c>
      <c r="B703">
        <v>36.103782653808587</v>
      </c>
    </row>
    <row r="704" spans="1:2">
      <c r="A704" s="2">
        <v>44483</v>
      </c>
      <c r="B704">
        <v>36.234165191650391</v>
      </c>
    </row>
    <row r="705" spans="1:2">
      <c r="A705" s="2">
        <v>44484</v>
      </c>
      <c r="B705">
        <v>36.025547027587891</v>
      </c>
    </row>
    <row r="706" spans="1:2">
      <c r="A706" s="2">
        <v>44487</v>
      </c>
      <c r="B706">
        <v>36.155933380126953</v>
      </c>
    </row>
    <row r="707" spans="1:2">
      <c r="A707" s="2">
        <v>44488</v>
      </c>
      <c r="B707">
        <v>35.686588287353523</v>
      </c>
    </row>
    <row r="708" spans="1:2">
      <c r="A708" s="2">
        <v>44489</v>
      </c>
      <c r="B708">
        <v>35.469314575195313</v>
      </c>
    </row>
    <row r="709" spans="1:2">
      <c r="A709" s="2">
        <v>44490</v>
      </c>
      <c r="B709">
        <v>35.425846099853523</v>
      </c>
    </row>
    <row r="710" spans="1:2">
      <c r="A710" s="2">
        <v>44491</v>
      </c>
      <c r="B710">
        <v>35.782203674316413</v>
      </c>
    </row>
    <row r="711" spans="1:2">
      <c r="A711" s="2">
        <v>44494</v>
      </c>
      <c r="B711">
        <v>35.730045318603523</v>
      </c>
    </row>
    <row r="712" spans="1:2">
      <c r="A712" s="2">
        <v>44495</v>
      </c>
      <c r="B712">
        <v>36.008174896240227</v>
      </c>
    </row>
    <row r="713" spans="1:2">
      <c r="A713" s="2">
        <v>44496</v>
      </c>
      <c r="B713">
        <v>36.607883453369141</v>
      </c>
    </row>
    <row r="714" spans="1:2">
      <c r="A714" s="2">
        <v>44497</v>
      </c>
      <c r="B714">
        <v>36.460121154785163</v>
      </c>
    </row>
    <row r="715" spans="1:2">
      <c r="A715" s="2">
        <v>44498</v>
      </c>
      <c r="B715">
        <v>36.538356781005859</v>
      </c>
    </row>
    <row r="716" spans="1:2">
      <c r="A716" s="2">
        <v>44501</v>
      </c>
      <c r="B716">
        <v>36.312049865722663</v>
      </c>
    </row>
    <row r="717" spans="1:2">
      <c r="A717" s="2">
        <v>44502</v>
      </c>
      <c r="B717">
        <v>36.477420806884773</v>
      </c>
    </row>
    <row r="718" spans="1:2">
      <c r="A718" s="2">
        <v>44503</v>
      </c>
      <c r="B718">
        <v>36.137981414794922</v>
      </c>
    </row>
    <row r="719" spans="1:2">
      <c r="A719" s="2">
        <v>44504</v>
      </c>
      <c r="B719">
        <v>36.486118316650391</v>
      </c>
    </row>
    <row r="720" spans="1:2">
      <c r="A720" s="2">
        <v>44505</v>
      </c>
      <c r="B720">
        <v>37.008350372314453</v>
      </c>
    </row>
    <row r="721" spans="1:2">
      <c r="A721" s="2">
        <v>44508</v>
      </c>
      <c r="B721">
        <v>36.930019378662109</v>
      </c>
    </row>
    <row r="722" spans="1:2">
      <c r="A722" s="2">
        <v>44509</v>
      </c>
      <c r="B722">
        <v>37.347793579101563</v>
      </c>
    </row>
    <row r="723" spans="1:2">
      <c r="A723" s="2">
        <v>44510</v>
      </c>
      <c r="B723">
        <v>36.729831695556641</v>
      </c>
    </row>
    <row r="724" spans="1:2">
      <c r="A724" s="2">
        <v>44511</v>
      </c>
      <c r="B724">
        <v>36.6514892578125</v>
      </c>
    </row>
    <row r="725" spans="1:2">
      <c r="A725" s="2">
        <v>44512</v>
      </c>
      <c r="B725">
        <v>36.529651641845703</v>
      </c>
    </row>
    <row r="726" spans="1:2">
      <c r="A726" s="2">
        <v>44515</v>
      </c>
      <c r="B726">
        <v>36.077053070068359</v>
      </c>
    </row>
    <row r="727" spans="1:2">
      <c r="A727" s="2">
        <v>44516</v>
      </c>
      <c r="B727">
        <v>36.007419586181641</v>
      </c>
    </row>
    <row r="728" spans="1:2">
      <c r="A728" s="2">
        <v>44517</v>
      </c>
      <c r="B728">
        <v>36.268535614013672</v>
      </c>
    </row>
    <row r="729" spans="1:2">
      <c r="A729" s="2">
        <v>44518</v>
      </c>
      <c r="B729">
        <v>36.390380859375</v>
      </c>
    </row>
    <row r="730" spans="1:2">
      <c r="A730" s="2">
        <v>44519</v>
      </c>
      <c r="B730">
        <v>36.747234344482422</v>
      </c>
    </row>
    <row r="731" spans="1:2">
      <c r="A731" s="2">
        <v>44522</v>
      </c>
      <c r="B731">
        <v>36.320762634277337</v>
      </c>
    </row>
    <row r="732" spans="1:2">
      <c r="A732" s="2">
        <v>44523</v>
      </c>
      <c r="B732">
        <v>35.842048645019531</v>
      </c>
    </row>
    <row r="733" spans="1:2">
      <c r="A733" s="2">
        <v>44524</v>
      </c>
      <c r="B733">
        <v>36.355564117431641</v>
      </c>
    </row>
    <row r="734" spans="1:2">
      <c r="A734" s="2">
        <v>44526</v>
      </c>
      <c r="B734">
        <v>37.217239379882813</v>
      </c>
    </row>
    <row r="735" spans="1:2">
      <c r="A735" s="2">
        <v>44529</v>
      </c>
      <c r="B735">
        <v>36.947410583496087</v>
      </c>
    </row>
    <row r="736" spans="1:2">
      <c r="A736" s="2">
        <v>44530</v>
      </c>
      <c r="B736">
        <v>37.495761871337891</v>
      </c>
    </row>
    <row r="737" spans="1:2">
      <c r="A737" s="2">
        <v>44531</v>
      </c>
      <c r="B737">
        <v>37.669212341308587</v>
      </c>
    </row>
    <row r="738" spans="1:2">
      <c r="A738" s="2">
        <v>44532</v>
      </c>
      <c r="B738">
        <v>37.704059600830078</v>
      </c>
    </row>
    <row r="739" spans="1:2">
      <c r="A739" s="2">
        <v>44533</v>
      </c>
      <c r="B739">
        <v>38.104988098144531</v>
      </c>
    </row>
    <row r="740" spans="1:2">
      <c r="A740" s="2">
        <v>44536</v>
      </c>
      <c r="B740">
        <v>37.625617980957031</v>
      </c>
    </row>
    <row r="741" spans="1:2">
      <c r="A741" s="2">
        <v>44537</v>
      </c>
      <c r="B741">
        <v>37.346721649169922</v>
      </c>
    </row>
    <row r="742" spans="1:2">
      <c r="A742" s="2">
        <v>44538</v>
      </c>
      <c r="B742">
        <v>36.788921356201172</v>
      </c>
    </row>
    <row r="743" spans="1:2">
      <c r="A743" s="2">
        <v>44539</v>
      </c>
      <c r="B743">
        <v>37.006820678710938</v>
      </c>
    </row>
    <row r="744" spans="1:2">
      <c r="A744" s="2">
        <v>44540</v>
      </c>
      <c r="B744">
        <v>36.919647216796882</v>
      </c>
    </row>
    <row r="745" spans="1:2">
      <c r="A745" s="2">
        <v>44543</v>
      </c>
      <c r="B745">
        <v>37.407726287841797</v>
      </c>
    </row>
    <row r="746" spans="1:2">
      <c r="A746" s="2">
        <v>44544</v>
      </c>
      <c r="B746">
        <v>37.338020324707031</v>
      </c>
    </row>
    <row r="747" spans="1:2">
      <c r="A747" s="2">
        <v>44545</v>
      </c>
      <c r="B747">
        <v>37.024227142333977</v>
      </c>
    </row>
    <row r="748" spans="1:2">
      <c r="A748" s="2">
        <v>44546</v>
      </c>
      <c r="B748">
        <v>37.032962799072273</v>
      </c>
    </row>
    <row r="749" spans="1:2">
      <c r="A749" s="2">
        <v>44547</v>
      </c>
      <c r="B749">
        <v>37.390811920166023</v>
      </c>
    </row>
    <row r="750" spans="1:2">
      <c r="A750" s="2">
        <v>44550</v>
      </c>
      <c r="B750">
        <v>37.163883209228523</v>
      </c>
    </row>
    <row r="751" spans="1:2">
      <c r="A751" s="2">
        <v>44551</v>
      </c>
      <c r="B751">
        <v>37.032962799072273</v>
      </c>
    </row>
    <row r="752" spans="1:2">
      <c r="A752" s="2">
        <v>44552</v>
      </c>
      <c r="B752">
        <v>37.172611236572273</v>
      </c>
    </row>
    <row r="753" spans="1:2">
      <c r="A753" s="2">
        <v>44553</v>
      </c>
      <c r="B753">
        <v>36.902034759521477</v>
      </c>
    </row>
    <row r="754" spans="1:2">
      <c r="A754" s="2">
        <v>44557</v>
      </c>
      <c r="B754">
        <v>36.963123321533203</v>
      </c>
    </row>
    <row r="755" spans="1:2">
      <c r="A755" s="2">
        <v>44558</v>
      </c>
      <c r="B755">
        <v>36.8409423828125</v>
      </c>
    </row>
    <row r="756" spans="1:2">
      <c r="A756" s="2">
        <v>44559</v>
      </c>
      <c r="B756">
        <v>36.448169708251953</v>
      </c>
    </row>
    <row r="757" spans="1:2">
      <c r="A757" s="2">
        <v>44560</v>
      </c>
      <c r="B757">
        <v>36.727466583251953</v>
      </c>
    </row>
    <row r="758" spans="1:2">
      <c r="A758" s="2">
        <v>44561</v>
      </c>
      <c r="B758">
        <v>36.788562774658203</v>
      </c>
    </row>
    <row r="759" spans="1:2">
      <c r="A759" s="2">
        <v>44564</v>
      </c>
      <c r="B759">
        <v>35.907039642333977</v>
      </c>
    </row>
    <row r="760" spans="1:2">
      <c r="A760" s="2">
        <v>44565</v>
      </c>
      <c r="B760">
        <v>35.776126861572273</v>
      </c>
    </row>
    <row r="761" spans="1:2">
      <c r="A761" s="2">
        <v>44566</v>
      </c>
      <c r="B761">
        <v>35.61029052734375</v>
      </c>
    </row>
    <row r="762" spans="1:2">
      <c r="A762" s="2">
        <v>44567</v>
      </c>
      <c r="B762">
        <v>35.662666320800781</v>
      </c>
    </row>
    <row r="763" spans="1:2">
      <c r="A763" s="2">
        <v>44568</v>
      </c>
      <c r="B763">
        <v>35.409549713134773</v>
      </c>
    </row>
    <row r="764" spans="1:2">
      <c r="A764" s="2">
        <v>44571</v>
      </c>
      <c r="B764">
        <v>35.488090515136719</v>
      </c>
    </row>
    <row r="765" spans="1:2">
      <c r="A765" s="2">
        <v>44572</v>
      </c>
      <c r="B765">
        <v>35.688835144042969</v>
      </c>
    </row>
    <row r="766" spans="1:2">
      <c r="A766" s="2">
        <v>44573</v>
      </c>
      <c r="B766">
        <v>35.575374603271477</v>
      </c>
    </row>
    <row r="767" spans="1:2">
      <c r="A767" s="2">
        <v>44574</v>
      </c>
      <c r="B767">
        <v>35.854663848876953</v>
      </c>
    </row>
    <row r="768" spans="1:2">
      <c r="A768" s="2">
        <v>44575</v>
      </c>
      <c r="B768">
        <v>35.348445892333977</v>
      </c>
    </row>
    <row r="769" spans="1:2">
      <c r="A769" s="2">
        <v>44579</v>
      </c>
      <c r="B769">
        <v>34.859672546386719</v>
      </c>
    </row>
    <row r="770" spans="1:2">
      <c r="A770" s="2">
        <v>44580</v>
      </c>
      <c r="B770">
        <v>35.112800598144531</v>
      </c>
    </row>
    <row r="771" spans="1:2">
      <c r="A771" s="2">
        <v>44581</v>
      </c>
      <c r="B771">
        <v>35.313518524169922</v>
      </c>
    </row>
    <row r="772" spans="1:2">
      <c r="A772" s="2">
        <v>44582</v>
      </c>
      <c r="B772">
        <v>35.697578430175781</v>
      </c>
    </row>
    <row r="773" spans="1:2">
      <c r="A773" s="2">
        <v>44585</v>
      </c>
      <c r="B773">
        <v>35.444454193115227</v>
      </c>
    </row>
    <row r="774" spans="1:2">
      <c r="A774" s="2">
        <v>44586</v>
      </c>
      <c r="B774">
        <v>35.357166290283203</v>
      </c>
    </row>
    <row r="775" spans="1:2">
      <c r="A775" s="2">
        <v>44587</v>
      </c>
      <c r="B775">
        <v>34.981887817382813</v>
      </c>
    </row>
    <row r="776" spans="1:2">
      <c r="A776" s="2">
        <v>44588</v>
      </c>
      <c r="B776">
        <v>35.549198150634773</v>
      </c>
    </row>
    <row r="777" spans="1:2">
      <c r="A777" s="2">
        <v>44589</v>
      </c>
      <c r="B777">
        <v>35.566650390625</v>
      </c>
    </row>
    <row r="778" spans="1:2">
      <c r="A778" s="2">
        <v>44592</v>
      </c>
      <c r="B778">
        <v>35.426994323730469</v>
      </c>
    </row>
    <row r="779" spans="1:2">
      <c r="A779" s="2">
        <v>44593</v>
      </c>
      <c r="B779">
        <v>35.297637939453118</v>
      </c>
    </row>
    <row r="780" spans="1:2">
      <c r="A780" s="2">
        <v>44594</v>
      </c>
      <c r="B780">
        <v>35.454963684082031</v>
      </c>
    </row>
    <row r="781" spans="1:2">
      <c r="A781" s="2">
        <v>44595</v>
      </c>
      <c r="B781">
        <v>35.192726135253913</v>
      </c>
    </row>
    <row r="782" spans="1:2">
      <c r="A782" s="2">
        <v>44596</v>
      </c>
      <c r="B782">
        <v>34.676986694335938</v>
      </c>
    </row>
    <row r="783" spans="1:2">
      <c r="A783" s="2">
        <v>44599</v>
      </c>
      <c r="B783">
        <v>34.703208923339837</v>
      </c>
    </row>
    <row r="784" spans="1:2">
      <c r="A784" s="2">
        <v>44600</v>
      </c>
      <c r="B784">
        <v>34.467197418212891</v>
      </c>
    </row>
    <row r="785" spans="1:2">
      <c r="A785" s="2">
        <v>44601</v>
      </c>
      <c r="B785">
        <v>34.563350677490227</v>
      </c>
    </row>
    <row r="786" spans="1:2">
      <c r="A786" s="2">
        <v>44602</v>
      </c>
      <c r="B786">
        <v>34.038871765136719</v>
      </c>
    </row>
    <row r="787" spans="1:2">
      <c r="A787" s="2">
        <v>44603</v>
      </c>
      <c r="B787">
        <v>34.528385162353523</v>
      </c>
    </row>
    <row r="788" spans="1:2">
      <c r="A788" s="2">
        <v>44606</v>
      </c>
      <c r="B788">
        <v>34.108818054199219</v>
      </c>
    </row>
    <row r="789" spans="1:2">
      <c r="A789" s="2">
        <v>44607</v>
      </c>
      <c r="B789">
        <v>33.759147644042969</v>
      </c>
    </row>
    <row r="790" spans="1:2">
      <c r="A790" s="2">
        <v>44608</v>
      </c>
      <c r="B790">
        <v>33.925239562988281</v>
      </c>
    </row>
    <row r="791" spans="1:2">
      <c r="A791" s="2">
        <v>44609</v>
      </c>
      <c r="B791">
        <v>34.178730010986328</v>
      </c>
    </row>
    <row r="792" spans="1:2">
      <c r="A792" s="2">
        <v>44610</v>
      </c>
      <c r="B792">
        <v>34.502178192138672</v>
      </c>
    </row>
    <row r="793" spans="1:2">
      <c r="A793" s="2">
        <v>44614</v>
      </c>
      <c r="B793">
        <v>34.580841064453118</v>
      </c>
    </row>
    <row r="794" spans="1:2">
      <c r="A794" s="2">
        <v>44615</v>
      </c>
      <c r="B794">
        <v>34.135032653808587</v>
      </c>
    </row>
    <row r="795" spans="1:2">
      <c r="A795" s="2">
        <v>44616</v>
      </c>
      <c r="B795">
        <v>34.152507781982422</v>
      </c>
    </row>
    <row r="796" spans="1:2">
      <c r="A796" s="2">
        <v>44617</v>
      </c>
      <c r="B796">
        <v>34.152507781982422</v>
      </c>
    </row>
    <row r="797" spans="1:2">
      <c r="A797" s="2">
        <v>44620</v>
      </c>
      <c r="B797">
        <v>34.913013458251953</v>
      </c>
    </row>
    <row r="798" spans="1:2">
      <c r="A798" s="2">
        <v>44621</v>
      </c>
      <c r="B798">
        <v>35.286808013916023</v>
      </c>
    </row>
    <row r="799" spans="1:2">
      <c r="A799" s="2">
        <v>44622</v>
      </c>
      <c r="B799">
        <v>34.140033721923828</v>
      </c>
    </row>
    <row r="800" spans="1:2">
      <c r="A800" s="2">
        <v>44623</v>
      </c>
      <c r="B800">
        <v>34.472682952880859</v>
      </c>
    </row>
    <row r="801" spans="1:2">
      <c r="A801" s="2">
        <v>44624</v>
      </c>
      <c r="B801">
        <v>35.076713562011719</v>
      </c>
    </row>
    <row r="802" spans="1:2">
      <c r="A802" s="2">
        <v>44627</v>
      </c>
      <c r="B802">
        <v>34.787834167480469</v>
      </c>
    </row>
    <row r="803" spans="1:2">
      <c r="A803" s="2">
        <v>44628</v>
      </c>
      <c r="B803">
        <v>34.472682952880859</v>
      </c>
    </row>
    <row r="804" spans="1:2">
      <c r="A804" s="2">
        <v>44629</v>
      </c>
      <c r="B804">
        <v>34.148799896240227</v>
      </c>
    </row>
    <row r="805" spans="1:2">
      <c r="A805" s="2">
        <v>44630</v>
      </c>
      <c r="B805">
        <v>33.719856262207031</v>
      </c>
    </row>
    <row r="806" spans="1:2">
      <c r="A806" s="2">
        <v>44631</v>
      </c>
      <c r="B806">
        <v>33.807392120361328</v>
      </c>
    </row>
    <row r="807" spans="1:2">
      <c r="A807" s="2">
        <v>44634</v>
      </c>
      <c r="B807">
        <v>33.063320159912109</v>
      </c>
    </row>
    <row r="808" spans="1:2">
      <c r="A808" s="2">
        <v>44635</v>
      </c>
      <c r="B808">
        <v>33.019557952880859</v>
      </c>
    </row>
    <row r="809" spans="1:2">
      <c r="A809" s="2">
        <v>44636</v>
      </c>
      <c r="B809">
        <v>33.28216552734375</v>
      </c>
    </row>
    <row r="810" spans="1:2">
      <c r="A810" s="2">
        <v>44637</v>
      </c>
      <c r="B810">
        <v>33.037063598632813</v>
      </c>
    </row>
    <row r="811" spans="1:2">
      <c r="A811" s="2">
        <v>44638</v>
      </c>
      <c r="B811">
        <v>33.395969390869141</v>
      </c>
    </row>
    <row r="812" spans="1:2">
      <c r="A812" s="2">
        <v>44641</v>
      </c>
      <c r="B812">
        <v>32.651893615722663</v>
      </c>
    </row>
    <row r="813" spans="1:2">
      <c r="A813" s="2">
        <v>44642</v>
      </c>
      <c r="B813">
        <v>32.28424072265625</v>
      </c>
    </row>
    <row r="814" spans="1:2">
      <c r="A814" s="2">
        <v>44643</v>
      </c>
      <c r="B814">
        <v>32.940769195556641</v>
      </c>
    </row>
    <row r="815" spans="1:2">
      <c r="A815" s="2">
        <v>44644</v>
      </c>
      <c r="B815">
        <v>32.695655822753913</v>
      </c>
    </row>
    <row r="816" spans="1:2">
      <c r="A816" s="2">
        <v>44645</v>
      </c>
      <c r="B816">
        <v>32.231700897216797</v>
      </c>
    </row>
    <row r="817" spans="1:2">
      <c r="A817" s="2">
        <v>44648</v>
      </c>
      <c r="B817">
        <v>32.511825561523438</v>
      </c>
    </row>
    <row r="818" spans="1:2">
      <c r="A818" s="2">
        <v>44649</v>
      </c>
      <c r="B818">
        <v>32.730670928955078</v>
      </c>
    </row>
    <row r="819" spans="1:2">
      <c r="A819" s="2">
        <v>44650</v>
      </c>
      <c r="B819">
        <v>32.967018127441413</v>
      </c>
    </row>
    <row r="820" spans="1:2">
      <c r="A820" s="2">
        <v>44651</v>
      </c>
      <c r="B820">
        <v>33.107082366943359</v>
      </c>
    </row>
    <row r="821" spans="1:2">
      <c r="A821" s="2">
        <v>44652</v>
      </c>
      <c r="B821">
        <v>33.129009246826172</v>
      </c>
    </row>
    <row r="822" spans="1:2">
      <c r="A822" s="2">
        <v>44655</v>
      </c>
      <c r="B822">
        <v>32.927330017089837</v>
      </c>
    </row>
    <row r="823" spans="1:2">
      <c r="A823" s="2">
        <v>44656</v>
      </c>
      <c r="B823">
        <v>32.225803375244141</v>
      </c>
    </row>
    <row r="824" spans="1:2">
      <c r="A824" s="2">
        <v>44657</v>
      </c>
      <c r="B824">
        <v>31.953969955444339</v>
      </c>
    </row>
    <row r="825" spans="1:2">
      <c r="A825" s="2">
        <v>44658</v>
      </c>
      <c r="B825">
        <v>31.734748840332031</v>
      </c>
    </row>
    <row r="826" spans="1:2">
      <c r="A826" s="2">
        <v>44659</v>
      </c>
      <c r="B826">
        <v>31.383993148803711</v>
      </c>
    </row>
    <row r="827" spans="1:2">
      <c r="A827" s="2">
        <v>44662</v>
      </c>
      <c r="B827">
        <v>30.954319000244141</v>
      </c>
    </row>
    <row r="828" spans="1:2">
      <c r="A828" s="2">
        <v>44663</v>
      </c>
      <c r="B828">
        <v>30.936777114868161</v>
      </c>
    </row>
    <row r="829" spans="1:2">
      <c r="A829" s="2">
        <v>44664</v>
      </c>
      <c r="B829">
        <v>31.015705108642582</v>
      </c>
    </row>
    <row r="830" spans="1:2">
      <c r="A830" s="2">
        <v>44665</v>
      </c>
      <c r="B830">
        <v>30.41064453125</v>
      </c>
    </row>
    <row r="831" spans="1:2">
      <c r="A831" s="2">
        <v>44669</v>
      </c>
      <c r="B831">
        <v>30.2440299987793</v>
      </c>
    </row>
    <row r="832" spans="1:2">
      <c r="A832" s="2">
        <v>44670</v>
      </c>
      <c r="B832">
        <v>30.05111122131348</v>
      </c>
    </row>
    <row r="833" spans="1:2">
      <c r="A833" s="2">
        <v>44671</v>
      </c>
      <c r="B833">
        <v>30.60356330871582</v>
      </c>
    </row>
    <row r="834" spans="1:2">
      <c r="A834" s="2">
        <v>44672</v>
      </c>
      <c r="B834">
        <v>30.366786956787109</v>
      </c>
    </row>
    <row r="835" spans="1:2">
      <c r="A835" s="2">
        <v>44673</v>
      </c>
      <c r="B835">
        <v>30.235271453857418</v>
      </c>
    </row>
    <row r="836" spans="1:2">
      <c r="A836" s="2">
        <v>44676</v>
      </c>
      <c r="B836">
        <v>30.515865325927731</v>
      </c>
    </row>
    <row r="837" spans="1:2">
      <c r="A837" s="2">
        <v>44677</v>
      </c>
      <c r="B837">
        <v>30.805246353149411</v>
      </c>
    </row>
    <row r="838" spans="1:2">
      <c r="A838" s="2">
        <v>44678</v>
      </c>
      <c r="B838">
        <v>30.428178787231449</v>
      </c>
    </row>
    <row r="839" spans="1:2">
      <c r="A839" s="2">
        <v>44679</v>
      </c>
      <c r="B839">
        <v>30.454483032226559</v>
      </c>
    </row>
    <row r="840" spans="1:2">
      <c r="A840" s="2">
        <v>44680</v>
      </c>
      <c r="B840">
        <v>30.103719711303711</v>
      </c>
    </row>
    <row r="841" spans="1:2">
      <c r="A841" s="2">
        <v>44683</v>
      </c>
      <c r="B841">
        <v>29.623184204101559</v>
      </c>
    </row>
    <row r="842" spans="1:2">
      <c r="A842" s="2">
        <v>44684</v>
      </c>
      <c r="B842">
        <v>29.790098190307621</v>
      </c>
    </row>
    <row r="843" spans="1:2">
      <c r="A843" s="2">
        <v>44685</v>
      </c>
      <c r="B843">
        <v>29.948238372802731</v>
      </c>
    </row>
    <row r="844" spans="1:2">
      <c r="A844" s="2">
        <v>44686</v>
      </c>
      <c r="B844">
        <v>29.20150184631348</v>
      </c>
    </row>
    <row r="845" spans="1:2">
      <c r="A845" s="2">
        <v>44687</v>
      </c>
      <c r="B845">
        <v>28.779811859130859</v>
      </c>
    </row>
    <row r="846" spans="1:2">
      <c r="A846" s="2">
        <v>44690</v>
      </c>
      <c r="B846">
        <v>29.025796890258789</v>
      </c>
    </row>
    <row r="847" spans="1:2">
      <c r="A847" s="2">
        <v>44691</v>
      </c>
      <c r="B847">
        <v>29.280574798583981</v>
      </c>
    </row>
    <row r="848" spans="1:2">
      <c r="A848" s="2">
        <v>44692</v>
      </c>
      <c r="B848">
        <v>29.772527694702148</v>
      </c>
    </row>
    <row r="849" spans="1:2">
      <c r="A849" s="2">
        <v>44693</v>
      </c>
      <c r="B849">
        <v>29.754962921142582</v>
      </c>
    </row>
    <row r="850" spans="1:2">
      <c r="A850" s="2">
        <v>44694</v>
      </c>
      <c r="B850">
        <v>29.33327674865723</v>
      </c>
    </row>
    <row r="851" spans="1:2">
      <c r="A851" s="2">
        <v>44697</v>
      </c>
      <c r="B851">
        <v>29.33327674865723</v>
      </c>
    </row>
    <row r="852" spans="1:2">
      <c r="A852" s="2">
        <v>44698</v>
      </c>
      <c r="B852">
        <v>29.025796890258789</v>
      </c>
    </row>
    <row r="853" spans="1:2">
      <c r="A853" s="2">
        <v>44699</v>
      </c>
      <c r="B853">
        <v>29.588047027587891</v>
      </c>
    </row>
    <row r="854" spans="1:2">
      <c r="A854" s="2">
        <v>44700</v>
      </c>
      <c r="B854">
        <v>29.649545669555661</v>
      </c>
    </row>
    <row r="855" spans="1:2">
      <c r="A855" s="2">
        <v>44701</v>
      </c>
      <c r="B855">
        <v>29.983377456665039</v>
      </c>
    </row>
    <row r="856" spans="1:2">
      <c r="A856" s="2">
        <v>44704</v>
      </c>
      <c r="B856">
        <v>29.517766952514648</v>
      </c>
    </row>
    <row r="857" spans="1:2">
      <c r="A857" s="2">
        <v>44705</v>
      </c>
      <c r="B857">
        <v>30.062454223632809</v>
      </c>
    </row>
    <row r="858" spans="1:2">
      <c r="A858" s="2">
        <v>44706</v>
      </c>
      <c r="B858">
        <v>30.1678581237793</v>
      </c>
    </row>
    <row r="859" spans="1:2">
      <c r="A859" s="2">
        <v>44707</v>
      </c>
      <c r="B859">
        <v>30.036090850830082</v>
      </c>
    </row>
    <row r="860" spans="1:2">
      <c r="A860" s="2">
        <v>44708</v>
      </c>
      <c r="B860">
        <v>30.115144729614261</v>
      </c>
    </row>
    <row r="861" spans="1:2">
      <c r="A861" s="2">
        <v>44712</v>
      </c>
      <c r="B861">
        <v>29.517766952514648</v>
      </c>
    </row>
    <row r="862" spans="1:2">
      <c r="A862" s="2">
        <v>44713</v>
      </c>
      <c r="B862">
        <v>29.47022819519043</v>
      </c>
    </row>
    <row r="863" spans="1:2">
      <c r="A863" s="2">
        <v>44714</v>
      </c>
      <c r="B863">
        <v>29.48783111572266</v>
      </c>
    </row>
    <row r="864" spans="1:2">
      <c r="A864" s="2">
        <v>44715</v>
      </c>
      <c r="B864">
        <v>29.399814605712891</v>
      </c>
    </row>
    <row r="865" spans="1:2">
      <c r="A865" s="2">
        <v>44718</v>
      </c>
      <c r="B865">
        <v>28.906887054443359</v>
      </c>
    </row>
    <row r="866" spans="1:2">
      <c r="A866" s="2">
        <v>44719</v>
      </c>
      <c r="B866">
        <v>29.179758071899411</v>
      </c>
    </row>
    <row r="867" spans="1:2">
      <c r="A867" s="2">
        <v>44720</v>
      </c>
      <c r="B867">
        <v>28.968500137329102</v>
      </c>
    </row>
    <row r="868" spans="1:2">
      <c r="A868" s="2">
        <v>44721</v>
      </c>
      <c r="B868">
        <v>29.030117034912109</v>
      </c>
    </row>
    <row r="869" spans="1:2">
      <c r="A869" s="2">
        <v>44722</v>
      </c>
      <c r="B869">
        <v>28.84527587890625</v>
      </c>
    </row>
    <row r="870" spans="1:2">
      <c r="A870" s="2">
        <v>44725</v>
      </c>
      <c r="B870">
        <v>27.991447448730469</v>
      </c>
    </row>
    <row r="871" spans="1:2">
      <c r="A871" s="2">
        <v>44726</v>
      </c>
      <c r="B871">
        <v>27.621736526489261</v>
      </c>
    </row>
    <row r="872" spans="1:2">
      <c r="A872" s="2">
        <v>44727</v>
      </c>
      <c r="B872">
        <v>28.185092926025391</v>
      </c>
    </row>
    <row r="873" spans="1:2">
      <c r="A873" s="2">
        <v>44728</v>
      </c>
      <c r="B873">
        <v>28.361141204833981</v>
      </c>
    </row>
    <row r="874" spans="1:2">
      <c r="A874" s="2">
        <v>44729</v>
      </c>
      <c r="B874">
        <v>28.466768264770511</v>
      </c>
    </row>
    <row r="875" spans="1:2">
      <c r="A875" s="2">
        <v>44733</v>
      </c>
      <c r="B875">
        <v>28.009042739868161</v>
      </c>
    </row>
    <row r="876" spans="1:2">
      <c r="A876" s="2">
        <v>44734</v>
      </c>
      <c r="B876">
        <v>28.713224411010739</v>
      </c>
    </row>
    <row r="877" spans="1:2">
      <c r="A877" s="2">
        <v>44735</v>
      </c>
      <c r="B877">
        <v>28.942092895507809</v>
      </c>
    </row>
    <row r="878" spans="1:2">
      <c r="A878" s="2">
        <v>44736</v>
      </c>
      <c r="B878">
        <v>28.572393417358398</v>
      </c>
    </row>
    <row r="879" spans="1:2">
      <c r="A879" s="2">
        <v>44739</v>
      </c>
      <c r="B879">
        <v>28.352327346801761</v>
      </c>
    </row>
    <row r="880" spans="1:2">
      <c r="A880" s="2">
        <v>44740</v>
      </c>
      <c r="B880">
        <v>28.44035720825195</v>
      </c>
    </row>
    <row r="881" spans="1:2">
      <c r="A881" s="2">
        <v>44741</v>
      </c>
      <c r="B881">
        <v>28.85406494140625</v>
      </c>
    </row>
    <row r="882" spans="1:2">
      <c r="A882" s="2">
        <v>44742</v>
      </c>
      <c r="B882">
        <v>29.109333038330082</v>
      </c>
    </row>
    <row r="883" spans="1:2">
      <c r="A883" s="2">
        <v>44743</v>
      </c>
      <c r="B883">
        <v>29.431253433227539</v>
      </c>
    </row>
    <row r="884" spans="1:2">
      <c r="A884" s="2">
        <v>44747</v>
      </c>
      <c r="B884">
        <v>29.6164665222168</v>
      </c>
    </row>
    <row r="885" spans="1:2">
      <c r="A885" s="2">
        <v>44748</v>
      </c>
      <c r="B885">
        <v>29.166660308837891</v>
      </c>
    </row>
    <row r="886" spans="1:2">
      <c r="A886" s="2">
        <v>44749</v>
      </c>
      <c r="B886">
        <v>28.946170806884769</v>
      </c>
    </row>
    <row r="887" spans="1:2">
      <c r="A887" s="2">
        <v>44750</v>
      </c>
      <c r="B887">
        <v>28.61985015869141</v>
      </c>
    </row>
    <row r="888" spans="1:2">
      <c r="A888" s="2">
        <v>44753</v>
      </c>
      <c r="B888">
        <v>29.087287902832031</v>
      </c>
    </row>
    <row r="889" spans="1:2">
      <c r="A889" s="2">
        <v>44754</v>
      </c>
      <c r="B889">
        <v>29.228399276733398</v>
      </c>
    </row>
    <row r="890" spans="1:2">
      <c r="A890" s="2">
        <v>44755</v>
      </c>
      <c r="B890">
        <v>29.545904159545898</v>
      </c>
    </row>
    <row r="891" spans="1:2">
      <c r="A891" s="2">
        <v>44756</v>
      </c>
      <c r="B891">
        <v>29.307783126831051</v>
      </c>
    </row>
    <row r="892" spans="1:2">
      <c r="A892" s="2">
        <v>44757</v>
      </c>
      <c r="B892">
        <v>29.493000030517582</v>
      </c>
    </row>
    <row r="893" spans="1:2">
      <c r="A893" s="2">
        <v>44760</v>
      </c>
      <c r="B893">
        <v>29.201944351196289</v>
      </c>
    </row>
    <row r="894" spans="1:2">
      <c r="A894" s="2">
        <v>44761</v>
      </c>
      <c r="B894">
        <v>29.04319000244141</v>
      </c>
    </row>
    <row r="895" spans="1:2">
      <c r="A895" s="2">
        <v>44762</v>
      </c>
      <c r="B895">
        <v>29.131387710571289</v>
      </c>
    </row>
    <row r="896" spans="1:2">
      <c r="A896" s="2">
        <v>44763</v>
      </c>
      <c r="B896">
        <v>29.590005874633789</v>
      </c>
    </row>
    <row r="897" spans="1:2">
      <c r="A897" s="2">
        <v>44764</v>
      </c>
      <c r="B897">
        <v>30.08390045166016</v>
      </c>
    </row>
    <row r="898" spans="1:2">
      <c r="A898" s="2">
        <v>44767</v>
      </c>
      <c r="B898">
        <v>29.76640701293945</v>
      </c>
    </row>
    <row r="899" spans="1:2">
      <c r="A899" s="2">
        <v>44768</v>
      </c>
      <c r="B899">
        <v>29.828140258789059</v>
      </c>
    </row>
    <row r="900" spans="1:2">
      <c r="A900" s="2">
        <v>44769</v>
      </c>
      <c r="B900">
        <v>29.704669952392582</v>
      </c>
    </row>
    <row r="901" spans="1:2">
      <c r="A901" s="2">
        <v>44770</v>
      </c>
      <c r="B901">
        <v>29.93397331237793</v>
      </c>
    </row>
    <row r="902" spans="1:2">
      <c r="A902" s="2">
        <v>44771</v>
      </c>
      <c r="B902">
        <v>29.87224197387695</v>
      </c>
    </row>
    <row r="903" spans="1:2">
      <c r="A903" s="2">
        <v>44774</v>
      </c>
      <c r="B903">
        <v>30.506769180297852</v>
      </c>
    </row>
    <row r="904" spans="1:2">
      <c r="A904" s="2">
        <v>44775</v>
      </c>
      <c r="B904">
        <v>29.914657592773441</v>
      </c>
    </row>
    <row r="905" spans="1:2">
      <c r="A905" s="2">
        <v>44776</v>
      </c>
      <c r="B905">
        <v>30.347682952880859</v>
      </c>
    </row>
    <row r="906" spans="1:2">
      <c r="A906" s="2">
        <v>44777</v>
      </c>
      <c r="B906">
        <v>30.338859558105469</v>
      </c>
    </row>
    <row r="907" spans="1:2">
      <c r="A907" s="2">
        <v>44778</v>
      </c>
      <c r="B907">
        <v>29.667215347290039</v>
      </c>
    </row>
    <row r="908" spans="1:2">
      <c r="A908" s="2">
        <v>44781</v>
      </c>
      <c r="B908">
        <v>30.064899444580082</v>
      </c>
    </row>
    <row r="909" spans="1:2">
      <c r="A909" s="2">
        <v>44782</v>
      </c>
      <c r="B909">
        <v>29.967683792114261</v>
      </c>
    </row>
    <row r="910" spans="1:2">
      <c r="A910" s="2">
        <v>44783</v>
      </c>
      <c r="B910">
        <v>29.79093170166016</v>
      </c>
    </row>
    <row r="911" spans="1:2">
      <c r="A911" s="2">
        <v>44784</v>
      </c>
      <c r="B911">
        <v>29.17231369018555</v>
      </c>
    </row>
    <row r="912" spans="1:2">
      <c r="A912" s="2">
        <v>44785</v>
      </c>
      <c r="B912">
        <v>29.455121994018551</v>
      </c>
    </row>
    <row r="913" spans="1:2">
      <c r="A913" s="2">
        <v>44788</v>
      </c>
      <c r="B913">
        <v>29.472784042358398</v>
      </c>
    </row>
    <row r="914" spans="1:2">
      <c r="A914" s="2">
        <v>44789</v>
      </c>
      <c r="B914">
        <v>29.578836441040039</v>
      </c>
    </row>
    <row r="915" spans="1:2">
      <c r="A915" s="2">
        <v>44790</v>
      </c>
      <c r="B915">
        <v>29.243009567260739</v>
      </c>
    </row>
    <row r="916" spans="1:2">
      <c r="A916" s="2">
        <v>44791</v>
      </c>
      <c r="B916">
        <v>29.313714981079102</v>
      </c>
    </row>
    <row r="917" spans="1:2">
      <c r="A917" s="2">
        <v>44792</v>
      </c>
      <c r="B917">
        <v>28.85417366027832</v>
      </c>
    </row>
    <row r="918" spans="1:2">
      <c r="A918" s="2">
        <v>44795</v>
      </c>
      <c r="B918">
        <v>28.73928260803223</v>
      </c>
    </row>
    <row r="919" spans="1:2">
      <c r="A919" s="2">
        <v>44796</v>
      </c>
      <c r="B919">
        <v>28.606718063354489</v>
      </c>
    </row>
    <row r="920" spans="1:2">
      <c r="A920" s="2">
        <v>44797</v>
      </c>
      <c r="B920">
        <v>28.40345573425293</v>
      </c>
    </row>
    <row r="921" spans="1:2">
      <c r="A921" s="2">
        <v>44798</v>
      </c>
      <c r="B921">
        <v>28.78347206115723</v>
      </c>
    </row>
    <row r="922" spans="1:2">
      <c r="A922" s="2">
        <v>44799</v>
      </c>
      <c r="B922">
        <v>28.960224151611332</v>
      </c>
    </row>
    <row r="923" spans="1:2">
      <c r="A923" s="2">
        <v>44802</v>
      </c>
      <c r="B923">
        <v>28.712776184082031</v>
      </c>
    </row>
    <row r="924" spans="1:2">
      <c r="A924" s="2">
        <v>44803</v>
      </c>
      <c r="B924">
        <v>28.765792846679691</v>
      </c>
    </row>
    <row r="925" spans="1:2">
      <c r="A925" s="2">
        <v>44804</v>
      </c>
      <c r="B925">
        <v>28.527179718017582</v>
      </c>
    </row>
    <row r="926" spans="1:2">
      <c r="A926" s="2">
        <v>44805</v>
      </c>
      <c r="B926">
        <v>28.040067672729489</v>
      </c>
    </row>
    <row r="927" spans="1:2">
      <c r="A927" s="2">
        <v>44806</v>
      </c>
      <c r="B927">
        <v>28.19948768615723</v>
      </c>
    </row>
    <row r="928" spans="1:2">
      <c r="A928" s="2">
        <v>44810</v>
      </c>
      <c r="B928">
        <v>27.52638053894043</v>
      </c>
    </row>
    <row r="929" spans="1:2">
      <c r="A929" s="2">
        <v>44811</v>
      </c>
      <c r="B929">
        <v>27.96036529541016</v>
      </c>
    </row>
    <row r="930" spans="1:2">
      <c r="A930" s="2">
        <v>44812</v>
      </c>
      <c r="B930">
        <v>27.69465446472168</v>
      </c>
    </row>
    <row r="931" spans="1:2">
      <c r="A931" s="2">
        <v>44813</v>
      </c>
      <c r="B931">
        <v>27.747802734375</v>
      </c>
    </row>
    <row r="932" spans="1:2">
      <c r="A932" s="2">
        <v>44816</v>
      </c>
      <c r="B932">
        <v>27.544095993041989</v>
      </c>
    </row>
    <row r="933" spans="1:2">
      <c r="A933" s="2">
        <v>44817</v>
      </c>
      <c r="B933">
        <v>27.570663452148441</v>
      </c>
    </row>
    <row r="934" spans="1:2">
      <c r="A934" s="2">
        <v>44818</v>
      </c>
      <c r="B934">
        <v>27.641525268554691</v>
      </c>
    </row>
    <row r="935" spans="1:2">
      <c r="A935" s="2">
        <v>44819</v>
      </c>
      <c r="B935">
        <v>27.588382720947269</v>
      </c>
    </row>
    <row r="936" spans="1:2">
      <c r="A936" s="2">
        <v>44820</v>
      </c>
      <c r="B936">
        <v>27.411251068115231</v>
      </c>
    </row>
    <row r="937" spans="1:2">
      <c r="A937" s="2">
        <v>44823</v>
      </c>
      <c r="B937">
        <v>27.44667816162109</v>
      </c>
    </row>
    <row r="938" spans="1:2">
      <c r="A938" s="2">
        <v>44824</v>
      </c>
      <c r="B938">
        <v>27.189838409423832</v>
      </c>
    </row>
    <row r="939" spans="1:2">
      <c r="A939" s="2">
        <v>44825</v>
      </c>
      <c r="B939">
        <v>27.61495208740234</v>
      </c>
    </row>
    <row r="940" spans="1:2">
      <c r="A940" s="2">
        <v>44826</v>
      </c>
      <c r="B940">
        <v>26.915281295776371</v>
      </c>
    </row>
    <row r="941" spans="1:2">
      <c r="A941" s="2">
        <v>44827</v>
      </c>
      <c r="B941">
        <v>27.056980133056641</v>
      </c>
    </row>
    <row r="942" spans="1:2">
      <c r="A942" s="2">
        <v>44830</v>
      </c>
      <c r="B942">
        <v>26.52558708190918</v>
      </c>
    </row>
    <row r="943" spans="1:2">
      <c r="A943" s="2">
        <v>44831</v>
      </c>
      <c r="B943">
        <v>25.86134147644043</v>
      </c>
    </row>
    <row r="944" spans="1:2">
      <c r="A944" s="2">
        <v>44832</v>
      </c>
      <c r="B944">
        <v>26.71157073974609</v>
      </c>
    </row>
    <row r="945" spans="1:2">
      <c r="A945" s="2">
        <v>44833</v>
      </c>
      <c r="B945">
        <v>26.561019897460941</v>
      </c>
    </row>
    <row r="946" spans="1:2">
      <c r="A946" s="2">
        <v>44834</v>
      </c>
      <c r="B946">
        <v>26.251028060913089</v>
      </c>
    </row>
    <row r="947" spans="1:2">
      <c r="A947" s="2">
        <v>44837</v>
      </c>
      <c r="B947">
        <v>26.674444198608398</v>
      </c>
    </row>
    <row r="948" spans="1:2">
      <c r="A948" s="2">
        <v>44838</v>
      </c>
      <c r="B948">
        <v>26.612310409545898</v>
      </c>
    </row>
    <row r="949" spans="1:2">
      <c r="A949" s="2">
        <v>44839</v>
      </c>
      <c r="B949">
        <v>26.328256607055661</v>
      </c>
    </row>
    <row r="950" spans="1:2">
      <c r="A950" s="2">
        <v>44840</v>
      </c>
      <c r="B950">
        <v>26.221736907958981</v>
      </c>
    </row>
    <row r="951" spans="1:2">
      <c r="A951" s="2">
        <v>44841</v>
      </c>
      <c r="B951">
        <v>25.982065200805661</v>
      </c>
    </row>
    <row r="952" spans="1:2">
      <c r="A952" s="2">
        <v>44844</v>
      </c>
      <c r="B952">
        <v>25.609243392944339</v>
      </c>
    </row>
    <row r="953" spans="1:2">
      <c r="A953" s="2">
        <v>44845</v>
      </c>
      <c r="B953">
        <v>25.724639892578121</v>
      </c>
    </row>
    <row r="954" spans="1:2">
      <c r="A954" s="2">
        <v>44846</v>
      </c>
      <c r="B954">
        <v>25.83116340637207</v>
      </c>
    </row>
    <row r="955" spans="1:2">
      <c r="A955" s="2">
        <v>44847</v>
      </c>
      <c r="B955">
        <v>25.609243392944339</v>
      </c>
    </row>
    <row r="956" spans="1:2">
      <c r="A956" s="2">
        <v>44848</v>
      </c>
      <c r="B956">
        <v>25.431716918945309</v>
      </c>
    </row>
    <row r="957" spans="1:2">
      <c r="A957" s="2">
        <v>44851</v>
      </c>
      <c r="B957">
        <v>25.307439804077148</v>
      </c>
    </row>
    <row r="958" spans="1:2">
      <c r="A958" s="2">
        <v>44852</v>
      </c>
      <c r="B958">
        <v>25.405084609985352</v>
      </c>
    </row>
    <row r="959" spans="1:2">
      <c r="A959" s="2">
        <v>44853</v>
      </c>
      <c r="B959">
        <v>24.9434928894043</v>
      </c>
    </row>
    <row r="960" spans="1:2">
      <c r="A960" s="2">
        <v>44854</v>
      </c>
      <c r="B960">
        <v>24.570676803588871</v>
      </c>
    </row>
    <row r="961" spans="1:2">
      <c r="A961" s="2">
        <v>44855</v>
      </c>
      <c r="B961">
        <v>24.17122650146484</v>
      </c>
    </row>
    <row r="962" spans="1:2">
      <c r="A962" s="2">
        <v>44858</v>
      </c>
      <c r="B962">
        <v>24.002569198608398</v>
      </c>
    </row>
    <row r="963" spans="1:2">
      <c r="A963" s="2">
        <v>44859</v>
      </c>
      <c r="B963">
        <v>24.632810592651371</v>
      </c>
    </row>
    <row r="964" spans="1:2">
      <c r="A964" s="2">
        <v>44860</v>
      </c>
      <c r="B964">
        <v>24.95236778259277</v>
      </c>
    </row>
    <row r="965" spans="1:2">
      <c r="A965" s="2">
        <v>44861</v>
      </c>
      <c r="B965">
        <v>25.209794998168949</v>
      </c>
    </row>
    <row r="966" spans="1:2">
      <c r="A966" s="2">
        <v>44862</v>
      </c>
      <c r="B966">
        <v>25.023380279541019</v>
      </c>
    </row>
    <row r="967" spans="1:2">
      <c r="A967" s="2">
        <v>44865</v>
      </c>
      <c r="B967">
        <v>24.845851898193359</v>
      </c>
    </row>
    <row r="968" spans="1:2">
      <c r="A968" s="2">
        <v>44866</v>
      </c>
      <c r="B968">
        <v>25.0505256652832</v>
      </c>
    </row>
    <row r="969" spans="1:2">
      <c r="A969" s="2">
        <v>44867</v>
      </c>
      <c r="B969">
        <v>24.961532592773441</v>
      </c>
    </row>
    <row r="970" spans="1:2">
      <c r="A970" s="2">
        <v>44868</v>
      </c>
      <c r="B970">
        <v>24.836954116821289</v>
      </c>
    </row>
    <row r="971" spans="1:2">
      <c r="A971" s="2">
        <v>44869</v>
      </c>
      <c r="B971">
        <v>24.472101211547852</v>
      </c>
    </row>
    <row r="972" spans="1:2">
      <c r="A972" s="2">
        <v>44872</v>
      </c>
      <c r="B972">
        <v>24.24072265625</v>
      </c>
    </row>
    <row r="973" spans="1:2">
      <c r="A973" s="2">
        <v>44873</v>
      </c>
      <c r="B973">
        <v>24.4987907409668</v>
      </c>
    </row>
    <row r="974" spans="1:2">
      <c r="A974" s="2">
        <v>44874</v>
      </c>
      <c r="B974">
        <v>24.56998443603516</v>
      </c>
    </row>
    <row r="975" spans="1:2">
      <c r="A975" s="2">
        <v>44875</v>
      </c>
      <c r="B975">
        <v>25.495479583740231</v>
      </c>
    </row>
    <row r="976" spans="1:2">
      <c r="A976" s="2">
        <v>44876</v>
      </c>
      <c r="B976">
        <v>25.42427825927734</v>
      </c>
    </row>
    <row r="977" spans="1:2">
      <c r="A977" s="2">
        <v>44879</v>
      </c>
      <c r="B977">
        <v>25.353092193603519</v>
      </c>
    </row>
    <row r="978" spans="1:2">
      <c r="A978" s="2">
        <v>44880</v>
      </c>
      <c r="B978">
        <v>25.735746383666989</v>
      </c>
    </row>
    <row r="979" spans="1:2">
      <c r="A979" s="2">
        <v>44881</v>
      </c>
      <c r="B979">
        <v>26.251886367797852</v>
      </c>
    </row>
    <row r="980" spans="1:2">
      <c r="A980" s="2">
        <v>44882</v>
      </c>
      <c r="B980">
        <v>25.993818283081051</v>
      </c>
    </row>
    <row r="981" spans="1:2">
      <c r="A981" s="2">
        <v>44883</v>
      </c>
      <c r="B981">
        <v>25.851430892944339</v>
      </c>
    </row>
    <row r="982" spans="1:2">
      <c r="A982" s="2">
        <v>44886</v>
      </c>
      <c r="B982">
        <v>25.931520462036129</v>
      </c>
    </row>
    <row r="983" spans="1:2">
      <c r="A983" s="2">
        <v>44887</v>
      </c>
      <c r="B983">
        <v>26.260784149169918</v>
      </c>
    </row>
    <row r="984" spans="1:2">
      <c r="A984" s="2">
        <v>44888</v>
      </c>
      <c r="B984">
        <v>26.652336120605469</v>
      </c>
    </row>
    <row r="985" spans="1:2">
      <c r="A985" s="2">
        <v>44890</v>
      </c>
      <c r="B985">
        <v>26.59894943237305</v>
      </c>
    </row>
    <row r="986" spans="1:2">
      <c r="A986" s="2">
        <v>44893</v>
      </c>
      <c r="B986">
        <v>26.670133590698239</v>
      </c>
    </row>
    <row r="987" spans="1:2">
      <c r="A987" s="2">
        <v>44894</v>
      </c>
      <c r="B987">
        <v>26.385370254516602</v>
      </c>
    </row>
    <row r="988" spans="1:2">
      <c r="A988" s="2">
        <v>44895</v>
      </c>
      <c r="B988">
        <v>26.563344955444339</v>
      </c>
    </row>
    <row r="989" spans="1:2">
      <c r="A989" s="2">
        <v>44896</v>
      </c>
      <c r="B989">
        <v>27.339384078979489</v>
      </c>
    </row>
    <row r="990" spans="1:2">
      <c r="A990" s="2">
        <v>44897</v>
      </c>
      <c r="B990">
        <v>27.633726119995121</v>
      </c>
    </row>
    <row r="991" spans="1:2">
      <c r="A991" s="2">
        <v>44900</v>
      </c>
      <c r="B991">
        <v>27.276943206787109</v>
      </c>
    </row>
    <row r="992" spans="1:2">
      <c r="A992" s="2">
        <v>44901</v>
      </c>
      <c r="B992">
        <v>27.5802116394043</v>
      </c>
    </row>
    <row r="993" spans="1:2">
      <c r="A993" s="2">
        <v>44902</v>
      </c>
      <c r="B993">
        <v>28.15108489990234</v>
      </c>
    </row>
    <row r="994" spans="1:2">
      <c r="A994" s="2">
        <v>44903</v>
      </c>
      <c r="B994">
        <v>28.0529670715332</v>
      </c>
    </row>
    <row r="995" spans="1:2">
      <c r="A995" s="2">
        <v>44904</v>
      </c>
      <c r="B995">
        <v>27.40181922912598</v>
      </c>
    </row>
    <row r="996" spans="1:2">
      <c r="A996" s="2">
        <v>44907</v>
      </c>
      <c r="B996">
        <v>27.49101448059082</v>
      </c>
    </row>
    <row r="997" spans="1:2">
      <c r="A997" s="2">
        <v>44908</v>
      </c>
      <c r="B997">
        <v>27.758615493774411</v>
      </c>
    </row>
    <row r="998" spans="1:2">
      <c r="A998" s="2">
        <v>44909</v>
      </c>
      <c r="B998">
        <v>27.883485794067379</v>
      </c>
    </row>
    <row r="999" spans="1:2">
      <c r="A999" s="2">
        <v>44910</v>
      </c>
      <c r="B999">
        <v>27.999444961547852</v>
      </c>
    </row>
    <row r="1000" spans="1:2">
      <c r="A1000" s="2">
        <v>44911</v>
      </c>
      <c r="B1000">
        <v>27.73184967041016</v>
      </c>
    </row>
    <row r="1001" spans="1:2">
      <c r="A1001" s="2">
        <v>44914</v>
      </c>
      <c r="B1001">
        <v>27.316070556640621</v>
      </c>
    </row>
    <row r="1002" spans="1:2">
      <c r="A1002" s="2">
        <v>44915</v>
      </c>
      <c r="B1002">
        <v>26.85112190246582</v>
      </c>
    </row>
    <row r="1003" spans="1:2">
      <c r="A1003" s="2">
        <v>44916</v>
      </c>
      <c r="B1003">
        <v>26.89582633972168</v>
      </c>
    </row>
    <row r="1004" spans="1:2">
      <c r="A1004" s="2">
        <v>44917</v>
      </c>
      <c r="B1004">
        <v>26.922653198242191</v>
      </c>
    </row>
    <row r="1005" spans="1:2">
      <c r="A1005" s="2">
        <v>44918</v>
      </c>
      <c r="B1005">
        <v>26.556051254272461</v>
      </c>
    </row>
    <row r="1006" spans="1:2">
      <c r="A1006" s="2">
        <v>44922</v>
      </c>
      <c r="B1006">
        <v>26.09110069274902</v>
      </c>
    </row>
    <row r="1007" spans="1:2">
      <c r="A1007" s="2">
        <v>44923</v>
      </c>
      <c r="B1007">
        <v>25.948030471801761</v>
      </c>
    </row>
    <row r="1008" spans="1:2">
      <c r="A1008" s="2">
        <v>44924</v>
      </c>
      <c r="B1008">
        <v>26.216278076171879</v>
      </c>
    </row>
    <row r="1009" spans="1:2">
      <c r="A1009" s="2">
        <v>44925</v>
      </c>
      <c r="B1009">
        <v>25.956979751586911</v>
      </c>
    </row>
    <row r="1010" spans="1:2">
      <c r="A1010" s="2">
        <v>44929</v>
      </c>
      <c r="B1010">
        <v>26.404045104980469</v>
      </c>
    </row>
    <row r="1011" spans="1:2">
      <c r="A1011" s="2">
        <v>44930</v>
      </c>
      <c r="B1011">
        <v>26.73487663269043</v>
      </c>
    </row>
    <row r="1012" spans="1:2">
      <c r="A1012" s="2">
        <v>44931</v>
      </c>
      <c r="B1012">
        <v>26.842178344726559</v>
      </c>
    </row>
    <row r="1013" spans="1:2">
      <c r="A1013" s="2">
        <v>44932</v>
      </c>
      <c r="B1013">
        <v>27.307134628295898</v>
      </c>
    </row>
    <row r="1014" spans="1:2">
      <c r="A1014" s="2">
        <v>44935</v>
      </c>
      <c r="B1014">
        <v>27.441249847412109</v>
      </c>
    </row>
    <row r="1015" spans="1:2">
      <c r="A1015" s="2">
        <v>44936</v>
      </c>
      <c r="B1015">
        <v>27.03889274597168</v>
      </c>
    </row>
    <row r="1016" spans="1:2">
      <c r="A1016" s="2">
        <v>44937</v>
      </c>
      <c r="B1016">
        <v>27.414436340332031</v>
      </c>
    </row>
    <row r="1017" spans="1:2">
      <c r="A1017" s="2">
        <v>44938</v>
      </c>
      <c r="B1017">
        <v>27.915145874023441</v>
      </c>
    </row>
    <row r="1018" spans="1:2">
      <c r="A1018" s="2">
        <v>44939</v>
      </c>
      <c r="B1018">
        <v>27.673734664916989</v>
      </c>
    </row>
    <row r="1019" spans="1:2">
      <c r="A1019" s="2">
        <v>44943</v>
      </c>
      <c r="B1019">
        <v>27.512784957885739</v>
      </c>
    </row>
    <row r="1020" spans="1:2">
      <c r="A1020" s="2">
        <v>44944</v>
      </c>
      <c r="B1020">
        <v>28.15656852722168</v>
      </c>
    </row>
    <row r="1021" spans="1:2">
      <c r="A1021" s="2">
        <v>44945</v>
      </c>
      <c r="B1021">
        <v>28.00456619262695</v>
      </c>
    </row>
    <row r="1022" spans="1:2">
      <c r="A1022" s="2">
        <v>44946</v>
      </c>
      <c r="B1022">
        <v>27.566436767578121</v>
      </c>
    </row>
    <row r="1023" spans="1:2">
      <c r="A1023" s="2">
        <v>44949</v>
      </c>
      <c r="B1023">
        <v>27.46807861328125</v>
      </c>
    </row>
    <row r="1024" spans="1:2">
      <c r="A1024" s="2">
        <v>44950</v>
      </c>
      <c r="B1024">
        <v>27.825740814208981</v>
      </c>
    </row>
    <row r="1025" spans="1:2">
      <c r="A1025" s="2">
        <v>44951</v>
      </c>
      <c r="B1025">
        <v>27.888326644897461</v>
      </c>
    </row>
    <row r="1026" spans="1:2">
      <c r="A1026" s="2">
        <v>44952</v>
      </c>
      <c r="B1026">
        <v>27.745265960693359</v>
      </c>
    </row>
    <row r="1027" spans="1:2">
      <c r="A1027" s="2">
        <v>44953</v>
      </c>
      <c r="B1027">
        <v>27.691608428955082</v>
      </c>
    </row>
    <row r="1028" spans="1:2">
      <c r="A1028" s="2">
        <v>44956</v>
      </c>
      <c r="B1028">
        <v>27.584316253662109</v>
      </c>
    </row>
    <row r="1029" spans="1:2">
      <c r="A1029" s="2">
        <v>44957</v>
      </c>
      <c r="B1029">
        <v>27.8078498840332</v>
      </c>
    </row>
    <row r="1030" spans="1:2">
      <c r="A1030" s="2">
        <v>44958</v>
      </c>
      <c r="B1030">
        <v>28.119796752929691</v>
      </c>
    </row>
    <row r="1031" spans="1:2">
      <c r="A1031" s="2">
        <v>44959</v>
      </c>
      <c r="B1031">
        <v>28.137723922729489</v>
      </c>
    </row>
    <row r="1032" spans="1:2">
      <c r="A1032" s="2">
        <v>44960</v>
      </c>
      <c r="B1032">
        <v>27.725385665893551</v>
      </c>
    </row>
    <row r="1033" spans="1:2">
      <c r="A1033" s="2">
        <v>44963</v>
      </c>
      <c r="B1033">
        <v>27.519216537475589</v>
      </c>
    </row>
    <row r="1034" spans="1:2">
      <c r="A1034" s="2">
        <v>44964</v>
      </c>
      <c r="B1034">
        <v>27.322006225585941</v>
      </c>
    </row>
    <row r="1035" spans="1:2">
      <c r="A1035" s="2">
        <v>44965</v>
      </c>
      <c r="B1035">
        <v>27.429573059082031</v>
      </c>
    </row>
    <row r="1036" spans="1:2">
      <c r="A1036" s="2">
        <v>44966</v>
      </c>
      <c r="B1036">
        <v>27.205478668212891</v>
      </c>
    </row>
    <row r="1037" spans="1:2">
      <c r="A1037" s="2">
        <v>44967</v>
      </c>
      <c r="B1037">
        <v>26.936557769775391</v>
      </c>
    </row>
    <row r="1038" spans="1:2">
      <c r="A1038" s="2">
        <v>44970</v>
      </c>
      <c r="B1038">
        <v>27.142728805541989</v>
      </c>
    </row>
    <row r="1039" spans="1:2">
      <c r="A1039" s="2">
        <v>44971</v>
      </c>
      <c r="B1039">
        <v>27.07102012634277</v>
      </c>
    </row>
    <row r="1040" spans="1:2">
      <c r="A1040" s="2">
        <v>44972</v>
      </c>
      <c r="B1040">
        <v>26.846923828125</v>
      </c>
    </row>
    <row r="1041" spans="1:2">
      <c r="A1041" s="2">
        <v>44973</v>
      </c>
      <c r="B1041">
        <v>26.49732780456543</v>
      </c>
    </row>
    <row r="1042" spans="1:2">
      <c r="A1042" s="2">
        <v>44974</v>
      </c>
      <c r="B1042">
        <v>26.68556976318359</v>
      </c>
    </row>
    <row r="1043" spans="1:2">
      <c r="A1043" s="2">
        <v>44978</v>
      </c>
      <c r="B1043">
        <v>26.192548751831051</v>
      </c>
    </row>
    <row r="1044" spans="1:2">
      <c r="A1044" s="2">
        <v>44979</v>
      </c>
      <c r="B1044">
        <v>26.398723602294918</v>
      </c>
    </row>
    <row r="1045" spans="1:2">
      <c r="A1045" s="2">
        <v>44980</v>
      </c>
      <c r="B1045">
        <v>26.640748977661129</v>
      </c>
    </row>
    <row r="1046" spans="1:2">
      <c r="A1046" s="2">
        <v>44981</v>
      </c>
      <c r="B1046">
        <v>26.300125122070309</v>
      </c>
    </row>
    <row r="1047" spans="1:2">
      <c r="A1047" s="2">
        <v>44984</v>
      </c>
      <c r="B1047">
        <v>26.371835708618161</v>
      </c>
    </row>
    <row r="1048" spans="1:2">
      <c r="A1048" s="2">
        <v>44985</v>
      </c>
      <c r="B1048">
        <v>26.47043609619141</v>
      </c>
    </row>
    <row r="1049" spans="1:2">
      <c r="A1049" s="2">
        <v>44986</v>
      </c>
      <c r="B1049">
        <v>26.182016372680661</v>
      </c>
    </row>
    <row r="1050" spans="1:2">
      <c r="A1050" s="2">
        <v>44987</v>
      </c>
      <c r="B1050">
        <v>25.94841384887695</v>
      </c>
    </row>
    <row r="1051" spans="1:2">
      <c r="A1051" s="2">
        <v>44988</v>
      </c>
      <c r="B1051">
        <v>26.523445129394531</v>
      </c>
    </row>
    <row r="1052" spans="1:2">
      <c r="A1052" s="2">
        <v>44991</v>
      </c>
      <c r="B1052">
        <v>26.361721038818359</v>
      </c>
    </row>
    <row r="1053" spans="1:2">
      <c r="A1053" s="2">
        <v>44992</v>
      </c>
      <c r="B1053">
        <v>26.487506866455082</v>
      </c>
    </row>
    <row r="1054" spans="1:2">
      <c r="A1054" s="2">
        <v>44993</v>
      </c>
      <c r="B1054">
        <v>26.51446533203125</v>
      </c>
    </row>
    <row r="1055" spans="1:2">
      <c r="A1055" s="2">
        <v>44994</v>
      </c>
      <c r="B1055">
        <v>26.595327377319339</v>
      </c>
    </row>
    <row r="1056" spans="1:2">
      <c r="A1056" s="2">
        <v>44995</v>
      </c>
      <c r="B1056">
        <v>27.457880020141602</v>
      </c>
    </row>
    <row r="1057" spans="1:2">
      <c r="A1057" s="2">
        <v>44998</v>
      </c>
      <c r="B1057">
        <v>27.592653274536129</v>
      </c>
    </row>
    <row r="1058" spans="1:2">
      <c r="A1058" s="2">
        <v>44999</v>
      </c>
      <c r="B1058">
        <v>27.161378860473629</v>
      </c>
    </row>
    <row r="1059" spans="1:2">
      <c r="A1059" s="2">
        <v>45000</v>
      </c>
      <c r="B1059">
        <v>27.700471878051761</v>
      </c>
    </row>
    <row r="1060" spans="1:2">
      <c r="A1060" s="2">
        <v>45001</v>
      </c>
      <c r="B1060">
        <v>27.457880020141602</v>
      </c>
    </row>
    <row r="1061" spans="1:2">
      <c r="A1061" s="2">
        <v>45002</v>
      </c>
      <c r="B1061">
        <v>27.82625579833984</v>
      </c>
    </row>
    <row r="1062" spans="1:2">
      <c r="A1062" s="2">
        <v>45005</v>
      </c>
      <c r="B1062">
        <v>27.601638793945309</v>
      </c>
    </row>
    <row r="1063" spans="1:2">
      <c r="A1063" s="2">
        <v>45006</v>
      </c>
      <c r="B1063">
        <v>27.359041213989261</v>
      </c>
    </row>
    <row r="1064" spans="1:2">
      <c r="A1064" s="2">
        <v>45007</v>
      </c>
      <c r="B1064">
        <v>27.718442916870121</v>
      </c>
    </row>
    <row r="1065" spans="1:2">
      <c r="A1065" s="2">
        <v>45008</v>
      </c>
      <c r="B1065">
        <v>27.763368606567379</v>
      </c>
    </row>
    <row r="1066" spans="1:2">
      <c r="A1066" s="2">
        <v>45009</v>
      </c>
      <c r="B1066">
        <v>27.8621940612793</v>
      </c>
    </row>
    <row r="1067" spans="1:2">
      <c r="A1067" s="2">
        <v>45012</v>
      </c>
      <c r="B1067">
        <v>27.287166595458981</v>
      </c>
    </row>
    <row r="1068" spans="1:2">
      <c r="A1068" s="2">
        <v>45013</v>
      </c>
      <c r="B1068">
        <v>27.314121246337891</v>
      </c>
    </row>
    <row r="1069" spans="1:2">
      <c r="A1069" s="2">
        <v>45014</v>
      </c>
      <c r="B1069">
        <v>27.260208129882809</v>
      </c>
    </row>
    <row r="1070" spans="1:2">
      <c r="A1070" s="2">
        <v>45015</v>
      </c>
      <c r="B1070">
        <v>27.38599967956543</v>
      </c>
    </row>
    <row r="1071" spans="1:2">
      <c r="A1071" s="2">
        <v>45016</v>
      </c>
      <c r="B1071">
        <v>27.745391845703121</v>
      </c>
    </row>
    <row r="1072" spans="1:2">
      <c r="A1072" s="2">
        <v>45019</v>
      </c>
      <c r="B1072">
        <v>27.8778076171875</v>
      </c>
    </row>
    <row r="1073" spans="1:2">
      <c r="A1073" s="2">
        <v>45020</v>
      </c>
      <c r="B1073">
        <v>28.039932250976559</v>
      </c>
    </row>
    <row r="1074" spans="1:2">
      <c r="A1074" s="2">
        <v>45021</v>
      </c>
      <c r="B1074">
        <v>28.32817268371582</v>
      </c>
    </row>
    <row r="1075" spans="1:2">
      <c r="A1075" s="2">
        <v>45022</v>
      </c>
      <c r="B1075">
        <v>28.373210906982418</v>
      </c>
    </row>
    <row r="1076" spans="1:2">
      <c r="A1076" s="2">
        <v>45026</v>
      </c>
      <c r="B1076">
        <v>27.967874526977539</v>
      </c>
    </row>
    <row r="1077" spans="1:2">
      <c r="A1077" s="2">
        <v>45027</v>
      </c>
      <c r="B1077">
        <v>27.99489593505859</v>
      </c>
    </row>
    <row r="1078" spans="1:2">
      <c r="A1078" s="2">
        <v>45028</v>
      </c>
      <c r="B1078">
        <v>27.967874526977539</v>
      </c>
    </row>
    <row r="1079" spans="1:2">
      <c r="A1079" s="2">
        <v>45029</v>
      </c>
      <c r="B1079">
        <v>27.805751800537109</v>
      </c>
    </row>
    <row r="1080" spans="1:2">
      <c r="A1080" s="2">
        <v>45030</v>
      </c>
      <c r="B1080">
        <v>27.526517868041989</v>
      </c>
    </row>
    <row r="1081" spans="1:2">
      <c r="A1081" s="2">
        <v>45033</v>
      </c>
      <c r="B1081">
        <v>27.229274749755859</v>
      </c>
    </row>
    <row r="1082" spans="1:2">
      <c r="A1082" s="2">
        <v>45034</v>
      </c>
      <c r="B1082">
        <v>27.319339752197269</v>
      </c>
    </row>
    <row r="1083" spans="1:2">
      <c r="A1083" s="2">
        <v>45035</v>
      </c>
      <c r="B1083">
        <v>27.29232025146484</v>
      </c>
    </row>
    <row r="1084" spans="1:2">
      <c r="A1084" s="2">
        <v>45036</v>
      </c>
      <c r="B1084">
        <v>27.499496459960941</v>
      </c>
    </row>
    <row r="1085" spans="1:2">
      <c r="A1085" s="2">
        <v>45037</v>
      </c>
      <c r="B1085">
        <v>27.364381790161129</v>
      </c>
    </row>
    <row r="1086" spans="1:2">
      <c r="A1086" s="2">
        <v>45040</v>
      </c>
      <c r="B1086">
        <v>27.598573684692379</v>
      </c>
    </row>
    <row r="1087" spans="1:2">
      <c r="A1087" s="2">
        <v>45041</v>
      </c>
      <c r="B1087">
        <v>27.99489593505859</v>
      </c>
    </row>
    <row r="1088" spans="1:2">
      <c r="A1088" s="2">
        <v>45042</v>
      </c>
      <c r="B1088">
        <v>27.733688354492191</v>
      </c>
    </row>
    <row r="1089" spans="1:2">
      <c r="A1089" s="2">
        <v>45043</v>
      </c>
      <c r="B1089">
        <v>27.481472015380859</v>
      </c>
    </row>
    <row r="1090" spans="1:2">
      <c r="A1090" s="2">
        <v>45044</v>
      </c>
      <c r="B1090">
        <v>27.868801116943359</v>
      </c>
    </row>
    <row r="1091" spans="1:2">
      <c r="A1091" s="2">
        <v>45047</v>
      </c>
      <c r="B1091">
        <v>27.160001754760739</v>
      </c>
    </row>
    <row r="1092" spans="1:2">
      <c r="A1092" s="2">
        <v>45048</v>
      </c>
      <c r="B1092">
        <v>27.773988723754879</v>
      </c>
    </row>
    <row r="1093" spans="1:2">
      <c r="A1093" s="2">
        <v>45049</v>
      </c>
      <c r="B1093">
        <v>27.927488327026371</v>
      </c>
    </row>
    <row r="1094" spans="1:2">
      <c r="A1094" s="2">
        <v>45050</v>
      </c>
      <c r="B1094">
        <v>27.710783004760739</v>
      </c>
    </row>
    <row r="1095" spans="1:2">
      <c r="A1095" s="2">
        <v>45051</v>
      </c>
      <c r="B1095">
        <v>27.584371566772461</v>
      </c>
    </row>
    <row r="1096" spans="1:2">
      <c r="A1096" s="2">
        <v>45054</v>
      </c>
      <c r="B1096">
        <v>27.259321212768551</v>
      </c>
    </row>
    <row r="1097" spans="1:2">
      <c r="A1097" s="2">
        <v>45055</v>
      </c>
      <c r="B1097">
        <v>27.169027328491211</v>
      </c>
    </row>
    <row r="1098" spans="1:2">
      <c r="A1098" s="2">
        <v>45056</v>
      </c>
      <c r="B1098">
        <v>27.42185020446777</v>
      </c>
    </row>
    <row r="1099" spans="1:2">
      <c r="A1099" s="2">
        <v>45057</v>
      </c>
      <c r="B1099">
        <v>27.674667358398441</v>
      </c>
    </row>
    <row r="1100" spans="1:2">
      <c r="A1100" s="2">
        <v>45058</v>
      </c>
      <c r="B1100">
        <v>27.457965850830082</v>
      </c>
    </row>
    <row r="1101" spans="1:2">
      <c r="A1101" s="2">
        <v>45061</v>
      </c>
      <c r="B1101">
        <v>27.205142974853519</v>
      </c>
    </row>
    <row r="1102" spans="1:2">
      <c r="A1102" s="2">
        <v>45062</v>
      </c>
      <c r="B1102">
        <v>27.105827331542969</v>
      </c>
    </row>
    <row r="1103" spans="1:2">
      <c r="A1103" s="2">
        <v>45063</v>
      </c>
      <c r="B1103">
        <v>27.051651000976559</v>
      </c>
    </row>
    <row r="1104" spans="1:2">
      <c r="A1104" s="2">
        <v>45064</v>
      </c>
      <c r="B1104">
        <v>26.83494758605957</v>
      </c>
    </row>
    <row r="1105" spans="1:2">
      <c r="A1105" s="2">
        <v>45065</v>
      </c>
      <c r="B1105">
        <v>26.645334243774411</v>
      </c>
    </row>
    <row r="1106" spans="1:2">
      <c r="A1106" s="2">
        <v>45068</v>
      </c>
      <c r="B1106">
        <v>26.564071655273441</v>
      </c>
    </row>
    <row r="1107" spans="1:2">
      <c r="A1107" s="2">
        <v>45069</v>
      </c>
      <c r="B1107">
        <v>26.627275466918949</v>
      </c>
    </row>
    <row r="1108" spans="1:2">
      <c r="A1108" s="2">
        <v>45070</v>
      </c>
      <c r="B1108">
        <v>26.5098991394043</v>
      </c>
    </row>
    <row r="1109" spans="1:2">
      <c r="A1109" s="2">
        <v>45071</v>
      </c>
      <c r="B1109">
        <v>26.41057205200195</v>
      </c>
    </row>
    <row r="1110" spans="1:2">
      <c r="A1110" s="2">
        <v>45072</v>
      </c>
      <c r="B1110">
        <v>26.564071655273441</v>
      </c>
    </row>
    <row r="1111" spans="1:2">
      <c r="A1111" s="2">
        <v>45076</v>
      </c>
      <c r="B1111">
        <v>26.862031936645511</v>
      </c>
    </row>
    <row r="1112" spans="1:2">
      <c r="A1112" s="2">
        <v>45077</v>
      </c>
      <c r="B1112">
        <v>27.069704055786129</v>
      </c>
    </row>
    <row r="1113" spans="1:2">
      <c r="A1113" s="2">
        <v>45078</v>
      </c>
      <c r="B1113">
        <v>27.176532745361332</v>
      </c>
    </row>
    <row r="1114" spans="1:2">
      <c r="A1114" s="2">
        <v>45079</v>
      </c>
      <c r="B1114">
        <v>26.93210411071777</v>
      </c>
    </row>
    <row r="1115" spans="1:2">
      <c r="A1115" s="2">
        <v>45082</v>
      </c>
      <c r="B1115">
        <v>26.895895004272461</v>
      </c>
    </row>
    <row r="1116" spans="1:2">
      <c r="A1116" s="2">
        <v>45083</v>
      </c>
      <c r="B1116">
        <v>27.022636413574219</v>
      </c>
    </row>
    <row r="1117" spans="1:2">
      <c r="A1117" s="2">
        <v>45084</v>
      </c>
      <c r="B1117">
        <v>26.642416000366211</v>
      </c>
    </row>
    <row r="1118" spans="1:2">
      <c r="A1118" s="2">
        <v>45085</v>
      </c>
      <c r="B1118">
        <v>26.93210411071777</v>
      </c>
    </row>
    <row r="1119" spans="1:2">
      <c r="A1119" s="2">
        <v>45086</v>
      </c>
      <c r="B1119">
        <v>26.904947280883789</v>
      </c>
    </row>
    <row r="1120" spans="1:2">
      <c r="A1120" s="2">
        <v>45089</v>
      </c>
      <c r="B1120">
        <v>26.9502067565918</v>
      </c>
    </row>
    <row r="1121" spans="1:2">
      <c r="A1121" s="2">
        <v>45090</v>
      </c>
      <c r="B1121">
        <v>26.696735382080082</v>
      </c>
    </row>
    <row r="1122" spans="1:2">
      <c r="A1122" s="2">
        <v>45091</v>
      </c>
      <c r="B1122">
        <v>26.868734359741211</v>
      </c>
    </row>
    <row r="1123" spans="1:2">
      <c r="A1123" s="2">
        <v>45092</v>
      </c>
      <c r="B1123">
        <v>27.113161087036129</v>
      </c>
    </row>
    <row r="1124" spans="1:2">
      <c r="A1124" s="2">
        <v>45093</v>
      </c>
      <c r="B1124">
        <v>27.022636413574219</v>
      </c>
    </row>
    <row r="1125" spans="1:2">
      <c r="A1125" s="2">
        <v>45097</v>
      </c>
      <c r="B1125">
        <v>27.20368766784668</v>
      </c>
    </row>
    <row r="1126" spans="1:2">
      <c r="A1126" s="2">
        <v>45098</v>
      </c>
      <c r="B1126">
        <v>27.258003234863281</v>
      </c>
    </row>
    <row r="1127" spans="1:2">
      <c r="A1127" s="2">
        <v>45099</v>
      </c>
      <c r="B1127">
        <v>26.9502067565918</v>
      </c>
    </row>
    <row r="1128" spans="1:2">
      <c r="A1128" s="2">
        <v>45100</v>
      </c>
      <c r="B1128">
        <v>27.19464111328125</v>
      </c>
    </row>
    <row r="1129" spans="1:2">
      <c r="A1129" s="2">
        <v>45103</v>
      </c>
      <c r="B1129">
        <v>27.221792221069339</v>
      </c>
    </row>
    <row r="1130" spans="1:2">
      <c r="A1130" s="2">
        <v>45104</v>
      </c>
      <c r="B1130">
        <v>27.140314102172852</v>
      </c>
    </row>
    <row r="1131" spans="1:2">
      <c r="A1131" s="2">
        <v>45105</v>
      </c>
      <c r="B1131">
        <v>27.258003234863281</v>
      </c>
    </row>
    <row r="1132" spans="1:2">
      <c r="A1132" s="2">
        <v>45106</v>
      </c>
      <c r="B1132">
        <v>26.805364608764648</v>
      </c>
    </row>
    <row r="1133" spans="1:2">
      <c r="A1133" s="2">
        <v>45107</v>
      </c>
      <c r="B1133">
        <v>27.06789588928223</v>
      </c>
    </row>
    <row r="1134" spans="1:2">
      <c r="A1134" s="2">
        <v>45110</v>
      </c>
      <c r="B1134">
        <v>26.928129196166989</v>
      </c>
    </row>
    <row r="1135" spans="1:2">
      <c r="A1135" s="2">
        <v>45112</v>
      </c>
      <c r="B1135">
        <v>26.674003601074219</v>
      </c>
    </row>
    <row r="1136" spans="1:2">
      <c r="A1136" s="2">
        <v>45113</v>
      </c>
      <c r="B1136">
        <v>26.329120635986332</v>
      </c>
    </row>
    <row r="1137" spans="1:2">
      <c r="A1137" s="2">
        <v>45114</v>
      </c>
      <c r="B1137">
        <v>26.192985534667969</v>
      </c>
    </row>
    <row r="1138" spans="1:2">
      <c r="A1138" s="2">
        <v>45117</v>
      </c>
      <c r="B1138">
        <v>26.238363265991211</v>
      </c>
    </row>
    <row r="1139" spans="1:2">
      <c r="A1139" s="2">
        <v>45118</v>
      </c>
      <c r="B1139">
        <v>26.35634803771973</v>
      </c>
    </row>
    <row r="1140" spans="1:2">
      <c r="A1140" s="2">
        <v>45119</v>
      </c>
      <c r="B1140">
        <v>26.655855178833011</v>
      </c>
    </row>
    <row r="1141" spans="1:2">
      <c r="A1141" s="2">
        <v>45120</v>
      </c>
      <c r="B1141">
        <v>26.928129196166989</v>
      </c>
    </row>
    <row r="1142" spans="1:2">
      <c r="A1142" s="2">
        <v>45121</v>
      </c>
      <c r="B1142">
        <v>26.810136795043949</v>
      </c>
    </row>
    <row r="1143" spans="1:2">
      <c r="A1143" s="2">
        <v>45124</v>
      </c>
      <c r="B1143">
        <v>26.810136795043949</v>
      </c>
    </row>
    <row r="1144" spans="1:2">
      <c r="A1144" s="2">
        <v>45125</v>
      </c>
      <c r="B1144">
        <v>26.909971237182621</v>
      </c>
    </row>
    <row r="1145" spans="1:2">
      <c r="A1145" s="2">
        <v>45126</v>
      </c>
      <c r="B1145">
        <v>27.19133186340332</v>
      </c>
    </row>
    <row r="1146" spans="1:2">
      <c r="A1146" s="2">
        <v>45127</v>
      </c>
      <c r="B1146">
        <v>26.86459922790527</v>
      </c>
    </row>
    <row r="1147" spans="1:2">
      <c r="A1147" s="2">
        <v>45128</v>
      </c>
      <c r="B1147">
        <v>26.882749557495121</v>
      </c>
    </row>
    <row r="1148" spans="1:2">
      <c r="A1148" s="2">
        <v>45131</v>
      </c>
      <c r="B1148">
        <v>26.791994094848629</v>
      </c>
    </row>
    <row r="1149" spans="1:2">
      <c r="A1149" s="2">
        <v>45132</v>
      </c>
      <c r="B1149">
        <v>26.74660682678223</v>
      </c>
    </row>
    <row r="1150" spans="1:2">
      <c r="A1150" s="2">
        <v>45133</v>
      </c>
      <c r="B1150">
        <v>26.782917022705082</v>
      </c>
    </row>
    <row r="1151" spans="1:2">
      <c r="A1151" s="2">
        <v>45134</v>
      </c>
      <c r="B1151">
        <v>26.283735275268551</v>
      </c>
    </row>
    <row r="1152" spans="1:2">
      <c r="A1152" s="2">
        <v>45135</v>
      </c>
      <c r="B1152">
        <v>26.419878005981449</v>
      </c>
    </row>
    <row r="1153" spans="1:2">
      <c r="A1153" s="2">
        <v>45138</v>
      </c>
      <c r="B1153">
        <v>26.474330902099609</v>
      </c>
    </row>
    <row r="1154" spans="1:2">
      <c r="A1154" s="2">
        <v>45139</v>
      </c>
      <c r="B1154">
        <v>26.063896179199219</v>
      </c>
    </row>
    <row r="1155" spans="1:2">
      <c r="A1155" s="2">
        <v>45140</v>
      </c>
      <c r="B1155">
        <v>25.854585647583011</v>
      </c>
    </row>
    <row r="1156" spans="1:2">
      <c r="A1156" s="2">
        <v>45141</v>
      </c>
      <c r="B1156">
        <v>25.299453735351559</v>
      </c>
    </row>
    <row r="1157" spans="1:2">
      <c r="A1157" s="2">
        <v>45142</v>
      </c>
      <c r="B1157">
        <v>25.73628044128418</v>
      </c>
    </row>
    <row r="1158" spans="1:2">
      <c r="A1158" s="2">
        <v>45145</v>
      </c>
      <c r="B1158">
        <v>25.51786994934082</v>
      </c>
    </row>
    <row r="1159" spans="1:2">
      <c r="A1159" s="2">
        <v>45146</v>
      </c>
      <c r="B1159">
        <v>25.781784057617191</v>
      </c>
    </row>
    <row r="1160" spans="1:2">
      <c r="A1160" s="2">
        <v>45147</v>
      </c>
      <c r="B1160">
        <v>25.900089263916019</v>
      </c>
    </row>
    <row r="1161" spans="1:2">
      <c r="A1161" s="2">
        <v>45148</v>
      </c>
      <c r="B1161">
        <v>25.536069869995121</v>
      </c>
    </row>
    <row r="1162" spans="1:2">
      <c r="A1162" s="2">
        <v>45149</v>
      </c>
      <c r="B1162">
        <v>25.43596076965332</v>
      </c>
    </row>
    <row r="1163" spans="1:2">
      <c r="A1163" s="2">
        <v>45152</v>
      </c>
      <c r="B1163">
        <v>25.40866661071777</v>
      </c>
    </row>
    <row r="1164" spans="1:2">
      <c r="A1164" s="2">
        <v>45153</v>
      </c>
      <c r="B1164">
        <v>25.2630500793457</v>
      </c>
    </row>
    <row r="1165" spans="1:2">
      <c r="A1165" s="2">
        <v>45154</v>
      </c>
      <c r="B1165">
        <v>25.08104133605957</v>
      </c>
    </row>
    <row r="1166" spans="1:2">
      <c r="A1166" s="2">
        <v>45155</v>
      </c>
      <c r="B1166">
        <v>24.962739944458011</v>
      </c>
    </row>
    <row r="1167" spans="1:2">
      <c r="A1167" s="2">
        <v>45156</v>
      </c>
      <c r="B1167">
        <v>25.06284332275391</v>
      </c>
    </row>
    <row r="1168" spans="1:2">
      <c r="A1168" s="2">
        <v>45159</v>
      </c>
      <c r="B1168">
        <v>24.735223770141602</v>
      </c>
    </row>
    <row r="1169" spans="1:2">
      <c r="A1169" s="2">
        <v>45160</v>
      </c>
      <c r="B1169">
        <v>24.8990364074707</v>
      </c>
    </row>
    <row r="1170" spans="1:2">
      <c r="A1170" s="2">
        <v>45161</v>
      </c>
      <c r="B1170">
        <v>25.463266372680661</v>
      </c>
    </row>
    <row r="1171" spans="1:2">
      <c r="A1171" s="2">
        <v>45162</v>
      </c>
      <c r="B1171">
        <v>25.32675743103027</v>
      </c>
    </row>
    <row r="1172" spans="1:2">
      <c r="A1172" s="2">
        <v>45163</v>
      </c>
      <c r="B1172">
        <v>25.372261047363281</v>
      </c>
    </row>
    <row r="1173" spans="1:2">
      <c r="A1173" s="2">
        <v>45166</v>
      </c>
      <c r="B1173">
        <v>25.40866661071777</v>
      </c>
    </row>
    <row r="1174" spans="1:2">
      <c r="A1174" s="2">
        <v>45167</v>
      </c>
      <c r="B1174">
        <v>25.663478851318359</v>
      </c>
    </row>
    <row r="1175" spans="1:2">
      <c r="A1175" s="2">
        <v>45168</v>
      </c>
      <c r="B1175">
        <v>25.6452751159668</v>
      </c>
    </row>
    <row r="1176" spans="1:2">
      <c r="A1176" s="2">
        <v>45169</v>
      </c>
      <c r="B1176">
        <v>25.74538612365723</v>
      </c>
    </row>
    <row r="1177" spans="1:2">
      <c r="A1177" s="2">
        <v>45170</v>
      </c>
      <c r="B1177">
        <v>25.381227493286129</v>
      </c>
    </row>
    <row r="1178" spans="1:2">
      <c r="A1178" s="2">
        <v>45174</v>
      </c>
      <c r="B1178">
        <v>25.0709228515625</v>
      </c>
    </row>
    <row r="1179" spans="1:2">
      <c r="A1179" s="2">
        <v>45175</v>
      </c>
      <c r="B1179">
        <v>25.09830284118652</v>
      </c>
    </row>
    <row r="1180" spans="1:2">
      <c r="A1180" s="2">
        <v>45176</v>
      </c>
      <c r="B1180">
        <v>25.171318054199219</v>
      </c>
    </row>
    <row r="1181" spans="1:2">
      <c r="A1181" s="2">
        <v>45177</v>
      </c>
      <c r="B1181">
        <v>25.25345420837402</v>
      </c>
    </row>
    <row r="1182" spans="1:2">
      <c r="A1182" s="2">
        <v>45180</v>
      </c>
      <c r="B1182">
        <v>25.107431411743161</v>
      </c>
    </row>
    <row r="1183" spans="1:2">
      <c r="A1183" s="2">
        <v>45181</v>
      </c>
      <c r="B1183">
        <v>25.216949462890621</v>
      </c>
    </row>
    <row r="1184" spans="1:2">
      <c r="A1184" s="2">
        <v>45182</v>
      </c>
      <c r="B1184">
        <v>25.226076126098629</v>
      </c>
    </row>
    <row r="1185" spans="1:2">
      <c r="A1185" s="2">
        <v>45183</v>
      </c>
      <c r="B1185">
        <v>25.080049514770511</v>
      </c>
    </row>
    <row r="1186" spans="1:2">
      <c r="A1186" s="2">
        <v>45184</v>
      </c>
      <c r="B1186">
        <v>24.943149566650391</v>
      </c>
    </row>
    <row r="1187" spans="1:2">
      <c r="A1187" s="2">
        <v>45187</v>
      </c>
      <c r="B1187">
        <v>25.034420013427731</v>
      </c>
    </row>
    <row r="1188" spans="1:2">
      <c r="A1188" s="2">
        <v>45188</v>
      </c>
      <c r="B1188">
        <v>24.906642913818359</v>
      </c>
    </row>
    <row r="1189" spans="1:2">
      <c r="A1189" s="2">
        <v>45189</v>
      </c>
      <c r="B1189">
        <v>24.9522705078125</v>
      </c>
    </row>
    <row r="1190" spans="1:2">
      <c r="A1190" s="2">
        <v>45190</v>
      </c>
      <c r="B1190">
        <v>24.377286911010739</v>
      </c>
    </row>
    <row r="1191" spans="1:2">
      <c r="A1191" s="2">
        <v>45191</v>
      </c>
      <c r="B1191">
        <v>24.559835433959961</v>
      </c>
    </row>
    <row r="1192" spans="1:2">
      <c r="A1192" s="2">
        <v>45194</v>
      </c>
      <c r="B1192">
        <v>24.021356582641602</v>
      </c>
    </row>
    <row r="1193" spans="1:2">
      <c r="A1193" s="2">
        <v>45195</v>
      </c>
      <c r="B1193">
        <v>23.930088043212891</v>
      </c>
    </row>
    <row r="1194" spans="1:2">
      <c r="A1194" s="2">
        <v>45196</v>
      </c>
      <c r="B1194">
        <v>23.811445236206051</v>
      </c>
    </row>
    <row r="1195" spans="1:2">
      <c r="A1195" s="2">
        <v>45197</v>
      </c>
      <c r="B1195">
        <v>23.84794807434082</v>
      </c>
    </row>
    <row r="1196" spans="1:2">
      <c r="A1196" s="2">
        <v>45198</v>
      </c>
      <c r="B1196">
        <v>23.866205215454102</v>
      </c>
    </row>
    <row r="1197" spans="1:2">
      <c r="A1197" s="2">
        <v>45201</v>
      </c>
      <c r="B1197">
        <v>23.508272171020511</v>
      </c>
    </row>
    <row r="1198" spans="1:2">
      <c r="A1198" s="2">
        <v>45202</v>
      </c>
      <c r="B1198">
        <v>23.059707641601559</v>
      </c>
    </row>
    <row r="1199" spans="1:2">
      <c r="A1199" s="2">
        <v>45203</v>
      </c>
      <c r="B1199">
        <v>23.3343391418457</v>
      </c>
    </row>
    <row r="1200" spans="1:2">
      <c r="A1200" s="2">
        <v>45204</v>
      </c>
      <c r="B1200">
        <v>23.242794036865231</v>
      </c>
    </row>
    <row r="1201" spans="1:2">
      <c r="A1201" s="2">
        <v>45205</v>
      </c>
      <c r="B1201">
        <v>22.97731971740723</v>
      </c>
    </row>
    <row r="1202" spans="1:2">
      <c r="A1202" s="2">
        <v>45208</v>
      </c>
      <c r="B1202">
        <v>23.46249961853027</v>
      </c>
    </row>
    <row r="1203" spans="1:2">
      <c r="A1203" s="2">
        <v>45209</v>
      </c>
      <c r="B1203">
        <v>23.444194793701168</v>
      </c>
    </row>
    <row r="1204" spans="1:2">
      <c r="A1204" s="2">
        <v>45210</v>
      </c>
      <c r="B1204">
        <v>23.89276123046875</v>
      </c>
    </row>
    <row r="1205" spans="1:2">
      <c r="A1205" s="2">
        <v>45211</v>
      </c>
      <c r="B1205">
        <v>23.297721862792969</v>
      </c>
    </row>
    <row r="1206" spans="1:2">
      <c r="A1206" s="2">
        <v>45212</v>
      </c>
      <c r="B1206">
        <v>23.673049926757809</v>
      </c>
    </row>
    <row r="1207" spans="1:2">
      <c r="A1207" s="2">
        <v>45215</v>
      </c>
      <c r="B1207">
        <v>23.32518196105957</v>
      </c>
    </row>
    <row r="1208" spans="1:2">
      <c r="A1208" s="2">
        <v>45216</v>
      </c>
      <c r="B1208">
        <v>23.068866729736332</v>
      </c>
    </row>
    <row r="1209" spans="1:2">
      <c r="A1209" s="2">
        <v>45217</v>
      </c>
      <c r="B1209">
        <v>22.867471694946289</v>
      </c>
    </row>
    <row r="1210" spans="1:2">
      <c r="A1210" s="2">
        <v>45218</v>
      </c>
      <c r="B1210">
        <v>22.473833084106449</v>
      </c>
    </row>
    <row r="1211" spans="1:2">
      <c r="A1211" s="2">
        <v>45219</v>
      </c>
      <c r="B1211">
        <v>22.583683013916019</v>
      </c>
    </row>
    <row r="1212" spans="1:2">
      <c r="A1212" s="2">
        <v>45222</v>
      </c>
      <c r="B1212">
        <v>22.867471694946289</v>
      </c>
    </row>
    <row r="1213" spans="1:2">
      <c r="A1213" s="2">
        <v>45223</v>
      </c>
      <c r="B1213">
        <v>23.087173461914059</v>
      </c>
    </row>
    <row r="1214" spans="1:2">
      <c r="A1214" s="2">
        <v>45224</v>
      </c>
      <c r="B1214">
        <v>22.638612747192379</v>
      </c>
    </row>
    <row r="1215" spans="1:2">
      <c r="A1215" s="2">
        <v>45225</v>
      </c>
      <c r="B1215">
        <v>22.949859619140621</v>
      </c>
    </row>
    <row r="1216" spans="1:2">
      <c r="A1216" s="2">
        <v>45226</v>
      </c>
      <c r="B1216">
        <v>22.894927978515621</v>
      </c>
    </row>
    <row r="1217" spans="1:2">
      <c r="A1217" s="2">
        <v>45229</v>
      </c>
      <c r="B1217">
        <v>22.794231414794918</v>
      </c>
    </row>
    <row r="1218" spans="1:2">
      <c r="A1218" s="2">
        <v>45230</v>
      </c>
      <c r="B1218">
        <v>22.702692031860352</v>
      </c>
    </row>
    <row r="1219" spans="1:2">
      <c r="A1219" s="2">
        <v>45231</v>
      </c>
      <c r="B1219">
        <v>23.147268295288089</v>
      </c>
    </row>
    <row r="1220" spans="1:2">
      <c r="A1220" s="2">
        <v>45232</v>
      </c>
      <c r="B1220">
        <v>23.624910354614261</v>
      </c>
    </row>
    <row r="1221" spans="1:2">
      <c r="A1221" s="2">
        <v>45233</v>
      </c>
      <c r="B1221">
        <v>23.808614730834961</v>
      </c>
    </row>
    <row r="1222" spans="1:2">
      <c r="A1222" s="2">
        <v>45236</v>
      </c>
      <c r="B1222">
        <v>23.59735107421875</v>
      </c>
    </row>
    <row r="1223" spans="1:2">
      <c r="A1223" s="2">
        <v>45237</v>
      </c>
      <c r="B1223">
        <v>23.909660339355469</v>
      </c>
    </row>
    <row r="1224" spans="1:2">
      <c r="A1224" s="2">
        <v>45238</v>
      </c>
      <c r="B1224">
        <v>24.267892837524411</v>
      </c>
    </row>
    <row r="1225" spans="1:2">
      <c r="A1225" s="2">
        <v>45239</v>
      </c>
      <c r="B1225">
        <v>23.762691497802731</v>
      </c>
    </row>
    <row r="1226" spans="1:2">
      <c r="A1226" s="2">
        <v>45240</v>
      </c>
      <c r="B1226">
        <v>23.863727569580082</v>
      </c>
    </row>
    <row r="1227" spans="1:2">
      <c r="A1227" s="2">
        <v>45243</v>
      </c>
      <c r="B1227">
        <v>23.836174011230469</v>
      </c>
    </row>
    <row r="1228" spans="1:2">
      <c r="A1228" s="2">
        <v>45244</v>
      </c>
      <c r="B1228">
        <v>24.34136962890625</v>
      </c>
    </row>
    <row r="1229" spans="1:2">
      <c r="A1229" s="2">
        <v>45245</v>
      </c>
      <c r="B1229">
        <v>24.019878387451168</v>
      </c>
    </row>
    <row r="1230" spans="1:2">
      <c r="A1230" s="2">
        <v>45246</v>
      </c>
      <c r="B1230">
        <v>24.286256790161129</v>
      </c>
    </row>
    <row r="1231" spans="1:2">
      <c r="A1231" s="2">
        <v>45247</v>
      </c>
      <c r="B1231">
        <v>24.387300491333011</v>
      </c>
    </row>
    <row r="1232" spans="1:2">
      <c r="A1232" s="2">
        <v>45250</v>
      </c>
      <c r="B1232">
        <v>24.515895843505859</v>
      </c>
    </row>
    <row r="1233" spans="1:2">
      <c r="A1233" s="2">
        <v>45251</v>
      </c>
      <c r="B1233">
        <v>24.49752044677734</v>
      </c>
    </row>
    <row r="1234" spans="1:2">
      <c r="A1234" s="2">
        <v>45252</v>
      </c>
      <c r="B1234">
        <v>24.5801887512207</v>
      </c>
    </row>
    <row r="1235" spans="1:2">
      <c r="A1235" s="2">
        <v>45254</v>
      </c>
      <c r="B1235">
        <v>24.313816070556641</v>
      </c>
    </row>
    <row r="1236" spans="1:2">
      <c r="A1236" s="2">
        <v>45257</v>
      </c>
      <c r="B1236">
        <v>24.681232452392582</v>
      </c>
    </row>
    <row r="1237" spans="1:2">
      <c r="A1237" s="2">
        <v>45258</v>
      </c>
      <c r="B1237">
        <v>24.736345291137699</v>
      </c>
    </row>
    <row r="1238" spans="1:2">
      <c r="A1238" s="2">
        <v>45259</v>
      </c>
      <c r="B1238">
        <v>25.021091461181641</v>
      </c>
    </row>
    <row r="1239" spans="1:2">
      <c r="A1239" s="2">
        <v>45260</v>
      </c>
      <c r="B1239">
        <v>24.7639045715332</v>
      </c>
    </row>
    <row r="1240" spans="1:2">
      <c r="A1240" s="2">
        <v>45261</v>
      </c>
      <c r="B1240">
        <v>25.180349349975589</v>
      </c>
    </row>
    <row r="1241" spans="1:2">
      <c r="A1241" s="2">
        <v>45264</v>
      </c>
      <c r="B1241">
        <v>25.1158561706543</v>
      </c>
    </row>
    <row r="1242" spans="1:2">
      <c r="A1242" s="2">
        <v>45265</v>
      </c>
      <c r="B1242">
        <v>25.585737228393551</v>
      </c>
    </row>
    <row r="1243" spans="1:2">
      <c r="A1243" s="2">
        <v>45266</v>
      </c>
      <c r="B1243">
        <v>25.898996353149411</v>
      </c>
    </row>
    <row r="1244" spans="1:2">
      <c r="A1244" s="2">
        <v>45267</v>
      </c>
      <c r="B1244">
        <v>25.770009994506839</v>
      </c>
    </row>
    <row r="1245" spans="1:2">
      <c r="A1245" s="2">
        <v>45268</v>
      </c>
      <c r="B1245">
        <v>25.558095932006839</v>
      </c>
    </row>
    <row r="1246" spans="1:2">
      <c r="A1246" s="2">
        <v>45271</v>
      </c>
      <c r="B1246">
        <v>25.50282096862793</v>
      </c>
    </row>
    <row r="1247" spans="1:2">
      <c r="A1247" s="2">
        <v>45272</v>
      </c>
      <c r="B1247">
        <v>25.594951629638668</v>
      </c>
    </row>
    <row r="1248" spans="1:2">
      <c r="A1248" s="2">
        <v>45273</v>
      </c>
      <c r="B1248">
        <v>26.147762298583981</v>
      </c>
    </row>
    <row r="1249" spans="1:2">
      <c r="A1249" s="2">
        <v>45274</v>
      </c>
      <c r="B1249">
        <v>26.77427864074707</v>
      </c>
    </row>
    <row r="1250" spans="1:2">
      <c r="A1250" s="2">
        <v>45275</v>
      </c>
      <c r="B1250">
        <v>26.811126708984379</v>
      </c>
    </row>
    <row r="1251" spans="1:2">
      <c r="A1251" s="2">
        <v>45278</v>
      </c>
      <c r="B1251">
        <v>26.618947982788089</v>
      </c>
    </row>
    <row r="1252" spans="1:2">
      <c r="A1252" s="2">
        <v>45279</v>
      </c>
      <c r="B1252">
        <v>26.729825973510739</v>
      </c>
    </row>
    <row r="1253" spans="1:2">
      <c r="A1253" s="2">
        <v>45280</v>
      </c>
      <c r="B1253">
        <v>26.933086395263668</v>
      </c>
    </row>
    <row r="1254" spans="1:2">
      <c r="A1254" s="2">
        <v>45281</v>
      </c>
      <c r="B1254">
        <v>26.785257339477539</v>
      </c>
    </row>
    <row r="1255" spans="1:2">
      <c r="A1255" s="2">
        <v>45282</v>
      </c>
      <c r="B1255">
        <v>26.702102661132809</v>
      </c>
    </row>
    <row r="1256" spans="1:2">
      <c r="A1256" s="2">
        <v>45286</v>
      </c>
      <c r="B1256">
        <v>26.74830436706543</v>
      </c>
    </row>
    <row r="1257" spans="1:2">
      <c r="A1257" s="2">
        <v>45287</v>
      </c>
      <c r="B1257">
        <v>27.20103645324707</v>
      </c>
    </row>
    <row r="1258" spans="1:2">
      <c r="A1258" s="2">
        <v>45288</v>
      </c>
      <c r="B1258">
        <v>27.025485992431641</v>
      </c>
    </row>
    <row r="1259" spans="1:2">
      <c r="A1259" s="2">
        <v>45289</v>
      </c>
      <c r="B1259">
        <v>26.812980651855469</v>
      </c>
    </row>
    <row r="1260" spans="1:2">
      <c r="A1260" s="2">
        <v>45293</v>
      </c>
      <c r="B1260">
        <v>26.64666748046875</v>
      </c>
    </row>
    <row r="1261" spans="1:2">
      <c r="A1261" s="2">
        <v>45294</v>
      </c>
      <c r="B1261">
        <v>26.776018142700199</v>
      </c>
    </row>
    <row r="1262" spans="1:2">
      <c r="A1262" s="2">
        <v>45295</v>
      </c>
      <c r="B1262">
        <v>26.39720344543457</v>
      </c>
    </row>
    <row r="1263" spans="1:2">
      <c r="A1263" s="2">
        <v>45296</v>
      </c>
      <c r="B1263">
        <v>26.166213989257809</v>
      </c>
    </row>
    <row r="1264" spans="1:2">
      <c r="A1264" s="2">
        <v>45299</v>
      </c>
      <c r="B1264">
        <v>26.387960433959961</v>
      </c>
    </row>
    <row r="1265" spans="1:2">
      <c r="A1265" s="2">
        <v>45300</v>
      </c>
      <c r="B1265">
        <v>26.27708625793457</v>
      </c>
    </row>
    <row r="1266" spans="1:2">
      <c r="A1266" s="2">
        <v>45301</v>
      </c>
      <c r="B1266">
        <v>26.147735595703121</v>
      </c>
    </row>
    <row r="1267" spans="1:2">
      <c r="A1267" s="2">
        <v>45302</v>
      </c>
      <c r="B1267">
        <v>26.29556846618652</v>
      </c>
    </row>
    <row r="1268" spans="1:2">
      <c r="A1268" s="2">
        <v>45303</v>
      </c>
      <c r="B1268">
        <v>26.28632926940918</v>
      </c>
    </row>
    <row r="1269" spans="1:2">
      <c r="A1269" s="2">
        <v>45307</v>
      </c>
      <c r="B1269">
        <v>25.852069854736332</v>
      </c>
    </row>
    <row r="1270" spans="1:2">
      <c r="A1270" s="2">
        <v>45308</v>
      </c>
      <c r="B1270">
        <v>25.80587196350098</v>
      </c>
    </row>
    <row r="1271" spans="1:2">
      <c r="A1271" s="2">
        <v>45309</v>
      </c>
      <c r="B1271">
        <v>25.593366622924801</v>
      </c>
    </row>
    <row r="1272" spans="1:2">
      <c r="A1272" s="2">
        <v>45310</v>
      </c>
      <c r="B1272">
        <v>25.658039093017582</v>
      </c>
    </row>
    <row r="1273" spans="1:2">
      <c r="A1273" s="2">
        <v>45313</v>
      </c>
      <c r="B1273">
        <v>25.80587196350098</v>
      </c>
    </row>
    <row r="1274" spans="1:2">
      <c r="A1274" s="2">
        <v>45314</v>
      </c>
      <c r="B1274">
        <v>25.63032150268555</v>
      </c>
    </row>
    <row r="1275" spans="1:2">
      <c r="A1275" s="2">
        <v>45315</v>
      </c>
      <c r="B1275">
        <v>25.482492446899411</v>
      </c>
    </row>
    <row r="1276" spans="1:2">
      <c r="A1276" s="2">
        <v>45316</v>
      </c>
      <c r="B1276">
        <v>25.648799896240231</v>
      </c>
    </row>
    <row r="1277" spans="1:2">
      <c r="A1277" s="2">
        <v>45317</v>
      </c>
      <c r="B1277">
        <v>25.593366622924801</v>
      </c>
    </row>
    <row r="1278" spans="1:2">
      <c r="A1278" s="2">
        <v>45320</v>
      </c>
      <c r="B1278">
        <v>25.870548248291019</v>
      </c>
    </row>
    <row r="1279" spans="1:2">
      <c r="A1279" s="2">
        <v>45321</v>
      </c>
      <c r="B1279">
        <v>26.073818206787109</v>
      </c>
    </row>
    <row r="1280" spans="1:2">
      <c r="A1280" s="2">
        <v>45322</v>
      </c>
      <c r="B1280">
        <v>26.323284149169918</v>
      </c>
    </row>
    <row r="1281" spans="1:2">
      <c r="A1281" s="2">
        <v>45323</v>
      </c>
      <c r="B1281">
        <v>26.77651214599609</v>
      </c>
    </row>
    <row r="1282" spans="1:2">
      <c r="A1282" s="2">
        <v>45324</v>
      </c>
      <c r="B1282">
        <v>26.23894119262695</v>
      </c>
    </row>
    <row r="1283" spans="1:2">
      <c r="A1283" s="2">
        <v>45327</v>
      </c>
      <c r="B1283">
        <v>25.756984710693359</v>
      </c>
    </row>
    <row r="1284" spans="1:2">
      <c r="A1284" s="2">
        <v>45328</v>
      </c>
      <c r="B1284">
        <v>25.979427337646481</v>
      </c>
    </row>
    <row r="1285" spans="1:2">
      <c r="A1285" s="2">
        <v>45329</v>
      </c>
      <c r="B1285">
        <v>25.877475738525391</v>
      </c>
    </row>
    <row r="1286" spans="1:2">
      <c r="A1286" s="2">
        <v>45330</v>
      </c>
      <c r="B1286">
        <v>25.719905853271481</v>
      </c>
    </row>
    <row r="1287" spans="1:2">
      <c r="A1287" s="2">
        <v>45331</v>
      </c>
      <c r="B1287">
        <v>25.673566818237301</v>
      </c>
    </row>
    <row r="1288" spans="1:2">
      <c r="A1288" s="2">
        <v>45334</v>
      </c>
      <c r="B1288">
        <v>25.701370239257809</v>
      </c>
    </row>
    <row r="1289" spans="1:2">
      <c r="A1289" s="2">
        <v>45335</v>
      </c>
      <c r="B1289">
        <v>25.2750244140625</v>
      </c>
    </row>
    <row r="1290" spans="1:2">
      <c r="A1290" s="2">
        <v>45336</v>
      </c>
      <c r="B1290">
        <v>25.395513534545898</v>
      </c>
    </row>
    <row r="1291" spans="1:2">
      <c r="A1291" s="2">
        <v>45337</v>
      </c>
      <c r="B1291">
        <v>25.51600456237793</v>
      </c>
    </row>
    <row r="1292" spans="1:2">
      <c r="A1292" s="2">
        <v>45338</v>
      </c>
      <c r="B1292">
        <v>25.376979827880859</v>
      </c>
    </row>
    <row r="1293" spans="1:2">
      <c r="A1293" s="2">
        <v>45342</v>
      </c>
      <c r="B1293">
        <v>25.404783248901371</v>
      </c>
    </row>
    <row r="1294" spans="1:2">
      <c r="A1294" s="2">
        <v>45343</v>
      </c>
      <c r="B1294">
        <v>25.256484985351559</v>
      </c>
    </row>
    <row r="1295" spans="1:2">
      <c r="A1295" s="2">
        <v>45344</v>
      </c>
      <c r="B1295">
        <v>25.330635070800781</v>
      </c>
    </row>
    <row r="1296" spans="1:2">
      <c r="A1296" s="2">
        <v>45345</v>
      </c>
      <c r="B1296">
        <v>25.645761489868161</v>
      </c>
    </row>
    <row r="1297" spans="1:2">
      <c r="A1297" s="2">
        <v>45348</v>
      </c>
      <c r="B1297">
        <v>25.562345504760739</v>
      </c>
    </row>
    <row r="1298" spans="1:2">
      <c r="A1298" s="2">
        <v>45349</v>
      </c>
      <c r="B1298">
        <v>25.4140510559082</v>
      </c>
    </row>
    <row r="1299" spans="1:2">
      <c r="A1299" s="2">
        <v>45350</v>
      </c>
      <c r="B1299">
        <v>25.562345504760739</v>
      </c>
    </row>
    <row r="1300" spans="1:2">
      <c r="A1300" s="2">
        <v>45351</v>
      </c>
      <c r="B1300">
        <v>25.710639953613281</v>
      </c>
    </row>
    <row r="1301" spans="1:2">
      <c r="A1301" s="2">
        <v>45352</v>
      </c>
      <c r="B1301">
        <v>25.86123085021973</v>
      </c>
    </row>
    <row r="1302" spans="1:2">
      <c r="A1302" s="2">
        <v>45355</v>
      </c>
      <c r="B1302">
        <v>25.768276214599609</v>
      </c>
    </row>
    <row r="1303" spans="1:2">
      <c r="A1303" s="2">
        <v>45356</v>
      </c>
      <c r="B1303">
        <v>26.130813598632809</v>
      </c>
    </row>
    <row r="1304" spans="1:2">
      <c r="A1304" s="2">
        <v>45357</v>
      </c>
      <c r="B1304">
        <v>26.270256042480469</v>
      </c>
    </row>
    <row r="1305" spans="1:2">
      <c r="A1305" s="2">
        <v>45358</v>
      </c>
      <c r="B1305">
        <v>26.27955436706543</v>
      </c>
    </row>
    <row r="1306" spans="1:2">
      <c r="A1306" s="2">
        <v>45359</v>
      </c>
      <c r="B1306">
        <v>26.251667022705082</v>
      </c>
    </row>
    <row r="1307" spans="1:2">
      <c r="A1307" s="2">
        <v>45362</v>
      </c>
      <c r="B1307">
        <v>26.23306846618652</v>
      </c>
    </row>
    <row r="1308" spans="1:2">
      <c r="A1308" s="2">
        <v>45363</v>
      </c>
      <c r="B1308">
        <v>26.000675201416019</v>
      </c>
    </row>
    <row r="1309" spans="1:2">
      <c r="A1309" s="2">
        <v>45364</v>
      </c>
      <c r="B1309">
        <v>25.907716751098629</v>
      </c>
    </row>
    <row r="1310" spans="1:2">
      <c r="A1310" s="2">
        <v>45365</v>
      </c>
      <c r="B1310">
        <v>25.535879135131839</v>
      </c>
    </row>
    <row r="1311" spans="1:2">
      <c r="A1311" s="2">
        <v>45366</v>
      </c>
      <c r="B1311">
        <v>25.517292022705082</v>
      </c>
    </row>
    <row r="1312" spans="1:2">
      <c r="A1312" s="2">
        <v>45369</v>
      </c>
      <c r="B1312">
        <v>25.442916870117191</v>
      </c>
    </row>
    <row r="1313" spans="1:2">
      <c r="A1313" s="2">
        <v>45370</v>
      </c>
      <c r="B1313">
        <v>25.526580810546879</v>
      </c>
    </row>
    <row r="1314" spans="1:2">
      <c r="A1314" s="2">
        <v>45371</v>
      </c>
      <c r="B1314">
        <v>25.535879135131839</v>
      </c>
    </row>
    <row r="1315" spans="1:2">
      <c r="A1315" s="2">
        <v>45372</v>
      </c>
      <c r="B1315">
        <v>25.582351684570309</v>
      </c>
    </row>
    <row r="1316" spans="1:2">
      <c r="A1316" s="2">
        <v>45373</v>
      </c>
      <c r="B1316">
        <v>25.814750671386719</v>
      </c>
    </row>
    <row r="1317" spans="1:2">
      <c r="A1317" s="2">
        <v>45376</v>
      </c>
      <c r="B1317">
        <v>25.693906784057621</v>
      </c>
    </row>
    <row r="1318" spans="1:2">
      <c r="A1318" s="2">
        <v>45377</v>
      </c>
      <c r="B1318">
        <v>25.758979797363281</v>
      </c>
    </row>
    <row r="1319" spans="1:2">
      <c r="A1319" s="2">
        <v>45378</v>
      </c>
      <c r="B1319">
        <v>25.972787857055661</v>
      </c>
    </row>
    <row r="1320" spans="1:2">
      <c r="A1320" s="2">
        <v>45379</v>
      </c>
      <c r="B1320">
        <v>25.972787857055661</v>
      </c>
    </row>
    <row r="1321" spans="1:2">
      <c r="A1321" s="2">
        <v>45383</v>
      </c>
      <c r="B1321">
        <v>25.504653930664059</v>
      </c>
    </row>
    <row r="1322" spans="1:2">
      <c r="A1322" s="2">
        <v>45384</v>
      </c>
      <c r="B1322">
        <v>25.40207672119141</v>
      </c>
    </row>
    <row r="1323" spans="1:2">
      <c r="A1323" s="2">
        <v>45385</v>
      </c>
      <c r="B1323">
        <v>25.374103546142582</v>
      </c>
    </row>
    <row r="1324" spans="1:2">
      <c r="A1324" s="2">
        <v>45386</v>
      </c>
      <c r="B1324">
        <v>25.55128288269043</v>
      </c>
    </row>
    <row r="1325" spans="1:2">
      <c r="A1325" s="2">
        <v>45387</v>
      </c>
      <c r="B1325">
        <v>25.243547439575199</v>
      </c>
    </row>
    <row r="1326" spans="1:2">
      <c r="A1326" s="2">
        <v>45390</v>
      </c>
      <c r="B1326">
        <v>25.224897384643551</v>
      </c>
    </row>
    <row r="1327" spans="1:2">
      <c r="A1327" s="2">
        <v>45391</v>
      </c>
      <c r="B1327">
        <v>25.439376831054691</v>
      </c>
    </row>
    <row r="1328" spans="1:2">
      <c r="A1328" s="2">
        <v>45392</v>
      </c>
      <c r="B1328">
        <v>24.91716194152832</v>
      </c>
    </row>
    <row r="1329" spans="1:2">
      <c r="A1329" s="2">
        <v>45393</v>
      </c>
      <c r="B1329">
        <v>24.79593658447266</v>
      </c>
    </row>
    <row r="1330" spans="1:2">
      <c r="A1330" s="2">
        <v>45394</v>
      </c>
      <c r="B1330">
        <v>24.935811996459961</v>
      </c>
    </row>
    <row r="1331" spans="1:2">
      <c r="A1331" s="2">
        <v>45397</v>
      </c>
      <c r="B1331">
        <v>24.57213020324707</v>
      </c>
    </row>
    <row r="1332" spans="1:2">
      <c r="A1332" s="2">
        <v>45398</v>
      </c>
      <c r="B1332">
        <v>24.432249069213871</v>
      </c>
    </row>
    <row r="1333" spans="1:2">
      <c r="A1333" s="2">
        <v>45399</v>
      </c>
      <c r="B1333">
        <v>24.68403244018555</v>
      </c>
    </row>
    <row r="1334" spans="1:2">
      <c r="A1334" s="2">
        <v>45400</v>
      </c>
      <c r="B1334">
        <v>24.553474426269531</v>
      </c>
    </row>
    <row r="1335" spans="1:2">
      <c r="A1335" s="2">
        <v>45401</v>
      </c>
      <c r="B1335">
        <v>24.62807655334473</v>
      </c>
    </row>
    <row r="1336" spans="1:2">
      <c r="A1336" s="2">
        <v>45404</v>
      </c>
      <c r="B1336">
        <v>24.600103378295898</v>
      </c>
    </row>
    <row r="1337" spans="1:2">
      <c r="A1337" s="2">
        <v>45405</v>
      </c>
      <c r="B1337">
        <v>24.61875152587891</v>
      </c>
    </row>
    <row r="1338" spans="1:2">
      <c r="A1338" s="2">
        <v>45406</v>
      </c>
      <c r="B1338">
        <v>24.460224151611332</v>
      </c>
    </row>
    <row r="1339" spans="1:2">
      <c r="A1339" s="2">
        <v>45407</v>
      </c>
      <c r="B1339">
        <v>24.301692962646481</v>
      </c>
    </row>
    <row r="1340" spans="1:2">
      <c r="A1340" s="2">
        <v>45408</v>
      </c>
      <c r="B1340">
        <v>24.422922134399411</v>
      </c>
    </row>
    <row r="1341" spans="1:2">
      <c r="A1341" s="2">
        <v>45411</v>
      </c>
      <c r="B1341">
        <v>24.600103378295898</v>
      </c>
    </row>
    <row r="1342" spans="1:2">
      <c r="A1342" s="2">
        <v>45412</v>
      </c>
      <c r="B1342">
        <v>24.432249069213871</v>
      </c>
    </row>
    <row r="1343" spans="1:2">
      <c r="A1343" s="2">
        <v>45413</v>
      </c>
      <c r="B1343">
        <v>24.587554931640621</v>
      </c>
    </row>
    <row r="1344" spans="1:2">
      <c r="A1344" s="2">
        <v>45414</v>
      </c>
      <c r="B1344">
        <v>24.6998291015625</v>
      </c>
    </row>
    <row r="1345" spans="1:2">
      <c r="A1345" s="2">
        <v>45415</v>
      </c>
      <c r="B1345">
        <v>24.915018081665039</v>
      </c>
    </row>
    <row r="1346" spans="1:2">
      <c r="A1346" s="2">
        <v>45418</v>
      </c>
      <c r="B1346">
        <v>25.0179328918457</v>
      </c>
    </row>
    <row r="1347" spans="1:2">
      <c r="A1347" s="2">
        <v>45419</v>
      </c>
      <c r="B1347">
        <v>25.176982879638668</v>
      </c>
    </row>
    <row r="1348" spans="1:2">
      <c r="A1348" s="2">
        <v>45420</v>
      </c>
      <c r="B1348">
        <v>25.03664398193359</v>
      </c>
    </row>
    <row r="1349" spans="1:2">
      <c r="A1349" s="2">
        <v>45421</v>
      </c>
      <c r="B1349">
        <v>25.13956260681152</v>
      </c>
    </row>
    <row r="1350" spans="1:2">
      <c r="A1350" s="2">
        <v>45422</v>
      </c>
      <c r="B1350">
        <v>25.0179328918457</v>
      </c>
    </row>
    <row r="1351" spans="1:2">
      <c r="A1351" s="2">
        <v>45425</v>
      </c>
      <c r="B1351">
        <v>25.074069976806641</v>
      </c>
    </row>
    <row r="1352" spans="1:2">
      <c r="A1352" s="2">
        <v>45426</v>
      </c>
      <c r="B1352">
        <v>25.186342239379879</v>
      </c>
    </row>
    <row r="1353" spans="1:2">
      <c r="A1353" s="2">
        <v>45427</v>
      </c>
      <c r="B1353">
        <v>25.541872024536129</v>
      </c>
    </row>
    <row r="1354" spans="1:2">
      <c r="A1354" s="2">
        <v>45428</v>
      </c>
      <c r="B1354">
        <v>25.50444221496582</v>
      </c>
    </row>
    <row r="1355" spans="1:2">
      <c r="A1355" s="2">
        <v>45429</v>
      </c>
      <c r="B1355">
        <v>25.336032867431641</v>
      </c>
    </row>
    <row r="1356" spans="1:2">
      <c r="A1356" s="2">
        <v>45432</v>
      </c>
      <c r="B1356">
        <v>25.279905319213871</v>
      </c>
    </row>
    <row r="1357" spans="1:2">
      <c r="A1357" s="2">
        <v>45433</v>
      </c>
      <c r="B1357">
        <v>25.392171859741211</v>
      </c>
    </row>
    <row r="1358" spans="1:2">
      <c r="A1358" s="2">
        <v>45434</v>
      </c>
      <c r="B1358">
        <v>25.410886764526371</v>
      </c>
    </row>
    <row r="1359" spans="1:2">
      <c r="A1359" s="2">
        <v>45435</v>
      </c>
      <c r="B1359">
        <v>25.27054595947266</v>
      </c>
    </row>
    <row r="1360" spans="1:2">
      <c r="A1360" s="2">
        <v>45436</v>
      </c>
      <c r="B1360">
        <v>25.336032867431641</v>
      </c>
    </row>
    <row r="1361" spans="1:2">
      <c r="A1361" s="2">
        <v>45440</v>
      </c>
      <c r="B1361">
        <v>24.989864349365231</v>
      </c>
    </row>
    <row r="1362" spans="1:2">
      <c r="A1362" s="2">
        <v>45441</v>
      </c>
      <c r="B1362">
        <v>24.727897644042969</v>
      </c>
    </row>
    <row r="1363" spans="1:2">
      <c r="A1363" s="2">
        <v>45442</v>
      </c>
      <c r="B1363">
        <v>24.943080902099609</v>
      </c>
    </row>
    <row r="1364" spans="1:2">
      <c r="A1364" s="2">
        <v>45443</v>
      </c>
      <c r="B1364">
        <v>25.130208969116211</v>
      </c>
    </row>
    <row r="1365" spans="1:2">
      <c r="A1365" s="2">
        <v>45446</v>
      </c>
      <c r="B1365">
        <v>25.448431015014648</v>
      </c>
    </row>
    <row r="1366" spans="1:2">
      <c r="A1366" s="2">
        <v>45447</v>
      </c>
      <c r="B1366">
        <v>25.73004150390625</v>
      </c>
    </row>
    <row r="1367" spans="1:2">
      <c r="A1367" s="2">
        <v>45448</v>
      </c>
      <c r="B1367">
        <v>25.89901161193848</v>
      </c>
    </row>
    <row r="1368" spans="1:2">
      <c r="A1368" s="2">
        <v>45449</v>
      </c>
      <c r="B1368">
        <v>25.908395767211911</v>
      </c>
    </row>
    <row r="1369" spans="1:2">
      <c r="A1369" s="2">
        <v>45450</v>
      </c>
      <c r="B1369">
        <v>25.439043045043949</v>
      </c>
    </row>
    <row r="1370" spans="1:2">
      <c r="A1370" s="2">
        <v>45453</v>
      </c>
      <c r="B1370">
        <v>25.298236846923832</v>
      </c>
    </row>
    <row r="1371" spans="1:2">
      <c r="A1371" s="2">
        <v>45454</v>
      </c>
      <c r="B1371">
        <v>25.532915115356449</v>
      </c>
    </row>
    <row r="1372" spans="1:2">
      <c r="A1372" s="2">
        <v>45455</v>
      </c>
      <c r="B1372">
        <v>25.73004150390625</v>
      </c>
    </row>
    <row r="1373" spans="1:2">
      <c r="A1373" s="2">
        <v>45456</v>
      </c>
      <c r="B1373">
        <v>26.058595657348629</v>
      </c>
    </row>
    <row r="1374" spans="1:2">
      <c r="A1374" s="2">
        <v>45457</v>
      </c>
      <c r="B1374">
        <v>26.246332168579102</v>
      </c>
    </row>
    <row r="1375" spans="1:2">
      <c r="A1375" s="2">
        <v>45460</v>
      </c>
      <c r="B1375">
        <v>26.011655807495121</v>
      </c>
    </row>
    <row r="1376" spans="1:2">
      <c r="A1376" s="2">
        <v>45461</v>
      </c>
      <c r="B1376">
        <v>26.236940383911129</v>
      </c>
    </row>
    <row r="1377" spans="1:2">
      <c r="A1377" s="2">
        <v>45463</v>
      </c>
      <c r="B1377">
        <v>26.077362060546879</v>
      </c>
    </row>
    <row r="1378" spans="1:2">
      <c r="A1378" s="2">
        <v>45464</v>
      </c>
      <c r="B1378">
        <v>26.086751937866211</v>
      </c>
    </row>
    <row r="1379" spans="1:2">
      <c r="A1379" s="2">
        <v>45467</v>
      </c>
      <c r="B1379">
        <v>26.171232223510739</v>
      </c>
    </row>
    <row r="1380" spans="1:2">
      <c r="A1380" s="2">
        <v>45468</v>
      </c>
      <c r="B1380">
        <v>26.218170166015621</v>
      </c>
    </row>
    <row r="1381" spans="1:2">
      <c r="A1381" s="2">
        <v>45469</v>
      </c>
      <c r="B1381">
        <v>25.861459732055661</v>
      </c>
    </row>
    <row r="1382" spans="1:2">
      <c r="A1382" s="2">
        <v>45470</v>
      </c>
      <c r="B1382">
        <v>25.964723587036129</v>
      </c>
    </row>
    <row r="1383" spans="1:2">
      <c r="A1383" s="2">
        <v>45471</v>
      </c>
      <c r="B1383">
        <v>25.55168533325195</v>
      </c>
    </row>
    <row r="1384" spans="1:2">
      <c r="A1384" s="2">
        <v>45474</v>
      </c>
      <c r="B1384">
        <v>25.13449859619141</v>
      </c>
    </row>
    <row r="1385" spans="1:2">
      <c r="A1385" s="2">
        <v>45475</v>
      </c>
      <c r="B1385">
        <v>25.304014205932621</v>
      </c>
    </row>
    <row r="1386" spans="1:2">
      <c r="A1386" s="2">
        <v>45476</v>
      </c>
      <c r="B1386">
        <v>25.643033981323239</v>
      </c>
    </row>
    <row r="1387" spans="1:2">
      <c r="A1387" s="2">
        <v>45478</v>
      </c>
      <c r="B1387">
        <v>25.803127288818359</v>
      </c>
    </row>
    <row r="1388" spans="1:2">
      <c r="A1388" s="2">
        <v>45481</v>
      </c>
      <c r="B1388">
        <v>25.850212097167969</v>
      </c>
    </row>
    <row r="1389" spans="1:2">
      <c r="A1389" s="2">
        <v>45482</v>
      </c>
      <c r="B1389">
        <v>25.75604248046875</v>
      </c>
    </row>
    <row r="1390" spans="1:2">
      <c r="A1390" s="2">
        <v>45483</v>
      </c>
      <c r="B1390">
        <v>25.831378936767582</v>
      </c>
    </row>
    <row r="1391" spans="1:2">
      <c r="A1391" s="2">
        <v>45484</v>
      </c>
      <c r="B1391">
        <v>26.085639953613281</v>
      </c>
    </row>
    <row r="1392" spans="1:2">
      <c r="A1392" s="2">
        <v>45485</v>
      </c>
      <c r="B1392">
        <v>26.17039680480957</v>
      </c>
    </row>
    <row r="1393" spans="1:2">
      <c r="A1393" s="2">
        <v>45488</v>
      </c>
      <c r="B1393">
        <v>25.925552368164059</v>
      </c>
    </row>
    <row r="1394" spans="1:2">
      <c r="A1394" s="2">
        <v>45489</v>
      </c>
      <c r="B1394">
        <v>26.2363166809082</v>
      </c>
    </row>
    <row r="1395" spans="1:2">
      <c r="A1395" s="2">
        <v>45490</v>
      </c>
      <c r="B1395">
        <v>26.264572143554691</v>
      </c>
    </row>
    <row r="1396" spans="1:2">
      <c r="A1396" s="2">
        <v>45491</v>
      </c>
      <c r="B1396">
        <v>26.095062255859379</v>
      </c>
    </row>
    <row r="1397" spans="1:2">
      <c r="A1397" s="2">
        <v>45492</v>
      </c>
      <c r="B1397">
        <v>25.944381713867191</v>
      </c>
    </row>
    <row r="1398" spans="1:2">
      <c r="A1398" s="2">
        <v>45495</v>
      </c>
      <c r="B1398">
        <v>25.859626770019531</v>
      </c>
    </row>
    <row r="1399" spans="1:2">
      <c r="A1399" s="2">
        <v>45496</v>
      </c>
      <c r="B1399">
        <v>25.859626770019531</v>
      </c>
    </row>
    <row r="1400" spans="1:2">
      <c r="A1400" s="2">
        <v>45497</v>
      </c>
      <c r="B1400">
        <v>25.61478424072266</v>
      </c>
    </row>
    <row r="1401" spans="1:2">
      <c r="A1401" s="2">
        <v>45498</v>
      </c>
      <c r="B1401">
        <v>25.793710708618161</v>
      </c>
    </row>
    <row r="1402" spans="1:2">
      <c r="A1402" s="2">
        <v>45499</v>
      </c>
      <c r="B1402">
        <v>25.972637176513668</v>
      </c>
    </row>
    <row r="1403" spans="1:2">
      <c r="A1403" s="2">
        <v>45502</v>
      </c>
      <c r="B1403">
        <v>26.095062255859379</v>
      </c>
    </row>
    <row r="1404" spans="1:2">
      <c r="A1404" s="2">
        <v>45503</v>
      </c>
      <c r="B1404">
        <v>26.179815292358398</v>
      </c>
    </row>
    <row r="1405" spans="1:2">
      <c r="A1405" s="2">
        <v>45504</v>
      </c>
      <c r="B1405">
        <v>26.471744537353519</v>
      </c>
    </row>
    <row r="1406" spans="1:2">
      <c r="A1406" s="2">
        <v>45505</v>
      </c>
      <c r="B1406">
        <v>26.698490142822269</v>
      </c>
    </row>
    <row r="1407" spans="1:2">
      <c r="A1407" s="2">
        <v>45506</v>
      </c>
      <c r="B1407">
        <v>27.454280853271481</v>
      </c>
    </row>
    <row r="1408" spans="1:2">
      <c r="A1408" s="2">
        <v>45509</v>
      </c>
      <c r="B1408">
        <v>27.55820465087891</v>
      </c>
    </row>
    <row r="1409" spans="1:2">
      <c r="A1409" s="2">
        <v>45510</v>
      </c>
      <c r="B1409">
        <v>27.019697189331051</v>
      </c>
    </row>
    <row r="1410" spans="1:2">
      <c r="A1410" s="2">
        <v>45511</v>
      </c>
      <c r="B1410">
        <v>26.81185340881348</v>
      </c>
    </row>
    <row r="1411" spans="1:2">
      <c r="A1411" s="2">
        <v>45512</v>
      </c>
      <c r="B1411">
        <v>26.66069412231445</v>
      </c>
    </row>
    <row r="1412" spans="1:2">
      <c r="A1412" s="2">
        <v>45513</v>
      </c>
      <c r="B1412">
        <v>26.915775299072269</v>
      </c>
    </row>
    <row r="1413" spans="1:2">
      <c r="A1413" s="2">
        <v>45516</v>
      </c>
      <c r="B1413">
        <v>27.010251998901371</v>
      </c>
    </row>
    <row r="1414" spans="1:2">
      <c r="A1414" s="2">
        <v>45517</v>
      </c>
      <c r="B1414">
        <v>27.199201583862301</v>
      </c>
    </row>
    <row r="1415" spans="1:2">
      <c r="A1415" s="2">
        <v>45518</v>
      </c>
      <c r="B1415">
        <v>27.331466674804691</v>
      </c>
    </row>
    <row r="1416" spans="1:2">
      <c r="A1416" s="2">
        <v>45519</v>
      </c>
      <c r="B1416">
        <v>27.104726791381839</v>
      </c>
    </row>
    <row r="1417" spans="1:2">
      <c r="A1417" s="2">
        <v>45520</v>
      </c>
      <c r="B1417">
        <v>27.208646774291989</v>
      </c>
    </row>
    <row r="1418" spans="1:2">
      <c r="A1418" s="2">
        <v>45523</v>
      </c>
      <c r="B1418">
        <v>27.322019577026371</v>
      </c>
    </row>
    <row r="1419" spans="1:2">
      <c r="A1419" s="2">
        <v>45524</v>
      </c>
      <c r="B1419">
        <v>27.52985763549805</v>
      </c>
    </row>
    <row r="1420" spans="1:2">
      <c r="A1420" s="2">
        <v>45525</v>
      </c>
      <c r="B1420">
        <v>27.54875373840332</v>
      </c>
    </row>
    <row r="1421" spans="1:2">
      <c r="A1421" s="2">
        <v>45526</v>
      </c>
      <c r="B1421">
        <v>27.303121566772461</v>
      </c>
    </row>
    <row r="1422" spans="1:2">
      <c r="A1422" s="2">
        <v>45527</v>
      </c>
      <c r="B1422">
        <v>27.463727951049801</v>
      </c>
    </row>
    <row r="1423" spans="1:2">
      <c r="A1423" s="2">
        <v>45530</v>
      </c>
      <c r="B1423">
        <v>27.41649055480957</v>
      </c>
    </row>
    <row r="1424" spans="1:2">
      <c r="A1424" s="2">
        <v>45531</v>
      </c>
      <c r="B1424">
        <v>27.350358963012699</v>
      </c>
    </row>
    <row r="1425" spans="1:2">
      <c r="A1425" s="2">
        <v>45532</v>
      </c>
      <c r="B1425">
        <v>27.322019577026371</v>
      </c>
    </row>
    <row r="1426" spans="1:2">
      <c r="A1426" s="2">
        <v>45533</v>
      </c>
      <c r="B1426">
        <v>27.236993789672852</v>
      </c>
    </row>
    <row r="1427" spans="1:2">
      <c r="A1427" s="2">
        <v>45534</v>
      </c>
      <c r="B1427">
        <v>27.00080490112305</v>
      </c>
    </row>
    <row r="1428" spans="1:2">
      <c r="A1428" s="2">
        <v>45538</v>
      </c>
      <c r="B1428">
        <v>27.398849487304691</v>
      </c>
    </row>
    <row r="1429" spans="1:2">
      <c r="A1429" s="2">
        <v>45539</v>
      </c>
      <c r="B1429">
        <v>27.68316650390625</v>
      </c>
    </row>
    <row r="1430" spans="1:2">
      <c r="A1430" s="2">
        <v>45540</v>
      </c>
      <c r="B1430">
        <v>27.82533073425293</v>
      </c>
    </row>
    <row r="1431" spans="1:2">
      <c r="A1431" s="2">
        <v>45541</v>
      </c>
      <c r="B1431">
        <v>27.844280242919918</v>
      </c>
    </row>
    <row r="1432" spans="1:2">
      <c r="A1432" s="2">
        <v>45544</v>
      </c>
      <c r="B1432">
        <v>27.939052581787109</v>
      </c>
    </row>
    <row r="1433" spans="1:2">
      <c r="A1433" s="2">
        <v>45545</v>
      </c>
      <c r="B1433">
        <v>28.138082504272461</v>
      </c>
    </row>
    <row r="1434" spans="1:2">
      <c r="A1434" s="2">
        <v>45546</v>
      </c>
      <c r="B1434">
        <v>28.109647750854489</v>
      </c>
    </row>
    <row r="1435" spans="1:2">
      <c r="A1435" s="2">
        <v>45547</v>
      </c>
      <c r="B1435">
        <v>28.014871597290039</v>
      </c>
    </row>
    <row r="1436" spans="1:2">
      <c r="A1436" s="2">
        <v>45548</v>
      </c>
      <c r="B1436">
        <v>28.071735382080082</v>
      </c>
    </row>
    <row r="1437" spans="1:2">
      <c r="A1437" s="2">
        <v>45551</v>
      </c>
      <c r="B1437">
        <v>28.308673858642582</v>
      </c>
    </row>
    <row r="1438" spans="1:2">
      <c r="A1438" s="2">
        <v>45552</v>
      </c>
      <c r="B1438">
        <v>28.175991058349609</v>
      </c>
    </row>
    <row r="1439" spans="1:2">
      <c r="A1439" s="2">
        <v>45553</v>
      </c>
      <c r="B1439">
        <v>27.872714996337891</v>
      </c>
    </row>
    <row r="1440" spans="1:2">
      <c r="A1440" s="2">
        <v>45554</v>
      </c>
      <c r="B1440">
        <v>27.80637359619141</v>
      </c>
    </row>
    <row r="1441" spans="1:2">
      <c r="A1441" s="2">
        <v>45555</v>
      </c>
      <c r="B1441">
        <v>27.740034103393551</v>
      </c>
    </row>
    <row r="1442" spans="1:2">
      <c r="A1442" s="2">
        <v>45558</v>
      </c>
      <c r="B1442">
        <v>27.692644119262699</v>
      </c>
    </row>
    <row r="1443" spans="1:2">
      <c r="A1443" s="2">
        <v>45559</v>
      </c>
      <c r="B1443">
        <v>27.70212554931641</v>
      </c>
    </row>
    <row r="1444" spans="1:2">
      <c r="A1444" s="2">
        <v>45560</v>
      </c>
      <c r="B1444">
        <v>27.47467041015625</v>
      </c>
    </row>
    <row r="1445" spans="1:2">
      <c r="A1445" s="2">
        <v>45561</v>
      </c>
      <c r="B1445">
        <v>27.512580871582031</v>
      </c>
    </row>
    <row r="1446" spans="1:2">
      <c r="A1446" s="2">
        <v>45562</v>
      </c>
      <c r="B1446">
        <v>27.645259857177731</v>
      </c>
    </row>
    <row r="1447" spans="1:2">
      <c r="A1447" s="2">
        <v>45565</v>
      </c>
      <c r="B1447">
        <v>27.55048751831055</v>
      </c>
    </row>
    <row r="1448" spans="1:2">
      <c r="A1448" s="2">
        <v>45566</v>
      </c>
      <c r="B1448">
        <v>27.729202270507809</v>
      </c>
    </row>
    <row r="1449" spans="1:2">
      <c r="A1449" s="2">
        <v>45567</v>
      </c>
      <c r="B1449">
        <v>27.520072937011719</v>
      </c>
    </row>
    <row r="1450" spans="1:2">
      <c r="A1450" s="2">
        <v>45568</v>
      </c>
      <c r="B1450">
        <v>27.291915893554691</v>
      </c>
    </row>
    <row r="1451" spans="1:2">
      <c r="A1451" s="2">
        <v>45569</v>
      </c>
      <c r="B1451">
        <v>26.959209442138668</v>
      </c>
    </row>
    <row r="1452" spans="1:2">
      <c r="A1452" s="2">
        <v>45572</v>
      </c>
      <c r="B1452">
        <v>26.78809928894043</v>
      </c>
    </row>
    <row r="1453" spans="1:2">
      <c r="A1453" s="2">
        <v>45573</v>
      </c>
      <c r="B1453">
        <v>26.807113647460941</v>
      </c>
    </row>
    <row r="1454" spans="1:2">
      <c r="A1454" s="2">
        <v>45574</v>
      </c>
      <c r="B1454">
        <v>26.664518356323239</v>
      </c>
    </row>
    <row r="1455" spans="1:2">
      <c r="A1455" s="2">
        <v>45575</v>
      </c>
      <c r="B1455">
        <v>26.569459915161129</v>
      </c>
    </row>
    <row r="1456" spans="1:2">
      <c r="A1456" s="2">
        <v>45576</v>
      </c>
      <c r="B1456">
        <v>26.493415832519531</v>
      </c>
    </row>
    <row r="1457" spans="1:2">
      <c r="A1457" s="2">
        <v>45579</v>
      </c>
      <c r="B1457">
        <v>26.483907699584961</v>
      </c>
    </row>
    <row r="1458" spans="1:2">
      <c r="A1458" s="2">
        <v>45580</v>
      </c>
      <c r="B1458">
        <v>26.807113647460941</v>
      </c>
    </row>
    <row r="1459" spans="1:2">
      <c r="A1459" s="2">
        <v>45581</v>
      </c>
      <c r="B1459">
        <v>26.883161544799801</v>
      </c>
    </row>
    <row r="1460" spans="1:2">
      <c r="A1460" s="2">
        <v>45582</v>
      </c>
      <c r="B1460">
        <v>26.512424468994141</v>
      </c>
    </row>
    <row r="1461" spans="1:2">
      <c r="A1461" s="2">
        <v>45583</v>
      </c>
      <c r="B1461">
        <v>26.540945053100589</v>
      </c>
    </row>
    <row r="1462" spans="1:2">
      <c r="A1462" s="2">
        <v>45586</v>
      </c>
      <c r="B1462">
        <v>26.113166809082031</v>
      </c>
    </row>
    <row r="1463" spans="1:2">
      <c r="A1463" s="2">
        <v>45587</v>
      </c>
      <c r="B1463">
        <v>26.1226806640625</v>
      </c>
    </row>
    <row r="1464" spans="1:2">
      <c r="A1464" s="2">
        <v>45588</v>
      </c>
      <c r="B1464">
        <v>26.056137084960941</v>
      </c>
    </row>
    <row r="1465" spans="1:2">
      <c r="A1465" s="2">
        <v>45589</v>
      </c>
      <c r="B1465">
        <v>26.198726654052731</v>
      </c>
    </row>
    <row r="1466" spans="1:2">
      <c r="A1466" s="2">
        <v>45590</v>
      </c>
      <c r="B1466">
        <v>26.065633773803711</v>
      </c>
    </row>
    <row r="1467" spans="1:2">
      <c r="A1467" s="2">
        <v>45593</v>
      </c>
      <c r="B1467">
        <v>25.980085372924801</v>
      </c>
    </row>
    <row r="1468" spans="1:2">
      <c r="A1468" s="2">
        <v>45594</v>
      </c>
      <c r="B1468">
        <v>25.999090194702148</v>
      </c>
    </row>
    <row r="1469" spans="1:2">
      <c r="A1469" s="2">
        <v>45595</v>
      </c>
      <c r="B1469">
        <v>26.065633773803711</v>
      </c>
    </row>
    <row r="1470" spans="1:2">
      <c r="A1470" s="2">
        <v>45596</v>
      </c>
      <c r="B1470">
        <v>26.113166809082031</v>
      </c>
    </row>
    <row r="1471" spans="1:2">
      <c r="A1471" s="2">
        <v>45597</v>
      </c>
      <c r="B1471">
        <v>25.76029205322266</v>
      </c>
    </row>
    <row r="1472" spans="1:2">
      <c r="A1472" s="2">
        <v>45600</v>
      </c>
      <c r="B1472">
        <v>26.122709274291989</v>
      </c>
    </row>
    <row r="1473" spans="1:2">
      <c r="A1473" s="2">
        <v>45601</v>
      </c>
      <c r="B1473">
        <v>26.237154006958011</v>
      </c>
    </row>
    <row r="1474" spans="1:2">
      <c r="A1474" s="2">
        <v>45602</v>
      </c>
      <c r="B1474">
        <v>25.626766204833981</v>
      </c>
    </row>
    <row r="1475" spans="1:2">
      <c r="A1475" s="2">
        <v>45603</v>
      </c>
      <c r="B1475">
        <v>25.91288948059082</v>
      </c>
    </row>
    <row r="1476" spans="1:2">
      <c r="A1476" s="2">
        <v>45604</v>
      </c>
      <c r="B1476">
        <v>26.199005126953121</v>
      </c>
    </row>
    <row r="1477" spans="1:2">
      <c r="A1477" s="2">
        <v>45607</v>
      </c>
      <c r="B1477">
        <v>26.08455657958984</v>
      </c>
    </row>
    <row r="1478" spans="1:2">
      <c r="A1478" s="2">
        <v>45608</v>
      </c>
      <c r="B1478">
        <v>25.722139358520511</v>
      </c>
    </row>
    <row r="1479" spans="1:2">
      <c r="A1479" s="2">
        <v>45609</v>
      </c>
      <c r="B1479">
        <v>25.550470352172852</v>
      </c>
    </row>
    <row r="1480" spans="1:2">
      <c r="A1480" s="2">
        <v>45610</v>
      </c>
      <c r="B1480">
        <v>25.67445182800293</v>
      </c>
    </row>
    <row r="1481" spans="1:2">
      <c r="A1481" s="2">
        <v>45611</v>
      </c>
      <c r="B1481">
        <v>25.598152160644531</v>
      </c>
    </row>
    <row r="1482" spans="1:2">
      <c r="A1482" s="2">
        <v>45614</v>
      </c>
      <c r="B1482">
        <v>25.655378341674801</v>
      </c>
    </row>
    <row r="1483" spans="1:2">
      <c r="A1483" s="2">
        <v>45615</v>
      </c>
      <c r="B1483">
        <v>25.769826889038089</v>
      </c>
    </row>
    <row r="1484" spans="1:2">
      <c r="A1484" s="2">
        <v>45616</v>
      </c>
      <c r="B1484">
        <v>25.703067779541019</v>
      </c>
    </row>
    <row r="1485" spans="1:2">
      <c r="A1485" s="2">
        <v>45617</v>
      </c>
      <c r="B1485">
        <v>25.664915084838871</v>
      </c>
    </row>
    <row r="1486" spans="1:2">
      <c r="A1486" s="2">
        <v>45618</v>
      </c>
      <c r="B1486">
        <v>25.693523406982418</v>
      </c>
    </row>
    <row r="1487" spans="1:2">
      <c r="A1487" s="2">
        <v>45621</v>
      </c>
      <c r="B1487">
        <v>26.284843444824219</v>
      </c>
    </row>
    <row r="1488" spans="1:2">
      <c r="A1488" s="2">
        <v>45622</v>
      </c>
      <c r="B1488">
        <v>26.189468383789059</v>
      </c>
    </row>
    <row r="1489" spans="1:2">
      <c r="A1489" s="2">
        <v>45623</v>
      </c>
      <c r="B1489">
        <v>26.361141204833981</v>
      </c>
    </row>
    <row r="1490" spans="1:2">
      <c r="A1490" s="2">
        <v>45625</v>
      </c>
      <c r="B1490">
        <v>26.580497741699219</v>
      </c>
    </row>
    <row r="1491" spans="1:2">
      <c r="A1491" s="2">
        <v>45628</v>
      </c>
      <c r="B1491">
        <v>26.644598007202148</v>
      </c>
    </row>
    <row r="1492" spans="1:2">
      <c r="A1492" s="2">
        <v>45629</v>
      </c>
      <c r="B1492">
        <v>26.462823867797852</v>
      </c>
    </row>
    <row r="1493" spans="1:2">
      <c r="A1493" s="2">
        <v>45630</v>
      </c>
      <c r="B1493">
        <v>26.701999664306641</v>
      </c>
    </row>
    <row r="1494" spans="1:2">
      <c r="A1494" s="2">
        <v>45631</v>
      </c>
      <c r="B1494">
        <v>26.759405136108398</v>
      </c>
    </row>
    <row r="1495" spans="1:2">
      <c r="A1495" s="2">
        <v>45632</v>
      </c>
      <c r="B1495">
        <v>26.788103103637699</v>
      </c>
    </row>
    <row r="1496" spans="1:2">
      <c r="A1496" s="2">
        <v>45635</v>
      </c>
      <c r="B1496">
        <v>26.596761703491211</v>
      </c>
    </row>
    <row r="1497" spans="1:2">
      <c r="A1497" s="2">
        <v>45636</v>
      </c>
      <c r="B1497">
        <v>26.462823867797852</v>
      </c>
    </row>
    <row r="1498" spans="1:2">
      <c r="A1498" s="2">
        <v>45637</v>
      </c>
      <c r="B1498">
        <v>26.25234413146973</v>
      </c>
    </row>
    <row r="1499" spans="1:2">
      <c r="A1499" s="2">
        <v>45638</v>
      </c>
      <c r="B1499">
        <v>25.965326309204102</v>
      </c>
    </row>
    <row r="1500" spans="1:2">
      <c r="A1500" s="2">
        <v>45639</v>
      </c>
      <c r="B1500">
        <v>25.75484657287598</v>
      </c>
    </row>
    <row r="1501" spans="1:2">
      <c r="A1501" s="2">
        <v>45642</v>
      </c>
      <c r="B1501">
        <v>25.79311561584473</v>
      </c>
    </row>
    <row r="1502" spans="1:2">
      <c r="A1502" s="2">
        <v>45643</v>
      </c>
      <c r="B1502">
        <v>25.840957641601559</v>
      </c>
    </row>
    <row r="1503" spans="1:2">
      <c r="A1503" s="2">
        <v>45644</v>
      </c>
      <c r="B1503">
        <v>25.525238037109379</v>
      </c>
    </row>
    <row r="1504" spans="1:2">
      <c r="A1504" s="2">
        <v>45645</v>
      </c>
      <c r="B1504">
        <v>25.227651596069339</v>
      </c>
    </row>
    <row r="1505" spans="1:2">
      <c r="A1505" s="2">
        <v>45646</v>
      </c>
      <c r="B1505">
        <v>25.34284591674805</v>
      </c>
    </row>
    <row r="1506" spans="1:2">
      <c r="A1506" s="2">
        <v>45649</v>
      </c>
      <c r="B1506">
        <v>25.131654739379879</v>
      </c>
    </row>
    <row r="1507" spans="1:2">
      <c r="A1507" s="2">
        <v>45650</v>
      </c>
      <c r="B1507">
        <v>25.20844841003418</v>
      </c>
    </row>
    <row r="1508" spans="1:2">
      <c r="A1508" s="2">
        <v>45652</v>
      </c>
      <c r="B1508">
        <v>25.20844841003418</v>
      </c>
    </row>
    <row r="1509" spans="1:2">
      <c r="A1509" s="2">
        <v>45653</v>
      </c>
      <c r="B1509">
        <v>25.006862640380859</v>
      </c>
    </row>
    <row r="1510" spans="1:2">
      <c r="A1510" s="2">
        <v>45656</v>
      </c>
      <c r="B1510">
        <v>25.227651596069339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B078-99AA-4CDF-B373-A1DF9C172522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14</v>
      </c>
    </row>
    <row r="2" spans="1:2">
      <c r="A2" s="2">
        <v>43467</v>
      </c>
      <c r="B2">
        <v>100.55853271484381</v>
      </c>
    </row>
    <row r="3" spans="1:2">
      <c r="A3" s="2">
        <v>43468</v>
      </c>
      <c r="B3">
        <v>101.7028350830078</v>
      </c>
    </row>
    <row r="4" spans="1:2">
      <c r="A4" s="2">
        <v>43469</v>
      </c>
      <c r="B4">
        <v>100.5255889892578</v>
      </c>
    </row>
    <row r="5" spans="1:2">
      <c r="A5" s="2">
        <v>43472</v>
      </c>
      <c r="B5">
        <v>100.229248046875</v>
      </c>
    </row>
    <row r="6" spans="1:2">
      <c r="A6" s="2">
        <v>43473</v>
      </c>
      <c r="B6">
        <v>99.965805053710938</v>
      </c>
    </row>
    <row r="7" spans="1:2">
      <c r="A7" s="2">
        <v>43474</v>
      </c>
      <c r="B7">
        <v>99.809379577636719</v>
      </c>
    </row>
    <row r="8" spans="1:2">
      <c r="A8" s="2">
        <v>43475</v>
      </c>
      <c r="B8">
        <v>99.167228698730469</v>
      </c>
    </row>
    <row r="9" spans="1:2">
      <c r="A9" s="2">
        <v>43476</v>
      </c>
      <c r="B9">
        <v>99.554176330566406</v>
      </c>
    </row>
    <row r="10" spans="1:2">
      <c r="A10" s="2">
        <v>43479</v>
      </c>
      <c r="B10">
        <v>99.183700561523438</v>
      </c>
    </row>
    <row r="11" spans="1:2">
      <c r="A11" s="2">
        <v>43480</v>
      </c>
      <c r="B11">
        <v>98.821479797363281</v>
      </c>
    </row>
    <row r="12" spans="1:2">
      <c r="A12" s="2">
        <v>43481</v>
      </c>
      <c r="B12">
        <v>98.920249938964844</v>
      </c>
    </row>
    <row r="13" spans="1:2">
      <c r="A13" s="2">
        <v>43482</v>
      </c>
      <c r="B13">
        <v>98.944969177246094</v>
      </c>
    </row>
    <row r="14" spans="1:2">
      <c r="A14" s="2">
        <v>43483</v>
      </c>
      <c r="B14">
        <v>98.426353454589844</v>
      </c>
    </row>
    <row r="15" spans="1:2">
      <c r="A15" s="2">
        <v>43487</v>
      </c>
      <c r="B15">
        <v>99.093177795410156</v>
      </c>
    </row>
    <row r="16" spans="1:2">
      <c r="A16" s="2">
        <v>43488</v>
      </c>
      <c r="B16">
        <v>99.052017211914063</v>
      </c>
    </row>
    <row r="17" spans="1:2">
      <c r="A17" s="2">
        <v>43489</v>
      </c>
      <c r="B17">
        <v>99.702384948730469</v>
      </c>
    </row>
    <row r="18" spans="1:2">
      <c r="A18" s="2">
        <v>43490</v>
      </c>
      <c r="B18">
        <v>99.224876403808594</v>
      </c>
    </row>
    <row r="19" spans="1:2">
      <c r="A19" s="2">
        <v>43493</v>
      </c>
      <c r="B19">
        <v>99.126083374023438</v>
      </c>
    </row>
    <row r="20" spans="1:2">
      <c r="A20" s="2">
        <v>43494</v>
      </c>
      <c r="B20">
        <v>99.628257751464844</v>
      </c>
    </row>
    <row r="21" spans="1:2">
      <c r="A21" s="2">
        <v>43495</v>
      </c>
      <c r="B21">
        <v>99.554176330566406</v>
      </c>
    </row>
    <row r="22" spans="1:2">
      <c r="A22" s="2">
        <v>43496</v>
      </c>
      <c r="B22">
        <v>100.4103469848633</v>
      </c>
    </row>
    <row r="23" spans="1:2">
      <c r="A23" s="2">
        <v>43497</v>
      </c>
      <c r="B23">
        <v>99.803886413574219</v>
      </c>
    </row>
    <row r="24" spans="1:2">
      <c r="A24" s="2">
        <v>43500</v>
      </c>
      <c r="B24">
        <v>99.358345031738281</v>
      </c>
    </row>
    <row r="25" spans="1:2">
      <c r="A25" s="2">
        <v>43501</v>
      </c>
      <c r="B25">
        <v>99.8121337890625</v>
      </c>
    </row>
    <row r="26" spans="1:2">
      <c r="A26" s="2">
        <v>43502</v>
      </c>
      <c r="B26">
        <v>99.86163330078125</v>
      </c>
    </row>
    <row r="27" spans="1:2">
      <c r="A27" s="2">
        <v>43503</v>
      </c>
      <c r="B27">
        <v>100.52174377441411</v>
      </c>
    </row>
    <row r="28" spans="1:2">
      <c r="A28" s="2">
        <v>43504</v>
      </c>
      <c r="B28">
        <v>100.95079040527339</v>
      </c>
    </row>
    <row r="29" spans="1:2">
      <c r="A29" s="2">
        <v>43507</v>
      </c>
      <c r="B29">
        <v>100.5547637939453</v>
      </c>
    </row>
    <row r="30" spans="1:2">
      <c r="A30" s="2">
        <v>43508</v>
      </c>
      <c r="B30">
        <v>100.2989959716797</v>
      </c>
    </row>
    <row r="31" spans="1:2">
      <c r="A31" s="2">
        <v>43509</v>
      </c>
      <c r="B31">
        <v>99.91943359375</v>
      </c>
    </row>
    <row r="32" spans="1:2">
      <c r="A32" s="2">
        <v>43510</v>
      </c>
      <c r="B32">
        <v>100.48875427246089</v>
      </c>
    </row>
    <row r="33" spans="1:2">
      <c r="A33" s="2">
        <v>43511</v>
      </c>
      <c r="B33">
        <v>100.6455001831055</v>
      </c>
    </row>
    <row r="34" spans="1:2">
      <c r="A34" s="2">
        <v>43515</v>
      </c>
      <c r="B34">
        <v>100.9012985229492</v>
      </c>
    </row>
    <row r="35" spans="1:2">
      <c r="A35" s="2">
        <v>43516</v>
      </c>
      <c r="B35">
        <v>100.61248779296881</v>
      </c>
    </row>
    <row r="36" spans="1:2">
      <c r="A36" s="2">
        <v>43517</v>
      </c>
      <c r="B36">
        <v>99.713150024414063</v>
      </c>
    </row>
    <row r="37" spans="1:2">
      <c r="A37" s="2">
        <v>43518</v>
      </c>
      <c r="B37">
        <v>100.3072128295898</v>
      </c>
    </row>
    <row r="38" spans="1:2">
      <c r="A38" s="2">
        <v>43521</v>
      </c>
      <c r="B38">
        <v>100.0101852416992</v>
      </c>
    </row>
    <row r="39" spans="1:2">
      <c r="A39" s="2">
        <v>43522</v>
      </c>
      <c r="B39">
        <v>100.5052490234375</v>
      </c>
    </row>
    <row r="40" spans="1:2">
      <c r="A40" s="2">
        <v>43523</v>
      </c>
      <c r="B40">
        <v>99.366622924804688</v>
      </c>
    </row>
    <row r="41" spans="1:2">
      <c r="A41" s="2">
        <v>43524</v>
      </c>
      <c r="B41">
        <v>99.028289794921875</v>
      </c>
    </row>
    <row r="42" spans="1:2">
      <c r="A42" s="2">
        <v>43525</v>
      </c>
      <c r="B42">
        <v>98.112998962402344</v>
      </c>
    </row>
    <row r="43" spans="1:2">
      <c r="A43" s="2">
        <v>43528</v>
      </c>
      <c r="B43">
        <v>98.881935119628906</v>
      </c>
    </row>
    <row r="44" spans="1:2">
      <c r="A44" s="2">
        <v>43529</v>
      </c>
      <c r="B44">
        <v>99.088661193847656</v>
      </c>
    </row>
    <row r="45" spans="1:2">
      <c r="A45" s="2">
        <v>43530</v>
      </c>
      <c r="B45">
        <v>99.452468872070313</v>
      </c>
    </row>
    <row r="46" spans="1:2">
      <c r="A46" s="2">
        <v>43531</v>
      </c>
      <c r="B46">
        <v>100.097412109375</v>
      </c>
    </row>
    <row r="47" spans="1:2">
      <c r="A47" s="2">
        <v>43532</v>
      </c>
      <c r="B47">
        <v>100.51910400390619</v>
      </c>
    </row>
    <row r="48" spans="1:2">
      <c r="A48" s="2">
        <v>43535</v>
      </c>
      <c r="B48">
        <v>100.2214431762695</v>
      </c>
    </row>
    <row r="49" spans="1:2">
      <c r="A49" s="2">
        <v>43536</v>
      </c>
      <c r="B49">
        <v>100.92425537109381</v>
      </c>
    </row>
    <row r="50" spans="1:2">
      <c r="A50" s="2">
        <v>43537</v>
      </c>
      <c r="B50">
        <v>100.7340774536133</v>
      </c>
    </row>
    <row r="51" spans="1:2">
      <c r="A51" s="2">
        <v>43538</v>
      </c>
      <c r="B51">
        <v>100.006477355957</v>
      </c>
    </row>
    <row r="52" spans="1:2">
      <c r="A52" s="2">
        <v>43539</v>
      </c>
      <c r="B52">
        <v>100.66794586181641</v>
      </c>
    </row>
    <row r="53" spans="1:2">
      <c r="A53" s="2">
        <v>43542</v>
      </c>
      <c r="B53">
        <v>100.609992980957</v>
      </c>
    </row>
    <row r="54" spans="1:2">
      <c r="A54" s="2">
        <v>43543</v>
      </c>
      <c r="B54">
        <v>100.3868026733398</v>
      </c>
    </row>
    <row r="55" spans="1:2">
      <c r="A55" s="2">
        <v>43544</v>
      </c>
      <c r="B55">
        <v>101.43690490722661</v>
      </c>
    </row>
    <row r="56" spans="1:2">
      <c r="A56" s="2">
        <v>43545</v>
      </c>
      <c r="B56">
        <v>101.6601486206055</v>
      </c>
    </row>
    <row r="57" spans="1:2">
      <c r="A57" s="2">
        <v>43546</v>
      </c>
      <c r="B57">
        <v>103.2394104003906</v>
      </c>
    </row>
    <row r="58" spans="1:2">
      <c r="A58" s="2">
        <v>43549</v>
      </c>
      <c r="B58">
        <v>103.40478515625</v>
      </c>
    </row>
    <row r="59" spans="1:2">
      <c r="A59" s="2">
        <v>43550</v>
      </c>
      <c r="B59">
        <v>103.3304138183594</v>
      </c>
    </row>
    <row r="60" spans="1:2">
      <c r="A60" s="2">
        <v>43551</v>
      </c>
      <c r="B60">
        <v>104.2812118530273</v>
      </c>
    </row>
    <row r="61" spans="1:2">
      <c r="A61" s="2">
        <v>43552</v>
      </c>
      <c r="B61">
        <v>104.64503479003911</v>
      </c>
    </row>
    <row r="62" spans="1:2">
      <c r="A62" s="2">
        <v>43553</v>
      </c>
      <c r="B62">
        <v>104.5458145141602</v>
      </c>
    </row>
    <row r="63" spans="1:2">
      <c r="A63" s="2">
        <v>43556</v>
      </c>
      <c r="B63">
        <v>103.0608444213867</v>
      </c>
    </row>
    <row r="64" spans="1:2">
      <c r="A64" s="2">
        <v>43557</v>
      </c>
      <c r="B64">
        <v>103.25144958496089</v>
      </c>
    </row>
    <row r="65" spans="1:2">
      <c r="A65" s="2">
        <v>43558</v>
      </c>
      <c r="B65">
        <v>102.35646057128911</v>
      </c>
    </row>
    <row r="66" spans="1:2">
      <c r="A66" s="2">
        <v>43559</v>
      </c>
      <c r="B66">
        <v>102.6465225219727</v>
      </c>
    </row>
    <row r="67" spans="1:2">
      <c r="A67" s="2">
        <v>43560</v>
      </c>
      <c r="B67">
        <v>102.7791061401367</v>
      </c>
    </row>
    <row r="68" spans="1:2">
      <c r="A68" s="2">
        <v>43563</v>
      </c>
      <c r="B68">
        <v>102.41448974609381</v>
      </c>
    </row>
    <row r="69" spans="1:2">
      <c r="A69" s="2">
        <v>43564</v>
      </c>
      <c r="B69">
        <v>102.737663269043</v>
      </c>
    </row>
    <row r="70" spans="1:2">
      <c r="A70" s="2">
        <v>43565</v>
      </c>
      <c r="B70">
        <v>102.9862823486328</v>
      </c>
    </row>
    <row r="71" spans="1:2">
      <c r="A71" s="2">
        <v>43566</v>
      </c>
      <c r="B71">
        <v>102.3813552856445</v>
      </c>
    </row>
    <row r="72" spans="1:2">
      <c r="A72" s="2">
        <v>43567</v>
      </c>
      <c r="B72">
        <v>101.652099609375</v>
      </c>
    </row>
    <row r="73" spans="1:2">
      <c r="A73" s="2">
        <v>43570</v>
      </c>
      <c r="B73">
        <v>101.9090270996094</v>
      </c>
    </row>
    <row r="74" spans="1:2">
      <c r="A74" s="2">
        <v>43571</v>
      </c>
      <c r="B74">
        <v>101.2709579467773</v>
      </c>
    </row>
    <row r="75" spans="1:2">
      <c r="A75" s="2">
        <v>43572</v>
      </c>
      <c r="B75">
        <v>101.312385559082</v>
      </c>
    </row>
    <row r="76" spans="1:2">
      <c r="A76" s="2">
        <v>43573</v>
      </c>
      <c r="B76">
        <v>101.8427429199219</v>
      </c>
    </row>
    <row r="77" spans="1:2">
      <c r="A77" s="2">
        <v>43577</v>
      </c>
      <c r="B77">
        <v>101.3538436889648</v>
      </c>
    </row>
    <row r="78" spans="1:2">
      <c r="A78" s="2">
        <v>43578</v>
      </c>
      <c r="B78">
        <v>101.569221496582</v>
      </c>
    </row>
    <row r="79" spans="1:2">
      <c r="A79" s="2">
        <v>43579</v>
      </c>
      <c r="B79">
        <v>102.3979187011719</v>
      </c>
    </row>
    <row r="80" spans="1:2">
      <c r="A80" s="2">
        <v>43580</v>
      </c>
      <c r="B80">
        <v>102.24875640869141</v>
      </c>
    </row>
    <row r="81" spans="1:2">
      <c r="A81" s="2">
        <v>43581</v>
      </c>
      <c r="B81">
        <v>102.59678649902339</v>
      </c>
    </row>
    <row r="82" spans="1:2">
      <c r="A82" s="2">
        <v>43584</v>
      </c>
      <c r="B82">
        <v>101.94216156005859</v>
      </c>
    </row>
    <row r="83" spans="1:2">
      <c r="A83" s="2">
        <v>43585</v>
      </c>
      <c r="B83">
        <v>102.464225769043</v>
      </c>
    </row>
    <row r="84" spans="1:2">
      <c r="A84" s="2">
        <v>43586</v>
      </c>
      <c r="B84">
        <v>102.8868865966797</v>
      </c>
    </row>
    <row r="85" spans="1:2">
      <c r="A85" s="2">
        <v>43587</v>
      </c>
      <c r="B85">
        <v>102.39697265625</v>
      </c>
    </row>
    <row r="86" spans="1:2">
      <c r="A86" s="2">
        <v>43588</v>
      </c>
      <c r="B86">
        <v>102.68759918212891</v>
      </c>
    </row>
    <row r="87" spans="1:2">
      <c r="A87" s="2">
        <v>43591</v>
      </c>
      <c r="B87">
        <v>102.96990966796881</v>
      </c>
    </row>
    <row r="88" spans="1:2">
      <c r="A88" s="2">
        <v>43592</v>
      </c>
      <c r="B88">
        <v>103.75880432128911</v>
      </c>
    </row>
    <row r="89" spans="1:2">
      <c r="A89" s="2">
        <v>43593</v>
      </c>
      <c r="B89">
        <v>103.3104248046875</v>
      </c>
    </row>
    <row r="90" spans="1:2">
      <c r="A90" s="2">
        <v>43594</v>
      </c>
      <c r="B90">
        <v>103.73388671875</v>
      </c>
    </row>
    <row r="91" spans="1:2">
      <c r="A91" s="2">
        <v>43595</v>
      </c>
      <c r="B91">
        <v>103.59275817871089</v>
      </c>
    </row>
    <row r="92" spans="1:2">
      <c r="A92" s="2">
        <v>43598</v>
      </c>
      <c r="B92">
        <v>104.40651702880859</v>
      </c>
    </row>
    <row r="93" spans="1:2">
      <c r="A93" s="2">
        <v>43599</v>
      </c>
      <c r="B93">
        <v>104.09930419921881</v>
      </c>
    </row>
    <row r="94" spans="1:2">
      <c r="A94" s="2">
        <v>43600</v>
      </c>
      <c r="B94">
        <v>104.7387161254883</v>
      </c>
    </row>
    <row r="95" spans="1:2">
      <c r="A95" s="2">
        <v>43601</v>
      </c>
      <c r="B95">
        <v>104.3899459838867</v>
      </c>
    </row>
    <row r="96" spans="1:2">
      <c r="A96" s="2">
        <v>43602</v>
      </c>
      <c r="B96">
        <v>104.62242126464839</v>
      </c>
    </row>
    <row r="97" spans="1:2">
      <c r="A97" s="2">
        <v>43605</v>
      </c>
      <c r="B97">
        <v>104.40651702880859</v>
      </c>
    </row>
    <row r="98" spans="1:2">
      <c r="A98" s="2">
        <v>43606</v>
      </c>
      <c r="B98">
        <v>104.2404403686523</v>
      </c>
    </row>
    <row r="99" spans="1:2">
      <c r="A99" s="2">
        <v>43607</v>
      </c>
      <c r="B99">
        <v>104.8383331298828</v>
      </c>
    </row>
    <row r="100" spans="1:2">
      <c r="A100" s="2">
        <v>43608</v>
      </c>
      <c r="B100">
        <v>106.0174942016602</v>
      </c>
    </row>
    <row r="101" spans="1:2">
      <c r="A101" s="2">
        <v>43609</v>
      </c>
      <c r="B101">
        <v>106.1088790893555</v>
      </c>
    </row>
    <row r="102" spans="1:2">
      <c r="A102" s="2">
        <v>43613</v>
      </c>
      <c r="B102">
        <v>106.87278747558589</v>
      </c>
    </row>
    <row r="103" spans="1:2">
      <c r="A103" s="2">
        <v>43614</v>
      </c>
      <c r="B103">
        <v>107.19667053222661</v>
      </c>
    </row>
    <row r="104" spans="1:2">
      <c r="A104" s="2">
        <v>43615</v>
      </c>
      <c r="B104">
        <v>108.118408203125</v>
      </c>
    </row>
    <row r="105" spans="1:2">
      <c r="A105" s="2">
        <v>43616</v>
      </c>
      <c r="B105">
        <v>109.4720077514648</v>
      </c>
    </row>
    <row r="106" spans="1:2">
      <c r="A106" s="2">
        <v>43619</v>
      </c>
      <c r="B106">
        <v>110.20423889160161</v>
      </c>
    </row>
    <row r="107" spans="1:2">
      <c r="A107" s="2">
        <v>43620</v>
      </c>
      <c r="B107">
        <v>108.9477233886719</v>
      </c>
    </row>
    <row r="108" spans="1:2">
      <c r="A108" s="2">
        <v>43621</v>
      </c>
      <c r="B108">
        <v>108.33203125</v>
      </c>
    </row>
    <row r="109" spans="1:2">
      <c r="A109" s="2">
        <v>43622</v>
      </c>
      <c r="B109">
        <v>108.68149566650391</v>
      </c>
    </row>
    <row r="110" spans="1:2">
      <c r="A110" s="2">
        <v>43623</v>
      </c>
      <c r="B110">
        <v>109.6217803955078</v>
      </c>
    </row>
    <row r="111" spans="1:2">
      <c r="A111" s="2">
        <v>43626</v>
      </c>
      <c r="B111">
        <v>108.58998870849609</v>
      </c>
    </row>
    <row r="112" spans="1:2">
      <c r="A112" s="2">
        <v>43627</v>
      </c>
      <c r="B112">
        <v>108.65655517578119</v>
      </c>
    </row>
    <row r="113" spans="1:2">
      <c r="A113" s="2">
        <v>43628</v>
      </c>
      <c r="B113">
        <v>108.7397155761719</v>
      </c>
    </row>
    <row r="114" spans="1:2">
      <c r="A114" s="2">
        <v>43629</v>
      </c>
      <c r="B114">
        <v>109.1141738891602</v>
      </c>
    </row>
    <row r="115" spans="1:2">
      <c r="A115" s="2">
        <v>43630</v>
      </c>
      <c r="B115">
        <v>109.388801574707</v>
      </c>
    </row>
    <row r="116" spans="1:2">
      <c r="A116" s="2">
        <v>43633</v>
      </c>
      <c r="B116">
        <v>109.5801544189453</v>
      </c>
    </row>
    <row r="117" spans="1:2">
      <c r="A117" s="2">
        <v>43634</v>
      </c>
      <c r="B117">
        <v>110.1293869018555</v>
      </c>
    </row>
    <row r="118" spans="1:2">
      <c r="A118" s="2">
        <v>43635</v>
      </c>
      <c r="B118">
        <v>110.2874298095703</v>
      </c>
    </row>
    <row r="119" spans="1:2">
      <c r="A119" s="2">
        <v>43636</v>
      </c>
      <c r="B119">
        <v>110.57867431640619</v>
      </c>
    </row>
    <row r="120" spans="1:2">
      <c r="A120" s="2">
        <v>43637</v>
      </c>
      <c r="B120">
        <v>109.36379241943359</v>
      </c>
    </row>
    <row r="121" spans="1:2">
      <c r="A121" s="2">
        <v>43640</v>
      </c>
      <c r="B121">
        <v>110.1792907714844</v>
      </c>
    </row>
    <row r="122" spans="1:2">
      <c r="A122" s="2">
        <v>43641</v>
      </c>
      <c r="B122">
        <v>110.5204315185547</v>
      </c>
    </row>
    <row r="123" spans="1:2">
      <c r="A123" s="2">
        <v>43642</v>
      </c>
      <c r="B123">
        <v>109.81313323974609</v>
      </c>
    </row>
    <row r="124" spans="1:2">
      <c r="A124" s="2">
        <v>43643</v>
      </c>
      <c r="B124">
        <v>110.5869674682617</v>
      </c>
    </row>
    <row r="125" spans="1:2">
      <c r="A125" s="2">
        <v>43644</v>
      </c>
      <c r="B125">
        <v>110.512077331543</v>
      </c>
    </row>
    <row r="126" spans="1:2">
      <c r="A126" s="2">
        <v>43647</v>
      </c>
      <c r="B126">
        <v>110.25367736816411</v>
      </c>
    </row>
    <row r="127" spans="1:2">
      <c r="A127" s="2">
        <v>43648</v>
      </c>
      <c r="B127">
        <v>111.10410308837891</v>
      </c>
    </row>
    <row r="128" spans="1:2">
      <c r="A128" s="2">
        <v>43649</v>
      </c>
      <c r="B128">
        <v>111.896110534668</v>
      </c>
    </row>
    <row r="129" spans="1:2">
      <c r="A129" s="2">
        <v>43651</v>
      </c>
      <c r="B129">
        <v>110.4120407104492</v>
      </c>
    </row>
    <row r="130" spans="1:2">
      <c r="A130" s="2">
        <v>43654</v>
      </c>
      <c r="B130">
        <v>110.56214904785161</v>
      </c>
    </row>
    <row r="131" spans="1:2">
      <c r="A131" s="2">
        <v>43655</v>
      </c>
      <c r="B131">
        <v>110.5204391479492</v>
      </c>
    </row>
    <row r="132" spans="1:2">
      <c r="A132" s="2">
        <v>43656</v>
      </c>
      <c r="B132">
        <v>109.9118347167969</v>
      </c>
    </row>
    <row r="133" spans="1:2">
      <c r="A133" s="2">
        <v>43657</v>
      </c>
      <c r="B133">
        <v>108.444450378418</v>
      </c>
    </row>
    <row r="134" spans="1:2">
      <c r="A134" s="2">
        <v>43658</v>
      </c>
      <c r="B134">
        <v>108.56947326660161</v>
      </c>
    </row>
    <row r="135" spans="1:2">
      <c r="A135" s="2">
        <v>43661</v>
      </c>
      <c r="B135">
        <v>109.1947708129883</v>
      </c>
    </row>
    <row r="136" spans="1:2">
      <c r="A136" s="2">
        <v>43662</v>
      </c>
      <c r="B136">
        <v>108.8696670532227</v>
      </c>
    </row>
    <row r="137" spans="1:2">
      <c r="A137" s="2">
        <v>43663</v>
      </c>
      <c r="B137">
        <v>110.04522705078119</v>
      </c>
    </row>
    <row r="138" spans="1:2">
      <c r="A138" s="2">
        <v>43664</v>
      </c>
      <c r="B138">
        <v>110.0535354614258</v>
      </c>
    </row>
    <row r="139" spans="1:2">
      <c r="A139" s="2">
        <v>43665</v>
      </c>
      <c r="B139">
        <v>109.7951202392578</v>
      </c>
    </row>
    <row r="140" spans="1:2">
      <c r="A140" s="2">
        <v>43668</v>
      </c>
      <c r="B140">
        <v>110.00351715087891</v>
      </c>
    </row>
    <row r="141" spans="1:2">
      <c r="A141" s="2">
        <v>43669</v>
      </c>
      <c r="B141">
        <v>109.4032440185547</v>
      </c>
    </row>
    <row r="142" spans="1:2">
      <c r="A142" s="2">
        <v>43670</v>
      </c>
      <c r="B142">
        <v>109.87852478027339</v>
      </c>
    </row>
    <row r="143" spans="1:2">
      <c r="A143" s="2">
        <v>43671</v>
      </c>
      <c r="B143">
        <v>109.3532409667969</v>
      </c>
    </row>
    <row r="144" spans="1:2">
      <c r="A144" s="2">
        <v>43672</v>
      </c>
      <c r="B144">
        <v>109.61163330078119</v>
      </c>
    </row>
    <row r="145" spans="1:2">
      <c r="A145" s="2">
        <v>43675</v>
      </c>
      <c r="B145">
        <v>109.64500427246089</v>
      </c>
    </row>
    <row r="146" spans="1:2">
      <c r="A146" s="2">
        <v>43676</v>
      </c>
      <c r="B146">
        <v>109.9118347167969</v>
      </c>
    </row>
    <row r="147" spans="1:2">
      <c r="A147" s="2">
        <v>43677</v>
      </c>
      <c r="B147">
        <v>110.7955856323242</v>
      </c>
    </row>
    <row r="148" spans="1:2">
      <c r="A148" s="2">
        <v>43678</v>
      </c>
      <c r="B148">
        <v>112.99603271484381</v>
      </c>
    </row>
    <row r="149" spans="1:2">
      <c r="A149" s="2">
        <v>43679</v>
      </c>
      <c r="B149">
        <v>114.04026794433589</v>
      </c>
    </row>
    <row r="150" spans="1:2">
      <c r="A150" s="2">
        <v>43682</v>
      </c>
      <c r="B150">
        <v>116.0118026733398</v>
      </c>
    </row>
    <row r="151" spans="1:2">
      <c r="A151" s="2">
        <v>43683</v>
      </c>
      <c r="B151">
        <v>116.93910217285161</v>
      </c>
    </row>
    <row r="152" spans="1:2">
      <c r="A152" s="2">
        <v>43684</v>
      </c>
      <c r="B152">
        <v>116.9809188842773</v>
      </c>
    </row>
    <row r="153" spans="1:2">
      <c r="A153" s="2">
        <v>43685</v>
      </c>
      <c r="B153">
        <v>117.2314758300781</v>
      </c>
    </row>
    <row r="154" spans="1:2">
      <c r="A154" s="2">
        <v>43686</v>
      </c>
      <c r="B154">
        <v>116.9976272583008</v>
      </c>
    </row>
    <row r="155" spans="1:2">
      <c r="A155" s="2">
        <v>43689</v>
      </c>
      <c r="B155">
        <v>119.436897277832</v>
      </c>
    </row>
    <row r="156" spans="1:2">
      <c r="A156" s="2">
        <v>43690</v>
      </c>
      <c r="B156">
        <v>119.02761077880859</v>
      </c>
    </row>
    <row r="157" spans="1:2">
      <c r="A157" s="2">
        <v>43691</v>
      </c>
      <c r="B157">
        <v>121.7091751098633</v>
      </c>
    </row>
    <row r="158" spans="1:2">
      <c r="A158" s="2">
        <v>43692</v>
      </c>
      <c r="B158">
        <v>123.06260681152339</v>
      </c>
    </row>
    <row r="159" spans="1:2">
      <c r="A159" s="2">
        <v>43693</v>
      </c>
      <c r="B159">
        <v>122.0767822265625</v>
      </c>
    </row>
    <row r="160" spans="1:2">
      <c r="A160" s="2">
        <v>43696</v>
      </c>
      <c r="B160">
        <v>120.330810546875</v>
      </c>
    </row>
    <row r="161" spans="1:2">
      <c r="A161" s="2">
        <v>43697</v>
      </c>
      <c r="B161">
        <v>121.5755615234375</v>
      </c>
    </row>
    <row r="162" spans="1:2">
      <c r="A162" s="2">
        <v>43698</v>
      </c>
      <c r="B162">
        <v>120.765251159668</v>
      </c>
    </row>
    <row r="163" spans="1:2">
      <c r="A163" s="2">
        <v>43699</v>
      </c>
      <c r="B163">
        <v>119.96327972412109</v>
      </c>
    </row>
    <row r="164" spans="1:2">
      <c r="A164" s="2">
        <v>43700</v>
      </c>
      <c r="B164">
        <v>121.9347457885742</v>
      </c>
    </row>
    <row r="165" spans="1:2">
      <c r="A165" s="2">
        <v>43703</v>
      </c>
      <c r="B165">
        <v>121.44195556640619</v>
      </c>
    </row>
    <row r="166" spans="1:2">
      <c r="A166" s="2">
        <v>43704</v>
      </c>
      <c r="B166">
        <v>123.3131942749023</v>
      </c>
    </row>
    <row r="167" spans="1:2">
      <c r="A167" s="2">
        <v>43705</v>
      </c>
      <c r="B167">
        <v>123.47193908691411</v>
      </c>
    </row>
    <row r="168" spans="1:2">
      <c r="A168" s="2">
        <v>43706</v>
      </c>
      <c r="B168">
        <v>123.0041122436523</v>
      </c>
    </row>
    <row r="169" spans="1:2">
      <c r="A169" s="2">
        <v>43707</v>
      </c>
      <c r="B169">
        <v>123.0375213623047</v>
      </c>
    </row>
    <row r="170" spans="1:2">
      <c r="A170" s="2">
        <v>43711</v>
      </c>
      <c r="B170">
        <v>123.1965713500977</v>
      </c>
    </row>
    <row r="171" spans="1:2">
      <c r="A171" s="2">
        <v>43712</v>
      </c>
      <c r="B171">
        <v>123.3806610107422</v>
      </c>
    </row>
    <row r="172" spans="1:2">
      <c r="A172" s="2">
        <v>43713</v>
      </c>
      <c r="B172">
        <v>121.1461944580078</v>
      </c>
    </row>
    <row r="173" spans="1:2">
      <c r="A173" s="2">
        <v>43714</v>
      </c>
      <c r="B173">
        <v>122.0080871582031</v>
      </c>
    </row>
    <row r="174" spans="1:2">
      <c r="A174" s="2">
        <v>43717</v>
      </c>
      <c r="B174">
        <v>119.8406524658203</v>
      </c>
    </row>
    <row r="175" spans="1:2">
      <c r="A175" s="2">
        <v>43718</v>
      </c>
      <c r="B175">
        <v>117.74009704589839</v>
      </c>
    </row>
    <row r="176" spans="1:2">
      <c r="A176" s="2">
        <v>43719</v>
      </c>
      <c r="B176">
        <v>117.5308151245117</v>
      </c>
    </row>
    <row r="177" spans="1:2">
      <c r="A177" s="2">
        <v>43720</v>
      </c>
      <c r="B177">
        <v>116.76092529296881</v>
      </c>
    </row>
    <row r="178" spans="1:2">
      <c r="A178" s="2">
        <v>43721</v>
      </c>
      <c r="B178">
        <v>114.26706695556641</v>
      </c>
    </row>
    <row r="179" spans="1:2">
      <c r="A179" s="2">
        <v>43724</v>
      </c>
      <c r="B179">
        <v>115.723258972168</v>
      </c>
    </row>
    <row r="180" spans="1:2">
      <c r="A180" s="2">
        <v>43725</v>
      </c>
      <c r="B180">
        <v>116.3508987426758</v>
      </c>
    </row>
    <row r="181" spans="1:2">
      <c r="A181" s="2">
        <v>43726</v>
      </c>
      <c r="B181">
        <v>116.8446426391602</v>
      </c>
    </row>
    <row r="182" spans="1:2">
      <c r="A182" s="2">
        <v>43727</v>
      </c>
      <c r="B182">
        <v>117.1961212158203</v>
      </c>
    </row>
    <row r="183" spans="1:2">
      <c r="A183" s="2">
        <v>43728</v>
      </c>
      <c r="B183">
        <v>118.7443542480469</v>
      </c>
    </row>
    <row r="184" spans="1:2">
      <c r="A184" s="2">
        <v>43731</v>
      </c>
      <c r="B184">
        <v>118.71923828125</v>
      </c>
    </row>
    <row r="185" spans="1:2">
      <c r="A185" s="2">
        <v>43732</v>
      </c>
      <c r="B185">
        <v>120.1503219604492</v>
      </c>
    </row>
    <row r="186" spans="1:2">
      <c r="A186" s="2">
        <v>43733</v>
      </c>
      <c r="B186">
        <v>118.3928146362305</v>
      </c>
    </row>
    <row r="187" spans="1:2">
      <c r="A187" s="2">
        <v>43734</v>
      </c>
      <c r="B187">
        <v>119.1544570922852</v>
      </c>
    </row>
    <row r="188" spans="1:2">
      <c r="A188" s="2">
        <v>43735</v>
      </c>
      <c r="B188">
        <v>119.4473114013672</v>
      </c>
    </row>
    <row r="189" spans="1:2">
      <c r="A189" s="2">
        <v>43738</v>
      </c>
      <c r="B189">
        <v>119.7402267456055</v>
      </c>
    </row>
    <row r="190" spans="1:2">
      <c r="A190" s="2">
        <v>43739</v>
      </c>
      <c r="B190">
        <v>120.10069274902339</v>
      </c>
    </row>
    <row r="191" spans="1:2">
      <c r="A191" s="2">
        <v>43740</v>
      </c>
      <c r="B191">
        <v>120.39414215087891</v>
      </c>
    </row>
    <row r="192" spans="1:2">
      <c r="A192" s="2">
        <v>43741</v>
      </c>
      <c r="B192">
        <v>121.4923477172852</v>
      </c>
    </row>
    <row r="193" spans="1:2">
      <c r="A193" s="2">
        <v>43742</v>
      </c>
      <c r="B193">
        <v>122.3893508911133</v>
      </c>
    </row>
    <row r="194" spans="1:2">
      <c r="A194" s="2">
        <v>43745</v>
      </c>
      <c r="B194">
        <v>121.37502288818359</v>
      </c>
    </row>
    <row r="195" spans="1:2">
      <c r="A195" s="2">
        <v>43746</v>
      </c>
      <c r="B195">
        <v>121.70196533203119</v>
      </c>
    </row>
    <row r="196" spans="1:2">
      <c r="A196" s="2">
        <v>43747</v>
      </c>
      <c r="B196">
        <v>121.0144882202148</v>
      </c>
    </row>
    <row r="197" spans="1:2">
      <c r="A197" s="2">
        <v>43748</v>
      </c>
      <c r="B197">
        <v>119.21205139160161</v>
      </c>
    </row>
    <row r="198" spans="1:2">
      <c r="A198" s="2">
        <v>43749</v>
      </c>
      <c r="B198">
        <v>117.73654937744141</v>
      </c>
    </row>
    <row r="199" spans="1:2">
      <c r="A199" s="2">
        <v>43752</v>
      </c>
      <c r="B199">
        <v>118.5917282104492</v>
      </c>
    </row>
    <row r="200" spans="1:2">
      <c r="A200" s="2">
        <v>43753</v>
      </c>
      <c r="B200">
        <v>117.15814208984381</v>
      </c>
    </row>
    <row r="201" spans="1:2">
      <c r="A201" s="2">
        <v>43754</v>
      </c>
      <c r="B201">
        <v>117.3006591796875</v>
      </c>
    </row>
    <row r="202" spans="1:2">
      <c r="A202" s="2">
        <v>43755</v>
      </c>
      <c r="B202">
        <v>117.0155792236328</v>
      </c>
    </row>
    <row r="203" spans="1:2">
      <c r="A203" s="2">
        <v>43756</v>
      </c>
      <c r="B203">
        <v>117.0155792236328</v>
      </c>
    </row>
    <row r="204" spans="1:2">
      <c r="A204" s="2">
        <v>43759</v>
      </c>
      <c r="B204">
        <v>116.13535308837891</v>
      </c>
    </row>
    <row r="205" spans="1:2">
      <c r="A205" s="2">
        <v>43760</v>
      </c>
      <c r="B205">
        <v>116.81443786621089</v>
      </c>
    </row>
    <row r="206" spans="1:2">
      <c r="A206" s="2">
        <v>43761</v>
      </c>
      <c r="B206">
        <v>116.93173980712891</v>
      </c>
    </row>
    <row r="207" spans="1:2">
      <c r="A207" s="2">
        <v>43762</v>
      </c>
      <c r="B207">
        <v>116.6970748901367</v>
      </c>
    </row>
    <row r="208" spans="1:2">
      <c r="A208" s="2">
        <v>43763</v>
      </c>
      <c r="B208">
        <v>116.12697601318359</v>
      </c>
    </row>
    <row r="209" spans="1:2">
      <c r="A209" s="2">
        <v>43766</v>
      </c>
      <c r="B209">
        <v>115.0706481933594</v>
      </c>
    </row>
    <row r="210" spans="1:2">
      <c r="A210" s="2">
        <v>43767</v>
      </c>
      <c r="B210">
        <v>115.1461486816406</v>
      </c>
    </row>
    <row r="211" spans="1:2">
      <c r="A211" s="2">
        <v>43768</v>
      </c>
      <c r="B211">
        <v>116.83115386962891</v>
      </c>
    </row>
    <row r="212" spans="1:2">
      <c r="A212" s="2">
        <v>43769</v>
      </c>
      <c r="B212">
        <v>118.4072952270508</v>
      </c>
    </row>
    <row r="213" spans="1:2">
      <c r="A213" s="2">
        <v>43770</v>
      </c>
      <c r="B213">
        <v>118.04278564453119</v>
      </c>
    </row>
    <row r="214" spans="1:2">
      <c r="A214" s="2">
        <v>43773</v>
      </c>
      <c r="B214">
        <v>116.48915863037109</v>
      </c>
    </row>
    <row r="215" spans="1:2">
      <c r="A215" s="2">
        <v>43774</v>
      </c>
      <c r="B215">
        <v>115.1791076660156</v>
      </c>
    </row>
    <row r="216" spans="1:2">
      <c r="A216" s="2">
        <v>43775</v>
      </c>
      <c r="B216">
        <v>115.8760681152344</v>
      </c>
    </row>
    <row r="217" spans="1:2">
      <c r="A217" s="2">
        <v>43776</v>
      </c>
      <c r="B217">
        <v>113.776611328125</v>
      </c>
    </row>
    <row r="218" spans="1:2">
      <c r="A218" s="2">
        <v>43777</v>
      </c>
      <c r="B218">
        <v>113.2979278564453</v>
      </c>
    </row>
    <row r="219" spans="1:2">
      <c r="A219" s="2">
        <v>43780</v>
      </c>
      <c r="B219">
        <v>113.3735046386719</v>
      </c>
    </row>
    <row r="220" spans="1:2">
      <c r="A220" s="2">
        <v>43781</v>
      </c>
      <c r="B220">
        <v>113.894157409668</v>
      </c>
    </row>
    <row r="221" spans="1:2">
      <c r="A221" s="2">
        <v>43782</v>
      </c>
      <c r="B221">
        <v>114.63319396972661</v>
      </c>
    </row>
    <row r="222" spans="1:2">
      <c r="A222" s="2">
        <v>43783</v>
      </c>
      <c r="B222">
        <v>115.8172988891602</v>
      </c>
    </row>
    <row r="223" spans="1:2">
      <c r="A223" s="2">
        <v>43784</v>
      </c>
      <c r="B223">
        <v>115.6913681030273</v>
      </c>
    </row>
    <row r="224" spans="1:2">
      <c r="A224" s="2">
        <v>43787</v>
      </c>
      <c r="B224">
        <v>115.9012908935547</v>
      </c>
    </row>
    <row r="225" spans="1:2">
      <c r="A225" s="2">
        <v>43788</v>
      </c>
      <c r="B225">
        <v>116.867073059082</v>
      </c>
    </row>
    <row r="226" spans="1:2">
      <c r="A226" s="2">
        <v>43789</v>
      </c>
      <c r="B226">
        <v>118.07639312744141</v>
      </c>
    </row>
    <row r="227" spans="1:2">
      <c r="A227" s="2">
        <v>43790</v>
      </c>
      <c r="B227">
        <v>117.33734130859381</v>
      </c>
    </row>
    <row r="228" spans="1:2">
      <c r="A228" s="2">
        <v>43791</v>
      </c>
      <c r="B228">
        <v>117.48850250244141</v>
      </c>
    </row>
    <row r="229" spans="1:2">
      <c r="A229" s="2">
        <v>43794</v>
      </c>
      <c r="B229">
        <v>117.8328475952148</v>
      </c>
    </row>
    <row r="230" spans="1:2">
      <c r="A230" s="2">
        <v>43795</v>
      </c>
      <c r="B230">
        <v>118.52150726318359</v>
      </c>
    </row>
    <row r="231" spans="1:2">
      <c r="A231" s="2">
        <v>43796</v>
      </c>
      <c r="B231">
        <v>118.1771926879883</v>
      </c>
    </row>
    <row r="232" spans="1:2">
      <c r="A232" s="2">
        <v>43798</v>
      </c>
      <c r="B232">
        <v>117.9252548217773</v>
      </c>
    </row>
    <row r="233" spans="1:2">
      <c r="A233" s="2">
        <v>43801</v>
      </c>
      <c r="B233">
        <v>116.3529434204102</v>
      </c>
    </row>
    <row r="234" spans="1:2">
      <c r="A234" s="2">
        <v>43802</v>
      </c>
      <c r="B234">
        <v>118.79257965087891</v>
      </c>
    </row>
    <row r="235" spans="1:2">
      <c r="A235" s="2">
        <v>43803</v>
      </c>
      <c r="B235">
        <v>117.6063690185547</v>
      </c>
    </row>
    <row r="236" spans="1:2">
      <c r="A236" s="2">
        <v>43804</v>
      </c>
      <c r="B236">
        <v>117.0343551635742</v>
      </c>
    </row>
    <row r="237" spans="1:2">
      <c r="A237" s="2">
        <v>43805</v>
      </c>
      <c r="B237">
        <v>116.3865432739258</v>
      </c>
    </row>
    <row r="238" spans="1:2">
      <c r="A238" s="2">
        <v>43808</v>
      </c>
      <c r="B238">
        <v>116.6389846801758</v>
      </c>
    </row>
    <row r="239" spans="1:2">
      <c r="A239" s="2">
        <v>43809</v>
      </c>
      <c r="B239">
        <v>116.64736175537109</v>
      </c>
    </row>
    <row r="240" spans="1:2">
      <c r="A240" s="2">
        <v>43810</v>
      </c>
      <c r="B240">
        <v>117.564338684082</v>
      </c>
    </row>
    <row r="241" spans="1:2">
      <c r="A241" s="2">
        <v>43811</v>
      </c>
      <c r="B241">
        <v>115.6294708251953</v>
      </c>
    </row>
    <row r="242" spans="1:2">
      <c r="A242" s="2">
        <v>43812</v>
      </c>
      <c r="B242">
        <v>116.96697998046881</v>
      </c>
    </row>
    <row r="243" spans="1:2">
      <c r="A243" s="2">
        <v>43815</v>
      </c>
      <c r="B243">
        <v>115.91550445556641</v>
      </c>
    </row>
    <row r="244" spans="1:2">
      <c r="A244" s="2">
        <v>43816</v>
      </c>
      <c r="B244">
        <v>115.7556686401367</v>
      </c>
    </row>
    <row r="245" spans="1:2">
      <c r="A245" s="2">
        <v>43817</v>
      </c>
      <c r="B245">
        <v>114.8050003051758</v>
      </c>
    </row>
    <row r="246" spans="1:2">
      <c r="A246" s="2">
        <v>43818</v>
      </c>
      <c r="B246">
        <v>114.988655090332</v>
      </c>
    </row>
    <row r="247" spans="1:2">
      <c r="A247" s="2">
        <v>43819</v>
      </c>
      <c r="B247">
        <v>115.1403732299805</v>
      </c>
    </row>
    <row r="248" spans="1:2">
      <c r="A248" s="2">
        <v>43822</v>
      </c>
      <c r="B248">
        <v>114.9718704223633</v>
      </c>
    </row>
    <row r="249" spans="1:2">
      <c r="A249" s="2">
        <v>43823</v>
      </c>
      <c r="B249">
        <v>115.3004989624023</v>
      </c>
    </row>
    <row r="250" spans="1:2">
      <c r="A250" s="2">
        <v>43825</v>
      </c>
      <c r="B250">
        <v>115.5785369873047</v>
      </c>
    </row>
    <row r="251" spans="1:2">
      <c r="A251" s="2">
        <v>43826</v>
      </c>
      <c r="B251">
        <v>115.70489501953119</v>
      </c>
    </row>
    <row r="252" spans="1:2">
      <c r="A252" s="2">
        <v>43829</v>
      </c>
      <c r="B252">
        <v>115.2836456298828</v>
      </c>
    </row>
    <row r="253" spans="1:2">
      <c r="A253" s="2">
        <v>43830</v>
      </c>
      <c r="B253">
        <v>114.1545944213867</v>
      </c>
    </row>
    <row r="254" spans="1:2">
      <c r="A254" s="2">
        <v>43832</v>
      </c>
      <c r="B254">
        <v>115.4436874389648</v>
      </c>
    </row>
    <row r="255" spans="1:2">
      <c r="A255" s="2">
        <v>43833</v>
      </c>
      <c r="B255">
        <v>117.2215576171875</v>
      </c>
    </row>
    <row r="256" spans="1:2">
      <c r="A256" s="2">
        <v>43836</v>
      </c>
      <c r="B256">
        <v>116.55596923828119</v>
      </c>
    </row>
    <row r="257" spans="1:2">
      <c r="A257" s="2">
        <v>43837</v>
      </c>
      <c r="B257">
        <v>115.98293304443359</v>
      </c>
    </row>
    <row r="258" spans="1:2">
      <c r="A258" s="2">
        <v>43838</v>
      </c>
      <c r="B258">
        <v>115.21624755859381</v>
      </c>
    </row>
    <row r="259" spans="1:2">
      <c r="A259" s="2">
        <v>43839</v>
      </c>
      <c r="B259">
        <v>115.6206512451172</v>
      </c>
    </row>
    <row r="260" spans="1:2">
      <c r="A260" s="2">
        <v>43840</v>
      </c>
      <c r="B260">
        <v>116.64862060546881</v>
      </c>
    </row>
    <row r="261" spans="1:2">
      <c r="A261" s="2">
        <v>43843</v>
      </c>
      <c r="B261">
        <v>116.2947235107422</v>
      </c>
    </row>
    <row r="262" spans="1:2">
      <c r="A262" s="2">
        <v>43844</v>
      </c>
      <c r="B262">
        <v>116.892951965332</v>
      </c>
    </row>
    <row r="263" spans="1:2">
      <c r="A263" s="2">
        <v>43845</v>
      </c>
      <c r="B263">
        <v>117.66815185546881</v>
      </c>
    </row>
    <row r="264" spans="1:2">
      <c r="A264" s="2">
        <v>43846</v>
      </c>
      <c r="B264">
        <v>117.2974319458008</v>
      </c>
    </row>
    <row r="265" spans="1:2">
      <c r="A265" s="2">
        <v>43847</v>
      </c>
      <c r="B265">
        <v>116.2947235107422</v>
      </c>
    </row>
    <row r="266" spans="1:2">
      <c r="A266" s="2">
        <v>43851</v>
      </c>
      <c r="B266">
        <v>117.51650238037109</v>
      </c>
    </row>
    <row r="267" spans="1:2">
      <c r="A267" s="2">
        <v>43852</v>
      </c>
      <c r="B267">
        <v>117.92933654785161</v>
      </c>
    </row>
    <row r="268" spans="1:2">
      <c r="A268" s="2">
        <v>43853</v>
      </c>
      <c r="B268">
        <v>118.75511169433589</v>
      </c>
    </row>
    <row r="269" spans="1:2">
      <c r="A269" s="2">
        <v>43854</v>
      </c>
      <c r="B269">
        <v>119.71568298339839</v>
      </c>
    </row>
    <row r="270" spans="1:2">
      <c r="A270" s="2">
        <v>43857</v>
      </c>
      <c r="B270">
        <v>121.5777969360352</v>
      </c>
    </row>
    <row r="271" spans="1:2">
      <c r="A271" s="2">
        <v>43858</v>
      </c>
      <c r="B271">
        <v>120.6256637573242</v>
      </c>
    </row>
    <row r="272" spans="1:2">
      <c r="A272" s="2">
        <v>43859</v>
      </c>
      <c r="B272">
        <v>121.8053436279297</v>
      </c>
    </row>
    <row r="273" spans="1:2">
      <c r="A273" s="2">
        <v>43860</v>
      </c>
      <c r="B273">
        <v>121.82216644287109</v>
      </c>
    </row>
    <row r="274" spans="1:2">
      <c r="A274" s="2">
        <v>43861</v>
      </c>
      <c r="B274">
        <v>122.9344100952148</v>
      </c>
    </row>
    <row r="275" spans="1:2">
      <c r="A275" s="2">
        <v>43864</v>
      </c>
      <c r="B275">
        <v>122.8347930908203</v>
      </c>
    </row>
    <row r="276" spans="1:2">
      <c r="A276" s="2">
        <v>43865</v>
      </c>
      <c r="B276">
        <v>121.1805419921875</v>
      </c>
    </row>
    <row r="277" spans="1:2">
      <c r="A277" s="2">
        <v>43866</v>
      </c>
      <c r="B277">
        <v>119.85545349121089</v>
      </c>
    </row>
    <row r="278" spans="1:2">
      <c r="A278" s="2">
        <v>43867</v>
      </c>
      <c r="B278">
        <v>120.3956756591797</v>
      </c>
    </row>
    <row r="279" spans="1:2">
      <c r="A279" s="2">
        <v>43868</v>
      </c>
      <c r="B279">
        <v>121.89794921875</v>
      </c>
    </row>
    <row r="280" spans="1:2">
      <c r="A280" s="2">
        <v>43871</v>
      </c>
      <c r="B280">
        <v>122.2355651855469</v>
      </c>
    </row>
    <row r="281" spans="1:2">
      <c r="A281" s="2">
        <v>43872</v>
      </c>
      <c r="B281">
        <v>121.619384765625</v>
      </c>
    </row>
    <row r="282" spans="1:2">
      <c r="A282" s="2">
        <v>43873</v>
      </c>
      <c r="B282">
        <v>121.0032577514648</v>
      </c>
    </row>
    <row r="283" spans="1:2">
      <c r="A283" s="2">
        <v>43874</v>
      </c>
      <c r="B283">
        <v>121.46751403808589</v>
      </c>
    </row>
    <row r="284" spans="1:2">
      <c r="A284" s="2">
        <v>43875</v>
      </c>
      <c r="B284">
        <v>121.9992218017578</v>
      </c>
    </row>
    <row r="285" spans="1:2">
      <c r="A285" s="2">
        <v>43879</v>
      </c>
      <c r="B285">
        <v>122.8347930908203</v>
      </c>
    </row>
    <row r="286" spans="1:2">
      <c r="A286" s="2">
        <v>43880</v>
      </c>
      <c r="B286">
        <v>122.8263320922852</v>
      </c>
    </row>
    <row r="287" spans="1:2">
      <c r="A287" s="2">
        <v>43881</v>
      </c>
      <c r="B287">
        <v>123.7884826660156</v>
      </c>
    </row>
    <row r="288" spans="1:2">
      <c r="A288" s="2">
        <v>43882</v>
      </c>
      <c r="B288">
        <v>124.9448165893555</v>
      </c>
    </row>
    <row r="289" spans="1:2">
      <c r="A289" s="2">
        <v>43885</v>
      </c>
      <c r="B289">
        <v>126.8100128173828</v>
      </c>
    </row>
    <row r="290" spans="1:2">
      <c r="A290" s="2">
        <v>43886</v>
      </c>
      <c r="B290">
        <v>127.4851150512695</v>
      </c>
    </row>
    <row r="291" spans="1:2">
      <c r="A291" s="2">
        <v>43887</v>
      </c>
      <c r="B291">
        <v>126.8100128173828</v>
      </c>
    </row>
    <row r="292" spans="1:2">
      <c r="A292" s="2">
        <v>43888</v>
      </c>
      <c r="B292">
        <v>128.18571472167969</v>
      </c>
    </row>
    <row r="293" spans="1:2">
      <c r="A293" s="2">
        <v>43889</v>
      </c>
      <c r="B293">
        <v>131.08056640625</v>
      </c>
    </row>
    <row r="294" spans="1:2">
      <c r="A294" s="2">
        <v>43892</v>
      </c>
      <c r="B294">
        <v>130.11610412597659</v>
      </c>
    </row>
    <row r="295" spans="1:2">
      <c r="A295" s="2">
        <v>43893</v>
      </c>
      <c r="B295">
        <v>132.13627624511719</v>
      </c>
    </row>
    <row r="296" spans="1:2">
      <c r="A296" s="2">
        <v>43894</v>
      </c>
      <c r="B296">
        <v>130.73321533203119</v>
      </c>
    </row>
    <row r="297" spans="1:2">
      <c r="A297" s="2">
        <v>43895</v>
      </c>
      <c r="B297">
        <v>133.98736572265619</v>
      </c>
    </row>
    <row r="298" spans="1:2">
      <c r="A298" s="2">
        <v>43896</v>
      </c>
      <c r="B298">
        <v>140.9605712890625</v>
      </c>
    </row>
    <row r="299" spans="1:2">
      <c r="A299" s="2">
        <v>43899</v>
      </c>
      <c r="B299">
        <v>144.78106689453119</v>
      </c>
    </row>
    <row r="300" spans="1:2">
      <c r="A300" s="2">
        <v>43900</v>
      </c>
      <c r="B300">
        <v>137.35984802246091</v>
      </c>
    </row>
    <row r="301" spans="1:2">
      <c r="A301" s="2">
        <v>43901</v>
      </c>
      <c r="B301">
        <v>132.3053283691406</v>
      </c>
    </row>
    <row r="302" spans="1:2">
      <c r="A302" s="2">
        <v>43902</v>
      </c>
      <c r="B302">
        <v>133.12525939941409</v>
      </c>
    </row>
    <row r="303" spans="1:2">
      <c r="A303" s="2">
        <v>43903</v>
      </c>
      <c r="B303">
        <v>130.11610412597659</v>
      </c>
    </row>
    <row r="304" spans="1:2">
      <c r="A304" s="2">
        <v>43906</v>
      </c>
      <c r="B304">
        <v>138.543212890625</v>
      </c>
    </row>
    <row r="305" spans="1:2">
      <c r="A305" s="2">
        <v>43907</v>
      </c>
      <c r="B305">
        <v>129.30474853515619</v>
      </c>
    </row>
    <row r="306" spans="1:2">
      <c r="A306" s="2">
        <v>43908</v>
      </c>
      <c r="B306">
        <v>122.01031494140619</v>
      </c>
    </row>
    <row r="307" spans="1:2">
      <c r="A307" s="2">
        <v>43909</v>
      </c>
      <c r="B307">
        <v>125.33213806152339</v>
      </c>
    </row>
    <row r="308" spans="1:2">
      <c r="A308" s="2">
        <v>43910</v>
      </c>
      <c r="B308">
        <v>134.75654602050781</v>
      </c>
    </row>
    <row r="309" spans="1:2">
      <c r="A309" s="2">
        <v>43913</v>
      </c>
      <c r="B309">
        <v>140.3097839355469</v>
      </c>
    </row>
    <row r="310" spans="1:2">
      <c r="A310" s="2">
        <v>43914</v>
      </c>
      <c r="B310">
        <v>137.69793701171881</v>
      </c>
    </row>
    <row r="311" spans="1:2">
      <c r="A311" s="2">
        <v>43915</v>
      </c>
      <c r="B311">
        <v>137.3852233886719</v>
      </c>
    </row>
    <row r="312" spans="1:2">
      <c r="A312" s="2">
        <v>43916</v>
      </c>
      <c r="B312">
        <v>138.06141662597659</v>
      </c>
    </row>
    <row r="313" spans="1:2">
      <c r="A313" s="2">
        <v>43917</v>
      </c>
      <c r="B313">
        <v>141.74665832519531</v>
      </c>
    </row>
    <row r="314" spans="1:2">
      <c r="A314" s="2">
        <v>43920</v>
      </c>
      <c r="B314">
        <v>140.58024597167969</v>
      </c>
    </row>
    <row r="315" spans="1:2">
      <c r="A315" s="2">
        <v>43921</v>
      </c>
      <c r="B315">
        <v>139.43914794921881</v>
      </c>
    </row>
    <row r="316" spans="1:2">
      <c r="A316" s="2">
        <v>43922</v>
      </c>
      <c r="B316">
        <v>141.39277648925781</v>
      </c>
    </row>
    <row r="317" spans="1:2">
      <c r="A317" s="2">
        <v>43923</v>
      </c>
      <c r="B317">
        <v>142.29010009765619</v>
      </c>
    </row>
    <row r="318" spans="1:2">
      <c r="A318" s="2">
        <v>43924</v>
      </c>
      <c r="B318">
        <v>142.628662109375</v>
      </c>
    </row>
    <row r="319" spans="1:2">
      <c r="A319" s="2">
        <v>43927</v>
      </c>
      <c r="B319">
        <v>142.25621032714841</v>
      </c>
    </row>
    <row r="320" spans="1:2">
      <c r="A320" s="2">
        <v>43928</v>
      </c>
      <c r="B320">
        <v>140.7664489746094</v>
      </c>
    </row>
    <row r="321" spans="1:2">
      <c r="A321" s="2">
        <v>43929</v>
      </c>
      <c r="B321">
        <v>139.74224853515619</v>
      </c>
    </row>
    <row r="322" spans="1:2">
      <c r="A322" s="2">
        <v>43930</v>
      </c>
      <c r="B322">
        <v>139.99623107910159</v>
      </c>
    </row>
    <row r="323" spans="1:2">
      <c r="A323" s="2">
        <v>43934</v>
      </c>
      <c r="B323">
        <v>138.71795654296881</v>
      </c>
    </row>
    <row r="324" spans="1:2">
      <c r="A324" s="2">
        <v>43935</v>
      </c>
      <c r="B324">
        <v>138.68412780761719</v>
      </c>
    </row>
    <row r="325" spans="1:2">
      <c r="A325" s="2">
        <v>43936</v>
      </c>
      <c r="B325">
        <v>142.35777282714841</v>
      </c>
    </row>
    <row r="326" spans="1:2">
      <c r="A326" s="2">
        <v>43937</v>
      </c>
      <c r="B326">
        <v>143.97447204589841</v>
      </c>
    </row>
    <row r="327" spans="1:2">
      <c r="A327" s="2">
        <v>43938</v>
      </c>
      <c r="B327">
        <v>142.04461669921881</v>
      </c>
    </row>
    <row r="328" spans="1:2">
      <c r="A328" s="2">
        <v>43941</v>
      </c>
      <c r="B328">
        <v>143.1873474121094</v>
      </c>
    </row>
    <row r="329" spans="1:2">
      <c r="A329" s="2">
        <v>43942</v>
      </c>
      <c r="B329">
        <v>144.990234375</v>
      </c>
    </row>
    <row r="330" spans="1:2">
      <c r="A330" s="2">
        <v>43943</v>
      </c>
      <c r="B330">
        <v>143.50898742675781</v>
      </c>
    </row>
    <row r="331" spans="1:2">
      <c r="A331" s="2">
        <v>43944</v>
      </c>
      <c r="B331">
        <v>144.270751953125</v>
      </c>
    </row>
    <row r="332" spans="1:2">
      <c r="A332" s="2">
        <v>43945</v>
      </c>
      <c r="B332">
        <v>144.60929870605469</v>
      </c>
    </row>
    <row r="333" spans="1:2">
      <c r="A333" s="2">
        <v>43948</v>
      </c>
      <c r="B333">
        <v>141.91764831542969</v>
      </c>
    </row>
    <row r="334" spans="1:2">
      <c r="A334" s="2">
        <v>43949</v>
      </c>
      <c r="B334">
        <v>143.55126953125</v>
      </c>
    </row>
    <row r="335" spans="1:2">
      <c r="A335" s="2">
        <v>43950</v>
      </c>
      <c r="B335">
        <v>142.8063659667969</v>
      </c>
    </row>
    <row r="336" spans="1:2">
      <c r="A336" s="2">
        <v>43951</v>
      </c>
      <c r="B336">
        <v>141.13887023925781</v>
      </c>
    </row>
    <row r="337" spans="1:2">
      <c r="A337" s="2">
        <v>43952</v>
      </c>
      <c r="B337">
        <v>142.34742736816409</v>
      </c>
    </row>
    <row r="338" spans="1:2">
      <c r="A338" s="2">
        <v>43955</v>
      </c>
      <c r="B338">
        <v>141.67796325683591</v>
      </c>
    </row>
    <row r="339" spans="1:2">
      <c r="A339" s="2">
        <v>43956</v>
      </c>
      <c r="B339">
        <v>140.7710266113281</v>
      </c>
    </row>
    <row r="340" spans="1:2">
      <c r="A340" s="2">
        <v>43957</v>
      </c>
      <c r="B340">
        <v>138.49957275390619</v>
      </c>
    </row>
    <row r="341" spans="1:2">
      <c r="A341" s="2">
        <v>43958</v>
      </c>
      <c r="B341">
        <v>140.8133850097656</v>
      </c>
    </row>
    <row r="342" spans="1:2">
      <c r="A342" s="2">
        <v>43959</v>
      </c>
      <c r="B342">
        <v>138.98268127441409</v>
      </c>
    </row>
    <row r="343" spans="1:2">
      <c r="A343" s="2">
        <v>43962</v>
      </c>
      <c r="B343">
        <v>137.89775085449219</v>
      </c>
    </row>
    <row r="344" spans="1:2">
      <c r="A344" s="2">
        <v>43963</v>
      </c>
      <c r="B344">
        <v>139.3132019042969</v>
      </c>
    </row>
    <row r="345" spans="1:2">
      <c r="A345" s="2">
        <v>43964</v>
      </c>
      <c r="B345">
        <v>140.2878723144531</v>
      </c>
    </row>
    <row r="346" spans="1:2">
      <c r="A346" s="2">
        <v>43965</v>
      </c>
      <c r="B346">
        <v>141.6610107421875</v>
      </c>
    </row>
    <row r="347" spans="1:2">
      <c r="A347" s="2">
        <v>43966</v>
      </c>
      <c r="B347">
        <v>141.29649353027341</v>
      </c>
    </row>
    <row r="348" spans="1:2">
      <c r="A348" s="2">
        <v>43969</v>
      </c>
      <c r="B348">
        <v>138.19439697265619</v>
      </c>
    </row>
    <row r="349" spans="1:2">
      <c r="A349" s="2">
        <v>43970</v>
      </c>
      <c r="B349">
        <v>138.71148681640619</v>
      </c>
    </row>
    <row r="350" spans="1:2">
      <c r="A350" s="2">
        <v>43971</v>
      </c>
      <c r="B350">
        <v>139.12677001953119</v>
      </c>
    </row>
    <row r="351" spans="1:2">
      <c r="A351" s="2">
        <v>43972</v>
      </c>
      <c r="B351">
        <v>139.47425842285159</v>
      </c>
    </row>
    <row r="352" spans="1:2">
      <c r="A352" s="2">
        <v>43973</v>
      </c>
      <c r="B352">
        <v>140.31329345703119</v>
      </c>
    </row>
    <row r="353" spans="1:2">
      <c r="A353" s="2">
        <v>43977</v>
      </c>
      <c r="B353">
        <v>138.4317626953125</v>
      </c>
    </row>
    <row r="354" spans="1:2">
      <c r="A354" s="2">
        <v>43978</v>
      </c>
      <c r="B354">
        <v>138.177490234375</v>
      </c>
    </row>
    <row r="355" spans="1:2">
      <c r="A355" s="2">
        <v>43979</v>
      </c>
      <c r="B355">
        <v>137.6689758300781</v>
      </c>
    </row>
    <row r="356" spans="1:2">
      <c r="A356" s="2">
        <v>43980</v>
      </c>
      <c r="B356">
        <v>138.6521301269531</v>
      </c>
    </row>
    <row r="357" spans="1:2">
      <c r="A357" s="2">
        <v>43983</v>
      </c>
      <c r="B357">
        <v>137.71856689453119</v>
      </c>
    </row>
    <row r="358" spans="1:2">
      <c r="A358" s="2">
        <v>43984</v>
      </c>
      <c r="B358">
        <v>137.2179260253906</v>
      </c>
    </row>
    <row r="359" spans="1:2">
      <c r="A359" s="2">
        <v>43985</v>
      </c>
      <c r="B359">
        <v>135.39329528808591</v>
      </c>
    </row>
    <row r="360" spans="1:2">
      <c r="A360" s="2">
        <v>43986</v>
      </c>
      <c r="B360">
        <v>133.4329833984375</v>
      </c>
    </row>
    <row r="361" spans="1:2">
      <c r="A361" s="2">
        <v>43987</v>
      </c>
      <c r="B361">
        <v>132.48246765136719</v>
      </c>
    </row>
    <row r="362" spans="1:2">
      <c r="A362" s="2">
        <v>43990</v>
      </c>
      <c r="B362">
        <v>132.99163818359381</v>
      </c>
    </row>
    <row r="363" spans="1:2">
      <c r="A363" s="2">
        <v>43991</v>
      </c>
      <c r="B363">
        <v>134.5022277832031</v>
      </c>
    </row>
    <row r="364" spans="1:2">
      <c r="A364" s="2">
        <v>43992</v>
      </c>
      <c r="B364">
        <v>136.49656677246091</v>
      </c>
    </row>
    <row r="365" spans="1:2">
      <c r="A365" s="2">
        <v>43993</v>
      </c>
      <c r="B365">
        <v>139.07647705078119</v>
      </c>
    </row>
    <row r="366" spans="1:2">
      <c r="A366" s="2">
        <v>43994</v>
      </c>
      <c r="B366">
        <v>137.73554992675781</v>
      </c>
    </row>
    <row r="367" spans="1:2">
      <c r="A367" s="2">
        <v>43997</v>
      </c>
      <c r="B367">
        <v>137.8119201660156</v>
      </c>
    </row>
    <row r="368" spans="1:2">
      <c r="A368" s="2">
        <v>43998</v>
      </c>
      <c r="B368">
        <v>135.69880676269531</v>
      </c>
    </row>
    <row r="369" spans="1:2">
      <c r="A369" s="2">
        <v>43999</v>
      </c>
      <c r="B369">
        <v>136.25892639160159</v>
      </c>
    </row>
    <row r="370" spans="1:2">
      <c r="A370" s="2">
        <v>44000</v>
      </c>
      <c r="B370">
        <v>137.7016296386719</v>
      </c>
    </row>
    <row r="371" spans="1:2">
      <c r="A371" s="2">
        <v>44001</v>
      </c>
      <c r="B371">
        <v>137.8119201660156</v>
      </c>
    </row>
    <row r="372" spans="1:2">
      <c r="A372" s="2">
        <v>44004</v>
      </c>
      <c r="B372">
        <v>137.8288879394531</v>
      </c>
    </row>
    <row r="373" spans="1:2">
      <c r="A373" s="2">
        <v>44005</v>
      </c>
      <c r="B373">
        <v>136.88694763183591</v>
      </c>
    </row>
    <row r="374" spans="1:2">
      <c r="A374" s="2">
        <v>44006</v>
      </c>
      <c r="B374">
        <v>138.35505676269531</v>
      </c>
    </row>
    <row r="375" spans="1:2">
      <c r="A375" s="2">
        <v>44007</v>
      </c>
      <c r="B375">
        <v>138.7539367675781</v>
      </c>
    </row>
    <row r="376" spans="1:2">
      <c r="A376" s="2">
        <v>44008</v>
      </c>
      <c r="B376">
        <v>140.2391052246094</v>
      </c>
    </row>
    <row r="377" spans="1:2">
      <c r="A377" s="2">
        <v>44011</v>
      </c>
      <c r="B377">
        <v>139.79779052734381</v>
      </c>
    </row>
    <row r="378" spans="1:2">
      <c r="A378" s="2">
        <v>44012</v>
      </c>
      <c r="B378">
        <v>139.11883544921881</v>
      </c>
    </row>
    <row r="379" spans="1:2">
      <c r="A379" s="2">
        <v>44013</v>
      </c>
      <c r="B379">
        <v>138.84870910644531</v>
      </c>
    </row>
    <row r="380" spans="1:2">
      <c r="A380" s="2">
        <v>44014</v>
      </c>
      <c r="B380">
        <v>138.9931335449219</v>
      </c>
    </row>
    <row r="381" spans="1:2">
      <c r="A381" s="2">
        <v>44018</v>
      </c>
      <c r="B381">
        <v>138.42387390136719</v>
      </c>
    </row>
    <row r="382" spans="1:2">
      <c r="A382" s="2">
        <v>44019</v>
      </c>
      <c r="B382">
        <v>140.36958312988281</v>
      </c>
    </row>
    <row r="383" spans="1:2">
      <c r="A383" s="2">
        <v>44020</v>
      </c>
      <c r="B383">
        <v>139.8088073730469</v>
      </c>
    </row>
    <row r="384" spans="1:2">
      <c r="A384" s="2">
        <v>44021</v>
      </c>
      <c r="B384">
        <v>142.03486633300781</v>
      </c>
    </row>
    <row r="385" spans="1:2">
      <c r="A385" s="2">
        <v>44022</v>
      </c>
      <c r="B385">
        <v>141.32122802734381</v>
      </c>
    </row>
    <row r="386" spans="1:2">
      <c r="A386" s="2">
        <v>44025</v>
      </c>
      <c r="B386">
        <v>141.7884521484375</v>
      </c>
    </row>
    <row r="387" spans="1:2">
      <c r="A387" s="2">
        <v>44026</v>
      </c>
      <c r="B387">
        <v>141.99235534667969</v>
      </c>
    </row>
    <row r="388" spans="1:2">
      <c r="A388" s="2">
        <v>44027</v>
      </c>
      <c r="B388">
        <v>141.3296203613281</v>
      </c>
    </row>
    <row r="389" spans="1:2">
      <c r="A389" s="2">
        <v>44028</v>
      </c>
      <c r="B389">
        <v>142.0008850097656</v>
      </c>
    </row>
    <row r="390" spans="1:2">
      <c r="A390" s="2">
        <v>44029</v>
      </c>
      <c r="B390">
        <v>141.7034912109375</v>
      </c>
    </row>
    <row r="391" spans="1:2">
      <c r="A391" s="2">
        <v>44032</v>
      </c>
      <c r="B391">
        <v>142.05180358886719</v>
      </c>
    </row>
    <row r="392" spans="1:2">
      <c r="A392" s="2">
        <v>44033</v>
      </c>
      <c r="B392">
        <v>142.1368103027344</v>
      </c>
    </row>
    <row r="393" spans="1:2">
      <c r="A393" s="2">
        <v>44034</v>
      </c>
      <c r="B393">
        <v>142.56158447265619</v>
      </c>
    </row>
    <row r="394" spans="1:2">
      <c r="A394" s="2">
        <v>44035</v>
      </c>
      <c r="B394">
        <v>144.2269592285156</v>
      </c>
    </row>
    <row r="395" spans="1:2">
      <c r="A395" s="2">
        <v>44036</v>
      </c>
      <c r="B395">
        <v>144.21842956542969</v>
      </c>
    </row>
    <row r="396" spans="1:2">
      <c r="A396" s="2">
        <v>44039</v>
      </c>
      <c r="B396">
        <v>143.68315124511719</v>
      </c>
    </row>
    <row r="397" spans="1:2">
      <c r="A397" s="2">
        <v>44040</v>
      </c>
      <c r="B397">
        <v>144.6772155761719</v>
      </c>
    </row>
    <row r="398" spans="1:2">
      <c r="A398" s="2">
        <v>44041</v>
      </c>
      <c r="B398">
        <v>144.43086242675781</v>
      </c>
    </row>
    <row r="399" spans="1:2">
      <c r="A399" s="2">
        <v>44042</v>
      </c>
      <c r="B399">
        <v>145.3824768066406</v>
      </c>
    </row>
    <row r="400" spans="1:2">
      <c r="A400" s="2">
        <v>44043</v>
      </c>
      <c r="B400">
        <v>145.28892517089841</v>
      </c>
    </row>
    <row r="401" spans="1:2">
      <c r="A401" s="2">
        <v>44046</v>
      </c>
      <c r="B401">
        <v>144.55747985839841</v>
      </c>
    </row>
    <row r="402" spans="1:2">
      <c r="A402" s="2">
        <v>44047</v>
      </c>
      <c r="B402">
        <v>145.93544006347659</v>
      </c>
    </row>
    <row r="403" spans="1:2">
      <c r="A403" s="2">
        <v>44048</v>
      </c>
      <c r="B403">
        <v>144.65959167480469</v>
      </c>
    </row>
    <row r="404" spans="1:2">
      <c r="A404" s="2">
        <v>44049</v>
      </c>
      <c r="B404">
        <v>145.46763610839841</v>
      </c>
    </row>
    <row r="405" spans="1:2">
      <c r="A405" s="2">
        <v>44050</v>
      </c>
      <c r="B405">
        <v>144.4978942871094</v>
      </c>
    </row>
    <row r="406" spans="1:2">
      <c r="A406" s="2">
        <v>44053</v>
      </c>
      <c r="B406">
        <v>143.85145568847659</v>
      </c>
    </row>
    <row r="407" spans="1:2">
      <c r="A407" s="2">
        <v>44054</v>
      </c>
      <c r="B407">
        <v>142.14178466796881</v>
      </c>
    </row>
    <row r="408" spans="1:2">
      <c r="A408" s="2">
        <v>44055</v>
      </c>
      <c r="B408">
        <v>140.84895324707031</v>
      </c>
    </row>
    <row r="409" spans="1:2">
      <c r="A409" s="2">
        <v>44056</v>
      </c>
      <c r="B409">
        <v>139.3433837890625</v>
      </c>
    </row>
    <row r="410" spans="1:2">
      <c r="A410" s="2">
        <v>44057</v>
      </c>
      <c r="B410">
        <v>138.79901123046881</v>
      </c>
    </row>
    <row r="411" spans="1:2">
      <c r="A411" s="2">
        <v>44060</v>
      </c>
      <c r="B411">
        <v>139.14768981933591</v>
      </c>
    </row>
    <row r="412" spans="1:2">
      <c r="A412" s="2">
        <v>44061</v>
      </c>
      <c r="B412">
        <v>140.14288330078119</v>
      </c>
    </row>
    <row r="413" spans="1:2">
      <c r="A413" s="2">
        <v>44062</v>
      </c>
      <c r="B413">
        <v>139.266845703125</v>
      </c>
    </row>
    <row r="414" spans="1:2">
      <c r="A414" s="2">
        <v>44063</v>
      </c>
      <c r="B414">
        <v>140.5256652832031</v>
      </c>
    </row>
    <row r="415" spans="1:2">
      <c r="A415" s="2">
        <v>44064</v>
      </c>
      <c r="B415">
        <v>141.3677673339844</v>
      </c>
    </row>
    <row r="416" spans="1:2">
      <c r="A416" s="2">
        <v>44067</v>
      </c>
      <c r="B416">
        <v>141.1380615234375</v>
      </c>
    </row>
    <row r="417" spans="1:2">
      <c r="A417" s="2">
        <v>44068</v>
      </c>
      <c r="B417">
        <v>140.05787658691409</v>
      </c>
    </row>
    <row r="418" spans="1:2">
      <c r="A418" s="2">
        <v>44069</v>
      </c>
      <c r="B418">
        <v>139.52198791503909</v>
      </c>
    </row>
    <row r="419" spans="1:2">
      <c r="A419" s="2">
        <v>44070</v>
      </c>
      <c r="B419">
        <v>137.1488952636719</v>
      </c>
    </row>
    <row r="420" spans="1:2">
      <c r="A420" s="2">
        <v>44071</v>
      </c>
      <c r="B420">
        <v>137.04676818847659</v>
      </c>
    </row>
    <row r="421" spans="1:2">
      <c r="A421" s="2">
        <v>44074</v>
      </c>
      <c r="B421">
        <v>137.9568786621094</v>
      </c>
    </row>
    <row r="422" spans="1:2">
      <c r="A422" s="2">
        <v>44075</v>
      </c>
      <c r="B422">
        <v>139.53485107421881</v>
      </c>
    </row>
    <row r="423" spans="1:2">
      <c r="A423" s="2">
        <v>44076</v>
      </c>
      <c r="B423">
        <v>140.8632507324219</v>
      </c>
    </row>
    <row r="424" spans="1:2">
      <c r="A424" s="2">
        <v>44077</v>
      </c>
      <c r="B424">
        <v>141.26348876953119</v>
      </c>
    </row>
    <row r="425" spans="1:2">
      <c r="A425" s="2">
        <v>44078</v>
      </c>
      <c r="B425">
        <v>138.5811767578125</v>
      </c>
    </row>
    <row r="426" spans="1:2">
      <c r="A426" s="2">
        <v>44082</v>
      </c>
      <c r="B426">
        <v>139.4326171875</v>
      </c>
    </row>
    <row r="427" spans="1:2">
      <c r="A427" s="2">
        <v>44083</v>
      </c>
      <c r="B427">
        <v>139.0579528808594</v>
      </c>
    </row>
    <row r="428" spans="1:2">
      <c r="A428" s="2">
        <v>44084</v>
      </c>
      <c r="B428">
        <v>139.7648010253906</v>
      </c>
    </row>
    <row r="429" spans="1:2">
      <c r="A429" s="2">
        <v>44085</v>
      </c>
      <c r="B429">
        <v>140.0627746582031</v>
      </c>
    </row>
    <row r="430" spans="1:2">
      <c r="A430" s="2">
        <v>44088</v>
      </c>
      <c r="B430">
        <v>140.05430603027341</v>
      </c>
    </row>
    <row r="431" spans="1:2">
      <c r="A431" s="2">
        <v>44089</v>
      </c>
      <c r="B431">
        <v>139.7137145996094</v>
      </c>
    </row>
    <row r="432" spans="1:2">
      <c r="A432" s="2">
        <v>44090</v>
      </c>
      <c r="B432">
        <v>139.29646301269531</v>
      </c>
    </row>
    <row r="433" spans="1:2">
      <c r="A433" s="2">
        <v>44091</v>
      </c>
      <c r="B433">
        <v>139.72222900390619</v>
      </c>
    </row>
    <row r="434" spans="1:2">
      <c r="A434" s="2">
        <v>44092</v>
      </c>
      <c r="B434">
        <v>139.28788757324219</v>
      </c>
    </row>
    <row r="435" spans="1:2">
      <c r="A435" s="2">
        <v>44095</v>
      </c>
      <c r="B435">
        <v>139.99462890625</v>
      </c>
    </row>
    <row r="436" spans="1:2">
      <c r="A436" s="2">
        <v>44096</v>
      </c>
      <c r="B436">
        <v>139.88398742675781</v>
      </c>
    </row>
    <row r="437" spans="1:2">
      <c r="A437" s="2">
        <v>44097</v>
      </c>
      <c r="B437">
        <v>140.0712890625</v>
      </c>
    </row>
    <row r="438" spans="1:2">
      <c r="A438" s="2">
        <v>44098</v>
      </c>
      <c r="B438">
        <v>140.60783386230469</v>
      </c>
    </row>
    <row r="439" spans="1:2">
      <c r="A439" s="2">
        <v>44099</v>
      </c>
      <c r="B439">
        <v>140.60783386230469</v>
      </c>
    </row>
    <row r="440" spans="1:2">
      <c r="A440" s="2">
        <v>44102</v>
      </c>
      <c r="B440">
        <v>140.20759582519531</v>
      </c>
    </row>
    <row r="441" spans="1:2">
      <c r="A441" s="2">
        <v>44103</v>
      </c>
      <c r="B441">
        <v>140.36940002441409</v>
      </c>
    </row>
    <row r="442" spans="1:2">
      <c r="A442" s="2">
        <v>44104</v>
      </c>
      <c r="B442">
        <v>139.02391052246091</v>
      </c>
    </row>
    <row r="443" spans="1:2">
      <c r="A443" s="2">
        <v>44105</v>
      </c>
      <c r="B443">
        <v>139.25318908691409</v>
      </c>
    </row>
    <row r="444" spans="1:2">
      <c r="A444" s="2">
        <v>44106</v>
      </c>
      <c r="B444">
        <v>138.73323059082031</v>
      </c>
    </row>
    <row r="445" spans="1:2">
      <c r="A445" s="2">
        <v>44109</v>
      </c>
      <c r="B445">
        <v>136.0224914550781</v>
      </c>
    </row>
    <row r="446" spans="1:2">
      <c r="A446" s="2">
        <v>44110</v>
      </c>
      <c r="B446">
        <v>136.75559997558591</v>
      </c>
    </row>
    <row r="447" spans="1:2">
      <c r="A447" s="2">
        <v>44111</v>
      </c>
      <c r="B447">
        <v>135.75828552246091</v>
      </c>
    </row>
    <row r="448" spans="1:2">
      <c r="A448" s="2">
        <v>44112</v>
      </c>
      <c r="B448">
        <v>136.49127197265619</v>
      </c>
    </row>
    <row r="449" spans="1:2">
      <c r="A449" s="2">
        <v>44113</v>
      </c>
      <c r="B449">
        <v>136.46577453613281</v>
      </c>
    </row>
    <row r="450" spans="1:2">
      <c r="A450" s="2">
        <v>44116</v>
      </c>
      <c r="B450">
        <v>136.90052795410159</v>
      </c>
    </row>
    <row r="451" spans="1:2">
      <c r="A451" s="2">
        <v>44117</v>
      </c>
      <c r="B451">
        <v>137.8807678222656</v>
      </c>
    </row>
    <row r="452" spans="1:2">
      <c r="A452" s="2">
        <v>44118</v>
      </c>
      <c r="B452">
        <v>138.1961975097656</v>
      </c>
    </row>
    <row r="453" spans="1:2">
      <c r="A453" s="2">
        <v>44119</v>
      </c>
      <c r="B453">
        <v>137.95756530761719</v>
      </c>
    </row>
    <row r="454" spans="1:2">
      <c r="A454" s="2">
        <v>44120</v>
      </c>
      <c r="B454">
        <v>137.57386779785159</v>
      </c>
    </row>
    <row r="455" spans="1:2">
      <c r="A455" s="2">
        <v>44123</v>
      </c>
      <c r="B455">
        <v>137.0539855957031</v>
      </c>
    </row>
    <row r="456" spans="1:2">
      <c r="A456" s="2">
        <v>44124</v>
      </c>
      <c r="B456">
        <v>135.749755859375</v>
      </c>
    </row>
    <row r="457" spans="1:2">
      <c r="A457" s="2">
        <v>44125</v>
      </c>
      <c r="B457">
        <v>135.2809143066406</v>
      </c>
    </row>
    <row r="458" spans="1:2">
      <c r="A458" s="2">
        <v>44126</v>
      </c>
      <c r="B458">
        <v>133.8743896484375</v>
      </c>
    </row>
    <row r="459" spans="1:2">
      <c r="A459" s="2">
        <v>44127</v>
      </c>
      <c r="B459">
        <v>134.69270324707031</v>
      </c>
    </row>
    <row r="460" spans="1:2">
      <c r="A460" s="2">
        <v>44130</v>
      </c>
      <c r="B460">
        <v>135.94573974609381</v>
      </c>
    </row>
    <row r="461" spans="1:2">
      <c r="A461" s="2">
        <v>44131</v>
      </c>
      <c r="B461">
        <v>136.85791015625</v>
      </c>
    </row>
    <row r="462" spans="1:2">
      <c r="A462" s="2">
        <v>44132</v>
      </c>
      <c r="B462">
        <v>136.9858093261719</v>
      </c>
    </row>
    <row r="463" spans="1:2">
      <c r="A463" s="2">
        <v>44133</v>
      </c>
      <c r="B463">
        <v>135.6559753417969</v>
      </c>
    </row>
    <row r="464" spans="1:2">
      <c r="A464" s="2">
        <v>44134</v>
      </c>
      <c r="B464">
        <v>134.31761169433591</v>
      </c>
    </row>
    <row r="465" spans="1:2">
      <c r="A465" s="2">
        <v>44137</v>
      </c>
      <c r="B465">
        <v>135.32373046875</v>
      </c>
    </row>
    <row r="466" spans="1:2">
      <c r="A466" s="2">
        <v>44138</v>
      </c>
      <c r="B466">
        <v>134.53863525390619</v>
      </c>
    </row>
    <row r="467" spans="1:2">
      <c r="A467" s="2">
        <v>44139</v>
      </c>
      <c r="B467">
        <v>137.45709228515619</v>
      </c>
    </row>
    <row r="468" spans="1:2">
      <c r="A468" s="2">
        <v>44140</v>
      </c>
      <c r="B468">
        <v>137.6960144042969</v>
      </c>
    </row>
    <row r="469" spans="1:2">
      <c r="A469" s="2">
        <v>44141</v>
      </c>
      <c r="B469">
        <v>136.0320739746094</v>
      </c>
    </row>
    <row r="470" spans="1:2">
      <c r="A470" s="2">
        <v>44144</v>
      </c>
      <c r="B470">
        <v>133.17329406738281</v>
      </c>
    </row>
    <row r="471" spans="1:2">
      <c r="A471" s="2">
        <v>44145</v>
      </c>
      <c r="B471">
        <v>132.4053039550781</v>
      </c>
    </row>
    <row r="472" spans="1:2">
      <c r="A472" s="2">
        <v>44146</v>
      </c>
      <c r="B472">
        <v>132.88319396972659</v>
      </c>
    </row>
    <row r="473" spans="1:2">
      <c r="A473" s="2">
        <v>44147</v>
      </c>
      <c r="B473">
        <v>135.14451599121091</v>
      </c>
    </row>
    <row r="474" spans="1:2">
      <c r="A474" s="2">
        <v>44148</v>
      </c>
      <c r="B474">
        <v>134.96533203125</v>
      </c>
    </row>
    <row r="475" spans="1:2">
      <c r="A475" s="2">
        <v>44151</v>
      </c>
      <c r="B475">
        <v>134.64106750488281</v>
      </c>
    </row>
    <row r="476" spans="1:2">
      <c r="A476" s="2">
        <v>44152</v>
      </c>
      <c r="B476">
        <v>135.5199890136719</v>
      </c>
    </row>
    <row r="477" spans="1:2">
      <c r="A477" s="2">
        <v>44153</v>
      </c>
      <c r="B477">
        <v>135.91259765625</v>
      </c>
    </row>
    <row r="478" spans="1:2">
      <c r="A478" s="2">
        <v>44154</v>
      </c>
      <c r="B478">
        <v>136.61222839355469</v>
      </c>
    </row>
    <row r="479" spans="1:2">
      <c r="A479" s="2">
        <v>44155</v>
      </c>
      <c r="B479">
        <v>137.8240051269531</v>
      </c>
    </row>
    <row r="480" spans="1:2">
      <c r="A480" s="2">
        <v>44158</v>
      </c>
      <c r="B480">
        <v>137.19255065917969</v>
      </c>
    </row>
    <row r="481" spans="1:2">
      <c r="A481" s="2">
        <v>44159</v>
      </c>
      <c r="B481">
        <v>135.82720947265619</v>
      </c>
    </row>
    <row r="482" spans="1:2">
      <c r="A482" s="2">
        <v>44160</v>
      </c>
      <c r="B482">
        <v>135.40904235839841</v>
      </c>
    </row>
    <row r="483" spans="1:2">
      <c r="A483" s="2">
        <v>44162</v>
      </c>
      <c r="B483">
        <v>136.72320556640619</v>
      </c>
    </row>
    <row r="484" spans="1:2">
      <c r="A484" s="2">
        <v>44165</v>
      </c>
      <c r="B484">
        <v>136.55256652832031</v>
      </c>
    </row>
    <row r="485" spans="1:2">
      <c r="A485" s="2">
        <v>44166</v>
      </c>
      <c r="B485">
        <v>134.53919982910159</v>
      </c>
    </row>
    <row r="486" spans="1:2">
      <c r="A486" s="2">
        <v>44167</v>
      </c>
      <c r="B486">
        <v>133.4714050292969</v>
      </c>
    </row>
    <row r="487" spans="1:2">
      <c r="A487" s="2">
        <v>44168</v>
      </c>
      <c r="B487">
        <v>134.5476989746094</v>
      </c>
    </row>
    <row r="488" spans="1:2">
      <c r="A488" s="2">
        <v>44169</v>
      </c>
      <c r="B488">
        <v>132.57440185546881</v>
      </c>
    </row>
    <row r="489" spans="1:2">
      <c r="A489" s="2">
        <v>44172</v>
      </c>
      <c r="B489">
        <v>133.7703552246094</v>
      </c>
    </row>
    <row r="490" spans="1:2">
      <c r="A490" s="2">
        <v>44173</v>
      </c>
      <c r="B490">
        <v>134.40251159667969</v>
      </c>
    </row>
    <row r="491" spans="1:2">
      <c r="A491" s="2">
        <v>44174</v>
      </c>
      <c r="B491">
        <v>133.95835876464841</v>
      </c>
    </row>
    <row r="492" spans="1:2">
      <c r="A492" s="2">
        <v>44175</v>
      </c>
      <c r="B492">
        <v>135.14564514160159</v>
      </c>
    </row>
    <row r="493" spans="1:2">
      <c r="A493" s="2">
        <v>44176</v>
      </c>
      <c r="B493">
        <v>135.62403869628909</v>
      </c>
    </row>
    <row r="494" spans="1:2">
      <c r="A494" s="2">
        <v>44179</v>
      </c>
      <c r="B494">
        <v>135.2481689453125</v>
      </c>
    </row>
    <row r="495" spans="1:2">
      <c r="A495" s="2">
        <v>44180</v>
      </c>
      <c r="B495">
        <v>134.79542541503909</v>
      </c>
    </row>
    <row r="496" spans="1:2">
      <c r="A496" s="2">
        <v>44181</v>
      </c>
      <c r="B496">
        <v>134.43663024902341</v>
      </c>
    </row>
    <row r="497" spans="1:2">
      <c r="A497" s="2">
        <v>44182</v>
      </c>
      <c r="B497">
        <v>134.08094787597659</v>
      </c>
    </row>
    <row r="498" spans="1:2">
      <c r="A498" s="2">
        <v>44183</v>
      </c>
      <c r="B498">
        <v>133.6790466308594</v>
      </c>
    </row>
    <row r="499" spans="1:2">
      <c r="A499" s="2">
        <v>44186</v>
      </c>
      <c r="B499">
        <v>134.20921325683591</v>
      </c>
    </row>
    <row r="500" spans="1:2">
      <c r="A500" s="2">
        <v>44187</v>
      </c>
      <c r="B500">
        <v>134.90179443359381</v>
      </c>
    </row>
    <row r="501" spans="1:2">
      <c r="A501" s="2">
        <v>44188</v>
      </c>
      <c r="B501">
        <v>133.96974182128909</v>
      </c>
    </row>
    <row r="502" spans="1:2">
      <c r="A502" s="2">
        <v>44189</v>
      </c>
      <c r="B502">
        <v>134.49995422363281</v>
      </c>
    </row>
    <row r="503" spans="1:2">
      <c r="A503" s="2">
        <v>44193</v>
      </c>
      <c r="B503">
        <v>134.559814453125</v>
      </c>
    </row>
    <row r="504" spans="1:2">
      <c r="A504" s="2">
        <v>44194</v>
      </c>
      <c r="B504">
        <v>134.3887939453125</v>
      </c>
    </row>
    <row r="505" spans="1:2">
      <c r="A505" s="2">
        <v>44195</v>
      </c>
      <c r="B505">
        <v>134.67958068847659</v>
      </c>
    </row>
    <row r="506" spans="1:2">
      <c r="A506" s="2">
        <v>44196</v>
      </c>
      <c r="B506">
        <v>134.87620544433591</v>
      </c>
    </row>
    <row r="507" spans="1:2">
      <c r="A507" s="2">
        <v>44200</v>
      </c>
      <c r="B507">
        <v>134.7137145996094</v>
      </c>
    </row>
    <row r="508" spans="1:2">
      <c r="A508" s="2">
        <v>44201</v>
      </c>
      <c r="B508">
        <v>133.71330261230469</v>
      </c>
    </row>
    <row r="509" spans="1:2">
      <c r="A509" s="2">
        <v>44202</v>
      </c>
      <c r="B509">
        <v>130.96833801269531</v>
      </c>
    </row>
    <row r="510" spans="1:2">
      <c r="A510" s="2">
        <v>44203</v>
      </c>
      <c r="B510">
        <v>129.81394958496091</v>
      </c>
    </row>
    <row r="511" spans="1:2">
      <c r="A511" s="2">
        <v>44204</v>
      </c>
      <c r="B511">
        <v>129.39497375488281</v>
      </c>
    </row>
    <row r="512" spans="1:2">
      <c r="A512" s="2">
        <v>44207</v>
      </c>
      <c r="B512">
        <v>129.18116760253909</v>
      </c>
    </row>
    <row r="513" spans="1:2">
      <c r="A513" s="2">
        <v>44208</v>
      </c>
      <c r="B513">
        <v>129.0785217285156</v>
      </c>
    </row>
    <row r="514" spans="1:2">
      <c r="A514" s="2">
        <v>44209</v>
      </c>
      <c r="B514">
        <v>130.5322265625</v>
      </c>
    </row>
    <row r="515" spans="1:2">
      <c r="A515" s="2">
        <v>44210</v>
      </c>
      <c r="B515">
        <v>129.30938720703119</v>
      </c>
    </row>
    <row r="516" spans="1:2">
      <c r="A516" s="2">
        <v>44211</v>
      </c>
      <c r="B516">
        <v>129.82252502441409</v>
      </c>
    </row>
    <row r="517" spans="1:2">
      <c r="A517" s="2">
        <v>44215</v>
      </c>
      <c r="B517">
        <v>130.2415466308594</v>
      </c>
    </row>
    <row r="518" spans="1:2">
      <c r="A518" s="2">
        <v>44216</v>
      </c>
      <c r="B518">
        <v>130.36979675292969</v>
      </c>
    </row>
    <row r="519" spans="1:2">
      <c r="A519" s="2">
        <v>44217</v>
      </c>
      <c r="B519">
        <v>129.4548034667969</v>
      </c>
    </row>
    <row r="520" spans="1:2">
      <c r="A520" s="2">
        <v>44218</v>
      </c>
      <c r="B520">
        <v>129.87384033203119</v>
      </c>
    </row>
    <row r="521" spans="1:2">
      <c r="A521" s="2">
        <v>44221</v>
      </c>
      <c r="B521">
        <v>131.4043884277344</v>
      </c>
    </row>
    <row r="522" spans="1:2">
      <c r="A522" s="2">
        <v>44222</v>
      </c>
      <c r="B522">
        <v>131.15650939941409</v>
      </c>
    </row>
    <row r="523" spans="1:2">
      <c r="A523" s="2">
        <v>44223</v>
      </c>
      <c r="B523">
        <v>131.489990234375</v>
      </c>
    </row>
    <row r="524" spans="1:2">
      <c r="A524" s="2">
        <v>44224</v>
      </c>
      <c r="B524">
        <v>130.7630920410156</v>
      </c>
    </row>
    <row r="525" spans="1:2">
      <c r="A525" s="2">
        <v>44225</v>
      </c>
      <c r="B525">
        <v>129.9764404296875</v>
      </c>
    </row>
    <row r="526" spans="1:2">
      <c r="A526" s="2">
        <v>44228</v>
      </c>
      <c r="B526">
        <v>130.1271057128906</v>
      </c>
    </row>
    <row r="527" spans="1:2">
      <c r="A527" s="2">
        <v>44229</v>
      </c>
      <c r="B527">
        <v>129.28810119628909</v>
      </c>
    </row>
    <row r="528" spans="1:2">
      <c r="A528" s="2">
        <v>44230</v>
      </c>
      <c r="B528">
        <v>128.14094543457031</v>
      </c>
    </row>
    <row r="529" spans="1:2">
      <c r="A529" s="2">
        <v>44231</v>
      </c>
      <c r="B529">
        <v>127.7985153198242</v>
      </c>
    </row>
    <row r="530" spans="1:2">
      <c r="A530" s="2">
        <v>44232</v>
      </c>
      <c r="B530">
        <v>126.72841644287109</v>
      </c>
    </row>
    <row r="531" spans="1:2">
      <c r="A531" s="2">
        <v>44235</v>
      </c>
      <c r="B531">
        <v>127.2848281860352</v>
      </c>
    </row>
    <row r="532" spans="1:2">
      <c r="A532" s="2">
        <v>44236</v>
      </c>
      <c r="B532">
        <v>127.3789749145508</v>
      </c>
    </row>
    <row r="533" spans="1:2">
      <c r="A533" s="2">
        <v>44237</v>
      </c>
      <c r="B533">
        <v>128.22650146484381</v>
      </c>
    </row>
    <row r="534" spans="1:2">
      <c r="A534" s="2">
        <v>44238</v>
      </c>
      <c r="B534">
        <v>127.5245666503906</v>
      </c>
    </row>
    <row r="535" spans="1:2">
      <c r="A535" s="2">
        <v>44239</v>
      </c>
      <c r="B535">
        <v>125.940788269043</v>
      </c>
    </row>
    <row r="536" spans="1:2">
      <c r="A536" s="2">
        <v>44243</v>
      </c>
      <c r="B536">
        <v>124.02304840087891</v>
      </c>
    </row>
    <row r="537" spans="1:2">
      <c r="A537" s="2">
        <v>44244</v>
      </c>
      <c r="B537">
        <v>124.81069183349609</v>
      </c>
    </row>
    <row r="538" spans="1:2">
      <c r="A538" s="2">
        <v>44245</v>
      </c>
      <c r="B538">
        <v>124.30560302734381</v>
      </c>
    </row>
    <row r="539" spans="1:2">
      <c r="A539" s="2">
        <v>44246</v>
      </c>
      <c r="B539">
        <v>122.6533508300781</v>
      </c>
    </row>
    <row r="540" spans="1:2">
      <c r="A540" s="2">
        <v>44249</v>
      </c>
      <c r="B540">
        <v>121.72019195556641</v>
      </c>
    </row>
    <row r="541" spans="1:2">
      <c r="A541" s="2">
        <v>44250</v>
      </c>
      <c r="B541">
        <v>121.3691787719727</v>
      </c>
    </row>
    <row r="542" spans="1:2">
      <c r="A542" s="2">
        <v>44251</v>
      </c>
      <c r="B542">
        <v>120.5730361938477</v>
      </c>
    </row>
    <row r="543" spans="1:2">
      <c r="A543" s="2">
        <v>44252</v>
      </c>
      <c r="B543">
        <v>118.6039505004883</v>
      </c>
    </row>
    <row r="544" spans="1:2">
      <c r="A544" s="2">
        <v>44253</v>
      </c>
      <c r="B544">
        <v>122.5249557495117</v>
      </c>
    </row>
    <row r="545" spans="1:2">
      <c r="A545" s="2">
        <v>44256</v>
      </c>
      <c r="B545">
        <v>120.9066925048828</v>
      </c>
    </row>
    <row r="546" spans="1:2">
      <c r="A546" s="2">
        <v>44257</v>
      </c>
      <c r="B546">
        <v>120.91526031494141</v>
      </c>
    </row>
    <row r="547" spans="1:2">
      <c r="A547" s="2">
        <v>44258</v>
      </c>
      <c r="B547">
        <v>119.6038513183594</v>
      </c>
    </row>
    <row r="548" spans="1:2">
      <c r="A548" s="2">
        <v>44259</v>
      </c>
      <c r="B548">
        <v>118.8323593139648</v>
      </c>
    </row>
    <row r="549" spans="1:2">
      <c r="A549" s="2">
        <v>44260</v>
      </c>
      <c r="B549">
        <v>119.06385803222661</v>
      </c>
    </row>
    <row r="550" spans="1:2">
      <c r="A550" s="2">
        <v>44263</v>
      </c>
      <c r="B550">
        <v>118.1381454467773</v>
      </c>
    </row>
    <row r="551" spans="1:2">
      <c r="A551" s="2">
        <v>44264</v>
      </c>
      <c r="B551">
        <v>119.77525329589839</v>
      </c>
    </row>
    <row r="552" spans="1:2">
      <c r="A552" s="2">
        <v>44265</v>
      </c>
      <c r="B552">
        <v>120.01524353027339</v>
      </c>
    </row>
    <row r="553" spans="1:2">
      <c r="A553" s="2">
        <v>44266</v>
      </c>
      <c r="B553">
        <v>119.14955902099609</v>
      </c>
    </row>
    <row r="554" spans="1:2">
      <c r="A554" s="2">
        <v>44267</v>
      </c>
      <c r="B554">
        <v>116.6210021972656</v>
      </c>
    </row>
    <row r="555" spans="1:2">
      <c r="A555" s="2">
        <v>44270</v>
      </c>
      <c r="B555">
        <v>117.30670166015619</v>
      </c>
    </row>
    <row r="556" spans="1:2">
      <c r="A556" s="2">
        <v>44271</v>
      </c>
      <c r="B556">
        <v>116.83531188964839</v>
      </c>
    </row>
    <row r="557" spans="1:2">
      <c r="A557" s="2">
        <v>44272</v>
      </c>
      <c r="B557">
        <v>115.96103668212891</v>
      </c>
    </row>
    <row r="558" spans="1:2">
      <c r="A558" s="2">
        <v>44273</v>
      </c>
      <c r="B558">
        <v>114.78675842285161</v>
      </c>
    </row>
    <row r="559" spans="1:2">
      <c r="A559" s="2">
        <v>44274</v>
      </c>
      <c r="B559">
        <v>115.498161315918</v>
      </c>
    </row>
    <row r="560" spans="1:2">
      <c r="A560" s="2">
        <v>44277</v>
      </c>
      <c r="B560">
        <v>116.7924118041992</v>
      </c>
    </row>
    <row r="561" spans="1:2">
      <c r="A561" s="2">
        <v>44278</v>
      </c>
      <c r="B561">
        <v>117.8467254638672</v>
      </c>
    </row>
    <row r="562" spans="1:2">
      <c r="A562" s="2">
        <v>44279</v>
      </c>
      <c r="B562">
        <v>118.48097229003911</v>
      </c>
    </row>
    <row r="563" spans="1:2">
      <c r="A563" s="2">
        <v>44280</v>
      </c>
      <c r="B563">
        <v>117.5467071533203</v>
      </c>
    </row>
    <row r="564" spans="1:2">
      <c r="A564" s="2">
        <v>44281</v>
      </c>
      <c r="B564">
        <v>117.1352920532227</v>
      </c>
    </row>
    <row r="565" spans="1:2">
      <c r="A565" s="2">
        <v>44284</v>
      </c>
      <c r="B565">
        <v>116.1410217285156</v>
      </c>
    </row>
    <row r="566" spans="1:2">
      <c r="A566" s="2">
        <v>44285</v>
      </c>
      <c r="B566">
        <v>116.7496032714844</v>
      </c>
    </row>
    <row r="567" spans="1:2">
      <c r="A567" s="2">
        <v>44286</v>
      </c>
      <c r="B567">
        <v>116.09815979003911</v>
      </c>
    </row>
    <row r="568" spans="1:2">
      <c r="A568" s="2">
        <v>44287</v>
      </c>
      <c r="B568">
        <v>118.02504730224609</v>
      </c>
    </row>
    <row r="569" spans="1:2">
      <c r="A569" s="2">
        <v>44291</v>
      </c>
      <c r="B569">
        <v>117.5100402832031</v>
      </c>
    </row>
    <row r="570" spans="1:2">
      <c r="A570" s="2">
        <v>44292</v>
      </c>
      <c r="B570">
        <v>118.3083190917969</v>
      </c>
    </row>
    <row r="571" spans="1:2">
      <c r="A571" s="2">
        <v>44293</v>
      </c>
      <c r="B571">
        <v>117.48431396484381</v>
      </c>
    </row>
    <row r="572" spans="1:2">
      <c r="A572" s="2">
        <v>44294</v>
      </c>
      <c r="B572">
        <v>118.4541854858398</v>
      </c>
    </row>
    <row r="573" spans="1:2">
      <c r="A573" s="2">
        <v>44295</v>
      </c>
      <c r="B573">
        <v>118.02504730224609</v>
      </c>
    </row>
    <row r="574" spans="1:2">
      <c r="A574" s="2">
        <v>44298</v>
      </c>
      <c r="B574">
        <v>117.97360992431641</v>
      </c>
    </row>
    <row r="575" spans="1:2">
      <c r="A575" s="2">
        <v>44299</v>
      </c>
      <c r="B575">
        <v>118.8576278686523</v>
      </c>
    </row>
    <row r="576" spans="1:2">
      <c r="A576" s="2">
        <v>44300</v>
      </c>
      <c r="B576">
        <v>118.47995758056641</v>
      </c>
    </row>
    <row r="577" spans="1:2">
      <c r="A577" s="2">
        <v>44301</v>
      </c>
      <c r="B577">
        <v>120.4626541137695</v>
      </c>
    </row>
    <row r="578" spans="1:2">
      <c r="A578" s="2">
        <v>44302</v>
      </c>
      <c r="B578">
        <v>119.5270614624023</v>
      </c>
    </row>
    <row r="579" spans="1:2">
      <c r="A579" s="2">
        <v>44305</v>
      </c>
      <c r="B579">
        <v>119.1837615966797</v>
      </c>
    </row>
    <row r="580" spans="1:2">
      <c r="A580" s="2">
        <v>44306</v>
      </c>
      <c r="B580">
        <v>119.7330780029297</v>
      </c>
    </row>
    <row r="581" spans="1:2">
      <c r="A581" s="2">
        <v>44307</v>
      </c>
      <c r="B581">
        <v>119.9733963012695</v>
      </c>
    </row>
    <row r="582" spans="1:2">
      <c r="A582" s="2">
        <v>44308</v>
      </c>
      <c r="B582">
        <v>120.4970016479492</v>
      </c>
    </row>
    <row r="583" spans="1:2">
      <c r="A583" s="2">
        <v>44309</v>
      </c>
      <c r="B583">
        <v>120.213752746582</v>
      </c>
    </row>
    <row r="584" spans="1:2">
      <c r="A584" s="2">
        <v>44312</v>
      </c>
      <c r="B584">
        <v>120.0420608520508</v>
      </c>
    </row>
    <row r="585" spans="1:2">
      <c r="A585" s="2">
        <v>44313</v>
      </c>
      <c r="B585">
        <v>118.9949035644531</v>
      </c>
    </row>
    <row r="586" spans="1:2">
      <c r="A586" s="2">
        <v>44314</v>
      </c>
      <c r="B586">
        <v>119.07220458984381</v>
      </c>
    </row>
    <row r="587" spans="1:2">
      <c r="A587" s="2">
        <v>44315</v>
      </c>
      <c r="B587">
        <v>118.7203063964844</v>
      </c>
    </row>
    <row r="588" spans="1:2">
      <c r="A588" s="2">
        <v>44316</v>
      </c>
      <c r="B588">
        <v>118.9949035644531</v>
      </c>
    </row>
    <row r="589" spans="1:2">
      <c r="A589" s="2">
        <v>44319</v>
      </c>
      <c r="B589">
        <v>119.0662536621094</v>
      </c>
    </row>
    <row r="590" spans="1:2">
      <c r="A590" s="2">
        <v>44320</v>
      </c>
      <c r="B590">
        <v>119.8742980957031</v>
      </c>
    </row>
    <row r="591" spans="1:2">
      <c r="A591" s="2">
        <v>44321</v>
      </c>
      <c r="B591">
        <v>120.0719375610352</v>
      </c>
    </row>
    <row r="592" spans="1:2">
      <c r="A592" s="2">
        <v>44322</v>
      </c>
      <c r="B592">
        <v>120.2696533203125</v>
      </c>
    </row>
    <row r="593" spans="1:2">
      <c r="A593" s="2">
        <v>44323</v>
      </c>
      <c r="B593">
        <v>119.6766052246094</v>
      </c>
    </row>
    <row r="594" spans="1:2">
      <c r="A594" s="2">
        <v>44326</v>
      </c>
      <c r="B594">
        <v>118.464599609375</v>
      </c>
    </row>
    <row r="595" spans="1:2">
      <c r="A595" s="2">
        <v>44327</v>
      </c>
      <c r="B595">
        <v>117.79416656494141</v>
      </c>
    </row>
    <row r="596" spans="1:2">
      <c r="A596" s="2">
        <v>44328</v>
      </c>
      <c r="B596">
        <v>116.5563583374023</v>
      </c>
    </row>
    <row r="597" spans="1:2">
      <c r="A597" s="2">
        <v>44329</v>
      </c>
      <c r="B597">
        <v>116.7368698120117</v>
      </c>
    </row>
    <row r="598" spans="1:2">
      <c r="A598" s="2">
        <v>44330</v>
      </c>
      <c r="B598">
        <v>117.82851409912109</v>
      </c>
    </row>
    <row r="599" spans="1:2">
      <c r="A599" s="2">
        <v>44333</v>
      </c>
      <c r="B599">
        <v>117.57928466796881</v>
      </c>
    </row>
    <row r="600" spans="1:2">
      <c r="A600" s="2">
        <v>44334</v>
      </c>
      <c r="B600">
        <v>117.2783966064453</v>
      </c>
    </row>
    <row r="601" spans="1:2">
      <c r="A601" s="2">
        <v>44335</v>
      </c>
      <c r="B601">
        <v>116.994758605957</v>
      </c>
    </row>
    <row r="602" spans="1:2">
      <c r="A602" s="2">
        <v>44336</v>
      </c>
      <c r="B602">
        <v>117.9574508666992</v>
      </c>
    </row>
    <row r="603" spans="1:2">
      <c r="A603" s="2">
        <v>44337</v>
      </c>
      <c r="B603">
        <v>118.3356552124023</v>
      </c>
    </row>
    <row r="604" spans="1:2">
      <c r="A604" s="2">
        <v>44340</v>
      </c>
      <c r="B604">
        <v>118.774040222168</v>
      </c>
    </row>
    <row r="605" spans="1:2">
      <c r="A605" s="2">
        <v>44341</v>
      </c>
      <c r="B605">
        <v>119.8742980957031</v>
      </c>
    </row>
    <row r="606" spans="1:2">
      <c r="A606" s="2">
        <v>44342</v>
      </c>
      <c r="B606">
        <v>119.66794586181641</v>
      </c>
    </row>
    <row r="607" spans="1:2">
      <c r="A607" s="2">
        <v>44343</v>
      </c>
      <c r="B607">
        <v>119.1866073608398</v>
      </c>
    </row>
    <row r="608" spans="1:2">
      <c r="A608" s="2">
        <v>44344</v>
      </c>
      <c r="B608">
        <v>118.99753570556641</v>
      </c>
    </row>
    <row r="609" spans="1:2">
      <c r="A609" s="2">
        <v>44348</v>
      </c>
      <c r="B609">
        <v>118.97084808349609</v>
      </c>
    </row>
    <row r="610" spans="1:2">
      <c r="A610" s="2">
        <v>44349</v>
      </c>
      <c r="B610">
        <v>119.2462844848633</v>
      </c>
    </row>
    <row r="611" spans="1:2">
      <c r="A611" s="2">
        <v>44350</v>
      </c>
      <c r="B611">
        <v>118.7986526489258</v>
      </c>
    </row>
    <row r="612" spans="1:2">
      <c r="A612" s="2">
        <v>44351</v>
      </c>
      <c r="B612">
        <v>120.4256210327148</v>
      </c>
    </row>
    <row r="613" spans="1:2">
      <c r="A613" s="2">
        <v>44354</v>
      </c>
      <c r="B613">
        <v>120.05544281005859</v>
      </c>
    </row>
    <row r="614" spans="1:2">
      <c r="A614" s="2">
        <v>44355</v>
      </c>
      <c r="B614">
        <v>120.8990097045898</v>
      </c>
    </row>
    <row r="615" spans="1:2">
      <c r="A615" s="2">
        <v>44356</v>
      </c>
      <c r="B615">
        <v>121.9663772583008</v>
      </c>
    </row>
    <row r="616" spans="1:2">
      <c r="A616" s="2">
        <v>44357</v>
      </c>
      <c r="B616">
        <v>122.6980895996094</v>
      </c>
    </row>
    <row r="617" spans="1:2">
      <c r="A617" s="2">
        <v>44358</v>
      </c>
      <c r="B617">
        <v>122.50006103515619</v>
      </c>
    </row>
    <row r="618" spans="1:2">
      <c r="A618" s="2">
        <v>44361</v>
      </c>
      <c r="B618">
        <v>121.5618591308594</v>
      </c>
    </row>
    <row r="619" spans="1:2">
      <c r="A619" s="2">
        <v>44362</v>
      </c>
      <c r="B619">
        <v>121.41552734375</v>
      </c>
    </row>
    <row r="620" spans="1:2">
      <c r="A620" s="2">
        <v>44363</v>
      </c>
      <c r="B620">
        <v>121.3122100830078</v>
      </c>
    </row>
    <row r="621" spans="1:2">
      <c r="A621" s="2">
        <v>44364</v>
      </c>
      <c r="B621">
        <v>123.12844085693359</v>
      </c>
    </row>
    <row r="622" spans="1:2">
      <c r="A622" s="2">
        <v>44365</v>
      </c>
      <c r="B622">
        <v>125.4440002441406</v>
      </c>
    </row>
    <row r="623" spans="1:2">
      <c r="A623" s="2">
        <v>44368</v>
      </c>
      <c r="B623">
        <v>123.3437118530273</v>
      </c>
    </row>
    <row r="624" spans="1:2">
      <c r="A624" s="2">
        <v>44369</v>
      </c>
      <c r="B624">
        <v>123.64492034912109</v>
      </c>
    </row>
    <row r="625" spans="1:2">
      <c r="A625" s="2">
        <v>44370</v>
      </c>
      <c r="B625">
        <v>123.3264923095703</v>
      </c>
    </row>
    <row r="626" spans="1:2">
      <c r="A626" s="2">
        <v>44371</v>
      </c>
      <c r="B626">
        <v>123.5244674682617</v>
      </c>
    </row>
    <row r="627" spans="1:2">
      <c r="A627" s="2">
        <v>44372</v>
      </c>
      <c r="B627">
        <v>122.2418594360352</v>
      </c>
    </row>
    <row r="628" spans="1:2">
      <c r="A628" s="2">
        <v>44375</v>
      </c>
      <c r="B628">
        <v>123.498649597168</v>
      </c>
    </row>
    <row r="629" spans="1:2">
      <c r="A629" s="2">
        <v>44376</v>
      </c>
      <c r="B629">
        <v>123.705207824707</v>
      </c>
    </row>
    <row r="630" spans="1:2">
      <c r="A630" s="2">
        <v>44377</v>
      </c>
      <c r="B630">
        <v>124.2560958862305</v>
      </c>
    </row>
    <row r="631" spans="1:2">
      <c r="A631" s="2">
        <v>44378</v>
      </c>
      <c r="B631">
        <v>124.2630310058594</v>
      </c>
    </row>
    <row r="632" spans="1:2">
      <c r="A632" s="2">
        <v>44379</v>
      </c>
      <c r="B632">
        <v>125.0129318237305</v>
      </c>
    </row>
    <row r="633" spans="1:2">
      <c r="A633" s="2">
        <v>44383</v>
      </c>
      <c r="B633">
        <v>126.478141784668</v>
      </c>
    </row>
    <row r="634" spans="1:2">
      <c r="A634" s="2">
        <v>44384</v>
      </c>
      <c r="B634">
        <v>127.59861755371089</v>
      </c>
    </row>
    <row r="635" spans="1:2">
      <c r="A635" s="2">
        <v>44385</v>
      </c>
      <c r="B635">
        <v>128.09855651855469</v>
      </c>
    </row>
    <row r="636" spans="1:2">
      <c r="A636" s="2">
        <v>44386</v>
      </c>
      <c r="B636">
        <v>126.2971878051758</v>
      </c>
    </row>
    <row r="637" spans="1:2">
      <c r="A637" s="2">
        <v>44389</v>
      </c>
      <c r="B637">
        <v>126.133415222168</v>
      </c>
    </row>
    <row r="638" spans="1:2">
      <c r="A638" s="2">
        <v>44390</v>
      </c>
      <c r="B638">
        <v>125.16802978515619</v>
      </c>
    </row>
    <row r="639" spans="1:2">
      <c r="A639" s="2">
        <v>44391</v>
      </c>
      <c r="B639">
        <v>126.59019470214839</v>
      </c>
    </row>
    <row r="640" spans="1:2">
      <c r="A640" s="2">
        <v>44392</v>
      </c>
      <c r="B640">
        <v>127.9865417480469</v>
      </c>
    </row>
    <row r="641" spans="1:2">
      <c r="A641" s="2">
        <v>44393</v>
      </c>
      <c r="B641">
        <v>127.74517822265619</v>
      </c>
    </row>
    <row r="642" spans="1:2">
      <c r="A642" s="2">
        <v>44396</v>
      </c>
      <c r="B642">
        <v>130.54644775390619</v>
      </c>
    </row>
    <row r="643" spans="1:2">
      <c r="A643" s="2">
        <v>44397</v>
      </c>
      <c r="B643">
        <v>129.28804016113281</v>
      </c>
    </row>
    <row r="644" spans="1:2">
      <c r="A644" s="2">
        <v>44398</v>
      </c>
      <c r="B644">
        <v>127.65036773681641</v>
      </c>
    </row>
    <row r="645" spans="1:2">
      <c r="A645" s="2">
        <v>44399</v>
      </c>
      <c r="B645">
        <v>128.8570556640625</v>
      </c>
    </row>
    <row r="646" spans="1:2">
      <c r="A646" s="2">
        <v>44400</v>
      </c>
      <c r="B646">
        <v>127.9951248168945</v>
      </c>
    </row>
    <row r="647" spans="1:2">
      <c r="A647" s="2">
        <v>44403</v>
      </c>
      <c r="B647">
        <v>127.6158905029297</v>
      </c>
    </row>
    <row r="648" spans="1:2">
      <c r="A648" s="2">
        <v>44404</v>
      </c>
      <c r="B648">
        <v>128.97770690917969</v>
      </c>
    </row>
    <row r="649" spans="1:2">
      <c r="A649" s="2">
        <v>44405</v>
      </c>
      <c r="B649">
        <v>128.98637390136719</v>
      </c>
    </row>
    <row r="650" spans="1:2">
      <c r="A650" s="2">
        <v>44406</v>
      </c>
      <c r="B650">
        <v>128.27098083496091</v>
      </c>
    </row>
    <row r="651" spans="1:2">
      <c r="A651" s="2">
        <v>44407</v>
      </c>
      <c r="B651">
        <v>128.87428283691409</v>
      </c>
    </row>
    <row r="652" spans="1:2">
      <c r="A652" s="2">
        <v>44410</v>
      </c>
      <c r="B652">
        <v>130.02378845214841</v>
      </c>
    </row>
    <row r="653" spans="1:2">
      <c r="A653" s="2">
        <v>44411</v>
      </c>
      <c r="B653">
        <v>130.09283447265619</v>
      </c>
    </row>
    <row r="654" spans="1:2">
      <c r="A654" s="2">
        <v>44412</v>
      </c>
      <c r="B654">
        <v>130.3603515625</v>
      </c>
    </row>
    <row r="655" spans="1:2">
      <c r="A655" s="2">
        <v>44413</v>
      </c>
      <c r="B655">
        <v>129.6958312988281</v>
      </c>
    </row>
    <row r="656" spans="1:2">
      <c r="A656" s="2">
        <v>44414</v>
      </c>
      <c r="B656">
        <v>127.52972412109381</v>
      </c>
    </row>
    <row r="657" spans="1:2">
      <c r="A657" s="2">
        <v>44417</v>
      </c>
      <c r="B657">
        <v>127.0724258422852</v>
      </c>
    </row>
    <row r="658" spans="1:2">
      <c r="A658" s="2">
        <v>44418</v>
      </c>
      <c r="B658">
        <v>126.48561096191411</v>
      </c>
    </row>
    <row r="659" spans="1:2">
      <c r="A659" s="2">
        <v>44419</v>
      </c>
      <c r="B659">
        <v>126.4079284667969</v>
      </c>
    </row>
    <row r="660" spans="1:2">
      <c r="A660" s="2">
        <v>44420</v>
      </c>
      <c r="B660">
        <v>126.200798034668</v>
      </c>
    </row>
    <row r="661" spans="1:2">
      <c r="A661" s="2">
        <v>44421</v>
      </c>
      <c r="B661">
        <v>128.19427490234381</v>
      </c>
    </row>
    <row r="662" spans="1:2">
      <c r="A662" s="2">
        <v>44424</v>
      </c>
      <c r="B662">
        <v>128.5049133300781</v>
      </c>
    </row>
    <row r="663" spans="1:2">
      <c r="A663" s="2">
        <v>44425</v>
      </c>
      <c r="B663">
        <v>128.45317077636719</v>
      </c>
    </row>
    <row r="664" spans="1:2">
      <c r="A664" s="2">
        <v>44426</v>
      </c>
      <c r="B664">
        <v>128.88470458984381</v>
      </c>
    </row>
    <row r="665" spans="1:2">
      <c r="A665" s="2">
        <v>44427</v>
      </c>
      <c r="B665">
        <v>129.8339538574219</v>
      </c>
    </row>
    <row r="666" spans="1:2">
      <c r="A666" s="2">
        <v>44428</v>
      </c>
      <c r="B666">
        <v>129.9202575683594</v>
      </c>
    </row>
    <row r="667" spans="1:2">
      <c r="A667" s="2">
        <v>44431</v>
      </c>
      <c r="B667">
        <v>129.8339538574219</v>
      </c>
    </row>
    <row r="668" spans="1:2">
      <c r="A668" s="2">
        <v>44432</v>
      </c>
      <c r="B668">
        <v>128.8242492675781</v>
      </c>
    </row>
    <row r="669" spans="1:2">
      <c r="A669" s="2">
        <v>44433</v>
      </c>
      <c r="B669">
        <v>127.7541427612305</v>
      </c>
    </row>
    <row r="670" spans="1:2">
      <c r="A670" s="2">
        <v>44434</v>
      </c>
      <c r="B670">
        <v>128.10797119140619</v>
      </c>
    </row>
    <row r="671" spans="1:2">
      <c r="A671" s="2">
        <v>44435</v>
      </c>
      <c r="B671">
        <v>128.97962951660159</v>
      </c>
    </row>
    <row r="672" spans="1:2">
      <c r="A672" s="2">
        <v>44438</v>
      </c>
      <c r="B672">
        <v>129.31611633300781</v>
      </c>
    </row>
    <row r="673" spans="1:2">
      <c r="A673" s="2">
        <v>44439</v>
      </c>
      <c r="B673">
        <v>128.4359130859375</v>
      </c>
    </row>
    <row r="674" spans="1:2">
      <c r="A674" s="2">
        <v>44440</v>
      </c>
      <c r="B674">
        <v>128.6510925292969</v>
      </c>
    </row>
    <row r="675" spans="1:2">
      <c r="A675" s="2">
        <v>44441</v>
      </c>
      <c r="B675">
        <v>129.21269226074219</v>
      </c>
    </row>
    <row r="676" spans="1:2">
      <c r="A676" s="2">
        <v>44442</v>
      </c>
      <c r="B676">
        <v>128.0375671386719</v>
      </c>
    </row>
    <row r="677" spans="1:2">
      <c r="A677" s="2">
        <v>44446</v>
      </c>
      <c r="B677">
        <v>126.95749664306641</v>
      </c>
    </row>
    <row r="678" spans="1:2">
      <c r="A678" s="2">
        <v>44447</v>
      </c>
      <c r="B678">
        <v>127.8215713500977</v>
      </c>
    </row>
    <row r="679" spans="1:2">
      <c r="A679" s="2">
        <v>44448</v>
      </c>
      <c r="B679">
        <v>129.36824035644531</v>
      </c>
    </row>
    <row r="680" spans="1:2">
      <c r="A680" s="2">
        <v>44449</v>
      </c>
      <c r="B680">
        <v>128.22767639160159</v>
      </c>
    </row>
    <row r="681" spans="1:2">
      <c r="A681" s="2">
        <v>44452</v>
      </c>
      <c r="B681">
        <v>129.00535583496091</v>
      </c>
    </row>
    <row r="682" spans="1:2">
      <c r="A682" s="2">
        <v>44453</v>
      </c>
      <c r="B682">
        <v>130.5693054199219</v>
      </c>
    </row>
    <row r="683" spans="1:2">
      <c r="A683" s="2">
        <v>44454</v>
      </c>
      <c r="B683">
        <v>130.11131286621091</v>
      </c>
    </row>
    <row r="684" spans="1:2">
      <c r="A684" s="2">
        <v>44455</v>
      </c>
      <c r="B684">
        <v>129.51513671875</v>
      </c>
    </row>
    <row r="685" spans="1:2">
      <c r="A685" s="2">
        <v>44456</v>
      </c>
      <c r="B685">
        <v>128.89302062988281</v>
      </c>
    </row>
    <row r="686" spans="1:2">
      <c r="A686" s="2">
        <v>44459</v>
      </c>
      <c r="B686">
        <v>130.49153137207031</v>
      </c>
    </row>
    <row r="687" spans="1:2">
      <c r="A687" s="2">
        <v>44460</v>
      </c>
      <c r="B687">
        <v>130.37925720214841</v>
      </c>
    </row>
    <row r="688" spans="1:2">
      <c r="A688" s="2">
        <v>44461</v>
      </c>
      <c r="B688">
        <v>131.15687561035159</v>
      </c>
    </row>
    <row r="689" spans="1:2">
      <c r="A689" s="2">
        <v>44462</v>
      </c>
      <c r="B689">
        <v>128.19313049316409</v>
      </c>
    </row>
    <row r="690" spans="1:2">
      <c r="A690" s="2">
        <v>44463</v>
      </c>
      <c r="B690">
        <v>126.94020843505859</v>
      </c>
    </row>
    <row r="691" spans="1:2">
      <c r="A691" s="2">
        <v>44466</v>
      </c>
      <c r="B691">
        <v>126.4736328125</v>
      </c>
    </row>
    <row r="692" spans="1:2">
      <c r="A692" s="2">
        <v>44467</v>
      </c>
      <c r="B692">
        <v>124.50355529785161</v>
      </c>
    </row>
    <row r="693" spans="1:2">
      <c r="A693" s="2">
        <v>44468</v>
      </c>
      <c r="B693">
        <v>124.71950531005859</v>
      </c>
    </row>
    <row r="694" spans="1:2">
      <c r="A694" s="2">
        <v>44469</v>
      </c>
      <c r="B694">
        <v>124.70229339599609</v>
      </c>
    </row>
    <row r="695" spans="1:2">
      <c r="A695" s="2">
        <v>44470</v>
      </c>
      <c r="B695">
        <v>125.75173187255859</v>
      </c>
    </row>
    <row r="696" spans="1:2">
      <c r="A696" s="2">
        <v>44473</v>
      </c>
      <c r="B696">
        <v>125.4316024780273</v>
      </c>
    </row>
    <row r="697" spans="1:2">
      <c r="A697" s="2">
        <v>44474</v>
      </c>
      <c r="B697">
        <v>124.22039794921881</v>
      </c>
    </row>
    <row r="698" spans="1:2">
      <c r="A698" s="2">
        <v>44475</v>
      </c>
      <c r="B698">
        <v>124.9211349487305</v>
      </c>
    </row>
    <row r="699" spans="1:2">
      <c r="A699" s="2">
        <v>44476</v>
      </c>
      <c r="B699">
        <v>123.6147994995117</v>
      </c>
    </row>
    <row r="700" spans="1:2">
      <c r="A700" s="2">
        <v>44477</v>
      </c>
      <c r="B700">
        <v>122.74961090087891</v>
      </c>
    </row>
    <row r="701" spans="1:2">
      <c r="A701" s="2">
        <v>44480</v>
      </c>
      <c r="B701">
        <v>122.4381637573242</v>
      </c>
    </row>
    <row r="702" spans="1:2">
      <c r="A702" s="2">
        <v>44481</v>
      </c>
      <c r="B702">
        <v>124.53188323974609</v>
      </c>
    </row>
    <row r="703" spans="1:2">
      <c r="A703" s="2">
        <v>44482</v>
      </c>
      <c r="B703">
        <v>125.743049621582</v>
      </c>
    </row>
    <row r="704" spans="1:2">
      <c r="A704" s="2">
        <v>44483</v>
      </c>
      <c r="B704">
        <v>126.2102355957031</v>
      </c>
    </row>
    <row r="705" spans="1:2">
      <c r="A705" s="2">
        <v>44484</v>
      </c>
      <c r="B705">
        <v>125.4748840332031</v>
      </c>
    </row>
    <row r="706" spans="1:2">
      <c r="A706" s="2">
        <v>44487</v>
      </c>
      <c r="B706">
        <v>126.0631866455078</v>
      </c>
    </row>
    <row r="707" spans="1:2">
      <c r="A707" s="2">
        <v>44488</v>
      </c>
      <c r="B707">
        <v>124.3241882324219</v>
      </c>
    </row>
    <row r="708" spans="1:2">
      <c r="A708" s="2">
        <v>44489</v>
      </c>
      <c r="B708">
        <v>123.48496246337891</v>
      </c>
    </row>
    <row r="709" spans="1:2">
      <c r="A709" s="2">
        <v>44490</v>
      </c>
      <c r="B709">
        <v>123.337890625</v>
      </c>
    </row>
    <row r="710" spans="1:2">
      <c r="A710" s="2">
        <v>44491</v>
      </c>
      <c r="B710">
        <v>124.6962356567383</v>
      </c>
    </row>
    <row r="711" spans="1:2">
      <c r="A711" s="2">
        <v>44494</v>
      </c>
      <c r="B711">
        <v>124.50584411621089</v>
      </c>
    </row>
    <row r="712" spans="1:2">
      <c r="A712" s="2">
        <v>44495</v>
      </c>
      <c r="B712">
        <v>125.53541564941411</v>
      </c>
    </row>
    <row r="713" spans="1:2">
      <c r="A713" s="2">
        <v>44496</v>
      </c>
      <c r="B713">
        <v>127.8194580078125</v>
      </c>
    </row>
    <row r="714" spans="1:2">
      <c r="A714" s="2">
        <v>44497</v>
      </c>
      <c r="B714">
        <v>127.3868942260742</v>
      </c>
    </row>
    <row r="715" spans="1:2">
      <c r="A715" s="2">
        <v>44498</v>
      </c>
      <c r="B715">
        <v>127.77618408203119</v>
      </c>
    </row>
    <row r="716" spans="1:2">
      <c r="A716" s="2">
        <v>44501</v>
      </c>
      <c r="B716">
        <v>126.85622406005859</v>
      </c>
    </row>
    <row r="717" spans="1:2">
      <c r="A717" s="2">
        <v>44502</v>
      </c>
      <c r="B717">
        <v>127.4192810058594</v>
      </c>
    </row>
    <row r="718" spans="1:2">
      <c r="A718" s="2">
        <v>44503</v>
      </c>
      <c r="B718">
        <v>126.1025848388672</v>
      </c>
    </row>
    <row r="719" spans="1:2">
      <c r="A719" s="2">
        <v>44504</v>
      </c>
      <c r="B719">
        <v>127.4279251098633</v>
      </c>
    </row>
    <row r="720" spans="1:2">
      <c r="A720" s="2">
        <v>44505</v>
      </c>
      <c r="B720">
        <v>129.3337707519531</v>
      </c>
    </row>
    <row r="721" spans="1:2">
      <c r="A721" s="2">
        <v>44508</v>
      </c>
      <c r="B721">
        <v>129.09120178222659</v>
      </c>
    </row>
    <row r="722" spans="1:2">
      <c r="A722" s="2">
        <v>44509</v>
      </c>
      <c r="B722">
        <v>130.7716979980469</v>
      </c>
    </row>
    <row r="723" spans="1:2">
      <c r="A723" s="2">
        <v>44510</v>
      </c>
      <c r="B723">
        <v>128.3808288574219</v>
      </c>
    </row>
    <row r="724" spans="1:2">
      <c r="A724" s="2">
        <v>44511</v>
      </c>
      <c r="B724">
        <v>128.19024658203119</v>
      </c>
    </row>
    <row r="725" spans="1:2">
      <c r="A725" s="2">
        <v>44512</v>
      </c>
      <c r="B725">
        <v>127.62721252441411</v>
      </c>
    </row>
    <row r="726" spans="1:2">
      <c r="A726" s="2">
        <v>44515</v>
      </c>
      <c r="B726">
        <v>126.0246963500977</v>
      </c>
    </row>
    <row r="727" spans="1:2">
      <c r="A727" s="2">
        <v>44516</v>
      </c>
      <c r="B727">
        <v>125.7040557861328</v>
      </c>
    </row>
    <row r="728" spans="1:2">
      <c r="A728" s="2">
        <v>44517</v>
      </c>
      <c r="B728">
        <v>126.7002716064453</v>
      </c>
    </row>
    <row r="729" spans="1:2">
      <c r="A729" s="2">
        <v>44518</v>
      </c>
      <c r="B729">
        <v>127.1767501831055</v>
      </c>
    </row>
    <row r="730" spans="1:2">
      <c r="A730" s="2">
        <v>44519</v>
      </c>
      <c r="B730">
        <v>128.5195007324219</v>
      </c>
    </row>
    <row r="731" spans="1:2">
      <c r="A731" s="2">
        <v>44522</v>
      </c>
      <c r="B731">
        <v>127.01219177246089</v>
      </c>
    </row>
    <row r="732" spans="1:2">
      <c r="A732" s="2">
        <v>44523</v>
      </c>
      <c r="B732">
        <v>125.175666809082</v>
      </c>
    </row>
    <row r="733" spans="1:2">
      <c r="A733" s="2">
        <v>44524</v>
      </c>
      <c r="B733">
        <v>127.18540954589839</v>
      </c>
    </row>
    <row r="734" spans="1:2">
      <c r="A734" s="2">
        <v>44526</v>
      </c>
      <c r="B734">
        <v>130.3992614746094</v>
      </c>
    </row>
    <row r="735" spans="1:2">
      <c r="A735" s="2">
        <v>44529</v>
      </c>
      <c r="B735">
        <v>129.35113525390619</v>
      </c>
    </row>
    <row r="736" spans="1:2">
      <c r="A736" s="2">
        <v>44530</v>
      </c>
      <c r="B736">
        <v>131.31748962402341</v>
      </c>
    </row>
    <row r="737" spans="1:2">
      <c r="A737" s="2">
        <v>44531</v>
      </c>
      <c r="B737">
        <v>132.1275634765625</v>
      </c>
    </row>
    <row r="738" spans="1:2">
      <c r="A738" s="2">
        <v>44532</v>
      </c>
      <c r="B738">
        <v>132.29240417480469</v>
      </c>
    </row>
    <row r="739" spans="1:2">
      <c r="A739" s="2">
        <v>44533</v>
      </c>
      <c r="B739">
        <v>133.87092590332031</v>
      </c>
    </row>
    <row r="740" spans="1:2">
      <c r="A740" s="2">
        <v>44536</v>
      </c>
      <c r="B740">
        <v>132.03215026855469</v>
      </c>
    </row>
    <row r="741" spans="1:2">
      <c r="A741" s="2">
        <v>44537</v>
      </c>
      <c r="B741">
        <v>130.96539306640619</v>
      </c>
    </row>
    <row r="742" spans="1:2">
      <c r="A742" s="2">
        <v>44538</v>
      </c>
      <c r="B742">
        <v>128.70167541503909</v>
      </c>
    </row>
    <row r="743" spans="1:2">
      <c r="A743" s="2">
        <v>44539</v>
      </c>
      <c r="B743">
        <v>129.4215393066406</v>
      </c>
    </row>
    <row r="744" spans="1:2">
      <c r="A744" s="2">
        <v>44540</v>
      </c>
      <c r="B744">
        <v>129.1092529296875</v>
      </c>
    </row>
    <row r="745" spans="1:2">
      <c r="A745" s="2">
        <v>44543</v>
      </c>
      <c r="B745">
        <v>131.01737976074219</v>
      </c>
    </row>
    <row r="746" spans="1:2">
      <c r="A746" s="2">
        <v>44544</v>
      </c>
      <c r="B746">
        <v>130.7052001953125</v>
      </c>
    </row>
    <row r="747" spans="1:2">
      <c r="A747" s="2">
        <v>44545</v>
      </c>
      <c r="B747">
        <v>129.44752502441409</v>
      </c>
    </row>
    <row r="748" spans="1:2">
      <c r="A748" s="2">
        <v>44546</v>
      </c>
      <c r="B748">
        <v>129.49790954589841</v>
      </c>
    </row>
    <row r="749" spans="1:2">
      <c r="A749" s="2">
        <v>44547</v>
      </c>
      <c r="B749">
        <v>130.96533203125</v>
      </c>
    </row>
    <row r="750" spans="1:2">
      <c r="A750" s="2">
        <v>44550</v>
      </c>
      <c r="B750">
        <v>129.98420715332031</v>
      </c>
    </row>
    <row r="751" spans="1:2">
      <c r="A751" s="2">
        <v>44551</v>
      </c>
      <c r="B751">
        <v>129.48918151855469</v>
      </c>
    </row>
    <row r="752" spans="1:2">
      <c r="A752" s="2">
        <v>44552</v>
      </c>
      <c r="B752">
        <v>130.08836364746091</v>
      </c>
    </row>
    <row r="753" spans="1:2">
      <c r="A753" s="2">
        <v>44553</v>
      </c>
      <c r="B753">
        <v>128.95954895019531</v>
      </c>
    </row>
    <row r="754" spans="1:2">
      <c r="A754" s="2">
        <v>44557</v>
      </c>
      <c r="B754">
        <v>129.2721862792969</v>
      </c>
    </row>
    <row r="755" spans="1:2">
      <c r="A755" s="2">
        <v>44558</v>
      </c>
      <c r="B755">
        <v>128.75987243652341</v>
      </c>
    </row>
    <row r="756" spans="1:2">
      <c r="A756" s="2">
        <v>44559</v>
      </c>
      <c r="B756">
        <v>127.3532333374023</v>
      </c>
    </row>
    <row r="757" spans="1:2">
      <c r="A757" s="2">
        <v>44560</v>
      </c>
      <c r="B757">
        <v>128.42121887207031</v>
      </c>
    </row>
    <row r="758" spans="1:2">
      <c r="A758" s="2">
        <v>44561</v>
      </c>
      <c r="B758">
        <v>128.67303466796881</v>
      </c>
    </row>
    <row r="759" spans="1:2">
      <c r="A759" s="2">
        <v>44564</v>
      </c>
      <c r="B759">
        <v>125.29539489746089</v>
      </c>
    </row>
    <row r="760" spans="1:2">
      <c r="A760" s="2">
        <v>44565</v>
      </c>
      <c r="B760">
        <v>124.7743453979492</v>
      </c>
    </row>
    <row r="761" spans="1:2">
      <c r="A761" s="2">
        <v>44566</v>
      </c>
      <c r="B761">
        <v>124.0971298217773</v>
      </c>
    </row>
    <row r="762" spans="1:2">
      <c r="A762" s="2">
        <v>44567</v>
      </c>
      <c r="B762">
        <v>124.4184036254883</v>
      </c>
    </row>
    <row r="763" spans="1:2">
      <c r="A763" s="2">
        <v>44568</v>
      </c>
      <c r="B763">
        <v>123.5240020751953</v>
      </c>
    </row>
    <row r="764" spans="1:2">
      <c r="A764" s="2">
        <v>44571</v>
      </c>
      <c r="B764">
        <v>123.8279495239258</v>
      </c>
    </row>
    <row r="765" spans="1:2">
      <c r="A765" s="2">
        <v>44572</v>
      </c>
      <c r="B765">
        <v>124.65283203125</v>
      </c>
    </row>
    <row r="766" spans="1:2">
      <c r="A766" s="2">
        <v>44573</v>
      </c>
      <c r="B766">
        <v>124.17527008056641</v>
      </c>
    </row>
    <row r="767" spans="1:2">
      <c r="A767" s="2">
        <v>44574</v>
      </c>
      <c r="B767">
        <v>125.2779998779297</v>
      </c>
    </row>
    <row r="768" spans="1:2">
      <c r="A768" s="2">
        <v>44575</v>
      </c>
      <c r="B768">
        <v>123.385124206543</v>
      </c>
    </row>
    <row r="769" spans="1:2">
      <c r="A769" s="2">
        <v>44579</v>
      </c>
      <c r="B769">
        <v>121.6485137939453</v>
      </c>
    </row>
    <row r="770" spans="1:2">
      <c r="A770" s="2">
        <v>44580</v>
      </c>
      <c r="B770">
        <v>122.49073791503911</v>
      </c>
    </row>
    <row r="771" spans="1:2">
      <c r="A771" s="2">
        <v>44581</v>
      </c>
      <c r="B771">
        <v>123.2461624145508</v>
      </c>
    </row>
    <row r="772" spans="1:2">
      <c r="A772" s="2">
        <v>44582</v>
      </c>
      <c r="B772">
        <v>124.7135696411133</v>
      </c>
    </row>
    <row r="773" spans="1:2">
      <c r="A773" s="2">
        <v>44585</v>
      </c>
      <c r="B773">
        <v>123.68902587890619</v>
      </c>
    </row>
    <row r="774" spans="1:2">
      <c r="A774" s="2">
        <v>44586</v>
      </c>
      <c r="B774">
        <v>123.4893035888672</v>
      </c>
    </row>
    <row r="775" spans="1:2">
      <c r="A775" s="2">
        <v>44587</v>
      </c>
      <c r="B775">
        <v>121.9957962036133</v>
      </c>
    </row>
    <row r="776" spans="1:2">
      <c r="A776" s="2">
        <v>44588</v>
      </c>
      <c r="B776">
        <v>124.23606872558589</v>
      </c>
    </row>
    <row r="777" spans="1:2">
      <c r="A777" s="2">
        <v>44589</v>
      </c>
      <c r="B777">
        <v>124.27947998046881</v>
      </c>
    </row>
    <row r="778" spans="1:2">
      <c r="A778" s="2">
        <v>44592</v>
      </c>
      <c r="B778">
        <v>123.6369247436523</v>
      </c>
    </row>
    <row r="779" spans="1:2">
      <c r="A779" s="2">
        <v>44593</v>
      </c>
      <c r="B779">
        <v>123.2264862060547</v>
      </c>
    </row>
    <row r="780" spans="1:2">
      <c r="A780" s="2">
        <v>44594</v>
      </c>
      <c r="B780">
        <v>123.64390563964839</v>
      </c>
    </row>
    <row r="781" spans="1:2">
      <c r="A781" s="2">
        <v>44595</v>
      </c>
      <c r="B781">
        <v>122.6787033081055</v>
      </c>
    </row>
    <row r="782" spans="1:2">
      <c r="A782" s="2">
        <v>44596</v>
      </c>
      <c r="B782">
        <v>120.87013244628911</v>
      </c>
    </row>
    <row r="783" spans="1:2">
      <c r="A783" s="2">
        <v>44599</v>
      </c>
      <c r="B783">
        <v>120.9484100341797</v>
      </c>
    </row>
    <row r="784" spans="1:2">
      <c r="A784" s="2">
        <v>44600</v>
      </c>
      <c r="B784">
        <v>120.13979339599609</v>
      </c>
    </row>
    <row r="785" spans="1:2">
      <c r="A785" s="2">
        <v>44601</v>
      </c>
      <c r="B785">
        <v>120.3658142089844</v>
      </c>
    </row>
    <row r="786" spans="1:2">
      <c r="A786" s="2">
        <v>44602</v>
      </c>
      <c r="B786">
        <v>118.4529190063477</v>
      </c>
    </row>
    <row r="787" spans="1:2">
      <c r="A787" s="2">
        <v>44603</v>
      </c>
      <c r="B787">
        <v>120.2093124389648</v>
      </c>
    </row>
    <row r="788" spans="1:2">
      <c r="A788" s="2">
        <v>44606</v>
      </c>
      <c r="B788">
        <v>118.7137756347656</v>
      </c>
    </row>
    <row r="789" spans="1:2">
      <c r="A789" s="2">
        <v>44607</v>
      </c>
      <c r="B789">
        <v>117.3660430908203</v>
      </c>
    </row>
    <row r="790" spans="1:2">
      <c r="A790" s="2">
        <v>44608</v>
      </c>
      <c r="B790">
        <v>118.06163024902339</v>
      </c>
    </row>
    <row r="791" spans="1:2">
      <c r="A791" s="2">
        <v>44609</v>
      </c>
      <c r="B791">
        <v>118.9398727416992</v>
      </c>
    </row>
    <row r="792" spans="1:2">
      <c r="A792" s="2">
        <v>44610</v>
      </c>
      <c r="B792">
        <v>120.19189453125</v>
      </c>
    </row>
    <row r="793" spans="1:2">
      <c r="A793" s="2">
        <v>44614</v>
      </c>
      <c r="B793">
        <v>120.5049285888672</v>
      </c>
    </row>
    <row r="794" spans="1:2">
      <c r="A794" s="2">
        <v>44615</v>
      </c>
      <c r="B794">
        <v>118.84421539306641</v>
      </c>
    </row>
    <row r="795" spans="1:2">
      <c r="A795" s="2">
        <v>44616</v>
      </c>
      <c r="B795">
        <v>118.92247009277339</v>
      </c>
    </row>
    <row r="796" spans="1:2">
      <c r="A796" s="2">
        <v>44617</v>
      </c>
      <c r="B796">
        <v>119.0093688964844</v>
      </c>
    </row>
    <row r="797" spans="1:2">
      <c r="A797" s="2">
        <v>44620</v>
      </c>
      <c r="B797">
        <v>121.61790466308589</v>
      </c>
    </row>
    <row r="798" spans="1:2">
      <c r="A798" s="2">
        <v>44621</v>
      </c>
      <c r="B798">
        <v>123.024040222168</v>
      </c>
    </row>
    <row r="799" spans="1:2">
      <c r="A799" s="2">
        <v>44622</v>
      </c>
      <c r="B799">
        <v>118.8187561035156</v>
      </c>
    </row>
    <row r="800" spans="1:2">
      <c r="A800" s="2">
        <v>44623</v>
      </c>
      <c r="B800">
        <v>120.0289306640625</v>
      </c>
    </row>
    <row r="801" spans="1:2">
      <c r="A801" s="2">
        <v>44624</v>
      </c>
      <c r="B801">
        <v>122.10113525390619</v>
      </c>
    </row>
    <row r="802" spans="1:2">
      <c r="A802" s="2">
        <v>44627</v>
      </c>
      <c r="B802">
        <v>121.16953277587891</v>
      </c>
    </row>
    <row r="803" spans="1:2">
      <c r="A803" s="2">
        <v>44628</v>
      </c>
      <c r="B803">
        <v>119.9506378173828</v>
      </c>
    </row>
    <row r="804" spans="1:2">
      <c r="A804" s="2">
        <v>44629</v>
      </c>
      <c r="B804">
        <v>118.77525329589839</v>
      </c>
    </row>
    <row r="805" spans="1:2">
      <c r="A805" s="2">
        <v>44630</v>
      </c>
      <c r="B805">
        <v>117.06870269775391</v>
      </c>
    </row>
    <row r="806" spans="1:2">
      <c r="A806" s="2">
        <v>44631</v>
      </c>
      <c r="B806">
        <v>117.46051025390619</v>
      </c>
    </row>
    <row r="807" spans="1:2">
      <c r="A807" s="2">
        <v>44634</v>
      </c>
      <c r="B807">
        <v>114.7179260253906</v>
      </c>
    </row>
    <row r="808" spans="1:2">
      <c r="A808" s="2">
        <v>44635</v>
      </c>
      <c r="B808">
        <v>114.5177383422852</v>
      </c>
    </row>
    <row r="809" spans="1:2">
      <c r="A809" s="2">
        <v>44636</v>
      </c>
      <c r="B809">
        <v>115.6408615112305</v>
      </c>
    </row>
    <row r="810" spans="1:2">
      <c r="A810" s="2">
        <v>44637</v>
      </c>
      <c r="B810">
        <v>114.7788925170898</v>
      </c>
    </row>
    <row r="811" spans="1:2">
      <c r="A811" s="2">
        <v>44638</v>
      </c>
      <c r="B811">
        <v>116.1806640625</v>
      </c>
    </row>
    <row r="812" spans="1:2">
      <c r="A812" s="2">
        <v>44641</v>
      </c>
      <c r="B812">
        <v>113.4903030395508</v>
      </c>
    </row>
    <row r="813" spans="1:2">
      <c r="A813" s="2">
        <v>44642</v>
      </c>
      <c r="B813">
        <v>112.0363082885742</v>
      </c>
    </row>
    <row r="814" spans="1:2">
      <c r="A814" s="2">
        <v>44643</v>
      </c>
      <c r="B814">
        <v>114.49156188964839</v>
      </c>
    </row>
    <row r="815" spans="1:2">
      <c r="A815" s="2">
        <v>44644</v>
      </c>
      <c r="B815">
        <v>113.5947799682617</v>
      </c>
    </row>
    <row r="816" spans="1:2">
      <c r="A816" s="2">
        <v>44645</v>
      </c>
      <c r="B816">
        <v>112.0189514160156</v>
      </c>
    </row>
    <row r="817" spans="1:2">
      <c r="A817" s="2">
        <v>44648</v>
      </c>
      <c r="B817">
        <v>112.97662353515619</v>
      </c>
    </row>
    <row r="818" spans="1:2">
      <c r="A818" s="2">
        <v>44649</v>
      </c>
      <c r="B818">
        <v>113.8298873901367</v>
      </c>
    </row>
    <row r="819" spans="1:2">
      <c r="A819" s="2">
        <v>44650</v>
      </c>
      <c r="B819">
        <v>114.7179260253906</v>
      </c>
    </row>
    <row r="820" spans="1:2">
      <c r="A820" s="2">
        <v>44651</v>
      </c>
      <c r="B820">
        <v>114.99656677246089</v>
      </c>
    </row>
    <row r="821" spans="1:2">
      <c r="A821" s="2">
        <v>44652</v>
      </c>
      <c r="B821">
        <v>115.4343185424805</v>
      </c>
    </row>
    <row r="822" spans="1:2">
      <c r="A822" s="2">
        <v>44655</v>
      </c>
      <c r="B822">
        <v>114.6320495605469</v>
      </c>
    </row>
    <row r="823" spans="1:2">
      <c r="A823" s="2">
        <v>44656</v>
      </c>
      <c r="B823">
        <v>112.04225921630859</v>
      </c>
    </row>
    <row r="824" spans="1:2">
      <c r="A824" s="2">
        <v>44657</v>
      </c>
      <c r="B824">
        <v>111.135383605957</v>
      </c>
    </row>
    <row r="825" spans="1:2">
      <c r="A825" s="2">
        <v>44658</v>
      </c>
      <c r="B825">
        <v>110.2982482910156</v>
      </c>
    </row>
    <row r="826" spans="1:2">
      <c r="A826" s="2">
        <v>44659</v>
      </c>
      <c r="B826">
        <v>109.1036376953125</v>
      </c>
    </row>
    <row r="827" spans="1:2">
      <c r="A827" s="2">
        <v>44662</v>
      </c>
      <c r="B827">
        <v>107.3771057128906</v>
      </c>
    </row>
    <row r="828" spans="1:2">
      <c r="A828" s="2">
        <v>44663</v>
      </c>
      <c r="B828">
        <v>107.2288513183594</v>
      </c>
    </row>
    <row r="829" spans="1:2">
      <c r="A829" s="2">
        <v>44664</v>
      </c>
      <c r="B829">
        <v>107.4468612670898</v>
      </c>
    </row>
    <row r="830" spans="1:2">
      <c r="A830" s="2">
        <v>44665</v>
      </c>
      <c r="B830">
        <v>105.2930221557617</v>
      </c>
    </row>
    <row r="831" spans="1:2">
      <c r="A831" s="2">
        <v>44669</v>
      </c>
      <c r="B831">
        <v>104.7698593139648</v>
      </c>
    </row>
    <row r="832" spans="1:2">
      <c r="A832" s="2">
        <v>44670</v>
      </c>
      <c r="B832">
        <v>103.9850616455078</v>
      </c>
    </row>
    <row r="833" spans="1:2">
      <c r="A833" s="2">
        <v>44671</v>
      </c>
      <c r="B833">
        <v>106.0778427124023</v>
      </c>
    </row>
    <row r="834" spans="1:2">
      <c r="A834" s="2">
        <v>44672</v>
      </c>
      <c r="B834">
        <v>105.2930221557617</v>
      </c>
    </row>
    <row r="835" spans="1:2">
      <c r="A835" s="2">
        <v>44673</v>
      </c>
      <c r="B835">
        <v>104.6303253173828</v>
      </c>
    </row>
    <row r="836" spans="1:2">
      <c r="A836" s="2">
        <v>44676</v>
      </c>
      <c r="B836">
        <v>105.6767120361328</v>
      </c>
    </row>
    <row r="837" spans="1:2">
      <c r="A837" s="2">
        <v>44677</v>
      </c>
      <c r="B837">
        <v>106.74053955078119</v>
      </c>
    </row>
    <row r="838" spans="1:2">
      <c r="A838" s="2">
        <v>44678</v>
      </c>
      <c r="B838">
        <v>105.3715133666992</v>
      </c>
    </row>
    <row r="839" spans="1:2">
      <c r="A839" s="2">
        <v>44679</v>
      </c>
      <c r="B839">
        <v>105.52846527099609</v>
      </c>
    </row>
    <row r="840" spans="1:2">
      <c r="A840" s="2">
        <v>44680</v>
      </c>
      <c r="B840">
        <v>104.1594619750977</v>
      </c>
    </row>
    <row r="841" spans="1:2">
      <c r="A841" s="2">
        <v>44683</v>
      </c>
      <c r="B841">
        <v>102.35398101806641</v>
      </c>
    </row>
    <row r="842" spans="1:2">
      <c r="A842" s="2">
        <v>44684</v>
      </c>
      <c r="B842">
        <v>103.0440216064453</v>
      </c>
    </row>
    <row r="843" spans="1:2">
      <c r="A843" s="2">
        <v>44685</v>
      </c>
      <c r="B843">
        <v>103.6117782592773</v>
      </c>
    </row>
    <row r="844" spans="1:2">
      <c r="A844" s="2">
        <v>44686</v>
      </c>
      <c r="B844">
        <v>100.7729797363281</v>
      </c>
    </row>
    <row r="845" spans="1:2">
      <c r="A845" s="2">
        <v>44687</v>
      </c>
      <c r="B845">
        <v>99.288055419921875</v>
      </c>
    </row>
    <row r="846" spans="1:2">
      <c r="A846" s="2">
        <v>44690</v>
      </c>
      <c r="B846">
        <v>100.1615447998047</v>
      </c>
    </row>
    <row r="847" spans="1:2">
      <c r="A847" s="2">
        <v>44691</v>
      </c>
      <c r="B847">
        <v>101.0699462890625</v>
      </c>
    </row>
    <row r="848" spans="1:2">
      <c r="A848" s="2">
        <v>44692</v>
      </c>
      <c r="B848">
        <v>103.01779937744141</v>
      </c>
    </row>
    <row r="849" spans="1:2">
      <c r="A849" s="2">
        <v>44693</v>
      </c>
      <c r="B849">
        <v>102.82566070556641</v>
      </c>
    </row>
    <row r="850" spans="1:2">
      <c r="A850" s="2">
        <v>44694</v>
      </c>
      <c r="B850">
        <v>101.305793762207</v>
      </c>
    </row>
    <row r="851" spans="1:2">
      <c r="A851" s="2">
        <v>44697</v>
      </c>
      <c r="B851">
        <v>101.2009811401367</v>
      </c>
    </row>
    <row r="852" spans="1:2">
      <c r="A852" s="2">
        <v>44698</v>
      </c>
      <c r="B852">
        <v>99.978111267089844</v>
      </c>
    </row>
    <row r="853" spans="1:2">
      <c r="A853" s="2">
        <v>44699</v>
      </c>
      <c r="B853">
        <v>102.1093826293945</v>
      </c>
    </row>
    <row r="854" spans="1:2">
      <c r="A854" s="2">
        <v>44700</v>
      </c>
      <c r="B854">
        <v>102.35398101806641</v>
      </c>
    </row>
    <row r="855" spans="1:2">
      <c r="A855" s="2">
        <v>44701</v>
      </c>
      <c r="B855">
        <v>103.5157089233398</v>
      </c>
    </row>
    <row r="856" spans="1:2">
      <c r="A856" s="2">
        <v>44704</v>
      </c>
      <c r="B856">
        <v>101.8124084472656</v>
      </c>
    </row>
    <row r="857" spans="1:2">
      <c r="A857" s="2">
        <v>44705</v>
      </c>
      <c r="B857">
        <v>103.8214111328125</v>
      </c>
    </row>
    <row r="858" spans="1:2">
      <c r="A858" s="2">
        <v>44706</v>
      </c>
      <c r="B858">
        <v>104.23191833496089</v>
      </c>
    </row>
    <row r="859" spans="1:2">
      <c r="A859" s="2">
        <v>44707</v>
      </c>
      <c r="B859">
        <v>103.76026916503911</v>
      </c>
    </row>
    <row r="860" spans="1:2">
      <c r="A860" s="2">
        <v>44708</v>
      </c>
      <c r="B860">
        <v>104.0135955810547</v>
      </c>
    </row>
    <row r="861" spans="1:2">
      <c r="A861" s="2">
        <v>44712</v>
      </c>
      <c r="B861">
        <v>101.8124084472656</v>
      </c>
    </row>
    <row r="862" spans="1:2">
      <c r="A862" s="2">
        <v>44713</v>
      </c>
      <c r="B862">
        <v>101.6960372924805</v>
      </c>
    </row>
    <row r="863" spans="1:2">
      <c r="A863" s="2">
        <v>44714</v>
      </c>
      <c r="B863">
        <v>101.74853515625</v>
      </c>
    </row>
    <row r="864" spans="1:2">
      <c r="A864" s="2">
        <v>44715</v>
      </c>
      <c r="B864">
        <v>101.5297775268555</v>
      </c>
    </row>
    <row r="865" spans="1:2">
      <c r="A865" s="2">
        <v>44718</v>
      </c>
      <c r="B865">
        <v>99.657196044921875</v>
      </c>
    </row>
    <row r="866" spans="1:2">
      <c r="A866" s="2">
        <v>44719</v>
      </c>
      <c r="B866">
        <v>100.7335205078125</v>
      </c>
    </row>
    <row r="867" spans="1:2">
      <c r="A867" s="2">
        <v>44720</v>
      </c>
      <c r="B867">
        <v>99.840988159179688</v>
      </c>
    </row>
    <row r="868" spans="1:2">
      <c r="A868" s="2">
        <v>44721</v>
      </c>
      <c r="B868">
        <v>100.1735000610352</v>
      </c>
    </row>
    <row r="869" spans="1:2">
      <c r="A869" s="2">
        <v>44722</v>
      </c>
      <c r="B869">
        <v>99.552215576171875</v>
      </c>
    </row>
    <row r="870" spans="1:2">
      <c r="A870" s="2">
        <v>44725</v>
      </c>
      <c r="B870">
        <v>96.428352355957031</v>
      </c>
    </row>
    <row r="871" spans="1:2">
      <c r="A871" s="2">
        <v>44726</v>
      </c>
      <c r="B871">
        <v>95.212059020996094</v>
      </c>
    </row>
    <row r="872" spans="1:2">
      <c r="A872" s="2">
        <v>44727</v>
      </c>
      <c r="B872">
        <v>96.988357543945313</v>
      </c>
    </row>
    <row r="873" spans="1:2">
      <c r="A873" s="2">
        <v>44728</v>
      </c>
      <c r="B873">
        <v>97.758369445800781</v>
      </c>
    </row>
    <row r="874" spans="1:2">
      <c r="A874" s="2">
        <v>44729</v>
      </c>
      <c r="B874">
        <v>98.073417663574219</v>
      </c>
    </row>
    <row r="875" spans="1:2">
      <c r="A875" s="2">
        <v>44733</v>
      </c>
      <c r="B875">
        <v>96.410896301269531</v>
      </c>
    </row>
    <row r="876" spans="1:2">
      <c r="A876" s="2">
        <v>44734</v>
      </c>
      <c r="B876">
        <v>99.062202453613281</v>
      </c>
    </row>
    <row r="877" spans="1:2">
      <c r="A877" s="2">
        <v>44735</v>
      </c>
      <c r="B877">
        <v>99.875984191894531</v>
      </c>
    </row>
    <row r="878" spans="1:2">
      <c r="A878" s="2">
        <v>44736</v>
      </c>
      <c r="B878">
        <v>98.493408203125</v>
      </c>
    </row>
    <row r="879" spans="1:2">
      <c r="A879" s="2">
        <v>44739</v>
      </c>
      <c r="B879">
        <v>97.653396606445313</v>
      </c>
    </row>
    <row r="880" spans="1:2">
      <c r="A880" s="2">
        <v>44740</v>
      </c>
      <c r="B880">
        <v>98.108428955078125</v>
      </c>
    </row>
    <row r="881" spans="1:2">
      <c r="A881" s="2">
        <v>44741</v>
      </c>
      <c r="B881">
        <v>99.639732360839844</v>
      </c>
    </row>
    <row r="882" spans="1:2">
      <c r="A882" s="2">
        <v>44742</v>
      </c>
      <c r="B882">
        <v>100.514778137207</v>
      </c>
    </row>
    <row r="883" spans="1:2">
      <c r="A883" s="2">
        <v>44743</v>
      </c>
      <c r="B883">
        <v>101.5466690063477</v>
      </c>
    </row>
    <row r="884" spans="1:2">
      <c r="A884" s="2">
        <v>44747</v>
      </c>
      <c r="B884">
        <v>102.3445510864258</v>
      </c>
    </row>
    <row r="885" spans="1:2">
      <c r="A885" s="2">
        <v>44748</v>
      </c>
      <c r="B885">
        <v>100.626091003418</v>
      </c>
    </row>
    <row r="886" spans="1:2">
      <c r="A886" s="2">
        <v>44749</v>
      </c>
      <c r="B886">
        <v>99.740554809570313</v>
      </c>
    </row>
    <row r="887" spans="1:2">
      <c r="A887" s="2">
        <v>44750</v>
      </c>
      <c r="B887">
        <v>98.635841369628906</v>
      </c>
    </row>
    <row r="888" spans="1:2">
      <c r="A888" s="2">
        <v>44753</v>
      </c>
      <c r="B888">
        <v>100.33676910400391</v>
      </c>
    </row>
    <row r="889" spans="1:2">
      <c r="A889" s="2">
        <v>44754</v>
      </c>
      <c r="B889">
        <v>100.9329528808594</v>
      </c>
    </row>
    <row r="890" spans="1:2">
      <c r="A890" s="2">
        <v>44755</v>
      </c>
      <c r="B890">
        <v>102.09027099609381</v>
      </c>
    </row>
    <row r="891" spans="1:2">
      <c r="A891" s="2">
        <v>44756</v>
      </c>
      <c r="B891">
        <v>101.2573547363281</v>
      </c>
    </row>
    <row r="892" spans="1:2">
      <c r="A892" s="2">
        <v>44757</v>
      </c>
      <c r="B892">
        <v>101.82725524902339</v>
      </c>
    </row>
    <row r="893" spans="1:2">
      <c r="A893" s="2">
        <v>44760</v>
      </c>
      <c r="B893">
        <v>100.766357421875</v>
      </c>
    </row>
    <row r="894" spans="1:2">
      <c r="A894" s="2">
        <v>44761</v>
      </c>
      <c r="B894">
        <v>100.22279357910161</v>
      </c>
    </row>
    <row r="895" spans="1:2">
      <c r="A895" s="2">
        <v>44762</v>
      </c>
      <c r="B895">
        <v>100.4858093261719</v>
      </c>
    </row>
    <row r="896" spans="1:2">
      <c r="A896" s="2">
        <v>44763</v>
      </c>
      <c r="B896">
        <v>102.2217712402344</v>
      </c>
    </row>
    <row r="897" spans="1:2">
      <c r="A897" s="2">
        <v>44764</v>
      </c>
      <c r="B897">
        <v>103.9402542114258</v>
      </c>
    </row>
    <row r="898" spans="1:2">
      <c r="A898" s="2">
        <v>44767</v>
      </c>
      <c r="B898">
        <v>102.92320251464839</v>
      </c>
    </row>
    <row r="899" spans="1:2">
      <c r="A899" s="2">
        <v>44768</v>
      </c>
      <c r="B899">
        <v>103.0021514892578</v>
      </c>
    </row>
    <row r="900" spans="1:2">
      <c r="A900" s="2">
        <v>44769</v>
      </c>
      <c r="B900">
        <v>102.42343902587891</v>
      </c>
    </row>
    <row r="901" spans="1:2">
      <c r="A901" s="2">
        <v>44770</v>
      </c>
      <c r="B901">
        <v>103.2388534545898</v>
      </c>
    </row>
    <row r="902" spans="1:2">
      <c r="A902" s="2">
        <v>44771</v>
      </c>
      <c r="B902">
        <v>102.9582977294922</v>
      </c>
    </row>
    <row r="903" spans="1:2">
      <c r="A903" s="2">
        <v>44774</v>
      </c>
      <c r="B903">
        <v>105.4378662109375</v>
      </c>
    </row>
    <row r="904" spans="1:2">
      <c r="A904" s="2">
        <v>44775</v>
      </c>
      <c r="B904">
        <v>103.2068710327148</v>
      </c>
    </row>
    <row r="905" spans="1:2">
      <c r="A905" s="2">
        <v>44776</v>
      </c>
      <c r="B905">
        <v>104.83180999755859</v>
      </c>
    </row>
    <row r="906" spans="1:2">
      <c r="A906" s="2">
        <v>44777</v>
      </c>
      <c r="B906">
        <v>104.7966766357422</v>
      </c>
    </row>
    <row r="907" spans="1:2">
      <c r="A907" s="2">
        <v>44778</v>
      </c>
      <c r="B907">
        <v>102.30213928222661</v>
      </c>
    </row>
    <row r="908" spans="1:2">
      <c r="A908" s="2">
        <v>44781</v>
      </c>
      <c r="B908">
        <v>103.95346832275391</v>
      </c>
    </row>
    <row r="909" spans="1:2">
      <c r="A909" s="2">
        <v>44782</v>
      </c>
      <c r="B909">
        <v>103.5494079589844</v>
      </c>
    </row>
    <row r="910" spans="1:2">
      <c r="A910" s="2">
        <v>44783</v>
      </c>
      <c r="B910">
        <v>102.87310791015619</v>
      </c>
    </row>
    <row r="911" spans="1:2">
      <c r="A911" s="2">
        <v>44784</v>
      </c>
      <c r="B911">
        <v>100.4751739501953</v>
      </c>
    </row>
    <row r="912" spans="1:2">
      <c r="A912" s="2">
        <v>44785</v>
      </c>
      <c r="B912">
        <v>101.4940490722656</v>
      </c>
    </row>
    <row r="913" spans="1:2">
      <c r="A913" s="2">
        <v>44788</v>
      </c>
      <c r="B913">
        <v>101.40622711181641</v>
      </c>
    </row>
    <row r="914" spans="1:2">
      <c r="A914" s="2">
        <v>44789</v>
      </c>
      <c r="B914">
        <v>101.82781982421881</v>
      </c>
    </row>
    <row r="915" spans="1:2">
      <c r="A915" s="2">
        <v>44790</v>
      </c>
      <c r="B915">
        <v>100.76503753662109</v>
      </c>
    </row>
    <row r="916" spans="1:2">
      <c r="A916" s="2">
        <v>44791</v>
      </c>
      <c r="B916">
        <v>100.9143447875977</v>
      </c>
    </row>
    <row r="917" spans="1:2">
      <c r="A917" s="2">
        <v>44792</v>
      </c>
      <c r="B917">
        <v>99.289390563964844</v>
      </c>
    </row>
    <row r="918" spans="1:2">
      <c r="A918" s="2">
        <v>44795</v>
      </c>
      <c r="B918">
        <v>98.955612182617188</v>
      </c>
    </row>
    <row r="919" spans="1:2">
      <c r="A919" s="2">
        <v>44796</v>
      </c>
      <c r="B919">
        <v>98.411018371582031</v>
      </c>
    </row>
    <row r="920" spans="1:2">
      <c r="A920" s="2">
        <v>44797</v>
      </c>
      <c r="B920">
        <v>97.690773010253906</v>
      </c>
    </row>
    <row r="921" spans="1:2">
      <c r="A921" s="2">
        <v>44798</v>
      </c>
      <c r="B921">
        <v>99.052230834960938</v>
      </c>
    </row>
    <row r="922" spans="1:2">
      <c r="A922" s="2">
        <v>44799</v>
      </c>
      <c r="B922">
        <v>99.798851013183594</v>
      </c>
    </row>
    <row r="923" spans="1:2">
      <c r="A923" s="2">
        <v>44802</v>
      </c>
      <c r="B923">
        <v>98.973175048828125</v>
      </c>
    </row>
    <row r="924" spans="1:2">
      <c r="A924" s="2">
        <v>44803</v>
      </c>
      <c r="B924">
        <v>99.219131469726563</v>
      </c>
    </row>
    <row r="925" spans="1:2">
      <c r="A925" s="2">
        <v>44804</v>
      </c>
      <c r="B925">
        <v>98.270477294921875</v>
      </c>
    </row>
    <row r="926" spans="1:2">
      <c r="A926" s="2">
        <v>44805</v>
      </c>
      <c r="B926">
        <v>96.471336364746094</v>
      </c>
    </row>
    <row r="927" spans="1:2">
      <c r="A927" s="2">
        <v>44806</v>
      </c>
      <c r="B927">
        <v>97.017059326171875</v>
      </c>
    </row>
    <row r="928" spans="1:2">
      <c r="A928" s="2">
        <v>44810</v>
      </c>
      <c r="B928">
        <v>94.614082336425781</v>
      </c>
    </row>
    <row r="929" spans="1:2">
      <c r="A929" s="2">
        <v>44811</v>
      </c>
      <c r="B929">
        <v>96.110458374023438</v>
      </c>
    </row>
    <row r="930" spans="1:2">
      <c r="A930" s="2">
        <v>44812</v>
      </c>
      <c r="B930">
        <v>95.124588012695313</v>
      </c>
    </row>
    <row r="931" spans="1:2">
      <c r="A931" s="2">
        <v>44813</v>
      </c>
      <c r="B931">
        <v>95.33587646484375</v>
      </c>
    </row>
    <row r="932" spans="1:2">
      <c r="A932" s="2">
        <v>44816</v>
      </c>
      <c r="B932">
        <v>94.552490234375</v>
      </c>
    </row>
    <row r="933" spans="1:2">
      <c r="A933" s="2">
        <v>44817</v>
      </c>
      <c r="B933">
        <v>94.772499084472656</v>
      </c>
    </row>
    <row r="934" spans="1:2">
      <c r="A934" s="2">
        <v>44818</v>
      </c>
      <c r="B934">
        <v>95.098213195800781</v>
      </c>
    </row>
    <row r="935" spans="1:2">
      <c r="A935" s="2">
        <v>44819</v>
      </c>
      <c r="B935">
        <v>95.036605834960938</v>
      </c>
    </row>
    <row r="936" spans="1:2">
      <c r="A936" s="2">
        <v>44820</v>
      </c>
      <c r="B936">
        <v>94.244415283203125</v>
      </c>
    </row>
    <row r="937" spans="1:2">
      <c r="A937" s="2">
        <v>44823</v>
      </c>
      <c r="B937">
        <v>94.464439392089844</v>
      </c>
    </row>
    <row r="938" spans="1:2">
      <c r="A938" s="2">
        <v>44824</v>
      </c>
      <c r="B938">
        <v>93.522636413574219</v>
      </c>
    </row>
    <row r="939" spans="1:2">
      <c r="A939" s="2">
        <v>44825</v>
      </c>
      <c r="B939">
        <v>95.089401245117188</v>
      </c>
    </row>
    <row r="940" spans="1:2">
      <c r="A940" s="2">
        <v>44826</v>
      </c>
      <c r="B940">
        <v>92.660003662109375</v>
      </c>
    </row>
    <row r="941" spans="1:2">
      <c r="A941" s="2">
        <v>44827</v>
      </c>
      <c r="B941">
        <v>93.03851318359375</v>
      </c>
    </row>
    <row r="942" spans="1:2">
      <c r="A942" s="2">
        <v>44830</v>
      </c>
      <c r="B942">
        <v>91.260467529296875</v>
      </c>
    </row>
    <row r="943" spans="1:2">
      <c r="A943" s="2">
        <v>44831</v>
      </c>
      <c r="B943">
        <v>88.857498168945313</v>
      </c>
    </row>
    <row r="944" spans="1:2">
      <c r="A944" s="2">
        <v>44832</v>
      </c>
      <c r="B944">
        <v>91.832595825195313</v>
      </c>
    </row>
    <row r="945" spans="1:2">
      <c r="A945" s="2">
        <v>44833</v>
      </c>
      <c r="B945">
        <v>91.357322692871094</v>
      </c>
    </row>
    <row r="946" spans="1:2">
      <c r="A946" s="2">
        <v>44834</v>
      </c>
      <c r="B946">
        <v>90.177818298339844</v>
      </c>
    </row>
    <row r="947" spans="1:2">
      <c r="A947" s="2">
        <v>44837</v>
      </c>
      <c r="B947">
        <v>91.610694885253906</v>
      </c>
    </row>
    <row r="948" spans="1:2">
      <c r="A948" s="2">
        <v>44838</v>
      </c>
      <c r="B948">
        <v>91.354820251464844</v>
      </c>
    </row>
    <row r="949" spans="1:2">
      <c r="A949" s="2">
        <v>44839</v>
      </c>
      <c r="B949">
        <v>90.481346130371094</v>
      </c>
    </row>
    <row r="950" spans="1:2">
      <c r="A950" s="2">
        <v>44840</v>
      </c>
      <c r="B950">
        <v>89.978401184082031</v>
      </c>
    </row>
    <row r="951" spans="1:2">
      <c r="A951" s="2">
        <v>44841</v>
      </c>
      <c r="B951">
        <v>89.104911804199219</v>
      </c>
    </row>
    <row r="952" spans="1:2">
      <c r="A952" s="2">
        <v>44844</v>
      </c>
      <c r="B952">
        <v>87.719696044921875</v>
      </c>
    </row>
    <row r="953" spans="1:2">
      <c r="A953" s="2">
        <v>44845</v>
      </c>
      <c r="B953">
        <v>88.10791015625</v>
      </c>
    </row>
    <row r="954" spans="1:2">
      <c r="A954" s="2">
        <v>44846</v>
      </c>
      <c r="B954">
        <v>88.54022216796875</v>
      </c>
    </row>
    <row r="955" spans="1:2">
      <c r="A955" s="2">
        <v>44847</v>
      </c>
      <c r="B955">
        <v>87.693206787109375</v>
      </c>
    </row>
    <row r="956" spans="1:2">
      <c r="A956" s="2">
        <v>44848</v>
      </c>
      <c r="B956">
        <v>86.969703674316406</v>
      </c>
    </row>
    <row r="957" spans="1:2">
      <c r="A957" s="2">
        <v>44851</v>
      </c>
      <c r="B957">
        <v>86.54620361328125</v>
      </c>
    </row>
    <row r="958" spans="1:2">
      <c r="A958" s="2">
        <v>44852</v>
      </c>
      <c r="B958">
        <v>86.749137878417969</v>
      </c>
    </row>
    <row r="959" spans="1:2">
      <c r="A959" s="2">
        <v>44853</v>
      </c>
      <c r="B959">
        <v>85.1697998046875</v>
      </c>
    </row>
    <row r="960" spans="1:2">
      <c r="A960" s="2">
        <v>44854</v>
      </c>
      <c r="B960">
        <v>83.713966369628906</v>
      </c>
    </row>
    <row r="961" spans="1:2">
      <c r="A961" s="2">
        <v>44855</v>
      </c>
      <c r="B961">
        <v>82.205215454101563</v>
      </c>
    </row>
    <row r="962" spans="1:2">
      <c r="A962" s="2">
        <v>44858</v>
      </c>
      <c r="B962">
        <v>81.52581787109375</v>
      </c>
    </row>
    <row r="963" spans="1:2">
      <c r="A963" s="2">
        <v>44859</v>
      </c>
      <c r="B963">
        <v>83.899261474609375</v>
      </c>
    </row>
    <row r="964" spans="1:2">
      <c r="A964" s="2">
        <v>44860</v>
      </c>
      <c r="B964">
        <v>85.108047485351563</v>
      </c>
    </row>
    <row r="965" spans="1:2">
      <c r="A965" s="2">
        <v>44861</v>
      </c>
      <c r="B965">
        <v>85.999183654785156</v>
      </c>
    </row>
    <row r="966" spans="1:2">
      <c r="A966" s="2">
        <v>44862</v>
      </c>
      <c r="B966">
        <v>85.408050537109375</v>
      </c>
    </row>
    <row r="967" spans="1:2">
      <c r="A967" s="2">
        <v>44865</v>
      </c>
      <c r="B967">
        <v>84.799217224121094</v>
      </c>
    </row>
    <row r="968" spans="1:2">
      <c r="A968" s="2">
        <v>44866</v>
      </c>
      <c r="B968">
        <v>85.59173583984375</v>
      </c>
    </row>
    <row r="969" spans="1:2">
      <c r="A969" s="2">
        <v>44867</v>
      </c>
      <c r="B969">
        <v>85.220252990722656</v>
      </c>
    </row>
    <row r="970" spans="1:2">
      <c r="A970" s="2">
        <v>44868</v>
      </c>
      <c r="B970">
        <v>84.760322570800781</v>
      </c>
    </row>
    <row r="971" spans="1:2">
      <c r="A971" s="2">
        <v>44869</v>
      </c>
      <c r="B971">
        <v>83.336273193359375</v>
      </c>
    </row>
    <row r="972" spans="1:2">
      <c r="A972" s="2">
        <v>44872</v>
      </c>
      <c r="B972">
        <v>82.504867553710938</v>
      </c>
    </row>
    <row r="973" spans="1:2">
      <c r="A973" s="2">
        <v>44873</v>
      </c>
      <c r="B973">
        <v>83.40704345703125</v>
      </c>
    </row>
    <row r="974" spans="1:2">
      <c r="A974" s="2">
        <v>44874</v>
      </c>
      <c r="B974">
        <v>83.681251525878906</v>
      </c>
    </row>
    <row r="975" spans="1:2">
      <c r="A975" s="2">
        <v>44875</v>
      </c>
      <c r="B975">
        <v>86.900764465332031</v>
      </c>
    </row>
    <row r="976" spans="1:2">
      <c r="A976" s="2">
        <v>44876</v>
      </c>
      <c r="B976">
        <v>86.582344055175781</v>
      </c>
    </row>
    <row r="977" spans="1:2">
      <c r="A977" s="2">
        <v>44879</v>
      </c>
      <c r="B977">
        <v>86.370071411132813</v>
      </c>
    </row>
    <row r="978" spans="1:2">
      <c r="A978" s="2">
        <v>44880</v>
      </c>
      <c r="B978">
        <v>87.767585754394531</v>
      </c>
    </row>
    <row r="979" spans="1:2">
      <c r="A979" s="2">
        <v>44881</v>
      </c>
      <c r="B979">
        <v>89.686904907226563</v>
      </c>
    </row>
    <row r="980" spans="1:2">
      <c r="A980" s="2">
        <v>44882</v>
      </c>
      <c r="B980">
        <v>88.740493774414063</v>
      </c>
    </row>
    <row r="981" spans="1:2">
      <c r="A981" s="2">
        <v>44883</v>
      </c>
      <c r="B981">
        <v>88.13018798828125</v>
      </c>
    </row>
    <row r="982" spans="1:2">
      <c r="A982" s="2">
        <v>44886</v>
      </c>
      <c r="B982">
        <v>88.501693725585938</v>
      </c>
    </row>
    <row r="983" spans="1:2">
      <c r="A983" s="2">
        <v>44887</v>
      </c>
      <c r="B983">
        <v>89.757644653320313</v>
      </c>
    </row>
    <row r="984" spans="1:2">
      <c r="A984" s="2">
        <v>44888</v>
      </c>
      <c r="B984">
        <v>91.323211669921875</v>
      </c>
    </row>
    <row r="985" spans="1:2">
      <c r="A985" s="2">
        <v>44890</v>
      </c>
      <c r="B985">
        <v>91.013633728027344</v>
      </c>
    </row>
    <row r="986" spans="1:2">
      <c r="A986" s="2">
        <v>44893</v>
      </c>
      <c r="B986">
        <v>91.270103454589844</v>
      </c>
    </row>
    <row r="987" spans="1:2">
      <c r="A987" s="2">
        <v>44894</v>
      </c>
      <c r="B987">
        <v>90.19989013671875</v>
      </c>
    </row>
    <row r="988" spans="1:2">
      <c r="A988" s="2">
        <v>44895</v>
      </c>
      <c r="B988">
        <v>90.863265991210938</v>
      </c>
    </row>
    <row r="989" spans="1:2">
      <c r="A989" s="2">
        <v>44896</v>
      </c>
      <c r="B989">
        <v>93.765975952148438</v>
      </c>
    </row>
    <row r="990" spans="1:2">
      <c r="A990" s="2">
        <v>44897</v>
      </c>
      <c r="B990">
        <v>94.945137023925781</v>
      </c>
    </row>
    <row r="991" spans="1:2">
      <c r="A991" s="2">
        <v>44900</v>
      </c>
      <c r="B991">
        <v>93.615257263183594</v>
      </c>
    </row>
    <row r="992" spans="1:2">
      <c r="A992" s="2">
        <v>44901</v>
      </c>
      <c r="B992">
        <v>94.821022033691406</v>
      </c>
    </row>
    <row r="993" spans="1:2">
      <c r="A993" s="2">
        <v>44902</v>
      </c>
      <c r="B993">
        <v>97.055229187011719</v>
      </c>
    </row>
    <row r="994" spans="1:2">
      <c r="A994" s="2">
        <v>44903</v>
      </c>
      <c r="B994">
        <v>96.789260864257813</v>
      </c>
    </row>
    <row r="995" spans="1:2">
      <c r="A995" s="2">
        <v>44904</v>
      </c>
      <c r="B995">
        <v>94.271331787109375</v>
      </c>
    </row>
    <row r="996" spans="1:2">
      <c r="A996" s="2">
        <v>44907</v>
      </c>
      <c r="B996">
        <v>94.57275390625</v>
      </c>
    </row>
    <row r="997" spans="1:2">
      <c r="A997" s="2">
        <v>44908</v>
      </c>
      <c r="B997">
        <v>95.485954284667969</v>
      </c>
    </row>
    <row r="998" spans="1:2">
      <c r="A998" s="2">
        <v>44909</v>
      </c>
      <c r="B998">
        <v>95.893814086914063</v>
      </c>
    </row>
    <row r="999" spans="1:2">
      <c r="A999" s="2">
        <v>44910</v>
      </c>
      <c r="B999">
        <v>96.2679443359375</v>
      </c>
    </row>
    <row r="1000" spans="1:2">
      <c r="A1000" s="2">
        <v>44911</v>
      </c>
      <c r="B1000">
        <v>95.192573547363281</v>
      </c>
    </row>
    <row r="1001" spans="1:2">
      <c r="A1001" s="2">
        <v>44914</v>
      </c>
      <c r="B1001">
        <v>93.592872619628906</v>
      </c>
    </row>
    <row r="1002" spans="1:2">
      <c r="A1002" s="2">
        <v>44915</v>
      </c>
      <c r="B1002">
        <v>91.930923461914063</v>
      </c>
    </row>
    <row r="1003" spans="1:2">
      <c r="A1003" s="2">
        <v>44916</v>
      </c>
      <c r="B1003">
        <v>92.1619873046875</v>
      </c>
    </row>
    <row r="1004" spans="1:2">
      <c r="A1004" s="2">
        <v>44917</v>
      </c>
      <c r="B1004">
        <v>92.144203186035156</v>
      </c>
    </row>
    <row r="1005" spans="1:2">
      <c r="A1005" s="2">
        <v>44918</v>
      </c>
      <c r="B1005">
        <v>90.793327331542969</v>
      </c>
    </row>
    <row r="1006" spans="1:2">
      <c r="A1006" s="2">
        <v>44922</v>
      </c>
      <c r="B1006">
        <v>88.998092651367188</v>
      </c>
    </row>
    <row r="1007" spans="1:2">
      <c r="A1007" s="2">
        <v>44923</v>
      </c>
      <c r="B1007">
        <v>88.473731994628906</v>
      </c>
    </row>
    <row r="1008" spans="1:2">
      <c r="A1008" s="2">
        <v>44924</v>
      </c>
      <c r="B1008">
        <v>89.477981567382813</v>
      </c>
    </row>
    <row r="1009" spans="1:2">
      <c r="A1009" s="2">
        <v>44925</v>
      </c>
      <c r="B1009">
        <v>88.482612609863281</v>
      </c>
    </row>
    <row r="1010" spans="1:2">
      <c r="A1010" s="2">
        <v>44929</v>
      </c>
      <c r="B1010">
        <v>90.171211242675781</v>
      </c>
    </row>
    <row r="1011" spans="1:2">
      <c r="A1011" s="2">
        <v>44930</v>
      </c>
      <c r="B1011">
        <v>91.40655517578125</v>
      </c>
    </row>
    <row r="1012" spans="1:2">
      <c r="A1012" s="2">
        <v>44931</v>
      </c>
      <c r="B1012">
        <v>91.788734436035156</v>
      </c>
    </row>
    <row r="1013" spans="1:2">
      <c r="A1013" s="2">
        <v>44932</v>
      </c>
      <c r="B1013">
        <v>93.477333068847656</v>
      </c>
    </row>
    <row r="1014" spans="1:2">
      <c r="A1014" s="2">
        <v>44935</v>
      </c>
      <c r="B1014">
        <v>93.975013732910156</v>
      </c>
    </row>
    <row r="1015" spans="1:2">
      <c r="A1015" s="2">
        <v>44936</v>
      </c>
      <c r="B1015">
        <v>92.419723510742188</v>
      </c>
    </row>
    <row r="1016" spans="1:2">
      <c r="A1016" s="2">
        <v>44937</v>
      </c>
      <c r="B1016">
        <v>93.921661376953125</v>
      </c>
    </row>
    <row r="1017" spans="1:2">
      <c r="A1017" s="2">
        <v>44938</v>
      </c>
      <c r="B1017">
        <v>95.770256042480469</v>
      </c>
    </row>
    <row r="1018" spans="1:2">
      <c r="A1018" s="2">
        <v>44939</v>
      </c>
      <c r="B1018">
        <v>94.87261962890625</v>
      </c>
    </row>
    <row r="1019" spans="1:2">
      <c r="A1019" s="2">
        <v>44943</v>
      </c>
      <c r="B1019">
        <v>94.259407043457031</v>
      </c>
    </row>
    <row r="1020" spans="1:2">
      <c r="A1020" s="2">
        <v>44944</v>
      </c>
      <c r="B1020">
        <v>96.543464660644531</v>
      </c>
    </row>
    <row r="1021" spans="1:2">
      <c r="A1021" s="2">
        <v>44945</v>
      </c>
      <c r="B1021">
        <v>95.939109802246094</v>
      </c>
    </row>
    <row r="1022" spans="1:2">
      <c r="A1022" s="2">
        <v>44946</v>
      </c>
      <c r="B1022">
        <v>94.383804321289063</v>
      </c>
    </row>
    <row r="1023" spans="1:2">
      <c r="A1023" s="2">
        <v>44949</v>
      </c>
      <c r="B1023">
        <v>93.939460754394531</v>
      </c>
    </row>
    <row r="1024" spans="1:2">
      <c r="A1024" s="2">
        <v>44950</v>
      </c>
      <c r="B1024">
        <v>95.290328979492188</v>
      </c>
    </row>
    <row r="1025" spans="1:2">
      <c r="A1025" s="2">
        <v>44951</v>
      </c>
      <c r="B1025">
        <v>95.521400451660156</v>
      </c>
    </row>
    <row r="1026" spans="1:2">
      <c r="A1026" s="2">
        <v>44952</v>
      </c>
      <c r="B1026">
        <v>95.077041625976563</v>
      </c>
    </row>
    <row r="1027" spans="1:2">
      <c r="A1027" s="2">
        <v>44953</v>
      </c>
      <c r="B1027">
        <v>94.837112426757813</v>
      </c>
    </row>
    <row r="1028" spans="1:2">
      <c r="A1028" s="2">
        <v>44956</v>
      </c>
      <c r="B1028">
        <v>94.490470886230469</v>
      </c>
    </row>
    <row r="1029" spans="1:2">
      <c r="A1029" s="2">
        <v>44957</v>
      </c>
      <c r="B1029">
        <v>95.245880126953125</v>
      </c>
    </row>
    <row r="1030" spans="1:2">
      <c r="A1030" s="2">
        <v>44958</v>
      </c>
      <c r="B1030">
        <v>96.390876770019531</v>
      </c>
    </row>
    <row r="1031" spans="1:2">
      <c r="A1031" s="2">
        <v>44959</v>
      </c>
      <c r="B1031">
        <v>96.515609741210938</v>
      </c>
    </row>
    <row r="1032" spans="1:2">
      <c r="A1032" s="2">
        <v>44960</v>
      </c>
      <c r="B1032">
        <v>95.072166442871094</v>
      </c>
    </row>
    <row r="1033" spans="1:2">
      <c r="A1033" s="2">
        <v>44963</v>
      </c>
      <c r="B1033">
        <v>94.368247985839844</v>
      </c>
    </row>
    <row r="1034" spans="1:2">
      <c r="A1034" s="2">
        <v>44964</v>
      </c>
      <c r="B1034">
        <v>93.610877990722656</v>
      </c>
    </row>
    <row r="1035" spans="1:2">
      <c r="A1035" s="2">
        <v>44965</v>
      </c>
      <c r="B1035">
        <v>94.056365966796875</v>
      </c>
    </row>
    <row r="1036" spans="1:2">
      <c r="A1036" s="2">
        <v>44966</v>
      </c>
      <c r="B1036">
        <v>93.165351867675781</v>
      </c>
    </row>
    <row r="1037" spans="1:2">
      <c r="A1037" s="2">
        <v>44967</v>
      </c>
      <c r="B1037">
        <v>92.122886657714844</v>
      </c>
    </row>
    <row r="1038" spans="1:2">
      <c r="A1038" s="2">
        <v>44970</v>
      </c>
      <c r="B1038">
        <v>92.8980712890625</v>
      </c>
    </row>
    <row r="1039" spans="1:2">
      <c r="A1039" s="2">
        <v>44971</v>
      </c>
      <c r="B1039">
        <v>92.684211730957031</v>
      </c>
    </row>
    <row r="1040" spans="1:2">
      <c r="A1040" s="2">
        <v>44972</v>
      </c>
      <c r="B1040">
        <v>91.819923400878906</v>
      </c>
    </row>
    <row r="1041" spans="1:2">
      <c r="A1041" s="2">
        <v>44973</v>
      </c>
      <c r="B1041">
        <v>90.519012451171875</v>
      </c>
    </row>
    <row r="1042" spans="1:2">
      <c r="A1042" s="2">
        <v>44974</v>
      </c>
      <c r="B1042">
        <v>91.222930908203125</v>
      </c>
    </row>
    <row r="1043" spans="1:2">
      <c r="A1043" s="2">
        <v>44978</v>
      </c>
      <c r="B1043">
        <v>89.449790954589844</v>
      </c>
    </row>
    <row r="1044" spans="1:2">
      <c r="A1044" s="2">
        <v>44979</v>
      </c>
      <c r="B1044">
        <v>90.26953125</v>
      </c>
    </row>
    <row r="1045" spans="1:2">
      <c r="A1045" s="2">
        <v>44980</v>
      </c>
      <c r="B1045">
        <v>91.151634216308594</v>
      </c>
    </row>
    <row r="1046" spans="1:2">
      <c r="A1046" s="2">
        <v>44981</v>
      </c>
      <c r="B1046">
        <v>89.966590881347656</v>
      </c>
    </row>
    <row r="1047" spans="1:2">
      <c r="A1047" s="2">
        <v>44984</v>
      </c>
      <c r="B1047">
        <v>90.216087341308594</v>
      </c>
    </row>
    <row r="1048" spans="1:2">
      <c r="A1048" s="2">
        <v>44985</v>
      </c>
      <c r="B1048">
        <v>90.625961303710938</v>
      </c>
    </row>
    <row r="1049" spans="1:2">
      <c r="A1049" s="2">
        <v>44986</v>
      </c>
      <c r="B1049">
        <v>89.652359008789063</v>
      </c>
    </row>
    <row r="1050" spans="1:2">
      <c r="A1050" s="2">
        <v>44987</v>
      </c>
      <c r="B1050">
        <v>88.857383728027344</v>
      </c>
    </row>
    <row r="1051" spans="1:2">
      <c r="A1051" s="2">
        <v>44988</v>
      </c>
      <c r="B1051">
        <v>91.010032653808594</v>
      </c>
    </row>
    <row r="1052" spans="1:2">
      <c r="A1052" s="2">
        <v>44991</v>
      </c>
      <c r="B1052">
        <v>90.304374694824219</v>
      </c>
    </row>
    <row r="1053" spans="1:2">
      <c r="A1053" s="2">
        <v>44992</v>
      </c>
      <c r="B1053">
        <v>90.858192443847656</v>
      </c>
    </row>
    <row r="1054" spans="1:2">
      <c r="A1054" s="2">
        <v>44993</v>
      </c>
      <c r="B1054">
        <v>90.947509765625</v>
      </c>
    </row>
    <row r="1055" spans="1:2">
      <c r="A1055" s="2">
        <v>44994</v>
      </c>
      <c r="B1055">
        <v>91.170806884765625</v>
      </c>
    </row>
    <row r="1056" spans="1:2">
      <c r="A1056" s="2">
        <v>44995</v>
      </c>
      <c r="B1056">
        <v>94.314956665039063</v>
      </c>
    </row>
    <row r="1057" spans="1:2">
      <c r="A1057" s="2">
        <v>44998</v>
      </c>
      <c r="B1057">
        <v>94.529335021972656</v>
      </c>
    </row>
    <row r="1058" spans="1:2">
      <c r="A1058" s="2">
        <v>44999</v>
      </c>
      <c r="B1058">
        <v>92.975112915039063</v>
      </c>
    </row>
    <row r="1059" spans="1:2">
      <c r="A1059" s="2">
        <v>45000</v>
      </c>
      <c r="B1059">
        <v>94.770469665527344</v>
      </c>
    </row>
    <row r="1060" spans="1:2">
      <c r="A1060" s="2">
        <v>45001</v>
      </c>
      <c r="B1060">
        <v>94.029098510742188</v>
      </c>
    </row>
    <row r="1061" spans="1:2">
      <c r="A1061" s="2">
        <v>45002</v>
      </c>
      <c r="B1061">
        <v>95.440406799316406</v>
      </c>
    </row>
    <row r="1062" spans="1:2">
      <c r="A1062" s="2">
        <v>45005</v>
      </c>
      <c r="B1062">
        <v>94.600776672363281</v>
      </c>
    </row>
    <row r="1063" spans="1:2">
      <c r="A1063" s="2">
        <v>45006</v>
      </c>
      <c r="B1063">
        <v>93.787940979003906</v>
      </c>
    </row>
    <row r="1064" spans="1:2">
      <c r="A1064" s="2">
        <v>45007</v>
      </c>
      <c r="B1064">
        <v>95.038459777832031</v>
      </c>
    </row>
    <row r="1065" spans="1:2">
      <c r="A1065" s="2">
        <v>45008</v>
      </c>
      <c r="B1065">
        <v>95.038459777832031</v>
      </c>
    </row>
    <row r="1066" spans="1:2">
      <c r="A1066" s="2">
        <v>45009</v>
      </c>
      <c r="B1066">
        <v>95.440406799316406</v>
      </c>
    </row>
    <row r="1067" spans="1:2">
      <c r="A1067" s="2">
        <v>45012</v>
      </c>
      <c r="B1067">
        <v>93.198379516601563</v>
      </c>
    </row>
    <row r="1068" spans="1:2">
      <c r="A1068" s="2">
        <v>45013</v>
      </c>
      <c r="B1068">
        <v>93.368118286132813</v>
      </c>
    </row>
    <row r="1069" spans="1:2">
      <c r="A1069" s="2">
        <v>45014</v>
      </c>
      <c r="B1069">
        <v>93.180564880371094</v>
      </c>
    </row>
    <row r="1070" spans="1:2">
      <c r="A1070" s="2">
        <v>45015</v>
      </c>
      <c r="B1070">
        <v>93.609298706054688</v>
      </c>
    </row>
    <row r="1071" spans="1:2">
      <c r="A1071" s="2">
        <v>45016</v>
      </c>
      <c r="B1071">
        <v>95.011634826660156</v>
      </c>
    </row>
    <row r="1072" spans="1:2">
      <c r="A1072" s="2">
        <v>45019</v>
      </c>
      <c r="B1072">
        <v>95.458488464355469</v>
      </c>
    </row>
    <row r="1073" spans="1:2">
      <c r="A1073" s="2">
        <v>45020</v>
      </c>
      <c r="B1073">
        <v>95.933113098144531</v>
      </c>
    </row>
    <row r="1074" spans="1:2">
      <c r="A1074" s="2">
        <v>45021</v>
      </c>
      <c r="B1074">
        <v>96.936058044433594</v>
      </c>
    </row>
    <row r="1075" spans="1:2">
      <c r="A1075" s="2">
        <v>45022</v>
      </c>
      <c r="B1075">
        <v>97.186752319335938</v>
      </c>
    </row>
    <row r="1076" spans="1:2">
      <c r="A1076" s="2">
        <v>45026</v>
      </c>
      <c r="B1076">
        <v>95.619682312011719</v>
      </c>
    </row>
    <row r="1077" spans="1:2">
      <c r="A1077" s="2">
        <v>45027</v>
      </c>
      <c r="B1077">
        <v>95.816658020019531</v>
      </c>
    </row>
    <row r="1078" spans="1:2">
      <c r="A1078" s="2">
        <v>45028</v>
      </c>
      <c r="B1078">
        <v>95.718185424804688</v>
      </c>
    </row>
    <row r="1079" spans="1:2">
      <c r="A1079" s="2">
        <v>45029</v>
      </c>
      <c r="B1079">
        <v>94.965988159179688</v>
      </c>
    </row>
    <row r="1080" spans="1:2">
      <c r="A1080" s="2">
        <v>45030</v>
      </c>
      <c r="B1080">
        <v>94.09735107421875</v>
      </c>
    </row>
    <row r="1081" spans="1:2">
      <c r="A1081" s="2">
        <v>45033</v>
      </c>
      <c r="B1081">
        <v>92.978019714355469</v>
      </c>
    </row>
    <row r="1082" spans="1:2">
      <c r="A1082" s="2">
        <v>45034</v>
      </c>
      <c r="B1082">
        <v>93.309326171875</v>
      </c>
    </row>
    <row r="1083" spans="1:2">
      <c r="A1083" s="2">
        <v>45035</v>
      </c>
      <c r="B1083">
        <v>93.219802856445313</v>
      </c>
    </row>
    <row r="1084" spans="1:2">
      <c r="A1084" s="2">
        <v>45036</v>
      </c>
      <c r="B1084">
        <v>94.016792297363281</v>
      </c>
    </row>
    <row r="1085" spans="1:2">
      <c r="A1085" s="2">
        <v>45037</v>
      </c>
      <c r="B1085">
        <v>93.488418579101563</v>
      </c>
    </row>
    <row r="1086" spans="1:2">
      <c r="A1086" s="2">
        <v>45040</v>
      </c>
      <c r="B1086">
        <v>94.39288330078125</v>
      </c>
    </row>
    <row r="1087" spans="1:2">
      <c r="A1087" s="2">
        <v>45041</v>
      </c>
      <c r="B1087">
        <v>95.7808837890625</v>
      </c>
    </row>
    <row r="1088" spans="1:2">
      <c r="A1088" s="2">
        <v>45042</v>
      </c>
      <c r="B1088">
        <v>94.760025024414063</v>
      </c>
    </row>
    <row r="1089" spans="1:2">
      <c r="A1089" s="2">
        <v>45043</v>
      </c>
      <c r="B1089">
        <v>93.819755554199219</v>
      </c>
    </row>
    <row r="1090" spans="1:2">
      <c r="A1090" s="2">
        <v>45044</v>
      </c>
      <c r="B1090">
        <v>95.333114624023438</v>
      </c>
    </row>
    <row r="1091" spans="1:2">
      <c r="A1091" s="2">
        <v>45047</v>
      </c>
      <c r="B1091">
        <v>92.584236145019531</v>
      </c>
    </row>
    <row r="1092" spans="1:2">
      <c r="A1092" s="2">
        <v>45048</v>
      </c>
      <c r="B1092">
        <v>94.891441345214844</v>
      </c>
    </row>
    <row r="1093" spans="1:2">
      <c r="A1093" s="2">
        <v>45049</v>
      </c>
      <c r="B1093">
        <v>95.421104431152344</v>
      </c>
    </row>
    <row r="1094" spans="1:2">
      <c r="A1094" s="2">
        <v>45050</v>
      </c>
      <c r="B1094">
        <v>94.478469848632813</v>
      </c>
    </row>
    <row r="1095" spans="1:2">
      <c r="A1095" s="2">
        <v>45051</v>
      </c>
      <c r="B1095">
        <v>94.164276123046875</v>
      </c>
    </row>
    <row r="1096" spans="1:2">
      <c r="A1096" s="2">
        <v>45054</v>
      </c>
      <c r="B1096">
        <v>92.844589233398438</v>
      </c>
    </row>
    <row r="1097" spans="1:2">
      <c r="A1097" s="2">
        <v>45055</v>
      </c>
      <c r="B1097">
        <v>92.512413024902344</v>
      </c>
    </row>
    <row r="1098" spans="1:2">
      <c r="A1098" s="2">
        <v>45056</v>
      </c>
      <c r="B1098">
        <v>93.41015625</v>
      </c>
    </row>
    <row r="1099" spans="1:2">
      <c r="A1099" s="2">
        <v>45057</v>
      </c>
      <c r="B1099">
        <v>94.397705078125</v>
      </c>
    </row>
    <row r="1100" spans="1:2">
      <c r="A1100" s="2">
        <v>45058</v>
      </c>
      <c r="B1100">
        <v>93.607666015625</v>
      </c>
    </row>
    <row r="1101" spans="1:2">
      <c r="A1101" s="2">
        <v>45061</v>
      </c>
      <c r="B1101">
        <v>92.638114929199219</v>
      </c>
    </row>
    <row r="1102" spans="1:2">
      <c r="A1102" s="2">
        <v>45062</v>
      </c>
      <c r="B1102">
        <v>92.35980224609375</v>
      </c>
    </row>
    <row r="1103" spans="1:2">
      <c r="A1103" s="2">
        <v>45063</v>
      </c>
      <c r="B1103">
        <v>92.090484619140625</v>
      </c>
    </row>
    <row r="1104" spans="1:2">
      <c r="A1104" s="2">
        <v>45064</v>
      </c>
      <c r="B1104">
        <v>91.408195495605469</v>
      </c>
    </row>
    <row r="1105" spans="1:2">
      <c r="A1105" s="2">
        <v>45065</v>
      </c>
      <c r="B1105">
        <v>90.761833190917969</v>
      </c>
    </row>
    <row r="1106" spans="1:2">
      <c r="A1106" s="2">
        <v>45068</v>
      </c>
      <c r="B1106">
        <v>90.438621520996094</v>
      </c>
    </row>
    <row r="1107" spans="1:2">
      <c r="A1107" s="2">
        <v>45069</v>
      </c>
      <c r="B1107">
        <v>90.698982238769531</v>
      </c>
    </row>
    <row r="1108" spans="1:2">
      <c r="A1108" s="2">
        <v>45070</v>
      </c>
      <c r="B1108">
        <v>90.250099182128906</v>
      </c>
    </row>
    <row r="1109" spans="1:2">
      <c r="A1109" s="2">
        <v>45071</v>
      </c>
      <c r="B1109">
        <v>90.025672912597656</v>
      </c>
    </row>
    <row r="1110" spans="1:2">
      <c r="A1110" s="2">
        <v>45072</v>
      </c>
      <c r="B1110">
        <v>90.752838134765625</v>
      </c>
    </row>
    <row r="1111" spans="1:2">
      <c r="A1111" s="2">
        <v>45076</v>
      </c>
      <c r="B1111">
        <v>91.659568786621094</v>
      </c>
    </row>
    <row r="1112" spans="1:2">
      <c r="A1112" s="2">
        <v>45077</v>
      </c>
      <c r="B1112">
        <v>92.458541870117188</v>
      </c>
    </row>
    <row r="1113" spans="1:2">
      <c r="A1113" s="2">
        <v>45078</v>
      </c>
      <c r="B1113">
        <v>92.821319580078125</v>
      </c>
    </row>
    <row r="1114" spans="1:2">
      <c r="A1114" s="2">
        <v>45079</v>
      </c>
      <c r="B1114">
        <v>91.804161071777344</v>
      </c>
    </row>
    <row r="1115" spans="1:2">
      <c r="A1115" s="2">
        <v>45082</v>
      </c>
      <c r="B1115">
        <v>91.633140563964844</v>
      </c>
    </row>
    <row r="1116" spans="1:2">
      <c r="A1116" s="2">
        <v>45083</v>
      </c>
      <c r="B1116">
        <v>92.173233032226563</v>
      </c>
    </row>
    <row r="1117" spans="1:2">
      <c r="A1117" s="2">
        <v>45084</v>
      </c>
      <c r="B1117">
        <v>90.80499267578125</v>
      </c>
    </row>
    <row r="1118" spans="1:2">
      <c r="A1118" s="2">
        <v>45085</v>
      </c>
      <c r="B1118">
        <v>91.867195129394531</v>
      </c>
    </row>
    <row r="1119" spans="1:2">
      <c r="A1119" s="2">
        <v>45086</v>
      </c>
      <c r="B1119">
        <v>91.74114990234375</v>
      </c>
    </row>
    <row r="1120" spans="1:2">
      <c r="A1120" s="2">
        <v>45089</v>
      </c>
      <c r="B1120">
        <v>92.011199951171875</v>
      </c>
    </row>
    <row r="1121" spans="1:2">
      <c r="A1121" s="2">
        <v>45090</v>
      </c>
      <c r="B1121">
        <v>91.102096557617188</v>
      </c>
    </row>
    <row r="1122" spans="1:2">
      <c r="A1122" s="2">
        <v>45091</v>
      </c>
      <c r="B1122">
        <v>91.8311767578125</v>
      </c>
    </row>
    <row r="1123" spans="1:2">
      <c r="A1123" s="2">
        <v>45092</v>
      </c>
      <c r="B1123">
        <v>92.713279724121094</v>
      </c>
    </row>
    <row r="1124" spans="1:2">
      <c r="A1124" s="2">
        <v>45093</v>
      </c>
      <c r="B1124">
        <v>92.353248596191406</v>
      </c>
    </row>
    <row r="1125" spans="1:2">
      <c r="A1125" s="2">
        <v>45097</v>
      </c>
      <c r="B1125">
        <v>92.992332458496094</v>
      </c>
    </row>
    <row r="1126" spans="1:2">
      <c r="A1126" s="2">
        <v>45098</v>
      </c>
      <c r="B1126">
        <v>93.217376708984375</v>
      </c>
    </row>
    <row r="1127" spans="1:2">
      <c r="A1127" s="2">
        <v>45099</v>
      </c>
      <c r="B1127">
        <v>92.092216491699219</v>
      </c>
    </row>
    <row r="1128" spans="1:2">
      <c r="A1128" s="2">
        <v>45100</v>
      </c>
      <c r="B1128">
        <v>93.010345458984375</v>
      </c>
    </row>
    <row r="1129" spans="1:2">
      <c r="A1129" s="2">
        <v>45103</v>
      </c>
      <c r="B1129">
        <v>93.109352111816406</v>
      </c>
    </row>
    <row r="1130" spans="1:2">
      <c r="A1130" s="2">
        <v>45104</v>
      </c>
      <c r="B1130">
        <v>92.866317749023438</v>
      </c>
    </row>
    <row r="1131" spans="1:2">
      <c r="A1131" s="2">
        <v>45105</v>
      </c>
      <c r="B1131">
        <v>93.262374877929688</v>
      </c>
    </row>
    <row r="1132" spans="1:2">
      <c r="A1132" s="2">
        <v>45106</v>
      </c>
      <c r="B1132">
        <v>91.579116821289063</v>
      </c>
    </row>
    <row r="1133" spans="1:2">
      <c r="A1133" s="2">
        <v>45107</v>
      </c>
      <c r="B1133">
        <v>92.659309387207031</v>
      </c>
    </row>
    <row r="1134" spans="1:2">
      <c r="A1134" s="2">
        <v>45110</v>
      </c>
      <c r="B1134">
        <v>92.13397216796875</v>
      </c>
    </row>
    <row r="1135" spans="1:2">
      <c r="A1135" s="2">
        <v>45112</v>
      </c>
      <c r="B1135">
        <v>91.258514404296875</v>
      </c>
    </row>
    <row r="1136" spans="1:2">
      <c r="A1136" s="2">
        <v>45113</v>
      </c>
      <c r="B1136">
        <v>89.967842102050781</v>
      </c>
    </row>
    <row r="1137" spans="1:2">
      <c r="A1137" s="2">
        <v>45114</v>
      </c>
      <c r="B1137">
        <v>89.426277160644531</v>
      </c>
    </row>
    <row r="1138" spans="1:2">
      <c r="A1138" s="2">
        <v>45117</v>
      </c>
      <c r="B1138">
        <v>89.543632507324219</v>
      </c>
    </row>
    <row r="1139" spans="1:2">
      <c r="A1139" s="2">
        <v>45118</v>
      </c>
      <c r="B1139">
        <v>90.003944396972656</v>
      </c>
    </row>
    <row r="1140" spans="1:2">
      <c r="A1140" s="2">
        <v>45119</v>
      </c>
      <c r="B1140">
        <v>91.005783081054688</v>
      </c>
    </row>
    <row r="1141" spans="1:2">
      <c r="A1141" s="2">
        <v>45120</v>
      </c>
      <c r="B1141">
        <v>91.962501525878906</v>
      </c>
    </row>
    <row r="1142" spans="1:2">
      <c r="A1142" s="2">
        <v>45121</v>
      </c>
      <c r="B1142">
        <v>91.420974731445313</v>
      </c>
    </row>
    <row r="1143" spans="1:2">
      <c r="A1143" s="2">
        <v>45124</v>
      </c>
      <c r="B1143">
        <v>91.466102600097656</v>
      </c>
    </row>
    <row r="1144" spans="1:2">
      <c r="A1144" s="2">
        <v>45125</v>
      </c>
      <c r="B1144">
        <v>91.881271362304688</v>
      </c>
    </row>
    <row r="1145" spans="1:2">
      <c r="A1145" s="2">
        <v>45126</v>
      </c>
      <c r="B1145">
        <v>92.919235229492188</v>
      </c>
    </row>
    <row r="1146" spans="1:2">
      <c r="A1146" s="2">
        <v>45127</v>
      </c>
      <c r="B1146">
        <v>91.791023254394531</v>
      </c>
    </row>
    <row r="1147" spans="1:2">
      <c r="A1147" s="2">
        <v>45128</v>
      </c>
      <c r="B1147">
        <v>91.818084716796875</v>
      </c>
    </row>
    <row r="1148" spans="1:2">
      <c r="A1148" s="2">
        <v>45131</v>
      </c>
      <c r="B1148">
        <v>91.484153747558594</v>
      </c>
    </row>
    <row r="1149" spans="1:2">
      <c r="A1149" s="2">
        <v>45132</v>
      </c>
      <c r="B1149">
        <v>91.312644958496094</v>
      </c>
    </row>
    <row r="1150" spans="1:2">
      <c r="A1150" s="2">
        <v>45133</v>
      </c>
      <c r="B1150">
        <v>91.402923583984375</v>
      </c>
    </row>
    <row r="1151" spans="1:2">
      <c r="A1151" s="2">
        <v>45134</v>
      </c>
      <c r="B1151">
        <v>89.624862670898438</v>
      </c>
    </row>
    <row r="1152" spans="1:2">
      <c r="A1152" s="2">
        <v>45135</v>
      </c>
      <c r="B1152">
        <v>90.085159301757813</v>
      </c>
    </row>
    <row r="1153" spans="1:2">
      <c r="A1153" s="2">
        <v>45138</v>
      </c>
      <c r="B1153">
        <v>90.301803588867188</v>
      </c>
    </row>
    <row r="1154" spans="1:2">
      <c r="A1154" s="2">
        <v>45139</v>
      </c>
      <c r="B1154">
        <v>88.821998596191406</v>
      </c>
    </row>
    <row r="1155" spans="1:2">
      <c r="A1155" s="2">
        <v>45140</v>
      </c>
      <c r="B1155">
        <v>87.871719360351563</v>
      </c>
    </row>
    <row r="1156" spans="1:2">
      <c r="A1156" s="2">
        <v>45141</v>
      </c>
      <c r="B1156">
        <v>85.844390869140625</v>
      </c>
    </row>
    <row r="1157" spans="1:2">
      <c r="A1157" s="2">
        <v>45142</v>
      </c>
      <c r="B1157">
        <v>87.364883422851563</v>
      </c>
    </row>
    <row r="1158" spans="1:2">
      <c r="A1158" s="2">
        <v>45145</v>
      </c>
      <c r="B1158">
        <v>86.505073547363281</v>
      </c>
    </row>
    <row r="1159" spans="1:2">
      <c r="A1159" s="2">
        <v>45146</v>
      </c>
      <c r="B1159">
        <v>87.509696960449219</v>
      </c>
    </row>
    <row r="1160" spans="1:2">
      <c r="A1160" s="2">
        <v>45147</v>
      </c>
      <c r="B1160">
        <v>87.96221923828125</v>
      </c>
    </row>
    <row r="1161" spans="1:2">
      <c r="A1161" s="2">
        <v>45148</v>
      </c>
      <c r="B1161">
        <v>86.514152526855469</v>
      </c>
    </row>
    <row r="1162" spans="1:2">
      <c r="A1162" s="2">
        <v>45149</v>
      </c>
      <c r="B1162">
        <v>86.315032958984375</v>
      </c>
    </row>
    <row r="1163" spans="1:2">
      <c r="A1163" s="2">
        <v>45152</v>
      </c>
      <c r="B1163">
        <v>86.124954223632813</v>
      </c>
    </row>
    <row r="1164" spans="1:2">
      <c r="A1164" s="2">
        <v>45153</v>
      </c>
      <c r="B1164">
        <v>85.600021362304688</v>
      </c>
    </row>
    <row r="1165" spans="1:2">
      <c r="A1165" s="2">
        <v>45154</v>
      </c>
      <c r="B1165">
        <v>84.930274963378906</v>
      </c>
    </row>
    <row r="1166" spans="1:2">
      <c r="A1166" s="2">
        <v>45155</v>
      </c>
      <c r="B1166">
        <v>84.568267822265625</v>
      </c>
    </row>
    <row r="1167" spans="1:2">
      <c r="A1167" s="2">
        <v>45156</v>
      </c>
      <c r="B1167">
        <v>84.866950988769531</v>
      </c>
    </row>
    <row r="1168" spans="1:2">
      <c r="A1168" s="2">
        <v>45159</v>
      </c>
      <c r="B1168">
        <v>83.735618591308594</v>
      </c>
    </row>
    <row r="1169" spans="1:2">
      <c r="A1169" s="2">
        <v>45160</v>
      </c>
      <c r="B1169">
        <v>84.378189086914063</v>
      </c>
    </row>
    <row r="1170" spans="1:2">
      <c r="A1170" s="2">
        <v>45161</v>
      </c>
      <c r="B1170">
        <v>86.468864440917969</v>
      </c>
    </row>
    <row r="1171" spans="1:2">
      <c r="A1171" s="2">
        <v>45162</v>
      </c>
      <c r="B1171">
        <v>85.898696899414063</v>
      </c>
    </row>
    <row r="1172" spans="1:2">
      <c r="A1172" s="2">
        <v>45163</v>
      </c>
      <c r="B1172">
        <v>86.179267883300781</v>
      </c>
    </row>
    <row r="1173" spans="1:2">
      <c r="A1173" s="2">
        <v>45166</v>
      </c>
      <c r="B1173">
        <v>86.269744873046875</v>
      </c>
    </row>
    <row r="1174" spans="1:2">
      <c r="A1174" s="2">
        <v>45167</v>
      </c>
      <c r="B1174">
        <v>87.165763854980469</v>
      </c>
    </row>
    <row r="1175" spans="1:2">
      <c r="A1175" s="2">
        <v>45168</v>
      </c>
      <c r="B1175">
        <v>87.075279235839844</v>
      </c>
    </row>
    <row r="1176" spans="1:2">
      <c r="A1176" s="2">
        <v>45169</v>
      </c>
      <c r="B1176">
        <v>87.464447021484375</v>
      </c>
    </row>
    <row r="1177" spans="1:2">
      <c r="A1177" s="2">
        <v>45170</v>
      </c>
      <c r="B1177">
        <v>86.101882934570313</v>
      </c>
    </row>
    <row r="1178" spans="1:2">
      <c r="A1178" s="2">
        <v>45174</v>
      </c>
      <c r="B1178">
        <v>84.894538879394531</v>
      </c>
    </row>
    <row r="1179" spans="1:2">
      <c r="A1179" s="2">
        <v>45175</v>
      </c>
      <c r="B1179">
        <v>85.10333251953125</v>
      </c>
    </row>
    <row r="1180" spans="1:2">
      <c r="A1180" s="2">
        <v>45176</v>
      </c>
      <c r="B1180">
        <v>85.339347839355469</v>
      </c>
    </row>
    <row r="1181" spans="1:2">
      <c r="A1181" s="2">
        <v>45177</v>
      </c>
      <c r="B1181">
        <v>85.666145324707031</v>
      </c>
    </row>
    <row r="1182" spans="1:2">
      <c r="A1182" s="2">
        <v>45180</v>
      </c>
      <c r="B1182">
        <v>85.048866271972656</v>
      </c>
    </row>
    <row r="1183" spans="1:2">
      <c r="A1183" s="2">
        <v>45181</v>
      </c>
      <c r="B1183">
        <v>85.539077758789063</v>
      </c>
    </row>
    <row r="1184" spans="1:2">
      <c r="A1184" s="2">
        <v>45182</v>
      </c>
      <c r="B1184">
        <v>85.520912170410156</v>
      </c>
    </row>
    <row r="1185" spans="1:2">
      <c r="A1185" s="2">
        <v>45183</v>
      </c>
      <c r="B1185">
        <v>84.903617858886719</v>
      </c>
    </row>
    <row r="1186" spans="1:2">
      <c r="A1186" s="2">
        <v>45184</v>
      </c>
      <c r="B1186">
        <v>84.386207580566406</v>
      </c>
    </row>
    <row r="1187" spans="1:2">
      <c r="A1187" s="2">
        <v>45187</v>
      </c>
      <c r="B1187">
        <v>84.867317199707031</v>
      </c>
    </row>
    <row r="1188" spans="1:2">
      <c r="A1188" s="2">
        <v>45188</v>
      </c>
      <c r="B1188">
        <v>84.240951538085938</v>
      </c>
    </row>
    <row r="1189" spans="1:2">
      <c r="A1189" s="2">
        <v>45189</v>
      </c>
      <c r="B1189">
        <v>84.504196166992188</v>
      </c>
    </row>
    <row r="1190" spans="1:2">
      <c r="A1190" s="2">
        <v>45190</v>
      </c>
      <c r="B1190">
        <v>82.334625244140625</v>
      </c>
    </row>
    <row r="1191" spans="1:2">
      <c r="A1191" s="2">
        <v>45191</v>
      </c>
      <c r="B1191">
        <v>82.997314453125</v>
      </c>
    </row>
    <row r="1192" spans="1:2">
      <c r="A1192" s="2">
        <v>45194</v>
      </c>
      <c r="B1192">
        <v>80.954826354980469</v>
      </c>
    </row>
    <row r="1193" spans="1:2">
      <c r="A1193" s="2">
        <v>45195</v>
      </c>
      <c r="B1193">
        <v>80.673431396484375</v>
      </c>
    </row>
    <row r="1194" spans="1:2">
      <c r="A1194" s="2">
        <v>45196</v>
      </c>
      <c r="B1194">
        <v>80.255844116210938</v>
      </c>
    </row>
    <row r="1195" spans="1:2">
      <c r="A1195" s="2">
        <v>45197</v>
      </c>
      <c r="B1195">
        <v>80.500953674316406</v>
      </c>
    </row>
    <row r="1196" spans="1:2">
      <c r="A1196" s="2">
        <v>45198</v>
      </c>
      <c r="B1196">
        <v>80.510025024414063</v>
      </c>
    </row>
    <row r="1197" spans="1:2">
      <c r="A1197" s="2">
        <v>45201</v>
      </c>
      <c r="B1197">
        <v>79.162277221679688</v>
      </c>
    </row>
    <row r="1198" spans="1:2">
      <c r="A1198" s="2">
        <v>45202</v>
      </c>
      <c r="B1198">
        <v>77.459358215332031</v>
      </c>
    </row>
    <row r="1199" spans="1:2">
      <c r="A1199" s="2">
        <v>45203</v>
      </c>
      <c r="B1199">
        <v>78.552154541015625</v>
      </c>
    </row>
    <row r="1200" spans="1:2">
      <c r="A1200" s="2">
        <v>45204</v>
      </c>
      <c r="B1200">
        <v>78.160537719726563</v>
      </c>
    </row>
    <row r="1201" spans="1:2">
      <c r="A1201" s="2">
        <v>45205</v>
      </c>
      <c r="B1201">
        <v>77.213508605957031</v>
      </c>
    </row>
    <row r="1202" spans="1:2">
      <c r="A1202" s="2">
        <v>45208</v>
      </c>
      <c r="B1202">
        <v>79.025672912597656</v>
      </c>
    </row>
    <row r="1203" spans="1:2">
      <c r="A1203" s="2">
        <v>45209</v>
      </c>
      <c r="B1203">
        <v>78.916404724121094</v>
      </c>
    </row>
    <row r="1204" spans="1:2">
      <c r="A1204" s="2">
        <v>45210</v>
      </c>
      <c r="B1204">
        <v>80.564674377441406</v>
      </c>
    </row>
    <row r="1205" spans="1:2">
      <c r="A1205" s="2">
        <v>45211</v>
      </c>
      <c r="B1205">
        <v>78.379119873046875</v>
      </c>
    </row>
    <row r="1206" spans="1:2">
      <c r="A1206" s="2">
        <v>45212</v>
      </c>
      <c r="B1206">
        <v>79.781494140625</v>
      </c>
    </row>
    <row r="1207" spans="1:2">
      <c r="A1207" s="2">
        <v>45215</v>
      </c>
      <c r="B1207">
        <v>78.497482299804688</v>
      </c>
    </row>
    <row r="1208" spans="1:2">
      <c r="A1208" s="2">
        <v>45216</v>
      </c>
      <c r="B1208">
        <v>77.63238525390625</v>
      </c>
    </row>
    <row r="1209" spans="1:2">
      <c r="A1209" s="2">
        <v>45217</v>
      </c>
      <c r="B1209">
        <v>76.949394226074219</v>
      </c>
    </row>
    <row r="1210" spans="1:2">
      <c r="A1210" s="2">
        <v>45218</v>
      </c>
      <c r="B1210">
        <v>75.374000549316406</v>
      </c>
    </row>
    <row r="1211" spans="1:2">
      <c r="A1211" s="2">
        <v>45219</v>
      </c>
      <c r="B1211">
        <v>75.801986694335938</v>
      </c>
    </row>
    <row r="1212" spans="1:2">
      <c r="A1212" s="2">
        <v>45222</v>
      </c>
      <c r="B1212">
        <v>76.712638854980469</v>
      </c>
    </row>
    <row r="1213" spans="1:2">
      <c r="A1213" s="2">
        <v>45223</v>
      </c>
      <c r="B1213">
        <v>77.723457336425781</v>
      </c>
    </row>
    <row r="1214" spans="1:2">
      <c r="A1214" s="2">
        <v>45224</v>
      </c>
      <c r="B1214">
        <v>75.993247985839844</v>
      </c>
    </row>
    <row r="1215" spans="1:2">
      <c r="A1215" s="2">
        <v>45225</v>
      </c>
      <c r="B1215">
        <v>77.158859252929688</v>
      </c>
    </row>
    <row r="1216" spans="1:2">
      <c r="A1216" s="2">
        <v>45226</v>
      </c>
      <c r="B1216">
        <v>76.831008911132813</v>
      </c>
    </row>
    <row r="1217" spans="1:2">
      <c r="A1217" s="2">
        <v>45229</v>
      </c>
      <c r="B1217">
        <v>76.484977722167969</v>
      </c>
    </row>
    <row r="1218" spans="1:2">
      <c r="A1218" s="2">
        <v>45230</v>
      </c>
      <c r="B1218">
        <v>76.111618041992188</v>
      </c>
    </row>
    <row r="1219" spans="1:2">
      <c r="A1219" s="2">
        <v>45231</v>
      </c>
      <c r="B1219">
        <v>77.76190185546875</v>
      </c>
    </row>
    <row r="1220" spans="1:2">
      <c r="A1220" s="2">
        <v>45232</v>
      </c>
      <c r="B1220">
        <v>79.534599304199219</v>
      </c>
    </row>
    <row r="1221" spans="1:2">
      <c r="A1221" s="2">
        <v>45233</v>
      </c>
      <c r="B1221">
        <v>80.073722839355469</v>
      </c>
    </row>
    <row r="1222" spans="1:2">
      <c r="A1222" s="2">
        <v>45236</v>
      </c>
      <c r="B1222">
        <v>79.297012329101563</v>
      </c>
    </row>
    <row r="1223" spans="1:2">
      <c r="A1223" s="2">
        <v>45237</v>
      </c>
      <c r="B1223">
        <v>80.466651916503906</v>
      </c>
    </row>
    <row r="1224" spans="1:2">
      <c r="A1224" s="2">
        <v>45238</v>
      </c>
      <c r="B1224">
        <v>81.837303161621094</v>
      </c>
    </row>
    <row r="1225" spans="1:2">
      <c r="A1225" s="2">
        <v>45239</v>
      </c>
      <c r="B1225">
        <v>79.954925537109375</v>
      </c>
    </row>
    <row r="1226" spans="1:2">
      <c r="A1226" s="2">
        <v>45240</v>
      </c>
      <c r="B1226">
        <v>80.402671813964844</v>
      </c>
    </row>
    <row r="1227" spans="1:2">
      <c r="A1227" s="2">
        <v>45243</v>
      </c>
      <c r="B1227">
        <v>80.219940185546875</v>
      </c>
    </row>
    <row r="1228" spans="1:2">
      <c r="A1228" s="2">
        <v>45244</v>
      </c>
      <c r="B1228">
        <v>82.038345336914063</v>
      </c>
    </row>
    <row r="1229" spans="1:2">
      <c r="A1229" s="2">
        <v>45245</v>
      </c>
      <c r="B1229">
        <v>80.886962890625</v>
      </c>
    </row>
    <row r="1230" spans="1:2">
      <c r="A1230" s="2">
        <v>45246</v>
      </c>
      <c r="B1230">
        <v>81.892143249511719</v>
      </c>
    </row>
    <row r="1231" spans="1:2">
      <c r="A1231" s="2">
        <v>45247</v>
      </c>
      <c r="B1231">
        <v>82.275894165039063</v>
      </c>
    </row>
    <row r="1232" spans="1:2">
      <c r="A1232" s="2">
        <v>45250</v>
      </c>
      <c r="B1232">
        <v>82.778480529785156</v>
      </c>
    </row>
    <row r="1233" spans="1:2">
      <c r="A1233" s="2">
        <v>45251</v>
      </c>
      <c r="B1233">
        <v>82.741943359375</v>
      </c>
    </row>
    <row r="1234" spans="1:2">
      <c r="A1234" s="2">
        <v>45252</v>
      </c>
      <c r="B1234">
        <v>83.034355163574219</v>
      </c>
    </row>
    <row r="1235" spans="1:2">
      <c r="A1235" s="2">
        <v>45254</v>
      </c>
      <c r="B1235">
        <v>82.056594848632813</v>
      </c>
    </row>
    <row r="1236" spans="1:2">
      <c r="A1236" s="2">
        <v>45257</v>
      </c>
      <c r="B1236">
        <v>83.427253723144531</v>
      </c>
    </row>
    <row r="1237" spans="1:2">
      <c r="A1237" s="2">
        <v>45258</v>
      </c>
      <c r="B1237">
        <v>83.591758728027344</v>
      </c>
    </row>
    <row r="1238" spans="1:2">
      <c r="A1238" s="2">
        <v>45259</v>
      </c>
      <c r="B1238">
        <v>84.642562866210938</v>
      </c>
    </row>
    <row r="1239" spans="1:2">
      <c r="A1239" s="2">
        <v>45260</v>
      </c>
      <c r="B1239">
        <v>83.664825439453125</v>
      </c>
    </row>
    <row r="1240" spans="1:2">
      <c r="A1240" s="2">
        <v>45261</v>
      </c>
      <c r="B1240">
        <v>85.2406005859375</v>
      </c>
    </row>
    <row r="1241" spans="1:2">
      <c r="A1241" s="2">
        <v>45264</v>
      </c>
      <c r="B1241">
        <v>84.901412963867188</v>
      </c>
    </row>
    <row r="1242" spans="1:2">
      <c r="A1242" s="2">
        <v>45265</v>
      </c>
      <c r="B1242">
        <v>86.725578308105469</v>
      </c>
    </row>
    <row r="1243" spans="1:2">
      <c r="A1243" s="2">
        <v>45266</v>
      </c>
      <c r="B1243">
        <v>87.880592346191406</v>
      </c>
    </row>
    <row r="1244" spans="1:2">
      <c r="A1244" s="2">
        <v>45267</v>
      </c>
      <c r="B1244">
        <v>87.376419067382813</v>
      </c>
    </row>
    <row r="1245" spans="1:2">
      <c r="A1245" s="2">
        <v>45268</v>
      </c>
      <c r="B1245">
        <v>86.661422729492188</v>
      </c>
    </row>
    <row r="1246" spans="1:2">
      <c r="A1246" s="2">
        <v>45271</v>
      </c>
      <c r="B1246">
        <v>86.478096008300781</v>
      </c>
    </row>
    <row r="1247" spans="1:2">
      <c r="A1247" s="2">
        <v>45272</v>
      </c>
      <c r="B1247">
        <v>86.734756469726563</v>
      </c>
    </row>
    <row r="1248" spans="1:2">
      <c r="A1248" s="2">
        <v>45273</v>
      </c>
      <c r="B1248">
        <v>88.769744873046875</v>
      </c>
    </row>
    <row r="1249" spans="1:2">
      <c r="A1249" s="2">
        <v>45274</v>
      </c>
      <c r="B1249">
        <v>91.078910827636719</v>
      </c>
    </row>
    <row r="1250" spans="1:2">
      <c r="A1250" s="2">
        <v>45275</v>
      </c>
      <c r="B1250">
        <v>91.180061340332031</v>
      </c>
    </row>
    <row r="1251" spans="1:2">
      <c r="A1251" s="2">
        <v>45278</v>
      </c>
      <c r="B1251">
        <v>90.453559875488281</v>
      </c>
    </row>
    <row r="1252" spans="1:2">
      <c r="A1252" s="2">
        <v>45279</v>
      </c>
      <c r="B1252">
        <v>90.940963745117188</v>
      </c>
    </row>
    <row r="1253" spans="1:2">
      <c r="A1253" s="2">
        <v>45280</v>
      </c>
      <c r="B1253">
        <v>91.557113647460938</v>
      </c>
    </row>
    <row r="1254" spans="1:2">
      <c r="A1254" s="2">
        <v>45281</v>
      </c>
      <c r="B1254">
        <v>90.977752685546875</v>
      </c>
    </row>
    <row r="1255" spans="1:2">
      <c r="A1255" s="2">
        <v>45282</v>
      </c>
      <c r="B1255">
        <v>90.563911437988281</v>
      </c>
    </row>
    <row r="1256" spans="1:2">
      <c r="A1256" s="2">
        <v>45286</v>
      </c>
      <c r="B1256">
        <v>90.8214111328125</v>
      </c>
    </row>
    <row r="1257" spans="1:2">
      <c r="A1257" s="2">
        <v>45287</v>
      </c>
      <c r="B1257">
        <v>92.430747985839844</v>
      </c>
    </row>
    <row r="1258" spans="1:2">
      <c r="A1258" s="2">
        <v>45288</v>
      </c>
      <c r="B1258">
        <v>91.759414672851563</v>
      </c>
    </row>
    <row r="1259" spans="1:2">
      <c r="A1259" s="2">
        <v>45289</v>
      </c>
      <c r="B1259">
        <v>90.931770324707031</v>
      </c>
    </row>
    <row r="1260" spans="1:2">
      <c r="A1260" s="2">
        <v>45293</v>
      </c>
      <c r="B1260">
        <v>90.4075927734375</v>
      </c>
    </row>
    <row r="1261" spans="1:2">
      <c r="A1261" s="2">
        <v>45294</v>
      </c>
      <c r="B1261">
        <v>90.784645080566406</v>
      </c>
    </row>
    <row r="1262" spans="1:2">
      <c r="A1262" s="2">
        <v>45295</v>
      </c>
      <c r="B1262">
        <v>89.405220031738281</v>
      </c>
    </row>
    <row r="1263" spans="1:2">
      <c r="A1263" s="2">
        <v>45296</v>
      </c>
      <c r="B1263">
        <v>88.549980163574219</v>
      </c>
    </row>
    <row r="1264" spans="1:2">
      <c r="A1264" s="2">
        <v>45299</v>
      </c>
      <c r="B1264">
        <v>89.423568725585938</v>
      </c>
    </row>
    <row r="1265" spans="1:2">
      <c r="A1265" s="2">
        <v>45300</v>
      </c>
      <c r="B1265">
        <v>88.853431701660156</v>
      </c>
    </row>
    <row r="1266" spans="1:2">
      <c r="A1266" s="2">
        <v>45301</v>
      </c>
      <c r="B1266">
        <v>88.439605712890625</v>
      </c>
    </row>
    <row r="1267" spans="1:2">
      <c r="A1267" s="2">
        <v>45302</v>
      </c>
      <c r="B1267">
        <v>88.936203002929688</v>
      </c>
    </row>
    <row r="1268" spans="1:2">
      <c r="A1268" s="2">
        <v>45303</v>
      </c>
      <c r="B1268">
        <v>88.761451721191406</v>
      </c>
    </row>
    <row r="1269" spans="1:2">
      <c r="A1269" s="2">
        <v>45307</v>
      </c>
      <c r="B1269">
        <v>87.198104858398438</v>
      </c>
    </row>
    <row r="1270" spans="1:2">
      <c r="A1270" s="2">
        <v>45308</v>
      </c>
      <c r="B1270">
        <v>87.060165405273438</v>
      </c>
    </row>
    <row r="1271" spans="1:2">
      <c r="A1271" s="2">
        <v>45309</v>
      </c>
      <c r="B1271">
        <v>86.250907897949219</v>
      </c>
    </row>
    <row r="1272" spans="1:2">
      <c r="A1272" s="2">
        <v>45310</v>
      </c>
      <c r="B1272">
        <v>86.526809692382813</v>
      </c>
    </row>
    <row r="1273" spans="1:2">
      <c r="A1273" s="2">
        <v>45313</v>
      </c>
      <c r="B1273">
        <v>87.041793823242188</v>
      </c>
    </row>
    <row r="1274" spans="1:2">
      <c r="A1274" s="2">
        <v>45314</v>
      </c>
      <c r="B1274">
        <v>86.352066040039063</v>
      </c>
    </row>
    <row r="1275" spans="1:2">
      <c r="A1275" s="2">
        <v>45315</v>
      </c>
      <c r="B1275">
        <v>85.846275329589844</v>
      </c>
    </row>
    <row r="1276" spans="1:2">
      <c r="A1276" s="2">
        <v>45316</v>
      </c>
      <c r="B1276">
        <v>86.407234191894531</v>
      </c>
    </row>
    <row r="1277" spans="1:2">
      <c r="A1277" s="2">
        <v>45317</v>
      </c>
      <c r="B1277">
        <v>86.241706848144531</v>
      </c>
    </row>
    <row r="1278" spans="1:2">
      <c r="A1278" s="2">
        <v>45320</v>
      </c>
      <c r="B1278">
        <v>87.234909057617188</v>
      </c>
    </row>
    <row r="1279" spans="1:2">
      <c r="A1279" s="2">
        <v>45321</v>
      </c>
      <c r="B1279">
        <v>88.025772094726563</v>
      </c>
    </row>
    <row r="1280" spans="1:2">
      <c r="A1280" s="2">
        <v>45322</v>
      </c>
      <c r="B1280">
        <v>88.890213012695313</v>
      </c>
    </row>
    <row r="1281" spans="1:2">
      <c r="A1281" s="2">
        <v>45323</v>
      </c>
      <c r="B1281">
        <v>90.633880615234375</v>
      </c>
    </row>
    <row r="1282" spans="1:2">
      <c r="A1282" s="2">
        <v>45324</v>
      </c>
      <c r="B1282">
        <v>88.631912231445313</v>
      </c>
    </row>
    <row r="1283" spans="1:2">
      <c r="A1283" s="2">
        <v>45327</v>
      </c>
      <c r="B1283">
        <v>86.842094421386719</v>
      </c>
    </row>
    <row r="1284" spans="1:2">
      <c r="A1284" s="2">
        <v>45328</v>
      </c>
      <c r="B1284">
        <v>87.690864562988281</v>
      </c>
    </row>
    <row r="1285" spans="1:2">
      <c r="A1285" s="2">
        <v>45329</v>
      </c>
      <c r="B1285">
        <v>87.266494750976563</v>
      </c>
    </row>
    <row r="1286" spans="1:2">
      <c r="A1286" s="2">
        <v>45330</v>
      </c>
      <c r="B1286">
        <v>86.759040832519531</v>
      </c>
    </row>
    <row r="1287" spans="1:2">
      <c r="A1287" s="2">
        <v>45331</v>
      </c>
      <c r="B1287">
        <v>86.583763122558594</v>
      </c>
    </row>
    <row r="1288" spans="1:2">
      <c r="A1288" s="2">
        <v>45334</v>
      </c>
      <c r="B1288">
        <v>86.685249328613281</v>
      </c>
    </row>
    <row r="1289" spans="1:2">
      <c r="A1289" s="2">
        <v>45335</v>
      </c>
      <c r="B1289">
        <v>85.199913024902344</v>
      </c>
    </row>
    <row r="1290" spans="1:2">
      <c r="A1290" s="2">
        <v>45336</v>
      </c>
      <c r="B1290">
        <v>85.633506774902344</v>
      </c>
    </row>
    <row r="1291" spans="1:2">
      <c r="A1291" s="2">
        <v>45337</v>
      </c>
      <c r="B1291">
        <v>86.076377868652344</v>
      </c>
    </row>
    <row r="1292" spans="1:2">
      <c r="A1292" s="2">
        <v>45338</v>
      </c>
      <c r="B1292">
        <v>85.578163146972656</v>
      </c>
    </row>
    <row r="1293" spans="1:2">
      <c r="A1293" s="2">
        <v>45342</v>
      </c>
      <c r="B1293">
        <v>85.651969909667969</v>
      </c>
    </row>
    <row r="1294" spans="1:2">
      <c r="A1294" s="2">
        <v>45343</v>
      </c>
      <c r="B1294">
        <v>85.043067932128906</v>
      </c>
    </row>
    <row r="1295" spans="1:2">
      <c r="A1295" s="2">
        <v>45344</v>
      </c>
      <c r="B1295">
        <v>85.458229064941406</v>
      </c>
    </row>
    <row r="1296" spans="1:2">
      <c r="A1296" s="2">
        <v>45345</v>
      </c>
      <c r="B1296">
        <v>86.602249145507813</v>
      </c>
    </row>
    <row r="1297" spans="1:2">
      <c r="A1297" s="2">
        <v>45348</v>
      </c>
      <c r="B1297">
        <v>86.343902587890625</v>
      </c>
    </row>
    <row r="1298" spans="1:2">
      <c r="A1298" s="2">
        <v>45349</v>
      </c>
      <c r="B1298">
        <v>85.735015869140625</v>
      </c>
    </row>
    <row r="1299" spans="1:2">
      <c r="A1299" s="2">
        <v>45350</v>
      </c>
      <c r="B1299">
        <v>86.279319763183594</v>
      </c>
    </row>
    <row r="1300" spans="1:2">
      <c r="A1300" s="2">
        <v>45351</v>
      </c>
      <c r="B1300">
        <v>86.888221740722656</v>
      </c>
    </row>
    <row r="1301" spans="1:2">
      <c r="A1301" s="2">
        <v>45352</v>
      </c>
      <c r="B1301">
        <v>87.429641723632813</v>
      </c>
    </row>
    <row r="1302" spans="1:2">
      <c r="A1302" s="2">
        <v>45355</v>
      </c>
      <c r="B1302">
        <v>87.077964782714844</v>
      </c>
    </row>
    <row r="1303" spans="1:2">
      <c r="A1303" s="2">
        <v>45356</v>
      </c>
      <c r="B1303">
        <v>88.318092346191406</v>
      </c>
    </row>
    <row r="1304" spans="1:2">
      <c r="A1304" s="2">
        <v>45357</v>
      </c>
      <c r="B1304">
        <v>88.836341857910156</v>
      </c>
    </row>
    <row r="1305" spans="1:2">
      <c r="A1305" s="2">
        <v>45358</v>
      </c>
      <c r="B1305">
        <v>88.753067016601563</v>
      </c>
    </row>
    <row r="1306" spans="1:2">
      <c r="A1306" s="2">
        <v>45359</v>
      </c>
      <c r="B1306">
        <v>88.595726013183594</v>
      </c>
    </row>
    <row r="1307" spans="1:2">
      <c r="A1307" s="2">
        <v>45362</v>
      </c>
      <c r="B1307">
        <v>88.549453735351563</v>
      </c>
    </row>
    <row r="1308" spans="1:2">
      <c r="A1308" s="2">
        <v>45363</v>
      </c>
      <c r="B1308">
        <v>87.809074401855469</v>
      </c>
    </row>
    <row r="1309" spans="1:2">
      <c r="A1309" s="2">
        <v>45364</v>
      </c>
      <c r="B1309">
        <v>87.383338928222656</v>
      </c>
    </row>
    <row r="1310" spans="1:2">
      <c r="A1310" s="2">
        <v>45365</v>
      </c>
      <c r="B1310">
        <v>86.041419982910156</v>
      </c>
    </row>
    <row r="1311" spans="1:2">
      <c r="A1311" s="2">
        <v>45366</v>
      </c>
      <c r="B1311">
        <v>86.013656616210938</v>
      </c>
    </row>
    <row r="1312" spans="1:2">
      <c r="A1312" s="2">
        <v>45369</v>
      </c>
      <c r="B1312">
        <v>85.7545166015625</v>
      </c>
    </row>
    <row r="1313" spans="1:2">
      <c r="A1313" s="2">
        <v>45370</v>
      </c>
      <c r="B1313">
        <v>85.995124816894531</v>
      </c>
    </row>
    <row r="1314" spans="1:2">
      <c r="A1314" s="2">
        <v>45371</v>
      </c>
      <c r="B1314">
        <v>85.967369079589844</v>
      </c>
    </row>
    <row r="1315" spans="1:2">
      <c r="A1315" s="2">
        <v>45372</v>
      </c>
      <c r="B1315">
        <v>86.1524658203125</v>
      </c>
    </row>
    <row r="1316" spans="1:2">
      <c r="A1316" s="2">
        <v>45373</v>
      </c>
      <c r="B1316">
        <v>86.976142883300781</v>
      </c>
    </row>
    <row r="1317" spans="1:2">
      <c r="A1317" s="2">
        <v>45376</v>
      </c>
      <c r="B1317">
        <v>86.541160583496094</v>
      </c>
    </row>
    <row r="1318" spans="1:2">
      <c r="A1318" s="2">
        <v>45377</v>
      </c>
      <c r="B1318">
        <v>86.781776428222656</v>
      </c>
    </row>
    <row r="1319" spans="1:2">
      <c r="A1319" s="2">
        <v>45378</v>
      </c>
      <c r="B1319">
        <v>87.642463684082031</v>
      </c>
    </row>
    <row r="1320" spans="1:2">
      <c r="A1320" s="2">
        <v>45379</v>
      </c>
      <c r="B1320">
        <v>87.568450927734375</v>
      </c>
    </row>
    <row r="1321" spans="1:2">
      <c r="A1321" s="2">
        <v>45383</v>
      </c>
      <c r="B1321">
        <v>85.936073303222656</v>
      </c>
    </row>
    <row r="1322" spans="1:2">
      <c r="A1322" s="2">
        <v>45384</v>
      </c>
      <c r="B1322">
        <v>85.462532043457031</v>
      </c>
    </row>
    <row r="1323" spans="1:2">
      <c r="A1323" s="2">
        <v>45385</v>
      </c>
      <c r="B1323">
        <v>85.443946838378906</v>
      </c>
    </row>
    <row r="1324" spans="1:2">
      <c r="A1324" s="2">
        <v>45386</v>
      </c>
      <c r="B1324">
        <v>86.056785583496094</v>
      </c>
    </row>
    <row r="1325" spans="1:2">
      <c r="A1325" s="2">
        <v>45387</v>
      </c>
      <c r="B1325">
        <v>84.858985900878906</v>
      </c>
    </row>
    <row r="1326" spans="1:2">
      <c r="A1326" s="2">
        <v>45390</v>
      </c>
      <c r="B1326">
        <v>84.849678039550781</v>
      </c>
    </row>
    <row r="1327" spans="1:2">
      <c r="A1327" s="2">
        <v>45391</v>
      </c>
      <c r="B1327">
        <v>85.638954162597656</v>
      </c>
    </row>
    <row r="1328" spans="1:2">
      <c r="A1328" s="2">
        <v>45392</v>
      </c>
      <c r="B1328">
        <v>83.772590637207031</v>
      </c>
    </row>
    <row r="1329" spans="1:2">
      <c r="A1329" s="2">
        <v>45393</v>
      </c>
      <c r="B1329">
        <v>83.391891479492188</v>
      </c>
    </row>
    <row r="1330" spans="1:2">
      <c r="A1330" s="2">
        <v>45394</v>
      </c>
      <c r="B1330">
        <v>83.837593078613281</v>
      </c>
    </row>
    <row r="1331" spans="1:2">
      <c r="A1331" s="2">
        <v>45397</v>
      </c>
      <c r="B1331">
        <v>82.537643432617188</v>
      </c>
    </row>
    <row r="1332" spans="1:2">
      <c r="A1332" s="2">
        <v>45398</v>
      </c>
      <c r="B1332">
        <v>81.989814758300781</v>
      </c>
    </row>
    <row r="1333" spans="1:2">
      <c r="A1333" s="2">
        <v>45399</v>
      </c>
      <c r="B1333">
        <v>82.899757385253906</v>
      </c>
    </row>
    <row r="1334" spans="1:2">
      <c r="A1334" s="2">
        <v>45400</v>
      </c>
      <c r="B1334">
        <v>82.48193359375</v>
      </c>
    </row>
    <row r="1335" spans="1:2">
      <c r="A1335" s="2">
        <v>45401</v>
      </c>
      <c r="B1335">
        <v>82.779067993164063</v>
      </c>
    </row>
    <row r="1336" spans="1:2">
      <c r="A1336" s="2">
        <v>45404</v>
      </c>
      <c r="B1336">
        <v>82.639785766601563</v>
      </c>
    </row>
    <row r="1337" spans="1:2">
      <c r="A1337" s="2">
        <v>45405</v>
      </c>
      <c r="B1337">
        <v>82.667633056640625</v>
      </c>
    </row>
    <row r="1338" spans="1:2">
      <c r="A1338" s="2">
        <v>45406</v>
      </c>
      <c r="B1338">
        <v>82.082664489746094</v>
      </c>
    </row>
    <row r="1339" spans="1:2">
      <c r="A1339" s="2">
        <v>45407</v>
      </c>
      <c r="B1339">
        <v>81.506950378417969</v>
      </c>
    </row>
    <row r="1340" spans="1:2">
      <c r="A1340" s="2">
        <v>45408</v>
      </c>
      <c r="B1340">
        <v>81.934089660644531</v>
      </c>
    </row>
    <row r="1341" spans="1:2">
      <c r="A1341" s="2">
        <v>45411</v>
      </c>
      <c r="B1341">
        <v>82.6212158203125</v>
      </c>
    </row>
    <row r="1342" spans="1:2">
      <c r="A1342" s="2">
        <v>45412</v>
      </c>
      <c r="B1342">
        <v>81.915534973144531</v>
      </c>
    </row>
    <row r="1343" spans="1:2">
      <c r="A1343" s="2">
        <v>45413</v>
      </c>
      <c r="B1343">
        <v>82.519332885742188</v>
      </c>
    </row>
    <row r="1344" spans="1:2">
      <c r="A1344" s="2">
        <v>45414</v>
      </c>
      <c r="B1344">
        <v>82.873397827148438</v>
      </c>
    </row>
    <row r="1345" spans="1:2">
      <c r="A1345" s="2">
        <v>45415</v>
      </c>
      <c r="B1345">
        <v>83.712005615234375</v>
      </c>
    </row>
    <row r="1346" spans="1:2">
      <c r="A1346" s="2">
        <v>45418</v>
      </c>
      <c r="B1346">
        <v>84.038154602050781</v>
      </c>
    </row>
    <row r="1347" spans="1:2">
      <c r="A1347" s="2">
        <v>45419</v>
      </c>
      <c r="B1347">
        <v>84.550613403320313</v>
      </c>
    </row>
    <row r="1348" spans="1:2">
      <c r="A1348" s="2">
        <v>45420</v>
      </c>
      <c r="B1348">
        <v>84.038154602050781</v>
      </c>
    </row>
    <row r="1349" spans="1:2">
      <c r="A1349" s="2">
        <v>45421</v>
      </c>
      <c r="B1349">
        <v>84.448127746582031</v>
      </c>
    </row>
    <row r="1350" spans="1:2">
      <c r="A1350" s="2">
        <v>45422</v>
      </c>
      <c r="B1350">
        <v>83.972915649414063</v>
      </c>
    </row>
    <row r="1351" spans="1:2">
      <c r="A1351" s="2">
        <v>45425</v>
      </c>
      <c r="B1351">
        <v>84.187225341796875</v>
      </c>
    </row>
    <row r="1352" spans="1:2">
      <c r="A1352" s="2">
        <v>45426</v>
      </c>
      <c r="B1352">
        <v>84.662437438964844</v>
      </c>
    </row>
    <row r="1353" spans="1:2">
      <c r="A1353" s="2">
        <v>45427</v>
      </c>
      <c r="B1353">
        <v>85.817840576171875</v>
      </c>
    </row>
    <row r="1354" spans="1:2">
      <c r="A1354" s="2">
        <v>45428</v>
      </c>
      <c r="B1354">
        <v>85.733993530273438</v>
      </c>
    </row>
    <row r="1355" spans="1:2">
      <c r="A1355" s="2">
        <v>45429</v>
      </c>
      <c r="B1355">
        <v>85.156288146972656</v>
      </c>
    </row>
    <row r="1356" spans="1:2">
      <c r="A1356" s="2">
        <v>45432</v>
      </c>
      <c r="B1356">
        <v>84.904716491699219</v>
      </c>
    </row>
    <row r="1357" spans="1:2">
      <c r="A1357" s="2">
        <v>45433</v>
      </c>
      <c r="B1357">
        <v>85.342628479003906</v>
      </c>
    </row>
    <row r="1358" spans="1:2">
      <c r="A1358" s="2">
        <v>45434</v>
      </c>
      <c r="B1358">
        <v>85.445144653320313</v>
      </c>
    </row>
    <row r="1359" spans="1:2">
      <c r="A1359" s="2">
        <v>45435</v>
      </c>
      <c r="B1359">
        <v>84.8953857421875</v>
      </c>
    </row>
    <row r="1360" spans="1:2">
      <c r="A1360" s="2">
        <v>45436</v>
      </c>
      <c r="B1360">
        <v>85.146942138671875</v>
      </c>
    </row>
    <row r="1361" spans="1:2">
      <c r="A1361" s="2">
        <v>45440</v>
      </c>
      <c r="B1361">
        <v>83.926322937011719</v>
      </c>
    </row>
    <row r="1362" spans="1:2">
      <c r="A1362" s="2">
        <v>45441</v>
      </c>
      <c r="B1362">
        <v>82.910682678222656</v>
      </c>
    </row>
    <row r="1363" spans="1:2">
      <c r="A1363" s="2">
        <v>45442</v>
      </c>
      <c r="B1363">
        <v>83.712005615234375</v>
      </c>
    </row>
    <row r="1364" spans="1:2">
      <c r="A1364" s="2">
        <v>45443</v>
      </c>
      <c r="B1364">
        <v>84.280410766601563</v>
      </c>
    </row>
    <row r="1365" spans="1:2">
      <c r="A1365" s="2">
        <v>45446</v>
      </c>
      <c r="B1365">
        <v>85.643592834472656</v>
      </c>
    </row>
    <row r="1366" spans="1:2">
      <c r="A1366" s="2">
        <v>45447</v>
      </c>
      <c r="B1366">
        <v>86.644012451171875</v>
      </c>
    </row>
    <row r="1367" spans="1:2">
      <c r="A1367" s="2">
        <v>45448</v>
      </c>
      <c r="B1367">
        <v>87.279800415039063</v>
      </c>
    </row>
    <row r="1368" spans="1:2">
      <c r="A1368" s="2">
        <v>45449</v>
      </c>
      <c r="B1368">
        <v>87.148902893066406</v>
      </c>
    </row>
    <row r="1369" spans="1:2">
      <c r="A1369" s="2">
        <v>45450</v>
      </c>
      <c r="B1369">
        <v>85.550102233886719</v>
      </c>
    </row>
    <row r="1370" spans="1:2">
      <c r="A1370" s="2">
        <v>45453</v>
      </c>
      <c r="B1370">
        <v>84.979751586914063</v>
      </c>
    </row>
    <row r="1371" spans="1:2">
      <c r="A1371" s="2">
        <v>45454</v>
      </c>
      <c r="B1371">
        <v>85.858642578125</v>
      </c>
    </row>
    <row r="1372" spans="1:2">
      <c r="A1372" s="2">
        <v>45455</v>
      </c>
      <c r="B1372">
        <v>86.503753662109375</v>
      </c>
    </row>
    <row r="1373" spans="1:2">
      <c r="A1373" s="2">
        <v>45456</v>
      </c>
      <c r="B1373">
        <v>87.775337219238281</v>
      </c>
    </row>
    <row r="1374" spans="1:2">
      <c r="A1374" s="2">
        <v>45457</v>
      </c>
      <c r="B1374">
        <v>88.513954162597656</v>
      </c>
    </row>
    <row r="1375" spans="1:2">
      <c r="A1375" s="2">
        <v>45460</v>
      </c>
      <c r="B1375">
        <v>87.635078430175781</v>
      </c>
    </row>
    <row r="1376" spans="1:2">
      <c r="A1376" s="2">
        <v>45461</v>
      </c>
      <c r="B1376">
        <v>88.43914794921875</v>
      </c>
    </row>
    <row r="1377" spans="1:2">
      <c r="A1377" s="2">
        <v>45463</v>
      </c>
      <c r="B1377">
        <v>87.850128173828125</v>
      </c>
    </row>
    <row r="1378" spans="1:2">
      <c r="A1378" s="2">
        <v>45464</v>
      </c>
      <c r="B1378">
        <v>87.850128173828125</v>
      </c>
    </row>
    <row r="1379" spans="1:2">
      <c r="A1379" s="2">
        <v>45467</v>
      </c>
      <c r="B1379">
        <v>88.205421447753906</v>
      </c>
    </row>
    <row r="1380" spans="1:2">
      <c r="A1380" s="2">
        <v>45468</v>
      </c>
      <c r="B1380">
        <v>88.355018615722656</v>
      </c>
    </row>
    <row r="1381" spans="1:2">
      <c r="A1381" s="2">
        <v>45469</v>
      </c>
      <c r="B1381">
        <v>87.092803955078125</v>
      </c>
    </row>
    <row r="1382" spans="1:2">
      <c r="A1382" s="2">
        <v>45470</v>
      </c>
      <c r="B1382">
        <v>87.438735961914063</v>
      </c>
    </row>
    <row r="1383" spans="1:2">
      <c r="A1383" s="2">
        <v>45471</v>
      </c>
      <c r="B1383">
        <v>85.811897277832031</v>
      </c>
    </row>
    <row r="1384" spans="1:2">
      <c r="A1384" s="2">
        <v>45474</v>
      </c>
      <c r="B1384">
        <v>84.33087158203125</v>
      </c>
    </row>
    <row r="1385" spans="1:2">
      <c r="A1385" s="2">
        <v>45475</v>
      </c>
      <c r="B1385">
        <v>84.987419128417969</v>
      </c>
    </row>
    <row r="1386" spans="1:2">
      <c r="A1386" s="2">
        <v>45476</v>
      </c>
      <c r="B1386">
        <v>86.103599548339844</v>
      </c>
    </row>
    <row r="1387" spans="1:2">
      <c r="A1387" s="2">
        <v>45478</v>
      </c>
      <c r="B1387">
        <v>86.816429138183594</v>
      </c>
    </row>
    <row r="1388" spans="1:2">
      <c r="A1388" s="2">
        <v>45481</v>
      </c>
      <c r="B1388">
        <v>87.004013061523438</v>
      </c>
    </row>
    <row r="1389" spans="1:2">
      <c r="A1389" s="2">
        <v>45482</v>
      </c>
      <c r="B1389">
        <v>86.619453430175781</v>
      </c>
    </row>
    <row r="1390" spans="1:2">
      <c r="A1390" s="2">
        <v>45483</v>
      </c>
      <c r="B1390">
        <v>86.891464233398438</v>
      </c>
    </row>
    <row r="1391" spans="1:2">
      <c r="A1391" s="2">
        <v>45484</v>
      </c>
      <c r="B1391">
        <v>87.735603332519531</v>
      </c>
    </row>
    <row r="1392" spans="1:2">
      <c r="A1392" s="2">
        <v>45485</v>
      </c>
      <c r="B1392">
        <v>88.110794067382813</v>
      </c>
    </row>
    <row r="1393" spans="1:2">
      <c r="A1393" s="2">
        <v>45488</v>
      </c>
      <c r="B1393">
        <v>87.097824096679688</v>
      </c>
    </row>
    <row r="1394" spans="1:2">
      <c r="A1394" s="2">
        <v>45489</v>
      </c>
      <c r="B1394">
        <v>88.326530456542969</v>
      </c>
    </row>
    <row r="1395" spans="1:2">
      <c r="A1395" s="2">
        <v>45490</v>
      </c>
      <c r="B1395">
        <v>88.345298767089844</v>
      </c>
    </row>
    <row r="1396" spans="1:2">
      <c r="A1396" s="2">
        <v>45491</v>
      </c>
      <c r="B1396">
        <v>87.669975280761719</v>
      </c>
    </row>
    <row r="1397" spans="1:2">
      <c r="A1397" s="2">
        <v>45492</v>
      </c>
      <c r="B1397">
        <v>87.154075622558594</v>
      </c>
    </row>
    <row r="1398" spans="1:2">
      <c r="A1398" s="2">
        <v>45495</v>
      </c>
      <c r="B1398">
        <v>86.900833129882813</v>
      </c>
    </row>
    <row r="1399" spans="1:2">
      <c r="A1399" s="2">
        <v>45496</v>
      </c>
      <c r="B1399">
        <v>86.778915405273438</v>
      </c>
    </row>
    <row r="1400" spans="1:2">
      <c r="A1400" s="2">
        <v>45497</v>
      </c>
      <c r="B1400">
        <v>85.840965270996094</v>
      </c>
    </row>
    <row r="1401" spans="1:2">
      <c r="A1401" s="2">
        <v>45498</v>
      </c>
      <c r="B1401">
        <v>86.544425964355469</v>
      </c>
    </row>
    <row r="1402" spans="1:2">
      <c r="A1402" s="2">
        <v>45499</v>
      </c>
      <c r="B1402">
        <v>87.219757080078125</v>
      </c>
    </row>
    <row r="1403" spans="1:2">
      <c r="A1403" s="2">
        <v>45502</v>
      </c>
      <c r="B1403">
        <v>87.688713073730469</v>
      </c>
    </row>
    <row r="1404" spans="1:2">
      <c r="A1404" s="2">
        <v>45503</v>
      </c>
      <c r="B1404">
        <v>88.0263671875</v>
      </c>
    </row>
    <row r="1405" spans="1:2">
      <c r="A1405" s="2">
        <v>45504</v>
      </c>
      <c r="B1405">
        <v>88.926803588867188</v>
      </c>
    </row>
    <row r="1406" spans="1:2">
      <c r="A1406" s="2">
        <v>45505</v>
      </c>
      <c r="B1406">
        <v>89.69378662109375</v>
      </c>
    </row>
    <row r="1407" spans="1:2">
      <c r="A1407" s="2">
        <v>45506</v>
      </c>
      <c r="B1407">
        <v>92.48876953125</v>
      </c>
    </row>
    <row r="1408" spans="1:2">
      <c r="A1408" s="2">
        <v>45509</v>
      </c>
      <c r="B1408">
        <v>92.978141784667969</v>
      </c>
    </row>
    <row r="1409" spans="1:2">
      <c r="A1409" s="2">
        <v>45510</v>
      </c>
      <c r="B1409">
        <v>90.898368835449219</v>
      </c>
    </row>
    <row r="1410" spans="1:2">
      <c r="A1410" s="2">
        <v>45511</v>
      </c>
      <c r="B1410">
        <v>90.258445739746094</v>
      </c>
    </row>
    <row r="1411" spans="1:2">
      <c r="A1411" s="2">
        <v>45512</v>
      </c>
      <c r="B1411">
        <v>89.703201293945313</v>
      </c>
    </row>
    <row r="1412" spans="1:2">
      <c r="A1412" s="2">
        <v>45513</v>
      </c>
      <c r="B1412">
        <v>90.587799072265625</v>
      </c>
    </row>
    <row r="1413" spans="1:2">
      <c r="A1413" s="2">
        <v>45516</v>
      </c>
      <c r="B1413">
        <v>90.917182922363281</v>
      </c>
    </row>
    <row r="1414" spans="1:2">
      <c r="A1414" s="2">
        <v>45517</v>
      </c>
      <c r="B1414">
        <v>91.547698974609375</v>
      </c>
    </row>
    <row r="1415" spans="1:2">
      <c r="A1415" s="2">
        <v>45518</v>
      </c>
      <c r="B1415">
        <v>92.121757507324219</v>
      </c>
    </row>
    <row r="1416" spans="1:2">
      <c r="A1416" s="2">
        <v>45519</v>
      </c>
      <c r="B1416">
        <v>91.378303527832031</v>
      </c>
    </row>
    <row r="1417" spans="1:2">
      <c r="A1417" s="2">
        <v>45520</v>
      </c>
      <c r="B1417">
        <v>91.698272705078125</v>
      </c>
    </row>
    <row r="1418" spans="1:2">
      <c r="A1418" s="2">
        <v>45523</v>
      </c>
      <c r="B1418">
        <v>92.121757507324219</v>
      </c>
    </row>
    <row r="1419" spans="1:2">
      <c r="A1419" s="2">
        <v>45524</v>
      </c>
      <c r="B1419">
        <v>92.855796813964844</v>
      </c>
    </row>
    <row r="1420" spans="1:2">
      <c r="A1420" s="2">
        <v>45525</v>
      </c>
      <c r="B1420">
        <v>92.912261962890625</v>
      </c>
    </row>
    <row r="1421" spans="1:2">
      <c r="A1421" s="2">
        <v>45526</v>
      </c>
      <c r="B1421">
        <v>91.990005493164063</v>
      </c>
    </row>
    <row r="1422" spans="1:2">
      <c r="A1422" s="2">
        <v>45527</v>
      </c>
      <c r="B1422">
        <v>92.592308044433594</v>
      </c>
    </row>
    <row r="1423" spans="1:2">
      <c r="A1423" s="2">
        <v>45530</v>
      </c>
      <c r="B1423">
        <v>92.357032775878906</v>
      </c>
    </row>
    <row r="1424" spans="1:2">
      <c r="A1424" s="2">
        <v>45531</v>
      </c>
      <c r="B1424">
        <v>92.197044372558594</v>
      </c>
    </row>
    <row r="1425" spans="1:2">
      <c r="A1425" s="2">
        <v>45532</v>
      </c>
      <c r="B1425">
        <v>92.084129333496094</v>
      </c>
    </row>
    <row r="1426" spans="1:2">
      <c r="A1426" s="2">
        <v>45533</v>
      </c>
      <c r="B1426">
        <v>91.782981872558594</v>
      </c>
    </row>
    <row r="1427" spans="1:2">
      <c r="A1427" s="2">
        <v>45534</v>
      </c>
      <c r="B1427">
        <v>90.804267883300781</v>
      </c>
    </row>
    <row r="1428" spans="1:2">
      <c r="A1428" s="2">
        <v>45538</v>
      </c>
      <c r="B1428">
        <v>92.289375305175781</v>
      </c>
    </row>
    <row r="1429" spans="1:2">
      <c r="A1429" s="2">
        <v>45539</v>
      </c>
      <c r="B1429">
        <v>93.479019165039063</v>
      </c>
    </row>
    <row r="1430" spans="1:2">
      <c r="A1430" s="2">
        <v>45540</v>
      </c>
      <c r="B1430">
        <v>94.007705688476563</v>
      </c>
    </row>
    <row r="1431" spans="1:2">
      <c r="A1431" s="2">
        <v>45541</v>
      </c>
      <c r="B1431">
        <v>93.998268127441406</v>
      </c>
    </row>
    <row r="1432" spans="1:2">
      <c r="A1432" s="2">
        <v>45544</v>
      </c>
      <c r="B1432">
        <v>94.40423583984375</v>
      </c>
    </row>
    <row r="1433" spans="1:2">
      <c r="A1433" s="2">
        <v>45545</v>
      </c>
      <c r="B1433">
        <v>95.065147399902344</v>
      </c>
    </row>
    <row r="1434" spans="1:2">
      <c r="A1434" s="2">
        <v>45546</v>
      </c>
      <c r="B1434">
        <v>94.989616394042969</v>
      </c>
    </row>
    <row r="1435" spans="1:2">
      <c r="A1435" s="2">
        <v>45547</v>
      </c>
      <c r="B1435">
        <v>94.545860290527344</v>
      </c>
    </row>
    <row r="1436" spans="1:2">
      <c r="A1436" s="2">
        <v>45548</v>
      </c>
      <c r="B1436">
        <v>94.800788879394531</v>
      </c>
    </row>
    <row r="1437" spans="1:2">
      <c r="A1437" s="2">
        <v>45551</v>
      </c>
      <c r="B1437">
        <v>95.669395446777344</v>
      </c>
    </row>
    <row r="1438" spans="1:2">
      <c r="A1438" s="2">
        <v>45552</v>
      </c>
      <c r="B1438">
        <v>95.206748962402344</v>
      </c>
    </row>
    <row r="1439" spans="1:2">
      <c r="A1439" s="2">
        <v>45553</v>
      </c>
      <c r="B1439">
        <v>94.026596069335938</v>
      </c>
    </row>
    <row r="1440" spans="1:2">
      <c r="A1440" s="2">
        <v>45554</v>
      </c>
      <c r="B1440">
        <v>93.71502685546875</v>
      </c>
    </row>
    <row r="1441" spans="1:2">
      <c r="A1441" s="2">
        <v>45555</v>
      </c>
      <c r="B1441">
        <v>93.356254577636719</v>
      </c>
    </row>
    <row r="1442" spans="1:2">
      <c r="A1442" s="2">
        <v>45558</v>
      </c>
      <c r="B1442">
        <v>93.158004760742188</v>
      </c>
    </row>
    <row r="1443" spans="1:2">
      <c r="A1443" s="2">
        <v>45559</v>
      </c>
      <c r="B1443">
        <v>93.139114379882813</v>
      </c>
    </row>
    <row r="1444" spans="1:2">
      <c r="A1444" s="2">
        <v>45560</v>
      </c>
      <c r="B1444">
        <v>92.364913940429688</v>
      </c>
    </row>
    <row r="1445" spans="1:2">
      <c r="A1445" s="2">
        <v>45561</v>
      </c>
      <c r="B1445">
        <v>92.582077026367188</v>
      </c>
    </row>
    <row r="1446" spans="1:2">
      <c r="A1446" s="2">
        <v>45562</v>
      </c>
      <c r="B1446">
        <v>93.063568115234375</v>
      </c>
    </row>
    <row r="1447" spans="1:2">
      <c r="A1447" s="2">
        <v>45565</v>
      </c>
      <c r="B1447">
        <v>92.619842529296875</v>
      </c>
    </row>
    <row r="1448" spans="1:2">
      <c r="A1448" s="2">
        <v>45566</v>
      </c>
      <c r="B1448">
        <v>93.288536071777344</v>
      </c>
    </row>
    <row r="1449" spans="1:2">
      <c r="A1449" s="2">
        <v>45567</v>
      </c>
      <c r="B1449">
        <v>92.50238037109375</v>
      </c>
    </row>
    <row r="1450" spans="1:2">
      <c r="A1450" s="2">
        <v>45568</v>
      </c>
      <c r="B1450">
        <v>91.630966186523438</v>
      </c>
    </row>
    <row r="1451" spans="1:2">
      <c r="A1451" s="2">
        <v>45569</v>
      </c>
      <c r="B1451">
        <v>90.503799438476563</v>
      </c>
    </row>
    <row r="1452" spans="1:2">
      <c r="A1452" s="2">
        <v>45572</v>
      </c>
      <c r="B1452">
        <v>89.821830749511719</v>
      </c>
    </row>
    <row r="1453" spans="1:2">
      <c r="A1453" s="2">
        <v>45573</v>
      </c>
      <c r="B1453">
        <v>89.973381042480469</v>
      </c>
    </row>
    <row r="1454" spans="1:2">
      <c r="A1454" s="2">
        <v>45574</v>
      </c>
      <c r="B1454">
        <v>89.461906433105469</v>
      </c>
    </row>
    <row r="1455" spans="1:2">
      <c r="A1455" s="2">
        <v>45575</v>
      </c>
      <c r="B1455">
        <v>89.111442565917969</v>
      </c>
    </row>
    <row r="1456" spans="1:2">
      <c r="A1456" s="2">
        <v>45576</v>
      </c>
      <c r="B1456">
        <v>88.751510620117188</v>
      </c>
    </row>
    <row r="1457" spans="1:2">
      <c r="A1457" s="2">
        <v>45579</v>
      </c>
      <c r="B1457">
        <v>88.817817687988281</v>
      </c>
    </row>
    <row r="1458" spans="1:2">
      <c r="A1458" s="2">
        <v>45580</v>
      </c>
      <c r="B1458">
        <v>89.897613525390625</v>
      </c>
    </row>
    <row r="1459" spans="1:2">
      <c r="A1459" s="2">
        <v>45581</v>
      </c>
      <c r="B1459">
        <v>90.276481628417969</v>
      </c>
    </row>
    <row r="1460" spans="1:2">
      <c r="A1460" s="2">
        <v>45582</v>
      </c>
      <c r="B1460">
        <v>88.846229553222656</v>
      </c>
    </row>
    <row r="1461" spans="1:2">
      <c r="A1461" s="2">
        <v>45583</v>
      </c>
      <c r="B1461">
        <v>88.91253662109375</v>
      </c>
    </row>
    <row r="1462" spans="1:2">
      <c r="A1462" s="2">
        <v>45586</v>
      </c>
      <c r="B1462">
        <v>87.359146118164063</v>
      </c>
    </row>
    <row r="1463" spans="1:2">
      <c r="A1463" s="2">
        <v>45587</v>
      </c>
      <c r="B1463">
        <v>87.44439697265625</v>
      </c>
    </row>
    <row r="1464" spans="1:2">
      <c r="A1464" s="2">
        <v>45588</v>
      </c>
      <c r="B1464">
        <v>87.207595825195313</v>
      </c>
    </row>
    <row r="1465" spans="1:2">
      <c r="A1465" s="2">
        <v>45589</v>
      </c>
      <c r="B1465">
        <v>87.766441345214844</v>
      </c>
    </row>
    <row r="1466" spans="1:2">
      <c r="A1466" s="2">
        <v>45590</v>
      </c>
      <c r="B1466">
        <v>87.273902893066406</v>
      </c>
    </row>
    <row r="1467" spans="1:2">
      <c r="A1467" s="2">
        <v>45593</v>
      </c>
      <c r="B1467">
        <v>87.037117004394531</v>
      </c>
    </row>
    <row r="1468" spans="1:2">
      <c r="A1468" s="2">
        <v>45594</v>
      </c>
      <c r="B1468">
        <v>87.169708251953125</v>
      </c>
    </row>
    <row r="1469" spans="1:2">
      <c r="A1469" s="2">
        <v>45595</v>
      </c>
      <c r="B1469">
        <v>87.425437927246094</v>
      </c>
    </row>
    <row r="1470" spans="1:2">
      <c r="A1470" s="2">
        <v>45596</v>
      </c>
      <c r="B1470">
        <v>87.567520141601563</v>
      </c>
    </row>
    <row r="1471" spans="1:2">
      <c r="A1471" s="2">
        <v>45597</v>
      </c>
      <c r="B1471">
        <v>86.332977294921875</v>
      </c>
    </row>
    <row r="1472" spans="1:2">
      <c r="A1472" s="2">
        <v>45600</v>
      </c>
      <c r="B1472">
        <v>87.67303466796875</v>
      </c>
    </row>
    <row r="1473" spans="1:2">
      <c r="A1473" s="2">
        <v>45601</v>
      </c>
      <c r="B1473">
        <v>88.138702392578125</v>
      </c>
    </row>
    <row r="1474" spans="1:2">
      <c r="A1474" s="2">
        <v>45602</v>
      </c>
      <c r="B1474">
        <v>85.724723815917969</v>
      </c>
    </row>
    <row r="1475" spans="1:2">
      <c r="A1475" s="2">
        <v>45603</v>
      </c>
      <c r="B1475">
        <v>86.798667907714844</v>
      </c>
    </row>
    <row r="1476" spans="1:2">
      <c r="A1476" s="2">
        <v>45604</v>
      </c>
      <c r="B1476">
        <v>87.901123046875</v>
      </c>
    </row>
    <row r="1477" spans="1:2">
      <c r="A1477" s="2">
        <v>45607</v>
      </c>
      <c r="B1477">
        <v>87.473442077636719</v>
      </c>
    </row>
    <row r="1478" spans="1:2">
      <c r="A1478" s="2">
        <v>45608</v>
      </c>
      <c r="B1478">
        <v>86.161911010742188</v>
      </c>
    </row>
    <row r="1479" spans="1:2">
      <c r="A1479" s="2">
        <v>45609</v>
      </c>
      <c r="B1479">
        <v>85.344581604003906</v>
      </c>
    </row>
    <row r="1480" spans="1:2">
      <c r="A1480" s="2">
        <v>45610</v>
      </c>
      <c r="B1480">
        <v>85.838783264160156</v>
      </c>
    </row>
    <row r="1481" spans="1:2">
      <c r="A1481" s="2">
        <v>45611</v>
      </c>
      <c r="B1481">
        <v>85.610679626464844</v>
      </c>
    </row>
    <row r="1482" spans="1:2">
      <c r="A1482" s="2">
        <v>45614</v>
      </c>
      <c r="B1482">
        <v>85.762741088867188</v>
      </c>
    </row>
    <row r="1483" spans="1:2">
      <c r="A1483" s="2">
        <v>45615</v>
      </c>
      <c r="B1483">
        <v>86.199920654296875</v>
      </c>
    </row>
    <row r="1484" spans="1:2">
      <c r="A1484" s="2">
        <v>45616</v>
      </c>
      <c r="B1484">
        <v>85.924308776855469</v>
      </c>
    </row>
    <row r="1485" spans="1:2">
      <c r="A1485" s="2">
        <v>45617</v>
      </c>
      <c r="B1485">
        <v>85.857780456542969</v>
      </c>
    </row>
    <row r="1486" spans="1:2">
      <c r="A1486" s="2">
        <v>45618</v>
      </c>
      <c r="B1486">
        <v>85.905311584472656</v>
      </c>
    </row>
    <row r="1487" spans="1:2">
      <c r="A1487" s="2">
        <v>45621</v>
      </c>
      <c r="B1487">
        <v>88.12921142578125</v>
      </c>
    </row>
    <row r="1488" spans="1:2">
      <c r="A1488" s="2">
        <v>45622</v>
      </c>
      <c r="B1488">
        <v>87.787071228027344</v>
      </c>
    </row>
    <row r="1489" spans="1:2">
      <c r="A1489" s="2">
        <v>45623</v>
      </c>
      <c r="B1489">
        <v>88.395317077636719</v>
      </c>
    </row>
    <row r="1490" spans="1:2">
      <c r="A1490" s="2">
        <v>45625</v>
      </c>
      <c r="B1490">
        <v>89.30767822265625</v>
      </c>
    </row>
    <row r="1491" spans="1:2">
      <c r="A1491" s="2">
        <v>45628</v>
      </c>
      <c r="B1491">
        <v>89.522262573242188</v>
      </c>
    </row>
    <row r="1492" spans="1:2">
      <c r="A1492" s="2">
        <v>45629</v>
      </c>
      <c r="B1492">
        <v>88.749786376953125</v>
      </c>
    </row>
    <row r="1493" spans="1:2">
      <c r="A1493" s="2">
        <v>45630</v>
      </c>
      <c r="B1493">
        <v>89.703460693359375</v>
      </c>
    </row>
    <row r="1494" spans="1:2">
      <c r="A1494" s="2">
        <v>45631</v>
      </c>
      <c r="B1494">
        <v>89.884651184082031</v>
      </c>
    </row>
    <row r="1495" spans="1:2">
      <c r="A1495" s="2">
        <v>45632</v>
      </c>
      <c r="B1495">
        <v>90.0181884765625</v>
      </c>
    </row>
    <row r="1496" spans="1:2">
      <c r="A1496" s="2">
        <v>45635</v>
      </c>
      <c r="B1496">
        <v>89.1884765625</v>
      </c>
    </row>
    <row r="1497" spans="1:2">
      <c r="A1497" s="2">
        <v>45636</v>
      </c>
      <c r="B1497">
        <v>88.768867492675781</v>
      </c>
    </row>
    <row r="1498" spans="1:2">
      <c r="A1498" s="2">
        <v>45637</v>
      </c>
      <c r="B1498">
        <v>87.929595947265625</v>
      </c>
    </row>
    <row r="1499" spans="1:2">
      <c r="A1499" s="2">
        <v>45638</v>
      </c>
      <c r="B1499">
        <v>86.861473083496094</v>
      </c>
    </row>
    <row r="1500" spans="1:2">
      <c r="A1500" s="2">
        <v>45639</v>
      </c>
      <c r="B1500">
        <v>85.974563598632813</v>
      </c>
    </row>
    <row r="1501" spans="1:2">
      <c r="A1501" s="2">
        <v>45642</v>
      </c>
      <c r="B1501">
        <v>86.2320556640625</v>
      </c>
    </row>
    <row r="1502" spans="1:2">
      <c r="A1502" s="2">
        <v>45643</v>
      </c>
      <c r="B1502">
        <v>86.441864013671875</v>
      </c>
    </row>
    <row r="1503" spans="1:2">
      <c r="A1503" s="2">
        <v>45644</v>
      </c>
      <c r="B1503">
        <v>85.360977172851563</v>
      </c>
    </row>
    <row r="1504" spans="1:2">
      <c r="A1504" s="2">
        <v>45645</v>
      </c>
      <c r="B1504">
        <v>84.068489074707031</v>
      </c>
    </row>
    <row r="1505" spans="1:2">
      <c r="A1505" s="2">
        <v>45646</v>
      </c>
      <c r="B1505">
        <v>84.54718017578125</v>
      </c>
    </row>
    <row r="1506" spans="1:2">
      <c r="A1506" s="2">
        <v>45649</v>
      </c>
      <c r="B1506">
        <v>83.771705627441406</v>
      </c>
    </row>
    <row r="1507" spans="1:2">
      <c r="A1507" s="2">
        <v>45650</v>
      </c>
      <c r="B1507">
        <v>84.125938415527344</v>
      </c>
    </row>
    <row r="1508" spans="1:2">
      <c r="A1508" s="2">
        <v>45652</v>
      </c>
      <c r="B1508">
        <v>84.078071594238281</v>
      </c>
    </row>
    <row r="1509" spans="1:2">
      <c r="A1509" s="2">
        <v>45653</v>
      </c>
      <c r="B1509">
        <v>83.388748168945313</v>
      </c>
    </row>
    <row r="1510" spans="1:2">
      <c r="A1510" s="2">
        <v>45656</v>
      </c>
      <c r="B1510">
        <v>84.058914184570313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4A2C-EB1F-420F-9889-3580D03EDD1F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15</v>
      </c>
    </row>
    <row r="2" spans="1:2">
      <c r="A2" s="2">
        <v>43467</v>
      </c>
      <c r="B2">
        <v>20.674667358398441</v>
      </c>
    </row>
    <row r="3" spans="1:2">
      <c r="A3" s="2">
        <v>43468</v>
      </c>
      <c r="B3">
        <v>20.02400016784668</v>
      </c>
    </row>
    <row r="4" spans="1:2">
      <c r="A4" s="2">
        <v>43469</v>
      </c>
      <c r="B4">
        <v>21.1793327331543</v>
      </c>
    </row>
    <row r="5" spans="1:2">
      <c r="A5" s="2">
        <v>43472</v>
      </c>
      <c r="B5">
        <v>22.330667495727539</v>
      </c>
    </row>
    <row r="6" spans="1:2">
      <c r="A6" s="2">
        <v>43473</v>
      </c>
      <c r="B6">
        <v>22.35666656494141</v>
      </c>
    </row>
    <row r="7" spans="1:2">
      <c r="A7" s="2">
        <v>43474</v>
      </c>
      <c r="B7">
        <v>22.568666458129879</v>
      </c>
    </row>
    <row r="8" spans="1:2">
      <c r="A8" s="2">
        <v>43475</v>
      </c>
      <c r="B8">
        <v>22.99799919128418</v>
      </c>
    </row>
    <row r="9" spans="1:2">
      <c r="A9" s="2">
        <v>43476</v>
      </c>
      <c r="B9">
        <v>23.150667190551761</v>
      </c>
    </row>
    <row r="10" spans="1:2">
      <c r="A10" s="2">
        <v>43479</v>
      </c>
      <c r="B10">
        <v>22.293333053588871</v>
      </c>
    </row>
    <row r="11" spans="1:2">
      <c r="A11" s="2">
        <v>43480</v>
      </c>
      <c r="B11">
        <v>22.96199989318848</v>
      </c>
    </row>
    <row r="12" spans="1:2">
      <c r="A12" s="2">
        <v>43481</v>
      </c>
      <c r="B12">
        <v>23.069999694824219</v>
      </c>
    </row>
    <row r="13" spans="1:2">
      <c r="A13" s="2">
        <v>43482</v>
      </c>
      <c r="B13">
        <v>23.153999328613281</v>
      </c>
    </row>
    <row r="14" spans="1:2">
      <c r="A14" s="2">
        <v>43483</v>
      </c>
      <c r="B14">
        <v>20.150667190551761</v>
      </c>
    </row>
    <row r="15" spans="1:2">
      <c r="A15" s="2">
        <v>43487</v>
      </c>
      <c r="B15">
        <v>19.927999496459961</v>
      </c>
    </row>
    <row r="16" spans="1:2">
      <c r="A16" s="2">
        <v>43488</v>
      </c>
      <c r="B16">
        <v>19.172666549682621</v>
      </c>
    </row>
    <row r="17" spans="1:2">
      <c r="A17" s="2">
        <v>43489</v>
      </c>
      <c r="B17">
        <v>19.434000015258789</v>
      </c>
    </row>
    <row r="18" spans="1:2">
      <c r="A18" s="2">
        <v>43490</v>
      </c>
      <c r="B18">
        <v>19.802667617797852</v>
      </c>
    </row>
    <row r="19" spans="1:2">
      <c r="A19" s="2">
        <v>43493</v>
      </c>
      <c r="B19">
        <v>19.7586669921875</v>
      </c>
    </row>
    <row r="20" spans="1:2">
      <c r="A20" s="2">
        <v>43494</v>
      </c>
      <c r="B20">
        <v>19.830667495727539</v>
      </c>
    </row>
    <row r="21" spans="1:2">
      <c r="A21" s="2">
        <v>43495</v>
      </c>
      <c r="B21">
        <v>20.58466720581055</v>
      </c>
    </row>
    <row r="22" spans="1:2">
      <c r="A22" s="2">
        <v>43496</v>
      </c>
      <c r="B22">
        <v>20.468000411987301</v>
      </c>
    </row>
    <row r="23" spans="1:2">
      <c r="A23" s="2">
        <v>43497</v>
      </c>
      <c r="B23">
        <v>20.813999176025391</v>
      </c>
    </row>
    <row r="24" spans="1:2">
      <c r="A24" s="2">
        <v>43500</v>
      </c>
      <c r="B24">
        <v>20.859333038330082</v>
      </c>
    </row>
    <row r="25" spans="1:2">
      <c r="A25" s="2">
        <v>43501</v>
      </c>
      <c r="B25">
        <v>21.423332214355469</v>
      </c>
    </row>
    <row r="26" spans="1:2">
      <c r="A26" s="2">
        <v>43502</v>
      </c>
      <c r="B26">
        <v>21.148000717163089</v>
      </c>
    </row>
    <row r="27" spans="1:2">
      <c r="A27" s="2">
        <v>43503</v>
      </c>
      <c r="B27">
        <v>20.500667572021481</v>
      </c>
    </row>
    <row r="28" spans="1:2">
      <c r="A28" s="2">
        <v>43504</v>
      </c>
      <c r="B28">
        <v>20.386667251586911</v>
      </c>
    </row>
    <row r="29" spans="1:2">
      <c r="A29" s="2">
        <v>43507</v>
      </c>
      <c r="B29">
        <v>20.856000900268551</v>
      </c>
    </row>
    <row r="30" spans="1:2">
      <c r="A30" s="2">
        <v>43508</v>
      </c>
      <c r="B30">
        <v>20.787332534790039</v>
      </c>
    </row>
    <row r="31" spans="1:2">
      <c r="A31" s="2">
        <v>43509</v>
      </c>
      <c r="B31">
        <v>20.5446662902832</v>
      </c>
    </row>
    <row r="32" spans="1:2">
      <c r="A32" s="2">
        <v>43510</v>
      </c>
      <c r="B32">
        <v>20.251333236694339</v>
      </c>
    </row>
    <row r="33" spans="1:2">
      <c r="A33" s="2">
        <v>43511</v>
      </c>
      <c r="B33">
        <v>20.525333404541019</v>
      </c>
    </row>
    <row r="34" spans="1:2">
      <c r="A34" s="2">
        <v>43515</v>
      </c>
      <c r="B34">
        <v>20.37599945068359</v>
      </c>
    </row>
    <row r="35" spans="1:2">
      <c r="A35" s="2">
        <v>43516</v>
      </c>
      <c r="B35">
        <v>20.17066764831543</v>
      </c>
    </row>
    <row r="36" spans="1:2">
      <c r="A36" s="2">
        <v>43517</v>
      </c>
      <c r="B36">
        <v>19.41533279418945</v>
      </c>
    </row>
    <row r="37" spans="1:2">
      <c r="A37" s="2">
        <v>43518</v>
      </c>
      <c r="B37">
        <v>19.647333145141602</v>
      </c>
    </row>
    <row r="38" spans="1:2">
      <c r="A38" s="2">
        <v>43521</v>
      </c>
      <c r="B38">
        <v>19.917999267578121</v>
      </c>
    </row>
    <row r="39" spans="1:2">
      <c r="A39" s="2">
        <v>43522</v>
      </c>
      <c r="B39">
        <v>19.857332229614261</v>
      </c>
    </row>
    <row r="40" spans="1:2">
      <c r="A40" s="2">
        <v>43523</v>
      </c>
      <c r="B40">
        <v>20.982667922973629</v>
      </c>
    </row>
    <row r="41" spans="1:2">
      <c r="A41" s="2">
        <v>43524</v>
      </c>
      <c r="B41">
        <v>21.325332641601559</v>
      </c>
    </row>
    <row r="42" spans="1:2">
      <c r="A42" s="2">
        <v>43525</v>
      </c>
      <c r="B42">
        <v>19.652666091918949</v>
      </c>
    </row>
    <row r="43" spans="1:2">
      <c r="A43" s="2">
        <v>43528</v>
      </c>
      <c r="B43">
        <v>19.02400016784668</v>
      </c>
    </row>
    <row r="44" spans="1:2">
      <c r="A44" s="2">
        <v>43529</v>
      </c>
      <c r="B44">
        <v>18.436000823974609</v>
      </c>
    </row>
    <row r="45" spans="1:2">
      <c r="A45" s="2">
        <v>43530</v>
      </c>
      <c r="B45">
        <v>18.416000366210941</v>
      </c>
    </row>
    <row r="46" spans="1:2">
      <c r="A46" s="2">
        <v>43531</v>
      </c>
      <c r="B46">
        <v>18.439332962036129</v>
      </c>
    </row>
    <row r="47" spans="1:2">
      <c r="A47" s="2">
        <v>43532</v>
      </c>
      <c r="B47">
        <v>18.942667007446289</v>
      </c>
    </row>
    <row r="48" spans="1:2">
      <c r="A48" s="2">
        <v>43535</v>
      </c>
      <c r="B48">
        <v>19.39466667175293</v>
      </c>
    </row>
    <row r="49" spans="1:2">
      <c r="A49" s="2">
        <v>43536</v>
      </c>
      <c r="B49">
        <v>18.890666961669918</v>
      </c>
    </row>
    <row r="50" spans="1:2">
      <c r="A50" s="2">
        <v>43537</v>
      </c>
      <c r="B50">
        <v>19.26399993896484</v>
      </c>
    </row>
    <row r="51" spans="1:2">
      <c r="A51" s="2">
        <v>43538</v>
      </c>
      <c r="B51">
        <v>19.330667495727539</v>
      </c>
    </row>
    <row r="52" spans="1:2">
      <c r="A52" s="2">
        <v>43539</v>
      </c>
      <c r="B52">
        <v>18.36199951171875</v>
      </c>
    </row>
    <row r="53" spans="1:2">
      <c r="A53" s="2">
        <v>43542</v>
      </c>
      <c r="B53">
        <v>17.965999603271481</v>
      </c>
    </row>
    <row r="54" spans="1:2">
      <c r="A54" s="2">
        <v>43543</v>
      </c>
      <c r="B54">
        <v>17.831333160400391</v>
      </c>
    </row>
    <row r="55" spans="1:2">
      <c r="A55" s="2">
        <v>43544</v>
      </c>
      <c r="B55">
        <v>18.239999771118161</v>
      </c>
    </row>
    <row r="56" spans="1:2">
      <c r="A56" s="2">
        <v>43545</v>
      </c>
      <c r="B56">
        <v>18.267999649047852</v>
      </c>
    </row>
    <row r="57" spans="1:2">
      <c r="A57" s="2">
        <v>43546</v>
      </c>
      <c r="B57">
        <v>17.635332107543949</v>
      </c>
    </row>
    <row r="58" spans="1:2">
      <c r="A58" s="2">
        <v>43549</v>
      </c>
      <c r="B58">
        <v>17.361333847045898</v>
      </c>
    </row>
    <row r="59" spans="1:2">
      <c r="A59" s="2">
        <v>43550</v>
      </c>
      <c r="B59">
        <v>17.851333618164059</v>
      </c>
    </row>
    <row r="60" spans="1:2">
      <c r="A60" s="2">
        <v>43551</v>
      </c>
      <c r="B60">
        <v>18.322000503540039</v>
      </c>
    </row>
    <row r="61" spans="1:2">
      <c r="A61" s="2">
        <v>43552</v>
      </c>
      <c r="B61">
        <v>18.574666976928711</v>
      </c>
    </row>
    <row r="62" spans="1:2">
      <c r="A62" s="2">
        <v>43553</v>
      </c>
      <c r="B62">
        <v>18.657333374023441</v>
      </c>
    </row>
    <row r="63" spans="1:2">
      <c r="A63" s="2">
        <v>43556</v>
      </c>
      <c r="B63">
        <v>19.278667449951168</v>
      </c>
    </row>
    <row r="64" spans="1:2">
      <c r="A64" s="2">
        <v>43557</v>
      </c>
      <c r="B64">
        <v>19.05866622924805</v>
      </c>
    </row>
    <row r="65" spans="1:2">
      <c r="A65" s="2">
        <v>43558</v>
      </c>
      <c r="B65">
        <v>19.454000473022461</v>
      </c>
    </row>
    <row r="66" spans="1:2">
      <c r="A66" s="2">
        <v>43559</v>
      </c>
      <c r="B66">
        <v>17.851999282836911</v>
      </c>
    </row>
    <row r="67" spans="1:2">
      <c r="A67" s="2">
        <v>43560</v>
      </c>
      <c r="B67">
        <v>18.330667495727539</v>
      </c>
    </row>
    <row r="68" spans="1:2">
      <c r="A68" s="2">
        <v>43563</v>
      </c>
      <c r="B68">
        <v>18.213333129882809</v>
      </c>
    </row>
    <row r="69" spans="1:2">
      <c r="A69" s="2">
        <v>43564</v>
      </c>
      <c r="B69">
        <v>18.153999328613281</v>
      </c>
    </row>
    <row r="70" spans="1:2">
      <c r="A70" s="2">
        <v>43565</v>
      </c>
      <c r="B70">
        <v>18.403999328613281</v>
      </c>
    </row>
    <row r="71" spans="1:2">
      <c r="A71" s="2">
        <v>43566</v>
      </c>
      <c r="B71">
        <v>17.89466667175293</v>
      </c>
    </row>
    <row r="72" spans="1:2">
      <c r="A72" s="2">
        <v>43567</v>
      </c>
      <c r="B72">
        <v>17.84666633605957</v>
      </c>
    </row>
    <row r="73" spans="1:2">
      <c r="A73" s="2">
        <v>43570</v>
      </c>
      <c r="B73">
        <v>17.7586669921875</v>
      </c>
    </row>
    <row r="74" spans="1:2">
      <c r="A74" s="2">
        <v>43571</v>
      </c>
      <c r="B74">
        <v>18.224000930786129</v>
      </c>
    </row>
    <row r="75" spans="1:2">
      <c r="A75" s="2">
        <v>43572</v>
      </c>
      <c r="B75">
        <v>18.082000732421879</v>
      </c>
    </row>
    <row r="76" spans="1:2">
      <c r="A76" s="2">
        <v>43573</v>
      </c>
      <c r="B76">
        <v>18.21733283996582</v>
      </c>
    </row>
    <row r="77" spans="1:2">
      <c r="A77" s="2">
        <v>43577</v>
      </c>
      <c r="B77">
        <v>17.516666412353519</v>
      </c>
    </row>
    <row r="78" spans="1:2">
      <c r="A78" s="2">
        <v>43578</v>
      </c>
      <c r="B78">
        <v>17.593332290649411</v>
      </c>
    </row>
    <row r="79" spans="1:2">
      <c r="A79" s="2">
        <v>43579</v>
      </c>
      <c r="B79">
        <v>17.243999481201168</v>
      </c>
    </row>
    <row r="80" spans="1:2">
      <c r="A80" s="2">
        <v>43580</v>
      </c>
      <c r="B80">
        <v>16.5086669921875</v>
      </c>
    </row>
    <row r="81" spans="1:2">
      <c r="A81" s="2">
        <v>43581</v>
      </c>
      <c r="B81">
        <v>15.675999641418461</v>
      </c>
    </row>
    <row r="82" spans="1:2">
      <c r="A82" s="2">
        <v>43584</v>
      </c>
      <c r="B82">
        <v>16.09799957275391</v>
      </c>
    </row>
    <row r="83" spans="1:2">
      <c r="A83" s="2">
        <v>43585</v>
      </c>
      <c r="B83">
        <v>15.912667274475099</v>
      </c>
    </row>
    <row r="84" spans="1:2">
      <c r="A84" s="2">
        <v>43586</v>
      </c>
      <c r="B84">
        <v>15.600666999816889</v>
      </c>
    </row>
    <row r="85" spans="1:2">
      <c r="A85" s="2">
        <v>43587</v>
      </c>
      <c r="B85">
        <v>16.273332595825199</v>
      </c>
    </row>
    <row r="86" spans="1:2">
      <c r="A86" s="2">
        <v>43588</v>
      </c>
      <c r="B86">
        <v>17.00200080871582</v>
      </c>
    </row>
    <row r="87" spans="1:2">
      <c r="A87" s="2">
        <v>43591</v>
      </c>
      <c r="B87">
        <v>17.02266693115234</v>
      </c>
    </row>
    <row r="88" spans="1:2">
      <c r="A88" s="2">
        <v>43592</v>
      </c>
      <c r="B88">
        <v>16.47066688537598</v>
      </c>
    </row>
    <row r="89" spans="1:2">
      <c r="A89" s="2">
        <v>43593</v>
      </c>
      <c r="B89">
        <v>16.322666168212891</v>
      </c>
    </row>
    <row r="90" spans="1:2">
      <c r="A90" s="2">
        <v>43594</v>
      </c>
      <c r="B90">
        <v>16.131999969482418</v>
      </c>
    </row>
    <row r="91" spans="1:2">
      <c r="A91" s="2">
        <v>43595</v>
      </c>
      <c r="B91">
        <v>15.968000411987299</v>
      </c>
    </row>
    <row r="92" spans="1:2">
      <c r="A92" s="2">
        <v>43598</v>
      </c>
      <c r="B92">
        <v>15.133999824523929</v>
      </c>
    </row>
    <row r="93" spans="1:2">
      <c r="A93" s="2">
        <v>43599</v>
      </c>
      <c r="B93">
        <v>15.48733329772949</v>
      </c>
    </row>
    <row r="94" spans="1:2">
      <c r="A94" s="2">
        <v>43600</v>
      </c>
      <c r="B94">
        <v>15.463333129882811</v>
      </c>
    </row>
    <row r="95" spans="1:2">
      <c r="A95" s="2">
        <v>43601</v>
      </c>
      <c r="B95">
        <v>15.222000122070311</v>
      </c>
    </row>
    <row r="96" spans="1:2">
      <c r="A96" s="2">
        <v>43602</v>
      </c>
      <c r="B96">
        <v>14.068667411804199</v>
      </c>
    </row>
    <row r="97" spans="1:2">
      <c r="A97" s="2">
        <v>43605</v>
      </c>
      <c r="B97">
        <v>13.69066715240479</v>
      </c>
    </row>
    <row r="98" spans="1:2">
      <c r="A98" s="2">
        <v>43606</v>
      </c>
      <c r="B98">
        <v>13.671999931335449</v>
      </c>
    </row>
    <row r="99" spans="1:2">
      <c r="A99" s="2">
        <v>43607</v>
      </c>
      <c r="B99">
        <v>12.848667144775391</v>
      </c>
    </row>
    <row r="100" spans="1:2">
      <c r="A100" s="2">
        <v>43608</v>
      </c>
      <c r="B100">
        <v>13.03266716003418</v>
      </c>
    </row>
    <row r="101" spans="1:2">
      <c r="A101" s="2">
        <v>43609</v>
      </c>
      <c r="B101">
        <v>12.70866680145264</v>
      </c>
    </row>
    <row r="102" spans="1:2">
      <c r="A102" s="2">
        <v>43613</v>
      </c>
      <c r="B102">
        <v>12.579999923706049</v>
      </c>
    </row>
    <row r="103" spans="1:2">
      <c r="A103" s="2">
        <v>43614</v>
      </c>
      <c r="B103">
        <v>12.657333374023439</v>
      </c>
    </row>
    <row r="104" spans="1:2">
      <c r="A104" s="2">
        <v>43615</v>
      </c>
      <c r="B104">
        <v>12.548000335693359</v>
      </c>
    </row>
    <row r="105" spans="1:2">
      <c r="A105" s="2">
        <v>43616</v>
      </c>
      <c r="B105">
        <v>12.3439998626709</v>
      </c>
    </row>
    <row r="106" spans="1:2">
      <c r="A106" s="2">
        <v>43619</v>
      </c>
      <c r="B106">
        <v>11.931332588195801</v>
      </c>
    </row>
    <row r="107" spans="1:2">
      <c r="A107" s="2">
        <v>43620</v>
      </c>
      <c r="B107">
        <v>12.90666675567627</v>
      </c>
    </row>
    <row r="108" spans="1:2">
      <c r="A108" s="2">
        <v>43621</v>
      </c>
      <c r="B108">
        <v>13.10599994659424</v>
      </c>
    </row>
    <row r="109" spans="1:2">
      <c r="A109" s="2">
        <v>43622</v>
      </c>
      <c r="B109">
        <v>13.72999954223633</v>
      </c>
    </row>
    <row r="110" spans="1:2">
      <c r="A110" s="2">
        <v>43623</v>
      </c>
      <c r="B110">
        <v>13.63333320617676</v>
      </c>
    </row>
    <row r="111" spans="1:2">
      <c r="A111" s="2">
        <v>43626</v>
      </c>
      <c r="B111">
        <v>14.192000389099119</v>
      </c>
    </row>
    <row r="112" spans="1:2">
      <c r="A112" s="2">
        <v>43627</v>
      </c>
      <c r="B112">
        <v>14.47333335876465</v>
      </c>
    </row>
    <row r="113" spans="1:2">
      <c r="A113" s="2">
        <v>43628</v>
      </c>
      <c r="B113">
        <v>13.950667381286619</v>
      </c>
    </row>
    <row r="114" spans="1:2">
      <c r="A114" s="2">
        <v>43629</v>
      </c>
      <c r="B114">
        <v>14.260666847229</v>
      </c>
    </row>
    <row r="115" spans="1:2">
      <c r="A115" s="2">
        <v>43630</v>
      </c>
      <c r="B115">
        <v>14.328000068664551</v>
      </c>
    </row>
    <row r="116" spans="1:2">
      <c r="A116" s="2">
        <v>43633</v>
      </c>
      <c r="B116">
        <v>15.0019998550415</v>
      </c>
    </row>
    <row r="117" spans="1:2">
      <c r="A117" s="2">
        <v>43634</v>
      </c>
      <c r="B117">
        <v>14.98266696929932</v>
      </c>
    </row>
    <row r="118" spans="1:2">
      <c r="A118" s="2">
        <v>43635</v>
      </c>
      <c r="B118">
        <v>15.095333099365231</v>
      </c>
    </row>
    <row r="119" spans="1:2">
      <c r="A119" s="2">
        <v>43636</v>
      </c>
      <c r="B119">
        <v>14.64133262634277</v>
      </c>
    </row>
    <row r="120" spans="1:2">
      <c r="A120" s="2">
        <v>43637</v>
      </c>
      <c r="B120">
        <v>14.790666580200201</v>
      </c>
    </row>
    <row r="121" spans="1:2">
      <c r="A121" s="2">
        <v>43640</v>
      </c>
      <c r="B121">
        <v>14.90933322906494</v>
      </c>
    </row>
    <row r="122" spans="1:2">
      <c r="A122" s="2">
        <v>43641</v>
      </c>
      <c r="B122">
        <v>14.65066719055176</v>
      </c>
    </row>
    <row r="123" spans="1:2">
      <c r="A123" s="2">
        <v>43642</v>
      </c>
      <c r="B123">
        <v>14.61800003051758</v>
      </c>
    </row>
    <row r="124" spans="1:2">
      <c r="A124" s="2">
        <v>43643</v>
      </c>
      <c r="B124">
        <v>14.85599994659424</v>
      </c>
    </row>
    <row r="125" spans="1:2">
      <c r="A125" s="2">
        <v>43644</v>
      </c>
      <c r="B125">
        <v>14.8973331451416</v>
      </c>
    </row>
    <row r="126" spans="1:2">
      <c r="A126" s="2">
        <v>43647</v>
      </c>
      <c r="B126">
        <v>15.14466667175293</v>
      </c>
    </row>
    <row r="127" spans="1:2">
      <c r="A127" s="2">
        <v>43648</v>
      </c>
      <c r="B127">
        <v>14.97000026702881</v>
      </c>
    </row>
    <row r="128" spans="1:2">
      <c r="A128" s="2">
        <v>43649</v>
      </c>
      <c r="B128">
        <v>15.659999847412109</v>
      </c>
    </row>
    <row r="129" spans="1:2">
      <c r="A129" s="2">
        <v>43651</v>
      </c>
      <c r="B129">
        <v>15.539999961853029</v>
      </c>
    </row>
    <row r="130" spans="1:2">
      <c r="A130" s="2">
        <v>43654</v>
      </c>
      <c r="B130">
        <v>15.35599994659424</v>
      </c>
    </row>
    <row r="131" spans="1:2">
      <c r="A131" s="2">
        <v>43655</v>
      </c>
      <c r="B131">
        <v>15.337332725524901</v>
      </c>
    </row>
    <row r="132" spans="1:2">
      <c r="A132" s="2">
        <v>43656</v>
      </c>
      <c r="B132">
        <v>15.928000450134279</v>
      </c>
    </row>
    <row r="133" spans="1:2">
      <c r="A133" s="2">
        <v>43657</v>
      </c>
      <c r="B133">
        <v>15.90666675567627</v>
      </c>
    </row>
    <row r="134" spans="1:2">
      <c r="A134" s="2">
        <v>43658</v>
      </c>
      <c r="B134">
        <v>16.338666915893551</v>
      </c>
    </row>
    <row r="135" spans="1:2">
      <c r="A135" s="2">
        <v>43661</v>
      </c>
      <c r="B135">
        <v>16.89999961853027</v>
      </c>
    </row>
    <row r="136" spans="1:2">
      <c r="A136" s="2">
        <v>43662</v>
      </c>
      <c r="B136">
        <v>16.825332641601559</v>
      </c>
    </row>
    <row r="137" spans="1:2">
      <c r="A137" s="2">
        <v>43663</v>
      </c>
      <c r="B137">
        <v>16.990667343139648</v>
      </c>
    </row>
    <row r="138" spans="1:2">
      <c r="A138" s="2">
        <v>43664</v>
      </c>
      <c r="B138">
        <v>16.902666091918949</v>
      </c>
    </row>
    <row r="139" spans="1:2">
      <c r="A139" s="2">
        <v>43665</v>
      </c>
      <c r="B139">
        <v>17.21199989318848</v>
      </c>
    </row>
    <row r="140" spans="1:2">
      <c r="A140" s="2">
        <v>43668</v>
      </c>
      <c r="B140">
        <v>17.045333862304691</v>
      </c>
    </row>
    <row r="141" spans="1:2">
      <c r="A141" s="2">
        <v>43669</v>
      </c>
      <c r="B141">
        <v>17.344667434692379</v>
      </c>
    </row>
    <row r="142" spans="1:2">
      <c r="A142" s="2">
        <v>43670</v>
      </c>
      <c r="B142">
        <v>17.65866661071777</v>
      </c>
    </row>
    <row r="143" spans="1:2">
      <c r="A143" s="2">
        <v>43671</v>
      </c>
      <c r="B143">
        <v>15.25466728210449</v>
      </c>
    </row>
    <row r="144" spans="1:2">
      <c r="A144" s="2">
        <v>43672</v>
      </c>
      <c r="B144">
        <v>15.20266723632812</v>
      </c>
    </row>
    <row r="145" spans="1:2">
      <c r="A145" s="2">
        <v>43675</v>
      </c>
      <c r="B145">
        <v>15.718000411987299</v>
      </c>
    </row>
    <row r="146" spans="1:2">
      <c r="A146" s="2">
        <v>43676</v>
      </c>
      <c r="B146">
        <v>16.150667190551761</v>
      </c>
    </row>
    <row r="147" spans="1:2">
      <c r="A147" s="2">
        <v>43677</v>
      </c>
      <c r="B147">
        <v>16.107332229614261</v>
      </c>
    </row>
    <row r="148" spans="1:2">
      <c r="A148" s="2">
        <v>43678</v>
      </c>
      <c r="B148">
        <v>15.590000152587891</v>
      </c>
    </row>
    <row r="149" spans="1:2">
      <c r="A149" s="2">
        <v>43679</v>
      </c>
      <c r="B149">
        <v>15.62266731262207</v>
      </c>
    </row>
    <row r="150" spans="1:2">
      <c r="A150" s="2">
        <v>43682</v>
      </c>
      <c r="B150">
        <v>15.22133255004883</v>
      </c>
    </row>
    <row r="151" spans="1:2">
      <c r="A151" s="2">
        <v>43683</v>
      </c>
      <c r="B151">
        <v>15.38333320617676</v>
      </c>
    </row>
    <row r="152" spans="1:2">
      <c r="A152" s="2">
        <v>43684</v>
      </c>
      <c r="B152">
        <v>15.561332702636721</v>
      </c>
    </row>
    <row r="153" spans="1:2">
      <c r="A153" s="2">
        <v>43685</v>
      </c>
      <c r="B153">
        <v>15.886667251586911</v>
      </c>
    </row>
    <row r="154" spans="1:2">
      <c r="A154" s="2">
        <v>43686</v>
      </c>
      <c r="B154">
        <v>15.667332649230961</v>
      </c>
    </row>
    <row r="155" spans="1:2">
      <c r="A155" s="2">
        <v>43689</v>
      </c>
      <c r="B155">
        <v>15.26733303070068</v>
      </c>
    </row>
    <row r="156" spans="1:2">
      <c r="A156" s="2">
        <v>43690</v>
      </c>
      <c r="B156">
        <v>15.666666984558111</v>
      </c>
    </row>
    <row r="157" spans="1:2">
      <c r="A157" s="2">
        <v>43691</v>
      </c>
      <c r="B157">
        <v>14.64133262634277</v>
      </c>
    </row>
    <row r="158" spans="1:2">
      <c r="A158" s="2">
        <v>43692</v>
      </c>
      <c r="B158">
        <v>14.37600040435791</v>
      </c>
    </row>
    <row r="159" spans="1:2">
      <c r="A159" s="2">
        <v>43693</v>
      </c>
      <c r="B159">
        <v>14.662667274475099</v>
      </c>
    </row>
    <row r="160" spans="1:2">
      <c r="A160" s="2">
        <v>43696</v>
      </c>
      <c r="B160">
        <v>15.121999740600589</v>
      </c>
    </row>
    <row r="161" spans="1:2">
      <c r="A161" s="2">
        <v>43697</v>
      </c>
      <c r="B161">
        <v>15.057332992553709</v>
      </c>
    </row>
    <row r="162" spans="1:2">
      <c r="A162" s="2">
        <v>43698</v>
      </c>
      <c r="B162">
        <v>14.722000122070311</v>
      </c>
    </row>
    <row r="163" spans="1:2">
      <c r="A163" s="2">
        <v>43699</v>
      </c>
      <c r="B163">
        <v>14.810000419616699</v>
      </c>
    </row>
    <row r="164" spans="1:2">
      <c r="A164" s="2">
        <v>43700</v>
      </c>
      <c r="B164">
        <v>14.09333324432373</v>
      </c>
    </row>
    <row r="165" spans="1:2">
      <c r="A165" s="2">
        <v>43703</v>
      </c>
      <c r="B165">
        <v>14.333333015441889</v>
      </c>
    </row>
    <row r="166" spans="1:2">
      <c r="A166" s="2">
        <v>43704</v>
      </c>
      <c r="B166">
        <v>14.272000312805179</v>
      </c>
    </row>
    <row r="167" spans="1:2">
      <c r="A167" s="2">
        <v>43705</v>
      </c>
      <c r="B167">
        <v>14.37266731262207</v>
      </c>
    </row>
    <row r="168" spans="1:2">
      <c r="A168" s="2">
        <v>43706</v>
      </c>
      <c r="B168">
        <v>14.780667304992679</v>
      </c>
    </row>
    <row r="169" spans="1:2">
      <c r="A169" s="2">
        <v>43707</v>
      </c>
      <c r="B169">
        <v>15.040666580200201</v>
      </c>
    </row>
    <row r="170" spans="1:2">
      <c r="A170" s="2">
        <v>43711</v>
      </c>
      <c r="B170">
        <v>15.00066661834717</v>
      </c>
    </row>
    <row r="171" spans="1:2">
      <c r="A171" s="2">
        <v>43712</v>
      </c>
      <c r="B171">
        <v>14.71199989318848</v>
      </c>
    </row>
    <row r="172" spans="1:2">
      <c r="A172" s="2">
        <v>43713</v>
      </c>
      <c r="B172">
        <v>15.305333137512211</v>
      </c>
    </row>
    <row r="173" spans="1:2">
      <c r="A173" s="2">
        <v>43714</v>
      </c>
      <c r="B173">
        <v>15.163332939147949</v>
      </c>
    </row>
    <row r="174" spans="1:2">
      <c r="A174" s="2">
        <v>43717</v>
      </c>
      <c r="B174">
        <v>15.45266723632812</v>
      </c>
    </row>
    <row r="175" spans="1:2">
      <c r="A175" s="2">
        <v>43718</v>
      </c>
      <c r="B175">
        <v>15.70266723632812</v>
      </c>
    </row>
    <row r="176" spans="1:2">
      <c r="A176" s="2">
        <v>43719</v>
      </c>
      <c r="B176">
        <v>16.473333358764648</v>
      </c>
    </row>
    <row r="177" spans="1:2">
      <c r="A177" s="2">
        <v>43720</v>
      </c>
      <c r="B177">
        <v>16.39133262634277</v>
      </c>
    </row>
    <row r="178" spans="1:2">
      <c r="A178" s="2">
        <v>43721</v>
      </c>
      <c r="B178">
        <v>16.34666633605957</v>
      </c>
    </row>
    <row r="179" spans="1:2">
      <c r="A179" s="2">
        <v>43724</v>
      </c>
      <c r="B179">
        <v>16.187332153320309</v>
      </c>
    </row>
    <row r="180" spans="1:2">
      <c r="A180" s="2">
        <v>43725</v>
      </c>
      <c r="B180">
        <v>16.319332122802731</v>
      </c>
    </row>
    <row r="181" spans="1:2">
      <c r="A181" s="2">
        <v>43726</v>
      </c>
      <c r="B181">
        <v>16.232667922973629</v>
      </c>
    </row>
    <row r="182" spans="1:2">
      <c r="A182" s="2">
        <v>43727</v>
      </c>
      <c r="B182">
        <v>16.440000534057621</v>
      </c>
    </row>
    <row r="183" spans="1:2">
      <c r="A183" s="2">
        <v>43728</v>
      </c>
      <c r="B183">
        <v>16.04133224487305</v>
      </c>
    </row>
    <row r="184" spans="1:2">
      <c r="A184" s="2">
        <v>43731</v>
      </c>
      <c r="B184">
        <v>16.082000732421879</v>
      </c>
    </row>
    <row r="185" spans="1:2">
      <c r="A185" s="2">
        <v>43732</v>
      </c>
      <c r="B185">
        <v>14.880666732788089</v>
      </c>
    </row>
    <row r="186" spans="1:2">
      <c r="A186" s="2">
        <v>43733</v>
      </c>
      <c r="B186">
        <v>15.24666690826416</v>
      </c>
    </row>
    <row r="187" spans="1:2">
      <c r="A187" s="2">
        <v>43734</v>
      </c>
      <c r="B187">
        <v>16.17066764831543</v>
      </c>
    </row>
    <row r="188" spans="1:2">
      <c r="A188" s="2">
        <v>43735</v>
      </c>
      <c r="B188">
        <v>16.142000198364261</v>
      </c>
    </row>
    <row r="189" spans="1:2">
      <c r="A189" s="2">
        <v>43738</v>
      </c>
      <c r="B189">
        <v>16.058000564575199</v>
      </c>
    </row>
    <row r="190" spans="1:2">
      <c r="A190" s="2">
        <v>43739</v>
      </c>
      <c r="B190">
        <v>16.312667846679691</v>
      </c>
    </row>
    <row r="191" spans="1:2">
      <c r="A191" s="2">
        <v>43740</v>
      </c>
      <c r="B191">
        <v>16.20866775512695</v>
      </c>
    </row>
    <row r="192" spans="1:2">
      <c r="A192" s="2">
        <v>43741</v>
      </c>
      <c r="B192">
        <v>15.53533267974854</v>
      </c>
    </row>
    <row r="193" spans="1:2">
      <c r="A193" s="2">
        <v>43742</v>
      </c>
      <c r="B193">
        <v>15.428667068481451</v>
      </c>
    </row>
    <row r="194" spans="1:2">
      <c r="A194" s="2">
        <v>43745</v>
      </c>
      <c r="B194">
        <v>15.84799957275391</v>
      </c>
    </row>
    <row r="195" spans="1:2">
      <c r="A195" s="2">
        <v>43746</v>
      </c>
      <c r="B195">
        <v>16.00333213806152</v>
      </c>
    </row>
    <row r="196" spans="1:2">
      <c r="A196" s="2">
        <v>43747</v>
      </c>
      <c r="B196">
        <v>16.302000045776371</v>
      </c>
    </row>
    <row r="197" spans="1:2">
      <c r="A197" s="2">
        <v>43748</v>
      </c>
      <c r="B197">
        <v>16.315999984741211</v>
      </c>
    </row>
    <row r="198" spans="1:2">
      <c r="A198" s="2">
        <v>43749</v>
      </c>
      <c r="B198">
        <v>16.525999069213871</v>
      </c>
    </row>
    <row r="199" spans="1:2">
      <c r="A199" s="2">
        <v>43752</v>
      </c>
      <c r="B199">
        <v>17.130666732788089</v>
      </c>
    </row>
    <row r="200" spans="1:2">
      <c r="A200" s="2">
        <v>43753</v>
      </c>
      <c r="B200">
        <v>17.192667007446289</v>
      </c>
    </row>
    <row r="201" spans="1:2">
      <c r="A201" s="2">
        <v>43754</v>
      </c>
      <c r="B201">
        <v>17.316667556762699</v>
      </c>
    </row>
    <row r="202" spans="1:2">
      <c r="A202" s="2">
        <v>43755</v>
      </c>
      <c r="B202">
        <v>17.464666366577148</v>
      </c>
    </row>
    <row r="203" spans="1:2">
      <c r="A203" s="2">
        <v>43756</v>
      </c>
      <c r="B203">
        <v>17.129999160766602</v>
      </c>
    </row>
    <row r="204" spans="1:2">
      <c r="A204" s="2">
        <v>43759</v>
      </c>
      <c r="B204">
        <v>16.89999961853027</v>
      </c>
    </row>
    <row r="205" spans="1:2">
      <c r="A205" s="2">
        <v>43760</v>
      </c>
      <c r="B205">
        <v>17.038667678833011</v>
      </c>
    </row>
    <row r="206" spans="1:2">
      <c r="A206" s="2">
        <v>43761</v>
      </c>
      <c r="B206">
        <v>16.978666305541989</v>
      </c>
    </row>
    <row r="207" spans="1:2">
      <c r="A207" s="2">
        <v>43762</v>
      </c>
      <c r="B207">
        <v>19.978666305541989</v>
      </c>
    </row>
    <row r="208" spans="1:2">
      <c r="A208" s="2">
        <v>43763</v>
      </c>
      <c r="B208">
        <v>21.875333786010739</v>
      </c>
    </row>
    <row r="209" spans="1:2">
      <c r="A209" s="2">
        <v>43766</v>
      </c>
      <c r="B209">
        <v>21.847333908081051</v>
      </c>
    </row>
    <row r="210" spans="1:2">
      <c r="A210" s="2">
        <v>43767</v>
      </c>
      <c r="B210">
        <v>21.081333160400391</v>
      </c>
    </row>
    <row r="211" spans="1:2">
      <c r="A211" s="2">
        <v>43768</v>
      </c>
      <c r="B211">
        <v>21.000667572021481</v>
      </c>
    </row>
    <row r="212" spans="1:2">
      <c r="A212" s="2">
        <v>43769</v>
      </c>
      <c r="B212">
        <v>20.99466705322266</v>
      </c>
    </row>
    <row r="213" spans="1:2">
      <c r="A213" s="2">
        <v>43770</v>
      </c>
      <c r="B213">
        <v>20.887332916259769</v>
      </c>
    </row>
    <row r="214" spans="1:2">
      <c r="A214" s="2">
        <v>43773</v>
      </c>
      <c r="B214">
        <v>21.164667129516602</v>
      </c>
    </row>
    <row r="215" spans="1:2">
      <c r="A215" s="2">
        <v>43774</v>
      </c>
      <c r="B215">
        <v>21.148000717163089</v>
      </c>
    </row>
    <row r="216" spans="1:2">
      <c r="A216" s="2">
        <v>43775</v>
      </c>
      <c r="B216">
        <v>21.771999359130859</v>
      </c>
    </row>
    <row r="217" spans="1:2">
      <c r="A217" s="2">
        <v>43776</v>
      </c>
      <c r="B217">
        <v>22.369333267211911</v>
      </c>
    </row>
    <row r="218" spans="1:2">
      <c r="A218" s="2">
        <v>43777</v>
      </c>
      <c r="B218">
        <v>22.47599983215332</v>
      </c>
    </row>
    <row r="219" spans="1:2">
      <c r="A219" s="2">
        <v>43780</v>
      </c>
      <c r="B219">
        <v>23.006000518798832</v>
      </c>
    </row>
    <row r="220" spans="1:2">
      <c r="A220" s="2">
        <v>43781</v>
      </c>
      <c r="B220">
        <v>23.328666687011719</v>
      </c>
    </row>
    <row r="221" spans="1:2">
      <c r="A221" s="2">
        <v>43782</v>
      </c>
      <c r="B221">
        <v>23.07399940490723</v>
      </c>
    </row>
    <row r="222" spans="1:2">
      <c r="A222" s="2">
        <v>43783</v>
      </c>
      <c r="B222">
        <v>23.29000091552734</v>
      </c>
    </row>
    <row r="223" spans="1:2">
      <c r="A223" s="2">
        <v>43784</v>
      </c>
      <c r="B223">
        <v>23.478000640869141</v>
      </c>
    </row>
    <row r="224" spans="1:2">
      <c r="A224" s="2">
        <v>43787</v>
      </c>
      <c r="B224">
        <v>23.33266639709473</v>
      </c>
    </row>
    <row r="225" spans="1:2">
      <c r="A225" s="2">
        <v>43788</v>
      </c>
      <c r="B225">
        <v>23.968000411987301</v>
      </c>
    </row>
    <row r="226" spans="1:2">
      <c r="A226" s="2">
        <v>43789</v>
      </c>
      <c r="B226">
        <v>23.481332778930661</v>
      </c>
    </row>
    <row r="227" spans="1:2">
      <c r="A227" s="2">
        <v>43790</v>
      </c>
      <c r="B227">
        <v>23.655332565307621</v>
      </c>
    </row>
    <row r="228" spans="1:2">
      <c r="A228" s="2">
        <v>43791</v>
      </c>
      <c r="B228">
        <v>22.202667236328121</v>
      </c>
    </row>
    <row r="229" spans="1:2">
      <c r="A229" s="2">
        <v>43794</v>
      </c>
      <c r="B229">
        <v>22.422666549682621</v>
      </c>
    </row>
    <row r="230" spans="1:2">
      <c r="A230" s="2">
        <v>43795</v>
      </c>
      <c r="B230">
        <v>21.927999496459961</v>
      </c>
    </row>
    <row r="231" spans="1:2">
      <c r="A231" s="2">
        <v>43796</v>
      </c>
      <c r="B231">
        <v>22.086000442504879</v>
      </c>
    </row>
    <row r="232" spans="1:2">
      <c r="A232" s="2">
        <v>43798</v>
      </c>
      <c r="B232">
        <v>21.996000289916989</v>
      </c>
    </row>
    <row r="233" spans="1:2">
      <c r="A233" s="2">
        <v>43801</v>
      </c>
      <c r="B233">
        <v>22.324666976928711</v>
      </c>
    </row>
    <row r="234" spans="1:2">
      <c r="A234" s="2">
        <v>43802</v>
      </c>
      <c r="B234">
        <v>22.413333892822269</v>
      </c>
    </row>
    <row r="235" spans="1:2">
      <c r="A235" s="2">
        <v>43803</v>
      </c>
      <c r="B235">
        <v>22.201999664306641</v>
      </c>
    </row>
    <row r="236" spans="1:2">
      <c r="A236" s="2">
        <v>43804</v>
      </c>
      <c r="B236">
        <v>22.024667739868161</v>
      </c>
    </row>
    <row r="237" spans="1:2">
      <c r="A237" s="2">
        <v>43805</v>
      </c>
      <c r="B237">
        <v>22.392667770385739</v>
      </c>
    </row>
    <row r="238" spans="1:2">
      <c r="A238" s="2">
        <v>43808</v>
      </c>
      <c r="B238">
        <v>22.635332107543949</v>
      </c>
    </row>
    <row r="239" spans="1:2">
      <c r="A239" s="2">
        <v>43809</v>
      </c>
      <c r="B239">
        <v>23.256000518798832</v>
      </c>
    </row>
    <row r="240" spans="1:2">
      <c r="A240" s="2">
        <v>43810</v>
      </c>
      <c r="B240">
        <v>23.513332366943359</v>
      </c>
    </row>
    <row r="241" spans="1:2">
      <c r="A241" s="2">
        <v>43811</v>
      </c>
      <c r="B241">
        <v>23.978666305541989</v>
      </c>
    </row>
    <row r="242" spans="1:2">
      <c r="A242" s="2">
        <v>43812</v>
      </c>
      <c r="B242">
        <v>23.892667770385739</v>
      </c>
    </row>
    <row r="243" spans="1:2">
      <c r="A243" s="2">
        <v>43815</v>
      </c>
      <c r="B243">
        <v>25.433332443237301</v>
      </c>
    </row>
    <row r="244" spans="1:2">
      <c r="A244" s="2">
        <v>43816</v>
      </c>
      <c r="B244">
        <v>25.266000747680661</v>
      </c>
    </row>
    <row r="245" spans="1:2">
      <c r="A245" s="2">
        <v>43817</v>
      </c>
      <c r="B245">
        <v>26.20999908447266</v>
      </c>
    </row>
    <row r="246" spans="1:2">
      <c r="A246" s="2">
        <v>43818</v>
      </c>
      <c r="B246">
        <v>26.936000823974609</v>
      </c>
    </row>
    <row r="247" spans="1:2">
      <c r="A247" s="2">
        <v>43819</v>
      </c>
      <c r="B247">
        <v>27.039333343505859</v>
      </c>
    </row>
    <row r="248" spans="1:2">
      <c r="A248" s="2">
        <v>43822</v>
      </c>
      <c r="B248">
        <v>27.947999954223629</v>
      </c>
    </row>
    <row r="249" spans="1:2">
      <c r="A249" s="2">
        <v>43823</v>
      </c>
      <c r="B249">
        <v>28.35000038146973</v>
      </c>
    </row>
    <row r="250" spans="1:2">
      <c r="A250" s="2">
        <v>43825</v>
      </c>
      <c r="B250">
        <v>28.72933387756348</v>
      </c>
    </row>
    <row r="251" spans="1:2">
      <c r="A251" s="2">
        <v>43826</v>
      </c>
      <c r="B251">
        <v>28.691999435424801</v>
      </c>
    </row>
    <row r="252" spans="1:2">
      <c r="A252" s="2">
        <v>43829</v>
      </c>
      <c r="B252">
        <v>27.64666748046875</v>
      </c>
    </row>
    <row r="253" spans="1:2">
      <c r="A253" s="2">
        <v>43830</v>
      </c>
      <c r="B253">
        <v>27.888666152954102</v>
      </c>
    </row>
    <row r="254" spans="1:2">
      <c r="A254" s="2">
        <v>43832</v>
      </c>
      <c r="B254">
        <v>28.684000015258789</v>
      </c>
    </row>
    <row r="255" spans="1:2">
      <c r="A255" s="2">
        <v>43833</v>
      </c>
      <c r="B255">
        <v>29.534000396728519</v>
      </c>
    </row>
    <row r="256" spans="1:2">
      <c r="A256" s="2">
        <v>43836</v>
      </c>
      <c r="B256">
        <v>30.102666854858398</v>
      </c>
    </row>
    <row r="257" spans="1:2">
      <c r="A257" s="2">
        <v>43837</v>
      </c>
      <c r="B257">
        <v>31.27066612243652</v>
      </c>
    </row>
    <row r="258" spans="1:2">
      <c r="A258" s="2">
        <v>43838</v>
      </c>
      <c r="B258">
        <v>32.809333801269531</v>
      </c>
    </row>
    <row r="259" spans="1:2">
      <c r="A259" s="2">
        <v>43839</v>
      </c>
      <c r="B259">
        <v>32.089332580566413</v>
      </c>
    </row>
    <row r="260" spans="1:2">
      <c r="A260" s="2">
        <v>43840</v>
      </c>
      <c r="B260">
        <v>31.876667022705082</v>
      </c>
    </row>
    <row r="261" spans="1:2">
      <c r="A261" s="2">
        <v>43843</v>
      </c>
      <c r="B261">
        <v>34.990665435791023</v>
      </c>
    </row>
    <row r="262" spans="1:2">
      <c r="A262" s="2">
        <v>43844</v>
      </c>
      <c r="B262">
        <v>35.861331939697273</v>
      </c>
    </row>
    <row r="263" spans="1:2">
      <c r="A263" s="2">
        <v>43845</v>
      </c>
      <c r="B263">
        <v>34.566665649414063</v>
      </c>
    </row>
    <row r="264" spans="1:2">
      <c r="A264" s="2">
        <v>43846</v>
      </c>
      <c r="B264">
        <v>34.232666015625</v>
      </c>
    </row>
    <row r="265" spans="1:2">
      <c r="A265" s="2">
        <v>43847</v>
      </c>
      <c r="B265">
        <v>34.033332824707031</v>
      </c>
    </row>
    <row r="266" spans="1:2">
      <c r="A266" s="2">
        <v>43851</v>
      </c>
      <c r="B266">
        <v>36.479999542236328</v>
      </c>
    </row>
    <row r="267" spans="1:2">
      <c r="A267" s="2">
        <v>43852</v>
      </c>
      <c r="B267">
        <v>37.970668792724609</v>
      </c>
    </row>
    <row r="268" spans="1:2">
      <c r="A268" s="2">
        <v>43853</v>
      </c>
      <c r="B268">
        <v>38.14666748046875</v>
      </c>
    </row>
    <row r="269" spans="1:2">
      <c r="A269" s="2">
        <v>43854</v>
      </c>
      <c r="B269">
        <v>37.654666900634773</v>
      </c>
    </row>
    <row r="270" spans="1:2">
      <c r="A270" s="2">
        <v>43857</v>
      </c>
      <c r="B270">
        <v>37.201332092285163</v>
      </c>
    </row>
    <row r="271" spans="1:2">
      <c r="A271" s="2">
        <v>43858</v>
      </c>
      <c r="B271">
        <v>37.793331146240227</v>
      </c>
    </row>
    <row r="272" spans="1:2">
      <c r="A272" s="2">
        <v>43859</v>
      </c>
      <c r="B272">
        <v>38.732666015625</v>
      </c>
    </row>
    <row r="273" spans="1:2">
      <c r="A273" s="2">
        <v>43860</v>
      </c>
      <c r="B273">
        <v>42.720668792724609</v>
      </c>
    </row>
    <row r="274" spans="1:2">
      <c r="A274" s="2">
        <v>43861</v>
      </c>
      <c r="B274">
        <v>43.371334075927727</v>
      </c>
    </row>
    <row r="275" spans="1:2">
      <c r="A275" s="2">
        <v>43864</v>
      </c>
      <c r="B275">
        <v>52</v>
      </c>
    </row>
    <row r="276" spans="1:2">
      <c r="A276" s="2">
        <v>43865</v>
      </c>
      <c r="B276">
        <v>59.137332916259773</v>
      </c>
    </row>
    <row r="277" spans="1:2">
      <c r="A277" s="2">
        <v>43866</v>
      </c>
      <c r="B277">
        <v>48.979999542236328</v>
      </c>
    </row>
    <row r="278" spans="1:2">
      <c r="A278" s="2">
        <v>43867</v>
      </c>
      <c r="B278">
        <v>49.930667877197273</v>
      </c>
    </row>
    <row r="279" spans="1:2">
      <c r="A279" s="2">
        <v>43868</v>
      </c>
      <c r="B279">
        <v>49.871334075927727</v>
      </c>
    </row>
    <row r="280" spans="1:2">
      <c r="A280" s="2">
        <v>43871</v>
      </c>
      <c r="B280">
        <v>51.418666839599609</v>
      </c>
    </row>
    <row r="281" spans="1:2">
      <c r="A281" s="2">
        <v>43872</v>
      </c>
      <c r="B281">
        <v>51.625331878662109</v>
      </c>
    </row>
    <row r="282" spans="1:2">
      <c r="A282" s="2">
        <v>43873</v>
      </c>
      <c r="B282">
        <v>51.152667999267578</v>
      </c>
    </row>
    <row r="283" spans="1:2">
      <c r="A283" s="2">
        <v>43874</v>
      </c>
      <c r="B283">
        <v>53.599998474121087</v>
      </c>
    </row>
    <row r="284" spans="1:2">
      <c r="A284" s="2">
        <v>43875</v>
      </c>
      <c r="B284">
        <v>53.335334777832031</v>
      </c>
    </row>
    <row r="285" spans="1:2">
      <c r="A285" s="2">
        <v>43879</v>
      </c>
      <c r="B285">
        <v>57.226665496826172</v>
      </c>
    </row>
    <row r="286" spans="1:2">
      <c r="A286" s="2">
        <v>43880</v>
      </c>
      <c r="B286">
        <v>61.161331176757813</v>
      </c>
    </row>
    <row r="287" spans="1:2">
      <c r="A287" s="2">
        <v>43881</v>
      </c>
      <c r="B287">
        <v>59.960666656494141</v>
      </c>
    </row>
    <row r="288" spans="1:2">
      <c r="A288" s="2">
        <v>43882</v>
      </c>
      <c r="B288">
        <v>60.066665649414063</v>
      </c>
    </row>
    <row r="289" spans="1:2">
      <c r="A289" s="2">
        <v>43885</v>
      </c>
      <c r="B289">
        <v>55.58599853515625</v>
      </c>
    </row>
    <row r="290" spans="1:2">
      <c r="A290" s="2">
        <v>43886</v>
      </c>
      <c r="B290">
        <v>53.32733154296875</v>
      </c>
    </row>
    <row r="291" spans="1:2">
      <c r="A291" s="2">
        <v>43887</v>
      </c>
      <c r="B291">
        <v>51.919998168945313</v>
      </c>
    </row>
    <row r="292" spans="1:2">
      <c r="A292" s="2">
        <v>43888</v>
      </c>
      <c r="B292">
        <v>45.266666412353523</v>
      </c>
    </row>
    <row r="293" spans="1:2">
      <c r="A293" s="2">
        <v>43889</v>
      </c>
      <c r="B293">
        <v>44.532665252685547</v>
      </c>
    </row>
    <row r="294" spans="1:2">
      <c r="A294" s="2">
        <v>43892</v>
      </c>
      <c r="B294">
        <v>49.574668884277337</v>
      </c>
    </row>
    <row r="295" spans="1:2">
      <c r="A295" s="2">
        <v>43893</v>
      </c>
      <c r="B295">
        <v>49.700668334960938</v>
      </c>
    </row>
    <row r="296" spans="1:2">
      <c r="A296" s="2">
        <v>43894</v>
      </c>
      <c r="B296">
        <v>49.966667175292969</v>
      </c>
    </row>
    <row r="297" spans="1:2">
      <c r="A297" s="2">
        <v>43895</v>
      </c>
      <c r="B297">
        <v>48.302665710449219</v>
      </c>
    </row>
    <row r="298" spans="1:2">
      <c r="A298" s="2">
        <v>43896</v>
      </c>
      <c r="B298">
        <v>46.898666381835938</v>
      </c>
    </row>
    <row r="299" spans="1:2">
      <c r="A299" s="2">
        <v>43899</v>
      </c>
      <c r="B299">
        <v>40.533332824707031</v>
      </c>
    </row>
    <row r="300" spans="1:2">
      <c r="A300" s="2">
        <v>43900</v>
      </c>
      <c r="B300">
        <v>43.021999359130859</v>
      </c>
    </row>
    <row r="301" spans="1:2">
      <c r="A301" s="2">
        <v>43901</v>
      </c>
      <c r="B301">
        <v>42.282001495361328</v>
      </c>
    </row>
    <row r="302" spans="1:2">
      <c r="A302" s="2">
        <v>43902</v>
      </c>
      <c r="B302">
        <v>37.369998931884773</v>
      </c>
    </row>
    <row r="303" spans="1:2">
      <c r="A303" s="2">
        <v>43903</v>
      </c>
      <c r="B303">
        <v>36.441333770751953</v>
      </c>
    </row>
    <row r="304" spans="1:2">
      <c r="A304" s="2">
        <v>43906</v>
      </c>
      <c r="B304">
        <v>29.671333312988281</v>
      </c>
    </row>
    <row r="305" spans="1:2">
      <c r="A305" s="2">
        <v>43907</v>
      </c>
      <c r="B305">
        <v>28.680000305175781</v>
      </c>
    </row>
    <row r="306" spans="1:2">
      <c r="A306" s="2">
        <v>43908</v>
      </c>
      <c r="B306">
        <v>24.081333160400391</v>
      </c>
    </row>
    <row r="307" spans="1:2">
      <c r="A307" s="2">
        <v>43909</v>
      </c>
      <c r="B307">
        <v>28.509332656860352</v>
      </c>
    </row>
    <row r="308" spans="1:2">
      <c r="A308" s="2">
        <v>43910</v>
      </c>
      <c r="B308">
        <v>28.50200080871582</v>
      </c>
    </row>
    <row r="309" spans="1:2">
      <c r="A309" s="2">
        <v>43913</v>
      </c>
      <c r="B309">
        <v>28.952667236328121</v>
      </c>
    </row>
    <row r="310" spans="1:2">
      <c r="A310" s="2">
        <v>43914</v>
      </c>
      <c r="B310">
        <v>33.666667938232422</v>
      </c>
    </row>
    <row r="311" spans="1:2">
      <c r="A311" s="2">
        <v>43915</v>
      </c>
      <c r="B311">
        <v>35.950000762939453</v>
      </c>
    </row>
    <row r="312" spans="1:2">
      <c r="A312" s="2">
        <v>43916</v>
      </c>
      <c r="B312">
        <v>35.210666656494141</v>
      </c>
    </row>
    <row r="313" spans="1:2">
      <c r="A313" s="2">
        <v>43917</v>
      </c>
      <c r="B313">
        <v>34.290668487548828</v>
      </c>
    </row>
    <row r="314" spans="1:2">
      <c r="A314" s="2">
        <v>43920</v>
      </c>
      <c r="B314">
        <v>33.475334167480469</v>
      </c>
    </row>
    <row r="315" spans="1:2">
      <c r="A315" s="2">
        <v>43921</v>
      </c>
      <c r="B315">
        <v>34.933334350585938</v>
      </c>
    </row>
    <row r="316" spans="1:2">
      <c r="A316" s="2">
        <v>43922</v>
      </c>
      <c r="B316">
        <v>32.104000091552727</v>
      </c>
    </row>
    <row r="317" spans="1:2">
      <c r="A317" s="2">
        <v>43923</v>
      </c>
      <c r="B317">
        <v>30.298000335693359</v>
      </c>
    </row>
    <row r="318" spans="1:2">
      <c r="A318" s="2">
        <v>43924</v>
      </c>
      <c r="B318">
        <v>32.000667572021477</v>
      </c>
    </row>
    <row r="319" spans="1:2">
      <c r="A319" s="2">
        <v>43927</v>
      </c>
      <c r="B319">
        <v>34.416000366210938</v>
      </c>
    </row>
    <row r="320" spans="1:2">
      <c r="A320" s="2">
        <v>43928</v>
      </c>
      <c r="B320">
        <v>36.363334655761719</v>
      </c>
    </row>
    <row r="321" spans="1:2">
      <c r="A321" s="2">
        <v>43929</v>
      </c>
      <c r="B321">
        <v>36.589332580566413</v>
      </c>
    </row>
    <row r="322" spans="1:2">
      <c r="A322" s="2">
        <v>43930</v>
      </c>
      <c r="B322">
        <v>38.200000762939453</v>
      </c>
    </row>
    <row r="323" spans="1:2">
      <c r="A323" s="2">
        <v>43934</v>
      </c>
      <c r="B323">
        <v>43.39666748046875</v>
      </c>
    </row>
    <row r="324" spans="1:2">
      <c r="A324" s="2">
        <v>43935</v>
      </c>
      <c r="B324">
        <v>47.326000213623047</v>
      </c>
    </row>
    <row r="325" spans="1:2">
      <c r="A325" s="2">
        <v>43936</v>
      </c>
      <c r="B325">
        <v>48.65533447265625</v>
      </c>
    </row>
    <row r="326" spans="1:2">
      <c r="A326" s="2">
        <v>43937</v>
      </c>
      <c r="B326">
        <v>49.680667877197273</v>
      </c>
    </row>
    <row r="327" spans="1:2">
      <c r="A327" s="2">
        <v>43938</v>
      </c>
      <c r="B327">
        <v>50.259334564208977</v>
      </c>
    </row>
    <row r="328" spans="1:2">
      <c r="A328" s="2">
        <v>43941</v>
      </c>
      <c r="B328">
        <v>49.757331848144531</v>
      </c>
    </row>
    <row r="329" spans="1:2">
      <c r="A329" s="2">
        <v>43942</v>
      </c>
      <c r="B329">
        <v>45.781333923339837</v>
      </c>
    </row>
    <row r="330" spans="1:2">
      <c r="A330" s="2">
        <v>43943</v>
      </c>
      <c r="B330">
        <v>48.807334899902337</v>
      </c>
    </row>
    <row r="331" spans="1:2">
      <c r="A331" s="2">
        <v>43944</v>
      </c>
      <c r="B331">
        <v>47.041999816894531</v>
      </c>
    </row>
    <row r="332" spans="1:2">
      <c r="A332" s="2">
        <v>43945</v>
      </c>
      <c r="B332">
        <v>48.343334197998047</v>
      </c>
    </row>
    <row r="333" spans="1:2">
      <c r="A333" s="2">
        <v>43948</v>
      </c>
      <c r="B333">
        <v>53.25</v>
      </c>
    </row>
    <row r="334" spans="1:2">
      <c r="A334" s="2">
        <v>43949</v>
      </c>
      <c r="B334">
        <v>51.274665832519531</v>
      </c>
    </row>
    <row r="335" spans="1:2">
      <c r="A335" s="2">
        <v>43950</v>
      </c>
      <c r="B335">
        <v>53.367332458496087</v>
      </c>
    </row>
    <row r="336" spans="1:2">
      <c r="A336" s="2">
        <v>43951</v>
      </c>
      <c r="B336">
        <v>52.125331878662109</v>
      </c>
    </row>
    <row r="337" spans="1:2">
      <c r="A337" s="2">
        <v>43952</v>
      </c>
      <c r="B337">
        <v>46.754665374755859</v>
      </c>
    </row>
    <row r="338" spans="1:2">
      <c r="A338" s="2">
        <v>43955</v>
      </c>
      <c r="B338">
        <v>50.745998382568359</v>
      </c>
    </row>
    <row r="339" spans="1:2">
      <c r="A339" s="2">
        <v>43956</v>
      </c>
      <c r="B339">
        <v>51.214000701904297</v>
      </c>
    </row>
    <row r="340" spans="1:2">
      <c r="A340" s="2">
        <v>43957</v>
      </c>
      <c r="B340">
        <v>52.172000885009773</v>
      </c>
    </row>
    <row r="341" spans="1:2">
      <c r="A341" s="2">
        <v>43958</v>
      </c>
      <c r="B341">
        <v>52.002666473388672</v>
      </c>
    </row>
    <row r="342" spans="1:2">
      <c r="A342" s="2">
        <v>43959</v>
      </c>
      <c r="B342">
        <v>54.627998352050781</v>
      </c>
    </row>
    <row r="343" spans="1:2">
      <c r="A343" s="2">
        <v>43962</v>
      </c>
      <c r="B343">
        <v>54.08599853515625</v>
      </c>
    </row>
    <row r="344" spans="1:2">
      <c r="A344" s="2">
        <v>43963</v>
      </c>
      <c r="B344">
        <v>53.960666656494141</v>
      </c>
    </row>
    <row r="345" spans="1:2">
      <c r="A345" s="2">
        <v>43964</v>
      </c>
      <c r="B345">
        <v>52.730667114257813</v>
      </c>
    </row>
    <row r="346" spans="1:2">
      <c r="A346" s="2">
        <v>43965</v>
      </c>
      <c r="B346">
        <v>53.555332183837891</v>
      </c>
    </row>
    <row r="347" spans="1:2">
      <c r="A347" s="2">
        <v>43966</v>
      </c>
      <c r="B347">
        <v>53.277999877929688</v>
      </c>
    </row>
    <row r="348" spans="1:2">
      <c r="A348" s="2">
        <v>43969</v>
      </c>
      <c r="B348">
        <v>54.242000579833977</v>
      </c>
    </row>
    <row r="349" spans="1:2">
      <c r="A349" s="2">
        <v>43970</v>
      </c>
      <c r="B349">
        <v>53.867332458496087</v>
      </c>
    </row>
    <row r="350" spans="1:2">
      <c r="A350" s="2">
        <v>43971</v>
      </c>
      <c r="B350">
        <v>54.37066650390625</v>
      </c>
    </row>
    <row r="351" spans="1:2">
      <c r="A351" s="2">
        <v>43972</v>
      </c>
      <c r="B351">
        <v>55.173332214355469</v>
      </c>
    </row>
    <row r="352" spans="1:2">
      <c r="A352" s="2">
        <v>43973</v>
      </c>
      <c r="B352">
        <v>54.458667755126953</v>
      </c>
    </row>
    <row r="353" spans="1:2">
      <c r="A353" s="2">
        <v>43977</v>
      </c>
      <c r="B353">
        <v>54.591331481933587</v>
      </c>
    </row>
    <row r="354" spans="1:2">
      <c r="A354" s="2">
        <v>43978</v>
      </c>
      <c r="B354">
        <v>54.681999206542969</v>
      </c>
    </row>
    <row r="355" spans="1:2">
      <c r="A355" s="2">
        <v>43979</v>
      </c>
      <c r="B355">
        <v>53.720668792724609</v>
      </c>
    </row>
    <row r="356" spans="1:2">
      <c r="A356" s="2">
        <v>43980</v>
      </c>
      <c r="B356">
        <v>55.666667938232422</v>
      </c>
    </row>
    <row r="357" spans="1:2">
      <c r="A357" s="2">
        <v>43983</v>
      </c>
      <c r="B357">
        <v>59.873332977294922</v>
      </c>
    </row>
    <row r="358" spans="1:2">
      <c r="A358" s="2">
        <v>43984</v>
      </c>
      <c r="B358">
        <v>58.770668029785163</v>
      </c>
    </row>
    <row r="359" spans="1:2">
      <c r="A359" s="2">
        <v>43985</v>
      </c>
      <c r="B359">
        <v>58.863998413085938</v>
      </c>
    </row>
    <row r="360" spans="1:2">
      <c r="A360" s="2">
        <v>43986</v>
      </c>
      <c r="B360">
        <v>57.625331878662109</v>
      </c>
    </row>
    <row r="361" spans="1:2">
      <c r="A361" s="2">
        <v>43987</v>
      </c>
      <c r="B361">
        <v>59.043998718261719</v>
      </c>
    </row>
    <row r="362" spans="1:2">
      <c r="A362" s="2">
        <v>43990</v>
      </c>
      <c r="B362">
        <v>63.327999114990227</v>
      </c>
    </row>
    <row r="363" spans="1:2">
      <c r="A363" s="2">
        <v>43991</v>
      </c>
      <c r="B363">
        <v>62.711334228515618</v>
      </c>
    </row>
    <row r="364" spans="1:2">
      <c r="A364" s="2">
        <v>43992</v>
      </c>
      <c r="B364">
        <v>68.336669921875</v>
      </c>
    </row>
    <row r="365" spans="1:2">
      <c r="A365" s="2">
        <v>43993</v>
      </c>
      <c r="B365">
        <v>64.856002807617188</v>
      </c>
    </row>
    <row r="366" spans="1:2">
      <c r="A366" s="2">
        <v>43994</v>
      </c>
      <c r="B366">
        <v>62.352001190185547</v>
      </c>
    </row>
    <row r="367" spans="1:2">
      <c r="A367" s="2">
        <v>43997</v>
      </c>
      <c r="B367">
        <v>66.05999755859375</v>
      </c>
    </row>
    <row r="368" spans="1:2">
      <c r="A368" s="2">
        <v>43998</v>
      </c>
      <c r="B368">
        <v>65.475334167480469</v>
      </c>
    </row>
    <row r="369" spans="1:2">
      <c r="A369" s="2">
        <v>43999</v>
      </c>
      <c r="B369">
        <v>66.119331359863281</v>
      </c>
    </row>
    <row r="370" spans="1:2">
      <c r="A370" s="2">
        <v>44000</v>
      </c>
      <c r="B370">
        <v>66.9306640625</v>
      </c>
    </row>
    <row r="371" spans="1:2">
      <c r="A371" s="2">
        <v>44001</v>
      </c>
      <c r="B371">
        <v>66.726669311523438</v>
      </c>
    </row>
    <row r="372" spans="1:2">
      <c r="A372" s="2">
        <v>44004</v>
      </c>
      <c r="B372">
        <v>66.288002014160156</v>
      </c>
    </row>
    <row r="373" spans="1:2">
      <c r="A373" s="2">
        <v>44005</v>
      </c>
      <c r="B373">
        <v>66.785331726074219</v>
      </c>
    </row>
    <row r="374" spans="1:2">
      <c r="A374" s="2">
        <v>44006</v>
      </c>
      <c r="B374">
        <v>64.056663513183594</v>
      </c>
    </row>
    <row r="375" spans="1:2">
      <c r="A375" s="2">
        <v>44007</v>
      </c>
      <c r="B375">
        <v>65.732002258300781</v>
      </c>
    </row>
    <row r="376" spans="1:2">
      <c r="A376" s="2">
        <v>44008</v>
      </c>
      <c r="B376">
        <v>63.982666015625</v>
      </c>
    </row>
    <row r="377" spans="1:2">
      <c r="A377" s="2">
        <v>44011</v>
      </c>
      <c r="B377">
        <v>67.290000915527344</v>
      </c>
    </row>
    <row r="378" spans="1:2">
      <c r="A378" s="2">
        <v>44012</v>
      </c>
      <c r="B378">
        <v>71.987335205078125</v>
      </c>
    </row>
    <row r="379" spans="1:2">
      <c r="A379" s="2">
        <v>44013</v>
      </c>
      <c r="B379">
        <v>74.641998291015625</v>
      </c>
    </row>
    <row r="380" spans="1:2">
      <c r="A380" s="2">
        <v>44014</v>
      </c>
      <c r="B380">
        <v>80.57733154296875</v>
      </c>
    </row>
    <row r="381" spans="1:2">
      <c r="A381" s="2">
        <v>44018</v>
      </c>
      <c r="B381">
        <v>91.438667297363281</v>
      </c>
    </row>
    <row r="382" spans="1:2">
      <c r="A382" s="2">
        <v>44019</v>
      </c>
      <c r="B382">
        <v>92.657333374023438</v>
      </c>
    </row>
    <row r="383" spans="1:2">
      <c r="A383" s="2">
        <v>44020</v>
      </c>
      <c r="B383">
        <v>91.058670043945313</v>
      </c>
    </row>
    <row r="384" spans="1:2">
      <c r="A384" s="2">
        <v>44021</v>
      </c>
      <c r="B384">
        <v>92.952003479003906</v>
      </c>
    </row>
    <row r="385" spans="1:2">
      <c r="A385" s="2">
        <v>44022</v>
      </c>
      <c r="B385">
        <v>102.97666931152339</v>
      </c>
    </row>
    <row r="386" spans="1:2">
      <c r="A386" s="2">
        <v>44025</v>
      </c>
      <c r="B386">
        <v>99.804000854492188</v>
      </c>
    </row>
    <row r="387" spans="1:2">
      <c r="A387" s="2">
        <v>44026</v>
      </c>
      <c r="B387">
        <v>101.120002746582</v>
      </c>
    </row>
    <row r="388" spans="1:2">
      <c r="A388" s="2">
        <v>44027</v>
      </c>
      <c r="B388">
        <v>103.0673294067383</v>
      </c>
    </row>
    <row r="389" spans="1:2">
      <c r="A389" s="2">
        <v>44028</v>
      </c>
      <c r="B389">
        <v>100.04266357421881</v>
      </c>
    </row>
    <row r="390" spans="1:2">
      <c r="A390" s="2">
        <v>44029</v>
      </c>
      <c r="B390">
        <v>100.0559997558594</v>
      </c>
    </row>
    <row r="391" spans="1:2">
      <c r="A391" s="2">
        <v>44032</v>
      </c>
      <c r="B391">
        <v>109.533332824707</v>
      </c>
    </row>
    <row r="392" spans="1:2">
      <c r="A392" s="2">
        <v>44033</v>
      </c>
      <c r="B392">
        <v>104.5573348999023</v>
      </c>
    </row>
    <row r="393" spans="1:2">
      <c r="A393" s="2">
        <v>44034</v>
      </c>
      <c r="B393">
        <v>106.15533447265619</v>
      </c>
    </row>
    <row r="394" spans="1:2">
      <c r="A394" s="2">
        <v>44035</v>
      </c>
      <c r="B394">
        <v>100.8713302612305</v>
      </c>
    </row>
    <row r="395" spans="1:2">
      <c r="A395" s="2">
        <v>44036</v>
      </c>
      <c r="B395">
        <v>94.466667175292969</v>
      </c>
    </row>
    <row r="396" spans="1:2">
      <c r="A396" s="2">
        <v>44039</v>
      </c>
      <c r="B396">
        <v>102.63999938964839</v>
      </c>
    </row>
    <row r="397" spans="1:2">
      <c r="A397" s="2">
        <v>44040</v>
      </c>
      <c r="B397">
        <v>98.432670593261719</v>
      </c>
    </row>
    <row r="398" spans="1:2">
      <c r="A398" s="2">
        <v>44041</v>
      </c>
      <c r="B398">
        <v>99.940666198730469</v>
      </c>
    </row>
    <row r="399" spans="1:2">
      <c r="A399" s="2">
        <v>44042</v>
      </c>
      <c r="B399">
        <v>99.166000366210938</v>
      </c>
    </row>
    <row r="400" spans="1:2">
      <c r="A400" s="2">
        <v>44043</v>
      </c>
      <c r="B400">
        <v>95.384002685546875</v>
      </c>
    </row>
    <row r="401" spans="1:2">
      <c r="A401" s="2">
        <v>44046</v>
      </c>
      <c r="B401">
        <v>99</v>
      </c>
    </row>
    <row r="402" spans="1:2">
      <c r="A402" s="2">
        <v>44047</v>
      </c>
      <c r="B402">
        <v>99.133331298828125</v>
      </c>
    </row>
    <row r="403" spans="1:2">
      <c r="A403" s="2">
        <v>44048</v>
      </c>
      <c r="B403">
        <v>99.001335144042969</v>
      </c>
    </row>
    <row r="404" spans="1:2">
      <c r="A404" s="2">
        <v>44049</v>
      </c>
      <c r="B404">
        <v>99.305335998535156</v>
      </c>
    </row>
    <row r="405" spans="1:2">
      <c r="A405" s="2">
        <v>44050</v>
      </c>
      <c r="B405">
        <v>96.847335815429688</v>
      </c>
    </row>
    <row r="406" spans="1:2">
      <c r="A406" s="2">
        <v>44053</v>
      </c>
      <c r="B406">
        <v>94.571334838867188</v>
      </c>
    </row>
    <row r="407" spans="1:2">
      <c r="A407" s="2">
        <v>44054</v>
      </c>
      <c r="B407">
        <v>91.625999450683594</v>
      </c>
    </row>
    <row r="408" spans="1:2">
      <c r="A408" s="2">
        <v>44055</v>
      </c>
      <c r="B408">
        <v>103.6506652832031</v>
      </c>
    </row>
    <row r="409" spans="1:2">
      <c r="A409" s="2">
        <v>44056</v>
      </c>
      <c r="B409">
        <v>108.06666564941411</v>
      </c>
    </row>
    <row r="410" spans="1:2">
      <c r="A410" s="2">
        <v>44057</v>
      </c>
      <c r="B410">
        <v>110.0473327636719</v>
      </c>
    </row>
    <row r="411" spans="1:2">
      <c r="A411" s="2">
        <v>44060</v>
      </c>
      <c r="B411">
        <v>122.37599945068359</v>
      </c>
    </row>
    <row r="412" spans="1:2">
      <c r="A412" s="2">
        <v>44061</v>
      </c>
      <c r="B412">
        <v>125.8059997558594</v>
      </c>
    </row>
    <row r="413" spans="1:2">
      <c r="A413" s="2">
        <v>44062</v>
      </c>
      <c r="B413">
        <v>125.23533630371089</v>
      </c>
    </row>
    <row r="414" spans="1:2">
      <c r="A414" s="2">
        <v>44063</v>
      </c>
      <c r="B414">
        <v>133.45533752441409</v>
      </c>
    </row>
    <row r="415" spans="1:2">
      <c r="A415" s="2">
        <v>44064</v>
      </c>
      <c r="B415">
        <v>136.66532897949219</v>
      </c>
    </row>
    <row r="416" spans="1:2">
      <c r="A416" s="2">
        <v>44067</v>
      </c>
      <c r="B416">
        <v>134.2799987792969</v>
      </c>
    </row>
    <row r="417" spans="1:2">
      <c r="A417" s="2">
        <v>44068</v>
      </c>
      <c r="B417">
        <v>134.88932800292969</v>
      </c>
    </row>
    <row r="418" spans="1:2">
      <c r="A418" s="2">
        <v>44069</v>
      </c>
      <c r="B418">
        <v>143.54466247558591</v>
      </c>
    </row>
    <row r="419" spans="1:2">
      <c r="A419" s="2">
        <v>44070</v>
      </c>
      <c r="B419">
        <v>149.25</v>
      </c>
    </row>
    <row r="420" spans="1:2">
      <c r="A420" s="2">
        <v>44071</v>
      </c>
      <c r="B420">
        <v>147.55999755859381</v>
      </c>
    </row>
    <row r="421" spans="1:2">
      <c r="A421" s="2">
        <v>44074</v>
      </c>
      <c r="B421">
        <v>166.10667419433591</v>
      </c>
    </row>
    <row r="422" spans="1:2">
      <c r="A422" s="2">
        <v>44075</v>
      </c>
      <c r="B422">
        <v>158.3500061035156</v>
      </c>
    </row>
    <row r="423" spans="1:2">
      <c r="A423" s="2">
        <v>44076</v>
      </c>
      <c r="B423">
        <v>149.12333679199219</v>
      </c>
    </row>
    <row r="424" spans="1:2">
      <c r="A424" s="2">
        <v>44077</v>
      </c>
      <c r="B424">
        <v>135.66667175292969</v>
      </c>
    </row>
    <row r="425" spans="1:2">
      <c r="A425" s="2">
        <v>44078</v>
      </c>
      <c r="B425">
        <v>139.44000244140619</v>
      </c>
    </row>
    <row r="426" spans="1:2">
      <c r="A426" s="2">
        <v>44082</v>
      </c>
      <c r="B426">
        <v>110.0699996948242</v>
      </c>
    </row>
    <row r="427" spans="1:2">
      <c r="A427" s="2">
        <v>44083</v>
      </c>
      <c r="B427">
        <v>122.0933303833008</v>
      </c>
    </row>
    <row r="428" spans="1:2">
      <c r="A428" s="2">
        <v>44084</v>
      </c>
      <c r="B428">
        <v>123.7799987792969</v>
      </c>
    </row>
    <row r="429" spans="1:2">
      <c r="A429" s="2">
        <v>44085</v>
      </c>
      <c r="B429">
        <v>124.2399978637695</v>
      </c>
    </row>
    <row r="430" spans="1:2">
      <c r="A430" s="2">
        <v>44088</v>
      </c>
      <c r="B430">
        <v>139.87333679199219</v>
      </c>
    </row>
    <row r="431" spans="1:2">
      <c r="A431" s="2">
        <v>44089</v>
      </c>
      <c r="B431">
        <v>149.91999816894531</v>
      </c>
    </row>
    <row r="432" spans="1:2">
      <c r="A432" s="2">
        <v>44090</v>
      </c>
      <c r="B432">
        <v>147.2533264160156</v>
      </c>
    </row>
    <row r="433" spans="1:2">
      <c r="A433" s="2">
        <v>44091</v>
      </c>
      <c r="B433">
        <v>141.14332580566409</v>
      </c>
    </row>
    <row r="434" spans="1:2">
      <c r="A434" s="2">
        <v>44092</v>
      </c>
      <c r="B434">
        <v>147.3833312988281</v>
      </c>
    </row>
    <row r="435" spans="1:2">
      <c r="A435" s="2">
        <v>44095</v>
      </c>
      <c r="B435">
        <v>149.7966613769531</v>
      </c>
    </row>
    <row r="436" spans="1:2">
      <c r="A436" s="2">
        <v>44096</v>
      </c>
      <c r="B436">
        <v>141.4100036621094</v>
      </c>
    </row>
    <row r="437" spans="1:2">
      <c r="A437" s="2">
        <v>44097</v>
      </c>
      <c r="B437">
        <v>126.7866668701172</v>
      </c>
    </row>
    <row r="438" spans="1:2">
      <c r="A438" s="2">
        <v>44098</v>
      </c>
      <c r="B438">
        <v>129.2633361816406</v>
      </c>
    </row>
    <row r="439" spans="1:2">
      <c r="A439" s="2">
        <v>44099</v>
      </c>
      <c r="B439">
        <v>135.7799987792969</v>
      </c>
    </row>
    <row r="440" spans="1:2">
      <c r="A440" s="2">
        <v>44102</v>
      </c>
      <c r="B440">
        <v>140.3999938964844</v>
      </c>
    </row>
    <row r="441" spans="1:2">
      <c r="A441" s="2">
        <v>44103</v>
      </c>
      <c r="B441">
        <v>139.69000244140619</v>
      </c>
    </row>
    <row r="442" spans="1:2">
      <c r="A442" s="2">
        <v>44104</v>
      </c>
      <c r="B442">
        <v>143.0033264160156</v>
      </c>
    </row>
    <row r="443" spans="1:2">
      <c r="A443" s="2">
        <v>44105</v>
      </c>
      <c r="B443">
        <v>149.38667297363281</v>
      </c>
    </row>
    <row r="444" spans="1:2">
      <c r="A444" s="2">
        <v>44106</v>
      </c>
      <c r="B444">
        <v>138.36332702636719</v>
      </c>
    </row>
    <row r="445" spans="1:2">
      <c r="A445" s="2">
        <v>44109</v>
      </c>
      <c r="B445">
        <v>141.89332580566409</v>
      </c>
    </row>
    <row r="446" spans="1:2">
      <c r="A446" s="2">
        <v>44110</v>
      </c>
      <c r="B446">
        <v>137.99333190917969</v>
      </c>
    </row>
    <row r="447" spans="1:2">
      <c r="A447" s="2">
        <v>44111</v>
      </c>
      <c r="B447">
        <v>141.76666259765619</v>
      </c>
    </row>
    <row r="448" spans="1:2">
      <c r="A448" s="2">
        <v>44112</v>
      </c>
      <c r="B448">
        <v>141.97332763671881</v>
      </c>
    </row>
    <row r="449" spans="1:2">
      <c r="A449" s="2">
        <v>44113</v>
      </c>
      <c r="B449">
        <v>144.66667175292969</v>
      </c>
    </row>
    <row r="450" spans="1:2">
      <c r="A450" s="2">
        <v>44116</v>
      </c>
      <c r="B450">
        <v>147.43333435058591</v>
      </c>
    </row>
    <row r="451" spans="1:2">
      <c r="A451" s="2">
        <v>44117</v>
      </c>
      <c r="B451">
        <v>148.8833312988281</v>
      </c>
    </row>
    <row r="452" spans="1:2">
      <c r="A452" s="2">
        <v>44118</v>
      </c>
      <c r="B452">
        <v>153.76666259765619</v>
      </c>
    </row>
    <row r="453" spans="1:2">
      <c r="A453" s="2">
        <v>44119</v>
      </c>
      <c r="B453">
        <v>149.62666320800781</v>
      </c>
    </row>
    <row r="454" spans="1:2">
      <c r="A454" s="2">
        <v>44120</v>
      </c>
      <c r="B454">
        <v>146.5566711425781</v>
      </c>
    </row>
    <row r="455" spans="1:2">
      <c r="A455" s="2">
        <v>44123</v>
      </c>
      <c r="B455">
        <v>143.61000061035159</v>
      </c>
    </row>
    <row r="456" spans="1:2">
      <c r="A456" s="2">
        <v>44124</v>
      </c>
      <c r="B456">
        <v>140.64666748046881</v>
      </c>
    </row>
    <row r="457" spans="1:2">
      <c r="A457" s="2">
        <v>44125</v>
      </c>
      <c r="B457">
        <v>140.8800048828125</v>
      </c>
    </row>
    <row r="458" spans="1:2">
      <c r="A458" s="2">
        <v>44126</v>
      </c>
      <c r="B458">
        <v>141.92999267578119</v>
      </c>
    </row>
    <row r="459" spans="1:2">
      <c r="A459" s="2">
        <v>44127</v>
      </c>
      <c r="B459">
        <v>140.21000671386719</v>
      </c>
    </row>
    <row r="460" spans="1:2">
      <c r="A460" s="2">
        <v>44130</v>
      </c>
      <c r="B460">
        <v>140.09333801269531</v>
      </c>
    </row>
    <row r="461" spans="1:2">
      <c r="A461" s="2">
        <v>44131</v>
      </c>
      <c r="B461">
        <v>141.55999755859381</v>
      </c>
    </row>
    <row r="462" spans="1:2">
      <c r="A462" s="2">
        <v>44132</v>
      </c>
      <c r="B462">
        <v>135.3399963378906</v>
      </c>
    </row>
    <row r="463" spans="1:2">
      <c r="A463" s="2">
        <v>44133</v>
      </c>
      <c r="B463">
        <v>136.9433288574219</v>
      </c>
    </row>
    <row r="464" spans="1:2">
      <c r="A464" s="2">
        <v>44134</v>
      </c>
      <c r="B464">
        <v>129.34666442871091</v>
      </c>
    </row>
    <row r="465" spans="1:2">
      <c r="A465" s="2">
        <v>44137</v>
      </c>
      <c r="B465">
        <v>133.5033264160156</v>
      </c>
    </row>
    <row r="466" spans="1:2">
      <c r="A466" s="2">
        <v>44138</v>
      </c>
      <c r="B466">
        <v>141.30000305175781</v>
      </c>
    </row>
    <row r="467" spans="1:2">
      <c r="A467" s="2">
        <v>44139</v>
      </c>
      <c r="B467">
        <v>140.32666015625</v>
      </c>
    </row>
    <row r="468" spans="1:2">
      <c r="A468" s="2">
        <v>44140</v>
      </c>
      <c r="B468">
        <v>146.0299987792969</v>
      </c>
    </row>
    <row r="469" spans="1:2">
      <c r="A469" s="2">
        <v>44141</v>
      </c>
      <c r="B469">
        <v>143.31666564941409</v>
      </c>
    </row>
    <row r="470" spans="1:2">
      <c r="A470" s="2">
        <v>44144</v>
      </c>
      <c r="B470">
        <v>140.41999816894531</v>
      </c>
    </row>
    <row r="471" spans="1:2">
      <c r="A471" s="2">
        <v>44145</v>
      </c>
      <c r="B471">
        <v>136.78666687011719</v>
      </c>
    </row>
    <row r="472" spans="1:2">
      <c r="A472" s="2">
        <v>44146</v>
      </c>
      <c r="B472">
        <v>139.0433349609375</v>
      </c>
    </row>
    <row r="473" spans="1:2">
      <c r="A473" s="2">
        <v>44147</v>
      </c>
      <c r="B473">
        <v>137.2533264160156</v>
      </c>
    </row>
    <row r="474" spans="1:2">
      <c r="A474" s="2">
        <v>44148</v>
      </c>
      <c r="B474">
        <v>136.16667175292969</v>
      </c>
    </row>
    <row r="475" spans="1:2">
      <c r="A475" s="2">
        <v>44151</v>
      </c>
      <c r="B475">
        <v>136.0299987792969</v>
      </c>
    </row>
    <row r="476" spans="1:2">
      <c r="A476" s="2">
        <v>44152</v>
      </c>
      <c r="B476">
        <v>147.2033386230469</v>
      </c>
    </row>
    <row r="477" spans="1:2">
      <c r="A477" s="2">
        <v>44153</v>
      </c>
      <c r="B477">
        <v>162.21333312988281</v>
      </c>
    </row>
    <row r="478" spans="1:2">
      <c r="A478" s="2">
        <v>44154</v>
      </c>
      <c r="B478">
        <v>166.42333984375</v>
      </c>
    </row>
    <row r="479" spans="1:2">
      <c r="A479" s="2">
        <v>44155</v>
      </c>
      <c r="B479">
        <v>163.2033386230469</v>
      </c>
    </row>
    <row r="480" spans="1:2">
      <c r="A480" s="2">
        <v>44158</v>
      </c>
      <c r="B480">
        <v>173.94999694824219</v>
      </c>
    </row>
    <row r="481" spans="1:2">
      <c r="A481" s="2">
        <v>44159</v>
      </c>
      <c r="B481">
        <v>185.12666320800781</v>
      </c>
    </row>
    <row r="482" spans="1:2">
      <c r="A482" s="2">
        <v>44160</v>
      </c>
      <c r="B482">
        <v>191.33332824707031</v>
      </c>
    </row>
    <row r="483" spans="1:2">
      <c r="A483" s="2">
        <v>44162</v>
      </c>
      <c r="B483">
        <v>195.2533264160156</v>
      </c>
    </row>
    <row r="484" spans="1:2">
      <c r="A484" s="2">
        <v>44165</v>
      </c>
      <c r="B484">
        <v>189.19999694824219</v>
      </c>
    </row>
    <row r="485" spans="1:2">
      <c r="A485" s="2">
        <v>44166</v>
      </c>
      <c r="B485">
        <v>194.91999816894531</v>
      </c>
    </row>
    <row r="486" spans="1:2">
      <c r="A486" s="2">
        <v>44167</v>
      </c>
      <c r="B486">
        <v>189.60667419433591</v>
      </c>
    </row>
    <row r="487" spans="1:2">
      <c r="A487" s="2">
        <v>44168</v>
      </c>
      <c r="B487">
        <v>197.7933349609375</v>
      </c>
    </row>
    <row r="488" spans="1:2">
      <c r="A488" s="2">
        <v>44169</v>
      </c>
      <c r="B488">
        <v>199.67999267578119</v>
      </c>
    </row>
    <row r="489" spans="1:2">
      <c r="A489" s="2">
        <v>44172</v>
      </c>
      <c r="B489">
        <v>213.91999816894531</v>
      </c>
    </row>
    <row r="490" spans="1:2">
      <c r="A490" s="2">
        <v>44173</v>
      </c>
      <c r="B490">
        <v>216.62666320800781</v>
      </c>
    </row>
    <row r="491" spans="1:2">
      <c r="A491" s="2">
        <v>44174</v>
      </c>
      <c r="B491">
        <v>201.49333190917969</v>
      </c>
    </row>
    <row r="492" spans="1:2">
      <c r="A492" s="2">
        <v>44175</v>
      </c>
      <c r="B492">
        <v>209.02333068847659</v>
      </c>
    </row>
    <row r="493" spans="1:2">
      <c r="A493" s="2">
        <v>44176</v>
      </c>
      <c r="B493">
        <v>203.33000183105469</v>
      </c>
    </row>
    <row r="494" spans="1:2">
      <c r="A494" s="2">
        <v>44179</v>
      </c>
      <c r="B494">
        <v>213.27667236328119</v>
      </c>
    </row>
    <row r="495" spans="1:2">
      <c r="A495" s="2">
        <v>44180</v>
      </c>
      <c r="B495">
        <v>211.08332824707031</v>
      </c>
    </row>
    <row r="496" spans="1:2">
      <c r="A496" s="2">
        <v>44181</v>
      </c>
      <c r="B496">
        <v>207.5899963378906</v>
      </c>
    </row>
    <row r="497" spans="1:2">
      <c r="A497" s="2">
        <v>44182</v>
      </c>
      <c r="B497">
        <v>218.6333312988281</v>
      </c>
    </row>
    <row r="498" spans="1:2">
      <c r="A498" s="2">
        <v>44183</v>
      </c>
      <c r="B498">
        <v>231.66667175292969</v>
      </c>
    </row>
    <row r="499" spans="1:2">
      <c r="A499" s="2">
        <v>44186</v>
      </c>
      <c r="B499">
        <v>216.6199951171875</v>
      </c>
    </row>
    <row r="500" spans="1:2">
      <c r="A500" s="2">
        <v>44187</v>
      </c>
      <c r="B500">
        <v>213.44667053222659</v>
      </c>
    </row>
    <row r="501" spans="1:2">
      <c r="A501" s="2">
        <v>44188</v>
      </c>
      <c r="B501">
        <v>215.32666015625</v>
      </c>
    </row>
    <row r="502" spans="1:2">
      <c r="A502" s="2">
        <v>44189</v>
      </c>
      <c r="B502">
        <v>220.5899963378906</v>
      </c>
    </row>
    <row r="503" spans="1:2">
      <c r="A503" s="2">
        <v>44193</v>
      </c>
      <c r="B503">
        <v>221.22999572753909</v>
      </c>
    </row>
    <row r="504" spans="1:2">
      <c r="A504" s="2">
        <v>44194</v>
      </c>
      <c r="B504">
        <v>221.9966735839844</v>
      </c>
    </row>
    <row r="505" spans="1:2">
      <c r="A505" s="2">
        <v>44195</v>
      </c>
      <c r="B505">
        <v>231.59333801269531</v>
      </c>
    </row>
    <row r="506" spans="1:2">
      <c r="A506" s="2">
        <v>44196</v>
      </c>
      <c r="B506">
        <v>235.22332763671881</v>
      </c>
    </row>
    <row r="507" spans="1:2">
      <c r="A507" s="2">
        <v>44200</v>
      </c>
      <c r="B507">
        <v>243.25666809082031</v>
      </c>
    </row>
    <row r="508" spans="1:2">
      <c r="A508" s="2">
        <v>44201</v>
      </c>
      <c r="B508">
        <v>245.03666687011719</v>
      </c>
    </row>
    <row r="509" spans="1:2">
      <c r="A509" s="2">
        <v>44202</v>
      </c>
      <c r="B509">
        <v>251.99333190917969</v>
      </c>
    </row>
    <row r="510" spans="1:2">
      <c r="A510" s="2">
        <v>44203</v>
      </c>
      <c r="B510">
        <v>272.01333618164063</v>
      </c>
    </row>
    <row r="511" spans="1:2">
      <c r="A511" s="2">
        <v>44204</v>
      </c>
      <c r="B511">
        <v>293.33999633789063</v>
      </c>
    </row>
    <row r="512" spans="1:2">
      <c r="A512" s="2">
        <v>44207</v>
      </c>
      <c r="B512">
        <v>270.39666748046881</v>
      </c>
    </row>
    <row r="513" spans="1:2">
      <c r="A513" s="2">
        <v>44208</v>
      </c>
      <c r="B513">
        <v>283.14666748046881</v>
      </c>
    </row>
    <row r="514" spans="1:2">
      <c r="A514" s="2">
        <v>44209</v>
      </c>
      <c r="B514">
        <v>284.8033447265625</v>
      </c>
    </row>
    <row r="515" spans="1:2">
      <c r="A515" s="2">
        <v>44210</v>
      </c>
      <c r="B515">
        <v>281.66665649414063</v>
      </c>
    </row>
    <row r="516" spans="1:2">
      <c r="A516" s="2">
        <v>44211</v>
      </c>
      <c r="B516">
        <v>275.38665771484381</v>
      </c>
    </row>
    <row r="517" spans="1:2">
      <c r="A517" s="2">
        <v>44215</v>
      </c>
      <c r="B517">
        <v>281.51666259765619</v>
      </c>
    </row>
    <row r="518" spans="1:2">
      <c r="A518" s="2">
        <v>44216</v>
      </c>
      <c r="B518">
        <v>283.48333740234381</v>
      </c>
    </row>
    <row r="519" spans="1:2">
      <c r="A519" s="2">
        <v>44217</v>
      </c>
      <c r="B519">
        <v>281.663330078125</v>
      </c>
    </row>
    <row r="520" spans="1:2">
      <c r="A520" s="2">
        <v>44218</v>
      </c>
      <c r="B520">
        <v>282.21331787109381</v>
      </c>
    </row>
    <row r="521" spans="1:2">
      <c r="A521" s="2">
        <v>44221</v>
      </c>
      <c r="B521">
        <v>293.60000610351563</v>
      </c>
    </row>
    <row r="522" spans="1:2">
      <c r="A522" s="2">
        <v>44222</v>
      </c>
      <c r="B522">
        <v>294.36334228515619</v>
      </c>
    </row>
    <row r="523" spans="1:2">
      <c r="A523" s="2">
        <v>44223</v>
      </c>
      <c r="B523">
        <v>288.0533447265625</v>
      </c>
    </row>
    <row r="524" spans="1:2">
      <c r="A524" s="2">
        <v>44224</v>
      </c>
      <c r="B524">
        <v>278.47665405273438</v>
      </c>
    </row>
    <row r="525" spans="1:2">
      <c r="A525" s="2">
        <v>44225</v>
      </c>
      <c r="B525">
        <v>264.510009765625</v>
      </c>
    </row>
    <row r="526" spans="1:2">
      <c r="A526" s="2">
        <v>44228</v>
      </c>
      <c r="B526">
        <v>279.93667602539063</v>
      </c>
    </row>
    <row r="527" spans="1:2">
      <c r="A527" s="2">
        <v>44229</v>
      </c>
      <c r="B527">
        <v>290.92999267578119</v>
      </c>
    </row>
    <row r="528" spans="1:2">
      <c r="A528" s="2">
        <v>44230</v>
      </c>
      <c r="B528">
        <v>284.89666748046881</v>
      </c>
    </row>
    <row r="529" spans="1:2">
      <c r="A529" s="2">
        <v>44231</v>
      </c>
      <c r="B529">
        <v>283.32998657226563</v>
      </c>
    </row>
    <row r="530" spans="1:2">
      <c r="A530" s="2">
        <v>44232</v>
      </c>
      <c r="B530">
        <v>284.07666015625</v>
      </c>
    </row>
    <row r="531" spans="1:2">
      <c r="A531" s="2">
        <v>44235</v>
      </c>
      <c r="B531">
        <v>287.80667114257813</v>
      </c>
    </row>
    <row r="532" spans="1:2">
      <c r="A532" s="2">
        <v>44236</v>
      </c>
      <c r="B532">
        <v>283.1533203125</v>
      </c>
    </row>
    <row r="533" spans="1:2">
      <c r="A533" s="2">
        <v>44237</v>
      </c>
      <c r="B533">
        <v>268.27334594726563</v>
      </c>
    </row>
    <row r="534" spans="1:2">
      <c r="A534" s="2">
        <v>44238</v>
      </c>
      <c r="B534">
        <v>270.5533447265625</v>
      </c>
    </row>
    <row r="535" spans="1:2">
      <c r="A535" s="2">
        <v>44239</v>
      </c>
      <c r="B535">
        <v>272.04000854492188</v>
      </c>
    </row>
    <row r="536" spans="1:2">
      <c r="A536" s="2">
        <v>44243</v>
      </c>
      <c r="B536">
        <v>265.40667724609381</v>
      </c>
    </row>
    <row r="537" spans="1:2">
      <c r="A537" s="2">
        <v>44244</v>
      </c>
      <c r="B537">
        <v>266.04998779296881</v>
      </c>
    </row>
    <row r="538" spans="1:2">
      <c r="A538" s="2">
        <v>44245</v>
      </c>
      <c r="B538">
        <v>262.45999145507813</v>
      </c>
    </row>
    <row r="539" spans="1:2">
      <c r="A539" s="2">
        <v>44246</v>
      </c>
      <c r="B539">
        <v>260.43331909179688</v>
      </c>
    </row>
    <row r="540" spans="1:2">
      <c r="A540" s="2">
        <v>44249</v>
      </c>
      <c r="B540">
        <v>238.16667175292969</v>
      </c>
    </row>
    <row r="541" spans="1:2">
      <c r="A541" s="2">
        <v>44250</v>
      </c>
      <c r="B541">
        <v>232.94667053222659</v>
      </c>
    </row>
    <row r="542" spans="1:2">
      <c r="A542" s="2">
        <v>44251</v>
      </c>
      <c r="B542">
        <v>247.3399963378906</v>
      </c>
    </row>
    <row r="543" spans="1:2">
      <c r="A543" s="2">
        <v>44252</v>
      </c>
      <c r="B543">
        <v>227.40666198730469</v>
      </c>
    </row>
    <row r="544" spans="1:2">
      <c r="A544" s="2">
        <v>44253</v>
      </c>
      <c r="B544">
        <v>225.16667175292969</v>
      </c>
    </row>
    <row r="545" spans="1:2">
      <c r="A545" s="2">
        <v>44256</v>
      </c>
      <c r="B545">
        <v>239.47666931152341</v>
      </c>
    </row>
    <row r="546" spans="1:2">
      <c r="A546" s="2">
        <v>44257</v>
      </c>
      <c r="B546">
        <v>228.81333923339841</v>
      </c>
    </row>
    <row r="547" spans="1:2">
      <c r="A547" s="2">
        <v>44258</v>
      </c>
      <c r="B547">
        <v>217.73333740234381</v>
      </c>
    </row>
    <row r="548" spans="1:2">
      <c r="A548" s="2">
        <v>44259</v>
      </c>
      <c r="B548">
        <v>207.14666748046881</v>
      </c>
    </row>
    <row r="549" spans="1:2">
      <c r="A549" s="2">
        <v>44260</v>
      </c>
      <c r="B549">
        <v>199.31666564941409</v>
      </c>
    </row>
    <row r="550" spans="1:2">
      <c r="A550" s="2">
        <v>44263</v>
      </c>
      <c r="B550">
        <v>187.66667175292969</v>
      </c>
    </row>
    <row r="551" spans="1:2">
      <c r="A551" s="2">
        <v>44264</v>
      </c>
      <c r="B551">
        <v>224.52667236328119</v>
      </c>
    </row>
    <row r="552" spans="1:2">
      <c r="A552" s="2">
        <v>44265</v>
      </c>
      <c r="B552">
        <v>222.68666076660159</v>
      </c>
    </row>
    <row r="553" spans="1:2">
      <c r="A553" s="2">
        <v>44266</v>
      </c>
      <c r="B553">
        <v>233.19999694824219</v>
      </c>
    </row>
    <row r="554" spans="1:2">
      <c r="A554" s="2">
        <v>44267</v>
      </c>
      <c r="B554">
        <v>231.24333190917969</v>
      </c>
    </row>
    <row r="555" spans="1:2">
      <c r="A555" s="2">
        <v>44270</v>
      </c>
      <c r="B555">
        <v>235.97999572753909</v>
      </c>
    </row>
    <row r="556" spans="1:2">
      <c r="A556" s="2">
        <v>44271</v>
      </c>
      <c r="B556">
        <v>225.62666320800781</v>
      </c>
    </row>
    <row r="557" spans="1:2">
      <c r="A557" s="2">
        <v>44272</v>
      </c>
      <c r="B557">
        <v>233.93666076660159</v>
      </c>
    </row>
    <row r="558" spans="1:2">
      <c r="A558" s="2">
        <v>44273</v>
      </c>
      <c r="B558">
        <v>217.7200012207031</v>
      </c>
    </row>
    <row r="559" spans="1:2">
      <c r="A559" s="2">
        <v>44274</v>
      </c>
      <c r="B559">
        <v>218.28999328613281</v>
      </c>
    </row>
    <row r="560" spans="1:2">
      <c r="A560" s="2">
        <v>44277</v>
      </c>
      <c r="B560">
        <v>223.33332824707031</v>
      </c>
    </row>
    <row r="561" spans="1:2">
      <c r="A561" s="2">
        <v>44278</v>
      </c>
      <c r="B561">
        <v>220.7200012207031</v>
      </c>
    </row>
    <row r="562" spans="1:2">
      <c r="A562" s="2">
        <v>44279</v>
      </c>
      <c r="B562">
        <v>210.0899963378906</v>
      </c>
    </row>
    <row r="563" spans="1:2">
      <c r="A563" s="2">
        <v>44280</v>
      </c>
      <c r="B563">
        <v>213.46333312988281</v>
      </c>
    </row>
    <row r="564" spans="1:2">
      <c r="A564" s="2">
        <v>44281</v>
      </c>
      <c r="B564">
        <v>206.2366638183594</v>
      </c>
    </row>
    <row r="565" spans="1:2">
      <c r="A565" s="2">
        <v>44284</v>
      </c>
      <c r="B565">
        <v>203.7633361816406</v>
      </c>
    </row>
    <row r="566" spans="1:2">
      <c r="A566" s="2">
        <v>44285</v>
      </c>
      <c r="B566">
        <v>211.87333679199219</v>
      </c>
    </row>
    <row r="567" spans="1:2">
      <c r="A567" s="2">
        <v>44286</v>
      </c>
      <c r="B567">
        <v>222.64332580566409</v>
      </c>
    </row>
    <row r="568" spans="1:2">
      <c r="A568" s="2">
        <v>44287</v>
      </c>
      <c r="B568">
        <v>220.58332824707031</v>
      </c>
    </row>
    <row r="569" spans="1:2">
      <c r="A569" s="2">
        <v>44291</v>
      </c>
      <c r="B569">
        <v>230.3500061035156</v>
      </c>
    </row>
    <row r="570" spans="1:2">
      <c r="A570" s="2">
        <v>44292</v>
      </c>
      <c r="B570">
        <v>230.53999328613281</v>
      </c>
    </row>
    <row r="571" spans="1:2">
      <c r="A571" s="2">
        <v>44293</v>
      </c>
      <c r="B571">
        <v>223.65666198730469</v>
      </c>
    </row>
    <row r="572" spans="1:2">
      <c r="A572" s="2">
        <v>44294</v>
      </c>
      <c r="B572">
        <v>227.93333435058591</v>
      </c>
    </row>
    <row r="573" spans="1:2">
      <c r="A573" s="2">
        <v>44295</v>
      </c>
      <c r="B573">
        <v>225.67333984375</v>
      </c>
    </row>
    <row r="574" spans="1:2">
      <c r="A574" s="2">
        <v>44298</v>
      </c>
      <c r="B574">
        <v>233.99333190917969</v>
      </c>
    </row>
    <row r="575" spans="1:2">
      <c r="A575" s="2">
        <v>44299</v>
      </c>
      <c r="B575">
        <v>254.10667419433591</v>
      </c>
    </row>
    <row r="576" spans="1:2">
      <c r="A576" s="2">
        <v>44300</v>
      </c>
      <c r="B576">
        <v>244.07666015625</v>
      </c>
    </row>
    <row r="577" spans="1:2">
      <c r="A577" s="2">
        <v>44301</v>
      </c>
      <c r="B577">
        <v>246.28334045410159</v>
      </c>
    </row>
    <row r="578" spans="1:2">
      <c r="A578" s="2">
        <v>44302</v>
      </c>
      <c r="B578">
        <v>246.59333801269531</v>
      </c>
    </row>
    <row r="579" spans="1:2">
      <c r="A579" s="2">
        <v>44305</v>
      </c>
      <c r="B579">
        <v>238.21000671386719</v>
      </c>
    </row>
    <row r="580" spans="1:2">
      <c r="A580" s="2">
        <v>44306</v>
      </c>
      <c r="B580">
        <v>239.663330078125</v>
      </c>
    </row>
    <row r="581" spans="1:2">
      <c r="A581" s="2">
        <v>44307</v>
      </c>
      <c r="B581">
        <v>248.03999328613281</v>
      </c>
    </row>
    <row r="582" spans="1:2">
      <c r="A582" s="2">
        <v>44308</v>
      </c>
      <c r="B582">
        <v>239.89666748046881</v>
      </c>
    </row>
    <row r="583" spans="1:2">
      <c r="A583" s="2">
        <v>44309</v>
      </c>
      <c r="B583">
        <v>243.1333312988281</v>
      </c>
    </row>
    <row r="584" spans="1:2">
      <c r="A584" s="2">
        <v>44312</v>
      </c>
      <c r="B584">
        <v>246.06666564941409</v>
      </c>
    </row>
    <row r="585" spans="1:2">
      <c r="A585" s="2">
        <v>44313</v>
      </c>
      <c r="B585">
        <v>234.913330078125</v>
      </c>
    </row>
    <row r="586" spans="1:2">
      <c r="A586" s="2">
        <v>44314</v>
      </c>
      <c r="B586">
        <v>231.46665954589841</v>
      </c>
    </row>
    <row r="587" spans="1:2">
      <c r="A587" s="2">
        <v>44315</v>
      </c>
      <c r="B587">
        <v>225.66667175292969</v>
      </c>
    </row>
    <row r="588" spans="1:2">
      <c r="A588" s="2">
        <v>44316</v>
      </c>
      <c r="B588">
        <v>236.47999572753909</v>
      </c>
    </row>
    <row r="589" spans="1:2">
      <c r="A589" s="2">
        <v>44319</v>
      </c>
      <c r="B589">
        <v>228.30000305175781</v>
      </c>
    </row>
    <row r="590" spans="1:2">
      <c r="A590" s="2">
        <v>44320</v>
      </c>
      <c r="B590">
        <v>224.53334045410159</v>
      </c>
    </row>
    <row r="591" spans="1:2">
      <c r="A591" s="2">
        <v>44321</v>
      </c>
      <c r="B591">
        <v>223.64666748046881</v>
      </c>
    </row>
    <row r="592" spans="1:2">
      <c r="A592" s="2">
        <v>44322</v>
      </c>
      <c r="B592">
        <v>221.17999267578119</v>
      </c>
    </row>
    <row r="593" spans="1:2">
      <c r="A593" s="2">
        <v>44323</v>
      </c>
      <c r="B593">
        <v>224.12333679199219</v>
      </c>
    </row>
    <row r="594" spans="1:2">
      <c r="A594" s="2">
        <v>44326</v>
      </c>
      <c r="B594">
        <v>209.67999267578119</v>
      </c>
    </row>
    <row r="595" spans="1:2">
      <c r="A595" s="2">
        <v>44327</v>
      </c>
      <c r="B595">
        <v>205.73333740234381</v>
      </c>
    </row>
    <row r="596" spans="1:2">
      <c r="A596" s="2">
        <v>44328</v>
      </c>
      <c r="B596">
        <v>196.6300048828125</v>
      </c>
    </row>
    <row r="597" spans="1:2">
      <c r="A597" s="2">
        <v>44329</v>
      </c>
      <c r="B597">
        <v>190.56333923339841</v>
      </c>
    </row>
    <row r="598" spans="1:2">
      <c r="A598" s="2">
        <v>44330</v>
      </c>
      <c r="B598">
        <v>196.58000183105469</v>
      </c>
    </row>
    <row r="599" spans="1:2">
      <c r="A599" s="2">
        <v>44333</v>
      </c>
      <c r="B599">
        <v>192.27667236328119</v>
      </c>
    </row>
    <row r="600" spans="1:2">
      <c r="A600" s="2">
        <v>44334</v>
      </c>
      <c r="B600">
        <v>192.62333679199219</v>
      </c>
    </row>
    <row r="601" spans="1:2">
      <c r="A601" s="2">
        <v>44335</v>
      </c>
      <c r="B601">
        <v>187.82000732421881</v>
      </c>
    </row>
    <row r="602" spans="1:2">
      <c r="A602" s="2">
        <v>44336</v>
      </c>
      <c r="B602">
        <v>195.59333801269531</v>
      </c>
    </row>
    <row r="603" spans="1:2">
      <c r="A603" s="2">
        <v>44337</v>
      </c>
      <c r="B603">
        <v>193.62666320800781</v>
      </c>
    </row>
    <row r="604" spans="1:2">
      <c r="A604" s="2">
        <v>44340</v>
      </c>
      <c r="B604">
        <v>202.14666748046881</v>
      </c>
    </row>
    <row r="605" spans="1:2">
      <c r="A605" s="2">
        <v>44341</v>
      </c>
      <c r="B605">
        <v>201.56333923339841</v>
      </c>
    </row>
    <row r="606" spans="1:2">
      <c r="A606" s="2">
        <v>44342</v>
      </c>
      <c r="B606">
        <v>206.37666320800781</v>
      </c>
    </row>
    <row r="607" spans="1:2">
      <c r="A607" s="2">
        <v>44343</v>
      </c>
      <c r="B607">
        <v>210.28334045410159</v>
      </c>
    </row>
    <row r="608" spans="1:2">
      <c r="A608" s="2">
        <v>44344</v>
      </c>
      <c r="B608">
        <v>208.40666198730469</v>
      </c>
    </row>
    <row r="609" spans="1:2">
      <c r="A609" s="2">
        <v>44348</v>
      </c>
      <c r="B609">
        <v>207.96665954589841</v>
      </c>
    </row>
    <row r="610" spans="1:2">
      <c r="A610" s="2">
        <v>44349</v>
      </c>
      <c r="B610">
        <v>201.7066650390625</v>
      </c>
    </row>
    <row r="611" spans="1:2">
      <c r="A611" s="2">
        <v>44350</v>
      </c>
      <c r="B611">
        <v>190.94667053222659</v>
      </c>
    </row>
    <row r="612" spans="1:2">
      <c r="A612" s="2">
        <v>44351</v>
      </c>
      <c r="B612">
        <v>199.68333435058591</v>
      </c>
    </row>
    <row r="613" spans="1:2">
      <c r="A613" s="2">
        <v>44354</v>
      </c>
      <c r="B613">
        <v>201.71000671386719</v>
      </c>
    </row>
    <row r="614" spans="1:2">
      <c r="A614" s="2">
        <v>44355</v>
      </c>
      <c r="B614">
        <v>201.19667053222659</v>
      </c>
    </row>
    <row r="615" spans="1:2">
      <c r="A615" s="2">
        <v>44356</v>
      </c>
      <c r="B615">
        <v>199.59333801269531</v>
      </c>
    </row>
    <row r="616" spans="1:2">
      <c r="A616" s="2">
        <v>44357</v>
      </c>
      <c r="B616">
        <v>203.37333679199219</v>
      </c>
    </row>
    <row r="617" spans="1:2">
      <c r="A617" s="2">
        <v>44358</v>
      </c>
      <c r="B617">
        <v>203.2966613769531</v>
      </c>
    </row>
    <row r="618" spans="1:2">
      <c r="A618" s="2">
        <v>44361</v>
      </c>
      <c r="B618">
        <v>205.89666748046881</v>
      </c>
    </row>
    <row r="619" spans="1:2">
      <c r="A619" s="2">
        <v>44362</v>
      </c>
      <c r="B619">
        <v>199.78666687011719</v>
      </c>
    </row>
    <row r="620" spans="1:2">
      <c r="A620" s="2">
        <v>44363</v>
      </c>
      <c r="B620">
        <v>201.62333679199219</v>
      </c>
    </row>
    <row r="621" spans="1:2">
      <c r="A621" s="2">
        <v>44364</v>
      </c>
      <c r="B621">
        <v>205.53334045410159</v>
      </c>
    </row>
    <row r="622" spans="1:2">
      <c r="A622" s="2">
        <v>44365</v>
      </c>
      <c r="B622">
        <v>207.77000427246091</v>
      </c>
    </row>
    <row r="623" spans="1:2">
      <c r="A623" s="2">
        <v>44368</v>
      </c>
      <c r="B623">
        <v>206.9433288574219</v>
      </c>
    </row>
    <row r="624" spans="1:2">
      <c r="A624" s="2">
        <v>44369</v>
      </c>
      <c r="B624">
        <v>207.90333557128909</v>
      </c>
    </row>
    <row r="625" spans="1:2">
      <c r="A625" s="2">
        <v>44370</v>
      </c>
      <c r="B625">
        <v>218.85667419433591</v>
      </c>
    </row>
    <row r="626" spans="1:2">
      <c r="A626" s="2">
        <v>44371</v>
      </c>
      <c r="B626">
        <v>226.60667419433591</v>
      </c>
    </row>
    <row r="627" spans="1:2">
      <c r="A627" s="2">
        <v>44372</v>
      </c>
      <c r="B627">
        <v>223.9566650390625</v>
      </c>
    </row>
    <row r="628" spans="1:2">
      <c r="A628" s="2">
        <v>44375</v>
      </c>
      <c r="B628">
        <v>229.5733337402344</v>
      </c>
    </row>
    <row r="629" spans="1:2">
      <c r="A629" s="2">
        <v>44376</v>
      </c>
      <c r="B629">
        <v>226.91999816894531</v>
      </c>
    </row>
    <row r="630" spans="1:2">
      <c r="A630" s="2">
        <v>44377</v>
      </c>
      <c r="B630">
        <v>226.56666564941409</v>
      </c>
    </row>
    <row r="631" spans="1:2">
      <c r="A631" s="2">
        <v>44378</v>
      </c>
      <c r="B631">
        <v>225.97332763671881</v>
      </c>
    </row>
    <row r="632" spans="1:2">
      <c r="A632" s="2">
        <v>44379</v>
      </c>
      <c r="B632">
        <v>226.30000305175781</v>
      </c>
    </row>
    <row r="633" spans="1:2">
      <c r="A633" s="2">
        <v>44383</v>
      </c>
      <c r="B633">
        <v>219.86000061035159</v>
      </c>
    </row>
    <row r="634" spans="1:2">
      <c r="A634" s="2">
        <v>44384</v>
      </c>
      <c r="B634">
        <v>214.8833312988281</v>
      </c>
    </row>
    <row r="635" spans="1:2">
      <c r="A635" s="2">
        <v>44385</v>
      </c>
      <c r="B635">
        <v>217.60333251953119</v>
      </c>
    </row>
    <row r="636" spans="1:2">
      <c r="A636" s="2">
        <v>44386</v>
      </c>
      <c r="B636">
        <v>218.98333740234381</v>
      </c>
    </row>
    <row r="637" spans="1:2">
      <c r="A637" s="2">
        <v>44389</v>
      </c>
      <c r="B637">
        <v>228.56666564941409</v>
      </c>
    </row>
    <row r="638" spans="1:2">
      <c r="A638" s="2">
        <v>44390</v>
      </c>
      <c r="B638">
        <v>222.84666442871091</v>
      </c>
    </row>
    <row r="639" spans="1:2">
      <c r="A639" s="2">
        <v>44391</v>
      </c>
      <c r="B639">
        <v>217.7933349609375</v>
      </c>
    </row>
    <row r="640" spans="1:2">
      <c r="A640" s="2">
        <v>44392</v>
      </c>
      <c r="B640">
        <v>216.8666687011719</v>
      </c>
    </row>
    <row r="641" spans="1:2">
      <c r="A641" s="2">
        <v>44393</v>
      </c>
      <c r="B641">
        <v>214.74000549316409</v>
      </c>
    </row>
    <row r="642" spans="1:2">
      <c r="A642" s="2">
        <v>44396</v>
      </c>
      <c r="B642">
        <v>215.40666198730469</v>
      </c>
    </row>
    <row r="643" spans="1:2">
      <c r="A643" s="2">
        <v>44397</v>
      </c>
      <c r="B643">
        <v>220.16667175292969</v>
      </c>
    </row>
    <row r="644" spans="1:2">
      <c r="A644" s="2">
        <v>44398</v>
      </c>
      <c r="B644">
        <v>218.42999267578119</v>
      </c>
    </row>
    <row r="645" spans="1:2">
      <c r="A645" s="2">
        <v>44399</v>
      </c>
      <c r="B645">
        <v>216.41999816894531</v>
      </c>
    </row>
    <row r="646" spans="1:2">
      <c r="A646" s="2">
        <v>44400</v>
      </c>
      <c r="B646">
        <v>214.46000671386719</v>
      </c>
    </row>
    <row r="647" spans="1:2">
      <c r="A647" s="2">
        <v>44403</v>
      </c>
      <c r="B647">
        <v>219.2066650390625</v>
      </c>
    </row>
    <row r="648" spans="1:2">
      <c r="A648" s="2">
        <v>44404</v>
      </c>
      <c r="B648">
        <v>214.9266662597656</v>
      </c>
    </row>
    <row r="649" spans="1:2">
      <c r="A649" s="2">
        <v>44405</v>
      </c>
      <c r="B649">
        <v>215.6600036621094</v>
      </c>
    </row>
    <row r="650" spans="1:2">
      <c r="A650" s="2">
        <v>44406</v>
      </c>
      <c r="B650">
        <v>225.78334045410159</v>
      </c>
    </row>
    <row r="651" spans="1:2">
      <c r="A651" s="2">
        <v>44407</v>
      </c>
      <c r="B651">
        <v>229.06666564941409</v>
      </c>
    </row>
    <row r="652" spans="1:2">
      <c r="A652" s="2">
        <v>44410</v>
      </c>
      <c r="B652">
        <v>236.5566711425781</v>
      </c>
    </row>
    <row r="653" spans="1:2">
      <c r="A653" s="2">
        <v>44411</v>
      </c>
      <c r="B653">
        <v>236.58000183105469</v>
      </c>
    </row>
    <row r="654" spans="1:2">
      <c r="A654" s="2">
        <v>44412</v>
      </c>
      <c r="B654">
        <v>236.97332763671881</v>
      </c>
    </row>
    <row r="655" spans="1:2">
      <c r="A655" s="2">
        <v>44413</v>
      </c>
      <c r="B655">
        <v>238.21000671386719</v>
      </c>
    </row>
    <row r="656" spans="1:2">
      <c r="A656" s="2">
        <v>44414</v>
      </c>
      <c r="B656">
        <v>233.03334045410159</v>
      </c>
    </row>
    <row r="657" spans="1:2">
      <c r="A657" s="2">
        <v>44417</v>
      </c>
      <c r="B657">
        <v>237.91999816894531</v>
      </c>
    </row>
    <row r="658" spans="1:2">
      <c r="A658" s="2">
        <v>44418</v>
      </c>
      <c r="B658">
        <v>236.663330078125</v>
      </c>
    </row>
    <row r="659" spans="1:2">
      <c r="A659" s="2">
        <v>44419</v>
      </c>
      <c r="B659">
        <v>235.94000244140619</v>
      </c>
    </row>
    <row r="660" spans="1:2">
      <c r="A660" s="2">
        <v>44420</v>
      </c>
      <c r="B660">
        <v>240.75</v>
      </c>
    </row>
    <row r="661" spans="1:2">
      <c r="A661" s="2">
        <v>44421</v>
      </c>
      <c r="B661">
        <v>239.0566711425781</v>
      </c>
    </row>
    <row r="662" spans="1:2">
      <c r="A662" s="2">
        <v>44424</v>
      </c>
      <c r="B662">
        <v>228.72332763671881</v>
      </c>
    </row>
    <row r="663" spans="1:2">
      <c r="A663" s="2">
        <v>44425</v>
      </c>
      <c r="B663">
        <v>221.90333557128909</v>
      </c>
    </row>
    <row r="664" spans="1:2">
      <c r="A664" s="2">
        <v>44426</v>
      </c>
      <c r="B664">
        <v>229.663330078125</v>
      </c>
    </row>
    <row r="665" spans="1:2">
      <c r="A665" s="2">
        <v>44427</v>
      </c>
      <c r="B665">
        <v>224.49000549316409</v>
      </c>
    </row>
    <row r="666" spans="1:2">
      <c r="A666" s="2">
        <v>44428</v>
      </c>
      <c r="B666">
        <v>226.7533264160156</v>
      </c>
    </row>
    <row r="667" spans="1:2">
      <c r="A667" s="2">
        <v>44431</v>
      </c>
      <c r="B667">
        <v>235.43333435058591</v>
      </c>
    </row>
    <row r="668" spans="1:2">
      <c r="A668" s="2">
        <v>44432</v>
      </c>
      <c r="B668">
        <v>236.163330078125</v>
      </c>
    </row>
    <row r="669" spans="1:2">
      <c r="A669" s="2">
        <v>44433</v>
      </c>
      <c r="B669">
        <v>237.06666564941409</v>
      </c>
    </row>
    <row r="670" spans="1:2">
      <c r="A670" s="2">
        <v>44434</v>
      </c>
      <c r="B670">
        <v>233.7200012207031</v>
      </c>
    </row>
    <row r="671" spans="1:2">
      <c r="A671" s="2">
        <v>44435</v>
      </c>
      <c r="B671">
        <v>237.3066711425781</v>
      </c>
    </row>
    <row r="672" spans="1:2">
      <c r="A672" s="2">
        <v>44438</v>
      </c>
      <c r="B672">
        <v>243.63667297363281</v>
      </c>
    </row>
    <row r="673" spans="1:2">
      <c r="A673" s="2">
        <v>44439</v>
      </c>
      <c r="B673">
        <v>245.24000549316409</v>
      </c>
    </row>
    <row r="674" spans="1:2">
      <c r="A674" s="2">
        <v>44440</v>
      </c>
      <c r="B674">
        <v>244.69667053222659</v>
      </c>
    </row>
    <row r="675" spans="1:2">
      <c r="A675" s="2">
        <v>44441</v>
      </c>
      <c r="B675">
        <v>244.1300048828125</v>
      </c>
    </row>
    <row r="676" spans="1:2">
      <c r="A676" s="2">
        <v>44442</v>
      </c>
      <c r="B676">
        <v>244.52333068847659</v>
      </c>
    </row>
    <row r="677" spans="1:2">
      <c r="A677" s="2">
        <v>44446</v>
      </c>
      <c r="B677">
        <v>250.97332763671881</v>
      </c>
    </row>
    <row r="678" spans="1:2">
      <c r="A678" s="2">
        <v>44447</v>
      </c>
      <c r="B678">
        <v>251.28999328613281</v>
      </c>
    </row>
    <row r="679" spans="1:2">
      <c r="A679" s="2">
        <v>44448</v>
      </c>
      <c r="B679">
        <v>251.6199951171875</v>
      </c>
    </row>
    <row r="680" spans="1:2">
      <c r="A680" s="2">
        <v>44449</v>
      </c>
      <c r="B680">
        <v>245.42333984375</v>
      </c>
    </row>
    <row r="681" spans="1:2">
      <c r="A681" s="2">
        <v>44452</v>
      </c>
      <c r="B681">
        <v>247.66667175292969</v>
      </c>
    </row>
    <row r="682" spans="1:2">
      <c r="A682" s="2">
        <v>44453</v>
      </c>
      <c r="B682">
        <v>248.163330078125</v>
      </c>
    </row>
    <row r="683" spans="1:2">
      <c r="A683" s="2">
        <v>44454</v>
      </c>
      <c r="B683">
        <v>251.9433288574219</v>
      </c>
    </row>
    <row r="684" spans="1:2">
      <c r="A684" s="2">
        <v>44455</v>
      </c>
      <c r="B684">
        <v>252.33000183105469</v>
      </c>
    </row>
    <row r="685" spans="1:2">
      <c r="A685" s="2">
        <v>44456</v>
      </c>
      <c r="B685">
        <v>253.163330078125</v>
      </c>
    </row>
    <row r="686" spans="1:2">
      <c r="A686" s="2">
        <v>44459</v>
      </c>
      <c r="B686">
        <v>243.38999938964841</v>
      </c>
    </row>
    <row r="687" spans="1:2">
      <c r="A687" s="2">
        <v>44460</v>
      </c>
      <c r="B687">
        <v>246.46000671386719</v>
      </c>
    </row>
    <row r="688" spans="1:2">
      <c r="A688" s="2">
        <v>44461</v>
      </c>
      <c r="B688">
        <v>250.64666748046881</v>
      </c>
    </row>
    <row r="689" spans="1:2">
      <c r="A689" s="2">
        <v>44462</v>
      </c>
      <c r="B689">
        <v>251.21333312988281</v>
      </c>
    </row>
    <row r="690" spans="1:2">
      <c r="A690" s="2">
        <v>44463</v>
      </c>
      <c r="B690">
        <v>258.1300048828125</v>
      </c>
    </row>
    <row r="691" spans="1:2">
      <c r="A691" s="2">
        <v>44466</v>
      </c>
      <c r="B691">
        <v>263.78668212890619</v>
      </c>
    </row>
    <row r="692" spans="1:2">
      <c r="A692" s="2">
        <v>44467</v>
      </c>
      <c r="B692">
        <v>259.18667602539063</v>
      </c>
    </row>
    <row r="693" spans="1:2">
      <c r="A693" s="2">
        <v>44468</v>
      </c>
      <c r="B693">
        <v>260.43667602539063</v>
      </c>
    </row>
    <row r="694" spans="1:2">
      <c r="A694" s="2">
        <v>44469</v>
      </c>
      <c r="B694">
        <v>258.49334716796881</v>
      </c>
    </row>
    <row r="695" spans="1:2">
      <c r="A695" s="2">
        <v>44470</v>
      </c>
      <c r="B695">
        <v>258.40667724609381</v>
      </c>
    </row>
    <row r="696" spans="1:2">
      <c r="A696" s="2">
        <v>44473</v>
      </c>
      <c r="B696">
        <v>260.510009765625</v>
      </c>
    </row>
    <row r="697" spans="1:2">
      <c r="A697" s="2">
        <v>44474</v>
      </c>
      <c r="B697">
        <v>260.1966552734375</v>
      </c>
    </row>
    <row r="698" spans="1:2">
      <c r="A698" s="2">
        <v>44475</v>
      </c>
      <c r="B698">
        <v>260.91665649414063</v>
      </c>
    </row>
    <row r="699" spans="1:2">
      <c r="A699" s="2">
        <v>44476</v>
      </c>
      <c r="B699">
        <v>264.53668212890619</v>
      </c>
    </row>
    <row r="700" spans="1:2">
      <c r="A700" s="2">
        <v>44477</v>
      </c>
      <c r="B700">
        <v>261.82998657226563</v>
      </c>
    </row>
    <row r="701" spans="1:2">
      <c r="A701" s="2">
        <v>44480</v>
      </c>
      <c r="B701">
        <v>263.98001098632813</v>
      </c>
    </row>
    <row r="702" spans="1:2">
      <c r="A702" s="2">
        <v>44481</v>
      </c>
      <c r="B702">
        <v>268.57333374023438</v>
      </c>
    </row>
    <row r="703" spans="1:2">
      <c r="A703" s="2">
        <v>44482</v>
      </c>
      <c r="B703">
        <v>270.3599853515625</v>
      </c>
    </row>
    <row r="704" spans="1:2">
      <c r="A704" s="2">
        <v>44483</v>
      </c>
      <c r="B704">
        <v>272.77334594726563</v>
      </c>
    </row>
    <row r="705" spans="1:2">
      <c r="A705" s="2">
        <v>44484</v>
      </c>
      <c r="B705">
        <v>281.010009765625</v>
      </c>
    </row>
    <row r="706" spans="1:2">
      <c r="A706" s="2">
        <v>44487</v>
      </c>
      <c r="B706">
        <v>290.03668212890619</v>
      </c>
    </row>
    <row r="707" spans="1:2">
      <c r="A707" s="2">
        <v>44488</v>
      </c>
      <c r="B707">
        <v>288.08999633789063</v>
      </c>
    </row>
    <row r="708" spans="1:2">
      <c r="A708" s="2">
        <v>44489</v>
      </c>
      <c r="B708">
        <v>288.60000610351563</v>
      </c>
    </row>
    <row r="709" spans="1:2">
      <c r="A709" s="2">
        <v>44490</v>
      </c>
      <c r="B709">
        <v>298</v>
      </c>
    </row>
    <row r="710" spans="1:2">
      <c r="A710" s="2">
        <v>44491</v>
      </c>
      <c r="B710">
        <v>303.22665405273438</v>
      </c>
    </row>
    <row r="711" spans="1:2">
      <c r="A711" s="2">
        <v>44494</v>
      </c>
      <c r="B711">
        <v>341.6199951171875</v>
      </c>
    </row>
    <row r="712" spans="1:2">
      <c r="A712" s="2">
        <v>44495</v>
      </c>
      <c r="B712">
        <v>339.47665405273438</v>
      </c>
    </row>
    <row r="713" spans="1:2">
      <c r="A713" s="2">
        <v>44496</v>
      </c>
      <c r="B713">
        <v>345.95333862304688</v>
      </c>
    </row>
    <row r="714" spans="1:2">
      <c r="A714" s="2">
        <v>44497</v>
      </c>
      <c r="B714">
        <v>359.01333618164063</v>
      </c>
    </row>
    <row r="715" spans="1:2">
      <c r="A715" s="2">
        <v>44498</v>
      </c>
      <c r="B715">
        <v>371.33334350585938</v>
      </c>
    </row>
    <row r="716" spans="1:2">
      <c r="A716" s="2">
        <v>44501</v>
      </c>
      <c r="B716">
        <v>402.86334228515619</v>
      </c>
    </row>
    <row r="717" spans="1:2">
      <c r="A717" s="2">
        <v>44502</v>
      </c>
      <c r="B717">
        <v>390.66665649414063</v>
      </c>
    </row>
    <row r="718" spans="1:2">
      <c r="A718" s="2">
        <v>44503</v>
      </c>
      <c r="B718">
        <v>404.6199951171875</v>
      </c>
    </row>
    <row r="719" spans="1:2">
      <c r="A719" s="2">
        <v>44504</v>
      </c>
      <c r="B719">
        <v>409.97000122070313</v>
      </c>
    </row>
    <row r="720" spans="1:2">
      <c r="A720" s="2">
        <v>44505</v>
      </c>
      <c r="B720">
        <v>407.36334228515619</v>
      </c>
    </row>
    <row r="721" spans="1:2">
      <c r="A721" s="2">
        <v>44508</v>
      </c>
      <c r="B721">
        <v>387.64666748046881</v>
      </c>
    </row>
    <row r="722" spans="1:2">
      <c r="A722" s="2">
        <v>44509</v>
      </c>
      <c r="B722">
        <v>341.16665649414063</v>
      </c>
    </row>
    <row r="723" spans="1:2">
      <c r="A723" s="2">
        <v>44510</v>
      </c>
      <c r="B723">
        <v>355.98333740234381</v>
      </c>
    </row>
    <row r="724" spans="1:2">
      <c r="A724" s="2">
        <v>44511</v>
      </c>
      <c r="B724">
        <v>354.50332641601563</v>
      </c>
    </row>
    <row r="725" spans="1:2">
      <c r="A725" s="2">
        <v>44512</v>
      </c>
      <c r="B725">
        <v>344.47332763671881</v>
      </c>
    </row>
    <row r="726" spans="1:2">
      <c r="A726" s="2">
        <v>44515</v>
      </c>
      <c r="B726">
        <v>337.79666137695313</v>
      </c>
    </row>
    <row r="727" spans="1:2">
      <c r="A727" s="2">
        <v>44516</v>
      </c>
      <c r="B727">
        <v>351.57666015625</v>
      </c>
    </row>
    <row r="728" spans="1:2">
      <c r="A728" s="2">
        <v>44517</v>
      </c>
      <c r="B728">
        <v>363.00332641601563</v>
      </c>
    </row>
    <row r="729" spans="1:2">
      <c r="A729" s="2">
        <v>44518</v>
      </c>
      <c r="B729">
        <v>365.45999145507813</v>
      </c>
    </row>
    <row r="730" spans="1:2">
      <c r="A730" s="2">
        <v>44519</v>
      </c>
      <c r="B730">
        <v>379.01998901367188</v>
      </c>
    </row>
    <row r="731" spans="1:2">
      <c r="A731" s="2">
        <v>44522</v>
      </c>
      <c r="B731">
        <v>385.62332153320313</v>
      </c>
    </row>
    <row r="732" spans="1:2">
      <c r="A732" s="2">
        <v>44523</v>
      </c>
      <c r="B732">
        <v>369.67666625976563</v>
      </c>
    </row>
    <row r="733" spans="1:2">
      <c r="A733" s="2">
        <v>44524</v>
      </c>
      <c r="B733">
        <v>372</v>
      </c>
    </row>
    <row r="734" spans="1:2">
      <c r="A734" s="2">
        <v>44526</v>
      </c>
      <c r="B734">
        <v>360.6400146484375</v>
      </c>
    </row>
    <row r="735" spans="1:2">
      <c r="A735" s="2">
        <v>44529</v>
      </c>
      <c r="B735">
        <v>378.99667358398438</v>
      </c>
    </row>
    <row r="736" spans="1:2">
      <c r="A736" s="2">
        <v>44530</v>
      </c>
      <c r="B736">
        <v>381.586669921875</v>
      </c>
    </row>
    <row r="737" spans="1:2">
      <c r="A737" s="2">
        <v>44531</v>
      </c>
      <c r="B737">
        <v>365</v>
      </c>
    </row>
    <row r="738" spans="1:2">
      <c r="A738" s="2">
        <v>44532</v>
      </c>
      <c r="B738">
        <v>361.5333251953125</v>
      </c>
    </row>
    <row r="739" spans="1:2">
      <c r="A739" s="2">
        <v>44533</v>
      </c>
      <c r="B739">
        <v>338.32333374023438</v>
      </c>
    </row>
    <row r="740" spans="1:2">
      <c r="A740" s="2">
        <v>44536</v>
      </c>
      <c r="B740">
        <v>336.336669921875</v>
      </c>
    </row>
    <row r="741" spans="1:2">
      <c r="A741" s="2">
        <v>44537</v>
      </c>
      <c r="B741">
        <v>350.58334350585938</v>
      </c>
    </row>
    <row r="742" spans="1:2">
      <c r="A742" s="2">
        <v>44538</v>
      </c>
      <c r="B742">
        <v>356.32000732421881</v>
      </c>
    </row>
    <row r="743" spans="1:2">
      <c r="A743" s="2">
        <v>44539</v>
      </c>
      <c r="B743">
        <v>334.60000610351563</v>
      </c>
    </row>
    <row r="744" spans="1:2">
      <c r="A744" s="2">
        <v>44540</v>
      </c>
      <c r="B744">
        <v>339.010009765625</v>
      </c>
    </row>
    <row r="745" spans="1:2">
      <c r="A745" s="2">
        <v>44543</v>
      </c>
      <c r="B745">
        <v>322.13665771484381</v>
      </c>
    </row>
    <row r="746" spans="1:2">
      <c r="A746" s="2">
        <v>44544</v>
      </c>
      <c r="B746">
        <v>319.50332641601563</v>
      </c>
    </row>
    <row r="747" spans="1:2">
      <c r="A747" s="2">
        <v>44545</v>
      </c>
      <c r="B747">
        <v>325.32998657226563</v>
      </c>
    </row>
    <row r="748" spans="1:2">
      <c r="A748" s="2">
        <v>44546</v>
      </c>
      <c r="B748">
        <v>308.97332763671881</v>
      </c>
    </row>
    <row r="749" spans="1:2">
      <c r="A749" s="2">
        <v>44547</v>
      </c>
      <c r="B749">
        <v>310.85665893554688</v>
      </c>
    </row>
    <row r="750" spans="1:2">
      <c r="A750" s="2">
        <v>44550</v>
      </c>
      <c r="B750">
        <v>299.98001098632813</v>
      </c>
    </row>
    <row r="751" spans="1:2">
      <c r="A751" s="2">
        <v>44551</v>
      </c>
      <c r="B751">
        <v>312.84332275390619</v>
      </c>
    </row>
    <row r="752" spans="1:2">
      <c r="A752" s="2">
        <v>44552</v>
      </c>
      <c r="B752">
        <v>336.29000854492188</v>
      </c>
    </row>
    <row r="753" spans="1:2">
      <c r="A753" s="2">
        <v>44553</v>
      </c>
      <c r="B753">
        <v>355.66665649414063</v>
      </c>
    </row>
    <row r="754" spans="1:2">
      <c r="A754" s="2">
        <v>44557</v>
      </c>
      <c r="B754">
        <v>364.64666748046881</v>
      </c>
    </row>
    <row r="755" spans="1:2">
      <c r="A755" s="2">
        <v>44558</v>
      </c>
      <c r="B755">
        <v>362.82333374023438</v>
      </c>
    </row>
    <row r="756" spans="1:2">
      <c r="A756" s="2">
        <v>44559</v>
      </c>
      <c r="B756">
        <v>362.06332397460938</v>
      </c>
    </row>
    <row r="757" spans="1:2">
      <c r="A757" s="2">
        <v>44560</v>
      </c>
      <c r="B757">
        <v>356.77999877929688</v>
      </c>
    </row>
    <row r="758" spans="1:2">
      <c r="A758" s="2">
        <v>44561</v>
      </c>
      <c r="B758">
        <v>352.260009765625</v>
      </c>
    </row>
    <row r="759" spans="1:2">
      <c r="A759" s="2">
        <v>44564</v>
      </c>
      <c r="B759">
        <v>399.92666625976563</v>
      </c>
    </row>
    <row r="760" spans="1:2">
      <c r="A760" s="2">
        <v>44565</v>
      </c>
      <c r="B760">
        <v>383.1966552734375</v>
      </c>
    </row>
    <row r="761" spans="1:2">
      <c r="A761" s="2">
        <v>44566</v>
      </c>
      <c r="B761">
        <v>362.7066650390625</v>
      </c>
    </row>
    <row r="762" spans="1:2">
      <c r="A762" s="2">
        <v>44567</v>
      </c>
      <c r="B762">
        <v>354.89999389648438</v>
      </c>
    </row>
    <row r="763" spans="1:2">
      <c r="A763" s="2">
        <v>44568</v>
      </c>
      <c r="B763">
        <v>342.32000732421881</v>
      </c>
    </row>
    <row r="764" spans="1:2">
      <c r="A764" s="2">
        <v>44571</v>
      </c>
      <c r="B764">
        <v>352.7066650390625</v>
      </c>
    </row>
    <row r="765" spans="1:2">
      <c r="A765" s="2">
        <v>44572</v>
      </c>
      <c r="B765">
        <v>354.79998779296881</v>
      </c>
    </row>
    <row r="766" spans="1:2">
      <c r="A766" s="2">
        <v>44573</v>
      </c>
      <c r="B766">
        <v>368.739990234375</v>
      </c>
    </row>
    <row r="767" spans="1:2">
      <c r="A767" s="2">
        <v>44574</v>
      </c>
      <c r="B767">
        <v>343.85333251953119</v>
      </c>
    </row>
    <row r="768" spans="1:2">
      <c r="A768" s="2">
        <v>44575</v>
      </c>
      <c r="B768">
        <v>349.8699951171875</v>
      </c>
    </row>
    <row r="769" spans="1:2">
      <c r="A769" s="2">
        <v>44579</v>
      </c>
      <c r="B769">
        <v>343.50332641601563</v>
      </c>
    </row>
    <row r="770" spans="1:2">
      <c r="A770" s="2">
        <v>44580</v>
      </c>
      <c r="B770">
        <v>331.88333129882813</v>
      </c>
    </row>
    <row r="771" spans="1:2">
      <c r="A771" s="2">
        <v>44581</v>
      </c>
      <c r="B771">
        <v>332.08999633789063</v>
      </c>
    </row>
    <row r="772" spans="1:2">
      <c r="A772" s="2">
        <v>44582</v>
      </c>
      <c r="B772">
        <v>314.63333129882813</v>
      </c>
    </row>
    <row r="773" spans="1:2">
      <c r="A773" s="2">
        <v>44585</v>
      </c>
      <c r="B773">
        <v>310</v>
      </c>
    </row>
    <row r="774" spans="1:2">
      <c r="A774" s="2">
        <v>44586</v>
      </c>
      <c r="B774">
        <v>306.13333129882813</v>
      </c>
    </row>
    <row r="775" spans="1:2">
      <c r="A775" s="2">
        <v>44587</v>
      </c>
      <c r="B775">
        <v>312.47000122070313</v>
      </c>
    </row>
    <row r="776" spans="1:2">
      <c r="A776" s="2">
        <v>44588</v>
      </c>
      <c r="B776">
        <v>276.36666870117188</v>
      </c>
    </row>
    <row r="777" spans="1:2">
      <c r="A777" s="2">
        <v>44589</v>
      </c>
      <c r="B777">
        <v>282.11666870117188</v>
      </c>
    </row>
    <row r="778" spans="1:2">
      <c r="A778" s="2">
        <v>44592</v>
      </c>
      <c r="B778">
        <v>312.239990234375</v>
      </c>
    </row>
    <row r="779" spans="1:2">
      <c r="A779" s="2">
        <v>44593</v>
      </c>
      <c r="B779">
        <v>310.41665649414063</v>
      </c>
    </row>
    <row r="780" spans="1:2">
      <c r="A780" s="2">
        <v>44594</v>
      </c>
      <c r="B780">
        <v>301.88665771484381</v>
      </c>
    </row>
    <row r="781" spans="1:2">
      <c r="A781" s="2">
        <v>44595</v>
      </c>
      <c r="B781">
        <v>297.04666137695313</v>
      </c>
    </row>
    <row r="782" spans="1:2">
      <c r="A782" s="2">
        <v>44596</v>
      </c>
      <c r="B782">
        <v>307.77334594726563</v>
      </c>
    </row>
    <row r="783" spans="1:2">
      <c r="A783" s="2">
        <v>44599</v>
      </c>
      <c r="B783">
        <v>302.4466552734375</v>
      </c>
    </row>
    <row r="784" spans="1:2">
      <c r="A784" s="2">
        <v>44600</v>
      </c>
      <c r="B784">
        <v>307.33334350585938</v>
      </c>
    </row>
    <row r="785" spans="1:2">
      <c r="A785" s="2">
        <v>44601</v>
      </c>
      <c r="B785">
        <v>310.66665649414063</v>
      </c>
    </row>
    <row r="786" spans="1:2">
      <c r="A786" s="2">
        <v>44602</v>
      </c>
      <c r="B786">
        <v>301.51666259765619</v>
      </c>
    </row>
    <row r="787" spans="1:2">
      <c r="A787" s="2">
        <v>44603</v>
      </c>
      <c r="B787">
        <v>286.66665649414063</v>
      </c>
    </row>
    <row r="788" spans="1:2">
      <c r="A788" s="2">
        <v>44606</v>
      </c>
      <c r="B788">
        <v>291.92001342773438</v>
      </c>
    </row>
    <row r="789" spans="1:2">
      <c r="A789" s="2">
        <v>44607</v>
      </c>
      <c r="B789">
        <v>307.47665405273438</v>
      </c>
    </row>
    <row r="790" spans="1:2">
      <c r="A790" s="2">
        <v>44608</v>
      </c>
      <c r="B790">
        <v>307.79666137695313</v>
      </c>
    </row>
    <row r="791" spans="1:2">
      <c r="A791" s="2">
        <v>44609</v>
      </c>
      <c r="B791">
        <v>292.11666870117188</v>
      </c>
    </row>
    <row r="792" spans="1:2">
      <c r="A792" s="2">
        <v>44610</v>
      </c>
      <c r="B792">
        <v>285.66000366210938</v>
      </c>
    </row>
    <row r="793" spans="1:2">
      <c r="A793" s="2">
        <v>44614</v>
      </c>
      <c r="B793">
        <v>273.84332275390619</v>
      </c>
    </row>
    <row r="794" spans="1:2">
      <c r="A794" s="2">
        <v>44615</v>
      </c>
      <c r="B794">
        <v>254.67999267578119</v>
      </c>
    </row>
    <row r="795" spans="1:2">
      <c r="A795" s="2">
        <v>44616</v>
      </c>
      <c r="B795">
        <v>266.92333984375</v>
      </c>
    </row>
    <row r="796" spans="1:2">
      <c r="A796" s="2">
        <v>44617</v>
      </c>
      <c r="B796">
        <v>269.9566650390625</v>
      </c>
    </row>
    <row r="797" spans="1:2">
      <c r="A797" s="2">
        <v>44620</v>
      </c>
      <c r="B797">
        <v>290.14334106445313</v>
      </c>
    </row>
    <row r="798" spans="1:2">
      <c r="A798" s="2">
        <v>44621</v>
      </c>
      <c r="B798">
        <v>288.12332153320313</v>
      </c>
    </row>
    <row r="799" spans="1:2">
      <c r="A799" s="2">
        <v>44622</v>
      </c>
      <c r="B799">
        <v>293.29666137695313</v>
      </c>
    </row>
    <row r="800" spans="1:2">
      <c r="A800" s="2">
        <v>44623</v>
      </c>
      <c r="B800">
        <v>279.76333618164063</v>
      </c>
    </row>
    <row r="801" spans="1:2">
      <c r="A801" s="2">
        <v>44624</v>
      </c>
      <c r="B801">
        <v>279.42999267578119</v>
      </c>
    </row>
    <row r="802" spans="1:2">
      <c r="A802" s="2">
        <v>44627</v>
      </c>
      <c r="B802">
        <v>268.19332885742188</v>
      </c>
    </row>
    <row r="803" spans="1:2">
      <c r="A803" s="2">
        <v>44628</v>
      </c>
      <c r="B803">
        <v>274.79998779296881</v>
      </c>
    </row>
    <row r="804" spans="1:2">
      <c r="A804" s="2">
        <v>44629</v>
      </c>
      <c r="B804">
        <v>286.32333374023438</v>
      </c>
    </row>
    <row r="805" spans="1:2">
      <c r="A805" s="2">
        <v>44630</v>
      </c>
      <c r="B805">
        <v>279.43331909179688</v>
      </c>
    </row>
    <row r="806" spans="1:2">
      <c r="A806" s="2">
        <v>44631</v>
      </c>
      <c r="B806">
        <v>265.11666870117188</v>
      </c>
    </row>
    <row r="807" spans="1:2">
      <c r="A807" s="2">
        <v>44634</v>
      </c>
      <c r="B807">
        <v>255.4566650390625</v>
      </c>
    </row>
    <row r="808" spans="1:2">
      <c r="A808" s="2">
        <v>44635</v>
      </c>
      <c r="B808">
        <v>267.29666137695313</v>
      </c>
    </row>
    <row r="809" spans="1:2">
      <c r="A809" s="2">
        <v>44636</v>
      </c>
      <c r="B809">
        <v>280.07666015625</v>
      </c>
    </row>
    <row r="810" spans="1:2">
      <c r="A810" s="2">
        <v>44637</v>
      </c>
      <c r="B810">
        <v>290.5333251953125</v>
      </c>
    </row>
    <row r="811" spans="1:2">
      <c r="A811" s="2">
        <v>44638</v>
      </c>
      <c r="B811">
        <v>301.79666137695313</v>
      </c>
    </row>
    <row r="812" spans="1:2">
      <c r="A812" s="2">
        <v>44641</v>
      </c>
      <c r="B812">
        <v>307.0533447265625</v>
      </c>
    </row>
    <row r="813" spans="1:2">
      <c r="A813" s="2">
        <v>44642</v>
      </c>
      <c r="B813">
        <v>331.32666015625</v>
      </c>
    </row>
    <row r="814" spans="1:2">
      <c r="A814" s="2">
        <v>44643</v>
      </c>
      <c r="B814">
        <v>333.03668212890619</v>
      </c>
    </row>
    <row r="815" spans="1:2">
      <c r="A815" s="2">
        <v>44644</v>
      </c>
      <c r="B815">
        <v>337.97332763671881</v>
      </c>
    </row>
    <row r="816" spans="1:2">
      <c r="A816" s="2">
        <v>44645</v>
      </c>
      <c r="B816">
        <v>336.8800048828125</v>
      </c>
    </row>
    <row r="817" spans="1:2">
      <c r="A817" s="2">
        <v>44648</v>
      </c>
      <c r="B817">
        <v>363.9466552734375</v>
      </c>
    </row>
    <row r="818" spans="1:2">
      <c r="A818" s="2">
        <v>44649</v>
      </c>
      <c r="B818">
        <v>366.52334594726563</v>
      </c>
    </row>
    <row r="819" spans="1:2">
      <c r="A819" s="2">
        <v>44650</v>
      </c>
      <c r="B819">
        <v>364.663330078125</v>
      </c>
    </row>
    <row r="820" spans="1:2">
      <c r="A820" s="2">
        <v>44651</v>
      </c>
      <c r="B820">
        <v>359.20001220703119</v>
      </c>
    </row>
    <row r="821" spans="1:2">
      <c r="A821" s="2">
        <v>44652</v>
      </c>
      <c r="B821">
        <v>361.52999877929688</v>
      </c>
    </row>
    <row r="822" spans="1:2">
      <c r="A822" s="2">
        <v>44655</v>
      </c>
      <c r="B822">
        <v>381.81668090820313</v>
      </c>
    </row>
    <row r="823" spans="1:2">
      <c r="A823" s="2">
        <v>44656</v>
      </c>
      <c r="B823">
        <v>363.75332641601563</v>
      </c>
    </row>
    <row r="824" spans="1:2">
      <c r="A824" s="2">
        <v>44657</v>
      </c>
      <c r="B824">
        <v>348.586669921875</v>
      </c>
    </row>
    <row r="825" spans="1:2">
      <c r="A825" s="2">
        <v>44658</v>
      </c>
      <c r="B825">
        <v>352.42001342773438</v>
      </c>
    </row>
    <row r="826" spans="1:2">
      <c r="A826" s="2">
        <v>44659</v>
      </c>
      <c r="B826">
        <v>341.82998657226563</v>
      </c>
    </row>
    <row r="827" spans="1:2">
      <c r="A827" s="2">
        <v>44662</v>
      </c>
      <c r="B827">
        <v>325.30999755859381</v>
      </c>
    </row>
    <row r="828" spans="1:2">
      <c r="A828" s="2">
        <v>44663</v>
      </c>
      <c r="B828">
        <v>328.98333740234381</v>
      </c>
    </row>
    <row r="829" spans="1:2">
      <c r="A829" s="2">
        <v>44664</v>
      </c>
      <c r="B829">
        <v>340.79000854492188</v>
      </c>
    </row>
    <row r="830" spans="1:2">
      <c r="A830" s="2">
        <v>44665</v>
      </c>
      <c r="B830">
        <v>328.33334350585938</v>
      </c>
    </row>
    <row r="831" spans="1:2">
      <c r="A831" s="2">
        <v>44669</v>
      </c>
      <c r="B831">
        <v>334.76333618164063</v>
      </c>
    </row>
    <row r="832" spans="1:2">
      <c r="A832" s="2">
        <v>44670</v>
      </c>
      <c r="B832">
        <v>342.7166748046875</v>
      </c>
    </row>
    <row r="833" spans="1:2">
      <c r="A833" s="2">
        <v>44671</v>
      </c>
      <c r="B833">
        <v>325.73333740234381</v>
      </c>
    </row>
    <row r="834" spans="1:2">
      <c r="A834" s="2">
        <v>44672</v>
      </c>
      <c r="B834">
        <v>336.260009765625</v>
      </c>
    </row>
    <row r="835" spans="1:2">
      <c r="A835" s="2">
        <v>44673</v>
      </c>
      <c r="B835">
        <v>335.01666259765619</v>
      </c>
    </row>
    <row r="836" spans="1:2">
      <c r="A836" s="2">
        <v>44676</v>
      </c>
      <c r="B836">
        <v>332.67333984375</v>
      </c>
    </row>
    <row r="837" spans="1:2">
      <c r="A837" s="2">
        <v>44677</v>
      </c>
      <c r="B837">
        <v>292.1400146484375</v>
      </c>
    </row>
    <row r="838" spans="1:2">
      <c r="A838" s="2">
        <v>44678</v>
      </c>
      <c r="B838">
        <v>293.836669921875</v>
      </c>
    </row>
    <row r="839" spans="1:2">
      <c r="A839" s="2">
        <v>44679</v>
      </c>
      <c r="B839">
        <v>292.50332641601563</v>
      </c>
    </row>
    <row r="840" spans="1:2">
      <c r="A840" s="2">
        <v>44680</v>
      </c>
      <c r="B840">
        <v>290.25332641601563</v>
      </c>
    </row>
    <row r="841" spans="1:2">
      <c r="A841" s="2">
        <v>44683</v>
      </c>
      <c r="B841">
        <v>300.98001098632813</v>
      </c>
    </row>
    <row r="842" spans="1:2">
      <c r="A842" s="2">
        <v>44684</v>
      </c>
      <c r="B842">
        <v>303.08334350585938</v>
      </c>
    </row>
    <row r="843" spans="1:2">
      <c r="A843" s="2">
        <v>44685</v>
      </c>
      <c r="B843">
        <v>317.54000854492188</v>
      </c>
    </row>
    <row r="844" spans="1:2">
      <c r="A844" s="2">
        <v>44686</v>
      </c>
      <c r="B844">
        <v>291.09332275390619</v>
      </c>
    </row>
    <row r="845" spans="1:2">
      <c r="A845" s="2">
        <v>44687</v>
      </c>
      <c r="B845">
        <v>288.54998779296881</v>
      </c>
    </row>
    <row r="846" spans="1:2">
      <c r="A846" s="2">
        <v>44690</v>
      </c>
      <c r="B846">
        <v>262.3699951171875</v>
      </c>
    </row>
    <row r="847" spans="1:2">
      <c r="A847" s="2">
        <v>44691</v>
      </c>
      <c r="B847">
        <v>266.67999267578119</v>
      </c>
    </row>
    <row r="848" spans="1:2">
      <c r="A848" s="2">
        <v>44692</v>
      </c>
      <c r="B848">
        <v>244.66667175292969</v>
      </c>
    </row>
    <row r="849" spans="1:2">
      <c r="A849" s="2">
        <v>44693</v>
      </c>
      <c r="B849">
        <v>242.66667175292969</v>
      </c>
    </row>
    <row r="850" spans="1:2">
      <c r="A850" s="2">
        <v>44694</v>
      </c>
      <c r="B850">
        <v>256.52999877929688</v>
      </c>
    </row>
    <row r="851" spans="1:2">
      <c r="A851" s="2">
        <v>44697</v>
      </c>
      <c r="B851">
        <v>241.4566650390625</v>
      </c>
    </row>
    <row r="852" spans="1:2">
      <c r="A852" s="2">
        <v>44698</v>
      </c>
      <c r="B852">
        <v>253.8699951171875</v>
      </c>
    </row>
    <row r="853" spans="1:2">
      <c r="A853" s="2">
        <v>44699</v>
      </c>
      <c r="B853">
        <v>236.60333251953119</v>
      </c>
    </row>
    <row r="854" spans="1:2">
      <c r="A854" s="2">
        <v>44700</v>
      </c>
      <c r="B854">
        <v>236.47332763671881</v>
      </c>
    </row>
    <row r="855" spans="1:2">
      <c r="A855" s="2">
        <v>44701</v>
      </c>
      <c r="B855">
        <v>221.30000305175781</v>
      </c>
    </row>
    <row r="856" spans="1:2">
      <c r="A856" s="2">
        <v>44704</v>
      </c>
      <c r="B856">
        <v>224.96665954589841</v>
      </c>
    </row>
    <row r="857" spans="1:2">
      <c r="A857" s="2">
        <v>44705</v>
      </c>
      <c r="B857">
        <v>209.38667297363281</v>
      </c>
    </row>
    <row r="858" spans="1:2">
      <c r="A858" s="2">
        <v>44706</v>
      </c>
      <c r="B858">
        <v>219.6000061035156</v>
      </c>
    </row>
    <row r="859" spans="1:2">
      <c r="A859" s="2">
        <v>44707</v>
      </c>
      <c r="B859">
        <v>235.9100036621094</v>
      </c>
    </row>
    <row r="860" spans="1:2">
      <c r="A860" s="2">
        <v>44708</v>
      </c>
      <c r="B860">
        <v>253.21000671386719</v>
      </c>
    </row>
    <row r="861" spans="1:2">
      <c r="A861" s="2">
        <v>44712</v>
      </c>
      <c r="B861">
        <v>252.7533264160156</v>
      </c>
    </row>
    <row r="862" spans="1:2">
      <c r="A862" s="2">
        <v>44713</v>
      </c>
      <c r="B862">
        <v>246.78999328613281</v>
      </c>
    </row>
    <row r="863" spans="1:2">
      <c r="A863" s="2">
        <v>44714</v>
      </c>
      <c r="B863">
        <v>258.33334350585938</v>
      </c>
    </row>
    <row r="864" spans="1:2">
      <c r="A864" s="2">
        <v>44715</v>
      </c>
      <c r="B864">
        <v>234.51666259765619</v>
      </c>
    </row>
    <row r="865" spans="1:2">
      <c r="A865" s="2">
        <v>44718</v>
      </c>
      <c r="B865">
        <v>238.2799987792969</v>
      </c>
    </row>
    <row r="866" spans="1:2">
      <c r="A866" s="2">
        <v>44719</v>
      </c>
      <c r="B866">
        <v>238.88667297363281</v>
      </c>
    </row>
    <row r="867" spans="1:2">
      <c r="A867" s="2">
        <v>44720</v>
      </c>
      <c r="B867">
        <v>241.8666687011719</v>
      </c>
    </row>
    <row r="868" spans="1:2">
      <c r="A868" s="2">
        <v>44721</v>
      </c>
      <c r="B868">
        <v>239.7066650390625</v>
      </c>
    </row>
    <row r="869" spans="1:2">
      <c r="A869" s="2">
        <v>44722</v>
      </c>
      <c r="B869">
        <v>232.22999572753909</v>
      </c>
    </row>
    <row r="870" spans="1:2">
      <c r="A870" s="2">
        <v>44725</v>
      </c>
      <c r="B870">
        <v>215.7366638183594</v>
      </c>
    </row>
    <row r="871" spans="1:2">
      <c r="A871" s="2">
        <v>44726</v>
      </c>
      <c r="B871">
        <v>220.88999938964841</v>
      </c>
    </row>
    <row r="872" spans="1:2">
      <c r="A872" s="2">
        <v>44727</v>
      </c>
      <c r="B872">
        <v>233</v>
      </c>
    </row>
    <row r="873" spans="1:2">
      <c r="A873" s="2">
        <v>44728</v>
      </c>
      <c r="B873">
        <v>213.1000061035156</v>
      </c>
    </row>
    <row r="874" spans="1:2">
      <c r="A874" s="2">
        <v>44729</v>
      </c>
      <c r="B874">
        <v>216.75999450683591</v>
      </c>
    </row>
    <row r="875" spans="1:2">
      <c r="A875" s="2">
        <v>44733</v>
      </c>
      <c r="B875">
        <v>237.03666687011719</v>
      </c>
    </row>
    <row r="876" spans="1:2">
      <c r="A876" s="2">
        <v>44734</v>
      </c>
      <c r="B876">
        <v>236.086669921875</v>
      </c>
    </row>
    <row r="877" spans="1:2">
      <c r="A877" s="2">
        <v>44735</v>
      </c>
      <c r="B877">
        <v>235.07000732421881</v>
      </c>
    </row>
    <row r="878" spans="1:2">
      <c r="A878" s="2">
        <v>44736</v>
      </c>
      <c r="B878">
        <v>245.7066650390625</v>
      </c>
    </row>
    <row r="879" spans="1:2">
      <c r="A879" s="2">
        <v>44739</v>
      </c>
      <c r="B879">
        <v>244.91999816894531</v>
      </c>
    </row>
    <row r="880" spans="1:2">
      <c r="A880" s="2">
        <v>44740</v>
      </c>
      <c r="B880">
        <v>232.663330078125</v>
      </c>
    </row>
    <row r="881" spans="1:2">
      <c r="A881" s="2">
        <v>44741</v>
      </c>
      <c r="B881">
        <v>228.49000549316409</v>
      </c>
    </row>
    <row r="882" spans="1:2">
      <c r="A882" s="2">
        <v>44742</v>
      </c>
      <c r="B882">
        <v>224.47332763671881</v>
      </c>
    </row>
    <row r="883" spans="1:2">
      <c r="A883" s="2">
        <v>44743</v>
      </c>
      <c r="B883">
        <v>227.2633361816406</v>
      </c>
    </row>
    <row r="884" spans="1:2">
      <c r="A884" s="2">
        <v>44747</v>
      </c>
      <c r="B884">
        <v>233.06666564941409</v>
      </c>
    </row>
    <row r="885" spans="1:2">
      <c r="A885" s="2">
        <v>44748</v>
      </c>
      <c r="B885">
        <v>231.73333740234381</v>
      </c>
    </row>
    <row r="886" spans="1:2">
      <c r="A886" s="2">
        <v>44749</v>
      </c>
      <c r="B886">
        <v>244.5433349609375</v>
      </c>
    </row>
    <row r="887" spans="1:2">
      <c r="A887" s="2">
        <v>44750</v>
      </c>
      <c r="B887">
        <v>250.7633361816406</v>
      </c>
    </row>
    <row r="888" spans="1:2">
      <c r="A888" s="2">
        <v>44753</v>
      </c>
      <c r="B888">
        <v>234.34333801269531</v>
      </c>
    </row>
    <row r="889" spans="1:2">
      <c r="A889" s="2">
        <v>44754</v>
      </c>
      <c r="B889">
        <v>233.07000732421881</v>
      </c>
    </row>
    <row r="890" spans="1:2">
      <c r="A890" s="2">
        <v>44755</v>
      </c>
      <c r="B890">
        <v>237.03999328613281</v>
      </c>
    </row>
    <row r="891" spans="1:2">
      <c r="A891" s="2">
        <v>44756</v>
      </c>
      <c r="B891">
        <v>238.31333923339841</v>
      </c>
    </row>
    <row r="892" spans="1:2">
      <c r="A892" s="2">
        <v>44757</v>
      </c>
      <c r="B892">
        <v>240.06666564941409</v>
      </c>
    </row>
    <row r="893" spans="1:2">
      <c r="A893" s="2">
        <v>44760</v>
      </c>
      <c r="B893">
        <v>240.5466613769531</v>
      </c>
    </row>
    <row r="894" spans="1:2">
      <c r="A894" s="2">
        <v>44761</v>
      </c>
      <c r="B894">
        <v>245.5299987792969</v>
      </c>
    </row>
    <row r="895" spans="1:2">
      <c r="A895" s="2">
        <v>44762</v>
      </c>
      <c r="B895">
        <v>247.5</v>
      </c>
    </row>
    <row r="896" spans="1:2">
      <c r="A896" s="2">
        <v>44763</v>
      </c>
      <c r="B896">
        <v>271.7066650390625</v>
      </c>
    </row>
    <row r="897" spans="1:2">
      <c r="A897" s="2">
        <v>44764</v>
      </c>
      <c r="B897">
        <v>272.24334716796881</v>
      </c>
    </row>
    <row r="898" spans="1:2">
      <c r="A898" s="2">
        <v>44767</v>
      </c>
      <c r="B898">
        <v>268.43331909179688</v>
      </c>
    </row>
    <row r="899" spans="1:2">
      <c r="A899" s="2">
        <v>44768</v>
      </c>
      <c r="B899">
        <v>258.8599853515625</v>
      </c>
    </row>
    <row r="900" spans="1:2">
      <c r="A900" s="2">
        <v>44769</v>
      </c>
      <c r="B900">
        <v>274.82000732421881</v>
      </c>
    </row>
    <row r="901" spans="1:2">
      <c r="A901" s="2">
        <v>44770</v>
      </c>
      <c r="B901">
        <v>280.89999389648438</v>
      </c>
    </row>
    <row r="902" spans="1:2">
      <c r="A902" s="2">
        <v>44771</v>
      </c>
      <c r="B902">
        <v>297.14999389648438</v>
      </c>
    </row>
    <row r="903" spans="1:2">
      <c r="A903" s="2">
        <v>44774</v>
      </c>
      <c r="B903">
        <v>297.27667236328119</v>
      </c>
    </row>
    <row r="904" spans="1:2">
      <c r="A904" s="2">
        <v>44775</v>
      </c>
      <c r="B904">
        <v>300.586669921875</v>
      </c>
    </row>
    <row r="905" spans="1:2">
      <c r="A905" s="2">
        <v>44776</v>
      </c>
      <c r="B905">
        <v>307.39666748046881</v>
      </c>
    </row>
    <row r="906" spans="1:2">
      <c r="A906" s="2">
        <v>44777</v>
      </c>
      <c r="B906">
        <v>308.63333129882813</v>
      </c>
    </row>
    <row r="907" spans="1:2">
      <c r="A907" s="2">
        <v>44778</v>
      </c>
      <c r="B907">
        <v>288.17001342773438</v>
      </c>
    </row>
    <row r="908" spans="1:2">
      <c r="A908" s="2">
        <v>44781</v>
      </c>
      <c r="B908">
        <v>290.42333984375</v>
      </c>
    </row>
    <row r="909" spans="1:2">
      <c r="A909" s="2">
        <v>44782</v>
      </c>
      <c r="B909">
        <v>283.33334350585938</v>
      </c>
    </row>
    <row r="910" spans="1:2">
      <c r="A910" s="2">
        <v>44783</v>
      </c>
      <c r="B910">
        <v>294.35665893554688</v>
      </c>
    </row>
    <row r="911" spans="1:2">
      <c r="A911" s="2">
        <v>44784</v>
      </c>
      <c r="B911">
        <v>286.6300048828125</v>
      </c>
    </row>
    <row r="912" spans="1:2">
      <c r="A912" s="2">
        <v>44785</v>
      </c>
      <c r="B912">
        <v>300.02999877929688</v>
      </c>
    </row>
    <row r="913" spans="1:2">
      <c r="A913" s="2">
        <v>44788</v>
      </c>
      <c r="B913">
        <v>309.32000732421881</v>
      </c>
    </row>
    <row r="914" spans="1:2">
      <c r="A914" s="2">
        <v>44789</v>
      </c>
      <c r="B914">
        <v>306.56332397460938</v>
      </c>
    </row>
    <row r="915" spans="1:2">
      <c r="A915" s="2">
        <v>44790</v>
      </c>
      <c r="B915">
        <v>303.99667358398438</v>
      </c>
    </row>
    <row r="916" spans="1:2">
      <c r="A916" s="2">
        <v>44791</v>
      </c>
      <c r="B916">
        <v>302.8699951171875</v>
      </c>
    </row>
    <row r="917" spans="1:2">
      <c r="A917" s="2">
        <v>44792</v>
      </c>
      <c r="B917">
        <v>296.66665649414063</v>
      </c>
    </row>
    <row r="918" spans="1:2">
      <c r="A918" s="2">
        <v>44795</v>
      </c>
      <c r="B918">
        <v>289.913330078125</v>
      </c>
    </row>
    <row r="919" spans="1:2">
      <c r="A919" s="2">
        <v>44796</v>
      </c>
      <c r="B919">
        <v>296.45333862304688</v>
      </c>
    </row>
    <row r="920" spans="1:2">
      <c r="A920" s="2">
        <v>44797</v>
      </c>
      <c r="B920">
        <v>297.0966796875</v>
      </c>
    </row>
    <row r="921" spans="1:2">
      <c r="A921" s="2">
        <v>44798</v>
      </c>
      <c r="B921">
        <v>296.07000732421881</v>
      </c>
    </row>
    <row r="922" spans="1:2">
      <c r="A922" s="2">
        <v>44799</v>
      </c>
      <c r="B922">
        <v>288.08999633789063</v>
      </c>
    </row>
    <row r="923" spans="1:2">
      <c r="A923" s="2">
        <v>44802</v>
      </c>
      <c r="B923">
        <v>284.82000732421881</v>
      </c>
    </row>
    <row r="924" spans="1:2">
      <c r="A924" s="2">
        <v>44803</v>
      </c>
      <c r="B924">
        <v>277.70001220703119</v>
      </c>
    </row>
    <row r="925" spans="1:2">
      <c r="A925" s="2">
        <v>44804</v>
      </c>
      <c r="B925">
        <v>275.6099853515625</v>
      </c>
    </row>
    <row r="926" spans="1:2">
      <c r="A926" s="2">
        <v>44805</v>
      </c>
      <c r="B926">
        <v>277.16000366210938</v>
      </c>
    </row>
    <row r="927" spans="1:2">
      <c r="A927" s="2">
        <v>44806</v>
      </c>
      <c r="B927">
        <v>270.20999145507813</v>
      </c>
    </row>
    <row r="928" spans="1:2">
      <c r="A928" s="2">
        <v>44810</v>
      </c>
      <c r="B928">
        <v>274.42001342773438</v>
      </c>
    </row>
    <row r="929" spans="1:2">
      <c r="A929" s="2">
        <v>44811</v>
      </c>
      <c r="B929">
        <v>283.70001220703119</v>
      </c>
    </row>
    <row r="930" spans="1:2">
      <c r="A930" s="2">
        <v>44812</v>
      </c>
      <c r="B930">
        <v>289.260009765625</v>
      </c>
    </row>
    <row r="931" spans="1:2">
      <c r="A931" s="2">
        <v>44813</v>
      </c>
      <c r="B931">
        <v>299.67999267578119</v>
      </c>
    </row>
    <row r="932" spans="1:2">
      <c r="A932" s="2">
        <v>44816</v>
      </c>
      <c r="B932">
        <v>304.42001342773438</v>
      </c>
    </row>
    <row r="933" spans="1:2">
      <c r="A933" s="2">
        <v>44817</v>
      </c>
      <c r="B933">
        <v>292.1300048828125</v>
      </c>
    </row>
    <row r="934" spans="1:2">
      <c r="A934" s="2">
        <v>44818</v>
      </c>
      <c r="B934">
        <v>302.6099853515625</v>
      </c>
    </row>
    <row r="935" spans="1:2">
      <c r="A935" s="2">
        <v>44819</v>
      </c>
      <c r="B935">
        <v>303.75</v>
      </c>
    </row>
    <row r="936" spans="1:2">
      <c r="A936" s="2">
        <v>44820</v>
      </c>
      <c r="B936">
        <v>303.35000610351563</v>
      </c>
    </row>
    <row r="937" spans="1:2">
      <c r="A937" s="2">
        <v>44823</v>
      </c>
      <c r="B937">
        <v>309.07000732421881</v>
      </c>
    </row>
    <row r="938" spans="1:2">
      <c r="A938" s="2">
        <v>44824</v>
      </c>
      <c r="B938">
        <v>308.73001098632813</v>
      </c>
    </row>
    <row r="939" spans="1:2">
      <c r="A939" s="2">
        <v>44825</v>
      </c>
      <c r="B939">
        <v>300.79998779296881</v>
      </c>
    </row>
    <row r="940" spans="1:2">
      <c r="A940" s="2">
        <v>44826</v>
      </c>
      <c r="B940">
        <v>288.58999633789063</v>
      </c>
    </row>
    <row r="941" spans="1:2">
      <c r="A941" s="2">
        <v>44827</v>
      </c>
      <c r="B941">
        <v>275.32998657226563</v>
      </c>
    </row>
    <row r="942" spans="1:2">
      <c r="A942" s="2">
        <v>44830</v>
      </c>
      <c r="B942">
        <v>276.010009765625</v>
      </c>
    </row>
    <row r="943" spans="1:2">
      <c r="A943" s="2">
        <v>44831</v>
      </c>
      <c r="B943">
        <v>282.94000244140619</v>
      </c>
    </row>
    <row r="944" spans="1:2">
      <c r="A944" s="2">
        <v>44832</v>
      </c>
      <c r="B944">
        <v>287.80999755859381</v>
      </c>
    </row>
    <row r="945" spans="1:2">
      <c r="A945" s="2">
        <v>44833</v>
      </c>
      <c r="B945">
        <v>268.20999145507813</v>
      </c>
    </row>
    <row r="946" spans="1:2">
      <c r="A946" s="2">
        <v>44834</v>
      </c>
      <c r="B946">
        <v>265.25</v>
      </c>
    </row>
    <row r="947" spans="1:2">
      <c r="A947" s="2">
        <v>44837</v>
      </c>
      <c r="B947">
        <v>242.3999938964844</v>
      </c>
    </row>
    <row r="948" spans="1:2">
      <c r="A948" s="2">
        <v>44838</v>
      </c>
      <c r="B948">
        <v>249.44000244140619</v>
      </c>
    </row>
    <row r="949" spans="1:2">
      <c r="A949" s="2">
        <v>44839</v>
      </c>
      <c r="B949">
        <v>240.80999755859381</v>
      </c>
    </row>
    <row r="950" spans="1:2">
      <c r="A950" s="2">
        <v>44840</v>
      </c>
      <c r="B950">
        <v>238.1300048828125</v>
      </c>
    </row>
    <row r="951" spans="1:2">
      <c r="A951" s="2">
        <v>44841</v>
      </c>
      <c r="B951">
        <v>223.07000732421881</v>
      </c>
    </row>
    <row r="952" spans="1:2">
      <c r="A952" s="2">
        <v>44844</v>
      </c>
      <c r="B952">
        <v>222.96000671386719</v>
      </c>
    </row>
    <row r="953" spans="1:2">
      <c r="A953" s="2">
        <v>44845</v>
      </c>
      <c r="B953">
        <v>216.5</v>
      </c>
    </row>
    <row r="954" spans="1:2">
      <c r="A954" s="2">
        <v>44846</v>
      </c>
      <c r="B954">
        <v>217.24000549316409</v>
      </c>
    </row>
    <row r="955" spans="1:2">
      <c r="A955" s="2">
        <v>44847</v>
      </c>
      <c r="B955">
        <v>221.7200012207031</v>
      </c>
    </row>
    <row r="956" spans="1:2">
      <c r="A956" s="2">
        <v>44848</v>
      </c>
      <c r="B956">
        <v>204.99000549316409</v>
      </c>
    </row>
    <row r="957" spans="1:2">
      <c r="A957" s="2">
        <v>44851</v>
      </c>
      <c r="B957">
        <v>219.3500061035156</v>
      </c>
    </row>
    <row r="958" spans="1:2">
      <c r="A958" s="2">
        <v>44852</v>
      </c>
      <c r="B958">
        <v>220.19000244140619</v>
      </c>
    </row>
    <row r="959" spans="1:2">
      <c r="A959" s="2">
        <v>44853</v>
      </c>
      <c r="B959">
        <v>222.03999328613281</v>
      </c>
    </row>
    <row r="960" spans="1:2">
      <c r="A960" s="2">
        <v>44854</v>
      </c>
      <c r="B960">
        <v>207.2799987792969</v>
      </c>
    </row>
    <row r="961" spans="1:2">
      <c r="A961" s="2">
        <v>44855</v>
      </c>
      <c r="B961">
        <v>214.44000244140619</v>
      </c>
    </row>
    <row r="962" spans="1:2">
      <c r="A962" s="2">
        <v>44858</v>
      </c>
      <c r="B962">
        <v>211.25</v>
      </c>
    </row>
    <row r="963" spans="1:2">
      <c r="A963" s="2">
        <v>44859</v>
      </c>
      <c r="B963">
        <v>222.41999816894531</v>
      </c>
    </row>
    <row r="964" spans="1:2">
      <c r="A964" s="2">
        <v>44860</v>
      </c>
      <c r="B964">
        <v>224.63999938964841</v>
      </c>
    </row>
    <row r="965" spans="1:2">
      <c r="A965" s="2">
        <v>44861</v>
      </c>
      <c r="B965">
        <v>225.0899963378906</v>
      </c>
    </row>
    <row r="966" spans="1:2">
      <c r="A966" s="2">
        <v>44862</v>
      </c>
      <c r="B966">
        <v>228.52000427246091</v>
      </c>
    </row>
    <row r="967" spans="1:2">
      <c r="A967" s="2">
        <v>44865</v>
      </c>
      <c r="B967">
        <v>227.53999328613281</v>
      </c>
    </row>
    <row r="968" spans="1:2">
      <c r="A968" s="2">
        <v>44866</v>
      </c>
      <c r="B968">
        <v>227.82000732421881</v>
      </c>
    </row>
    <row r="969" spans="1:2">
      <c r="A969" s="2">
        <v>44867</v>
      </c>
      <c r="B969">
        <v>214.97999572753909</v>
      </c>
    </row>
    <row r="970" spans="1:2">
      <c r="A970" s="2">
        <v>44868</v>
      </c>
      <c r="B970">
        <v>215.30999755859381</v>
      </c>
    </row>
    <row r="971" spans="1:2">
      <c r="A971" s="2">
        <v>44869</v>
      </c>
      <c r="B971">
        <v>207.4700012207031</v>
      </c>
    </row>
    <row r="972" spans="1:2">
      <c r="A972" s="2">
        <v>44872</v>
      </c>
      <c r="B972">
        <v>197.08000183105469</v>
      </c>
    </row>
    <row r="973" spans="1:2">
      <c r="A973" s="2">
        <v>44873</v>
      </c>
      <c r="B973">
        <v>191.30000305175781</v>
      </c>
    </row>
    <row r="974" spans="1:2">
      <c r="A974" s="2">
        <v>44874</v>
      </c>
      <c r="B974">
        <v>177.5899963378906</v>
      </c>
    </row>
    <row r="975" spans="1:2">
      <c r="A975" s="2">
        <v>44875</v>
      </c>
      <c r="B975">
        <v>190.7200012207031</v>
      </c>
    </row>
    <row r="976" spans="1:2">
      <c r="A976" s="2">
        <v>44876</v>
      </c>
      <c r="B976">
        <v>195.9700012207031</v>
      </c>
    </row>
    <row r="977" spans="1:2">
      <c r="A977" s="2">
        <v>44879</v>
      </c>
      <c r="B977">
        <v>190.94999694824219</v>
      </c>
    </row>
    <row r="978" spans="1:2">
      <c r="A978" s="2">
        <v>44880</v>
      </c>
      <c r="B978">
        <v>194.41999816894531</v>
      </c>
    </row>
    <row r="979" spans="1:2">
      <c r="A979" s="2">
        <v>44881</v>
      </c>
      <c r="B979">
        <v>186.91999816894531</v>
      </c>
    </row>
    <row r="980" spans="1:2">
      <c r="A980" s="2">
        <v>44882</v>
      </c>
      <c r="B980">
        <v>183.16999816894531</v>
      </c>
    </row>
    <row r="981" spans="1:2">
      <c r="A981" s="2">
        <v>44883</v>
      </c>
      <c r="B981">
        <v>180.19000244140619</v>
      </c>
    </row>
    <row r="982" spans="1:2">
      <c r="A982" s="2">
        <v>44886</v>
      </c>
      <c r="B982">
        <v>167.8699951171875</v>
      </c>
    </row>
    <row r="983" spans="1:2">
      <c r="A983" s="2">
        <v>44887</v>
      </c>
      <c r="B983">
        <v>169.9100036621094</v>
      </c>
    </row>
    <row r="984" spans="1:2">
      <c r="A984" s="2">
        <v>44888</v>
      </c>
      <c r="B984">
        <v>183.19999694824219</v>
      </c>
    </row>
    <row r="985" spans="1:2">
      <c r="A985" s="2">
        <v>44890</v>
      </c>
      <c r="B985">
        <v>182.86000061035159</v>
      </c>
    </row>
    <row r="986" spans="1:2">
      <c r="A986" s="2">
        <v>44893</v>
      </c>
      <c r="B986">
        <v>182.91999816894531</v>
      </c>
    </row>
    <row r="987" spans="1:2">
      <c r="A987" s="2">
        <v>44894</v>
      </c>
      <c r="B987">
        <v>180.83000183105469</v>
      </c>
    </row>
    <row r="988" spans="1:2">
      <c r="A988" s="2">
        <v>44895</v>
      </c>
      <c r="B988">
        <v>194.69999694824219</v>
      </c>
    </row>
    <row r="989" spans="1:2">
      <c r="A989" s="2">
        <v>44896</v>
      </c>
      <c r="B989">
        <v>194.69999694824219</v>
      </c>
    </row>
    <row r="990" spans="1:2">
      <c r="A990" s="2">
        <v>44897</v>
      </c>
      <c r="B990">
        <v>194.86000061035159</v>
      </c>
    </row>
    <row r="991" spans="1:2">
      <c r="A991" s="2">
        <v>44900</v>
      </c>
      <c r="B991">
        <v>182.44999694824219</v>
      </c>
    </row>
    <row r="992" spans="1:2">
      <c r="A992" s="2">
        <v>44901</v>
      </c>
      <c r="B992">
        <v>179.82000732421881</v>
      </c>
    </row>
    <row r="993" spans="1:2">
      <c r="A993" s="2">
        <v>44902</v>
      </c>
      <c r="B993">
        <v>174.03999328613281</v>
      </c>
    </row>
    <row r="994" spans="1:2">
      <c r="A994" s="2">
        <v>44903</v>
      </c>
      <c r="B994">
        <v>173.44000244140619</v>
      </c>
    </row>
    <row r="995" spans="1:2">
      <c r="A995" s="2">
        <v>44904</v>
      </c>
      <c r="B995">
        <v>179.05000305175781</v>
      </c>
    </row>
    <row r="996" spans="1:2">
      <c r="A996" s="2">
        <v>44907</v>
      </c>
      <c r="B996">
        <v>167.82000732421881</v>
      </c>
    </row>
    <row r="997" spans="1:2">
      <c r="A997" s="2">
        <v>44908</v>
      </c>
      <c r="B997">
        <v>160.94999694824219</v>
      </c>
    </row>
    <row r="998" spans="1:2">
      <c r="A998" s="2">
        <v>44909</v>
      </c>
      <c r="B998">
        <v>156.80000305175781</v>
      </c>
    </row>
    <row r="999" spans="1:2">
      <c r="A999" s="2">
        <v>44910</v>
      </c>
      <c r="B999">
        <v>157.66999816894531</v>
      </c>
    </row>
    <row r="1000" spans="1:2">
      <c r="A1000" s="2">
        <v>44911</v>
      </c>
      <c r="B1000">
        <v>150.22999572753909</v>
      </c>
    </row>
    <row r="1001" spans="1:2">
      <c r="A1001" s="2">
        <v>44914</v>
      </c>
      <c r="B1001">
        <v>149.8699951171875</v>
      </c>
    </row>
    <row r="1002" spans="1:2">
      <c r="A1002" s="2">
        <v>44915</v>
      </c>
      <c r="B1002">
        <v>137.80000305175781</v>
      </c>
    </row>
    <row r="1003" spans="1:2">
      <c r="A1003" s="2">
        <v>44916</v>
      </c>
      <c r="B1003">
        <v>137.57000732421881</v>
      </c>
    </row>
    <row r="1004" spans="1:2">
      <c r="A1004" s="2">
        <v>44917</v>
      </c>
      <c r="B1004">
        <v>125.34999847412109</v>
      </c>
    </row>
    <row r="1005" spans="1:2">
      <c r="A1005" s="2">
        <v>44918</v>
      </c>
      <c r="B1005">
        <v>123.15000152587891</v>
      </c>
    </row>
    <row r="1006" spans="1:2">
      <c r="A1006" s="2">
        <v>44922</v>
      </c>
      <c r="B1006">
        <v>109.09999847412109</v>
      </c>
    </row>
    <row r="1007" spans="1:2">
      <c r="A1007" s="2">
        <v>44923</v>
      </c>
      <c r="B1007">
        <v>112.7099990844727</v>
      </c>
    </row>
    <row r="1008" spans="1:2">
      <c r="A1008" s="2">
        <v>44924</v>
      </c>
      <c r="B1008">
        <v>121.8199996948242</v>
      </c>
    </row>
    <row r="1009" spans="1:2">
      <c r="A1009" s="2">
        <v>44925</v>
      </c>
      <c r="B1009">
        <v>123.1800003051758</v>
      </c>
    </row>
    <row r="1010" spans="1:2">
      <c r="A1010" s="2">
        <v>44929</v>
      </c>
      <c r="B1010">
        <v>108.09999847412109</v>
      </c>
    </row>
    <row r="1011" spans="1:2">
      <c r="A1011" s="2">
        <v>44930</v>
      </c>
      <c r="B1011">
        <v>113.63999938964839</v>
      </c>
    </row>
    <row r="1012" spans="1:2">
      <c r="A1012" s="2">
        <v>44931</v>
      </c>
      <c r="B1012">
        <v>110.3399963378906</v>
      </c>
    </row>
    <row r="1013" spans="1:2">
      <c r="A1013" s="2">
        <v>44932</v>
      </c>
      <c r="B1013">
        <v>113.05999755859381</v>
      </c>
    </row>
    <row r="1014" spans="1:2">
      <c r="A1014" s="2">
        <v>44935</v>
      </c>
      <c r="B1014">
        <v>119.76999664306641</v>
      </c>
    </row>
    <row r="1015" spans="1:2">
      <c r="A1015" s="2">
        <v>44936</v>
      </c>
      <c r="B1015">
        <v>118.84999847412109</v>
      </c>
    </row>
    <row r="1016" spans="1:2">
      <c r="A1016" s="2">
        <v>44937</v>
      </c>
      <c r="B1016">
        <v>123.2200012207031</v>
      </c>
    </row>
    <row r="1017" spans="1:2">
      <c r="A1017" s="2">
        <v>44938</v>
      </c>
      <c r="B1017">
        <v>123.55999755859381</v>
      </c>
    </row>
    <row r="1018" spans="1:2">
      <c r="A1018" s="2">
        <v>44939</v>
      </c>
      <c r="B1018">
        <v>122.40000152587891</v>
      </c>
    </row>
    <row r="1019" spans="1:2">
      <c r="A1019" s="2">
        <v>44943</v>
      </c>
      <c r="B1019">
        <v>131.49000549316409</v>
      </c>
    </row>
    <row r="1020" spans="1:2">
      <c r="A1020" s="2">
        <v>44944</v>
      </c>
      <c r="B1020">
        <v>128.7799987792969</v>
      </c>
    </row>
    <row r="1021" spans="1:2">
      <c r="A1021" s="2">
        <v>44945</v>
      </c>
      <c r="B1021">
        <v>127.1699981689453</v>
      </c>
    </row>
    <row r="1022" spans="1:2">
      <c r="A1022" s="2">
        <v>44946</v>
      </c>
      <c r="B1022">
        <v>133.41999816894531</v>
      </c>
    </row>
    <row r="1023" spans="1:2">
      <c r="A1023" s="2">
        <v>44949</v>
      </c>
      <c r="B1023">
        <v>143.75</v>
      </c>
    </row>
    <row r="1024" spans="1:2">
      <c r="A1024" s="2">
        <v>44950</v>
      </c>
      <c r="B1024">
        <v>143.88999938964841</v>
      </c>
    </row>
    <row r="1025" spans="1:2">
      <c r="A1025" s="2">
        <v>44951</v>
      </c>
      <c r="B1025">
        <v>144.42999267578119</v>
      </c>
    </row>
    <row r="1026" spans="1:2">
      <c r="A1026" s="2">
        <v>44952</v>
      </c>
      <c r="B1026">
        <v>160.27000427246091</v>
      </c>
    </row>
    <row r="1027" spans="1:2">
      <c r="A1027" s="2">
        <v>44953</v>
      </c>
      <c r="B1027">
        <v>177.8999938964844</v>
      </c>
    </row>
    <row r="1028" spans="1:2">
      <c r="A1028" s="2">
        <v>44956</v>
      </c>
      <c r="B1028">
        <v>166.6600036621094</v>
      </c>
    </row>
    <row r="1029" spans="1:2">
      <c r="A1029" s="2">
        <v>44957</v>
      </c>
      <c r="B1029">
        <v>173.2200012207031</v>
      </c>
    </row>
    <row r="1030" spans="1:2">
      <c r="A1030" s="2">
        <v>44958</v>
      </c>
      <c r="B1030">
        <v>181.4100036621094</v>
      </c>
    </row>
    <row r="1031" spans="1:2">
      <c r="A1031" s="2">
        <v>44959</v>
      </c>
      <c r="B1031">
        <v>188.27000427246091</v>
      </c>
    </row>
    <row r="1032" spans="1:2">
      <c r="A1032" s="2">
        <v>44960</v>
      </c>
      <c r="B1032">
        <v>189.97999572753909</v>
      </c>
    </row>
    <row r="1033" spans="1:2">
      <c r="A1033" s="2">
        <v>44963</v>
      </c>
      <c r="B1033">
        <v>194.75999450683591</v>
      </c>
    </row>
    <row r="1034" spans="1:2">
      <c r="A1034" s="2">
        <v>44964</v>
      </c>
      <c r="B1034">
        <v>196.80999755859381</v>
      </c>
    </row>
    <row r="1035" spans="1:2">
      <c r="A1035" s="2">
        <v>44965</v>
      </c>
      <c r="B1035">
        <v>201.28999328613281</v>
      </c>
    </row>
    <row r="1036" spans="1:2">
      <c r="A1036" s="2">
        <v>44966</v>
      </c>
      <c r="B1036">
        <v>207.32000732421881</v>
      </c>
    </row>
    <row r="1037" spans="1:2">
      <c r="A1037" s="2">
        <v>44967</v>
      </c>
      <c r="B1037">
        <v>196.88999938964841</v>
      </c>
    </row>
    <row r="1038" spans="1:2">
      <c r="A1038" s="2">
        <v>44970</v>
      </c>
      <c r="B1038">
        <v>194.63999938964841</v>
      </c>
    </row>
    <row r="1039" spans="1:2">
      <c r="A1039" s="2">
        <v>44971</v>
      </c>
      <c r="B1039">
        <v>209.25</v>
      </c>
    </row>
    <row r="1040" spans="1:2">
      <c r="A1040" s="2">
        <v>44972</v>
      </c>
      <c r="B1040">
        <v>214.24000549316409</v>
      </c>
    </row>
    <row r="1041" spans="1:2">
      <c r="A1041" s="2">
        <v>44973</v>
      </c>
      <c r="B1041">
        <v>202.03999328613281</v>
      </c>
    </row>
    <row r="1042" spans="1:2">
      <c r="A1042" s="2">
        <v>44974</v>
      </c>
      <c r="B1042">
        <v>208.30999755859381</v>
      </c>
    </row>
    <row r="1043" spans="1:2">
      <c r="A1043" s="2">
        <v>44978</v>
      </c>
      <c r="B1043">
        <v>197.3699951171875</v>
      </c>
    </row>
    <row r="1044" spans="1:2">
      <c r="A1044" s="2">
        <v>44979</v>
      </c>
      <c r="B1044">
        <v>200.86000061035159</v>
      </c>
    </row>
    <row r="1045" spans="1:2">
      <c r="A1045" s="2">
        <v>44980</v>
      </c>
      <c r="B1045">
        <v>202.07000732421881</v>
      </c>
    </row>
    <row r="1046" spans="1:2">
      <c r="A1046" s="2">
        <v>44981</v>
      </c>
      <c r="B1046">
        <v>196.8800048828125</v>
      </c>
    </row>
    <row r="1047" spans="1:2">
      <c r="A1047" s="2">
        <v>44984</v>
      </c>
      <c r="B1047">
        <v>207.6300048828125</v>
      </c>
    </row>
    <row r="1048" spans="1:2">
      <c r="A1048" s="2">
        <v>44985</v>
      </c>
      <c r="B1048">
        <v>205.71000671386719</v>
      </c>
    </row>
    <row r="1049" spans="1:2">
      <c r="A1049" s="2">
        <v>44986</v>
      </c>
      <c r="B1049">
        <v>202.77000427246091</v>
      </c>
    </row>
    <row r="1050" spans="1:2">
      <c r="A1050" s="2">
        <v>44987</v>
      </c>
      <c r="B1050">
        <v>190.8999938964844</v>
      </c>
    </row>
    <row r="1051" spans="1:2">
      <c r="A1051" s="2">
        <v>44988</v>
      </c>
      <c r="B1051">
        <v>197.78999328613281</v>
      </c>
    </row>
    <row r="1052" spans="1:2">
      <c r="A1052" s="2">
        <v>44991</v>
      </c>
      <c r="B1052">
        <v>193.80999755859381</v>
      </c>
    </row>
    <row r="1053" spans="1:2">
      <c r="A1053" s="2">
        <v>44992</v>
      </c>
      <c r="B1053">
        <v>187.71000671386719</v>
      </c>
    </row>
    <row r="1054" spans="1:2">
      <c r="A1054" s="2">
        <v>44993</v>
      </c>
      <c r="B1054">
        <v>182</v>
      </c>
    </row>
    <row r="1055" spans="1:2">
      <c r="A1055" s="2">
        <v>44994</v>
      </c>
      <c r="B1055">
        <v>172.91999816894531</v>
      </c>
    </row>
    <row r="1056" spans="1:2">
      <c r="A1056" s="2">
        <v>44995</v>
      </c>
      <c r="B1056">
        <v>173.44000244140619</v>
      </c>
    </row>
    <row r="1057" spans="1:2">
      <c r="A1057" s="2">
        <v>44998</v>
      </c>
      <c r="B1057">
        <v>174.47999572753909</v>
      </c>
    </row>
    <row r="1058" spans="1:2">
      <c r="A1058" s="2">
        <v>44999</v>
      </c>
      <c r="B1058">
        <v>183.25999450683591</v>
      </c>
    </row>
    <row r="1059" spans="1:2">
      <c r="A1059" s="2">
        <v>45000</v>
      </c>
      <c r="B1059">
        <v>180.44999694824219</v>
      </c>
    </row>
    <row r="1060" spans="1:2">
      <c r="A1060" s="2">
        <v>45001</v>
      </c>
      <c r="B1060">
        <v>184.1300048828125</v>
      </c>
    </row>
    <row r="1061" spans="1:2">
      <c r="A1061" s="2">
        <v>45002</v>
      </c>
      <c r="B1061">
        <v>180.1300048828125</v>
      </c>
    </row>
    <row r="1062" spans="1:2">
      <c r="A1062" s="2">
        <v>45005</v>
      </c>
      <c r="B1062">
        <v>183.25</v>
      </c>
    </row>
    <row r="1063" spans="1:2">
      <c r="A1063" s="2">
        <v>45006</v>
      </c>
      <c r="B1063">
        <v>197.58000183105469</v>
      </c>
    </row>
    <row r="1064" spans="1:2">
      <c r="A1064" s="2">
        <v>45007</v>
      </c>
      <c r="B1064">
        <v>191.1499938964844</v>
      </c>
    </row>
    <row r="1065" spans="1:2">
      <c r="A1065" s="2">
        <v>45008</v>
      </c>
      <c r="B1065">
        <v>192.2200012207031</v>
      </c>
    </row>
    <row r="1066" spans="1:2">
      <c r="A1066" s="2">
        <v>45009</v>
      </c>
      <c r="B1066">
        <v>190.4100036621094</v>
      </c>
    </row>
    <row r="1067" spans="1:2">
      <c r="A1067" s="2">
        <v>45012</v>
      </c>
      <c r="B1067">
        <v>191.80999755859381</v>
      </c>
    </row>
    <row r="1068" spans="1:2">
      <c r="A1068" s="2">
        <v>45013</v>
      </c>
      <c r="B1068">
        <v>189.19000244140619</v>
      </c>
    </row>
    <row r="1069" spans="1:2">
      <c r="A1069" s="2">
        <v>45014</v>
      </c>
      <c r="B1069">
        <v>193.8800048828125</v>
      </c>
    </row>
    <row r="1070" spans="1:2">
      <c r="A1070" s="2">
        <v>45015</v>
      </c>
      <c r="B1070">
        <v>195.2799987792969</v>
      </c>
    </row>
    <row r="1071" spans="1:2">
      <c r="A1071" s="2">
        <v>45016</v>
      </c>
      <c r="B1071">
        <v>207.46000671386719</v>
      </c>
    </row>
    <row r="1072" spans="1:2">
      <c r="A1072" s="2">
        <v>45019</v>
      </c>
      <c r="B1072">
        <v>194.77000427246091</v>
      </c>
    </row>
    <row r="1073" spans="1:2">
      <c r="A1073" s="2">
        <v>45020</v>
      </c>
      <c r="B1073">
        <v>192.58000183105469</v>
      </c>
    </row>
    <row r="1074" spans="1:2">
      <c r="A1074" s="2">
        <v>45021</v>
      </c>
      <c r="B1074">
        <v>185.52000427246091</v>
      </c>
    </row>
    <row r="1075" spans="1:2">
      <c r="A1075" s="2">
        <v>45022</v>
      </c>
      <c r="B1075">
        <v>185.05999755859381</v>
      </c>
    </row>
    <row r="1076" spans="1:2">
      <c r="A1076" s="2">
        <v>45026</v>
      </c>
      <c r="B1076">
        <v>184.50999450683591</v>
      </c>
    </row>
    <row r="1077" spans="1:2">
      <c r="A1077" s="2">
        <v>45027</v>
      </c>
      <c r="B1077">
        <v>186.78999328613281</v>
      </c>
    </row>
    <row r="1078" spans="1:2">
      <c r="A1078" s="2">
        <v>45028</v>
      </c>
      <c r="B1078">
        <v>180.53999328613281</v>
      </c>
    </row>
    <row r="1079" spans="1:2">
      <c r="A1079" s="2">
        <v>45029</v>
      </c>
      <c r="B1079">
        <v>185.8999938964844</v>
      </c>
    </row>
    <row r="1080" spans="1:2">
      <c r="A1080" s="2">
        <v>45030</v>
      </c>
      <c r="B1080">
        <v>185</v>
      </c>
    </row>
    <row r="1081" spans="1:2">
      <c r="A1081" s="2">
        <v>45033</v>
      </c>
      <c r="B1081">
        <v>187.03999328613281</v>
      </c>
    </row>
    <row r="1082" spans="1:2">
      <c r="A1082" s="2">
        <v>45034</v>
      </c>
      <c r="B1082">
        <v>184.30999755859381</v>
      </c>
    </row>
    <row r="1083" spans="1:2">
      <c r="A1083" s="2">
        <v>45035</v>
      </c>
      <c r="B1083">
        <v>180.5899963378906</v>
      </c>
    </row>
    <row r="1084" spans="1:2">
      <c r="A1084" s="2">
        <v>45036</v>
      </c>
      <c r="B1084">
        <v>162.99000549316409</v>
      </c>
    </row>
    <row r="1085" spans="1:2">
      <c r="A1085" s="2">
        <v>45037</v>
      </c>
      <c r="B1085">
        <v>165.08000183105469</v>
      </c>
    </row>
    <row r="1086" spans="1:2">
      <c r="A1086" s="2">
        <v>45040</v>
      </c>
      <c r="B1086">
        <v>162.55000305175781</v>
      </c>
    </row>
    <row r="1087" spans="1:2">
      <c r="A1087" s="2">
        <v>45041</v>
      </c>
      <c r="B1087">
        <v>160.66999816894531</v>
      </c>
    </row>
    <row r="1088" spans="1:2">
      <c r="A1088" s="2">
        <v>45042</v>
      </c>
      <c r="B1088">
        <v>153.75</v>
      </c>
    </row>
    <row r="1089" spans="1:2">
      <c r="A1089" s="2">
        <v>45043</v>
      </c>
      <c r="B1089">
        <v>160.19000244140619</v>
      </c>
    </row>
    <row r="1090" spans="1:2">
      <c r="A1090" s="2">
        <v>45044</v>
      </c>
      <c r="B1090">
        <v>164.30999755859381</v>
      </c>
    </row>
    <row r="1091" spans="1:2">
      <c r="A1091" s="2">
        <v>45047</v>
      </c>
      <c r="B1091">
        <v>161.83000183105469</v>
      </c>
    </row>
    <row r="1092" spans="1:2">
      <c r="A1092" s="2">
        <v>45048</v>
      </c>
      <c r="B1092">
        <v>160.30999755859381</v>
      </c>
    </row>
    <row r="1093" spans="1:2">
      <c r="A1093" s="2">
        <v>45049</v>
      </c>
      <c r="B1093">
        <v>160.61000061035159</v>
      </c>
    </row>
    <row r="1094" spans="1:2">
      <c r="A1094" s="2">
        <v>45050</v>
      </c>
      <c r="B1094">
        <v>161.19999694824219</v>
      </c>
    </row>
    <row r="1095" spans="1:2">
      <c r="A1095" s="2">
        <v>45051</v>
      </c>
      <c r="B1095">
        <v>170.05999755859381</v>
      </c>
    </row>
    <row r="1096" spans="1:2">
      <c r="A1096" s="2">
        <v>45054</v>
      </c>
      <c r="B1096">
        <v>171.78999328613281</v>
      </c>
    </row>
    <row r="1097" spans="1:2">
      <c r="A1097" s="2">
        <v>45055</v>
      </c>
      <c r="B1097">
        <v>169.1499938964844</v>
      </c>
    </row>
    <row r="1098" spans="1:2">
      <c r="A1098" s="2">
        <v>45056</v>
      </c>
      <c r="B1098">
        <v>168.53999328613281</v>
      </c>
    </row>
    <row r="1099" spans="1:2">
      <c r="A1099" s="2">
        <v>45057</v>
      </c>
      <c r="B1099">
        <v>172.08000183105469</v>
      </c>
    </row>
    <row r="1100" spans="1:2">
      <c r="A1100" s="2">
        <v>45058</v>
      </c>
      <c r="B1100">
        <v>167.97999572753909</v>
      </c>
    </row>
    <row r="1101" spans="1:2">
      <c r="A1101" s="2">
        <v>45061</v>
      </c>
      <c r="B1101">
        <v>166.3500061035156</v>
      </c>
    </row>
    <row r="1102" spans="1:2">
      <c r="A1102" s="2">
        <v>45062</v>
      </c>
      <c r="B1102">
        <v>166.52000427246091</v>
      </c>
    </row>
    <row r="1103" spans="1:2">
      <c r="A1103" s="2">
        <v>45063</v>
      </c>
      <c r="B1103">
        <v>173.86000061035159</v>
      </c>
    </row>
    <row r="1104" spans="1:2">
      <c r="A1104" s="2">
        <v>45064</v>
      </c>
      <c r="B1104">
        <v>176.88999938964841</v>
      </c>
    </row>
    <row r="1105" spans="1:2">
      <c r="A1105" s="2">
        <v>45065</v>
      </c>
      <c r="B1105">
        <v>180.13999938964841</v>
      </c>
    </row>
    <row r="1106" spans="1:2">
      <c r="A1106" s="2">
        <v>45068</v>
      </c>
      <c r="B1106">
        <v>188.8699951171875</v>
      </c>
    </row>
    <row r="1107" spans="1:2">
      <c r="A1107" s="2">
        <v>45069</v>
      </c>
      <c r="B1107">
        <v>185.77000427246091</v>
      </c>
    </row>
    <row r="1108" spans="1:2">
      <c r="A1108" s="2">
        <v>45070</v>
      </c>
      <c r="B1108">
        <v>182.8999938964844</v>
      </c>
    </row>
    <row r="1109" spans="1:2">
      <c r="A1109" s="2">
        <v>45071</v>
      </c>
      <c r="B1109">
        <v>184.4700012207031</v>
      </c>
    </row>
    <row r="1110" spans="1:2">
      <c r="A1110" s="2">
        <v>45072</v>
      </c>
      <c r="B1110">
        <v>193.16999816894531</v>
      </c>
    </row>
    <row r="1111" spans="1:2">
      <c r="A1111" s="2">
        <v>45076</v>
      </c>
      <c r="B1111">
        <v>201.1600036621094</v>
      </c>
    </row>
    <row r="1112" spans="1:2">
      <c r="A1112" s="2">
        <v>45077</v>
      </c>
      <c r="B1112">
        <v>203.92999267578119</v>
      </c>
    </row>
    <row r="1113" spans="1:2">
      <c r="A1113" s="2">
        <v>45078</v>
      </c>
      <c r="B1113">
        <v>207.52000427246091</v>
      </c>
    </row>
    <row r="1114" spans="1:2">
      <c r="A1114" s="2">
        <v>45079</v>
      </c>
      <c r="B1114">
        <v>213.9700012207031</v>
      </c>
    </row>
    <row r="1115" spans="1:2">
      <c r="A1115" s="2">
        <v>45082</v>
      </c>
      <c r="B1115">
        <v>217.61000061035159</v>
      </c>
    </row>
    <row r="1116" spans="1:2">
      <c r="A1116" s="2">
        <v>45083</v>
      </c>
      <c r="B1116">
        <v>221.30999755859381</v>
      </c>
    </row>
    <row r="1117" spans="1:2">
      <c r="A1117" s="2">
        <v>45084</v>
      </c>
      <c r="B1117">
        <v>224.57000732421881</v>
      </c>
    </row>
    <row r="1118" spans="1:2">
      <c r="A1118" s="2">
        <v>45085</v>
      </c>
      <c r="B1118">
        <v>234.86000061035159</v>
      </c>
    </row>
    <row r="1119" spans="1:2">
      <c r="A1119" s="2">
        <v>45086</v>
      </c>
      <c r="B1119">
        <v>244.3999938964844</v>
      </c>
    </row>
    <row r="1120" spans="1:2">
      <c r="A1120" s="2">
        <v>45089</v>
      </c>
      <c r="B1120">
        <v>249.83000183105469</v>
      </c>
    </row>
    <row r="1121" spans="1:2">
      <c r="A1121" s="2">
        <v>45090</v>
      </c>
      <c r="B1121">
        <v>258.70999145507813</v>
      </c>
    </row>
    <row r="1122" spans="1:2">
      <c r="A1122" s="2">
        <v>45091</v>
      </c>
      <c r="B1122">
        <v>256.79000854492188</v>
      </c>
    </row>
    <row r="1123" spans="1:2">
      <c r="A1123" s="2">
        <v>45092</v>
      </c>
      <c r="B1123">
        <v>255.8999938964844</v>
      </c>
    </row>
    <row r="1124" spans="1:2">
      <c r="A1124" s="2">
        <v>45093</v>
      </c>
      <c r="B1124">
        <v>260.54000854492188</v>
      </c>
    </row>
    <row r="1125" spans="1:2">
      <c r="A1125" s="2">
        <v>45097</v>
      </c>
      <c r="B1125">
        <v>274.45001220703119</v>
      </c>
    </row>
    <row r="1126" spans="1:2">
      <c r="A1126" s="2">
        <v>45098</v>
      </c>
      <c r="B1126">
        <v>259.45999145507813</v>
      </c>
    </row>
    <row r="1127" spans="1:2">
      <c r="A1127" s="2">
        <v>45099</v>
      </c>
      <c r="B1127">
        <v>264.6099853515625</v>
      </c>
    </row>
    <row r="1128" spans="1:2">
      <c r="A1128" s="2">
        <v>45100</v>
      </c>
      <c r="B1128">
        <v>256.60000610351563</v>
      </c>
    </row>
    <row r="1129" spans="1:2">
      <c r="A1129" s="2">
        <v>45103</v>
      </c>
      <c r="B1129">
        <v>241.05000305175781</v>
      </c>
    </row>
    <row r="1130" spans="1:2">
      <c r="A1130" s="2">
        <v>45104</v>
      </c>
      <c r="B1130">
        <v>250.21000671386719</v>
      </c>
    </row>
    <row r="1131" spans="1:2">
      <c r="A1131" s="2">
        <v>45105</v>
      </c>
      <c r="B1131">
        <v>256.239990234375</v>
      </c>
    </row>
    <row r="1132" spans="1:2">
      <c r="A1132" s="2">
        <v>45106</v>
      </c>
      <c r="B1132">
        <v>257.5</v>
      </c>
    </row>
    <row r="1133" spans="1:2">
      <c r="A1133" s="2">
        <v>45107</v>
      </c>
      <c r="B1133">
        <v>261.76998901367188</v>
      </c>
    </row>
    <row r="1134" spans="1:2">
      <c r="A1134" s="2">
        <v>45110</v>
      </c>
      <c r="B1134">
        <v>279.82000732421881</v>
      </c>
    </row>
    <row r="1135" spans="1:2">
      <c r="A1135" s="2">
        <v>45112</v>
      </c>
      <c r="B1135">
        <v>282.48001098632813</v>
      </c>
    </row>
    <row r="1136" spans="1:2">
      <c r="A1136" s="2">
        <v>45113</v>
      </c>
      <c r="B1136">
        <v>276.54000854492188</v>
      </c>
    </row>
    <row r="1137" spans="1:2">
      <c r="A1137" s="2">
        <v>45114</v>
      </c>
      <c r="B1137">
        <v>274.42999267578119</v>
      </c>
    </row>
    <row r="1138" spans="1:2">
      <c r="A1138" s="2">
        <v>45117</v>
      </c>
      <c r="B1138">
        <v>269.6099853515625</v>
      </c>
    </row>
    <row r="1139" spans="1:2">
      <c r="A1139" s="2">
        <v>45118</v>
      </c>
      <c r="B1139">
        <v>269.79000854492188</v>
      </c>
    </row>
    <row r="1140" spans="1:2">
      <c r="A1140" s="2">
        <v>45119</v>
      </c>
      <c r="B1140">
        <v>271.989990234375</v>
      </c>
    </row>
    <row r="1141" spans="1:2">
      <c r="A1141" s="2">
        <v>45120</v>
      </c>
      <c r="B1141">
        <v>277.89999389648438</v>
      </c>
    </row>
    <row r="1142" spans="1:2">
      <c r="A1142" s="2">
        <v>45121</v>
      </c>
      <c r="B1142">
        <v>281.3800048828125</v>
      </c>
    </row>
    <row r="1143" spans="1:2">
      <c r="A1143" s="2">
        <v>45124</v>
      </c>
      <c r="B1143">
        <v>290.3800048828125</v>
      </c>
    </row>
    <row r="1144" spans="1:2">
      <c r="A1144" s="2">
        <v>45125</v>
      </c>
      <c r="B1144">
        <v>293.33999633789063</v>
      </c>
    </row>
    <row r="1145" spans="1:2">
      <c r="A1145" s="2">
        <v>45126</v>
      </c>
      <c r="B1145">
        <v>291.260009765625</v>
      </c>
    </row>
    <row r="1146" spans="1:2">
      <c r="A1146" s="2">
        <v>45127</v>
      </c>
      <c r="B1146">
        <v>262.89999389648438</v>
      </c>
    </row>
    <row r="1147" spans="1:2">
      <c r="A1147" s="2">
        <v>45128</v>
      </c>
      <c r="B1147">
        <v>260.01998901367188</v>
      </c>
    </row>
    <row r="1148" spans="1:2">
      <c r="A1148" s="2">
        <v>45131</v>
      </c>
      <c r="B1148">
        <v>269.05999755859381</v>
      </c>
    </row>
    <row r="1149" spans="1:2">
      <c r="A1149" s="2">
        <v>45132</v>
      </c>
      <c r="B1149">
        <v>265.27999877929688</v>
      </c>
    </row>
    <row r="1150" spans="1:2">
      <c r="A1150" s="2">
        <v>45133</v>
      </c>
      <c r="B1150">
        <v>264.35000610351563</v>
      </c>
    </row>
    <row r="1151" spans="1:2">
      <c r="A1151" s="2">
        <v>45134</v>
      </c>
      <c r="B1151">
        <v>255.71000671386719</v>
      </c>
    </row>
    <row r="1152" spans="1:2">
      <c r="A1152" s="2">
        <v>45135</v>
      </c>
      <c r="B1152">
        <v>266.44000244140619</v>
      </c>
    </row>
    <row r="1153" spans="1:2">
      <c r="A1153" s="2">
        <v>45138</v>
      </c>
      <c r="B1153">
        <v>267.42999267578119</v>
      </c>
    </row>
    <row r="1154" spans="1:2">
      <c r="A1154" s="2">
        <v>45139</v>
      </c>
      <c r="B1154">
        <v>261.07000732421881</v>
      </c>
    </row>
    <row r="1155" spans="1:2">
      <c r="A1155" s="2">
        <v>45140</v>
      </c>
      <c r="B1155">
        <v>254.11000061035159</v>
      </c>
    </row>
    <row r="1156" spans="1:2">
      <c r="A1156" s="2">
        <v>45141</v>
      </c>
      <c r="B1156">
        <v>259.32000732421881</v>
      </c>
    </row>
    <row r="1157" spans="1:2">
      <c r="A1157" s="2">
        <v>45142</v>
      </c>
      <c r="B1157">
        <v>253.86000061035159</v>
      </c>
    </row>
    <row r="1158" spans="1:2">
      <c r="A1158" s="2">
        <v>45145</v>
      </c>
      <c r="B1158">
        <v>251.44999694824219</v>
      </c>
    </row>
    <row r="1159" spans="1:2">
      <c r="A1159" s="2">
        <v>45146</v>
      </c>
      <c r="B1159">
        <v>249.69999694824219</v>
      </c>
    </row>
    <row r="1160" spans="1:2">
      <c r="A1160" s="2">
        <v>45147</v>
      </c>
      <c r="B1160">
        <v>242.19000244140619</v>
      </c>
    </row>
    <row r="1161" spans="1:2">
      <c r="A1161" s="2">
        <v>45148</v>
      </c>
      <c r="B1161">
        <v>245.3399963378906</v>
      </c>
    </row>
    <row r="1162" spans="1:2">
      <c r="A1162" s="2">
        <v>45149</v>
      </c>
      <c r="B1162">
        <v>242.6499938964844</v>
      </c>
    </row>
    <row r="1163" spans="1:2">
      <c r="A1163" s="2">
        <v>45152</v>
      </c>
      <c r="B1163">
        <v>239.75999450683591</v>
      </c>
    </row>
    <row r="1164" spans="1:2">
      <c r="A1164" s="2">
        <v>45153</v>
      </c>
      <c r="B1164">
        <v>232.96000671386719</v>
      </c>
    </row>
    <row r="1165" spans="1:2">
      <c r="A1165" s="2">
        <v>45154</v>
      </c>
      <c r="B1165">
        <v>225.6000061035156</v>
      </c>
    </row>
    <row r="1166" spans="1:2">
      <c r="A1166" s="2">
        <v>45155</v>
      </c>
      <c r="B1166">
        <v>219.2200012207031</v>
      </c>
    </row>
    <row r="1167" spans="1:2">
      <c r="A1167" s="2">
        <v>45156</v>
      </c>
      <c r="B1167">
        <v>215.49000549316409</v>
      </c>
    </row>
    <row r="1168" spans="1:2">
      <c r="A1168" s="2">
        <v>45159</v>
      </c>
      <c r="B1168">
        <v>231.2799987792969</v>
      </c>
    </row>
    <row r="1169" spans="1:2">
      <c r="A1169" s="2">
        <v>45160</v>
      </c>
      <c r="B1169">
        <v>233.19000244140619</v>
      </c>
    </row>
    <row r="1170" spans="1:2">
      <c r="A1170" s="2">
        <v>45161</v>
      </c>
      <c r="B1170">
        <v>236.86000061035159</v>
      </c>
    </row>
    <row r="1171" spans="1:2">
      <c r="A1171" s="2">
        <v>45162</v>
      </c>
      <c r="B1171">
        <v>230.03999328613281</v>
      </c>
    </row>
    <row r="1172" spans="1:2">
      <c r="A1172" s="2">
        <v>45163</v>
      </c>
      <c r="B1172">
        <v>238.5899963378906</v>
      </c>
    </row>
    <row r="1173" spans="1:2">
      <c r="A1173" s="2">
        <v>45166</v>
      </c>
      <c r="B1173">
        <v>238.82000732421881</v>
      </c>
    </row>
    <row r="1174" spans="1:2">
      <c r="A1174" s="2">
        <v>45167</v>
      </c>
      <c r="B1174">
        <v>257.17999267578119</v>
      </c>
    </row>
    <row r="1175" spans="1:2">
      <c r="A1175" s="2">
        <v>45168</v>
      </c>
      <c r="B1175">
        <v>256.89999389648438</v>
      </c>
    </row>
    <row r="1176" spans="1:2">
      <c r="A1176" s="2">
        <v>45169</v>
      </c>
      <c r="B1176">
        <v>258.07998657226563</v>
      </c>
    </row>
    <row r="1177" spans="1:2">
      <c r="A1177" s="2">
        <v>45170</v>
      </c>
      <c r="B1177">
        <v>245.00999450683591</v>
      </c>
    </row>
    <row r="1178" spans="1:2">
      <c r="A1178" s="2">
        <v>45174</v>
      </c>
      <c r="B1178">
        <v>256.489990234375</v>
      </c>
    </row>
    <row r="1179" spans="1:2">
      <c r="A1179" s="2">
        <v>45175</v>
      </c>
      <c r="B1179">
        <v>251.91999816894531</v>
      </c>
    </row>
    <row r="1180" spans="1:2">
      <c r="A1180" s="2">
        <v>45176</v>
      </c>
      <c r="B1180">
        <v>251.49000549316409</v>
      </c>
    </row>
    <row r="1181" spans="1:2">
      <c r="A1181" s="2">
        <v>45177</v>
      </c>
      <c r="B1181">
        <v>248.5</v>
      </c>
    </row>
    <row r="1182" spans="1:2">
      <c r="A1182" s="2">
        <v>45180</v>
      </c>
      <c r="B1182">
        <v>273.57998657226563</v>
      </c>
    </row>
    <row r="1183" spans="1:2">
      <c r="A1183" s="2">
        <v>45181</v>
      </c>
      <c r="B1183">
        <v>267.48001098632813</v>
      </c>
    </row>
    <row r="1184" spans="1:2">
      <c r="A1184" s="2">
        <v>45182</v>
      </c>
      <c r="B1184">
        <v>271.29998779296881</v>
      </c>
    </row>
    <row r="1185" spans="1:2">
      <c r="A1185" s="2">
        <v>45183</v>
      </c>
      <c r="B1185">
        <v>276.04000854492188</v>
      </c>
    </row>
    <row r="1186" spans="1:2">
      <c r="A1186" s="2">
        <v>45184</v>
      </c>
      <c r="B1186">
        <v>274.3900146484375</v>
      </c>
    </row>
    <row r="1187" spans="1:2">
      <c r="A1187" s="2">
        <v>45187</v>
      </c>
      <c r="B1187">
        <v>265.27999877929688</v>
      </c>
    </row>
    <row r="1188" spans="1:2">
      <c r="A1188" s="2">
        <v>45188</v>
      </c>
      <c r="B1188">
        <v>266.5</v>
      </c>
    </row>
    <row r="1189" spans="1:2">
      <c r="A1189" s="2">
        <v>45189</v>
      </c>
      <c r="B1189">
        <v>262.58999633789063</v>
      </c>
    </row>
    <row r="1190" spans="1:2">
      <c r="A1190" s="2">
        <v>45190</v>
      </c>
      <c r="B1190">
        <v>255.69999694824219</v>
      </c>
    </row>
    <row r="1191" spans="1:2">
      <c r="A1191" s="2">
        <v>45191</v>
      </c>
      <c r="B1191">
        <v>244.8800048828125</v>
      </c>
    </row>
    <row r="1192" spans="1:2">
      <c r="A1192" s="2">
        <v>45194</v>
      </c>
      <c r="B1192">
        <v>246.99000549316409</v>
      </c>
    </row>
    <row r="1193" spans="1:2">
      <c r="A1193" s="2">
        <v>45195</v>
      </c>
      <c r="B1193">
        <v>244.1199951171875</v>
      </c>
    </row>
    <row r="1194" spans="1:2">
      <c r="A1194" s="2">
        <v>45196</v>
      </c>
      <c r="B1194">
        <v>240.5</v>
      </c>
    </row>
    <row r="1195" spans="1:2">
      <c r="A1195" s="2">
        <v>45197</v>
      </c>
      <c r="B1195">
        <v>246.3800048828125</v>
      </c>
    </row>
    <row r="1196" spans="1:2">
      <c r="A1196" s="2">
        <v>45198</v>
      </c>
      <c r="B1196">
        <v>250.2200012207031</v>
      </c>
    </row>
    <row r="1197" spans="1:2">
      <c r="A1197" s="2">
        <v>45201</v>
      </c>
      <c r="B1197">
        <v>251.6000061035156</v>
      </c>
    </row>
    <row r="1198" spans="1:2">
      <c r="A1198" s="2">
        <v>45202</v>
      </c>
      <c r="B1198">
        <v>246.5299987792969</v>
      </c>
    </row>
    <row r="1199" spans="1:2">
      <c r="A1199" s="2">
        <v>45203</v>
      </c>
      <c r="B1199">
        <v>261.16000366210938</v>
      </c>
    </row>
    <row r="1200" spans="1:2">
      <c r="A1200" s="2">
        <v>45204</v>
      </c>
      <c r="B1200">
        <v>260.04998779296881</v>
      </c>
    </row>
    <row r="1201" spans="1:2">
      <c r="A1201" s="2">
        <v>45205</v>
      </c>
      <c r="B1201">
        <v>260.52999877929688</v>
      </c>
    </row>
    <row r="1202" spans="1:2">
      <c r="A1202" s="2">
        <v>45208</v>
      </c>
      <c r="B1202">
        <v>259.67001342773438</v>
      </c>
    </row>
    <row r="1203" spans="1:2">
      <c r="A1203" s="2">
        <v>45209</v>
      </c>
      <c r="B1203">
        <v>263.6199951171875</v>
      </c>
    </row>
    <row r="1204" spans="1:2">
      <c r="A1204" s="2">
        <v>45210</v>
      </c>
      <c r="B1204">
        <v>262.989990234375</v>
      </c>
    </row>
    <row r="1205" spans="1:2">
      <c r="A1205" s="2">
        <v>45211</v>
      </c>
      <c r="B1205">
        <v>258.8699951171875</v>
      </c>
    </row>
    <row r="1206" spans="1:2">
      <c r="A1206" s="2">
        <v>45212</v>
      </c>
      <c r="B1206">
        <v>251.1199951171875</v>
      </c>
    </row>
    <row r="1207" spans="1:2">
      <c r="A1207" s="2">
        <v>45215</v>
      </c>
      <c r="B1207">
        <v>253.91999816894531</v>
      </c>
    </row>
    <row r="1208" spans="1:2">
      <c r="A1208" s="2">
        <v>45216</v>
      </c>
      <c r="B1208">
        <v>254.8500061035156</v>
      </c>
    </row>
    <row r="1209" spans="1:2">
      <c r="A1209" s="2">
        <v>45217</v>
      </c>
      <c r="B1209">
        <v>242.67999267578119</v>
      </c>
    </row>
    <row r="1210" spans="1:2">
      <c r="A1210" s="2">
        <v>45218</v>
      </c>
      <c r="B1210">
        <v>220.11000061035159</v>
      </c>
    </row>
    <row r="1211" spans="1:2">
      <c r="A1211" s="2">
        <v>45219</v>
      </c>
      <c r="B1211">
        <v>211.99000549316409</v>
      </c>
    </row>
    <row r="1212" spans="1:2">
      <c r="A1212" s="2">
        <v>45222</v>
      </c>
      <c r="B1212">
        <v>212.08000183105469</v>
      </c>
    </row>
    <row r="1213" spans="1:2">
      <c r="A1213" s="2">
        <v>45223</v>
      </c>
      <c r="B1213">
        <v>216.52000427246091</v>
      </c>
    </row>
    <row r="1214" spans="1:2">
      <c r="A1214" s="2">
        <v>45224</v>
      </c>
      <c r="B1214">
        <v>212.41999816894531</v>
      </c>
    </row>
    <row r="1215" spans="1:2">
      <c r="A1215" s="2">
        <v>45225</v>
      </c>
      <c r="B1215">
        <v>205.75999450683591</v>
      </c>
    </row>
    <row r="1216" spans="1:2">
      <c r="A1216" s="2">
        <v>45226</v>
      </c>
      <c r="B1216">
        <v>207.30000305175781</v>
      </c>
    </row>
    <row r="1217" spans="1:2">
      <c r="A1217" s="2">
        <v>45229</v>
      </c>
      <c r="B1217">
        <v>197.36000061035159</v>
      </c>
    </row>
    <row r="1218" spans="1:2">
      <c r="A1218" s="2">
        <v>45230</v>
      </c>
      <c r="B1218">
        <v>200.8399963378906</v>
      </c>
    </row>
    <row r="1219" spans="1:2">
      <c r="A1219" s="2">
        <v>45231</v>
      </c>
      <c r="B1219">
        <v>205.6600036621094</v>
      </c>
    </row>
    <row r="1220" spans="1:2">
      <c r="A1220" s="2">
        <v>45232</v>
      </c>
      <c r="B1220">
        <v>218.50999450683591</v>
      </c>
    </row>
    <row r="1221" spans="1:2">
      <c r="A1221" s="2">
        <v>45233</v>
      </c>
      <c r="B1221">
        <v>219.96000671386719</v>
      </c>
    </row>
    <row r="1222" spans="1:2">
      <c r="A1222" s="2">
        <v>45236</v>
      </c>
      <c r="B1222">
        <v>219.27000427246091</v>
      </c>
    </row>
    <row r="1223" spans="1:2">
      <c r="A1223" s="2">
        <v>45237</v>
      </c>
      <c r="B1223">
        <v>222.17999267578119</v>
      </c>
    </row>
    <row r="1224" spans="1:2">
      <c r="A1224" s="2">
        <v>45238</v>
      </c>
      <c r="B1224">
        <v>222.11000061035159</v>
      </c>
    </row>
    <row r="1225" spans="1:2">
      <c r="A1225" s="2">
        <v>45239</v>
      </c>
      <c r="B1225">
        <v>209.97999572753909</v>
      </c>
    </row>
    <row r="1226" spans="1:2">
      <c r="A1226" s="2">
        <v>45240</v>
      </c>
      <c r="B1226">
        <v>214.6499938964844</v>
      </c>
    </row>
    <row r="1227" spans="1:2">
      <c r="A1227" s="2">
        <v>45243</v>
      </c>
      <c r="B1227">
        <v>223.71000671386719</v>
      </c>
    </row>
    <row r="1228" spans="1:2">
      <c r="A1228" s="2">
        <v>45244</v>
      </c>
      <c r="B1228">
        <v>237.4100036621094</v>
      </c>
    </row>
    <row r="1229" spans="1:2">
      <c r="A1229" s="2">
        <v>45245</v>
      </c>
      <c r="B1229">
        <v>242.8399963378906</v>
      </c>
    </row>
    <row r="1230" spans="1:2">
      <c r="A1230" s="2">
        <v>45246</v>
      </c>
      <c r="B1230">
        <v>233.5899963378906</v>
      </c>
    </row>
    <row r="1231" spans="1:2">
      <c r="A1231" s="2">
        <v>45247</v>
      </c>
      <c r="B1231">
        <v>234.30000305175781</v>
      </c>
    </row>
    <row r="1232" spans="1:2">
      <c r="A1232" s="2">
        <v>45250</v>
      </c>
      <c r="B1232">
        <v>235.6000061035156</v>
      </c>
    </row>
    <row r="1233" spans="1:2">
      <c r="A1233" s="2">
        <v>45251</v>
      </c>
      <c r="B1233">
        <v>241.19999694824219</v>
      </c>
    </row>
    <row r="1234" spans="1:2">
      <c r="A1234" s="2">
        <v>45252</v>
      </c>
      <c r="B1234">
        <v>234.21000671386719</v>
      </c>
    </row>
    <row r="1235" spans="1:2">
      <c r="A1235" s="2">
        <v>45254</v>
      </c>
      <c r="B1235">
        <v>235.44999694824219</v>
      </c>
    </row>
    <row r="1236" spans="1:2">
      <c r="A1236" s="2">
        <v>45257</v>
      </c>
      <c r="B1236">
        <v>236.08000183105469</v>
      </c>
    </row>
    <row r="1237" spans="1:2">
      <c r="A1237" s="2">
        <v>45258</v>
      </c>
      <c r="B1237">
        <v>246.7200012207031</v>
      </c>
    </row>
    <row r="1238" spans="1:2">
      <c r="A1238" s="2">
        <v>45259</v>
      </c>
      <c r="B1238">
        <v>244.13999938964841</v>
      </c>
    </row>
    <row r="1239" spans="1:2">
      <c r="A1239" s="2">
        <v>45260</v>
      </c>
      <c r="B1239">
        <v>240.08000183105469</v>
      </c>
    </row>
    <row r="1240" spans="1:2">
      <c r="A1240" s="2">
        <v>45261</v>
      </c>
      <c r="B1240">
        <v>238.83000183105469</v>
      </c>
    </row>
    <row r="1241" spans="1:2">
      <c r="A1241" s="2">
        <v>45264</v>
      </c>
      <c r="B1241">
        <v>235.58000183105469</v>
      </c>
    </row>
    <row r="1242" spans="1:2">
      <c r="A1242" s="2">
        <v>45265</v>
      </c>
      <c r="B1242">
        <v>238.7200012207031</v>
      </c>
    </row>
    <row r="1243" spans="1:2">
      <c r="A1243" s="2">
        <v>45266</v>
      </c>
      <c r="B1243">
        <v>239.3699951171875</v>
      </c>
    </row>
    <row r="1244" spans="1:2">
      <c r="A1244" s="2">
        <v>45267</v>
      </c>
      <c r="B1244">
        <v>242.63999938964841</v>
      </c>
    </row>
    <row r="1245" spans="1:2">
      <c r="A1245" s="2">
        <v>45268</v>
      </c>
      <c r="B1245">
        <v>243.8399963378906</v>
      </c>
    </row>
    <row r="1246" spans="1:2">
      <c r="A1246" s="2">
        <v>45271</v>
      </c>
      <c r="B1246">
        <v>239.74000549316409</v>
      </c>
    </row>
    <row r="1247" spans="1:2">
      <c r="A1247" s="2">
        <v>45272</v>
      </c>
      <c r="B1247">
        <v>237.00999450683591</v>
      </c>
    </row>
    <row r="1248" spans="1:2">
      <c r="A1248" s="2">
        <v>45273</v>
      </c>
      <c r="B1248">
        <v>239.28999328613281</v>
      </c>
    </row>
    <row r="1249" spans="1:2">
      <c r="A1249" s="2">
        <v>45274</v>
      </c>
      <c r="B1249">
        <v>251.05000305175781</v>
      </c>
    </row>
    <row r="1250" spans="1:2">
      <c r="A1250" s="2">
        <v>45275</v>
      </c>
      <c r="B1250">
        <v>253.5</v>
      </c>
    </row>
    <row r="1251" spans="1:2">
      <c r="A1251" s="2">
        <v>45278</v>
      </c>
      <c r="B1251">
        <v>252.08000183105469</v>
      </c>
    </row>
    <row r="1252" spans="1:2">
      <c r="A1252" s="2">
        <v>45279</v>
      </c>
      <c r="B1252">
        <v>257.22000122070313</v>
      </c>
    </row>
    <row r="1253" spans="1:2">
      <c r="A1253" s="2">
        <v>45280</v>
      </c>
      <c r="B1253">
        <v>247.13999938964841</v>
      </c>
    </row>
    <row r="1254" spans="1:2">
      <c r="A1254" s="2">
        <v>45281</v>
      </c>
      <c r="B1254">
        <v>254.5</v>
      </c>
    </row>
    <row r="1255" spans="1:2">
      <c r="A1255" s="2">
        <v>45282</v>
      </c>
      <c r="B1255">
        <v>252.53999328613281</v>
      </c>
    </row>
    <row r="1256" spans="1:2">
      <c r="A1256" s="2">
        <v>45286</v>
      </c>
      <c r="B1256">
        <v>256.6099853515625</v>
      </c>
    </row>
    <row r="1257" spans="1:2">
      <c r="A1257" s="2">
        <v>45287</v>
      </c>
      <c r="B1257">
        <v>261.44000244140619</v>
      </c>
    </row>
    <row r="1258" spans="1:2">
      <c r="A1258" s="2">
        <v>45288</v>
      </c>
      <c r="B1258">
        <v>253.17999267578119</v>
      </c>
    </row>
    <row r="1259" spans="1:2">
      <c r="A1259" s="2">
        <v>45289</v>
      </c>
      <c r="B1259">
        <v>248.47999572753909</v>
      </c>
    </row>
    <row r="1260" spans="1:2">
      <c r="A1260" s="2">
        <v>45293</v>
      </c>
      <c r="B1260">
        <v>248.41999816894531</v>
      </c>
    </row>
    <row r="1261" spans="1:2">
      <c r="A1261" s="2">
        <v>45294</v>
      </c>
      <c r="B1261">
        <v>238.44999694824219</v>
      </c>
    </row>
    <row r="1262" spans="1:2">
      <c r="A1262" s="2">
        <v>45295</v>
      </c>
      <c r="B1262">
        <v>237.92999267578119</v>
      </c>
    </row>
    <row r="1263" spans="1:2">
      <c r="A1263" s="2">
        <v>45296</v>
      </c>
      <c r="B1263">
        <v>237.49000549316409</v>
      </c>
    </row>
    <row r="1264" spans="1:2">
      <c r="A1264" s="2">
        <v>45299</v>
      </c>
      <c r="B1264">
        <v>240.44999694824219</v>
      </c>
    </row>
    <row r="1265" spans="1:2">
      <c r="A1265" s="2">
        <v>45300</v>
      </c>
      <c r="B1265">
        <v>234.96000671386719</v>
      </c>
    </row>
    <row r="1266" spans="1:2">
      <c r="A1266" s="2">
        <v>45301</v>
      </c>
      <c r="B1266">
        <v>233.94000244140619</v>
      </c>
    </row>
    <row r="1267" spans="1:2">
      <c r="A1267" s="2">
        <v>45302</v>
      </c>
      <c r="B1267">
        <v>227.2200012207031</v>
      </c>
    </row>
    <row r="1268" spans="1:2">
      <c r="A1268" s="2">
        <v>45303</v>
      </c>
      <c r="B1268">
        <v>218.88999938964841</v>
      </c>
    </row>
    <row r="1269" spans="1:2">
      <c r="A1269" s="2">
        <v>45307</v>
      </c>
      <c r="B1269">
        <v>219.9100036621094</v>
      </c>
    </row>
    <row r="1270" spans="1:2">
      <c r="A1270" s="2">
        <v>45308</v>
      </c>
      <c r="B1270">
        <v>215.55000305175781</v>
      </c>
    </row>
    <row r="1271" spans="1:2">
      <c r="A1271" s="2">
        <v>45309</v>
      </c>
      <c r="B1271">
        <v>211.8800048828125</v>
      </c>
    </row>
    <row r="1272" spans="1:2">
      <c r="A1272" s="2">
        <v>45310</v>
      </c>
      <c r="B1272">
        <v>212.19000244140619</v>
      </c>
    </row>
    <row r="1273" spans="1:2">
      <c r="A1273" s="2">
        <v>45313</v>
      </c>
      <c r="B1273">
        <v>208.80000305175781</v>
      </c>
    </row>
    <row r="1274" spans="1:2">
      <c r="A1274" s="2">
        <v>45314</v>
      </c>
      <c r="B1274">
        <v>209.13999938964841</v>
      </c>
    </row>
    <row r="1275" spans="1:2">
      <c r="A1275" s="2">
        <v>45315</v>
      </c>
      <c r="B1275">
        <v>207.83000183105469</v>
      </c>
    </row>
    <row r="1276" spans="1:2">
      <c r="A1276" s="2">
        <v>45316</v>
      </c>
      <c r="B1276">
        <v>182.6300048828125</v>
      </c>
    </row>
    <row r="1277" spans="1:2">
      <c r="A1277" s="2">
        <v>45317</v>
      </c>
      <c r="B1277">
        <v>183.25</v>
      </c>
    </row>
    <row r="1278" spans="1:2">
      <c r="A1278" s="2">
        <v>45320</v>
      </c>
      <c r="B1278">
        <v>190.92999267578119</v>
      </c>
    </row>
    <row r="1279" spans="1:2">
      <c r="A1279" s="2">
        <v>45321</v>
      </c>
      <c r="B1279">
        <v>191.5899963378906</v>
      </c>
    </row>
    <row r="1280" spans="1:2">
      <c r="A1280" s="2">
        <v>45322</v>
      </c>
      <c r="B1280">
        <v>187.28999328613281</v>
      </c>
    </row>
    <row r="1281" spans="1:2">
      <c r="A1281" s="2">
        <v>45323</v>
      </c>
      <c r="B1281">
        <v>188.86000061035159</v>
      </c>
    </row>
    <row r="1282" spans="1:2">
      <c r="A1282" s="2">
        <v>45324</v>
      </c>
      <c r="B1282">
        <v>187.9100036621094</v>
      </c>
    </row>
    <row r="1283" spans="1:2">
      <c r="A1283" s="2">
        <v>45327</v>
      </c>
      <c r="B1283">
        <v>181.05999755859381</v>
      </c>
    </row>
    <row r="1284" spans="1:2">
      <c r="A1284" s="2">
        <v>45328</v>
      </c>
      <c r="B1284">
        <v>185.1000061035156</v>
      </c>
    </row>
    <row r="1285" spans="1:2">
      <c r="A1285" s="2">
        <v>45329</v>
      </c>
      <c r="B1285">
        <v>187.58000183105469</v>
      </c>
    </row>
    <row r="1286" spans="1:2">
      <c r="A1286" s="2">
        <v>45330</v>
      </c>
      <c r="B1286">
        <v>189.55999755859381</v>
      </c>
    </row>
    <row r="1287" spans="1:2">
      <c r="A1287" s="2">
        <v>45331</v>
      </c>
      <c r="B1287">
        <v>193.57000732421881</v>
      </c>
    </row>
    <row r="1288" spans="1:2">
      <c r="A1288" s="2">
        <v>45334</v>
      </c>
      <c r="B1288">
        <v>188.1300048828125</v>
      </c>
    </row>
    <row r="1289" spans="1:2">
      <c r="A1289" s="2">
        <v>45335</v>
      </c>
      <c r="B1289">
        <v>184.02000427246091</v>
      </c>
    </row>
    <row r="1290" spans="1:2">
      <c r="A1290" s="2">
        <v>45336</v>
      </c>
      <c r="B1290">
        <v>188.71000671386719</v>
      </c>
    </row>
    <row r="1291" spans="1:2">
      <c r="A1291" s="2">
        <v>45337</v>
      </c>
      <c r="B1291">
        <v>200.44999694824219</v>
      </c>
    </row>
    <row r="1292" spans="1:2">
      <c r="A1292" s="2">
        <v>45338</v>
      </c>
      <c r="B1292">
        <v>199.94999694824219</v>
      </c>
    </row>
    <row r="1293" spans="1:2">
      <c r="A1293" s="2">
        <v>45342</v>
      </c>
      <c r="B1293">
        <v>193.75999450683591</v>
      </c>
    </row>
    <row r="1294" spans="1:2">
      <c r="A1294" s="2">
        <v>45343</v>
      </c>
      <c r="B1294">
        <v>194.77000427246091</v>
      </c>
    </row>
    <row r="1295" spans="1:2">
      <c r="A1295" s="2">
        <v>45344</v>
      </c>
      <c r="B1295">
        <v>197.4100036621094</v>
      </c>
    </row>
    <row r="1296" spans="1:2">
      <c r="A1296" s="2">
        <v>45345</v>
      </c>
      <c r="B1296">
        <v>191.9700012207031</v>
      </c>
    </row>
    <row r="1297" spans="1:2">
      <c r="A1297" s="2">
        <v>45348</v>
      </c>
      <c r="B1297">
        <v>199.3999938964844</v>
      </c>
    </row>
    <row r="1298" spans="1:2">
      <c r="A1298" s="2">
        <v>45349</v>
      </c>
      <c r="B1298">
        <v>199.72999572753909</v>
      </c>
    </row>
    <row r="1299" spans="1:2">
      <c r="A1299" s="2">
        <v>45350</v>
      </c>
      <c r="B1299">
        <v>202.03999328613281</v>
      </c>
    </row>
    <row r="1300" spans="1:2">
      <c r="A1300" s="2">
        <v>45351</v>
      </c>
      <c r="B1300">
        <v>201.8800048828125</v>
      </c>
    </row>
    <row r="1301" spans="1:2">
      <c r="A1301" s="2">
        <v>45352</v>
      </c>
      <c r="B1301">
        <v>202.63999938964841</v>
      </c>
    </row>
    <row r="1302" spans="1:2">
      <c r="A1302" s="2">
        <v>45355</v>
      </c>
      <c r="B1302">
        <v>188.13999938964841</v>
      </c>
    </row>
    <row r="1303" spans="1:2">
      <c r="A1303" s="2">
        <v>45356</v>
      </c>
      <c r="B1303">
        <v>180.74000549316409</v>
      </c>
    </row>
    <row r="1304" spans="1:2">
      <c r="A1304" s="2">
        <v>45357</v>
      </c>
      <c r="B1304">
        <v>176.53999328613281</v>
      </c>
    </row>
    <row r="1305" spans="1:2">
      <c r="A1305" s="2">
        <v>45358</v>
      </c>
      <c r="B1305">
        <v>178.6499938964844</v>
      </c>
    </row>
    <row r="1306" spans="1:2">
      <c r="A1306" s="2">
        <v>45359</v>
      </c>
      <c r="B1306">
        <v>175.3399963378906</v>
      </c>
    </row>
    <row r="1307" spans="1:2">
      <c r="A1307" s="2">
        <v>45362</v>
      </c>
      <c r="B1307">
        <v>177.77000427246091</v>
      </c>
    </row>
    <row r="1308" spans="1:2">
      <c r="A1308" s="2">
        <v>45363</v>
      </c>
      <c r="B1308">
        <v>177.53999328613281</v>
      </c>
    </row>
    <row r="1309" spans="1:2">
      <c r="A1309" s="2">
        <v>45364</v>
      </c>
      <c r="B1309">
        <v>169.47999572753909</v>
      </c>
    </row>
    <row r="1310" spans="1:2">
      <c r="A1310" s="2">
        <v>45365</v>
      </c>
      <c r="B1310">
        <v>162.5</v>
      </c>
    </row>
    <row r="1311" spans="1:2">
      <c r="A1311" s="2">
        <v>45366</v>
      </c>
      <c r="B1311">
        <v>163.57000732421881</v>
      </c>
    </row>
    <row r="1312" spans="1:2">
      <c r="A1312" s="2">
        <v>45369</v>
      </c>
      <c r="B1312">
        <v>173.80000305175781</v>
      </c>
    </row>
    <row r="1313" spans="1:2">
      <c r="A1313" s="2">
        <v>45370</v>
      </c>
      <c r="B1313">
        <v>171.32000732421881</v>
      </c>
    </row>
    <row r="1314" spans="1:2">
      <c r="A1314" s="2">
        <v>45371</v>
      </c>
      <c r="B1314">
        <v>175.6600036621094</v>
      </c>
    </row>
    <row r="1315" spans="1:2">
      <c r="A1315" s="2">
        <v>45372</v>
      </c>
      <c r="B1315">
        <v>172.82000732421881</v>
      </c>
    </row>
    <row r="1316" spans="1:2">
      <c r="A1316" s="2">
        <v>45373</v>
      </c>
      <c r="B1316">
        <v>170.83000183105469</v>
      </c>
    </row>
    <row r="1317" spans="1:2">
      <c r="A1317" s="2">
        <v>45376</v>
      </c>
      <c r="B1317">
        <v>172.6300048828125</v>
      </c>
    </row>
    <row r="1318" spans="1:2">
      <c r="A1318" s="2">
        <v>45377</v>
      </c>
      <c r="B1318">
        <v>177.66999816894531</v>
      </c>
    </row>
    <row r="1319" spans="1:2">
      <c r="A1319" s="2">
        <v>45378</v>
      </c>
      <c r="B1319">
        <v>179.83000183105469</v>
      </c>
    </row>
    <row r="1320" spans="1:2">
      <c r="A1320" s="2">
        <v>45379</v>
      </c>
      <c r="B1320">
        <v>175.78999328613281</v>
      </c>
    </row>
    <row r="1321" spans="1:2">
      <c r="A1321" s="2">
        <v>45383</v>
      </c>
      <c r="B1321">
        <v>175.2200012207031</v>
      </c>
    </row>
    <row r="1322" spans="1:2">
      <c r="A1322" s="2">
        <v>45384</v>
      </c>
      <c r="B1322">
        <v>166.6300048828125</v>
      </c>
    </row>
    <row r="1323" spans="1:2">
      <c r="A1323" s="2">
        <v>45385</v>
      </c>
      <c r="B1323">
        <v>168.3800048828125</v>
      </c>
    </row>
    <row r="1324" spans="1:2">
      <c r="A1324" s="2">
        <v>45386</v>
      </c>
      <c r="B1324">
        <v>171.11000061035159</v>
      </c>
    </row>
    <row r="1325" spans="1:2">
      <c r="A1325" s="2">
        <v>45387</v>
      </c>
      <c r="B1325">
        <v>164.8999938964844</v>
      </c>
    </row>
    <row r="1326" spans="1:2">
      <c r="A1326" s="2">
        <v>45390</v>
      </c>
      <c r="B1326">
        <v>172.97999572753909</v>
      </c>
    </row>
    <row r="1327" spans="1:2">
      <c r="A1327" s="2">
        <v>45391</v>
      </c>
      <c r="B1327">
        <v>176.8800048828125</v>
      </c>
    </row>
    <row r="1328" spans="1:2">
      <c r="A1328" s="2">
        <v>45392</v>
      </c>
      <c r="B1328">
        <v>171.75999450683591</v>
      </c>
    </row>
    <row r="1329" spans="1:2">
      <c r="A1329" s="2">
        <v>45393</v>
      </c>
      <c r="B1329">
        <v>174.6000061035156</v>
      </c>
    </row>
    <row r="1330" spans="1:2">
      <c r="A1330" s="2">
        <v>45394</v>
      </c>
      <c r="B1330">
        <v>171.05000305175781</v>
      </c>
    </row>
    <row r="1331" spans="1:2">
      <c r="A1331" s="2">
        <v>45397</v>
      </c>
      <c r="B1331">
        <v>161.47999572753909</v>
      </c>
    </row>
    <row r="1332" spans="1:2">
      <c r="A1332" s="2">
        <v>45398</v>
      </c>
      <c r="B1332">
        <v>157.11000061035159</v>
      </c>
    </row>
    <row r="1333" spans="1:2">
      <c r="A1333" s="2">
        <v>45399</v>
      </c>
      <c r="B1333">
        <v>155.44999694824219</v>
      </c>
    </row>
    <row r="1334" spans="1:2">
      <c r="A1334" s="2">
        <v>45400</v>
      </c>
      <c r="B1334">
        <v>149.92999267578119</v>
      </c>
    </row>
    <row r="1335" spans="1:2">
      <c r="A1335" s="2">
        <v>45401</v>
      </c>
      <c r="B1335">
        <v>147.05000305175781</v>
      </c>
    </row>
    <row r="1336" spans="1:2">
      <c r="A1336" s="2">
        <v>45404</v>
      </c>
      <c r="B1336">
        <v>142.05000305175781</v>
      </c>
    </row>
    <row r="1337" spans="1:2">
      <c r="A1337" s="2">
        <v>45405</v>
      </c>
      <c r="B1337">
        <v>144.67999267578119</v>
      </c>
    </row>
    <row r="1338" spans="1:2">
      <c r="A1338" s="2">
        <v>45406</v>
      </c>
      <c r="B1338">
        <v>162.1300048828125</v>
      </c>
    </row>
    <row r="1339" spans="1:2">
      <c r="A1339" s="2">
        <v>45407</v>
      </c>
      <c r="B1339">
        <v>170.17999267578119</v>
      </c>
    </row>
    <row r="1340" spans="1:2">
      <c r="A1340" s="2">
        <v>45408</v>
      </c>
      <c r="B1340">
        <v>168.28999328613281</v>
      </c>
    </row>
    <row r="1341" spans="1:2">
      <c r="A1341" s="2">
        <v>45411</v>
      </c>
      <c r="B1341">
        <v>194.05000305175781</v>
      </c>
    </row>
    <row r="1342" spans="1:2">
      <c r="A1342" s="2">
        <v>45412</v>
      </c>
      <c r="B1342">
        <v>183.2799987792969</v>
      </c>
    </row>
    <row r="1343" spans="1:2">
      <c r="A1343" s="2">
        <v>45413</v>
      </c>
      <c r="B1343">
        <v>179.99000549316409</v>
      </c>
    </row>
    <row r="1344" spans="1:2">
      <c r="A1344" s="2">
        <v>45414</v>
      </c>
      <c r="B1344">
        <v>180.00999450683591</v>
      </c>
    </row>
    <row r="1345" spans="1:2">
      <c r="A1345" s="2">
        <v>45415</v>
      </c>
      <c r="B1345">
        <v>181.19000244140619</v>
      </c>
    </row>
    <row r="1346" spans="1:2">
      <c r="A1346" s="2">
        <v>45418</v>
      </c>
      <c r="B1346">
        <v>184.75999450683591</v>
      </c>
    </row>
    <row r="1347" spans="1:2">
      <c r="A1347" s="2">
        <v>45419</v>
      </c>
      <c r="B1347">
        <v>177.80999755859381</v>
      </c>
    </row>
    <row r="1348" spans="1:2">
      <c r="A1348" s="2">
        <v>45420</v>
      </c>
      <c r="B1348">
        <v>174.7200012207031</v>
      </c>
    </row>
    <row r="1349" spans="1:2">
      <c r="A1349" s="2">
        <v>45421</v>
      </c>
      <c r="B1349">
        <v>171.9700012207031</v>
      </c>
    </row>
    <row r="1350" spans="1:2">
      <c r="A1350" s="2">
        <v>45422</v>
      </c>
      <c r="B1350">
        <v>168.4700012207031</v>
      </c>
    </row>
    <row r="1351" spans="1:2">
      <c r="A1351" s="2">
        <v>45425</v>
      </c>
      <c r="B1351">
        <v>171.88999938964841</v>
      </c>
    </row>
    <row r="1352" spans="1:2">
      <c r="A1352" s="2">
        <v>45426</v>
      </c>
      <c r="B1352">
        <v>177.55000305175781</v>
      </c>
    </row>
    <row r="1353" spans="1:2">
      <c r="A1353" s="2">
        <v>45427</v>
      </c>
      <c r="B1353">
        <v>173.99000549316409</v>
      </c>
    </row>
    <row r="1354" spans="1:2">
      <c r="A1354" s="2">
        <v>45428</v>
      </c>
      <c r="B1354">
        <v>174.8399963378906</v>
      </c>
    </row>
    <row r="1355" spans="1:2">
      <c r="A1355" s="2">
        <v>45429</v>
      </c>
      <c r="B1355">
        <v>177.46000671386719</v>
      </c>
    </row>
    <row r="1356" spans="1:2">
      <c r="A1356" s="2">
        <v>45432</v>
      </c>
      <c r="B1356">
        <v>174.94999694824219</v>
      </c>
    </row>
    <row r="1357" spans="1:2">
      <c r="A1357" s="2">
        <v>45433</v>
      </c>
      <c r="B1357">
        <v>186.6000061035156</v>
      </c>
    </row>
    <row r="1358" spans="1:2">
      <c r="A1358" s="2">
        <v>45434</v>
      </c>
      <c r="B1358">
        <v>180.11000061035159</v>
      </c>
    </row>
    <row r="1359" spans="1:2">
      <c r="A1359" s="2">
        <v>45435</v>
      </c>
      <c r="B1359">
        <v>173.74000549316409</v>
      </c>
    </row>
    <row r="1360" spans="1:2">
      <c r="A1360" s="2">
        <v>45436</v>
      </c>
      <c r="B1360">
        <v>179.24000549316409</v>
      </c>
    </row>
    <row r="1361" spans="1:2">
      <c r="A1361" s="2">
        <v>45440</v>
      </c>
      <c r="B1361">
        <v>176.75</v>
      </c>
    </row>
    <row r="1362" spans="1:2">
      <c r="A1362" s="2">
        <v>45441</v>
      </c>
      <c r="B1362">
        <v>176.19000244140619</v>
      </c>
    </row>
    <row r="1363" spans="1:2">
      <c r="A1363" s="2">
        <v>45442</v>
      </c>
      <c r="B1363">
        <v>178.78999328613281</v>
      </c>
    </row>
    <row r="1364" spans="1:2">
      <c r="A1364" s="2">
        <v>45443</v>
      </c>
      <c r="B1364">
        <v>178.08000183105469</v>
      </c>
    </row>
    <row r="1365" spans="1:2">
      <c r="A1365" s="2">
        <v>45446</v>
      </c>
      <c r="B1365">
        <v>176.28999328613281</v>
      </c>
    </row>
    <row r="1366" spans="1:2">
      <c r="A1366" s="2">
        <v>45447</v>
      </c>
      <c r="B1366">
        <v>174.77000427246091</v>
      </c>
    </row>
    <row r="1367" spans="1:2">
      <c r="A1367" s="2">
        <v>45448</v>
      </c>
      <c r="B1367">
        <v>175</v>
      </c>
    </row>
    <row r="1368" spans="1:2">
      <c r="A1368" s="2">
        <v>45449</v>
      </c>
      <c r="B1368">
        <v>177.94000244140619</v>
      </c>
    </row>
    <row r="1369" spans="1:2">
      <c r="A1369" s="2">
        <v>45450</v>
      </c>
      <c r="B1369">
        <v>177.47999572753909</v>
      </c>
    </row>
    <row r="1370" spans="1:2">
      <c r="A1370" s="2">
        <v>45453</v>
      </c>
      <c r="B1370">
        <v>173.78999328613281</v>
      </c>
    </row>
    <row r="1371" spans="1:2">
      <c r="A1371" s="2">
        <v>45454</v>
      </c>
      <c r="B1371">
        <v>170.6600036621094</v>
      </c>
    </row>
    <row r="1372" spans="1:2">
      <c r="A1372" s="2">
        <v>45455</v>
      </c>
      <c r="B1372">
        <v>177.28999328613281</v>
      </c>
    </row>
    <row r="1373" spans="1:2">
      <c r="A1373" s="2">
        <v>45456</v>
      </c>
      <c r="B1373">
        <v>182.4700012207031</v>
      </c>
    </row>
    <row r="1374" spans="1:2">
      <c r="A1374" s="2">
        <v>45457</v>
      </c>
      <c r="B1374">
        <v>178.00999450683591</v>
      </c>
    </row>
    <row r="1375" spans="1:2">
      <c r="A1375" s="2">
        <v>45460</v>
      </c>
      <c r="B1375">
        <v>187.44000244140619</v>
      </c>
    </row>
    <row r="1376" spans="1:2">
      <c r="A1376" s="2">
        <v>45461</v>
      </c>
      <c r="B1376">
        <v>184.86000061035159</v>
      </c>
    </row>
    <row r="1377" spans="1:2">
      <c r="A1377" s="2">
        <v>45463</v>
      </c>
      <c r="B1377">
        <v>181.57000732421881</v>
      </c>
    </row>
    <row r="1378" spans="1:2">
      <c r="A1378" s="2">
        <v>45464</v>
      </c>
      <c r="B1378">
        <v>183.00999450683591</v>
      </c>
    </row>
    <row r="1379" spans="1:2">
      <c r="A1379" s="2">
        <v>45467</v>
      </c>
      <c r="B1379">
        <v>182.58000183105469</v>
      </c>
    </row>
    <row r="1380" spans="1:2">
      <c r="A1380" s="2">
        <v>45468</v>
      </c>
      <c r="B1380">
        <v>187.3500061035156</v>
      </c>
    </row>
    <row r="1381" spans="1:2">
      <c r="A1381" s="2">
        <v>45469</v>
      </c>
      <c r="B1381">
        <v>196.3699951171875</v>
      </c>
    </row>
    <row r="1382" spans="1:2">
      <c r="A1382" s="2">
        <v>45470</v>
      </c>
      <c r="B1382">
        <v>197.41999816894531</v>
      </c>
    </row>
    <row r="1383" spans="1:2">
      <c r="A1383" s="2">
        <v>45471</v>
      </c>
      <c r="B1383">
        <v>197.8800048828125</v>
      </c>
    </row>
    <row r="1384" spans="1:2">
      <c r="A1384" s="2">
        <v>45474</v>
      </c>
      <c r="B1384">
        <v>209.86000061035159</v>
      </c>
    </row>
    <row r="1385" spans="1:2">
      <c r="A1385" s="2">
        <v>45475</v>
      </c>
      <c r="B1385">
        <v>231.25999450683591</v>
      </c>
    </row>
    <row r="1386" spans="1:2">
      <c r="A1386" s="2">
        <v>45476</v>
      </c>
      <c r="B1386">
        <v>246.38999938964841</v>
      </c>
    </row>
    <row r="1387" spans="1:2">
      <c r="A1387" s="2">
        <v>45478</v>
      </c>
      <c r="B1387">
        <v>251.52000427246091</v>
      </c>
    </row>
    <row r="1388" spans="1:2">
      <c r="A1388" s="2">
        <v>45481</v>
      </c>
      <c r="B1388">
        <v>252.94000244140619</v>
      </c>
    </row>
    <row r="1389" spans="1:2">
      <c r="A1389" s="2">
        <v>45482</v>
      </c>
      <c r="B1389">
        <v>262.32998657226563</v>
      </c>
    </row>
    <row r="1390" spans="1:2">
      <c r="A1390" s="2">
        <v>45483</v>
      </c>
      <c r="B1390">
        <v>263.260009765625</v>
      </c>
    </row>
    <row r="1391" spans="1:2">
      <c r="A1391" s="2">
        <v>45484</v>
      </c>
      <c r="B1391">
        <v>241.0299987792969</v>
      </c>
    </row>
    <row r="1392" spans="1:2">
      <c r="A1392" s="2">
        <v>45485</v>
      </c>
      <c r="B1392">
        <v>248.22999572753909</v>
      </c>
    </row>
    <row r="1393" spans="1:2">
      <c r="A1393" s="2">
        <v>45488</v>
      </c>
      <c r="B1393">
        <v>252.63999938964841</v>
      </c>
    </row>
    <row r="1394" spans="1:2">
      <c r="A1394" s="2">
        <v>45489</v>
      </c>
      <c r="B1394">
        <v>256.55999755859381</v>
      </c>
    </row>
    <row r="1395" spans="1:2">
      <c r="A1395" s="2">
        <v>45490</v>
      </c>
      <c r="B1395">
        <v>248.5</v>
      </c>
    </row>
    <row r="1396" spans="1:2">
      <c r="A1396" s="2">
        <v>45491</v>
      </c>
      <c r="B1396">
        <v>249.22999572753909</v>
      </c>
    </row>
    <row r="1397" spans="1:2">
      <c r="A1397" s="2">
        <v>45492</v>
      </c>
      <c r="B1397">
        <v>239.19999694824219</v>
      </c>
    </row>
    <row r="1398" spans="1:2">
      <c r="A1398" s="2">
        <v>45495</v>
      </c>
      <c r="B1398">
        <v>251.50999450683591</v>
      </c>
    </row>
    <row r="1399" spans="1:2">
      <c r="A1399" s="2">
        <v>45496</v>
      </c>
      <c r="B1399">
        <v>246.3800048828125</v>
      </c>
    </row>
    <row r="1400" spans="1:2">
      <c r="A1400" s="2">
        <v>45497</v>
      </c>
      <c r="B1400">
        <v>215.99000549316409</v>
      </c>
    </row>
    <row r="1401" spans="1:2">
      <c r="A1401" s="2">
        <v>45498</v>
      </c>
      <c r="B1401">
        <v>220.25</v>
      </c>
    </row>
    <row r="1402" spans="1:2">
      <c r="A1402" s="2">
        <v>45499</v>
      </c>
      <c r="B1402">
        <v>219.80000305175781</v>
      </c>
    </row>
    <row r="1403" spans="1:2">
      <c r="A1403" s="2">
        <v>45502</v>
      </c>
      <c r="B1403">
        <v>232.1000061035156</v>
      </c>
    </row>
    <row r="1404" spans="1:2">
      <c r="A1404" s="2">
        <v>45503</v>
      </c>
      <c r="B1404">
        <v>222.6199951171875</v>
      </c>
    </row>
    <row r="1405" spans="1:2">
      <c r="A1405" s="2">
        <v>45504</v>
      </c>
      <c r="B1405">
        <v>232.07000732421881</v>
      </c>
    </row>
    <row r="1406" spans="1:2">
      <c r="A1406" s="2">
        <v>45505</v>
      </c>
      <c r="B1406">
        <v>216.86000061035159</v>
      </c>
    </row>
    <row r="1407" spans="1:2">
      <c r="A1407" s="2">
        <v>45506</v>
      </c>
      <c r="B1407">
        <v>207.66999816894531</v>
      </c>
    </row>
    <row r="1408" spans="1:2">
      <c r="A1408" s="2">
        <v>45509</v>
      </c>
      <c r="B1408">
        <v>198.8800048828125</v>
      </c>
    </row>
    <row r="1409" spans="1:2">
      <c r="A1409" s="2">
        <v>45510</v>
      </c>
      <c r="B1409">
        <v>200.63999938964841</v>
      </c>
    </row>
    <row r="1410" spans="1:2">
      <c r="A1410" s="2">
        <v>45511</v>
      </c>
      <c r="B1410">
        <v>191.75999450683591</v>
      </c>
    </row>
    <row r="1411" spans="1:2">
      <c r="A1411" s="2">
        <v>45512</v>
      </c>
      <c r="B1411">
        <v>198.8399963378906</v>
      </c>
    </row>
    <row r="1412" spans="1:2">
      <c r="A1412" s="2">
        <v>45513</v>
      </c>
      <c r="B1412">
        <v>200</v>
      </c>
    </row>
    <row r="1413" spans="1:2">
      <c r="A1413" s="2">
        <v>45516</v>
      </c>
      <c r="B1413">
        <v>197.49000549316409</v>
      </c>
    </row>
    <row r="1414" spans="1:2">
      <c r="A1414" s="2">
        <v>45517</v>
      </c>
      <c r="B1414">
        <v>207.83000183105469</v>
      </c>
    </row>
    <row r="1415" spans="1:2">
      <c r="A1415" s="2">
        <v>45518</v>
      </c>
      <c r="B1415">
        <v>201.3800048828125</v>
      </c>
    </row>
    <row r="1416" spans="1:2">
      <c r="A1416" s="2">
        <v>45519</v>
      </c>
      <c r="B1416">
        <v>214.13999938964841</v>
      </c>
    </row>
    <row r="1417" spans="1:2">
      <c r="A1417" s="2">
        <v>45520</v>
      </c>
      <c r="B1417">
        <v>216.1199951171875</v>
      </c>
    </row>
    <row r="1418" spans="1:2">
      <c r="A1418" s="2">
        <v>45523</v>
      </c>
      <c r="B1418">
        <v>222.7200012207031</v>
      </c>
    </row>
    <row r="1419" spans="1:2">
      <c r="A1419" s="2">
        <v>45524</v>
      </c>
      <c r="B1419">
        <v>221.1000061035156</v>
      </c>
    </row>
    <row r="1420" spans="1:2">
      <c r="A1420" s="2">
        <v>45525</v>
      </c>
      <c r="B1420">
        <v>223.27000427246091</v>
      </c>
    </row>
    <row r="1421" spans="1:2">
      <c r="A1421" s="2">
        <v>45526</v>
      </c>
      <c r="B1421">
        <v>210.6600036621094</v>
      </c>
    </row>
    <row r="1422" spans="1:2">
      <c r="A1422" s="2">
        <v>45527</v>
      </c>
      <c r="B1422">
        <v>220.32000732421881</v>
      </c>
    </row>
    <row r="1423" spans="1:2">
      <c r="A1423" s="2">
        <v>45530</v>
      </c>
      <c r="B1423">
        <v>213.21000671386719</v>
      </c>
    </row>
    <row r="1424" spans="1:2">
      <c r="A1424" s="2">
        <v>45531</v>
      </c>
      <c r="B1424">
        <v>209.21000671386719</v>
      </c>
    </row>
    <row r="1425" spans="1:2">
      <c r="A1425" s="2">
        <v>45532</v>
      </c>
      <c r="B1425">
        <v>205.75</v>
      </c>
    </row>
    <row r="1426" spans="1:2">
      <c r="A1426" s="2">
        <v>45533</v>
      </c>
      <c r="B1426">
        <v>206.2799987792969</v>
      </c>
    </row>
    <row r="1427" spans="1:2">
      <c r="A1427" s="2">
        <v>45534</v>
      </c>
      <c r="B1427">
        <v>214.11000061035159</v>
      </c>
    </row>
    <row r="1428" spans="1:2">
      <c r="A1428" s="2">
        <v>45538</v>
      </c>
      <c r="B1428">
        <v>210.6000061035156</v>
      </c>
    </row>
    <row r="1429" spans="1:2">
      <c r="A1429" s="2">
        <v>45539</v>
      </c>
      <c r="B1429">
        <v>219.4100036621094</v>
      </c>
    </row>
    <row r="1430" spans="1:2">
      <c r="A1430" s="2">
        <v>45540</v>
      </c>
      <c r="B1430">
        <v>230.16999816894531</v>
      </c>
    </row>
    <row r="1431" spans="1:2">
      <c r="A1431" s="2">
        <v>45541</v>
      </c>
      <c r="B1431">
        <v>210.72999572753909</v>
      </c>
    </row>
    <row r="1432" spans="1:2">
      <c r="A1432" s="2">
        <v>45544</v>
      </c>
      <c r="B1432">
        <v>216.27000427246091</v>
      </c>
    </row>
    <row r="1433" spans="1:2">
      <c r="A1433" s="2">
        <v>45545</v>
      </c>
      <c r="B1433">
        <v>226.16999816894531</v>
      </c>
    </row>
    <row r="1434" spans="1:2">
      <c r="A1434" s="2">
        <v>45546</v>
      </c>
      <c r="B1434">
        <v>228.1300048828125</v>
      </c>
    </row>
    <row r="1435" spans="1:2">
      <c r="A1435" s="2">
        <v>45547</v>
      </c>
      <c r="B1435">
        <v>229.80999755859381</v>
      </c>
    </row>
    <row r="1436" spans="1:2">
      <c r="A1436" s="2">
        <v>45548</v>
      </c>
      <c r="B1436">
        <v>230.28999328613281</v>
      </c>
    </row>
    <row r="1437" spans="1:2">
      <c r="A1437" s="2">
        <v>45551</v>
      </c>
      <c r="B1437">
        <v>226.7799987792969</v>
      </c>
    </row>
    <row r="1438" spans="1:2">
      <c r="A1438" s="2">
        <v>45552</v>
      </c>
      <c r="B1438">
        <v>227.8699951171875</v>
      </c>
    </row>
    <row r="1439" spans="1:2">
      <c r="A1439" s="2">
        <v>45553</v>
      </c>
      <c r="B1439">
        <v>227.19999694824219</v>
      </c>
    </row>
    <row r="1440" spans="1:2">
      <c r="A1440" s="2">
        <v>45554</v>
      </c>
      <c r="B1440">
        <v>243.91999816894531</v>
      </c>
    </row>
    <row r="1441" spans="1:2">
      <c r="A1441" s="2">
        <v>45555</v>
      </c>
      <c r="B1441">
        <v>238.25</v>
      </c>
    </row>
    <row r="1442" spans="1:2">
      <c r="A1442" s="2">
        <v>45558</v>
      </c>
      <c r="B1442">
        <v>250</v>
      </c>
    </row>
    <row r="1443" spans="1:2">
      <c r="A1443" s="2">
        <v>45559</v>
      </c>
      <c r="B1443">
        <v>254.27000427246091</v>
      </c>
    </row>
    <row r="1444" spans="1:2">
      <c r="A1444" s="2">
        <v>45560</v>
      </c>
      <c r="B1444">
        <v>257.01998901367188</v>
      </c>
    </row>
    <row r="1445" spans="1:2">
      <c r="A1445" s="2">
        <v>45561</v>
      </c>
      <c r="B1445">
        <v>254.2200012207031</v>
      </c>
    </row>
    <row r="1446" spans="1:2">
      <c r="A1446" s="2">
        <v>45562</v>
      </c>
      <c r="B1446">
        <v>260.45999145507813</v>
      </c>
    </row>
    <row r="1447" spans="1:2">
      <c r="A1447" s="2">
        <v>45565</v>
      </c>
      <c r="B1447">
        <v>261.6300048828125</v>
      </c>
    </row>
    <row r="1448" spans="1:2">
      <c r="A1448" s="2">
        <v>45566</v>
      </c>
      <c r="B1448">
        <v>258.01998901367188</v>
      </c>
    </row>
    <row r="1449" spans="1:2">
      <c r="A1449" s="2">
        <v>45567</v>
      </c>
      <c r="B1449">
        <v>249.02000427246091</v>
      </c>
    </row>
    <row r="1450" spans="1:2">
      <c r="A1450" s="2">
        <v>45568</v>
      </c>
      <c r="B1450">
        <v>240.6600036621094</v>
      </c>
    </row>
    <row r="1451" spans="1:2">
      <c r="A1451" s="2">
        <v>45569</v>
      </c>
      <c r="B1451">
        <v>250.08000183105469</v>
      </c>
    </row>
    <row r="1452" spans="1:2">
      <c r="A1452" s="2">
        <v>45572</v>
      </c>
      <c r="B1452">
        <v>240.83000183105469</v>
      </c>
    </row>
    <row r="1453" spans="1:2">
      <c r="A1453" s="2">
        <v>45573</v>
      </c>
      <c r="B1453">
        <v>244.5</v>
      </c>
    </row>
    <row r="1454" spans="1:2">
      <c r="A1454" s="2">
        <v>45574</v>
      </c>
      <c r="B1454">
        <v>241.05000305175781</v>
      </c>
    </row>
    <row r="1455" spans="1:2">
      <c r="A1455" s="2">
        <v>45575</v>
      </c>
      <c r="B1455">
        <v>238.77000427246091</v>
      </c>
    </row>
    <row r="1456" spans="1:2">
      <c r="A1456" s="2">
        <v>45576</v>
      </c>
      <c r="B1456">
        <v>217.80000305175781</v>
      </c>
    </row>
    <row r="1457" spans="1:2">
      <c r="A1457" s="2">
        <v>45579</v>
      </c>
      <c r="B1457">
        <v>219.1600036621094</v>
      </c>
    </row>
    <row r="1458" spans="1:2">
      <c r="A1458" s="2">
        <v>45580</v>
      </c>
      <c r="B1458">
        <v>219.57000732421881</v>
      </c>
    </row>
    <row r="1459" spans="1:2">
      <c r="A1459" s="2">
        <v>45581</v>
      </c>
      <c r="B1459">
        <v>221.33000183105469</v>
      </c>
    </row>
    <row r="1460" spans="1:2">
      <c r="A1460" s="2">
        <v>45582</v>
      </c>
      <c r="B1460">
        <v>220.88999938964841</v>
      </c>
    </row>
    <row r="1461" spans="1:2">
      <c r="A1461" s="2">
        <v>45583</v>
      </c>
      <c r="B1461">
        <v>220.69999694824219</v>
      </c>
    </row>
    <row r="1462" spans="1:2">
      <c r="A1462" s="2">
        <v>45586</v>
      </c>
      <c r="B1462">
        <v>218.8500061035156</v>
      </c>
    </row>
    <row r="1463" spans="1:2">
      <c r="A1463" s="2">
        <v>45587</v>
      </c>
      <c r="B1463">
        <v>217.9700012207031</v>
      </c>
    </row>
    <row r="1464" spans="1:2">
      <c r="A1464" s="2">
        <v>45588</v>
      </c>
      <c r="B1464">
        <v>213.6499938964844</v>
      </c>
    </row>
    <row r="1465" spans="1:2">
      <c r="A1465" s="2">
        <v>45589</v>
      </c>
      <c r="B1465">
        <v>260.48001098632813</v>
      </c>
    </row>
    <row r="1466" spans="1:2">
      <c r="A1466" s="2">
        <v>45590</v>
      </c>
      <c r="B1466">
        <v>269.19000244140619</v>
      </c>
    </row>
    <row r="1467" spans="1:2">
      <c r="A1467" s="2">
        <v>45593</v>
      </c>
      <c r="B1467">
        <v>262.510009765625</v>
      </c>
    </row>
    <row r="1468" spans="1:2">
      <c r="A1468" s="2">
        <v>45594</v>
      </c>
      <c r="B1468">
        <v>259.51998901367188</v>
      </c>
    </row>
    <row r="1469" spans="1:2">
      <c r="A1469" s="2">
        <v>45595</v>
      </c>
      <c r="B1469">
        <v>257.54998779296881</v>
      </c>
    </row>
    <row r="1470" spans="1:2">
      <c r="A1470" s="2">
        <v>45596</v>
      </c>
      <c r="B1470">
        <v>249.8500061035156</v>
      </c>
    </row>
    <row r="1471" spans="1:2">
      <c r="A1471" s="2">
        <v>45597</v>
      </c>
      <c r="B1471">
        <v>248.97999572753909</v>
      </c>
    </row>
    <row r="1472" spans="1:2">
      <c r="A1472" s="2">
        <v>45600</v>
      </c>
      <c r="B1472">
        <v>242.8399963378906</v>
      </c>
    </row>
    <row r="1473" spans="1:2">
      <c r="A1473" s="2">
        <v>45601</v>
      </c>
      <c r="B1473">
        <v>251.44000244140619</v>
      </c>
    </row>
    <row r="1474" spans="1:2">
      <c r="A1474" s="2">
        <v>45602</v>
      </c>
      <c r="B1474">
        <v>288.52999877929688</v>
      </c>
    </row>
    <row r="1475" spans="1:2">
      <c r="A1475" s="2">
        <v>45603</v>
      </c>
      <c r="B1475">
        <v>296.91000366210938</v>
      </c>
    </row>
    <row r="1476" spans="1:2">
      <c r="A1476" s="2">
        <v>45604</v>
      </c>
      <c r="B1476">
        <v>321.22000122070313</v>
      </c>
    </row>
    <row r="1477" spans="1:2">
      <c r="A1477" s="2">
        <v>45607</v>
      </c>
      <c r="B1477">
        <v>350</v>
      </c>
    </row>
    <row r="1478" spans="1:2">
      <c r="A1478" s="2">
        <v>45608</v>
      </c>
      <c r="B1478">
        <v>328.489990234375</v>
      </c>
    </row>
    <row r="1479" spans="1:2">
      <c r="A1479" s="2">
        <v>45609</v>
      </c>
      <c r="B1479">
        <v>330.239990234375</v>
      </c>
    </row>
    <row r="1480" spans="1:2">
      <c r="A1480" s="2">
        <v>45610</v>
      </c>
      <c r="B1480">
        <v>311.17999267578119</v>
      </c>
    </row>
    <row r="1481" spans="1:2">
      <c r="A1481" s="2">
        <v>45611</v>
      </c>
      <c r="B1481">
        <v>320.72000122070313</v>
      </c>
    </row>
    <row r="1482" spans="1:2">
      <c r="A1482" s="2">
        <v>45614</v>
      </c>
      <c r="B1482">
        <v>338.739990234375</v>
      </c>
    </row>
    <row r="1483" spans="1:2">
      <c r="A1483" s="2">
        <v>45615</v>
      </c>
      <c r="B1483">
        <v>346</v>
      </c>
    </row>
    <row r="1484" spans="1:2">
      <c r="A1484" s="2">
        <v>45616</v>
      </c>
      <c r="B1484">
        <v>342.02999877929688</v>
      </c>
    </row>
    <row r="1485" spans="1:2">
      <c r="A1485" s="2">
        <v>45617</v>
      </c>
      <c r="B1485">
        <v>339.6400146484375</v>
      </c>
    </row>
    <row r="1486" spans="1:2">
      <c r="A1486" s="2">
        <v>45618</v>
      </c>
      <c r="B1486">
        <v>352.55999755859381</v>
      </c>
    </row>
    <row r="1487" spans="1:2">
      <c r="A1487" s="2">
        <v>45621</v>
      </c>
      <c r="B1487">
        <v>338.58999633789063</v>
      </c>
    </row>
    <row r="1488" spans="1:2">
      <c r="A1488" s="2">
        <v>45622</v>
      </c>
      <c r="B1488">
        <v>338.23001098632813</v>
      </c>
    </row>
    <row r="1489" spans="1:2">
      <c r="A1489" s="2">
        <v>45623</v>
      </c>
      <c r="B1489">
        <v>332.8900146484375</v>
      </c>
    </row>
    <row r="1490" spans="1:2">
      <c r="A1490" s="2">
        <v>45625</v>
      </c>
      <c r="B1490">
        <v>345.16000366210938</v>
      </c>
    </row>
    <row r="1491" spans="1:2">
      <c r="A1491" s="2">
        <v>45628</v>
      </c>
      <c r="B1491">
        <v>357.08999633789063</v>
      </c>
    </row>
    <row r="1492" spans="1:2">
      <c r="A1492" s="2">
        <v>45629</v>
      </c>
      <c r="B1492">
        <v>351.42001342773438</v>
      </c>
    </row>
    <row r="1493" spans="1:2">
      <c r="A1493" s="2">
        <v>45630</v>
      </c>
      <c r="B1493">
        <v>357.92999267578119</v>
      </c>
    </row>
    <row r="1494" spans="1:2">
      <c r="A1494" s="2">
        <v>45631</v>
      </c>
      <c r="B1494">
        <v>369.489990234375</v>
      </c>
    </row>
    <row r="1495" spans="1:2">
      <c r="A1495" s="2">
        <v>45632</v>
      </c>
      <c r="B1495">
        <v>389.22000122070313</v>
      </c>
    </row>
    <row r="1496" spans="1:2">
      <c r="A1496" s="2">
        <v>45635</v>
      </c>
      <c r="B1496">
        <v>389.79000854492188</v>
      </c>
    </row>
    <row r="1497" spans="1:2">
      <c r="A1497" s="2">
        <v>45636</v>
      </c>
      <c r="B1497">
        <v>400.989990234375</v>
      </c>
    </row>
    <row r="1498" spans="1:2">
      <c r="A1498" s="2">
        <v>45637</v>
      </c>
      <c r="B1498">
        <v>424.76998901367188</v>
      </c>
    </row>
    <row r="1499" spans="1:2">
      <c r="A1499" s="2">
        <v>45638</v>
      </c>
      <c r="B1499">
        <v>418.10000610351563</v>
      </c>
    </row>
    <row r="1500" spans="1:2">
      <c r="A1500" s="2">
        <v>45639</v>
      </c>
      <c r="B1500">
        <v>436.23001098632813</v>
      </c>
    </row>
    <row r="1501" spans="1:2">
      <c r="A1501" s="2">
        <v>45642</v>
      </c>
      <c r="B1501">
        <v>463.01998901367188</v>
      </c>
    </row>
    <row r="1502" spans="1:2">
      <c r="A1502" s="2">
        <v>45643</v>
      </c>
      <c r="B1502">
        <v>479.8599853515625</v>
      </c>
    </row>
    <row r="1503" spans="1:2">
      <c r="A1503" s="2">
        <v>45644</v>
      </c>
      <c r="B1503">
        <v>440.1300048828125</v>
      </c>
    </row>
    <row r="1504" spans="1:2">
      <c r="A1504" s="2">
        <v>45645</v>
      </c>
      <c r="B1504">
        <v>436.17001342773438</v>
      </c>
    </row>
    <row r="1505" spans="1:2">
      <c r="A1505" s="2">
        <v>45646</v>
      </c>
      <c r="B1505">
        <v>421.05999755859381</v>
      </c>
    </row>
    <row r="1506" spans="1:2">
      <c r="A1506" s="2">
        <v>45649</v>
      </c>
      <c r="B1506">
        <v>430.60000610351563</v>
      </c>
    </row>
    <row r="1507" spans="1:2">
      <c r="A1507" s="2">
        <v>45650</v>
      </c>
      <c r="B1507">
        <v>462.27999877929688</v>
      </c>
    </row>
    <row r="1508" spans="1:2">
      <c r="A1508" s="2">
        <v>45652</v>
      </c>
      <c r="B1508">
        <v>454.1300048828125</v>
      </c>
    </row>
    <row r="1509" spans="1:2">
      <c r="A1509" s="2">
        <v>45653</v>
      </c>
      <c r="B1509">
        <v>431.66000366210938</v>
      </c>
    </row>
    <row r="1510" spans="1:2">
      <c r="A1510" s="2">
        <v>45656</v>
      </c>
      <c r="B1510">
        <v>417.41000366210938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D4CD-2065-4385-9EA4-E63EE30387BC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16</v>
      </c>
    </row>
    <row r="2" spans="1:2">
      <c r="A2" s="2">
        <v>43467</v>
      </c>
      <c r="B2">
        <v>29.833562850952148</v>
      </c>
    </row>
    <row r="3" spans="1:2">
      <c r="A3" s="2">
        <v>43468</v>
      </c>
      <c r="B3">
        <v>29.592006683349609</v>
      </c>
    </row>
    <row r="4" spans="1:2">
      <c r="A4" s="2">
        <v>43469</v>
      </c>
      <c r="B4">
        <v>30.501911163330082</v>
      </c>
    </row>
    <row r="5" spans="1:2">
      <c r="A5" s="2">
        <v>43472</v>
      </c>
      <c r="B5">
        <v>30.59853363037109</v>
      </c>
    </row>
    <row r="6" spans="1:2">
      <c r="A6" s="2">
        <v>43473</v>
      </c>
      <c r="B6">
        <v>30.81595420837402</v>
      </c>
    </row>
    <row r="7" spans="1:2">
      <c r="A7" s="2">
        <v>43474</v>
      </c>
      <c r="B7">
        <v>31.194404602050781</v>
      </c>
    </row>
    <row r="8" spans="1:2">
      <c r="A8" s="2">
        <v>43475</v>
      </c>
      <c r="B8">
        <v>31.323244094848629</v>
      </c>
    </row>
    <row r="9" spans="1:2">
      <c r="A9" s="2">
        <v>43476</v>
      </c>
      <c r="B9">
        <v>31.129985809326168</v>
      </c>
    </row>
    <row r="10" spans="1:2">
      <c r="A10" s="2">
        <v>43479</v>
      </c>
      <c r="B10">
        <v>30.968929290771481</v>
      </c>
    </row>
    <row r="11" spans="1:2">
      <c r="A11" s="2">
        <v>43480</v>
      </c>
      <c r="B11">
        <v>31.162187576293949</v>
      </c>
    </row>
    <row r="12" spans="1:2">
      <c r="A12" s="2">
        <v>43481</v>
      </c>
      <c r="B12">
        <v>31.258821487426761</v>
      </c>
    </row>
    <row r="13" spans="1:2">
      <c r="A13" s="2">
        <v>43482</v>
      </c>
      <c r="B13">
        <v>31.363491058349609</v>
      </c>
    </row>
    <row r="14" spans="1:2">
      <c r="A14" s="2">
        <v>43483</v>
      </c>
      <c r="B14">
        <v>31.701700210571289</v>
      </c>
    </row>
    <row r="15" spans="1:2">
      <c r="A15" s="2">
        <v>43487</v>
      </c>
      <c r="B15">
        <v>31.21049880981445</v>
      </c>
    </row>
    <row r="16" spans="1:2">
      <c r="A16" s="2">
        <v>43488</v>
      </c>
      <c r="B16">
        <v>31.371551513671879</v>
      </c>
    </row>
    <row r="17" spans="1:2">
      <c r="A17" s="2">
        <v>43489</v>
      </c>
      <c r="B17">
        <v>31.411813735961911</v>
      </c>
    </row>
    <row r="18" spans="1:2">
      <c r="A18" s="2">
        <v>43490</v>
      </c>
      <c r="B18">
        <v>31.806369781494141</v>
      </c>
    </row>
    <row r="19" spans="1:2">
      <c r="A19" s="2">
        <v>43493</v>
      </c>
      <c r="B19">
        <v>31.653377532958981</v>
      </c>
    </row>
    <row r="20" spans="1:2">
      <c r="A20" s="2">
        <v>43494</v>
      </c>
      <c r="B20">
        <v>31.741950988769531</v>
      </c>
    </row>
    <row r="21" spans="1:2">
      <c r="A21" s="2">
        <v>43495</v>
      </c>
      <c r="B21">
        <v>32.096260070800781</v>
      </c>
    </row>
    <row r="22" spans="1:2">
      <c r="A22" s="2">
        <v>43496</v>
      </c>
      <c r="B22">
        <v>32.104305267333977</v>
      </c>
    </row>
    <row r="23" spans="1:2">
      <c r="A23" s="2">
        <v>43497</v>
      </c>
      <c r="B23">
        <v>32.08819580078125</v>
      </c>
    </row>
    <row r="24" spans="1:2">
      <c r="A24" s="2">
        <v>43500</v>
      </c>
      <c r="B24">
        <v>32.200916290283203</v>
      </c>
    </row>
    <row r="25" spans="1:2">
      <c r="A25" s="2">
        <v>43501</v>
      </c>
      <c r="B25">
        <v>32.458599090576172</v>
      </c>
    </row>
    <row r="26" spans="1:2">
      <c r="A26" s="2">
        <v>43502</v>
      </c>
      <c r="B26">
        <v>32.249252319335938</v>
      </c>
    </row>
    <row r="27" spans="1:2">
      <c r="A27" s="2">
        <v>43503</v>
      </c>
      <c r="B27">
        <v>31.838579177856449</v>
      </c>
    </row>
    <row r="28" spans="1:2">
      <c r="A28" s="2">
        <v>43504</v>
      </c>
      <c r="B28">
        <v>31.725858688354489</v>
      </c>
    </row>
    <row r="29" spans="1:2">
      <c r="A29" s="2">
        <v>43507</v>
      </c>
      <c r="B29">
        <v>31.661436080932621</v>
      </c>
    </row>
    <row r="30" spans="1:2">
      <c r="A30" s="2">
        <v>43508</v>
      </c>
      <c r="B30">
        <v>32.080154418945313</v>
      </c>
    </row>
    <row r="31" spans="1:2">
      <c r="A31" s="2">
        <v>43509</v>
      </c>
      <c r="B31">
        <v>32.08819580078125</v>
      </c>
    </row>
    <row r="32" spans="1:2">
      <c r="A32" s="2">
        <v>43510</v>
      </c>
      <c r="B32">
        <v>32.08819580078125</v>
      </c>
    </row>
    <row r="33" spans="1:2">
      <c r="A33" s="2">
        <v>43511</v>
      </c>
      <c r="B33">
        <v>32.523014068603523</v>
      </c>
    </row>
    <row r="34" spans="1:2">
      <c r="A34" s="2">
        <v>43515</v>
      </c>
      <c r="B34">
        <v>32.684066772460938</v>
      </c>
    </row>
    <row r="35" spans="1:2">
      <c r="A35" s="2">
        <v>43516</v>
      </c>
      <c r="B35">
        <v>32.812900543212891</v>
      </c>
    </row>
    <row r="36" spans="1:2">
      <c r="A36" s="2">
        <v>43517</v>
      </c>
      <c r="B36">
        <v>32.732376098632813</v>
      </c>
    </row>
    <row r="37" spans="1:2">
      <c r="A37" s="2">
        <v>43518</v>
      </c>
      <c r="B37">
        <v>32.853160858154297</v>
      </c>
    </row>
    <row r="38" spans="1:2">
      <c r="A38" s="2">
        <v>43521</v>
      </c>
      <c r="B38">
        <v>32.957832336425781</v>
      </c>
    </row>
    <row r="39" spans="1:2">
      <c r="A39" s="2">
        <v>43522</v>
      </c>
      <c r="B39">
        <v>33.0947265625</v>
      </c>
    </row>
    <row r="40" spans="1:2">
      <c r="A40" s="2">
        <v>43523</v>
      </c>
      <c r="B40">
        <v>32.99005126953125</v>
      </c>
    </row>
    <row r="41" spans="1:2">
      <c r="A41" s="2">
        <v>43524</v>
      </c>
      <c r="B41">
        <v>32.853160858154297</v>
      </c>
    </row>
    <row r="42" spans="1:2">
      <c r="A42" s="2">
        <v>43525</v>
      </c>
      <c r="B42">
        <v>33.054477691650391</v>
      </c>
    </row>
    <row r="43" spans="1:2">
      <c r="A43" s="2">
        <v>43528</v>
      </c>
      <c r="B43">
        <v>32.925640106201172</v>
      </c>
    </row>
    <row r="44" spans="1:2">
      <c r="A44" s="2">
        <v>43529</v>
      </c>
      <c r="B44">
        <v>32.949787139892578</v>
      </c>
    </row>
    <row r="45" spans="1:2">
      <c r="A45" s="2">
        <v>43530</v>
      </c>
      <c r="B45">
        <v>32.853160858154297</v>
      </c>
    </row>
    <row r="46" spans="1:2">
      <c r="A46" s="2">
        <v>43531</v>
      </c>
      <c r="B46">
        <v>32.434440612792969</v>
      </c>
    </row>
    <row r="47" spans="1:2">
      <c r="A47" s="2">
        <v>43532</v>
      </c>
      <c r="B47">
        <v>32.394176483154297</v>
      </c>
    </row>
    <row r="48" spans="1:2">
      <c r="A48" s="2">
        <v>43535</v>
      </c>
      <c r="B48">
        <v>32.692111968994141</v>
      </c>
    </row>
    <row r="49" spans="1:2">
      <c r="A49" s="2">
        <v>43536</v>
      </c>
      <c r="B49">
        <v>32.708229064941413</v>
      </c>
    </row>
    <row r="50" spans="1:2">
      <c r="A50" s="2">
        <v>43537</v>
      </c>
      <c r="B50">
        <v>32.949787139892578</v>
      </c>
    </row>
    <row r="51" spans="1:2">
      <c r="A51" s="2">
        <v>43538</v>
      </c>
      <c r="B51">
        <v>32.917579650878913</v>
      </c>
    </row>
    <row r="52" spans="1:2">
      <c r="A52" s="2">
        <v>43539</v>
      </c>
      <c r="B52">
        <v>33.247726440429688</v>
      </c>
    </row>
    <row r="53" spans="1:2">
      <c r="A53" s="2">
        <v>43542</v>
      </c>
      <c r="B53">
        <v>33.360454559326172</v>
      </c>
    </row>
    <row r="54" spans="1:2">
      <c r="A54" s="2">
        <v>43543</v>
      </c>
      <c r="B54">
        <v>33.449024200439453</v>
      </c>
    </row>
    <row r="55" spans="1:2">
      <c r="A55" s="2">
        <v>43544</v>
      </c>
      <c r="B55">
        <v>33.416816711425781</v>
      </c>
    </row>
    <row r="56" spans="1:2">
      <c r="A56" s="2">
        <v>43545</v>
      </c>
      <c r="B56">
        <v>33.449024200439453</v>
      </c>
    </row>
    <row r="57" spans="1:2">
      <c r="A57" s="2">
        <v>43546</v>
      </c>
      <c r="B57">
        <v>32.804843902587891</v>
      </c>
    </row>
    <row r="58" spans="1:2">
      <c r="A58" s="2">
        <v>43549</v>
      </c>
      <c r="B58">
        <v>32.804843902587891</v>
      </c>
    </row>
    <row r="59" spans="1:2">
      <c r="A59" s="2">
        <v>43550</v>
      </c>
      <c r="B59">
        <v>33.006156921386719</v>
      </c>
    </row>
    <row r="60" spans="1:2">
      <c r="A60" s="2">
        <v>43551</v>
      </c>
      <c r="B60">
        <v>32.957832336425781</v>
      </c>
    </row>
    <row r="61" spans="1:2">
      <c r="A61" s="2">
        <v>43552</v>
      </c>
      <c r="B61">
        <v>32.9376220703125</v>
      </c>
    </row>
    <row r="62" spans="1:2">
      <c r="A62" s="2">
        <v>43553</v>
      </c>
      <c r="B62">
        <v>33.05084228515625</v>
      </c>
    </row>
    <row r="63" spans="1:2">
      <c r="A63" s="2">
        <v>43556</v>
      </c>
      <c r="B63">
        <v>33.479442596435547</v>
      </c>
    </row>
    <row r="64" spans="1:2">
      <c r="A64" s="2">
        <v>43557</v>
      </c>
      <c r="B64">
        <v>33.503704071044922</v>
      </c>
    </row>
    <row r="65" spans="1:2">
      <c r="A65" s="2">
        <v>43558</v>
      </c>
      <c r="B65">
        <v>33.762493133544922</v>
      </c>
    </row>
    <row r="66" spans="1:2">
      <c r="A66" s="2">
        <v>43559</v>
      </c>
      <c r="B66">
        <v>33.697784423828118</v>
      </c>
    </row>
    <row r="67" spans="1:2">
      <c r="A67" s="2">
        <v>43560</v>
      </c>
      <c r="B67">
        <v>33.770572662353523</v>
      </c>
    </row>
    <row r="68" spans="1:2">
      <c r="A68" s="2">
        <v>43563</v>
      </c>
      <c r="B68">
        <v>33.794822692871087</v>
      </c>
    </row>
    <row r="69" spans="1:2">
      <c r="A69" s="2">
        <v>43564</v>
      </c>
      <c r="B69">
        <v>33.592662811279297</v>
      </c>
    </row>
    <row r="70" spans="1:2">
      <c r="A70" s="2">
        <v>43565</v>
      </c>
      <c r="B70">
        <v>33.730129241943359</v>
      </c>
    </row>
    <row r="71" spans="1:2">
      <c r="A71" s="2">
        <v>43566</v>
      </c>
      <c r="B71">
        <v>33.665443420410163</v>
      </c>
    </row>
    <row r="72" spans="1:2">
      <c r="A72" s="2">
        <v>43567</v>
      </c>
      <c r="B72">
        <v>33.916130065917969</v>
      </c>
    </row>
    <row r="73" spans="1:2">
      <c r="A73" s="2">
        <v>43570</v>
      </c>
      <c r="B73">
        <v>33.93231201171875</v>
      </c>
    </row>
    <row r="74" spans="1:2">
      <c r="A74" s="2">
        <v>43571</v>
      </c>
      <c r="B74">
        <v>33.988914489746087</v>
      </c>
    </row>
    <row r="75" spans="1:2">
      <c r="A75" s="2">
        <v>43572</v>
      </c>
      <c r="B75">
        <v>34.045513153076172</v>
      </c>
    </row>
    <row r="76" spans="1:2">
      <c r="A76" s="2">
        <v>43573</v>
      </c>
      <c r="B76">
        <v>33.980819702148438</v>
      </c>
    </row>
    <row r="77" spans="1:2">
      <c r="A77" s="2">
        <v>43577</v>
      </c>
      <c r="B77">
        <v>33.948482513427727</v>
      </c>
    </row>
    <row r="78" spans="1:2">
      <c r="A78" s="2">
        <v>43578</v>
      </c>
      <c r="B78">
        <v>34.029354095458977</v>
      </c>
    </row>
    <row r="79" spans="1:2">
      <c r="A79" s="2">
        <v>43579</v>
      </c>
      <c r="B79">
        <v>33.730129241943359</v>
      </c>
    </row>
    <row r="80" spans="1:2">
      <c r="A80" s="2">
        <v>43580</v>
      </c>
      <c r="B80">
        <v>33.705867767333977</v>
      </c>
    </row>
    <row r="81" spans="1:2">
      <c r="A81" s="2">
        <v>43581</v>
      </c>
      <c r="B81">
        <v>33.835269927978523</v>
      </c>
    </row>
    <row r="82" spans="1:2">
      <c r="A82" s="2">
        <v>43584</v>
      </c>
      <c r="B82">
        <v>33.964649200439453</v>
      </c>
    </row>
    <row r="83" spans="1:2">
      <c r="A83" s="2">
        <v>43585</v>
      </c>
      <c r="B83">
        <v>33.988914489746087</v>
      </c>
    </row>
    <row r="84" spans="1:2">
      <c r="A84" s="2">
        <v>43586</v>
      </c>
      <c r="B84">
        <v>33.762493133544922</v>
      </c>
    </row>
    <row r="85" spans="1:2">
      <c r="A85" s="2">
        <v>43587</v>
      </c>
      <c r="B85">
        <v>33.697784423828118</v>
      </c>
    </row>
    <row r="86" spans="1:2">
      <c r="A86" s="2">
        <v>43588</v>
      </c>
      <c r="B86">
        <v>34.029354095458977</v>
      </c>
    </row>
    <row r="87" spans="1:2">
      <c r="A87" s="2">
        <v>43591</v>
      </c>
      <c r="B87">
        <v>33.705867767333977</v>
      </c>
    </row>
    <row r="88" spans="1:2">
      <c r="A88" s="2">
        <v>43592</v>
      </c>
      <c r="B88">
        <v>33.139789581298828</v>
      </c>
    </row>
    <row r="89" spans="1:2">
      <c r="A89" s="2">
        <v>43593</v>
      </c>
      <c r="B89">
        <v>33.188312530517578</v>
      </c>
    </row>
    <row r="90" spans="1:2">
      <c r="A90" s="2">
        <v>43594</v>
      </c>
      <c r="B90">
        <v>32.945716857910163</v>
      </c>
    </row>
    <row r="91" spans="1:2">
      <c r="A91" s="2">
        <v>43595</v>
      </c>
      <c r="B91">
        <v>33.164054870605469</v>
      </c>
    </row>
    <row r="92" spans="1:2">
      <c r="A92" s="2">
        <v>43598</v>
      </c>
      <c r="B92">
        <v>32.420078277587891</v>
      </c>
    </row>
    <row r="93" spans="1:2">
      <c r="A93" s="2">
        <v>43599</v>
      </c>
      <c r="B93">
        <v>32.727367401123047</v>
      </c>
    </row>
    <row r="94" spans="1:2">
      <c r="A94" s="2">
        <v>43600</v>
      </c>
      <c r="B94">
        <v>32.872943878173828</v>
      </c>
    </row>
    <row r="95" spans="1:2">
      <c r="A95" s="2">
        <v>43601</v>
      </c>
      <c r="B95">
        <v>33.075099945068359</v>
      </c>
    </row>
    <row r="96" spans="1:2">
      <c r="A96" s="2">
        <v>43602</v>
      </c>
      <c r="B96">
        <v>32.88909912109375</v>
      </c>
    </row>
    <row r="97" spans="1:2">
      <c r="A97" s="2">
        <v>43605</v>
      </c>
      <c r="B97">
        <v>32.743534088134773</v>
      </c>
    </row>
    <row r="98" spans="1:2">
      <c r="A98" s="2">
        <v>43606</v>
      </c>
      <c r="B98">
        <v>32.969970703125</v>
      </c>
    </row>
    <row r="99" spans="1:2">
      <c r="A99" s="2">
        <v>43607</v>
      </c>
      <c r="B99">
        <v>32.840583801269531</v>
      </c>
    </row>
    <row r="100" spans="1:2">
      <c r="A100" s="2">
        <v>43608</v>
      </c>
      <c r="B100">
        <v>32.509025573730469</v>
      </c>
    </row>
    <row r="101" spans="1:2">
      <c r="A101" s="2">
        <v>43609</v>
      </c>
      <c r="B101">
        <v>32.848659515380859</v>
      </c>
    </row>
    <row r="102" spans="1:2">
      <c r="A102" s="2">
        <v>43613</v>
      </c>
      <c r="B102">
        <v>32.565631866455078</v>
      </c>
    </row>
    <row r="103" spans="1:2">
      <c r="A103" s="2">
        <v>43614</v>
      </c>
      <c r="B103">
        <v>32.347286224365227</v>
      </c>
    </row>
    <row r="104" spans="1:2">
      <c r="A104" s="2">
        <v>43615</v>
      </c>
      <c r="B104">
        <v>32.468601226806641</v>
      </c>
    </row>
    <row r="105" spans="1:2">
      <c r="A105" s="2">
        <v>43616</v>
      </c>
      <c r="B105">
        <v>32.2178955078125</v>
      </c>
    </row>
    <row r="106" spans="1:2">
      <c r="A106" s="2">
        <v>43619</v>
      </c>
      <c r="B106">
        <v>32.347286224365227</v>
      </c>
    </row>
    <row r="107" spans="1:2">
      <c r="A107" s="2">
        <v>43620</v>
      </c>
      <c r="B107">
        <v>32.767807006835938</v>
      </c>
    </row>
    <row r="108" spans="1:2">
      <c r="A108" s="2">
        <v>43621</v>
      </c>
      <c r="B108">
        <v>32.751625061035163</v>
      </c>
    </row>
    <row r="109" spans="1:2">
      <c r="A109" s="2">
        <v>43622</v>
      </c>
      <c r="B109">
        <v>32.88909912109375</v>
      </c>
    </row>
    <row r="110" spans="1:2">
      <c r="A110" s="2">
        <v>43623</v>
      </c>
      <c r="B110">
        <v>33.27728271484375</v>
      </c>
    </row>
    <row r="111" spans="1:2">
      <c r="A111" s="2">
        <v>43626</v>
      </c>
      <c r="B111">
        <v>33.366230010986328</v>
      </c>
    </row>
    <row r="112" spans="1:2">
      <c r="A112" s="2">
        <v>43627</v>
      </c>
      <c r="B112">
        <v>33.527965545654297</v>
      </c>
    </row>
    <row r="113" spans="1:2">
      <c r="A113" s="2">
        <v>43628</v>
      </c>
      <c r="B113">
        <v>33.261085510253913</v>
      </c>
    </row>
    <row r="114" spans="1:2">
      <c r="A114" s="2">
        <v>43629</v>
      </c>
      <c r="B114">
        <v>33.27728271484375</v>
      </c>
    </row>
    <row r="115" spans="1:2">
      <c r="A115" s="2">
        <v>43630</v>
      </c>
      <c r="B115">
        <v>33.05084228515625</v>
      </c>
    </row>
    <row r="116" spans="1:2">
      <c r="A116" s="2">
        <v>43633</v>
      </c>
      <c r="B116">
        <v>33.075382232666023</v>
      </c>
    </row>
    <row r="117" spans="1:2">
      <c r="A117" s="2">
        <v>43634</v>
      </c>
      <c r="B117">
        <v>33.533271789550781</v>
      </c>
    </row>
    <row r="118" spans="1:2">
      <c r="A118" s="2">
        <v>43635</v>
      </c>
      <c r="B118">
        <v>33.721351623535163</v>
      </c>
    </row>
    <row r="119" spans="1:2">
      <c r="A119" s="2">
        <v>43636</v>
      </c>
      <c r="B119">
        <v>34.048419952392578</v>
      </c>
    </row>
    <row r="120" spans="1:2">
      <c r="A120" s="2">
        <v>43637</v>
      </c>
      <c r="B120">
        <v>33.925765991210938</v>
      </c>
    </row>
    <row r="121" spans="1:2">
      <c r="A121" s="2">
        <v>43640</v>
      </c>
      <c r="B121">
        <v>33.974822998046882</v>
      </c>
    </row>
    <row r="122" spans="1:2">
      <c r="A122" s="2">
        <v>43641</v>
      </c>
      <c r="B122">
        <v>33.794933319091797</v>
      </c>
    </row>
    <row r="123" spans="1:2">
      <c r="A123" s="2">
        <v>43642</v>
      </c>
      <c r="B123">
        <v>33.835819244384773</v>
      </c>
    </row>
    <row r="124" spans="1:2">
      <c r="A124" s="2">
        <v>43643</v>
      </c>
      <c r="B124">
        <v>33.917594909667969</v>
      </c>
    </row>
    <row r="125" spans="1:2">
      <c r="A125" s="2">
        <v>43644</v>
      </c>
      <c r="B125">
        <v>34.105663299560547</v>
      </c>
    </row>
    <row r="126" spans="1:2">
      <c r="A126" s="2">
        <v>43647</v>
      </c>
      <c r="B126">
        <v>34.261013031005859</v>
      </c>
    </row>
    <row r="127" spans="1:2">
      <c r="A127" s="2">
        <v>43648</v>
      </c>
      <c r="B127">
        <v>34.367313385009773</v>
      </c>
    </row>
    <row r="128" spans="1:2">
      <c r="A128" s="2">
        <v>43649</v>
      </c>
      <c r="B128">
        <v>34.547206878662109</v>
      </c>
    </row>
    <row r="129" spans="1:2">
      <c r="A129" s="2">
        <v>43651</v>
      </c>
      <c r="B129">
        <v>34.310073852539063</v>
      </c>
    </row>
    <row r="130" spans="1:2">
      <c r="A130" s="2">
        <v>43654</v>
      </c>
      <c r="B130">
        <v>34.105663299560547</v>
      </c>
    </row>
    <row r="131" spans="1:2">
      <c r="A131" s="2">
        <v>43655</v>
      </c>
      <c r="B131">
        <v>33.942115783691413</v>
      </c>
    </row>
    <row r="132" spans="1:2">
      <c r="A132" s="2">
        <v>43656</v>
      </c>
      <c r="B132">
        <v>34.089290618896477</v>
      </c>
    </row>
    <row r="133" spans="1:2">
      <c r="A133" s="2">
        <v>43657</v>
      </c>
      <c r="B133">
        <v>34.097484588623047</v>
      </c>
    </row>
    <row r="134" spans="1:2">
      <c r="A134" s="2">
        <v>43658</v>
      </c>
      <c r="B134">
        <v>34.138359069824219</v>
      </c>
    </row>
    <row r="135" spans="1:2">
      <c r="A135" s="2">
        <v>43661</v>
      </c>
      <c r="B135">
        <v>34.171070098876953</v>
      </c>
    </row>
    <row r="136" spans="1:2">
      <c r="A136" s="2">
        <v>43662</v>
      </c>
      <c r="B136">
        <v>34.015708923339837</v>
      </c>
    </row>
    <row r="137" spans="1:2">
      <c r="A137" s="2">
        <v>43663</v>
      </c>
      <c r="B137">
        <v>33.950298309326172</v>
      </c>
    </row>
    <row r="138" spans="1:2">
      <c r="A138" s="2">
        <v>43664</v>
      </c>
      <c r="B138">
        <v>34.048419952392578</v>
      </c>
    </row>
    <row r="139" spans="1:2">
      <c r="A139" s="2">
        <v>43665</v>
      </c>
      <c r="B139">
        <v>33.999355316162109</v>
      </c>
    </row>
    <row r="140" spans="1:2">
      <c r="A140" s="2">
        <v>43668</v>
      </c>
      <c r="B140">
        <v>34.032070159912109</v>
      </c>
    </row>
    <row r="141" spans="1:2">
      <c r="A141" s="2">
        <v>43669</v>
      </c>
      <c r="B141">
        <v>34.228302001953118</v>
      </c>
    </row>
    <row r="142" spans="1:2">
      <c r="A142" s="2">
        <v>43670</v>
      </c>
      <c r="B142">
        <v>34.236484527587891</v>
      </c>
    </row>
    <row r="143" spans="1:2">
      <c r="A143" s="2">
        <v>43671</v>
      </c>
      <c r="B143">
        <v>33.893058776855469</v>
      </c>
    </row>
    <row r="144" spans="1:2">
      <c r="A144" s="2">
        <v>43672</v>
      </c>
      <c r="B144">
        <v>33.991188049316413</v>
      </c>
    </row>
    <row r="145" spans="1:2">
      <c r="A145" s="2">
        <v>43675</v>
      </c>
      <c r="B145">
        <v>33.983009338378913</v>
      </c>
    </row>
    <row r="146" spans="1:2">
      <c r="A146" s="2">
        <v>43676</v>
      </c>
      <c r="B146">
        <v>33.623222351074219</v>
      </c>
    </row>
    <row r="147" spans="1:2">
      <c r="A147" s="2">
        <v>43677</v>
      </c>
      <c r="B147">
        <v>33.410617828369141</v>
      </c>
    </row>
    <row r="148" spans="1:2">
      <c r="A148" s="2">
        <v>43678</v>
      </c>
      <c r="B148">
        <v>33.279804229736328</v>
      </c>
    </row>
    <row r="149" spans="1:2">
      <c r="A149" s="2">
        <v>43679</v>
      </c>
      <c r="B149">
        <v>33.018131256103523</v>
      </c>
    </row>
    <row r="150" spans="1:2">
      <c r="A150" s="2">
        <v>43682</v>
      </c>
      <c r="B150">
        <v>32.175907135009773</v>
      </c>
    </row>
    <row r="151" spans="1:2">
      <c r="A151" s="2">
        <v>43683</v>
      </c>
      <c r="B151">
        <v>32.396697998046882</v>
      </c>
    </row>
    <row r="152" spans="1:2">
      <c r="A152" s="2">
        <v>43684</v>
      </c>
      <c r="B152">
        <v>32.527523040771477</v>
      </c>
    </row>
    <row r="153" spans="1:2">
      <c r="A153" s="2">
        <v>43685</v>
      </c>
      <c r="B153">
        <v>32.862766265869141</v>
      </c>
    </row>
    <row r="154" spans="1:2">
      <c r="A154" s="2">
        <v>43686</v>
      </c>
      <c r="B154">
        <v>32.625652313232422</v>
      </c>
    </row>
    <row r="155" spans="1:2">
      <c r="A155" s="2">
        <v>43689</v>
      </c>
      <c r="B155">
        <v>32.347637176513672</v>
      </c>
    </row>
    <row r="156" spans="1:2">
      <c r="A156" s="2">
        <v>43690</v>
      </c>
      <c r="B156">
        <v>32.666542053222663</v>
      </c>
    </row>
    <row r="157" spans="1:2">
      <c r="A157" s="2">
        <v>43691</v>
      </c>
      <c r="B157">
        <v>31.783432006835941</v>
      </c>
    </row>
    <row r="158" spans="1:2">
      <c r="A158" s="2">
        <v>43692</v>
      </c>
      <c r="B158">
        <v>31.84884071350098</v>
      </c>
    </row>
    <row r="159" spans="1:2">
      <c r="A159" s="2">
        <v>43693</v>
      </c>
      <c r="B159">
        <v>32.224987030029297</v>
      </c>
    </row>
    <row r="160" spans="1:2">
      <c r="A160" s="2">
        <v>43696</v>
      </c>
      <c r="B160">
        <v>32.421218872070313</v>
      </c>
    </row>
    <row r="161" spans="1:2">
      <c r="A161" s="2">
        <v>43697</v>
      </c>
      <c r="B161">
        <v>32.331275939941413</v>
      </c>
    </row>
    <row r="162" spans="1:2">
      <c r="A162" s="2">
        <v>43698</v>
      </c>
      <c r="B162">
        <v>32.601116180419922</v>
      </c>
    </row>
    <row r="163" spans="1:2">
      <c r="A163" s="2">
        <v>43699</v>
      </c>
      <c r="B163">
        <v>32.486637115478523</v>
      </c>
    </row>
    <row r="164" spans="1:2">
      <c r="A164" s="2">
        <v>43700</v>
      </c>
      <c r="B164">
        <v>32.085975646972663</v>
      </c>
    </row>
    <row r="165" spans="1:2">
      <c r="A165" s="2">
        <v>43703</v>
      </c>
      <c r="B165">
        <v>32.363986968994141</v>
      </c>
    </row>
    <row r="166" spans="1:2">
      <c r="A166" s="2">
        <v>43704</v>
      </c>
      <c r="B166">
        <v>32.355804443359382</v>
      </c>
    </row>
    <row r="167" spans="1:2">
      <c r="A167" s="2">
        <v>43705</v>
      </c>
      <c r="B167">
        <v>32.363986968994141</v>
      </c>
    </row>
    <row r="168" spans="1:2">
      <c r="A168" s="2">
        <v>43706</v>
      </c>
      <c r="B168">
        <v>32.617465972900391</v>
      </c>
    </row>
    <row r="169" spans="1:2">
      <c r="A169" s="2">
        <v>43707</v>
      </c>
      <c r="B169">
        <v>32.781009674072273</v>
      </c>
    </row>
    <row r="170" spans="1:2">
      <c r="A170" s="2">
        <v>43711</v>
      </c>
      <c r="B170">
        <v>32.650180816650391</v>
      </c>
    </row>
    <row r="171" spans="1:2">
      <c r="A171" s="2">
        <v>43712</v>
      </c>
      <c r="B171">
        <v>33.108085632324219</v>
      </c>
    </row>
    <row r="172" spans="1:2">
      <c r="A172" s="2">
        <v>43713</v>
      </c>
      <c r="B172">
        <v>33.377914428710938</v>
      </c>
    </row>
    <row r="173" spans="1:2">
      <c r="A173" s="2">
        <v>43714</v>
      </c>
      <c r="B173">
        <v>33.451503753662109</v>
      </c>
    </row>
    <row r="174" spans="1:2">
      <c r="A174" s="2">
        <v>43717</v>
      </c>
      <c r="B174">
        <v>33.516929626464837</v>
      </c>
    </row>
    <row r="175" spans="1:2">
      <c r="A175" s="2">
        <v>43718</v>
      </c>
      <c r="B175">
        <v>33.615028381347663</v>
      </c>
    </row>
    <row r="176" spans="1:2">
      <c r="A176" s="2">
        <v>43719</v>
      </c>
      <c r="B176">
        <v>33.819465637207031</v>
      </c>
    </row>
    <row r="177" spans="1:2">
      <c r="A177" s="2">
        <v>43720</v>
      </c>
      <c r="B177">
        <v>33.999355316162109</v>
      </c>
    </row>
    <row r="178" spans="1:2">
      <c r="A178" s="2">
        <v>43721</v>
      </c>
      <c r="B178">
        <v>34.154708862304688</v>
      </c>
    </row>
    <row r="179" spans="1:2">
      <c r="A179" s="2">
        <v>43724</v>
      </c>
      <c r="B179">
        <v>33.909397125244141</v>
      </c>
    </row>
    <row r="180" spans="1:2">
      <c r="A180" s="2">
        <v>43725</v>
      </c>
      <c r="B180">
        <v>34.040241241455078</v>
      </c>
    </row>
    <row r="181" spans="1:2">
      <c r="A181" s="2">
        <v>43726</v>
      </c>
      <c r="B181">
        <v>33.950298309326172</v>
      </c>
    </row>
    <row r="182" spans="1:2">
      <c r="A182" s="2">
        <v>43727</v>
      </c>
      <c r="B182">
        <v>34.089290618896477</v>
      </c>
    </row>
    <row r="183" spans="1:2">
      <c r="A183" s="2">
        <v>43728</v>
      </c>
      <c r="B183">
        <v>34.015708923339837</v>
      </c>
    </row>
    <row r="184" spans="1:2">
      <c r="A184" s="2">
        <v>43731</v>
      </c>
      <c r="B184">
        <v>33.966648101806641</v>
      </c>
    </row>
    <row r="185" spans="1:2">
      <c r="A185" s="2">
        <v>43732</v>
      </c>
      <c r="B185">
        <v>33.822605133056641</v>
      </c>
    </row>
    <row r="186" spans="1:2">
      <c r="A186" s="2">
        <v>43733</v>
      </c>
      <c r="B186">
        <v>33.764976501464837</v>
      </c>
    </row>
    <row r="187" spans="1:2">
      <c r="A187" s="2">
        <v>43734</v>
      </c>
      <c r="B187">
        <v>33.839046478271477</v>
      </c>
    </row>
    <row r="188" spans="1:2">
      <c r="A188" s="2">
        <v>43735</v>
      </c>
      <c r="B188">
        <v>33.690902709960938</v>
      </c>
    </row>
    <row r="189" spans="1:2">
      <c r="A189" s="2">
        <v>43738</v>
      </c>
      <c r="B189">
        <v>33.814369201660163</v>
      </c>
    </row>
    <row r="190" spans="1:2">
      <c r="A190" s="2">
        <v>43739</v>
      </c>
      <c r="B190">
        <v>33.509807586669922</v>
      </c>
    </row>
    <row r="191" spans="1:2">
      <c r="A191" s="2">
        <v>43740</v>
      </c>
      <c r="B191">
        <v>32.843074798583977</v>
      </c>
    </row>
    <row r="192" spans="1:2">
      <c r="A192" s="2">
        <v>43741</v>
      </c>
      <c r="B192">
        <v>33.073543548583977</v>
      </c>
    </row>
    <row r="193" spans="1:2">
      <c r="A193" s="2">
        <v>43742</v>
      </c>
      <c r="B193">
        <v>33.328727722167969</v>
      </c>
    </row>
    <row r="194" spans="1:2">
      <c r="A194" s="2">
        <v>43745</v>
      </c>
      <c r="B194">
        <v>33.287563323974609</v>
      </c>
    </row>
    <row r="195" spans="1:2">
      <c r="A195" s="2">
        <v>43746</v>
      </c>
      <c r="B195">
        <v>32.974769592285163</v>
      </c>
    </row>
    <row r="196" spans="1:2">
      <c r="A196" s="2">
        <v>43747</v>
      </c>
      <c r="B196">
        <v>33.238166809082031</v>
      </c>
    </row>
    <row r="197" spans="1:2">
      <c r="A197" s="2">
        <v>43748</v>
      </c>
      <c r="B197">
        <v>33.452178955078118</v>
      </c>
    </row>
    <row r="198" spans="1:2">
      <c r="A198" s="2">
        <v>43749</v>
      </c>
      <c r="B198">
        <v>34.020149230957031</v>
      </c>
    </row>
    <row r="199" spans="1:2">
      <c r="A199" s="2">
        <v>43752</v>
      </c>
      <c r="B199">
        <v>33.896675109863281</v>
      </c>
    </row>
    <row r="200" spans="1:2">
      <c r="A200" s="2">
        <v>43753</v>
      </c>
      <c r="B200">
        <v>34.27532958984375</v>
      </c>
    </row>
    <row r="201" spans="1:2">
      <c r="A201" s="2">
        <v>43754</v>
      </c>
      <c r="B201">
        <v>34.300010681152337</v>
      </c>
    </row>
    <row r="202" spans="1:2">
      <c r="A202" s="2">
        <v>43755</v>
      </c>
      <c r="B202">
        <v>34.390567779541023</v>
      </c>
    </row>
    <row r="203" spans="1:2">
      <c r="A203" s="2">
        <v>43756</v>
      </c>
      <c r="B203">
        <v>34.349407196044922</v>
      </c>
    </row>
    <row r="204" spans="1:2">
      <c r="A204" s="2">
        <v>43759</v>
      </c>
      <c r="B204">
        <v>34.563426971435547</v>
      </c>
    </row>
    <row r="205" spans="1:2">
      <c r="A205" s="2">
        <v>43760</v>
      </c>
      <c r="B205">
        <v>34.481105804443359</v>
      </c>
    </row>
    <row r="206" spans="1:2">
      <c r="A206" s="2">
        <v>43761</v>
      </c>
      <c r="B206">
        <v>34.645736694335938</v>
      </c>
    </row>
    <row r="207" spans="1:2">
      <c r="A207" s="2">
        <v>43762</v>
      </c>
      <c r="B207">
        <v>34.703357696533203</v>
      </c>
    </row>
    <row r="208" spans="1:2">
      <c r="A208" s="2">
        <v>43763</v>
      </c>
      <c r="B208">
        <v>34.728050231933587</v>
      </c>
    </row>
    <row r="209" spans="1:2">
      <c r="A209" s="2">
        <v>43766</v>
      </c>
      <c r="B209">
        <v>34.884441375732422</v>
      </c>
    </row>
    <row r="210" spans="1:2">
      <c r="A210" s="2">
        <v>43767</v>
      </c>
      <c r="B210">
        <v>34.843284606933587</v>
      </c>
    </row>
    <row r="211" spans="1:2">
      <c r="A211" s="2">
        <v>43768</v>
      </c>
      <c r="B211">
        <v>34.983226776123047</v>
      </c>
    </row>
    <row r="212" spans="1:2">
      <c r="A212" s="2">
        <v>43769</v>
      </c>
      <c r="B212">
        <v>34.900905609130859</v>
      </c>
    </row>
    <row r="213" spans="1:2">
      <c r="A213" s="2">
        <v>43770</v>
      </c>
      <c r="B213">
        <v>35.213691711425781</v>
      </c>
    </row>
    <row r="214" spans="1:2">
      <c r="A214" s="2">
        <v>43773</v>
      </c>
      <c r="B214">
        <v>35.403011322021477</v>
      </c>
    </row>
    <row r="215" spans="1:2">
      <c r="A215" s="2">
        <v>43774</v>
      </c>
      <c r="B215">
        <v>35.394786834716797</v>
      </c>
    </row>
    <row r="216" spans="1:2">
      <c r="A216" s="2">
        <v>43775</v>
      </c>
      <c r="B216">
        <v>35.361865997314453</v>
      </c>
    </row>
    <row r="217" spans="1:2">
      <c r="A217" s="2">
        <v>43776</v>
      </c>
      <c r="B217">
        <v>35.518257141113281</v>
      </c>
    </row>
    <row r="218" spans="1:2">
      <c r="A218" s="2">
        <v>43777</v>
      </c>
      <c r="B218">
        <v>35.444179534912109</v>
      </c>
    </row>
    <row r="219" spans="1:2">
      <c r="A219" s="2">
        <v>43780</v>
      </c>
      <c r="B219">
        <v>35.411243438720703</v>
      </c>
    </row>
    <row r="220" spans="1:2">
      <c r="A220" s="2">
        <v>43781</v>
      </c>
      <c r="B220">
        <v>35.419479370117188</v>
      </c>
    </row>
    <row r="221" spans="1:2">
      <c r="A221" s="2">
        <v>43782</v>
      </c>
      <c r="B221">
        <v>35.304241180419922</v>
      </c>
    </row>
    <row r="222" spans="1:2">
      <c r="A222" s="2">
        <v>43783</v>
      </c>
      <c r="B222">
        <v>35.279544830322273</v>
      </c>
    </row>
    <row r="223" spans="1:2">
      <c r="A223" s="2">
        <v>43784</v>
      </c>
      <c r="B223">
        <v>35.493564605712891</v>
      </c>
    </row>
    <row r="224" spans="1:2">
      <c r="A224" s="2">
        <v>43787</v>
      </c>
      <c r="B224">
        <v>35.534717559814453</v>
      </c>
    </row>
    <row r="225" spans="1:2">
      <c r="A225" s="2">
        <v>43788</v>
      </c>
      <c r="B225">
        <v>35.468868255615227</v>
      </c>
    </row>
    <row r="226" spans="1:2">
      <c r="A226" s="2">
        <v>43789</v>
      </c>
      <c r="B226">
        <v>35.254852294921882</v>
      </c>
    </row>
    <row r="227" spans="1:2">
      <c r="A227" s="2">
        <v>43790</v>
      </c>
      <c r="B227">
        <v>35.205471038818359</v>
      </c>
    </row>
    <row r="228" spans="1:2">
      <c r="A228" s="2">
        <v>43791</v>
      </c>
      <c r="B228">
        <v>35.246620178222663</v>
      </c>
    </row>
    <row r="229" spans="1:2">
      <c r="A229" s="2">
        <v>43794</v>
      </c>
      <c r="B229">
        <v>35.518257141113281</v>
      </c>
    </row>
    <row r="230" spans="1:2">
      <c r="A230" s="2">
        <v>43795</v>
      </c>
      <c r="B230">
        <v>35.542957305908203</v>
      </c>
    </row>
    <row r="231" spans="1:2">
      <c r="A231" s="2">
        <v>43796</v>
      </c>
      <c r="B231">
        <v>35.6417236328125</v>
      </c>
    </row>
    <row r="232" spans="1:2">
      <c r="A232" s="2">
        <v>43798</v>
      </c>
      <c r="B232">
        <v>35.370094299316413</v>
      </c>
    </row>
    <row r="233" spans="1:2">
      <c r="A233" s="2">
        <v>43801</v>
      </c>
      <c r="B233">
        <v>35.213691711425781</v>
      </c>
    </row>
    <row r="234" spans="1:2">
      <c r="A234" s="2">
        <v>43802</v>
      </c>
      <c r="B234">
        <v>35.081989288330078</v>
      </c>
    </row>
    <row r="235" spans="1:2">
      <c r="A235" s="2">
        <v>43803</v>
      </c>
      <c r="B235">
        <v>35.386550903320313</v>
      </c>
    </row>
    <row r="236" spans="1:2">
      <c r="A236" s="2">
        <v>43804</v>
      </c>
      <c r="B236">
        <v>35.353633880615227</v>
      </c>
    </row>
    <row r="237" spans="1:2">
      <c r="A237" s="2">
        <v>43805</v>
      </c>
      <c r="B237">
        <v>35.658180236816413</v>
      </c>
    </row>
    <row r="238" spans="1:2">
      <c r="A238" s="2">
        <v>43808</v>
      </c>
      <c r="B238">
        <v>35.468868255615227</v>
      </c>
    </row>
    <row r="239" spans="1:2">
      <c r="A239" s="2">
        <v>43809</v>
      </c>
      <c r="B239">
        <v>35.501796722412109</v>
      </c>
    </row>
    <row r="240" spans="1:2">
      <c r="A240" s="2">
        <v>43810</v>
      </c>
      <c r="B240">
        <v>35.699348449707031</v>
      </c>
    </row>
    <row r="241" spans="1:2">
      <c r="A241" s="2">
        <v>43811</v>
      </c>
      <c r="B241">
        <v>35.979213714599609</v>
      </c>
    </row>
    <row r="242" spans="1:2">
      <c r="A242" s="2">
        <v>43812</v>
      </c>
      <c r="B242">
        <v>36.184993743896477</v>
      </c>
    </row>
    <row r="243" spans="1:2">
      <c r="A243" s="2">
        <v>43815</v>
      </c>
      <c r="B243">
        <v>36.54718017578125</v>
      </c>
    </row>
    <row r="244" spans="1:2">
      <c r="A244" s="2">
        <v>43816</v>
      </c>
      <c r="B244">
        <v>36.415477752685547</v>
      </c>
    </row>
    <row r="245" spans="1:2">
      <c r="A245" s="2">
        <v>43817</v>
      </c>
      <c r="B245">
        <v>36.324932098388672</v>
      </c>
    </row>
    <row r="246" spans="1:2">
      <c r="A246" s="2">
        <v>43818</v>
      </c>
      <c r="B246">
        <v>36.357856750488281</v>
      </c>
    </row>
    <row r="247" spans="1:2">
      <c r="A247" s="2">
        <v>43819</v>
      </c>
      <c r="B247">
        <v>36.415477752685547</v>
      </c>
    </row>
    <row r="248" spans="1:2">
      <c r="A248" s="2">
        <v>43822</v>
      </c>
      <c r="B248">
        <v>36.465354919433587</v>
      </c>
    </row>
    <row r="249" spans="1:2">
      <c r="A249" s="2">
        <v>43823</v>
      </c>
      <c r="B249">
        <v>36.432102203369141</v>
      </c>
    </row>
    <row r="250" spans="1:2">
      <c r="A250" s="2">
        <v>43825</v>
      </c>
      <c r="B250">
        <v>36.598384857177727</v>
      </c>
    </row>
    <row r="251" spans="1:2">
      <c r="A251" s="2">
        <v>43826</v>
      </c>
      <c r="B251">
        <v>36.698154449462891</v>
      </c>
    </row>
    <row r="252" spans="1:2">
      <c r="A252" s="2">
        <v>43829</v>
      </c>
      <c r="B252">
        <v>36.432102203369141</v>
      </c>
    </row>
    <row r="253" spans="1:2">
      <c r="A253" s="2">
        <v>43830</v>
      </c>
      <c r="B253">
        <v>36.631645202636719</v>
      </c>
    </row>
    <row r="254" spans="1:2">
      <c r="A254" s="2">
        <v>43832</v>
      </c>
      <c r="B254">
        <v>36.930946350097663</v>
      </c>
    </row>
    <row r="255" spans="1:2">
      <c r="A255" s="2">
        <v>43833</v>
      </c>
      <c r="B255">
        <v>36.481983184814453</v>
      </c>
    </row>
    <row r="256" spans="1:2">
      <c r="A256" s="2">
        <v>43836</v>
      </c>
      <c r="B256">
        <v>36.606704711914063</v>
      </c>
    </row>
    <row r="257" spans="1:2">
      <c r="A257" s="2">
        <v>43837</v>
      </c>
      <c r="B257">
        <v>36.548500061035163</v>
      </c>
    </row>
    <row r="258" spans="1:2">
      <c r="A258" s="2">
        <v>43838</v>
      </c>
      <c r="B258">
        <v>36.598384857177727</v>
      </c>
    </row>
    <row r="259" spans="1:2">
      <c r="A259" s="2">
        <v>43839</v>
      </c>
      <c r="B259">
        <v>36.748031616210938</v>
      </c>
    </row>
    <row r="260" spans="1:2">
      <c r="A260" s="2">
        <v>43840</v>
      </c>
      <c r="B260">
        <v>36.623321533203118</v>
      </c>
    </row>
    <row r="261" spans="1:2">
      <c r="A261" s="2">
        <v>43843</v>
      </c>
      <c r="B261">
        <v>36.839488983154297</v>
      </c>
    </row>
    <row r="262" spans="1:2">
      <c r="A262" s="2">
        <v>43844</v>
      </c>
      <c r="B262">
        <v>36.864425659179688</v>
      </c>
    </row>
    <row r="263" spans="1:2">
      <c r="A263" s="2">
        <v>43845</v>
      </c>
      <c r="B263">
        <v>36.839488983154297</v>
      </c>
    </row>
    <row r="264" spans="1:2">
      <c r="A264" s="2">
        <v>43846</v>
      </c>
      <c r="B264">
        <v>37.039031982421882</v>
      </c>
    </row>
    <row r="265" spans="1:2">
      <c r="A265" s="2">
        <v>43847</v>
      </c>
      <c r="B265">
        <v>37.130470275878913</v>
      </c>
    </row>
    <row r="266" spans="1:2">
      <c r="A266" s="2">
        <v>43851</v>
      </c>
      <c r="B266">
        <v>36.831169128417969</v>
      </c>
    </row>
    <row r="267" spans="1:2">
      <c r="A267" s="2">
        <v>43852</v>
      </c>
      <c r="B267">
        <v>36.922626495361328</v>
      </c>
    </row>
    <row r="268" spans="1:2">
      <c r="A268" s="2">
        <v>43853</v>
      </c>
      <c r="B268">
        <v>36.831169128417969</v>
      </c>
    </row>
    <row r="269" spans="1:2">
      <c r="A269" s="2">
        <v>43854</v>
      </c>
      <c r="B269">
        <v>36.689834594726563</v>
      </c>
    </row>
    <row r="270" spans="1:2">
      <c r="A270" s="2">
        <v>43857</v>
      </c>
      <c r="B270">
        <v>35.916629791259773</v>
      </c>
    </row>
    <row r="271" spans="1:2">
      <c r="A271" s="2">
        <v>43858</v>
      </c>
      <c r="B271">
        <v>36.224250793457031</v>
      </c>
    </row>
    <row r="272" spans="1:2">
      <c r="A272" s="2">
        <v>43859</v>
      </c>
      <c r="B272">
        <v>36.232566833496087</v>
      </c>
    </row>
    <row r="273" spans="1:2">
      <c r="A273" s="2">
        <v>43860</v>
      </c>
      <c r="B273">
        <v>36.149421691894531</v>
      </c>
    </row>
    <row r="274" spans="1:2">
      <c r="A274" s="2">
        <v>43861</v>
      </c>
      <c r="B274">
        <v>35.534191131591797</v>
      </c>
    </row>
    <row r="275" spans="1:2">
      <c r="A275" s="2">
        <v>43864</v>
      </c>
      <c r="B275">
        <v>35.658901214599609</v>
      </c>
    </row>
    <row r="276" spans="1:2">
      <c r="A276" s="2">
        <v>43865</v>
      </c>
      <c r="B276">
        <v>36.232566833496087</v>
      </c>
    </row>
    <row r="277" spans="1:2">
      <c r="A277" s="2">
        <v>43866</v>
      </c>
      <c r="B277">
        <v>36.581760406494141</v>
      </c>
    </row>
    <row r="278" spans="1:2">
      <c r="A278" s="2">
        <v>43867</v>
      </c>
      <c r="B278">
        <v>36.706459045410163</v>
      </c>
    </row>
    <row r="279" spans="1:2">
      <c r="A279" s="2">
        <v>43868</v>
      </c>
      <c r="B279">
        <v>36.348957061767578</v>
      </c>
    </row>
    <row r="280" spans="1:2">
      <c r="A280" s="2">
        <v>43871</v>
      </c>
      <c r="B280">
        <v>36.432102203369141</v>
      </c>
    </row>
    <row r="281" spans="1:2">
      <c r="A281" s="2">
        <v>43872</v>
      </c>
      <c r="B281">
        <v>36.681522369384773</v>
      </c>
    </row>
    <row r="282" spans="1:2">
      <c r="A282" s="2">
        <v>43873</v>
      </c>
      <c r="B282">
        <v>36.831169128417969</v>
      </c>
    </row>
    <row r="283" spans="1:2">
      <c r="A283" s="2">
        <v>43874</v>
      </c>
      <c r="B283">
        <v>36.565128326416023</v>
      </c>
    </row>
    <row r="284" spans="1:2">
      <c r="A284" s="2">
        <v>43875</v>
      </c>
      <c r="B284">
        <v>36.540176391601563</v>
      </c>
    </row>
    <row r="285" spans="1:2">
      <c r="A285" s="2">
        <v>43879</v>
      </c>
      <c r="B285">
        <v>36.290763854980469</v>
      </c>
    </row>
    <row r="286" spans="1:2">
      <c r="A286" s="2">
        <v>43880</v>
      </c>
      <c r="B286">
        <v>36.440422058105469</v>
      </c>
    </row>
    <row r="287" spans="1:2">
      <c r="A287" s="2">
        <v>43881</v>
      </c>
      <c r="B287">
        <v>36.174358367919922</v>
      </c>
    </row>
    <row r="288" spans="1:2">
      <c r="A288" s="2">
        <v>43882</v>
      </c>
      <c r="B288">
        <v>36.008079528808587</v>
      </c>
    </row>
    <row r="289" spans="1:2">
      <c r="A289" s="2">
        <v>43885</v>
      </c>
      <c r="B289">
        <v>34.603012084960938</v>
      </c>
    </row>
    <row r="290" spans="1:2">
      <c r="A290" s="2">
        <v>43886</v>
      </c>
      <c r="B290">
        <v>34.012710571289063</v>
      </c>
    </row>
    <row r="291" spans="1:2">
      <c r="A291" s="2">
        <v>43887</v>
      </c>
      <c r="B291">
        <v>34.037654876708977</v>
      </c>
    </row>
    <row r="292" spans="1:2">
      <c r="A292" s="2">
        <v>43888</v>
      </c>
      <c r="B292">
        <v>32.998397827148438</v>
      </c>
    </row>
    <row r="293" spans="1:2">
      <c r="A293" s="2">
        <v>43889</v>
      </c>
      <c r="B293">
        <v>32.815505981445313</v>
      </c>
    </row>
    <row r="294" spans="1:2">
      <c r="A294" s="2">
        <v>43892</v>
      </c>
      <c r="B294">
        <v>33.247825622558587</v>
      </c>
    </row>
    <row r="295" spans="1:2">
      <c r="A295" s="2">
        <v>43893</v>
      </c>
      <c r="B295">
        <v>32.981769561767578</v>
      </c>
    </row>
    <row r="296" spans="1:2">
      <c r="A296" s="2">
        <v>43894</v>
      </c>
      <c r="B296">
        <v>33.88800048828125</v>
      </c>
    </row>
    <row r="297" spans="1:2">
      <c r="A297" s="2">
        <v>43895</v>
      </c>
      <c r="B297">
        <v>32.998397827148438</v>
      </c>
    </row>
    <row r="298" spans="1:2">
      <c r="A298" s="2">
        <v>43896</v>
      </c>
      <c r="B298">
        <v>32.516197204589837</v>
      </c>
    </row>
    <row r="299" spans="1:2">
      <c r="A299" s="2">
        <v>43899</v>
      </c>
      <c r="B299">
        <v>29.872329711914059</v>
      </c>
    </row>
    <row r="300" spans="1:2">
      <c r="A300" s="2">
        <v>43900</v>
      </c>
      <c r="B300">
        <v>30.98641204833984</v>
      </c>
    </row>
    <row r="301" spans="1:2">
      <c r="A301" s="2">
        <v>43901</v>
      </c>
      <c r="B301">
        <v>29.37348556518555</v>
      </c>
    </row>
    <row r="302" spans="1:2">
      <c r="A302" s="2">
        <v>43902</v>
      </c>
      <c r="B302">
        <v>26.089443206787109</v>
      </c>
    </row>
    <row r="303" spans="1:2">
      <c r="A303" s="2">
        <v>43903</v>
      </c>
      <c r="B303">
        <v>27.735622406005859</v>
      </c>
    </row>
    <row r="304" spans="1:2">
      <c r="A304" s="2">
        <v>43906</v>
      </c>
      <c r="B304">
        <v>24.734254837036129</v>
      </c>
    </row>
    <row r="305" spans="1:2">
      <c r="A305" s="2">
        <v>43907</v>
      </c>
      <c r="B305">
        <v>25.85665130615234</v>
      </c>
    </row>
    <row r="306" spans="1:2">
      <c r="A306" s="2">
        <v>43908</v>
      </c>
      <c r="B306">
        <v>24.31855392456055</v>
      </c>
    </row>
    <row r="307" spans="1:2">
      <c r="A307" s="2">
        <v>43909</v>
      </c>
      <c r="B307">
        <v>24.676055908203121</v>
      </c>
    </row>
    <row r="308" spans="1:2">
      <c r="A308" s="2">
        <v>43910</v>
      </c>
      <c r="B308">
        <v>24.451580047607418</v>
      </c>
    </row>
    <row r="309" spans="1:2">
      <c r="A309" s="2">
        <v>43913</v>
      </c>
      <c r="B309">
        <v>24.03485107421875</v>
      </c>
    </row>
    <row r="310" spans="1:2">
      <c r="A310" s="2">
        <v>43914</v>
      </c>
      <c r="B310">
        <v>26.17276763916016</v>
      </c>
    </row>
    <row r="311" spans="1:2">
      <c r="A311" s="2">
        <v>43915</v>
      </c>
      <c r="B311">
        <v>27.116456985473629</v>
      </c>
    </row>
    <row r="312" spans="1:2">
      <c r="A312" s="2">
        <v>43916</v>
      </c>
      <c r="B312">
        <v>28.268918991088871</v>
      </c>
    </row>
    <row r="313" spans="1:2">
      <c r="A313" s="2">
        <v>43917</v>
      </c>
      <c r="B313">
        <v>27.4004020690918</v>
      </c>
    </row>
    <row r="314" spans="1:2">
      <c r="A314" s="2">
        <v>43920</v>
      </c>
      <c r="B314">
        <v>27.959928512573239</v>
      </c>
    </row>
    <row r="315" spans="1:2">
      <c r="A315" s="2">
        <v>43921</v>
      </c>
      <c r="B315">
        <v>27.843015670776371</v>
      </c>
    </row>
    <row r="316" spans="1:2">
      <c r="A316" s="2">
        <v>43922</v>
      </c>
      <c r="B316">
        <v>26.607028961181641</v>
      </c>
    </row>
    <row r="317" spans="1:2">
      <c r="A317" s="2">
        <v>43923</v>
      </c>
      <c r="B317">
        <v>27.116456985473629</v>
      </c>
    </row>
    <row r="318" spans="1:2">
      <c r="A318" s="2">
        <v>43924</v>
      </c>
      <c r="B318">
        <v>26.581975936889648</v>
      </c>
    </row>
    <row r="319" spans="1:2">
      <c r="A319" s="2">
        <v>43927</v>
      </c>
      <c r="B319">
        <v>28.010036468505859</v>
      </c>
    </row>
    <row r="320" spans="1:2">
      <c r="A320" s="2">
        <v>43928</v>
      </c>
      <c r="B320">
        <v>28.16871452331543</v>
      </c>
    </row>
    <row r="321" spans="1:2">
      <c r="A321" s="2">
        <v>43929</v>
      </c>
      <c r="B321">
        <v>28.43594932556152</v>
      </c>
    </row>
    <row r="322" spans="1:2">
      <c r="A322" s="2">
        <v>43930</v>
      </c>
      <c r="B322">
        <v>29.045589447021481</v>
      </c>
    </row>
    <row r="323" spans="1:2">
      <c r="A323" s="2">
        <v>43934</v>
      </c>
      <c r="B323">
        <v>28.81175422668457</v>
      </c>
    </row>
    <row r="324" spans="1:2">
      <c r="A324" s="2">
        <v>43935</v>
      </c>
      <c r="B324">
        <v>29.329530715942379</v>
      </c>
    </row>
    <row r="325" spans="1:2">
      <c r="A325" s="2">
        <v>43936</v>
      </c>
      <c r="B325">
        <v>28.37749099731445</v>
      </c>
    </row>
    <row r="326" spans="1:2">
      <c r="A326" s="2">
        <v>43937</v>
      </c>
      <c r="B326">
        <v>28.410894393920898</v>
      </c>
    </row>
    <row r="327" spans="1:2">
      <c r="A327" s="2">
        <v>43938</v>
      </c>
      <c r="B327">
        <v>29.212617874145511</v>
      </c>
    </row>
    <row r="328" spans="1:2">
      <c r="A328" s="2">
        <v>43941</v>
      </c>
      <c r="B328">
        <v>28.78670501708984</v>
      </c>
    </row>
    <row r="329" spans="1:2">
      <c r="A329" s="2">
        <v>43942</v>
      </c>
      <c r="B329">
        <v>28.19376373291016</v>
      </c>
    </row>
    <row r="330" spans="1:2">
      <c r="A330" s="2">
        <v>43943</v>
      </c>
      <c r="B330">
        <v>28.719894409179691</v>
      </c>
    </row>
    <row r="331" spans="1:2">
      <c r="A331" s="2">
        <v>43944</v>
      </c>
      <c r="B331">
        <v>28.669792175292969</v>
      </c>
    </row>
    <row r="332" spans="1:2">
      <c r="A332" s="2">
        <v>43945</v>
      </c>
      <c r="B332">
        <v>28.978780746459961</v>
      </c>
    </row>
    <row r="333" spans="1:2">
      <c r="A333" s="2">
        <v>43948</v>
      </c>
      <c r="B333">
        <v>29.379644393920898</v>
      </c>
    </row>
    <row r="334" spans="1:2">
      <c r="A334" s="2">
        <v>43949</v>
      </c>
      <c r="B334">
        <v>29.613471984863281</v>
      </c>
    </row>
    <row r="335" spans="1:2">
      <c r="A335" s="2">
        <v>43950</v>
      </c>
      <c r="B335">
        <v>30.398490905761719</v>
      </c>
    </row>
    <row r="336" spans="1:2">
      <c r="A336" s="2">
        <v>43951</v>
      </c>
      <c r="B336">
        <v>29.797195434570309</v>
      </c>
    </row>
    <row r="337" spans="1:2">
      <c r="A337" s="2">
        <v>43952</v>
      </c>
      <c r="B337">
        <v>29.137454986572269</v>
      </c>
    </row>
    <row r="338" spans="1:2">
      <c r="A338" s="2">
        <v>43955</v>
      </c>
      <c r="B338">
        <v>29.162508010864261</v>
      </c>
    </row>
    <row r="339" spans="1:2">
      <c r="A339" s="2">
        <v>43956</v>
      </c>
      <c r="B339">
        <v>29.237672805786129</v>
      </c>
    </row>
    <row r="340" spans="1:2">
      <c r="A340" s="2">
        <v>43957</v>
      </c>
      <c r="B340">
        <v>29.062295913696289</v>
      </c>
    </row>
    <row r="341" spans="1:2">
      <c r="A341" s="2">
        <v>43958</v>
      </c>
      <c r="B341">
        <v>29.50490760803223</v>
      </c>
    </row>
    <row r="342" spans="1:2">
      <c r="A342" s="2">
        <v>43959</v>
      </c>
      <c r="B342">
        <v>29.980936050415039</v>
      </c>
    </row>
    <row r="343" spans="1:2">
      <c r="A343" s="2">
        <v>43962</v>
      </c>
      <c r="B343">
        <v>29.97258186340332</v>
      </c>
    </row>
    <row r="344" spans="1:2">
      <c r="A344" s="2">
        <v>43963</v>
      </c>
      <c r="B344">
        <v>29.57171630859375</v>
      </c>
    </row>
    <row r="345" spans="1:2">
      <c r="A345" s="2">
        <v>43964</v>
      </c>
      <c r="B345">
        <v>29.321187973022461</v>
      </c>
    </row>
    <row r="346" spans="1:2">
      <c r="A346" s="2">
        <v>43965</v>
      </c>
      <c r="B346">
        <v>29.104043960571289</v>
      </c>
    </row>
    <row r="347" spans="1:2">
      <c r="A347" s="2">
        <v>43966</v>
      </c>
      <c r="B347">
        <v>29.112398147583011</v>
      </c>
    </row>
    <row r="348" spans="1:2">
      <c r="A348" s="2">
        <v>43969</v>
      </c>
      <c r="B348">
        <v>30.273220062255859</v>
      </c>
    </row>
    <row r="349" spans="1:2">
      <c r="A349" s="2">
        <v>43970</v>
      </c>
      <c r="B349">
        <v>29.947526931762699</v>
      </c>
    </row>
    <row r="350" spans="1:2">
      <c r="A350" s="2">
        <v>43971</v>
      </c>
      <c r="B350">
        <v>30.490341186523441</v>
      </c>
    </row>
    <row r="351" spans="1:2">
      <c r="A351" s="2">
        <v>43972</v>
      </c>
      <c r="B351">
        <v>30.15631103515625</v>
      </c>
    </row>
    <row r="352" spans="1:2">
      <c r="A352" s="2">
        <v>43973</v>
      </c>
      <c r="B352">
        <v>30.07279205322266</v>
      </c>
    </row>
    <row r="353" spans="1:2">
      <c r="A353" s="2">
        <v>43977</v>
      </c>
      <c r="B353">
        <v>30.966371536254879</v>
      </c>
    </row>
    <row r="354" spans="1:2">
      <c r="A354" s="2">
        <v>43978</v>
      </c>
      <c r="B354">
        <v>31.29207611083984</v>
      </c>
    </row>
    <row r="355" spans="1:2">
      <c r="A355" s="2">
        <v>43979</v>
      </c>
      <c r="B355">
        <v>31.500862121582031</v>
      </c>
    </row>
    <row r="356" spans="1:2">
      <c r="A356" s="2">
        <v>43980</v>
      </c>
      <c r="B356">
        <v>31.459102630615231</v>
      </c>
    </row>
    <row r="357" spans="1:2">
      <c r="A357" s="2">
        <v>43983</v>
      </c>
      <c r="B357">
        <v>32.143898010253913</v>
      </c>
    </row>
    <row r="358" spans="1:2">
      <c r="A358" s="2">
        <v>43984</v>
      </c>
      <c r="B358">
        <v>32.494651794433587</v>
      </c>
    </row>
    <row r="359" spans="1:2">
      <c r="A359" s="2">
        <v>43985</v>
      </c>
      <c r="B359">
        <v>33.246253967285163</v>
      </c>
    </row>
    <row r="360" spans="1:2">
      <c r="A360" s="2">
        <v>43986</v>
      </c>
      <c r="B360">
        <v>33.062538146972663</v>
      </c>
    </row>
    <row r="361" spans="1:2">
      <c r="A361" s="2">
        <v>43987</v>
      </c>
      <c r="B361">
        <v>33.713932037353523</v>
      </c>
    </row>
    <row r="362" spans="1:2">
      <c r="A362" s="2">
        <v>43990</v>
      </c>
      <c r="B362">
        <v>34.114788055419922</v>
      </c>
    </row>
    <row r="363" spans="1:2">
      <c r="A363" s="2">
        <v>43991</v>
      </c>
      <c r="B363">
        <v>33.672176361083977</v>
      </c>
    </row>
    <row r="364" spans="1:2">
      <c r="A364" s="2">
        <v>43992</v>
      </c>
      <c r="B364">
        <v>33.613716125488281</v>
      </c>
    </row>
    <row r="365" spans="1:2">
      <c r="A365" s="2">
        <v>43993</v>
      </c>
      <c r="B365">
        <v>31.768098831176761</v>
      </c>
    </row>
    <row r="366" spans="1:2">
      <c r="A366" s="2">
        <v>43994</v>
      </c>
      <c r="B366">
        <v>32.310920715332031</v>
      </c>
    </row>
    <row r="367" spans="1:2">
      <c r="A367" s="2">
        <v>43997</v>
      </c>
      <c r="B367">
        <v>32.411140441894531</v>
      </c>
    </row>
    <row r="368" spans="1:2">
      <c r="A368" s="2">
        <v>43998</v>
      </c>
      <c r="B368">
        <v>32.845409393310547</v>
      </c>
    </row>
    <row r="369" spans="1:2">
      <c r="A369" s="2">
        <v>43999</v>
      </c>
      <c r="B369">
        <v>32.920562744140618</v>
      </c>
    </row>
    <row r="370" spans="1:2">
      <c r="A370" s="2">
        <v>44000</v>
      </c>
      <c r="B370">
        <v>32.770248413085938</v>
      </c>
    </row>
    <row r="371" spans="1:2">
      <c r="A371" s="2">
        <v>44001</v>
      </c>
      <c r="B371">
        <v>32.619922637939453</v>
      </c>
    </row>
    <row r="372" spans="1:2">
      <c r="A372" s="2">
        <v>44004</v>
      </c>
      <c r="B372">
        <v>32.995967864990227</v>
      </c>
    </row>
    <row r="373" spans="1:2">
      <c r="A373" s="2">
        <v>44005</v>
      </c>
      <c r="B373">
        <v>33.155437469482422</v>
      </c>
    </row>
    <row r="374" spans="1:2">
      <c r="A374" s="2">
        <v>44006</v>
      </c>
      <c r="B374">
        <v>32.341243743896477</v>
      </c>
    </row>
    <row r="375" spans="1:2">
      <c r="A375" s="2">
        <v>44007</v>
      </c>
      <c r="B375">
        <v>32.769329071044922</v>
      </c>
    </row>
    <row r="376" spans="1:2">
      <c r="A376" s="2">
        <v>44008</v>
      </c>
      <c r="B376">
        <v>32.274097442626953</v>
      </c>
    </row>
    <row r="377" spans="1:2">
      <c r="A377" s="2">
        <v>44011</v>
      </c>
      <c r="B377">
        <v>32.567882537841797</v>
      </c>
    </row>
    <row r="378" spans="1:2">
      <c r="A378" s="2">
        <v>44012</v>
      </c>
      <c r="B378">
        <v>32.559486389160163</v>
      </c>
    </row>
    <row r="379" spans="1:2">
      <c r="A379" s="2">
        <v>44013</v>
      </c>
      <c r="B379">
        <v>32.668598175048828</v>
      </c>
    </row>
    <row r="380" spans="1:2">
      <c r="A380" s="2">
        <v>44014</v>
      </c>
      <c r="B380">
        <v>32.995967864990227</v>
      </c>
    </row>
    <row r="381" spans="1:2">
      <c r="A381" s="2">
        <v>44018</v>
      </c>
      <c r="B381">
        <v>33.549953460693359</v>
      </c>
    </row>
    <row r="382" spans="1:2">
      <c r="A382" s="2">
        <v>44019</v>
      </c>
      <c r="B382">
        <v>33.088287353515618</v>
      </c>
    </row>
    <row r="383" spans="1:2">
      <c r="A383" s="2">
        <v>44020</v>
      </c>
      <c r="B383">
        <v>33.356895446777337</v>
      </c>
    </row>
    <row r="384" spans="1:2">
      <c r="A384" s="2">
        <v>44021</v>
      </c>
      <c r="B384">
        <v>32.970775604248047</v>
      </c>
    </row>
    <row r="385" spans="1:2">
      <c r="A385" s="2">
        <v>44022</v>
      </c>
      <c r="B385">
        <v>33.281349182128913</v>
      </c>
    </row>
    <row r="386" spans="1:2">
      <c r="A386" s="2">
        <v>44025</v>
      </c>
      <c r="B386">
        <v>33.105075836181641</v>
      </c>
    </row>
    <row r="387" spans="1:2">
      <c r="A387" s="2">
        <v>44026</v>
      </c>
      <c r="B387">
        <v>33.566741943359382</v>
      </c>
    </row>
    <row r="388" spans="1:2">
      <c r="A388" s="2">
        <v>44027</v>
      </c>
      <c r="B388">
        <v>33.944461822509773</v>
      </c>
    </row>
    <row r="389" spans="1:2">
      <c r="A389" s="2">
        <v>44028</v>
      </c>
      <c r="B389">
        <v>33.734611511230469</v>
      </c>
    </row>
    <row r="390" spans="1:2">
      <c r="A390" s="2">
        <v>44029</v>
      </c>
      <c r="B390">
        <v>33.902484893798828</v>
      </c>
    </row>
    <row r="391" spans="1:2">
      <c r="A391" s="2">
        <v>44032</v>
      </c>
      <c r="B391">
        <v>34.095542907714837</v>
      </c>
    </row>
    <row r="392" spans="1:2">
      <c r="A392" s="2">
        <v>44033</v>
      </c>
      <c r="B392">
        <v>34.229850769042969</v>
      </c>
    </row>
    <row r="393" spans="1:2">
      <c r="A393" s="2">
        <v>44034</v>
      </c>
      <c r="B393">
        <v>34.322181701660163</v>
      </c>
    </row>
    <row r="394" spans="1:2">
      <c r="A394" s="2">
        <v>44035</v>
      </c>
      <c r="B394">
        <v>34.036785125732422</v>
      </c>
    </row>
    <row r="395" spans="1:2">
      <c r="A395" s="2">
        <v>44036</v>
      </c>
      <c r="B395">
        <v>33.868911743164063</v>
      </c>
    </row>
    <row r="396" spans="1:2">
      <c r="A396" s="2">
        <v>44039</v>
      </c>
      <c r="B396">
        <v>34.338970184326172</v>
      </c>
    </row>
    <row r="397" spans="1:2">
      <c r="A397" s="2">
        <v>44040</v>
      </c>
      <c r="B397">
        <v>34.179481506347663</v>
      </c>
    </row>
    <row r="398" spans="1:2">
      <c r="A398" s="2">
        <v>44041</v>
      </c>
      <c r="B398">
        <v>34.540424346923828</v>
      </c>
    </row>
    <row r="399" spans="1:2">
      <c r="A399" s="2">
        <v>44042</v>
      </c>
      <c r="B399">
        <v>34.078750610351563</v>
      </c>
    </row>
    <row r="400" spans="1:2">
      <c r="A400" s="2">
        <v>44043</v>
      </c>
      <c r="B400">
        <v>33.415645599365227</v>
      </c>
    </row>
    <row r="401" spans="1:2">
      <c r="A401" s="2">
        <v>44046</v>
      </c>
      <c r="B401">
        <v>33.994819641113281</v>
      </c>
    </row>
    <row r="402" spans="1:2">
      <c r="A402" s="2">
        <v>44047</v>
      </c>
      <c r="B402">
        <v>34.263420104980469</v>
      </c>
    </row>
    <row r="403" spans="1:2">
      <c r="A403" s="2">
        <v>44048</v>
      </c>
      <c r="B403">
        <v>34.448085784912109</v>
      </c>
    </row>
    <row r="404" spans="1:2">
      <c r="A404" s="2">
        <v>44049</v>
      </c>
      <c r="B404">
        <v>34.523628234863281</v>
      </c>
    </row>
    <row r="405" spans="1:2">
      <c r="A405" s="2">
        <v>44050</v>
      </c>
      <c r="B405">
        <v>34.380924224853523</v>
      </c>
    </row>
    <row r="406" spans="1:2">
      <c r="A406" s="2">
        <v>44053</v>
      </c>
      <c r="B406">
        <v>34.515235900878913</v>
      </c>
    </row>
    <row r="407" spans="1:2">
      <c r="A407" s="2">
        <v>44054</v>
      </c>
      <c r="B407">
        <v>34.657928466796882</v>
      </c>
    </row>
    <row r="408" spans="1:2">
      <c r="A408" s="2">
        <v>44055</v>
      </c>
      <c r="B408">
        <v>35.346214294433587</v>
      </c>
    </row>
    <row r="409" spans="1:2">
      <c r="A409" s="2">
        <v>44056</v>
      </c>
      <c r="B409">
        <v>35.195133209228523</v>
      </c>
    </row>
    <row r="410" spans="1:2">
      <c r="A410" s="2">
        <v>44057</v>
      </c>
      <c r="B410">
        <v>34.976882934570313</v>
      </c>
    </row>
    <row r="411" spans="1:2">
      <c r="A411" s="2">
        <v>44060</v>
      </c>
      <c r="B411">
        <v>35.245498657226563</v>
      </c>
    </row>
    <row r="412" spans="1:2">
      <c r="A412" s="2">
        <v>44061</v>
      </c>
      <c r="B412">
        <v>35.237102508544922</v>
      </c>
    </row>
    <row r="413" spans="1:2">
      <c r="A413" s="2">
        <v>44062</v>
      </c>
      <c r="B413">
        <v>35.044044494628913</v>
      </c>
    </row>
    <row r="414" spans="1:2">
      <c r="A414" s="2">
        <v>44063</v>
      </c>
      <c r="B414">
        <v>34.934921264648438</v>
      </c>
    </row>
    <row r="415" spans="1:2">
      <c r="A415" s="2">
        <v>44064</v>
      </c>
      <c r="B415">
        <v>34.750259399414063</v>
      </c>
    </row>
    <row r="416" spans="1:2">
      <c r="A416" s="2">
        <v>44067</v>
      </c>
      <c r="B416">
        <v>35.169940948486328</v>
      </c>
    </row>
    <row r="417" spans="1:2">
      <c r="A417" s="2">
        <v>44068</v>
      </c>
      <c r="B417">
        <v>35.245498657226563</v>
      </c>
    </row>
    <row r="418" spans="1:2">
      <c r="A418" s="2">
        <v>44069</v>
      </c>
      <c r="B418">
        <v>35.505706787109382</v>
      </c>
    </row>
    <row r="419" spans="1:2">
      <c r="A419" s="2">
        <v>44070</v>
      </c>
      <c r="B419">
        <v>35.144771575927727</v>
      </c>
    </row>
    <row r="420" spans="1:2">
      <c r="A420" s="2">
        <v>44071</v>
      </c>
      <c r="B420">
        <v>35.38818359375</v>
      </c>
    </row>
    <row r="421" spans="1:2">
      <c r="A421" s="2">
        <v>44074</v>
      </c>
      <c r="B421">
        <v>35.144771575927727</v>
      </c>
    </row>
    <row r="422" spans="1:2">
      <c r="A422" s="2">
        <v>44075</v>
      </c>
      <c r="B422">
        <v>35.195133209228523</v>
      </c>
    </row>
    <row r="423" spans="1:2">
      <c r="A423" s="2">
        <v>44076</v>
      </c>
      <c r="B423">
        <v>35.623210906982422</v>
      </c>
    </row>
    <row r="424" spans="1:2">
      <c r="A424" s="2">
        <v>44077</v>
      </c>
      <c r="B424">
        <v>34.817413330078118</v>
      </c>
    </row>
    <row r="425" spans="1:2">
      <c r="A425" s="2">
        <v>44078</v>
      </c>
      <c r="B425">
        <v>34.884567260742188</v>
      </c>
    </row>
    <row r="426" spans="1:2">
      <c r="A426" s="2">
        <v>44082</v>
      </c>
      <c r="B426">
        <v>34.45648193359375</v>
      </c>
    </row>
    <row r="427" spans="1:2">
      <c r="A427" s="2">
        <v>44083</v>
      </c>
      <c r="B427">
        <v>35.052440643310547</v>
      </c>
    </row>
    <row r="428" spans="1:2">
      <c r="A428" s="2">
        <v>44084</v>
      </c>
      <c r="B428">
        <v>34.666316986083977</v>
      </c>
    </row>
    <row r="429" spans="1:2">
      <c r="A429" s="2">
        <v>44085</v>
      </c>
      <c r="B429">
        <v>34.985279083251953</v>
      </c>
    </row>
    <row r="430" spans="1:2">
      <c r="A430" s="2">
        <v>44088</v>
      </c>
      <c r="B430">
        <v>35.220314025878913</v>
      </c>
    </row>
    <row r="431" spans="1:2">
      <c r="A431" s="2">
        <v>44089</v>
      </c>
      <c r="B431">
        <v>35.438549041748047</v>
      </c>
    </row>
    <row r="432" spans="1:2">
      <c r="A432" s="2">
        <v>44090</v>
      </c>
      <c r="B432">
        <v>35.438549041748047</v>
      </c>
    </row>
    <row r="433" spans="1:2">
      <c r="A433" s="2">
        <v>44091</v>
      </c>
      <c r="B433">
        <v>35.488914489746087</v>
      </c>
    </row>
    <row r="434" spans="1:2">
      <c r="A434" s="2">
        <v>44092</v>
      </c>
      <c r="B434">
        <v>35.237102508544922</v>
      </c>
    </row>
    <row r="435" spans="1:2">
      <c r="A435" s="2">
        <v>44095</v>
      </c>
      <c r="B435">
        <v>34.377243041992188</v>
      </c>
    </row>
    <row r="436" spans="1:2">
      <c r="A436" s="2">
        <v>44096</v>
      </c>
      <c r="B436">
        <v>34.368808746337891</v>
      </c>
    </row>
    <row r="437" spans="1:2">
      <c r="A437" s="2">
        <v>44097</v>
      </c>
      <c r="B437">
        <v>34.014415740966797</v>
      </c>
    </row>
    <row r="438" spans="1:2">
      <c r="A438" s="2">
        <v>44098</v>
      </c>
      <c r="B438">
        <v>33.963771820068359</v>
      </c>
    </row>
    <row r="439" spans="1:2">
      <c r="A439" s="2">
        <v>44099</v>
      </c>
      <c r="B439">
        <v>34.090347290039063</v>
      </c>
    </row>
    <row r="440" spans="1:2">
      <c r="A440" s="2">
        <v>44102</v>
      </c>
      <c r="B440">
        <v>34.647270202636719</v>
      </c>
    </row>
    <row r="441" spans="1:2">
      <c r="A441" s="2">
        <v>44103</v>
      </c>
      <c r="B441">
        <v>34.596645355224609</v>
      </c>
    </row>
    <row r="442" spans="1:2">
      <c r="A442" s="2">
        <v>44104</v>
      </c>
      <c r="B442">
        <v>34.512260437011719</v>
      </c>
    </row>
    <row r="443" spans="1:2">
      <c r="A443" s="2">
        <v>44105</v>
      </c>
      <c r="B443">
        <v>34.714778900146477</v>
      </c>
    </row>
    <row r="444" spans="1:2">
      <c r="A444" s="2">
        <v>44106</v>
      </c>
      <c r="B444">
        <v>34.638835906982422</v>
      </c>
    </row>
    <row r="445" spans="1:2">
      <c r="A445" s="2">
        <v>44109</v>
      </c>
      <c r="B445">
        <v>35.178867340087891</v>
      </c>
    </row>
    <row r="446" spans="1:2">
      <c r="A446" s="2">
        <v>44110</v>
      </c>
      <c r="B446">
        <v>34.8160400390625</v>
      </c>
    </row>
    <row r="447" spans="1:2">
      <c r="A447" s="2">
        <v>44111</v>
      </c>
      <c r="B447">
        <v>35.145111083984382</v>
      </c>
    </row>
    <row r="448" spans="1:2">
      <c r="A448" s="2">
        <v>44112</v>
      </c>
      <c r="B448">
        <v>35.406707763671882</v>
      </c>
    </row>
    <row r="449" spans="1:2">
      <c r="A449" s="2">
        <v>44113</v>
      </c>
      <c r="B449">
        <v>35.642978668212891</v>
      </c>
    </row>
    <row r="450" spans="1:2">
      <c r="A450" s="2">
        <v>44116</v>
      </c>
      <c r="B450">
        <v>35.820182800292969</v>
      </c>
    </row>
    <row r="451" spans="1:2">
      <c r="A451" s="2">
        <v>44117</v>
      </c>
      <c r="B451">
        <v>35.423587799072273</v>
      </c>
    </row>
    <row r="452" spans="1:2">
      <c r="A452" s="2">
        <v>44118</v>
      </c>
      <c r="B452">
        <v>35.347637176513672</v>
      </c>
    </row>
    <row r="453" spans="1:2">
      <c r="A453" s="2">
        <v>44119</v>
      </c>
      <c r="B453">
        <v>34.959484100341797</v>
      </c>
    </row>
    <row r="454" spans="1:2">
      <c r="A454" s="2">
        <v>44120</v>
      </c>
      <c r="B454">
        <v>35.069187164306641</v>
      </c>
    </row>
    <row r="455" spans="1:2">
      <c r="A455" s="2">
        <v>44123</v>
      </c>
      <c r="B455">
        <v>34.917293548583977</v>
      </c>
    </row>
    <row r="456" spans="1:2">
      <c r="A456" s="2">
        <v>44124</v>
      </c>
      <c r="B456">
        <v>35.111373901367188</v>
      </c>
    </row>
    <row r="457" spans="1:2">
      <c r="A457" s="2">
        <v>44125</v>
      </c>
      <c r="B457">
        <v>34.993236541748047</v>
      </c>
    </row>
    <row r="458" spans="1:2">
      <c r="A458" s="2">
        <v>44126</v>
      </c>
      <c r="B458">
        <v>35.026985168457031</v>
      </c>
    </row>
    <row r="459" spans="1:2">
      <c r="A459" s="2">
        <v>44127</v>
      </c>
      <c r="B459">
        <v>35.221065521240227</v>
      </c>
    </row>
    <row r="460" spans="1:2">
      <c r="A460" s="2">
        <v>44130</v>
      </c>
      <c r="B460">
        <v>34.562877655029297</v>
      </c>
    </row>
    <row r="461" spans="1:2">
      <c r="A461" s="2">
        <v>44131</v>
      </c>
      <c r="B461">
        <v>34.301303863525391</v>
      </c>
    </row>
    <row r="462" spans="1:2">
      <c r="A462" s="2">
        <v>44132</v>
      </c>
      <c r="B462">
        <v>33.297149658203118</v>
      </c>
    </row>
    <row r="463" spans="1:2">
      <c r="A463" s="2">
        <v>44133</v>
      </c>
      <c r="B463">
        <v>33.457481384277337</v>
      </c>
    </row>
    <row r="464" spans="1:2">
      <c r="A464" s="2">
        <v>44134</v>
      </c>
      <c r="B464">
        <v>33.288715362548828</v>
      </c>
    </row>
    <row r="465" spans="1:2">
      <c r="A465" s="2">
        <v>44137</v>
      </c>
      <c r="B465">
        <v>33.693759918212891</v>
      </c>
    </row>
    <row r="466" spans="1:2">
      <c r="A466" s="2">
        <v>44138</v>
      </c>
      <c r="B466">
        <v>34.554447174072273</v>
      </c>
    </row>
    <row r="467" spans="1:2">
      <c r="A467" s="2">
        <v>44139</v>
      </c>
      <c r="B467">
        <v>34.908847808837891</v>
      </c>
    </row>
    <row r="468" spans="1:2">
      <c r="A468" s="2">
        <v>44140</v>
      </c>
      <c r="B468">
        <v>35.752670288085938</v>
      </c>
    </row>
    <row r="469" spans="1:2">
      <c r="A469" s="2">
        <v>44141</v>
      </c>
      <c r="B469">
        <v>35.828620910644531</v>
      </c>
    </row>
    <row r="470" spans="1:2">
      <c r="A470" s="2">
        <v>44144</v>
      </c>
      <c r="B470">
        <v>36.807445526123047</v>
      </c>
    </row>
    <row r="471" spans="1:2">
      <c r="A471" s="2">
        <v>44145</v>
      </c>
      <c r="B471">
        <v>37.077472686767578</v>
      </c>
    </row>
    <row r="472" spans="1:2">
      <c r="A472" s="2">
        <v>44146</v>
      </c>
      <c r="B472">
        <v>37.389686584472663</v>
      </c>
    </row>
    <row r="473" spans="1:2">
      <c r="A473" s="2">
        <v>44147</v>
      </c>
      <c r="B473">
        <v>36.849643707275391</v>
      </c>
    </row>
    <row r="474" spans="1:2">
      <c r="A474" s="2">
        <v>44148</v>
      </c>
      <c r="B474">
        <v>37.372802734375</v>
      </c>
    </row>
    <row r="475" spans="1:2">
      <c r="A475" s="2">
        <v>44151</v>
      </c>
      <c r="B475">
        <v>37.853790283203118</v>
      </c>
    </row>
    <row r="476" spans="1:2">
      <c r="A476" s="2">
        <v>44152</v>
      </c>
      <c r="B476">
        <v>37.8369140625</v>
      </c>
    </row>
    <row r="477" spans="1:2">
      <c r="A477" s="2">
        <v>44153</v>
      </c>
      <c r="B477">
        <v>37.634391784667969</v>
      </c>
    </row>
    <row r="478" spans="1:2">
      <c r="A478" s="2">
        <v>44154</v>
      </c>
      <c r="B478">
        <v>37.862216949462891</v>
      </c>
    </row>
    <row r="479" spans="1:2">
      <c r="A479" s="2">
        <v>44155</v>
      </c>
      <c r="B479">
        <v>37.988800048828118</v>
      </c>
    </row>
    <row r="480" spans="1:2">
      <c r="A480" s="2">
        <v>44158</v>
      </c>
      <c r="B480">
        <v>38.014118194580078</v>
      </c>
    </row>
    <row r="481" spans="1:2">
      <c r="A481" s="2">
        <v>44159</v>
      </c>
      <c r="B481">
        <v>38.621658325195313</v>
      </c>
    </row>
    <row r="482" spans="1:2">
      <c r="A482" s="2">
        <v>44160</v>
      </c>
      <c r="B482">
        <v>38.545719146728523</v>
      </c>
    </row>
    <row r="483" spans="1:2">
      <c r="A483" s="2">
        <v>44162</v>
      </c>
      <c r="B483">
        <v>38.815742492675781</v>
      </c>
    </row>
    <row r="484" spans="1:2">
      <c r="A484" s="2">
        <v>44165</v>
      </c>
      <c r="B484">
        <v>38.047866821289063</v>
      </c>
    </row>
    <row r="485" spans="1:2">
      <c r="A485" s="2">
        <v>44166</v>
      </c>
      <c r="B485">
        <v>38.866378784179688</v>
      </c>
    </row>
    <row r="486" spans="1:2">
      <c r="A486" s="2">
        <v>44167</v>
      </c>
      <c r="B486">
        <v>38.925437927246087</v>
      </c>
    </row>
    <row r="487" spans="1:2">
      <c r="A487" s="2">
        <v>44168</v>
      </c>
      <c r="B487">
        <v>39.060451507568359</v>
      </c>
    </row>
    <row r="488" spans="1:2">
      <c r="A488" s="2">
        <v>44169</v>
      </c>
      <c r="B488">
        <v>39.440170288085938</v>
      </c>
    </row>
    <row r="489" spans="1:2">
      <c r="A489" s="2">
        <v>44172</v>
      </c>
      <c r="B489">
        <v>39.153270721435547</v>
      </c>
    </row>
    <row r="490" spans="1:2">
      <c r="A490" s="2">
        <v>44173</v>
      </c>
      <c r="B490">
        <v>39.246086120605469</v>
      </c>
    </row>
    <row r="491" spans="1:2">
      <c r="A491" s="2">
        <v>44174</v>
      </c>
      <c r="B491">
        <v>39.296722412109382</v>
      </c>
    </row>
    <row r="492" spans="1:2">
      <c r="A492" s="2">
        <v>44175</v>
      </c>
      <c r="B492">
        <v>39.381095886230469</v>
      </c>
    </row>
    <row r="493" spans="1:2">
      <c r="A493" s="2">
        <v>44176</v>
      </c>
      <c r="B493">
        <v>39.246086120605469</v>
      </c>
    </row>
    <row r="494" spans="1:2">
      <c r="A494" s="2">
        <v>44179</v>
      </c>
      <c r="B494">
        <v>39.254535675048828</v>
      </c>
    </row>
    <row r="495" spans="1:2">
      <c r="A495" s="2">
        <v>44180</v>
      </c>
      <c r="B495">
        <v>39.684879302978523</v>
      </c>
    </row>
    <row r="496" spans="1:2">
      <c r="A496" s="2">
        <v>44181</v>
      </c>
      <c r="B496">
        <v>39.81988525390625</v>
      </c>
    </row>
    <row r="497" spans="1:2">
      <c r="A497" s="2">
        <v>44182</v>
      </c>
      <c r="B497">
        <v>40.081478118896477</v>
      </c>
    </row>
    <row r="498" spans="1:2">
      <c r="A498" s="2">
        <v>44183</v>
      </c>
      <c r="B498">
        <v>39.845195770263672</v>
      </c>
    </row>
    <row r="499" spans="1:2">
      <c r="A499" s="2">
        <v>44186</v>
      </c>
      <c r="B499">
        <v>39.398265838623047</v>
      </c>
    </row>
    <row r="500" spans="1:2">
      <c r="A500" s="2">
        <v>44187</v>
      </c>
      <c r="B500">
        <v>39.270576477050781</v>
      </c>
    </row>
    <row r="501" spans="1:2">
      <c r="A501" s="2">
        <v>44188</v>
      </c>
      <c r="B501">
        <v>39.7132568359375</v>
      </c>
    </row>
    <row r="502" spans="1:2">
      <c r="A502" s="2">
        <v>44189</v>
      </c>
      <c r="B502">
        <v>39.815406799316413</v>
      </c>
    </row>
    <row r="503" spans="1:2">
      <c r="A503" s="2">
        <v>44193</v>
      </c>
      <c r="B503">
        <v>40.062290191650391</v>
      </c>
    </row>
    <row r="504" spans="1:2">
      <c r="A504" s="2">
        <v>44194</v>
      </c>
      <c r="B504">
        <v>40.377265930175781</v>
      </c>
    </row>
    <row r="505" spans="1:2">
      <c r="A505" s="2">
        <v>44195</v>
      </c>
      <c r="B505">
        <v>40.46240234375</v>
      </c>
    </row>
    <row r="506" spans="1:2">
      <c r="A506" s="2">
        <v>44196</v>
      </c>
      <c r="B506">
        <v>40.189979553222663</v>
      </c>
    </row>
    <row r="507" spans="1:2">
      <c r="A507" s="2">
        <v>44200</v>
      </c>
      <c r="B507">
        <v>40.419834136962891</v>
      </c>
    </row>
    <row r="508" spans="1:2">
      <c r="A508" s="2">
        <v>44201</v>
      </c>
      <c r="B508">
        <v>40.879531860351563</v>
      </c>
    </row>
    <row r="509" spans="1:2">
      <c r="A509" s="2">
        <v>44202</v>
      </c>
      <c r="B509">
        <v>41.322212219238281</v>
      </c>
    </row>
    <row r="510" spans="1:2">
      <c r="A510" s="2">
        <v>44203</v>
      </c>
      <c r="B510">
        <v>41.441398620605469</v>
      </c>
    </row>
    <row r="511" spans="1:2">
      <c r="A511" s="2">
        <v>44204</v>
      </c>
      <c r="B511">
        <v>41.833000183105469</v>
      </c>
    </row>
    <row r="512" spans="1:2">
      <c r="A512" s="2">
        <v>44207</v>
      </c>
      <c r="B512">
        <v>41.288162231445313</v>
      </c>
    </row>
    <row r="513" spans="1:2">
      <c r="A513" s="2">
        <v>44208</v>
      </c>
      <c r="B513">
        <v>41.483963012695313</v>
      </c>
    </row>
    <row r="514" spans="1:2">
      <c r="A514" s="2">
        <v>44209</v>
      </c>
      <c r="B514">
        <v>41.407344818115227</v>
      </c>
    </row>
    <row r="515" spans="1:2">
      <c r="A515" s="2">
        <v>44210</v>
      </c>
      <c r="B515">
        <v>41.722328186035163</v>
      </c>
    </row>
    <row r="516" spans="1:2">
      <c r="A516" s="2">
        <v>44211</v>
      </c>
      <c r="B516">
        <v>41.049789428710938</v>
      </c>
    </row>
    <row r="517" spans="1:2">
      <c r="A517" s="2">
        <v>44215</v>
      </c>
      <c r="B517">
        <v>41.339241027832031</v>
      </c>
    </row>
    <row r="518" spans="1:2">
      <c r="A518" s="2">
        <v>44216</v>
      </c>
      <c r="B518">
        <v>41.654220581054688</v>
      </c>
    </row>
    <row r="519" spans="1:2">
      <c r="A519" s="2">
        <v>44217</v>
      </c>
      <c r="B519">
        <v>41.74786376953125</v>
      </c>
    </row>
    <row r="520" spans="1:2">
      <c r="A520" s="2">
        <v>44218</v>
      </c>
      <c r="B520">
        <v>41.458415985107422</v>
      </c>
    </row>
    <row r="521" spans="1:2">
      <c r="A521" s="2">
        <v>44221</v>
      </c>
      <c r="B521">
        <v>41.432876586914063</v>
      </c>
    </row>
    <row r="522" spans="1:2">
      <c r="A522" s="2">
        <v>44222</v>
      </c>
      <c r="B522">
        <v>41.449913024902337</v>
      </c>
    </row>
    <row r="523" spans="1:2">
      <c r="A523" s="2">
        <v>44223</v>
      </c>
      <c r="B523">
        <v>40.479423522949219</v>
      </c>
    </row>
    <row r="524" spans="1:2">
      <c r="A524" s="2">
        <v>44224</v>
      </c>
      <c r="B524">
        <v>40.794403076171882</v>
      </c>
    </row>
    <row r="525" spans="1:2">
      <c r="A525" s="2">
        <v>44225</v>
      </c>
      <c r="B525">
        <v>39.900531768798828</v>
      </c>
    </row>
    <row r="526" spans="1:2">
      <c r="A526" s="2">
        <v>44228</v>
      </c>
      <c r="B526">
        <v>40.46240234375</v>
      </c>
    </row>
    <row r="527" spans="1:2">
      <c r="A527" s="2">
        <v>44229</v>
      </c>
      <c r="B527">
        <v>40.913585662841797</v>
      </c>
    </row>
    <row r="528" spans="1:2">
      <c r="A528" s="2">
        <v>44230</v>
      </c>
      <c r="B528">
        <v>41.024257659912109</v>
      </c>
    </row>
    <row r="529" spans="1:2">
      <c r="A529" s="2">
        <v>44231</v>
      </c>
      <c r="B529">
        <v>41.041282653808587</v>
      </c>
    </row>
    <row r="530" spans="1:2">
      <c r="A530" s="2">
        <v>44232</v>
      </c>
      <c r="B530">
        <v>41.347755432128913</v>
      </c>
    </row>
    <row r="531" spans="1:2">
      <c r="A531" s="2">
        <v>44235</v>
      </c>
      <c r="B531">
        <v>41.611652374267578</v>
      </c>
    </row>
    <row r="532" spans="1:2">
      <c r="A532" s="2">
        <v>44236</v>
      </c>
      <c r="B532">
        <v>41.850025177001953</v>
      </c>
    </row>
    <row r="533" spans="1:2">
      <c r="A533" s="2">
        <v>44237</v>
      </c>
      <c r="B533">
        <v>41.756374359130859</v>
      </c>
    </row>
    <row r="534" spans="1:2">
      <c r="A534" s="2">
        <v>44238</v>
      </c>
      <c r="B534">
        <v>42.028797149658203</v>
      </c>
    </row>
    <row r="535" spans="1:2">
      <c r="A535" s="2">
        <v>44239</v>
      </c>
      <c r="B535">
        <v>42.224590301513672</v>
      </c>
    </row>
    <row r="536" spans="1:2">
      <c r="A536" s="2">
        <v>44243</v>
      </c>
      <c r="B536">
        <v>42.47998046875</v>
      </c>
    </row>
    <row r="537" spans="1:2">
      <c r="A537" s="2">
        <v>44244</v>
      </c>
      <c r="B537">
        <v>42.216083526611328</v>
      </c>
    </row>
    <row r="538" spans="1:2">
      <c r="A538" s="2">
        <v>44245</v>
      </c>
      <c r="B538">
        <v>41.943660736083977</v>
      </c>
    </row>
    <row r="539" spans="1:2">
      <c r="A539" s="2">
        <v>44246</v>
      </c>
      <c r="B539">
        <v>42.13946533203125</v>
      </c>
    </row>
    <row r="540" spans="1:2">
      <c r="A540" s="2">
        <v>44249</v>
      </c>
      <c r="B540">
        <v>42.011772155761719</v>
      </c>
    </row>
    <row r="541" spans="1:2">
      <c r="A541" s="2">
        <v>44250</v>
      </c>
      <c r="B541">
        <v>42.028797149658203</v>
      </c>
    </row>
    <row r="542" spans="1:2">
      <c r="A542" s="2">
        <v>44251</v>
      </c>
      <c r="B542">
        <v>42.182033538818359</v>
      </c>
    </row>
    <row r="543" spans="1:2">
      <c r="A543" s="2">
        <v>44252</v>
      </c>
      <c r="B543">
        <v>41.466938018798828</v>
      </c>
    </row>
    <row r="544" spans="1:2">
      <c r="A544" s="2">
        <v>44253</v>
      </c>
      <c r="B544">
        <v>40.871017456054688</v>
      </c>
    </row>
    <row r="545" spans="1:2">
      <c r="A545" s="2">
        <v>44256</v>
      </c>
      <c r="B545">
        <v>41.662734985351563</v>
      </c>
    </row>
    <row r="546" spans="1:2">
      <c r="A546" s="2">
        <v>44257</v>
      </c>
      <c r="B546">
        <v>41.645709991455078</v>
      </c>
    </row>
    <row r="547" spans="1:2">
      <c r="A547" s="2">
        <v>44258</v>
      </c>
      <c r="B547">
        <v>41.390323638916023</v>
      </c>
    </row>
    <row r="548" spans="1:2">
      <c r="A548" s="2">
        <v>44259</v>
      </c>
      <c r="B548">
        <v>40.973186492919922</v>
      </c>
    </row>
    <row r="549" spans="1:2">
      <c r="A549" s="2">
        <v>44260</v>
      </c>
      <c r="B549">
        <v>41.305191040039063</v>
      </c>
    </row>
    <row r="550" spans="1:2">
      <c r="A550" s="2">
        <v>44263</v>
      </c>
      <c r="B550">
        <v>41.100872039794922</v>
      </c>
    </row>
    <row r="551" spans="1:2">
      <c r="A551" s="2">
        <v>44264</v>
      </c>
      <c r="B551">
        <v>41.628681182861328</v>
      </c>
    </row>
    <row r="552" spans="1:2">
      <c r="A552" s="2">
        <v>44265</v>
      </c>
      <c r="B552">
        <v>41.807453155517578</v>
      </c>
    </row>
    <row r="553" spans="1:2">
      <c r="A553" s="2">
        <v>44266</v>
      </c>
      <c r="B553">
        <v>42.113922119140618</v>
      </c>
    </row>
    <row r="554" spans="1:2">
      <c r="A554" s="2">
        <v>44267</v>
      </c>
      <c r="B554">
        <v>42.216083526611328</v>
      </c>
    </row>
    <row r="555" spans="1:2">
      <c r="A555" s="2">
        <v>44270</v>
      </c>
      <c r="B555">
        <v>42.318241119384773</v>
      </c>
    </row>
    <row r="556" spans="1:2">
      <c r="A556" s="2">
        <v>44271</v>
      </c>
      <c r="B556">
        <v>42.386344909667969</v>
      </c>
    </row>
    <row r="557" spans="1:2">
      <c r="A557" s="2">
        <v>44272</v>
      </c>
      <c r="B557">
        <v>42.607677459716797</v>
      </c>
    </row>
    <row r="558" spans="1:2">
      <c r="A558" s="2">
        <v>44273</v>
      </c>
      <c r="B558">
        <v>42.199058532714837</v>
      </c>
    </row>
    <row r="559" spans="1:2">
      <c r="A559" s="2">
        <v>44274</v>
      </c>
      <c r="B559">
        <v>42.343780517578118</v>
      </c>
    </row>
    <row r="560" spans="1:2">
      <c r="A560" s="2">
        <v>44277</v>
      </c>
      <c r="B560">
        <v>42.361736297607422</v>
      </c>
    </row>
    <row r="561" spans="1:2">
      <c r="A561" s="2">
        <v>44278</v>
      </c>
      <c r="B561">
        <v>41.72027587890625</v>
      </c>
    </row>
    <row r="562" spans="1:2">
      <c r="A562" s="2">
        <v>44279</v>
      </c>
      <c r="B562">
        <v>41.540676116943359</v>
      </c>
    </row>
    <row r="563" spans="1:2">
      <c r="A563" s="2">
        <v>44280</v>
      </c>
      <c r="B563">
        <v>41.805805206298828</v>
      </c>
    </row>
    <row r="564" spans="1:2">
      <c r="A564" s="2">
        <v>44281</v>
      </c>
      <c r="B564">
        <v>42.378849029541023</v>
      </c>
    </row>
    <row r="565" spans="1:2">
      <c r="A565" s="2">
        <v>44284</v>
      </c>
      <c r="B565">
        <v>42.173576354980469</v>
      </c>
    </row>
    <row r="566" spans="1:2">
      <c r="A566" s="2">
        <v>44285</v>
      </c>
      <c r="B566">
        <v>42.122257232666023</v>
      </c>
    </row>
    <row r="567" spans="1:2">
      <c r="A567" s="2">
        <v>44286</v>
      </c>
      <c r="B567">
        <v>42.002517700195313</v>
      </c>
    </row>
    <row r="568" spans="1:2">
      <c r="A568" s="2">
        <v>44287</v>
      </c>
      <c r="B568">
        <v>42.549888610839837</v>
      </c>
    </row>
    <row r="569" spans="1:2">
      <c r="A569" s="2">
        <v>44291</v>
      </c>
      <c r="B569">
        <v>43.191356658935547</v>
      </c>
    </row>
    <row r="570" spans="1:2">
      <c r="A570" s="2">
        <v>44292</v>
      </c>
      <c r="B570">
        <v>42.815032958984382</v>
      </c>
    </row>
    <row r="571" spans="1:2">
      <c r="A571" s="2">
        <v>44293</v>
      </c>
      <c r="B571">
        <v>42.892005920410163</v>
      </c>
    </row>
    <row r="572" spans="1:2">
      <c r="A572" s="2">
        <v>44294</v>
      </c>
      <c r="B572">
        <v>43.140033721923828</v>
      </c>
    </row>
    <row r="573" spans="1:2">
      <c r="A573" s="2">
        <v>44295</v>
      </c>
      <c r="B573">
        <v>43.242671966552727</v>
      </c>
    </row>
    <row r="574" spans="1:2">
      <c r="A574" s="2">
        <v>44298</v>
      </c>
      <c r="B574">
        <v>43.011745452880859</v>
      </c>
    </row>
    <row r="575" spans="1:2">
      <c r="A575" s="2">
        <v>44299</v>
      </c>
      <c r="B575">
        <v>43.302539825439453</v>
      </c>
    </row>
    <row r="576" spans="1:2">
      <c r="A576" s="2">
        <v>44300</v>
      </c>
      <c r="B576">
        <v>43.345302581787109</v>
      </c>
    </row>
    <row r="577" spans="1:2">
      <c r="A577" s="2">
        <v>44301</v>
      </c>
      <c r="B577">
        <v>43.678855895996087</v>
      </c>
    </row>
    <row r="578" spans="1:2">
      <c r="A578" s="2">
        <v>44302</v>
      </c>
      <c r="B578">
        <v>43.935440063476563</v>
      </c>
    </row>
    <row r="579" spans="1:2">
      <c r="A579" s="2">
        <v>44305</v>
      </c>
      <c r="B579">
        <v>43.807155609130859</v>
      </c>
    </row>
    <row r="580" spans="1:2">
      <c r="A580" s="2">
        <v>44306</v>
      </c>
      <c r="B580">
        <v>43.080169677734382</v>
      </c>
    </row>
    <row r="581" spans="1:2">
      <c r="A581" s="2">
        <v>44307</v>
      </c>
      <c r="B581">
        <v>43.473590850830078</v>
      </c>
    </row>
    <row r="582" spans="1:2">
      <c r="A582" s="2">
        <v>44308</v>
      </c>
      <c r="B582">
        <v>43.293987274169922</v>
      </c>
    </row>
    <row r="583" spans="1:2">
      <c r="A583" s="2">
        <v>44309</v>
      </c>
      <c r="B583">
        <v>43.790050506591797</v>
      </c>
    </row>
    <row r="584" spans="1:2">
      <c r="A584" s="2">
        <v>44312</v>
      </c>
      <c r="B584">
        <v>43.858463287353523</v>
      </c>
    </row>
    <row r="585" spans="1:2">
      <c r="A585" s="2">
        <v>44313</v>
      </c>
      <c r="B585">
        <v>43.721626281738281</v>
      </c>
    </row>
    <row r="586" spans="1:2">
      <c r="A586" s="2">
        <v>44314</v>
      </c>
      <c r="B586">
        <v>43.841365814208977</v>
      </c>
    </row>
    <row r="587" spans="1:2">
      <c r="A587" s="2">
        <v>44315</v>
      </c>
      <c r="B587">
        <v>43.884128570556641</v>
      </c>
    </row>
    <row r="588" spans="1:2">
      <c r="A588" s="2">
        <v>44316</v>
      </c>
      <c r="B588">
        <v>43.285434722900391</v>
      </c>
    </row>
    <row r="589" spans="1:2">
      <c r="A589" s="2">
        <v>44319</v>
      </c>
      <c r="B589">
        <v>43.738731384277337</v>
      </c>
    </row>
    <row r="590" spans="1:2">
      <c r="A590" s="2">
        <v>44320</v>
      </c>
      <c r="B590">
        <v>43.208465576171882</v>
      </c>
    </row>
    <row r="591" spans="1:2">
      <c r="A591" s="2">
        <v>44321</v>
      </c>
      <c r="B591">
        <v>43.721626281738281</v>
      </c>
    </row>
    <row r="592" spans="1:2">
      <c r="A592" s="2">
        <v>44322</v>
      </c>
      <c r="B592">
        <v>44.080833435058587</v>
      </c>
    </row>
    <row r="593" spans="1:2">
      <c r="A593" s="2">
        <v>44323</v>
      </c>
      <c r="B593">
        <v>44.594009399414063</v>
      </c>
    </row>
    <row r="594" spans="1:2">
      <c r="A594" s="2">
        <v>44326</v>
      </c>
      <c r="B594">
        <v>44.363075256347663</v>
      </c>
    </row>
    <row r="595" spans="1:2">
      <c r="A595" s="2">
        <v>44327</v>
      </c>
      <c r="B595">
        <v>43.832809448242188</v>
      </c>
    </row>
    <row r="596" spans="1:2">
      <c r="A596" s="2">
        <v>44328</v>
      </c>
      <c r="B596">
        <v>43.063064575195313</v>
      </c>
    </row>
    <row r="597" spans="1:2">
      <c r="A597" s="2">
        <v>44329</v>
      </c>
      <c r="B597">
        <v>43.362411499023438</v>
      </c>
    </row>
    <row r="598" spans="1:2">
      <c r="A598" s="2">
        <v>44330</v>
      </c>
      <c r="B598">
        <v>44.055171966552727</v>
      </c>
    </row>
    <row r="599" spans="1:2">
      <c r="A599" s="2">
        <v>44333</v>
      </c>
      <c r="B599">
        <v>43.98675537109375</v>
      </c>
    </row>
    <row r="600" spans="1:2">
      <c r="A600" s="2">
        <v>44334</v>
      </c>
      <c r="B600">
        <v>44.140701293945313</v>
      </c>
    </row>
    <row r="601" spans="1:2">
      <c r="A601" s="2">
        <v>44335</v>
      </c>
      <c r="B601">
        <v>43.747280120849609</v>
      </c>
    </row>
    <row r="602" spans="1:2">
      <c r="A602" s="2">
        <v>44336</v>
      </c>
      <c r="B602">
        <v>44.354522705078118</v>
      </c>
    </row>
    <row r="603" spans="1:2">
      <c r="A603" s="2">
        <v>44337</v>
      </c>
      <c r="B603">
        <v>44.345973968505859</v>
      </c>
    </row>
    <row r="604" spans="1:2">
      <c r="A604" s="2">
        <v>44340</v>
      </c>
      <c r="B604">
        <v>44.619663238525391</v>
      </c>
    </row>
    <row r="605" spans="1:2">
      <c r="A605" s="2">
        <v>44341</v>
      </c>
      <c r="B605">
        <v>44.619663238525391</v>
      </c>
    </row>
    <row r="606" spans="1:2">
      <c r="A606" s="2">
        <v>44342</v>
      </c>
      <c r="B606">
        <v>44.619663238525391</v>
      </c>
    </row>
    <row r="607" spans="1:2">
      <c r="A607" s="2">
        <v>44343</v>
      </c>
      <c r="B607">
        <v>44.705184936523438</v>
      </c>
    </row>
    <row r="608" spans="1:2">
      <c r="A608" s="2">
        <v>44344</v>
      </c>
      <c r="B608">
        <v>44.833477020263672</v>
      </c>
    </row>
    <row r="609" spans="1:2">
      <c r="A609" s="2">
        <v>44348</v>
      </c>
      <c r="B609">
        <v>45.072963714599609</v>
      </c>
    </row>
    <row r="610" spans="1:2">
      <c r="A610" s="2">
        <v>44349</v>
      </c>
      <c r="B610">
        <v>45.201251983642578</v>
      </c>
    </row>
    <row r="611" spans="1:2">
      <c r="A611" s="2">
        <v>44350</v>
      </c>
      <c r="B611">
        <v>44.961772918701172</v>
      </c>
    </row>
    <row r="612" spans="1:2">
      <c r="A612" s="2">
        <v>44351</v>
      </c>
      <c r="B612">
        <v>45.389415740966797</v>
      </c>
    </row>
    <row r="613" spans="1:2">
      <c r="A613" s="2">
        <v>44354</v>
      </c>
      <c r="B613">
        <v>45.492038726806641</v>
      </c>
    </row>
    <row r="614" spans="1:2">
      <c r="A614" s="2">
        <v>44355</v>
      </c>
      <c r="B614">
        <v>45.466381072998047</v>
      </c>
    </row>
    <row r="615" spans="1:2">
      <c r="A615" s="2">
        <v>44356</v>
      </c>
      <c r="B615">
        <v>45.286781311035163</v>
      </c>
    </row>
    <row r="616" spans="1:2">
      <c r="A616" s="2">
        <v>44357</v>
      </c>
      <c r="B616">
        <v>45.432174682617188</v>
      </c>
    </row>
    <row r="617" spans="1:2">
      <c r="A617" s="2">
        <v>44358</v>
      </c>
      <c r="B617">
        <v>45.5091552734375</v>
      </c>
    </row>
    <row r="618" spans="1:2">
      <c r="A618" s="2">
        <v>44361</v>
      </c>
      <c r="B618">
        <v>45.577571868896477</v>
      </c>
    </row>
    <row r="619" spans="1:2">
      <c r="A619" s="2">
        <v>44362</v>
      </c>
      <c r="B619">
        <v>45.58612060546875</v>
      </c>
    </row>
    <row r="620" spans="1:2">
      <c r="A620" s="2">
        <v>44363</v>
      </c>
      <c r="B620">
        <v>45.286781311035163</v>
      </c>
    </row>
    <row r="621" spans="1:2">
      <c r="A621" s="2">
        <v>44364</v>
      </c>
      <c r="B621">
        <v>44.953224182128913</v>
      </c>
    </row>
    <row r="622" spans="1:2">
      <c r="A622" s="2">
        <v>44365</v>
      </c>
      <c r="B622">
        <v>44.097946166992188</v>
      </c>
    </row>
    <row r="623" spans="1:2">
      <c r="A623" s="2">
        <v>44368</v>
      </c>
      <c r="B623">
        <v>44.704929351806641</v>
      </c>
    </row>
    <row r="624" spans="1:2">
      <c r="A624" s="2">
        <v>44369</v>
      </c>
      <c r="B624">
        <v>44.748043060302727</v>
      </c>
    </row>
    <row r="625" spans="1:2">
      <c r="A625" s="2">
        <v>44370</v>
      </c>
      <c r="B625">
        <v>44.506622314453118</v>
      </c>
    </row>
    <row r="626" spans="1:2">
      <c r="A626" s="2">
        <v>44371</v>
      </c>
      <c r="B626">
        <v>44.877372741699219</v>
      </c>
    </row>
    <row r="627" spans="1:2">
      <c r="A627" s="2">
        <v>44372</v>
      </c>
      <c r="B627">
        <v>45.023948669433587</v>
      </c>
    </row>
    <row r="628" spans="1:2">
      <c r="A628" s="2">
        <v>44375</v>
      </c>
      <c r="B628">
        <v>44.730789184570313</v>
      </c>
    </row>
    <row r="629" spans="1:2">
      <c r="A629" s="2">
        <v>44376</v>
      </c>
      <c r="B629">
        <v>44.72216796875</v>
      </c>
    </row>
    <row r="630" spans="1:2">
      <c r="A630" s="2">
        <v>44377</v>
      </c>
      <c r="B630">
        <v>44.420402526855469</v>
      </c>
    </row>
    <row r="631" spans="1:2">
      <c r="A631" s="2">
        <v>44378</v>
      </c>
      <c r="B631">
        <v>44.549739837646477</v>
      </c>
    </row>
    <row r="632" spans="1:2">
      <c r="A632" s="2">
        <v>44379</v>
      </c>
      <c r="B632">
        <v>44.713550567626953</v>
      </c>
    </row>
    <row r="633" spans="1:2">
      <c r="A633" s="2">
        <v>44383</v>
      </c>
      <c r="B633">
        <v>44.446269989013672</v>
      </c>
    </row>
    <row r="634" spans="1:2">
      <c r="A634" s="2">
        <v>44384</v>
      </c>
      <c r="B634">
        <v>44.601470947265618</v>
      </c>
    </row>
    <row r="635" spans="1:2">
      <c r="A635" s="2">
        <v>44385</v>
      </c>
      <c r="B635">
        <v>43.954814910888672</v>
      </c>
    </row>
    <row r="636" spans="1:2">
      <c r="A636" s="2">
        <v>44386</v>
      </c>
      <c r="B636">
        <v>44.713550567626953</v>
      </c>
    </row>
    <row r="637" spans="1:2">
      <c r="A637" s="2">
        <v>44389</v>
      </c>
      <c r="B637">
        <v>44.877372741699219</v>
      </c>
    </row>
    <row r="638" spans="1:2">
      <c r="A638" s="2">
        <v>44390</v>
      </c>
      <c r="B638">
        <v>44.627330780029297</v>
      </c>
    </row>
    <row r="639" spans="1:2">
      <c r="A639" s="2">
        <v>44391</v>
      </c>
      <c r="B639">
        <v>44.739418029785163</v>
      </c>
    </row>
    <row r="640" spans="1:2">
      <c r="A640" s="2">
        <v>44392</v>
      </c>
      <c r="B640">
        <v>44.377300262451172</v>
      </c>
    </row>
    <row r="641" spans="1:2">
      <c r="A641" s="2">
        <v>44393</v>
      </c>
      <c r="B641">
        <v>44.032413482666023</v>
      </c>
    </row>
    <row r="642" spans="1:2">
      <c r="A642" s="2">
        <v>44396</v>
      </c>
      <c r="B642">
        <v>43.170223236083977</v>
      </c>
    </row>
    <row r="643" spans="1:2">
      <c r="A643" s="2">
        <v>44397</v>
      </c>
      <c r="B643">
        <v>43.558212280273438</v>
      </c>
    </row>
    <row r="644" spans="1:2">
      <c r="A644" s="2">
        <v>44398</v>
      </c>
      <c r="B644">
        <v>44.187610626220703</v>
      </c>
    </row>
    <row r="645" spans="1:2">
      <c r="A645" s="2">
        <v>44399</v>
      </c>
      <c r="B645">
        <v>44.247959136962891</v>
      </c>
    </row>
    <row r="646" spans="1:2">
      <c r="A646" s="2">
        <v>44400</v>
      </c>
      <c r="B646">
        <v>44.515251159667969</v>
      </c>
    </row>
    <row r="647" spans="1:2">
      <c r="A647" s="2">
        <v>44403</v>
      </c>
      <c r="B647">
        <v>44.566982269287109</v>
      </c>
    </row>
    <row r="648" spans="1:2">
      <c r="A648" s="2">
        <v>44404</v>
      </c>
      <c r="B648">
        <v>44.403163909912109</v>
      </c>
    </row>
    <row r="649" spans="1:2">
      <c r="A649" s="2">
        <v>44405</v>
      </c>
      <c r="B649">
        <v>44.601470947265618</v>
      </c>
    </row>
    <row r="650" spans="1:2">
      <c r="A650" s="2">
        <v>44406</v>
      </c>
      <c r="B650">
        <v>44.937721252441413</v>
      </c>
    </row>
    <row r="651" spans="1:2">
      <c r="A651" s="2">
        <v>44407</v>
      </c>
      <c r="B651">
        <v>44.644569396972663</v>
      </c>
    </row>
    <row r="652" spans="1:2">
      <c r="A652" s="2">
        <v>44410</v>
      </c>
      <c r="B652">
        <v>44.860122680664063</v>
      </c>
    </row>
    <row r="653" spans="1:2">
      <c r="A653" s="2">
        <v>44411</v>
      </c>
      <c r="B653">
        <v>45.179134368896477</v>
      </c>
    </row>
    <row r="654" spans="1:2">
      <c r="A654" s="2">
        <v>44412</v>
      </c>
      <c r="B654">
        <v>45.0498046875</v>
      </c>
    </row>
    <row r="655" spans="1:2">
      <c r="A655" s="2">
        <v>44413</v>
      </c>
      <c r="B655">
        <v>45.282604217529297</v>
      </c>
    </row>
    <row r="656" spans="1:2">
      <c r="A656" s="2">
        <v>44414</v>
      </c>
      <c r="B656">
        <v>45.101547241210938</v>
      </c>
    </row>
    <row r="657" spans="1:2">
      <c r="A657" s="2">
        <v>44417</v>
      </c>
      <c r="B657">
        <v>45.0498046875</v>
      </c>
    </row>
    <row r="658" spans="1:2">
      <c r="A658" s="2">
        <v>44418</v>
      </c>
      <c r="B658">
        <v>45.1446533203125</v>
      </c>
    </row>
    <row r="659" spans="1:2">
      <c r="A659" s="2">
        <v>44419</v>
      </c>
      <c r="B659">
        <v>45.429176330566413</v>
      </c>
    </row>
    <row r="660" spans="1:2">
      <c r="A660" s="2">
        <v>44420</v>
      </c>
      <c r="B660">
        <v>45.325714111328118</v>
      </c>
    </row>
    <row r="661" spans="1:2">
      <c r="A661" s="2">
        <v>44421</v>
      </c>
      <c r="B661">
        <v>45.558502197265618</v>
      </c>
    </row>
    <row r="662" spans="1:2">
      <c r="A662" s="2">
        <v>44424</v>
      </c>
      <c r="B662">
        <v>45.299842834472663</v>
      </c>
    </row>
    <row r="663" spans="1:2">
      <c r="A663" s="2">
        <v>44425</v>
      </c>
      <c r="B663">
        <v>44.799774169921882</v>
      </c>
    </row>
    <row r="664" spans="1:2">
      <c r="A664" s="2">
        <v>44426</v>
      </c>
      <c r="B664">
        <v>44.687694549560547</v>
      </c>
    </row>
    <row r="665" spans="1:2">
      <c r="A665" s="2">
        <v>44427</v>
      </c>
      <c r="B665">
        <v>44.196235656738281</v>
      </c>
    </row>
    <row r="666" spans="1:2">
      <c r="A666" s="2">
        <v>44428</v>
      </c>
      <c r="B666">
        <v>44.342803955078118</v>
      </c>
    </row>
    <row r="667" spans="1:2">
      <c r="A667" s="2">
        <v>44431</v>
      </c>
      <c r="B667">
        <v>44.808395385742188</v>
      </c>
    </row>
    <row r="668" spans="1:2">
      <c r="A668" s="2">
        <v>44432</v>
      </c>
      <c r="B668">
        <v>45.023948669433587</v>
      </c>
    </row>
    <row r="669" spans="1:2">
      <c r="A669" s="2">
        <v>44433</v>
      </c>
      <c r="B669">
        <v>45.058433532714837</v>
      </c>
    </row>
    <row r="670" spans="1:2">
      <c r="A670" s="2">
        <v>44434</v>
      </c>
      <c r="B670">
        <v>44.773906707763672</v>
      </c>
    </row>
    <row r="671" spans="1:2">
      <c r="A671" s="2">
        <v>44435</v>
      </c>
      <c r="B671">
        <v>45.239490509033203</v>
      </c>
    </row>
    <row r="672" spans="1:2">
      <c r="A672" s="2">
        <v>44438</v>
      </c>
      <c r="B672">
        <v>45.230857849121087</v>
      </c>
    </row>
    <row r="673" spans="1:2">
      <c r="A673" s="2">
        <v>44439</v>
      </c>
      <c r="B673">
        <v>45.230857849121087</v>
      </c>
    </row>
    <row r="674" spans="1:2">
      <c r="A674" s="2">
        <v>44440</v>
      </c>
      <c r="B674">
        <v>45.627483367919922</v>
      </c>
    </row>
    <row r="675" spans="1:2">
      <c r="A675" s="2">
        <v>44441</v>
      </c>
      <c r="B675">
        <v>45.843029022216797</v>
      </c>
    </row>
    <row r="676" spans="1:2">
      <c r="A676" s="2">
        <v>44442</v>
      </c>
      <c r="B676">
        <v>46.06719970703125</v>
      </c>
    </row>
    <row r="677" spans="1:2">
      <c r="A677" s="2">
        <v>44446</v>
      </c>
      <c r="B677">
        <v>45.955116271972663</v>
      </c>
    </row>
    <row r="678" spans="1:2">
      <c r="A678" s="2">
        <v>44447</v>
      </c>
      <c r="B678">
        <v>45.618850708007813</v>
      </c>
    </row>
    <row r="679" spans="1:2">
      <c r="A679" s="2">
        <v>44448</v>
      </c>
      <c r="B679">
        <v>45.567131042480469</v>
      </c>
    </row>
    <row r="680" spans="1:2">
      <c r="A680" s="2">
        <v>44449</v>
      </c>
      <c r="B680">
        <v>45.43780517578125</v>
      </c>
    </row>
    <row r="681" spans="1:2">
      <c r="A681" s="2">
        <v>44452</v>
      </c>
      <c r="B681">
        <v>45.782680511474609</v>
      </c>
    </row>
    <row r="682" spans="1:2">
      <c r="A682" s="2">
        <v>44453</v>
      </c>
      <c r="B682">
        <v>45.584377288818359</v>
      </c>
    </row>
    <row r="683" spans="1:2">
      <c r="A683" s="2">
        <v>44454</v>
      </c>
      <c r="B683">
        <v>45.765434265136719</v>
      </c>
    </row>
    <row r="684" spans="1:2">
      <c r="A684" s="2">
        <v>44455</v>
      </c>
      <c r="B684">
        <v>45.636100769042969</v>
      </c>
    </row>
    <row r="685" spans="1:2">
      <c r="A685" s="2">
        <v>44456</v>
      </c>
      <c r="B685">
        <v>45.067050933837891</v>
      </c>
    </row>
    <row r="686" spans="1:2">
      <c r="A686" s="2">
        <v>44459</v>
      </c>
      <c r="B686">
        <v>44.210197448730469</v>
      </c>
    </row>
    <row r="687" spans="1:2">
      <c r="A687" s="2">
        <v>44460</v>
      </c>
      <c r="B687">
        <v>44.591014862060547</v>
      </c>
    </row>
    <row r="688" spans="1:2">
      <c r="A688" s="2">
        <v>44461</v>
      </c>
      <c r="B688">
        <v>44.833362579345703</v>
      </c>
    </row>
    <row r="689" spans="1:2">
      <c r="A689" s="2">
        <v>44462</v>
      </c>
      <c r="B689">
        <v>45.378631591796882</v>
      </c>
    </row>
    <row r="690" spans="1:2">
      <c r="A690" s="2">
        <v>44463</v>
      </c>
      <c r="B690">
        <v>44.963199615478523</v>
      </c>
    </row>
    <row r="691" spans="1:2">
      <c r="A691" s="2">
        <v>44466</v>
      </c>
      <c r="B691">
        <v>44.963199615478523</v>
      </c>
    </row>
    <row r="692" spans="1:2">
      <c r="A692" s="2">
        <v>44467</v>
      </c>
      <c r="B692">
        <v>43.967849731445313</v>
      </c>
    </row>
    <row r="693" spans="1:2">
      <c r="A693" s="2">
        <v>44468</v>
      </c>
      <c r="B693">
        <v>43.829376220703118</v>
      </c>
    </row>
    <row r="694" spans="1:2">
      <c r="A694" s="2">
        <v>44469</v>
      </c>
      <c r="B694">
        <v>43.699542999267578</v>
      </c>
    </row>
    <row r="695" spans="1:2">
      <c r="A695" s="2">
        <v>44470</v>
      </c>
      <c r="B695">
        <v>43.829376220703118</v>
      </c>
    </row>
    <row r="696" spans="1:2">
      <c r="A696" s="2">
        <v>44473</v>
      </c>
      <c r="B696">
        <v>43.422576904296882</v>
      </c>
    </row>
    <row r="697" spans="1:2">
      <c r="A697" s="2">
        <v>44474</v>
      </c>
      <c r="B697">
        <v>43.673576354980469</v>
      </c>
    </row>
    <row r="698" spans="1:2">
      <c r="A698" s="2">
        <v>44475</v>
      </c>
      <c r="B698">
        <v>43.353355407714837</v>
      </c>
    </row>
    <row r="699" spans="1:2">
      <c r="A699" s="2">
        <v>44476</v>
      </c>
      <c r="B699">
        <v>43.716854095458977</v>
      </c>
    </row>
    <row r="700" spans="1:2">
      <c r="A700" s="2">
        <v>44477</v>
      </c>
      <c r="B700">
        <v>43.725517272949219</v>
      </c>
    </row>
    <row r="701" spans="1:2">
      <c r="A701" s="2">
        <v>44480</v>
      </c>
      <c r="B701">
        <v>43.595687866210938</v>
      </c>
    </row>
    <row r="702" spans="1:2">
      <c r="A702" s="2">
        <v>44481</v>
      </c>
      <c r="B702">
        <v>43.578376770019531</v>
      </c>
    </row>
    <row r="703" spans="1:2">
      <c r="A703" s="2">
        <v>44482</v>
      </c>
      <c r="B703">
        <v>44.063064575195313</v>
      </c>
    </row>
    <row r="704" spans="1:2">
      <c r="A704" s="2">
        <v>44483</v>
      </c>
      <c r="B704">
        <v>44.539089202880859</v>
      </c>
    </row>
    <row r="705" spans="1:2">
      <c r="A705" s="2">
        <v>44484</v>
      </c>
      <c r="B705">
        <v>44.893947601318359</v>
      </c>
    </row>
    <row r="706" spans="1:2">
      <c r="A706" s="2">
        <v>44487</v>
      </c>
      <c r="B706">
        <v>44.729507446289063</v>
      </c>
    </row>
    <row r="707" spans="1:2">
      <c r="A707" s="2">
        <v>44488</v>
      </c>
      <c r="B707">
        <v>45.041088104248047</v>
      </c>
    </row>
    <row r="708" spans="1:2">
      <c r="A708" s="2">
        <v>44489</v>
      </c>
      <c r="B708">
        <v>45.196884155273438</v>
      </c>
    </row>
    <row r="709" spans="1:2">
      <c r="A709" s="2">
        <v>44490</v>
      </c>
      <c r="B709">
        <v>44.971847534179688</v>
      </c>
    </row>
    <row r="710" spans="1:2">
      <c r="A710" s="2">
        <v>44491</v>
      </c>
      <c r="B710">
        <v>45.179573059082031</v>
      </c>
    </row>
    <row r="711" spans="1:2">
      <c r="A711" s="2">
        <v>44494</v>
      </c>
      <c r="B711">
        <v>45.144954681396477</v>
      </c>
    </row>
    <row r="712" spans="1:2">
      <c r="A712" s="2">
        <v>44495</v>
      </c>
      <c r="B712">
        <v>45.231498718261719</v>
      </c>
    </row>
    <row r="713" spans="1:2">
      <c r="A713" s="2">
        <v>44496</v>
      </c>
      <c r="B713">
        <v>44.989151000976563</v>
      </c>
    </row>
    <row r="714" spans="1:2">
      <c r="A714" s="2">
        <v>44497</v>
      </c>
      <c r="B714">
        <v>45.447872161865227</v>
      </c>
    </row>
    <row r="715" spans="1:2">
      <c r="A715" s="2">
        <v>44498</v>
      </c>
      <c r="B715">
        <v>45.110324859619141</v>
      </c>
    </row>
    <row r="716" spans="1:2">
      <c r="A716" s="2">
        <v>44501</v>
      </c>
      <c r="B716">
        <v>45.534420013427727</v>
      </c>
    </row>
    <row r="717" spans="1:2">
      <c r="A717" s="2">
        <v>44502</v>
      </c>
      <c r="B717">
        <v>45.430568695068359</v>
      </c>
    </row>
    <row r="718" spans="1:2">
      <c r="A718" s="2">
        <v>44503</v>
      </c>
      <c r="B718">
        <v>45.742149353027337</v>
      </c>
    </row>
    <row r="719" spans="1:2">
      <c r="A719" s="2">
        <v>44504</v>
      </c>
      <c r="B719">
        <v>45.707523345947273</v>
      </c>
    </row>
    <row r="720" spans="1:2">
      <c r="A720" s="2">
        <v>44505</v>
      </c>
      <c r="B720">
        <v>45.802734375</v>
      </c>
    </row>
    <row r="721" spans="1:2">
      <c r="A721" s="2">
        <v>44508</v>
      </c>
      <c r="B721">
        <v>45.828701019287109</v>
      </c>
    </row>
    <row r="722" spans="1:2">
      <c r="A722" s="2">
        <v>44509</v>
      </c>
      <c r="B722">
        <v>45.716182708740227</v>
      </c>
    </row>
    <row r="723" spans="1:2">
      <c r="A723" s="2">
        <v>44510</v>
      </c>
      <c r="B723">
        <v>45.13629150390625</v>
      </c>
    </row>
    <row r="724" spans="1:2">
      <c r="A724" s="2">
        <v>44511</v>
      </c>
      <c r="B724">
        <v>45.292087554931641</v>
      </c>
    </row>
    <row r="725" spans="1:2">
      <c r="A725" s="2">
        <v>44512</v>
      </c>
      <c r="B725">
        <v>45.603668212890618</v>
      </c>
    </row>
    <row r="726" spans="1:2">
      <c r="A726" s="2">
        <v>44515</v>
      </c>
      <c r="B726">
        <v>45.525775909423828</v>
      </c>
    </row>
    <row r="727" spans="1:2">
      <c r="A727" s="2">
        <v>44516</v>
      </c>
      <c r="B727">
        <v>45.421913146972663</v>
      </c>
    </row>
    <row r="728" spans="1:2">
      <c r="A728" s="2">
        <v>44517</v>
      </c>
      <c r="B728">
        <v>45.30938720703125</v>
      </c>
    </row>
    <row r="729" spans="1:2">
      <c r="A729" s="2">
        <v>44518</v>
      </c>
      <c r="B729">
        <v>45.344017028808587</v>
      </c>
    </row>
    <row r="730" spans="1:2">
      <c r="A730" s="2">
        <v>44519</v>
      </c>
      <c r="B730">
        <v>44.997817993164063</v>
      </c>
    </row>
    <row r="731" spans="1:2">
      <c r="A731" s="2">
        <v>44522</v>
      </c>
      <c r="B731">
        <v>44.755466461181641</v>
      </c>
    </row>
    <row r="732" spans="1:2">
      <c r="A732" s="2">
        <v>44523</v>
      </c>
      <c r="B732">
        <v>44.677570343017578</v>
      </c>
    </row>
    <row r="733" spans="1:2">
      <c r="A733" s="2">
        <v>44524</v>
      </c>
      <c r="B733">
        <v>44.443874359130859</v>
      </c>
    </row>
    <row r="734" spans="1:2">
      <c r="A734" s="2">
        <v>44526</v>
      </c>
      <c r="B734">
        <v>43.232177734375</v>
      </c>
    </row>
    <row r="735" spans="1:2">
      <c r="A735" s="2">
        <v>44529</v>
      </c>
      <c r="B735">
        <v>43.439895629882813</v>
      </c>
    </row>
    <row r="736" spans="1:2">
      <c r="A736" s="2">
        <v>44530</v>
      </c>
      <c r="B736">
        <v>43.015804290771477</v>
      </c>
    </row>
    <row r="737" spans="1:2">
      <c r="A737" s="2">
        <v>44531</v>
      </c>
      <c r="B737">
        <v>42.790760040283203</v>
      </c>
    </row>
    <row r="738" spans="1:2">
      <c r="A738" s="2">
        <v>44532</v>
      </c>
      <c r="B738">
        <v>43.387966156005859</v>
      </c>
    </row>
    <row r="739" spans="1:2">
      <c r="A739" s="2">
        <v>44533</v>
      </c>
      <c r="B739">
        <v>43.171596527099609</v>
      </c>
    </row>
    <row r="740" spans="1:2">
      <c r="A740" s="2">
        <v>44536</v>
      </c>
      <c r="B740">
        <v>43.587028503417969</v>
      </c>
    </row>
    <row r="741" spans="1:2">
      <c r="A741" s="2">
        <v>44537</v>
      </c>
      <c r="B741">
        <v>44.521778106689453</v>
      </c>
    </row>
    <row r="742" spans="1:2">
      <c r="A742" s="2">
        <v>44538</v>
      </c>
      <c r="B742">
        <v>44.582359313964837</v>
      </c>
    </row>
    <row r="743" spans="1:2">
      <c r="A743" s="2">
        <v>44539</v>
      </c>
      <c r="B743">
        <v>44.192893981933587</v>
      </c>
    </row>
    <row r="744" spans="1:2">
      <c r="A744" s="2">
        <v>44540</v>
      </c>
      <c r="B744">
        <v>44.253467559814453</v>
      </c>
    </row>
    <row r="745" spans="1:2">
      <c r="A745" s="2">
        <v>44543</v>
      </c>
      <c r="B745">
        <v>43.803409576416023</v>
      </c>
    </row>
    <row r="746" spans="1:2">
      <c r="A746" s="2">
        <v>44544</v>
      </c>
      <c r="B746">
        <v>43.578376770019531</v>
      </c>
    </row>
    <row r="747" spans="1:2">
      <c r="A747" s="2">
        <v>44545</v>
      </c>
      <c r="B747">
        <v>44.114990234375</v>
      </c>
    </row>
    <row r="748" spans="1:2">
      <c r="A748" s="2">
        <v>44546</v>
      </c>
      <c r="B748">
        <v>44.123645782470703</v>
      </c>
    </row>
    <row r="749" spans="1:2">
      <c r="A749" s="2">
        <v>44547</v>
      </c>
      <c r="B749">
        <v>43.612998962402337</v>
      </c>
    </row>
    <row r="750" spans="1:2">
      <c r="A750" s="2">
        <v>44550</v>
      </c>
      <c r="B750">
        <v>43.401172637939453</v>
      </c>
    </row>
    <row r="751" spans="1:2">
      <c r="A751" s="2">
        <v>44551</v>
      </c>
      <c r="B751">
        <v>43.946113586425781</v>
      </c>
    </row>
    <row r="752" spans="1:2">
      <c r="A752" s="2">
        <v>44552</v>
      </c>
      <c r="B752">
        <v>44.394351959228523</v>
      </c>
    </row>
    <row r="753" spans="1:2">
      <c r="A753" s="2">
        <v>44553</v>
      </c>
      <c r="B753">
        <v>44.666835784912109</v>
      </c>
    </row>
    <row r="754" spans="1:2">
      <c r="A754" s="2">
        <v>44557</v>
      </c>
      <c r="B754">
        <v>45.009601593017578</v>
      </c>
    </row>
    <row r="755" spans="1:2">
      <c r="A755" s="2">
        <v>44558</v>
      </c>
      <c r="B755">
        <v>45.009601593017578</v>
      </c>
    </row>
    <row r="756" spans="1:2">
      <c r="A756" s="2">
        <v>44559</v>
      </c>
      <c r="B756">
        <v>45.000816345214837</v>
      </c>
    </row>
    <row r="757" spans="1:2">
      <c r="A757" s="2">
        <v>44560</v>
      </c>
      <c r="B757">
        <v>44.895339965820313</v>
      </c>
    </row>
    <row r="758" spans="1:2">
      <c r="A758" s="2">
        <v>44561</v>
      </c>
      <c r="B758">
        <v>44.877765655517578</v>
      </c>
    </row>
    <row r="759" spans="1:2">
      <c r="A759" s="2">
        <v>44564</v>
      </c>
      <c r="B759">
        <v>45.150230407714837</v>
      </c>
    </row>
    <row r="760" spans="1:2">
      <c r="A760" s="2">
        <v>44565</v>
      </c>
      <c r="B760">
        <v>45.317230224609382</v>
      </c>
    </row>
    <row r="761" spans="1:2">
      <c r="A761" s="2">
        <v>44566</v>
      </c>
      <c r="B761">
        <v>44.921714782714837</v>
      </c>
    </row>
    <row r="762" spans="1:2">
      <c r="A762" s="2">
        <v>44567</v>
      </c>
      <c r="B762">
        <v>44.675613403320313</v>
      </c>
    </row>
    <row r="763" spans="1:2">
      <c r="A763" s="2">
        <v>44568</v>
      </c>
      <c r="B763">
        <v>44.860187530517578</v>
      </c>
    </row>
    <row r="764" spans="1:2">
      <c r="A764" s="2">
        <v>44571</v>
      </c>
      <c r="B764">
        <v>44.447097778320313</v>
      </c>
    </row>
    <row r="765" spans="1:2">
      <c r="A765" s="2">
        <v>44572</v>
      </c>
      <c r="B765">
        <v>44.974445343017578</v>
      </c>
    </row>
    <row r="766" spans="1:2">
      <c r="A766" s="2">
        <v>44573</v>
      </c>
      <c r="B766">
        <v>45.457859039306641</v>
      </c>
    </row>
    <row r="767" spans="1:2">
      <c r="A767" s="2">
        <v>44574</v>
      </c>
      <c r="B767">
        <v>45.132648468017578</v>
      </c>
    </row>
    <row r="768" spans="1:2">
      <c r="A768" s="2">
        <v>44575</v>
      </c>
      <c r="B768">
        <v>45.027175903320313</v>
      </c>
    </row>
    <row r="769" spans="1:2">
      <c r="A769" s="2">
        <v>44579</v>
      </c>
      <c r="B769">
        <v>44.367988586425781</v>
      </c>
    </row>
    <row r="770" spans="1:2">
      <c r="A770" s="2">
        <v>44580</v>
      </c>
      <c r="B770">
        <v>44.359195709228523</v>
      </c>
    </row>
    <row r="771" spans="1:2">
      <c r="A771" s="2">
        <v>44581</v>
      </c>
      <c r="B771">
        <v>44.07794189453125</v>
      </c>
    </row>
    <row r="772" spans="1:2">
      <c r="A772" s="2">
        <v>44582</v>
      </c>
      <c r="B772">
        <v>43.471488952636719</v>
      </c>
    </row>
    <row r="773" spans="1:2">
      <c r="A773" s="2">
        <v>44585</v>
      </c>
      <c r="B773">
        <v>42.988075256347663</v>
      </c>
    </row>
    <row r="774" spans="1:2">
      <c r="A774" s="2">
        <v>44586</v>
      </c>
      <c r="B774">
        <v>42.759563446044922</v>
      </c>
    </row>
    <row r="775" spans="1:2">
      <c r="A775" s="2">
        <v>44587</v>
      </c>
      <c r="B775">
        <v>42.557411193847663</v>
      </c>
    </row>
    <row r="776" spans="1:2">
      <c r="A776" s="2">
        <v>44588</v>
      </c>
      <c r="B776">
        <v>42.276153564453118</v>
      </c>
    </row>
    <row r="777" spans="1:2">
      <c r="A777" s="2">
        <v>44589</v>
      </c>
      <c r="B777">
        <v>42.469520568847663</v>
      </c>
    </row>
    <row r="778" spans="1:2">
      <c r="A778" s="2">
        <v>44592</v>
      </c>
      <c r="B778">
        <v>43.146286010742188</v>
      </c>
    </row>
    <row r="779" spans="1:2">
      <c r="A779" s="2">
        <v>44593</v>
      </c>
      <c r="B779">
        <v>43.576957702636719</v>
      </c>
    </row>
    <row r="780" spans="1:2">
      <c r="A780" s="2">
        <v>44594</v>
      </c>
      <c r="B780">
        <v>43.928531646728523</v>
      </c>
    </row>
    <row r="781" spans="1:2">
      <c r="A781" s="2">
        <v>44595</v>
      </c>
      <c r="B781">
        <v>43.225391387939453</v>
      </c>
    </row>
    <row r="782" spans="1:2">
      <c r="A782" s="2">
        <v>44596</v>
      </c>
      <c r="B782">
        <v>43.339649200439453</v>
      </c>
    </row>
    <row r="783" spans="1:2">
      <c r="A783" s="2">
        <v>44599</v>
      </c>
      <c r="B783">
        <v>43.418754577636719</v>
      </c>
    </row>
    <row r="784" spans="1:2">
      <c r="A784" s="2">
        <v>44600</v>
      </c>
      <c r="B784">
        <v>43.629692077636719</v>
      </c>
    </row>
    <row r="785" spans="1:2">
      <c r="A785" s="2">
        <v>44601</v>
      </c>
      <c r="B785">
        <v>44.324039459228523</v>
      </c>
    </row>
    <row r="786" spans="1:2">
      <c r="A786" s="2">
        <v>44602</v>
      </c>
      <c r="B786">
        <v>43.805488586425781</v>
      </c>
    </row>
    <row r="787" spans="1:2">
      <c r="A787" s="2">
        <v>44603</v>
      </c>
      <c r="B787">
        <v>43.199024200439453</v>
      </c>
    </row>
    <row r="788" spans="1:2">
      <c r="A788" s="2">
        <v>44606</v>
      </c>
      <c r="B788">
        <v>42.944137573242188</v>
      </c>
    </row>
    <row r="789" spans="1:2">
      <c r="A789" s="2">
        <v>44607</v>
      </c>
      <c r="B789">
        <v>43.656063079833977</v>
      </c>
    </row>
    <row r="790" spans="1:2">
      <c r="A790" s="2">
        <v>44608</v>
      </c>
      <c r="B790">
        <v>43.84063720703125</v>
      </c>
    </row>
    <row r="791" spans="1:2">
      <c r="A791" s="2">
        <v>44609</v>
      </c>
      <c r="B791">
        <v>43.172649383544922</v>
      </c>
    </row>
    <row r="792" spans="1:2">
      <c r="A792" s="2">
        <v>44610</v>
      </c>
      <c r="B792">
        <v>42.944137573242188</v>
      </c>
    </row>
    <row r="793" spans="1:2">
      <c r="A793" s="2">
        <v>44614</v>
      </c>
      <c r="B793">
        <v>42.495891571044922</v>
      </c>
    </row>
    <row r="794" spans="1:2">
      <c r="A794" s="2">
        <v>44615</v>
      </c>
      <c r="B794">
        <v>42.100368499755859</v>
      </c>
    </row>
    <row r="795" spans="1:2">
      <c r="A795" s="2">
        <v>44616</v>
      </c>
      <c r="B795">
        <v>41.555435180664063</v>
      </c>
    </row>
    <row r="796" spans="1:2">
      <c r="A796" s="2">
        <v>44617</v>
      </c>
      <c r="B796">
        <v>42.601356506347663</v>
      </c>
    </row>
    <row r="797" spans="1:2">
      <c r="A797" s="2">
        <v>44620</v>
      </c>
      <c r="B797">
        <v>42.003696441650391</v>
      </c>
    </row>
    <row r="798" spans="1:2">
      <c r="A798" s="2">
        <v>44621</v>
      </c>
      <c r="B798">
        <v>41.177501678466797</v>
      </c>
    </row>
    <row r="799" spans="1:2">
      <c r="A799" s="2">
        <v>44622</v>
      </c>
      <c r="B799">
        <v>41.678485870361328</v>
      </c>
    </row>
    <row r="800" spans="1:2">
      <c r="A800" s="2">
        <v>44623</v>
      </c>
      <c r="B800">
        <v>41.019294738769531</v>
      </c>
    </row>
    <row r="801" spans="1:2">
      <c r="A801" s="2">
        <v>44624</v>
      </c>
      <c r="B801">
        <v>39.964588165283203</v>
      </c>
    </row>
    <row r="802" spans="1:2">
      <c r="A802" s="2">
        <v>44627</v>
      </c>
      <c r="B802">
        <v>38.786838531494141</v>
      </c>
    </row>
    <row r="803" spans="1:2">
      <c r="A803" s="2">
        <v>44628</v>
      </c>
      <c r="B803">
        <v>39.024143218994141</v>
      </c>
    </row>
    <row r="804" spans="1:2">
      <c r="A804" s="2">
        <v>44629</v>
      </c>
      <c r="B804">
        <v>40.518306732177727</v>
      </c>
    </row>
    <row r="805" spans="1:2">
      <c r="A805" s="2">
        <v>44630</v>
      </c>
      <c r="B805">
        <v>40.061279296875</v>
      </c>
    </row>
    <row r="806" spans="1:2">
      <c r="A806" s="2">
        <v>44631</v>
      </c>
      <c r="B806">
        <v>39.683341979980469</v>
      </c>
    </row>
    <row r="807" spans="1:2">
      <c r="A807" s="2">
        <v>44634</v>
      </c>
      <c r="B807">
        <v>39.938220977783203</v>
      </c>
    </row>
    <row r="808" spans="1:2">
      <c r="A808" s="2">
        <v>44635</v>
      </c>
      <c r="B808">
        <v>40.289783477783203</v>
      </c>
    </row>
    <row r="809" spans="1:2">
      <c r="A809" s="2">
        <v>44636</v>
      </c>
      <c r="B809">
        <v>41.652118682861328</v>
      </c>
    </row>
    <row r="810" spans="1:2">
      <c r="A810" s="2">
        <v>44637</v>
      </c>
      <c r="B810">
        <v>42.030055999755859</v>
      </c>
    </row>
    <row r="811" spans="1:2">
      <c r="A811" s="2">
        <v>44638</v>
      </c>
      <c r="B811">
        <v>42.390415191650391</v>
      </c>
    </row>
    <row r="812" spans="1:2">
      <c r="A812" s="2">
        <v>44641</v>
      </c>
      <c r="B812">
        <v>42.164138793945313</v>
      </c>
    </row>
    <row r="813" spans="1:2">
      <c r="A813" s="2">
        <v>44642</v>
      </c>
      <c r="B813">
        <v>42.551532745361328</v>
      </c>
    </row>
    <row r="814" spans="1:2">
      <c r="A814" s="2">
        <v>44643</v>
      </c>
      <c r="B814">
        <v>42.01446533203125</v>
      </c>
    </row>
    <row r="815" spans="1:2">
      <c r="A815" s="2">
        <v>44644</v>
      </c>
      <c r="B815">
        <v>42.349029541015618</v>
      </c>
    </row>
    <row r="816" spans="1:2">
      <c r="A816" s="2">
        <v>44645</v>
      </c>
      <c r="B816">
        <v>42.410671234130859</v>
      </c>
    </row>
    <row r="817" spans="1:2">
      <c r="A817" s="2">
        <v>44648</v>
      </c>
      <c r="B817">
        <v>42.278606414794922</v>
      </c>
    </row>
    <row r="818" spans="1:2">
      <c r="A818" s="2">
        <v>44649</v>
      </c>
      <c r="B818">
        <v>43.106208801269531</v>
      </c>
    </row>
    <row r="819" spans="1:2">
      <c r="A819" s="2">
        <v>44650</v>
      </c>
      <c r="B819">
        <v>42.947727203369141</v>
      </c>
    </row>
    <row r="820" spans="1:2">
      <c r="A820" s="2">
        <v>44651</v>
      </c>
      <c r="B820">
        <v>42.287403106689453</v>
      </c>
    </row>
    <row r="821" spans="1:2">
      <c r="A821" s="2">
        <v>44652</v>
      </c>
      <c r="B821">
        <v>42.657192230224609</v>
      </c>
    </row>
    <row r="822" spans="1:2">
      <c r="A822" s="2">
        <v>44655</v>
      </c>
      <c r="B822">
        <v>42.842079162597663</v>
      </c>
    </row>
    <row r="823" spans="1:2">
      <c r="A823" s="2">
        <v>44656</v>
      </c>
      <c r="B823">
        <v>42.331428527832031</v>
      </c>
    </row>
    <row r="824" spans="1:2">
      <c r="A824" s="2">
        <v>44657</v>
      </c>
      <c r="B824">
        <v>41.785552978515618</v>
      </c>
    </row>
    <row r="825" spans="1:2">
      <c r="A825" s="2">
        <v>44658</v>
      </c>
      <c r="B825">
        <v>41.829570770263672</v>
      </c>
    </row>
    <row r="826" spans="1:2">
      <c r="A826" s="2">
        <v>44659</v>
      </c>
      <c r="B826">
        <v>41.820766448974609</v>
      </c>
    </row>
    <row r="827" spans="1:2">
      <c r="A827" s="2">
        <v>44662</v>
      </c>
      <c r="B827">
        <v>41.380550384521477</v>
      </c>
    </row>
    <row r="828" spans="1:2">
      <c r="A828" s="2">
        <v>44663</v>
      </c>
      <c r="B828">
        <v>41.107608795166023</v>
      </c>
    </row>
    <row r="829" spans="1:2">
      <c r="A829" s="2">
        <v>44664</v>
      </c>
      <c r="B829">
        <v>41.59185791015625</v>
      </c>
    </row>
    <row r="830" spans="1:2">
      <c r="A830" s="2">
        <v>44665</v>
      </c>
      <c r="B830">
        <v>41.389354705810547</v>
      </c>
    </row>
    <row r="831" spans="1:2">
      <c r="A831" s="2">
        <v>44669</v>
      </c>
      <c r="B831">
        <v>41.213272094726563</v>
      </c>
    </row>
    <row r="832" spans="1:2">
      <c r="A832" s="2">
        <v>44670</v>
      </c>
      <c r="B832">
        <v>41.398162841796882</v>
      </c>
    </row>
    <row r="833" spans="1:2">
      <c r="A833" s="2">
        <v>44671</v>
      </c>
      <c r="B833">
        <v>41.706314086914063</v>
      </c>
    </row>
    <row r="834" spans="1:2">
      <c r="A834" s="2">
        <v>44672</v>
      </c>
      <c r="B834">
        <v>41.213272094726563</v>
      </c>
    </row>
    <row r="835" spans="1:2">
      <c r="A835" s="2">
        <v>44673</v>
      </c>
      <c r="B835">
        <v>40.456089019775391</v>
      </c>
    </row>
    <row r="836" spans="1:2">
      <c r="A836" s="2">
        <v>44676</v>
      </c>
      <c r="B836">
        <v>40.218379974365227</v>
      </c>
    </row>
    <row r="837" spans="1:2">
      <c r="A837" s="2">
        <v>44677</v>
      </c>
      <c r="B837">
        <v>39.126632690429688</v>
      </c>
    </row>
    <row r="838" spans="1:2">
      <c r="A838" s="2">
        <v>44678</v>
      </c>
      <c r="B838">
        <v>39.302719116210938</v>
      </c>
    </row>
    <row r="839" spans="1:2">
      <c r="A839" s="2">
        <v>44679</v>
      </c>
      <c r="B839">
        <v>39.919025421142578</v>
      </c>
    </row>
    <row r="840" spans="1:2">
      <c r="A840" s="2">
        <v>44680</v>
      </c>
      <c r="B840">
        <v>39.417179107666023</v>
      </c>
    </row>
    <row r="841" spans="1:2">
      <c r="A841" s="2">
        <v>44683</v>
      </c>
      <c r="B841">
        <v>39.285114288330078</v>
      </c>
    </row>
    <row r="842" spans="1:2">
      <c r="A842" s="2">
        <v>44684</v>
      </c>
      <c r="B842">
        <v>39.602069854736328</v>
      </c>
    </row>
    <row r="843" spans="1:2">
      <c r="A843" s="2">
        <v>44685</v>
      </c>
      <c r="B843">
        <v>40.280006408691413</v>
      </c>
    </row>
    <row r="844" spans="1:2">
      <c r="A844" s="2">
        <v>44686</v>
      </c>
      <c r="B844">
        <v>38.99456787109375</v>
      </c>
    </row>
    <row r="845" spans="1:2">
      <c r="A845" s="2">
        <v>44687</v>
      </c>
      <c r="B845">
        <v>38.642387390136719</v>
      </c>
    </row>
    <row r="846" spans="1:2">
      <c r="A846" s="2">
        <v>44690</v>
      </c>
      <c r="B846">
        <v>37.444992065429688</v>
      </c>
    </row>
    <row r="847" spans="1:2">
      <c r="A847" s="2">
        <v>44691</v>
      </c>
      <c r="B847">
        <v>37.629890441894531</v>
      </c>
    </row>
    <row r="848" spans="1:2">
      <c r="A848" s="2">
        <v>44692</v>
      </c>
      <c r="B848">
        <v>37.436191558837891</v>
      </c>
    </row>
    <row r="849" spans="1:2">
      <c r="A849" s="2">
        <v>44693</v>
      </c>
      <c r="B849">
        <v>37.295330047607422</v>
      </c>
    </row>
    <row r="850" spans="1:2">
      <c r="A850" s="2">
        <v>44694</v>
      </c>
      <c r="B850">
        <v>38.343040466308587</v>
      </c>
    </row>
    <row r="851" spans="1:2">
      <c r="A851" s="2">
        <v>44697</v>
      </c>
      <c r="B851">
        <v>38.395870208740227</v>
      </c>
    </row>
    <row r="852" spans="1:2">
      <c r="A852" s="2">
        <v>44698</v>
      </c>
      <c r="B852">
        <v>39.135444641113281</v>
      </c>
    </row>
    <row r="853" spans="1:2">
      <c r="A853" s="2">
        <v>44699</v>
      </c>
      <c r="B853">
        <v>38.202171325683587</v>
      </c>
    </row>
    <row r="854" spans="1:2">
      <c r="A854" s="2">
        <v>44700</v>
      </c>
      <c r="B854">
        <v>38.598369598388672</v>
      </c>
    </row>
    <row r="855" spans="1:2">
      <c r="A855" s="2">
        <v>44701</v>
      </c>
      <c r="B855">
        <v>38.818473815917969</v>
      </c>
    </row>
    <row r="856" spans="1:2">
      <c r="A856" s="2">
        <v>44704</v>
      </c>
      <c r="B856">
        <v>39.487617492675781</v>
      </c>
    </row>
    <row r="857" spans="1:2">
      <c r="A857" s="2">
        <v>44705</v>
      </c>
      <c r="B857">
        <v>39.346744537353523</v>
      </c>
    </row>
    <row r="858" spans="1:2">
      <c r="A858" s="2">
        <v>44706</v>
      </c>
      <c r="B858">
        <v>39.329128265380859</v>
      </c>
    </row>
    <row r="859" spans="1:2">
      <c r="A859" s="2">
        <v>44707</v>
      </c>
      <c r="B859">
        <v>39.760543823242188</v>
      </c>
    </row>
    <row r="860" spans="1:2">
      <c r="A860" s="2">
        <v>44708</v>
      </c>
      <c r="B860">
        <v>40.253593444824219</v>
      </c>
    </row>
    <row r="861" spans="1:2">
      <c r="A861" s="2">
        <v>44712</v>
      </c>
      <c r="B861">
        <v>40.068695068359382</v>
      </c>
    </row>
    <row r="862" spans="1:2">
      <c r="A862" s="2">
        <v>44713</v>
      </c>
      <c r="B862">
        <v>39.707717895507813</v>
      </c>
    </row>
    <row r="863" spans="1:2">
      <c r="A863" s="2">
        <v>44714</v>
      </c>
      <c r="B863">
        <v>40.544132232666023</v>
      </c>
    </row>
    <row r="864" spans="1:2">
      <c r="A864" s="2">
        <v>44715</v>
      </c>
      <c r="B864">
        <v>39.919025421142578</v>
      </c>
    </row>
    <row r="865" spans="1:2">
      <c r="A865" s="2">
        <v>44718</v>
      </c>
      <c r="B865">
        <v>40.068695068359382</v>
      </c>
    </row>
    <row r="866" spans="1:2">
      <c r="A866" s="2">
        <v>44719</v>
      </c>
      <c r="B866">
        <v>40.165550231933587</v>
      </c>
    </row>
    <row r="867" spans="1:2">
      <c r="A867" s="2">
        <v>44720</v>
      </c>
      <c r="B867">
        <v>39.663700103759773</v>
      </c>
    </row>
    <row r="868" spans="1:2">
      <c r="A868" s="2">
        <v>44721</v>
      </c>
      <c r="B868">
        <v>38.836090087890618</v>
      </c>
    </row>
    <row r="869" spans="1:2">
      <c r="A869" s="2">
        <v>44722</v>
      </c>
      <c r="B869">
        <v>37.938041687011719</v>
      </c>
    </row>
    <row r="870" spans="1:2">
      <c r="A870" s="2">
        <v>44725</v>
      </c>
      <c r="B870">
        <v>36.643798828125</v>
      </c>
    </row>
    <row r="871" spans="1:2">
      <c r="A871" s="2">
        <v>44726</v>
      </c>
      <c r="B871">
        <v>36.309238433837891</v>
      </c>
    </row>
    <row r="872" spans="1:2">
      <c r="A872" s="2">
        <v>44727</v>
      </c>
      <c r="B872">
        <v>36.951950073242188</v>
      </c>
    </row>
    <row r="873" spans="1:2">
      <c r="A873" s="2">
        <v>44728</v>
      </c>
      <c r="B873">
        <v>36.062705993652337</v>
      </c>
    </row>
    <row r="874" spans="1:2">
      <c r="A874" s="2">
        <v>44729</v>
      </c>
      <c r="B874">
        <v>35.939453125</v>
      </c>
    </row>
    <row r="875" spans="1:2">
      <c r="A875" s="2">
        <v>44733</v>
      </c>
      <c r="B875">
        <v>36.49249267578125</v>
      </c>
    </row>
    <row r="876" spans="1:2">
      <c r="A876" s="2">
        <v>44734</v>
      </c>
      <c r="B876">
        <v>36.153533935546882</v>
      </c>
    </row>
    <row r="877" spans="1:2">
      <c r="A877" s="2">
        <v>44735</v>
      </c>
      <c r="B877">
        <v>36.019733428955078</v>
      </c>
    </row>
    <row r="878" spans="1:2">
      <c r="A878" s="2">
        <v>44736</v>
      </c>
      <c r="B878">
        <v>37.090160369873047</v>
      </c>
    </row>
    <row r="879" spans="1:2">
      <c r="A879" s="2">
        <v>44739</v>
      </c>
      <c r="B879">
        <v>37.018798828125</v>
      </c>
    </row>
    <row r="880" spans="1:2">
      <c r="A880" s="2">
        <v>44740</v>
      </c>
      <c r="B880">
        <v>36.822551727294922</v>
      </c>
    </row>
    <row r="881" spans="1:2">
      <c r="A881" s="2">
        <v>44741</v>
      </c>
      <c r="B881">
        <v>36.59954833984375</v>
      </c>
    </row>
    <row r="882" spans="1:2">
      <c r="A882" s="2">
        <v>44742</v>
      </c>
      <c r="B882">
        <v>36.394386291503913</v>
      </c>
    </row>
    <row r="883" spans="1:2">
      <c r="A883" s="2">
        <v>44743</v>
      </c>
      <c r="B883">
        <v>36.474655151367188</v>
      </c>
    </row>
    <row r="884" spans="1:2">
      <c r="A884" s="2">
        <v>44747</v>
      </c>
      <c r="B884">
        <v>35.689685821533203</v>
      </c>
    </row>
    <row r="885" spans="1:2">
      <c r="A885" s="2">
        <v>44748</v>
      </c>
      <c r="B885">
        <v>35.689685821533203</v>
      </c>
    </row>
    <row r="886" spans="1:2">
      <c r="A886" s="2">
        <v>44749</v>
      </c>
      <c r="B886">
        <v>36.269493103027337</v>
      </c>
    </row>
    <row r="887" spans="1:2">
      <c r="A887" s="2">
        <v>44750</v>
      </c>
      <c r="B887">
        <v>36.358699798583977</v>
      </c>
    </row>
    <row r="888" spans="1:2">
      <c r="A888" s="2">
        <v>44753</v>
      </c>
      <c r="B888">
        <v>35.752128601074219</v>
      </c>
    </row>
    <row r="889" spans="1:2">
      <c r="A889" s="2">
        <v>44754</v>
      </c>
      <c r="B889">
        <v>35.716445922851563</v>
      </c>
    </row>
    <row r="890" spans="1:2">
      <c r="A890" s="2">
        <v>44755</v>
      </c>
      <c r="B890">
        <v>35.671852111816413</v>
      </c>
    </row>
    <row r="891" spans="1:2">
      <c r="A891" s="2">
        <v>44756</v>
      </c>
      <c r="B891">
        <v>35.145549774169922</v>
      </c>
    </row>
    <row r="892" spans="1:2">
      <c r="A892" s="2">
        <v>44757</v>
      </c>
      <c r="B892">
        <v>35.680763244628913</v>
      </c>
    </row>
    <row r="893" spans="1:2">
      <c r="A893" s="2">
        <v>44760</v>
      </c>
      <c r="B893">
        <v>35.903774261474609</v>
      </c>
    </row>
    <row r="894" spans="1:2">
      <c r="A894" s="2">
        <v>44761</v>
      </c>
      <c r="B894">
        <v>36.831474304199219</v>
      </c>
    </row>
    <row r="895" spans="1:2">
      <c r="A895" s="2">
        <v>44762</v>
      </c>
      <c r="B895">
        <v>36.653068542480469</v>
      </c>
    </row>
    <row r="896" spans="1:2">
      <c r="A896" s="2">
        <v>44763</v>
      </c>
      <c r="B896">
        <v>37.063396453857422</v>
      </c>
    </row>
    <row r="897" spans="1:2">
      <c r="A897" s="2">
        <v>44764</v>
      </c>
      <c r="B897">
        <v>36.938514709472663</v>
      </c>
    </row>
    <row r="898" spans="1:2">
      <c r="A898" s="2">
        <v>44767</v>
      </c>
      <c r="B898">
        <v>37.241802215576172</v>
      </c>
    </row>
    <row r="899" spans="1:2">
      <c r="A899" s="2">
        <v>44768</v>
      </c>
      <c r="B899">
        <v>36.733348846435547</v>
      </c>
    </row>
    <row r="900" spans="1:2">
      <c r="A900" s="2">
        <v>44769</v>
      </c>
      <c r="B900">
        <v>37.571842193603523</v>
      </c>
    </row>
    <row r="901" spans="1:2">
      <c r="A901" s="2">
        <v>44770</v>
      </c>
      <c r="B901">
        <v>37.812694549560547</v>
      </c>
    </row>
    <row r="902" spans="1:2">
      <c r="A902" s="2">
        <v>44771</v>
      </c>
      <c r="B902">
        <v>38.321136474609382</v>
      </c>
    </row>
    <row r="903" spans="1:2">
      <c r="A903" s="2">
        <v>44774</v>
      </c>
      <c r="B903">
        <v>38.321136474609382</v>
      </c>
    </row>
    <row r="904" spans="1:2">
      <c r="A904" s="2">
        <v>44775</v>
      </c>
      <c r="B904">
        <v>37.723487854003913</v>
      </c>
    </row>
    <row r="905" spans="1:2">
      <c r="A905" s="2">
        <v>44776</v>
      </c>
      <c r="B905">
        <v>37.991096496582031</v>
      </c>
    </row>
    <row r="906" spans="1:2">
      <c r="A906" s="2">
        <v>44777</v>
      </c>
      <c r="B906">
        <v>38.178413391113281</v>
      </c>
    </row>
    <row r="907" spans="1:2">
      <c r="A907" s="2">
        <v>44778</v>
      </c>
      <c r="B907">
        <v>37.910808563232422</v>
      </c>
    </row>
    <row r="908" spans="1:2">
      <c r="A908" s="2">
        <v>44781</v>
      </c>
      <c r="B908">
        <v>38.026779174804688</v>
      </c>
    </row>
    <row r="909" spans="1:2">
      <c r="A909" s="2">
        <v>44782</v>
      </c>
      <c r="B909">
        <v>37.794853210449219</v>
      </c>
    </row>
    <row r="910" spans="1:2">
      <c r="A910" s="2">
        <v>44783</v>
      </c>
      <c r="B910">
        <v>38.695793151855469</v>
      </c>
    </row>
    <row r="911" spans="1:2">
      <c r="A911" s="2">
        <v>44784</v>
      </c>
      <c r="B911">
        <v>38.695793151855469</v>
      </c>
    </row>
    <row r="912" spans="1:2">
      <c r="A912" s="2">
        <v>44785</v>
      </c>
      <c r="B912">
        <v>39.016921997070313</v>
      </c>
    </row>
    <row r="913" spans="1:2">
      <c r="A913" s="2">
        <v>44788</v>
      </c>
      <c r="B913">
        <v>38.740390777587891</v>
      </c>
    </row>
    <row r="914" spans="1:2">
      <c r="A914" s="2">
        <v>44789</v>
      </c>
      <c r="B914">
        <v>38.776065826416023</v>
      </c>
    </row>
    <row r="915" spans="1:2">
      <c r="A915" s="2">
        <v>44790</v>
      </c>
      <c r="B915">
        <v>38.446025848388672</v>
      </c>
    </row>
    <row r="916" spans="1:2">
      <c r="A916" s="2">
        <v>44791</v>
      </c>
      <c r="B916">
        <v>38.321136474609382</v>
      </c>
    </row>
    <row r="917" spans="1:2">
      <c r="A917" s="2">
        <v>44792</v>
      </c>
      <c r="B917">
        <v>37.750247955322273</v>
      </c>
    </row>
    <row r="918" spans="1:2">
      <c r="A918" s="2">
        <v>44795</v>
      </c>
      <c r="B918">
        <v>37.143672943115227</v>
      </c>
    </row>
    <row r="919" spans="1:2">
      <c r="A919" s="2">
        <v>44796</v>
      </c>
      <c r="B919">
        <v>37.215038299560547</v>
      </c>
    </row>
    <row r="920" spans="1:2">
      <c r="A920" s="2">
        <v>44797</v>
      </c>
      <c r="B920">
        <v>37.259632110595703</v>
      </c>
    </row>
    <row r="921" spans="1:2">
      <c r="A921" s="2">
        <v>44798</v>
      </c>
      <c r="B921">
        <v>37.696723937988281</v>
      </c>
    </row>
    <row r="922" spans="1:2">
      <c r="A922" s="2">
        <v>44799</v>
      </c>
      <c r="B922">
        <v>36.697669982910163</v>
      </c>
    </row>
    <row r="923" spans="1:2">
      <c r="A923" s="2">
        <v>44802</v>
      </c>
      <c r="B923">
        <v>36.608470916748047</v>
      </c>
    </row>
    <row r="924" spans="1:2">
      <c r="A924" s="2">
        <v>44803</v>
      </c>
      <c r="B924">
        <v>36.305179595947273</v>
      </c>
    </row>
    <row r="925" spans="1:2">
      <c r="A925" s="2">
        <v>44804</v>
      </c>
      <c r="B925">
        <v>36.091087341308587</v>
      </c>
    </row>
    <row r="926" spans="1:2">
      <c r="A926" s="2">
        <v>44805</v>
      </c>
      <c r="B926">
        <v>35.609405517578118</v>
      </c>
    </row>
    <row r="927" spans="1:2">
      <c r="A927" s="2">
        <v>44806</v>
      </c>
      <c r="B927">
        <v>35.386390686035163</v>
      </c>
    </row>
    <row r="928" spans="1:2">
      <c r="A928" s="2">
        <v>44810</v>
      </c>
      <c r="B928">
        <v>35.234748840332031</v>
      </c>
    </row>
    <row r="929" spans="1:2">
      <c r="A929" s="2">
        <v>44811</v>
      </c>
      <c r="B929">
        <v>35.538040161132813</v>
      </c>
    </row>
    <row r="930" spans="1:2">
      <c r="A930" s="2">
        <v>44812</v>
      </c>
      <c r="B930">
        <v>35.591564178466797</v>
      </c>
    </row>
    <row r="931" spans="1:2">
      <c r="A931" s="2">
        <v>44813</v>
      </c>
      <c r="B931">
        <v>36.510345458984382</v>
      </c>
    </row>
    <row r="932" spans="1:2">
      <c r="A932" s="2">
        <v>44816</v>
      </c>
      <c r="B932">
        <v>36.974197387695313</v>
      </c>
    </row>
    <row r="933" spans="1:2">
      <c r="A933" s="2">
        <v>44817</v>
      </c>
      <c r="B933">
        <v>35.707523345947273</v>
      </c>
    </row>
    <row r="934" spans="1:2">
      <c r="A934" s="2">
        <v>44818</v>
      </c>
      <c r="B934">
        <v>35.868091583251953</v>
      </c>
    </row>
    <row r="935" spans="1:2">
      <c r="A935" s="2">
        <v>44819</v>
      </c>
      <c r="B935">
        <v>35.520206451416023</v>
      </c>
    </row>
    <row r="936" spans="1:2">
      <c r="A936" s="2">
        <v>44820</v>
      </c>
      <c r="B936">
        <v>35.288280487060547</v>
      </c>
    </row>
    <row r="937" spans="1:2">
      <c r="A937" s="2">
        <v>44823</v>
      </c>
      <c r="B937">
        <v>35.422481536865227</v>
      </c>
    </row>
    <row r="938" spans="1:2">
      <c r="A938" s="2">
        <v>44824</v>
      </c>
      <c r="B938">
        <v>34.831966400146477</v>
      </c>
    </row>
    <row r="939" spans="1:2">
      <c r="A939" s="2">
        <v>44825</v>
      </c>
      <c r="B939">
        <v>34.384597778320313</v>
      </c>
    </row>
    <row r="940" spans="1:2">
      <c r="A940" s="2">
        <v>44826</v>
      </c>
      <c r="B940">
        <v>34.223545074462891</v>
      </c>
    </row>
    <row r="941" spans="1:2">
      <c r="A941" s="2">
        <v>44827</v>
      </c>
      <c r="B941">
        <v>33.105125427246087</v>
      </c>
    </row>
    <row r="942" spans="1:2">
      <c r="A942" s="2">
        <v>44830</v>
      </c>
      <c r="B942">
        <v>32.577232360839837</v>
      </c>
    </row>
    <row r="943" spans="1:2">
      <c r="A943" s="2">
        <v>44831</v>
      </c>
      <c r="B943">
        <v>32.380390167236328</v>
      </c>
    </row>
    <row r="944" spans="1:2">
      <c r="A944" s="2">
        <v>44832</v>
      </c>
      <c r="B944">
        <v>33.105125427246087</v>
      </c>
    </row>
    <row r="945" spans="1:2">
      <c r="A945" s="2">
        <v>44833</v>
      </c>
      <c r="B945">
        <v>32.693553924560547</v>
      </c>
    </row>
    <row r="946" spans="1:2">
      <c r="A946" s="2">
        <v>44834</v>
      </c>
      <c r="B946">
        <v>32.532497406005859</v>
      </c>
    </row>
    <row r="947" spans="1:2">
      <c r="A947" s="2">
        <v>44837</v>
      </c>
      <c r="B947">
        <v>33.257228851318359</v>
      </c>
    </row>
    <row r="948" spans="1:2">
      <c r="A948" s="2">
        <v>44838</v>
      </c>
      <c r="B948">
        <v>34.581443786621087</v>
      </c>
    </row>
    <row r="949" spans="1:2">
      <c r="A949" s="2">
        <v>44839</v>
      </c>
      <c r="B949">
        <v>34.169853210449219</v>
      </c>
    </row>
    <row r="950" spans="1:2">
      <c r="A950" s="2">
        <v>44840</v>
      </c>
      <c r="B950">
        <v>33.597225189208977</v>
      </c>
    </row>
    <row r="951" spans="1:2">
      <c r="A951" s="2">
        <v>44841</v>
      </c>
      <c r="B951">
        <v>33.0693359375</v>
      </c>
    </row>
    <row r="952" spans="1:2">
      <c r="A952" s="2">
        <v>44844</v>
      </c>
      <c r="B952">
        <v>32.845653533935547</v>
      </c>
    </row>
    <row r="953" spans="1:2">
      <c r="A953" s="2">
        <v>44845</v>
      </c>
      <c r="B953">
        <v>32.460914611816413</v>
      </c>
    </row>
    <row r="954" spans="1:2">
      <c r="A954" s="2">
        <v>44846</v>
      </c>
      <c r="B954">
        <v>32.380390167236328</v>
      </c>
    </row>
    <row r="955" spans="1:2">
      <c r="A955" s="2">
        <v>44847</v>
      </c>
      <c r="B955">
        <v>33.051441192626953</v>
      </c>
    </row>
    <row r="956" spans="1:2">
      <c r="A956" s="2">
        <v>44848</v>
      </c>
      <c r="B956">
        <v>32.487762451171882</v>
      </c>
    </row>
    <row r="957" spans="1:2">
      <c r="A957" s="2">
        <v>44851</v>
      </c>
      <c r="B957">
        <v>33.346694946289063</v>
      </c>
    </row>
    <row r="958" spans="1:2">
      <c r="A958" s="2">
        <v>44852</v>
      </c>
      <c r="B958">
        <v>33.570396423339837</v>
      </c>
    </row>
    <row r="959" spans="1:2">
      <c r="A959" s="2">
        <v>44853</v>
      </c>
      <c r="B959">
        <v>33.185657501220703</v>
      </c>
    </row>
    <row r="960" spans="1:2">
      <c r="A960" s="2">
        <v>44854</v>
      </c>
      <c r="B960">
        <v>33.096176147460938</v>
      </c>
    </row>
    <row r="961" spans="1:2">
      <c r="A961" s="2">
        <v>44855</v>
      </c>
      <c r="B961">
        <v>33.713542938232422</v>
      </c>
    </row>
    <row r="962" spans="1:2">
      <c r="A962" s="2">
        <v>44858</v>
      </c>
      <c r="B962">
        <v>33.659858703613281</v>
      </c>
    </row>
    <row r="963" spans="1:2">
      <c r="A963" s="2">
        <v>44859</v>
      </c>
      <c r="B963">
        <v>34.411434173583977</v>
      </c>
    </row>
    <row r="964" spans="1:2">
      <c r="A964" s="2">
        <v>44860</v>
      </c>
      <c r="B964">
        <v>34.7603759765625</v>
      </c>
    </row>
    <row r="965" spans="1:2">
      <c r="A965" s="2">
        <v>44861</v>
      </c>
      <c r="B965">
        <v>34.527751922607422</v>
      </c>
    </row>
    <row r="966" spans="1:2">
      <c r="A966" s="2">
        <v>44862</v>
      </c>
      <c r="B966">
        <v>34.796173095703118</v>
      </c>
    </row>
    <row r="967" spans="1:2">
      <c r="A967" s="2">
        <v>44865</v>
      </c>
      <c r="B967">
        <v>34.509853363037109</v>
      </c>
    </row>
    <row r="968" spans="1:2">
      <c r="A968" s="2">
        <v>44866</v>
      </c>
      <c r="B968">
        <v>34.805122375488281</v>
      </c>
    </row>
    <row r="969" spans="1:2">
      <c r="A969" s="2">
        <v>44867</v>
      </c>
      <c r="B969">
        <v>34.277236938476563</v>
      </c>
    </row>
    <row r="970" spans="1:2">
      <c r="A970" s="2">
        <v>44868</v>
      </c>
      <c r="B970">
        <v>33.999866485595703</v>
      </c>
    </row>
    <row r="971" spans="1:2">
      <c r="A971" s="2">
        <v>44869</v>
      </c>
      <c r="B971">
        <v>35.297225952148438</v>
      </c>
    </row>
    <row r="972" spans="1:2">
      <c r="A972" s="2">
        <v>44872</v>
      </c>
      <c r="B972">
        <v>35.449325561523438</v>
      </c>
    </row>
    <row r="973" spans="1:2">
      <c r="A973" s="2">
        <v>44873</v>
      </c>
      <c r="B973">
        <v>35.878799438476563</v>
      </c>
    </row>
    <row r="974" spans="1:2">
      <c r="A974" s="2">
        <v>44874</v>
      </c>
      <c r="B974">
        <v>35.377750396728523</v>
      </c>
    </row>
    <row r="975" spans="1:2">
      <c r="A975" s="2">
        <v>44875</v>
      </c>
      <c r="B975">
        <v>37.346160888671882</v>
      </c>
    </row>
    <row r="976" spans="1:2">
      <c r="A976" s="2">
        <v>44876</v>
      </c>
      <c r="B976">
        <v>38.044059753417969</v>
      </c>
    </row>
    <row r="977" spans="1:2">
      <c r="A977" s="2">
        <v>44879</v>
      </c>
      <c r="B977">
        <v>37.605632781982422</v>
      </c>
    </row>
    <row r="978" spans="1:2">
      <c r="A978" s="2">
        <v>44880</v>
      </c>
      <c r="B978">
        <v>37.838268280029297</v>
      </c>
    </row>
    <row r="979" spans="1:2">
      <c r="A979" s="2">
        <v>44881</v>
      </c>
      <c r="B979">
        <v>37.695106506347663</v>
      </c>
    </row>
    <row r="980" spans="1:2">
      <c r="A980" s="2">
        <v>44882</v>
      </c>
      <c r="B980">
        <v>37.650367736816413</v>
      </c>
    </row>
    <row r="981" spans="1:2">
      <c r="A981" s="2">
        <v>44883</v>
      </c>
      <c r="B981">
        <v>37.713001251220703</v>
      </c>
    </row>
    <row r="982" spans="1:2">
      <c r="A982" s="2">
        <v>44886</v>
      </c>
      <c r="B982">
        <v>37.408794403076172</v>
      </c>
    </row>
    <row r="983" spans="1:2">
      <c r="A983" s="2">
        <v>44887</v>
      </c>
      <c r="B983">
        <v>37.963531494140618</v>
      </c>
    </row>
    <row r="984" spans="1:2">
      <c r="A984" s="2">
        <v>44888</v>
      </c>
      <c r="B984">
        <v>38.401943206787109</v>
      </c>
    </row>
    <row r="985" spans="1:2">
      <c r="A985" s="2">
        <v>44890</v>
      </c>
      <c r="B985">
        <v>38.562999725341797</v>
      </c>
    </row>
    <row r="986" spans="1:2">
      <c r="A986" s="2">
        <v>44893</v>
      </c>
      <c r="B986">
        <v>38.026153564453118</v>
      </c>
    </row>
    <row r="987" spans="1:2">
      <c r="A987" s="2">
        <v>44894</v>
      </c>
      <c r="B987">
        <v>38.124588012695313</v>
      </c>
    </row>
    <row r="988" spans="1:2">
      <c r="A988" s="2">
        <v>44895</v>
      </c>
      <c r="B988">
        <v>38.840366363525391</v>
      </c>
    </row>
    <row r="989" spans="1:2">
      <c r="A989" s="2">
        <v>44896</v>
      </c>
      <c r="B989">
        <v>39.171417236328118</v>
      </c>
    </row>
    <row r="990" spans="1:2">
      <c r="A990" s="2">
        <v>44897</v>
      </c>
      <c r="B990">
        <v>39.135635375976563</v>
      </c>
    </row>
    <row r="991" spans="1:2">
      <c r="A991" s="2">
        <v>44900</v>
      </c>
      <c r="B991">
        <v>38.545108795166023</v>
      </c>
    </row>
    <row r="992" spans="1:2">
      <c r="A992" s="2">
        <v>44901</v>
      </c>
      <c r="B992">
        <v>38.285633087158203</v>
      </c>
    </row>
    <row r="993" spans="1:2">
      <c r="A993" s="2">
        <v>44902</v>
      </c>
      <c r="B993">
        <v>38.285633087158203</v>
      </c>
    </row>
    <row r="994" spans="1:2">
      <c r="A994" s="2">
        <v>44903</v>
      </c>
      <c r="B994">
        <v>38.500370025634773</v>
      </c>
    </row>
    <row r="995" spans="1:2">
      <c r="A995" s="2">
        <v>44904</v>
      </c>
      <c r="B995">
        <v>38.527210235595703</v>
      </c>
    </row>
    <row r="996" spans="1:2">
      <c r="A996" s="2">
        <v>44907</v>
      </c>
      <c r="B996">
        <v>38.625633239746087</v>
      </c>
    </row>
    <row r="997" spans="1:2">
      <c r="A997" s="2">
        <v>44908</v>
      </c>
      <c r="B997">
        <v>39.126678466796882</v>
      </c>
    </row>
    <row r="998" spans="1:2">
      <c r="A998" s="2">
        <v>44909</v>
      </c>
      <c r="B998">
        <v>39.108783721923828</v>
      </c>
    </row>
    <row r="999" spans="1:2">
      <c r="A999" s="2">
        <v>44910</v>
      </c>
      <c r="B999">
        <v>38.088790893554688</v>
      </c>
    </row>
    <row r="1000" spans="1:2">
      <c r="A1000" s="2">
        <v>44911</v>
      </c>
      <c r="B1000">
        <v>37.793533325195313</v>
      </c>
    </row>
    <row r="1001" spans="1:2">
      <c r="A1001" s="2">
        <v>44914</v>
      </c>
      <c r="B1001">
        <v>37.712055206298828</v>
      </c>
    </row>
    <row r="1002" spans="1:2">
      <c r="A1002" s="2">
        <v>44915</v>
      </c>
      <c r="B1002">
        <v>37.893108367919922</v>
      </c>
    </row>
    <row r="1003" spans="1:2">
      <c r="A1003" s="2">
        <v>44916</v>
      </c>
      <c r="B1003">
        <v>38.273296356201172</v>
      </c>
    </row>
    <row r="1004" spans="1:2">
      <c r="A1004" s="2">
        <v>44917</v>
      </c>
      <c r="B1004">
        <v>37.938365936279297</v>
      </c>
    </row>
    <row r="1005" spans="1:2">
      <c r="A1005" s="2">
        <v>44918</v>
      </c>
      <c r="B1005">
        <v>38.128459930419922</v>
      </c>
    </row>
    <row r="1006" spans="1:2">
      <c r="A1006" s="2">
        <v>44922</v>
      </c>
      <c r="B1006">
        <v>38.200878143310547</v>
      </c>
    </row>
    <row r="1007" spans="1:2">
      <c r="A1007" s="2">
        <v>44923</v>
      </c>
      <c r="B1007">
        <v>37.766372680664063</v>
      </c>
    </row>
    <row r="1008" spans="1:2">
      <c r="A1008" s="2">
        <v>44924</v>
      </c>
      <c r="B1008">
        <v>38.363826751708977</v>
      </c>
    </row>
    <row r="1009" spans="1:2">
      <c r="A1009" s="2">
        <v>44925</v>
      </c>
      <c r="B1009">
        <v>37.992683410644531</v>
      </c>
    </row>
    <row r="1010" spans="1:2">
      <c r="A1010" s="2">
        <v>44929</v>
      </c>
      <c r="B1010">
        <v>38.200878143310547</v>
      </c>
    </row>
    <row r="1011" spans="1:2">
      <c r="A1011" s="2">
        <v>44930</v>
      </c>
      <c r="B1011">
        <v>38.771183013916023</v>
      </c>
    </row>
    <row r="1012" spans="1:2">
      <c r="A1012" s="2">
        <v>44931</v>
      </c>
      <c r="B1012">
        <v>38.336666107177727</v>
      </c>
    </row>
    <row r="1013" spans="1:2">
      <c r="A1013" s="2">
        <v>44932</v>
      </c>
      <c r="B1013">
        <v>39.395793914794922</v>
      </c>
    </row>
    <row r="1014" spans="1:2">
      <c r="A1014" s="2">
        <v>44935</v>
      </c>
      <c r="B1014">
        <v>39.567783355712891</v>
      </c>
    </row>
    <row r="1015" spans="1:2">
      <c r="A1015" s="2">
        <v>44936</v>
      </c>
      <c r="B1015">
        <v>39.667362213134773</v>
      </c>
    </row>
    <row r="1016" spans="1:2">
      <c r="A1016" s="2">
        <v>44937</v>
      </c>
      <c r="B1016">
        <v>39.966094970703118</v>
      </c>
    </row>
    <row r="1017" spans="1:2">
      <c r="A1017" s="2">
        <v>44938</v>
      </c>
      <c r="B1017">
        <v>40.545433044433587</v>
      </c>
    </row>
    <row r="1018" spans="1:2">
      <c r="A1018" s="2">
        <v>44939</v>
      </c>
      <c r="B1018">
        <v>40.753643035888672</v>
      </c>
    </row>
    <row r="1019" spans="1:2">
      <c r="A1019" s="2">
        <v>44943</v>
      </c>
      <c r="B1019">
        <v>40.871326446533203</v>
      </c>
    </row>
    <row r="1020" spans="1:2">
      <c r="A1020" s="2">
        <v>44944</v>
      </c>
      <c r="B1020">
        <v>40.690280914306641</v>
      </c>
    </row>
    <row r="1021" spans="1:2">
      <c r="A1021" s="2">
        <v>44945</v>
      </c>
      <c r="B1021">
        <v>40.64501953125</v>
      </c>
    </row>
    <row r="1022" spans="1:2">
      <c r="A1022" s="2">
        <v>44946</v>
      </c>
      <c r="B1022">
        <v>41.061428070068359</v>
      </c>
    </row>
    <row r="1023" spans="1:2">
      <c r="A1023" s="2">
        <v>44949</v>
      </c>
      <c r="B1023">
        <v>41.233421325683587</v>
      </c>
    </row>
    <row r="1024" spans="1:2">
      <c r="A1024" s="2">
        <v>44950</v>
      </c>
      <c r="B1024">
        <v>41.224369049072273</v>
      </c>
    </row>
    <row r="1025" spans="1:2">
      <c r="A1025" s="2">
        <v>44951</v>
      </c>
      <c r="B1025">
        <v>41.432567596435547</v>
      </c>
    </row>
    <row r="1026" spans="1:2">
      <c r="A1026" s="2">
        <v>44952</v>
      </c>
      <c r="B1026">
        <v>41.559303283691413</v>
      </c>
    </row>
    <row r="1027" spans="1:2">
      <c r="A1027" s="2">
        <v>44953</v>
      </c>
      <c r="B1027">
        <v>41.514049530029297</v>
      </c>
    </row>
    <row r="1028" spans="1:2">
      <c r="A1028" s="2">
        <v>44956</v>
      </c>
      <c r="B1028">
        <v>41.170051574707031</v>
      </c>
    </row>
    <row r="1029" spans="1:2">
      <c r="A1029" s="2">
        <v>44957</v>
      </c>
      <c r="B1029">
        <v>41.42352294921875</v>
      </c>
    </row>
    <row r="1030" spans="1:2">
      <c r="A1030" s="2">
        <v>44958</v>
      </c>
      <c r="B1030">
        <v>41.794666290283203</v>
      </c>
    </row>
    <row r="1031" spans="1:2">
      <c r="A1031" s="2">
        <v>44959</v>
      </c>
      <c r="B1031">
        <v>41.785606384277337</v>
      </c>
    </row>
    <row r="1032" spans="1:2">
      <c r="A1032" s="2">
        <v>44960</v>
      </c>
      <c r="B1032">
        <v>41.314884185791023</v>
      </c>
    </row>
    <row r="1033" spans="1:2">
      <c r="A1033" s="2">
        <v>44963</v>
      </c>
      <c r="B1033">
        <v>40.871326446533203</v>
      </c>
    </row>
    <row r="1034" spans="1:2">
      <c r="A1034" s="2">
        <v>44964</v>
      </c>
      <c r="B1034">
        <v>41.251522064208977</v>
      </c>
    </row>
    <row r="1035" spans="1:2">
      <c r="A1035" s="2">
        <v>44965</v>
      </c>
      <c r="B1035">
        <v>41.007106781005859</v>
      </c>
    </row>
    <row r="1036" spans="1:2">
      <c r="A1036" s="2">
        <v>44966</v>
      </c>
      <c r="B1036">
        <v>41.043319702148438</v>
      </c>
    </row>
    <row r="1037" spans="1:2">
      <c r="A1037" s="2">
        <v>44967</v>
      </c>
      <c r="B1037">
        <v>40.925636291503913</v>
      </c>
    </row>
    <row r="1038" spans="1:2">
      <c r="A1038" s="2">
        <v>44970</v>
      </c>
      <c r="B1038">
        <v>41.278678894042969</v>
      </c>
    </row>
    <row r="1039" spans="1:2">
      <c r="A1039" s="2">
        <v>44971</v>
      </c>
      <c r="B1039">
        <v>41.314884185791023</v>
      </c>
    </row>
    <row r="1040" spans="1:2">
      <c r="A1040" s="2">
        <v>44972</v>
      </c>
      <c r="B1040">
        <v>41.106689453125</v>
      </c>
    </row>
    <row r="1041" spans="1:2">
      <c r="A1041" s="2">
        <v>44973</v>
      </c>
      <c r="B1041">
        <v>40.916584014892578</v>
      </c>
    </row>
    <row r="1042" spans="1:2">
      <c r="A1042" s="2">
        <v>44974</v>
      </c>
      <c r="B1042">
        <v>40.979953765869141</v>
      </c>
    </row>
    <row r="1043" spans="1:2">
      <c r="A1043" s="2">
        <v>44978</v>
      </c>
      <c r="B1043">
        <v>40.463970184326172</v>
      </c>
    </row>
    <row r="1044" spans="1:2">
      <c r="A1044" s="2">
        <v>44979</v>
      </c>
      <c r="B1044">
        <v>40.228603363037109</v>
      </c>
    </row>
    <row r="1045" spans="1:2">
      <c r="A1045" s="2">
        <v>44980</v>
      </c>
      <c r="B1045">
        <v>40.463970184326172</v>
      </c>
    </row>
    <row r="1046" spans="1:2">
      <c r="A1046" s="2">
        <v>44981</v>
      </c>
      <c r="B1046">
        <v>39.830307006835938</v>
      </c>
    </row>
    <row r="1047" spans="1:2">
      <c r="A1047" s="2">
        <v>44984</v>
      </c>
      <c r="B1047">
        <v>40.273876190185547</v>
      </c>
    </row>
    <row r="1048" spans="1:2">
      <c r="A1048" s="2">
        <v>44985</v>
      </c>
      <c r="B1048">
        <v>39.98419189453125</v>
      </c>
    </row>
    <row r="1049" spans="1:2">
      <c r="A1049" s="2">
        <v>44986</v>
      </c>
      <c r="B1049">
        <v>40.237663269042969</v>
      </c>
    </row>
    <row r="1050" spans="1:2">
      <c r="A1050" s="2">
        <v>44987</v>
      </c>
      <c r="B1050">
        <v>40.301029205322273</v>
      </c>
    </row>
    <row r="1051" spans="1:2">
      <c r="A1051" s="2">
        <v>44988</v>
      </c>
      <c r="B1051">
        <v>40.889430999755859</v>
      </c>
    </row>
    <row r="1052" spans="1:2">
      <c r="A1052" s="2">
        <v>44991</v>
      </c>
      <c r="B1052">
        <v>40.789848327636719</v>
      </c>
    </row>
    <row r="1053" spans="1:2">
      <c r="A1053" s="2">
        <v>44992</v>
      </c>
      <c r="B1053">
        <v>40.047561645507813</v>
      </c>
    </row>
    <row r="1054" spans="1:2">
      <c r="A1054" s="2">
        <v>44993</v>
      </c>
      <c r="B1054">
        <v>40.255767822265618</v>
      </c>
    </row>
    <row r="1055" spans="1:2">
      <c r="A1055" s="2">
        <v>44994</v>
      </c>
      <c r="B1055">
        <v>39.857460021972663</v>
      </c>
    </row>
    <row r="1056" spans="1:2">
      <c r="A1056" s="2">
        <v>44995</v>
      </c>
      <c r="B1056">
        <v>39.468208312988281</v>
      </c>
    </row>
    <row r="1057" spans="1:2">
      <c r="A1057" s="2">
        <v>44998</v>
      </c>
      <c r="B1057">
        <v>39.241901397705078</v>
      </c>
    </row>
    <row r="1058" spans="1:2">
      <c r="A1058" s="2">
        <v>44999</v>
      </c>
      <c r="B1058">
        <v>39.703571319580078</v>
      </c>
    </row>
    <row r="1059" spans="1:2">
      <c r="A1059" s="2">
        <v>45000</v>
      </c>
      <c r="B1059">
        <v>38.517715454101563</v>
      </c>
    </row>
    <row r="1060" spans="1:2">
      <c r="A1060" s="2">
        <v>45001</v>
      </c>
      <c r="B1060">
        <v>39.115165710449219</v>
      </c>
    </row>
    <row r="1061" spans="1:2">
      <c r="A1061" s="2">
        <v>45002</v>
      </c>
      <c r="B1061">
        <v>38.662555694580078</v>
      </c>
    </row>
    <row r="1062" spans="1:2">
      <c r="A1062" s="2">
        <v>45005</v>
      </c>
      <c r="B1062">
        <v>39.253170013427727</v>
      </c>
    </row>
    <row r="1063" spans="1:2">
      <c r="A1063" s="2">
        <v>45006</v>
      </c>
      <c r="B1063">
        <v>39.762001037597663</v>
      </c>
    </row>
    <row r="1064" spans="1:2">
      <c r="A1064" s="2">
        <v>45007</v>
      </c>
      <c r="B1064">
        <v>39.607540130615227</v>
      </c>
    </row>
    <row r="1065" spans="1:2">
      <c r="A1065" s="2">
        <v>45008</v>
      </c>
      <c r="B1065">
        <v>39.634792327880859</v>
      </c>
    </row>
    <row r="1066" spans="1:2">
      <c r="A1066" s="2">
        <v>45009</v>
      </c>
      <c r="B1066">
        <v>39.498504638671882</v>
      </c>
    </row>
    <row r="1067" spans="1:2">
      <c r="A1067" s="2">
        <v>45012</v>
      </c>
      <c r="B1067">
        <v>39.843780517578118</v>
      </c>
    </row>
    <row r="1068" spans="1:2">
      <c r="A1068" s="2">
        <v>45013</v>
      </c>
      <c r="B1068">
        <v>39.898303985595703</v>
      </c>
    </row>
    <row r="1069" spans="1:2">
      <c r="A1069" s="2">
        <v>45014</v>
      </c>
      <c r="B1069">
        <v>40.352626800537109</v>
      </c>
    </row>
    <row r="1070" spans="1:2">
      <c r="A1070" s="2">
        <v>45015</v>
      </c>
      <c r="B1070">
        <v>40.852375030517578</v>
      </c>
    </row>
    <row r="1071" spans="1:2">
      <c r="A1071" s="2">
        <v>45016</v>
      </c>
      <c r="B1071">
        <v>41.043186187744141</v>
      </c>
    </row>
    <row r="1072" spans="1:2">
      <c r="A1072" s="2">
        <v>45019</v>
      </c>
      <c r="B1072">
        <v>41.379383087158203</v>
      </c>
    </row>
    <row r="1073" spans="1:2">
      <c r="A1073" s="2">
        <v>45020</v>
      </c>
      <c r="B1073">
        <v>41.370296478271477</v>
      </c>
    </row>
    <row r="1074" spans="1:2">
      <c r="A1074" s="2">
        <v>45021</v>
      </c>
      <c r="B1074">
        <v>41.052272796630859</v>
      </c>
    </row>
    <row r="1075" spans="1:2">
      <c r="A1075" s="2">
        <v>45022</v>
      </c>
      <c r="B1075">
        <v>41.188564300537109</v>
      </c>
    </row>
    <row r="1076" spans="1:2">
      <c r="A1076" s="2">
        <v>45026</v>
      </c>
      <c r="B1076">
        <v>41.22491455078125</v>
      </c>
    </row>
    <row r="1077" spans="1:2">
      <c r="A1077" s="2">
        <v>45027</v>
      </c>
      <c r="B1077">
        <v>41.406642913818359</v>
      </c>
    </row>
    <row r="1078" spans="1:2">
      <c r="A1078" s="2">
        <v>45028</v>
      </c>
      <c r="B1078">
        <v>41.642890930175781</v>
      </c>
    </row>
    <row r="1079" spans="1:2">
      <c r="A1079" s="2">
        <v>45029</v>
      </c>
      <c r="B1079">
        <v>42.251670837402337</v>
      </c>
    </row>
    <row r="1080" spans="1:2">
      <c r="A1080" s="2">
        <v>45030</v>
      </c>
      <c r="B1080">
        <v>42.042690277099609</v>
      </c>
    </row>
    <row r="1081" spans="1:2">
      <c r="A1081" s="2">
        <v>45033</v>
      </c>
      <c r="B1081">
        <v>42.006340026855469</v>
      </c>
    </row>
    <row r="1082" spans="1:2">
      <c r="A1082" s="2">
        <v>45034</v>
      </c>
      <c r="B1082">
        <v>42.169902801513672</v>
      </c>
    </row>
    <row r="1083" spans="1:2">
      <c r="A1083" s="2">
        <v>45035</v>
      </c>
      <c r="B1083">
        <v>42.006340026855469</v>
      </c>
    </row>
    <row r="1084" spans="1:2">
      <c r="A1084" s="2">
        <v>45036</v>
      </c>
      <c r="B1084">
        <v>42.024513244628913</v>
      </c>
    </row>
    <row r="1085" spans="1:2">
      <c r="A1085" s="2">
        <v>45037</v>
      </c>
      <c r="B1085">
        <v>42.160812377929688</v>
      </c>
    </row>
    <row r="1086" spans="1:2">
      <c r="A1086" s="2">
        <v>45040</v>
      </c>
      <c r="B1086">
        <v>42.242588043212891</v>
      </c>
    </row>
    <row r="1087" spans="1:2">
      <c r="A1087" s="2">
        <v>45041</v>
      </c>
      <c r="B1087">
        <v>41.579280853271477</v>
      </c>
    </row>
    <row r="1088" spans="1:2">
      <c r="A1088" s="2">
        <v>45042</v>
      </c>
      <c r="B1088">
        <v>41.588367462158203</v>
      </c>
    </row>
    <row r="1089" spans="1:2">
      <c r="A1089" s="2">
        <v>45043</v>
      </c>
      <c r="B1089">
        <v>42.115375518798828</v>
      </c>
    </row>
    <row r="1090" spans="1:2">
      <c r="A1090" s="2">
        <v>45044</v>
      </c>
      <c r="B1090">
        <v>42.124462127685547</v>
      </c>
    </row>
    <row r="1091" spans="1:2">
      <c r="A1091" s="2">
        <v>45047</v>
      </c>
      <c r="B1091">
        <v>42.088119506835938</v>
      </c>
    </row>
    <row r="1092" spans="1:2">
      <c r="A1092" s="2">
        <v>45048</v>
      </c>
      <c r="B1092">
        <v>41.642890930175781</v>
      </c>
    </row>
    <row r="1093" spans="1:2">
      <c r="A1093" s="2">
        <v>45049</v>
      </c>
      <c r="B1093">
        <v>41.724666595458977</v>
      </c>
    </row>
    <row r="1094" spans="1:2">
      <c r="A1094" s="2">
        <v>45050</v>
      </c>
      <c r="B1094">
        <v>41.661060333251953</v>
      </c>
    </row>
    <row r="1095" spans="1:2">
      <c r="A1095" s="2">
        <v>45051</v>
      </c>
      <c r="B1095">
        <v>42.333454132080078</v>
      </c>
    </row>
    <row r="1096" spans="1:2">
      <c r="A1096" s="2">
        <v>45054</v>
      </c>
      <c r="B1096">
        <v>42.351627349853523</v>
      </c>
    </row>
    <row r="1097" spans="1:2">
      <c r="A1097" s="2">
        <v>45055</v>
      </c>
      <c r="B1097">
        <v>42.188072204589837</v>
      </c>
    </row>
    <row r="1098" spans="1:2">
      <c r="A1098" s="2">
        <v>45056</v>
      </c>
      <c r="B1098">
        <v>42.124462127685547</v>
      </c>
    </row>
    <row r="1099" spans="1:2">
      <c r="A1099" s="2">
        <v>45057</v>
      </c>
      <c r="B1099">
        <v>41.933650970458977</v>
      </c>
    </row>
    <row r="1100" spans="1:2">
      <c r="A1100" s="2">
        <v>45058</v>
      </c>
      <c r="B1100">
        <v>41.842788696289063</v>
      </c>
    </row>
    <row r="1101" spans="1:2">
      <c r="A1101" s="2">
        <v>45061</v>
      </c>
      <c r="B1101">
        <v>42.206245422363281</v>
      </c>
    </row>
    <row r="1102" spans="1:2">
      <c r="A1102" s="2">
        <v>45062</v>
      </c>
      <c r="B1102">
        <v>41.770092010498047</v>
      </c>
    </row>
    <row r="1103" spans="1:2">
      <c r="A1103" s="2">
        <v>45063</v>
      </c>
      <c r="B1103">
        <v>41.988166809082031</v>
      </c>
    </row>
    <row r="1104" spans="1:2">
      <c r="A1104" s="2">
        <v>45064</v>
      </c>
      <c r="B1104">
        <v>41.906394958496087</v>
      </c>
    </row>
    <row r="1105" spans="1:2">
      <c r="A1105" s="2">
        <v>45065</v>
      </c>
      <c r="B1105">
        <v>42.160812377929688</v>
      </c>
    </row>
    <row r="1106" spans="1:2">
      <c r="A1106" s="2">
        <v>45068</v>
      </c>
      <c r="B1106">
        <v>42.197158813476563</v>
      </c>
    </row>
    <row r="1107" spans="1:2">
      <c r="A1107" s="2">
        <v>45069</v>
      </c>
      <c r="B1107">
        <v>41.606544494628913</v>
      </c>
    </row>
    <row r="1108" spans="1:2">
      <c r="A1108" s="2">
        <v>45070</v>
      </c>
      <c r="B1108">
        <v>41.015922546386719</v>
      </c>
    </row>
    <row r="1109" spans="1:2">
      <c r="A1109" s="2">
        <v>45071</v>
      </c>
      <c r="B1109">
        <v>40.925064086914063</v>
      </c>
    </row>
    <row r="1110" spans="1:2">
      <c r="A1110" s="2">
        <v>45072</v>
      </c>
      <c r="B1110">
        <v>41.306686401367188</v>
      </c>
    </row>
    <row r="1111" spans="1:2">
      <c r="A1111" s="2">
        <v>45076</v>
      </c>
      <c r="B1111">
        <v>40.952327728271477</v>
      </c>
    </row>
    <row r="1112" spans="1:2">
      <c r="A1112" s="2">
        <v>45077</v>
      </c>
      <c r="B1112">
        <v>40.552528381347663</v>
      </c>
    </row>
    <row r="1113" spans="1:2">
      <c r="A1113" s="2">
        <v>45078</v>
      </c>
      <c r="B1113">
        <v>41.179481506347663</v>
      </c>
    </row>
    <row r="1114" spans="1:2">
      <c r="A1114" s="2">
        <v>45079</v>
      </c>
      <c r="B1114">
        <v>41.78826904296875</v>
      </c>
    </row>
    <row r="1115" spans="1:2">
      <c r="A1115" s="2">
        <v>45082</v>
      </c>
      <c r="B1115">
        <v>41.524765014648438</v>
      </c>
    </row>
    <row r="1116" spans="1:2">
      <c r="A1116" s="2">
        <v>45083</v>
      </c>
      <c r="B1116">
        <v>41.888217926025391</v>
      </c>
    </row>
    <row r="1117" spans="1:2">
      <c r="A1117" s="2">
        <v>45084</v>
      </c>
      <c r="B1117">
        <v>41.488426208496087</v>
      </c>
    </row>
    <row r="1118" spans="1:2">
      <c r="A1118" s="2">
        <v>45085</v>
      </c>
      <c r="B1118">
        <v>41.915481567382813</v>
      </c>
    </row>
    <row r="1119" spans="1:2">
      <c r="A1119" s="2">
        <v>45086</v>
      </c>
      <c r="B1119">
        <v>41.897308349609382</v>
      </c>
    </row>
    <row r="1120" spans="1:2">
      <c r="A1120" s="2">
        <v>45089</v>
      </c>
      <c r="B1120">
        <v>42.088119506835938</v>
      </c>
    </row>
    <row r="1121" spans="1:2">
      <c r="A1121" s="2">
        <v>45090</v>
      </c>
      <c r="B1121">
        <v>42.497005462646477</v>
      </c>
    </row>
    <row r="1122" spans="1:2">
      <c r="A1122" s="2">
        <v>45091</v>
      </c>
      <c r="B1122">
        <v>42.606044769287109</v>
      </c>
    </row>
    <row r="1123" spans="1:2">
      <c r="A1123" s="2">
        <v>45092</v>
      </c>
      <c r="B1123">
        <v>43.005847930908203</v>
      </c>
    </row>
    <row r="1124" spans="1:2">
      <c r="A1124" s="2">
        <v>45093</v>
      </c>
      <c r="B1124">
        <v>42.878631591796882</v>
      </c>
    </row>
    <row r="1125" spans="1:2">
      <c r="A1125" s="2">
        <v>45097</v>
      </c>
      <c r="B1125">
        <v>42.302734375</v>
      </c>
    </row>
    <row r="1126" spans="1:2">
      <c r="A1126" s="2">
        <v>45098</v>
      </c>
      <c r="B1126">
        <v>42.366935729980469</v>
      </c>
    </row>
    <row r="1127" spans="1:2">
      <c r="A1127" s="2">
        <v>45099</v>
      </c>
      <c r="B1127">
        <v>42.110164642333977</v>
      </c>
    </row>
    <row r="1128" spans="1:2">
      <c r="A1128" s="2">
        <v>45100</v>
      </c>
      <c r="B1128">
        <v>41.431560516357422</v>
      </c>
    </row>
    <row r="1129" spans="1:2">
      <c r="A1129" s="2">
        <v>45103</v>
      </c>
      <c r="B1129">
        <v>41.559944152832031</v>
      </c>
    </row>
    <row r="1130" spans="1:2">
      <c r="A1130" s="2">
        <v>45104</v>
      </c>
      <c r="B1130">
        <v>41.899242401123047</v>
      </c>
    </row>
    <row r="1131" spans="1:2">
      <c r="A1131" s="2">
        <v>45105</v>
      </c>
      <c r="B1131">
        <v>41.908416748046882</v>
      </c>
    </row>
    <row r="1132" spans="1:2">
      <c r="A1132" s="2">
        <v>45106</v>
      </c>
      <c r="B1132">
        <v>41.853389739990227</v>
      </c>
    </row>
    <row r="1133" spans="1:2">
      <c r="A1133" s="2">
        <v>45107</v>
      </c>
      <c r="B1133">
        <v>42.348587036132813</v>
      </c>
    </row>
    <row r="1134" spans="1:2">
      <c r="A1134" s="2">
        <v>45110</v>
      </c>
      <c r="B1134">
        <v>42.421955108642578</v>
      </c>
    </row>
    <row r="1135" spans="1:2">
      <c r="A1135" s="2">
        <v>45112</v>
      </c>
      <c r="B1135">
        <v>41.963436126708977</v>
      </c>
    </row>
    <row r="1136" spans="1:2">
      <c r="A1136" s="2">
        <v>45113</v>
      </c>
      <c r="B1136">
        <v>41.220638275146477</v>
      </c>
    </row>
    <row r="1137" spans="1:2">
      <c r="A1137" s="2">
        <v>45114</v>
      </c>
      <c r="B1137">
        <v>41.569110870361328</v>
      </c>
    </row>
    <row r="1138" spans="1:2">
      <c r="A1138" s="2">
        <v>45117</v>
      </c>
      <c r="B1138">
        <v>41.679161071777337</v>
      </c>
    </row>
    <row r="1139" spans="1:2">
      <c r="A1139" s="2">
        <v>45118</v>
      </c>
      <c r="B1139">
        <v>42.082656860351563</v>
      </c>
    </row>
    <row r="1140" spans="1:2">
      <c r="A1140" s="2">
        <v>45119</v>
      </c>
      <c r="B1140">
        <v>42.889644622802727</v>
      </c>
    </row>
    <row r="1141" spans="1:2">
      <c r="A1141" s="2">
        <v>45120</v>
      </c>
      <c r="B1141">
        <v>43.549911499023438</v>
      </c>
    </row>
    <row r="1142" spans="1:2">
      <c r="A1142" s="2">
        <v>45121</v>
      </c>
      <c r="B1142">
        <v>43.283958435058587</v>
      </c>
    </row>
    <row r="1143" spans="1:2">
      <c r="A1143" s="2">
        <v>45124</v>
      </c>
      <c r="B1143">
        <v>43.265617370605469</v>
      </c>
    </row>
    <row r="1144" spans="1:2">
      <c r="A1144" s="2">
        <v>45125</v>
      </c>
      <c r="B1144">
        <v>43.577415466308587</v>
      </c>
    </row>
    <row r="1145" spans="1:2">
      <c r="A1145" s="2">
        <v>45126</v>
      </c>
      <c r="B1145">
        <v>43.568241119384773</v>
      </c>
    </row>
    <row r="1146" spans="1:2">
      <c r="A1146" s="2">
        <v>45127</v>
      </c>
      <c r="B1146">
        <v>43.311473846435547</v>
      </c>
    </row>
    <row r="1147" spans="1:2">
      <c r="A1147" s="2">
        <v>45128</v>
      </c>
      <c r="B1147">
        <v>43.366500854492188</v>
      </c>
    </row>
    <row r="1148" spans="1:2">
      <c r="A1148" s="2">
        <v>45131</v>
      </c>
      <c r="B1148">
        <v>43.320644378662109</v>
      </c>
    </row>
    <row r="1149" spans="1:2">
      <c r="A1149" s="2">
        <v>45132</v>
      </c>
      <c r="B1149">
        <v>43.44903564453125</v>
      </c>
    </row>
    <row r="1150" spans="1:2">
      <c r="A1150" s="2">
        <v>45133</v>
      </c>
      <c r="B1150">
        <v>43.504051208496087</v>
      </c>
    </row>
    <row r="1151" spans="1:2">
      <c r="A1151" s="2">
        <v>45134</v>
      </c>
      <c r="B1151">
        <v>43.320644378662109</v>
      </c>
    </row>
    <row r="1152" spans="1:2">
      <c r="A1152" s="2">
        <v>45135</v>
      </c>
      <c r="B1152">
        <v>43.678287506103523</v>
      </c>
    </row>
    <row r="1153" spans="1:2">
      <c r="A1153" s="2">
        <v>45138</v>
      </c>
      <c r="B1153">
        <v>43.678287506103523</v>
      </c>
    </row>
    <row r="1154" spans="1:2">
      <c r="A1154" s="2">
        <v>45139</v>
      </c>
      <c r="B1154">
        <v>43.192253112792969</v>
      </c>
    </row>
    <row r="1155" spans="1:2">
      <c r="A1155" s="2">
        <v>45140</v>
      </c>
      <c r="B1155">
        <v>42.357757568359382</v>
      </c>
    </row>
    <row r="1156" spans="1:2">
      <c r="A1156" s="2">
        <v>45141</v>
      </c>
      <c r="B1156">
        <v>42.229373931884773</v>
      </c>
    </row>
    <row r="1157" spans="1:2">
      <c r="A1157" s="2">
        <v>45142</v>
      </c>
      <c r="B1157">
        <v>42.348587036132813</v>
      </c>
    </row>
    <row r="1158" spans="1:2">
      <c r="A1158" s="2">
        <v>45145</v>
      </c>
      <c r="B1158">
        <v>42.687892913818359</v>
      </c>
    </row>
    <row r="1159" spans="1:2">
      <c r="A1159" s="2">
        <v>45146</v>
      </c>
      <c r="B1159">
        <v>42.366935729980469</v>
      </c>
    </row>
    <row r="1160" spans="1:2">
      <c r="A1160" s="2">
        <v>45147</v>
      </c>
      <c r="B1160">
        <v>42.403617858886719</v>
      </c>
    </row>
    <row r="1161" spans="1:2">
      <c r="A1161" s="2">
        <v>45148</v>
      </c>
      <c r="B1161">
        <v>42.531997680664063</v>
      </c>
    </row>
    <row r="1162" spans="1:2">
      <c r="A1162" s="2">
        <v>45149</v>
      </c>
      <c r="B1162">
        <v>42.293563842773438</v>
      </c>
    </row>
    <row r="1163" spans="1:2">
      <c r="A1163" s="2">
        <v>45152</v>
      </c>
      <c r="B1163">
        <v>42.119335174560547</v>
      </c>
    </row>
    <row r="1164" spans="1:2">
      <c r="A1164" s="2">
        <v>45153</v>
      </c>
      <c r="B1164">
        <v>41.532436370849609</v>
      </c>
    </row>
    <row r="1165" spans="1:2">
      <c r="A1165" s="2">
        <v>45154</v>
      </c>
      <c r="B1165">
        <v>41.202293395996087</v>
      </c>
    </row>
    <row r="1166" spans="1:2">
      <c r="A1166" s="2">
        <v>45155</v>
      </c>
      <c r="B1166">
        <v>40.927188873291023</v>
      </c>
    </row>
    <row r="1167" spans="1:2">
      <c r="A1167" s="2">
        <v>45156</v>
      </c>
      <c r="B1167">
        <v>40.927188873291023</v>
      </c>
    </row>
    <row r="1168" spans="1:2">
      <c r="A1168" s="2">
        <v>45159</v>
      </c>
      <c r="B1168">
        <v>41.055576324462891</v>
      </c>
    </row>
    <row r="1169" spans="1:2">
      <c r="A1169" s="2">
        <v>45160</v>
      </c>
      <c r="B1169">
        <v>40.963871002197273</v>
      </c>
    </row>
    <row r="1170" spans="1:2">
      <c r="A1170" s="2">
        <v>45161</v>
      </c>
      <c r="B1170">
        <v>41.404052734375</v>
      </c>
    </row>
    <row r="1171" spans="1:2">
      <c r="A1171" s="2">
        <v>45162</v>
      </c>
      <c r="B1171">
        <v>40.881336212158203</v>
      </c>
    </row>
    <row r="1172" spans="1:2">
      <c r="A1172" s="2">
        <v>45163</v>
      </c>
      <c r="B1172">
        <v>41.138107299804688</v>
      </c>
    </row>
    <row r="1173" spans="1:2">
      <c r="A1173" s="2">
        <v>45166</v>
      </c>
      <c r="B1173">
        <v>41.569110870361328</v>
      </c>
    </row>
    <row r="1174" spans="1:2">
      <c r="A1174" s="2">
        <v>45167</v>
      </c>
      <c r="B1174">
        <v>42.100994110107422</v>
      </c>
    </row>
    <row r="1175" spans="1:2">
      <c r="A1175" s="2">
        <v>45168</v>
      </c>
      <c r="B1175">
        <v>42.091827392578118</v>
      </c>
    </row>
    <row r="1176" spans="1:2">
      <c r="A1176" s="2">
        <v>45169</v>
      </c>
      <c r="B1176">
        <v>41.954269409179688</v>
      </c>
    </row>
    <row r="1177" spans="1:2">
      <c r="A1177" s="2">
        <v>45170</v>
      </c>
      <c r="B1177">
        <v>42.018459320068359</v>
      </c>
    </row>
    <row r="1178" spans="1:2">
      <c r="A1178" s="2">
        <v>45174</v>
      </c>
      <c r="B1178">
        <v>41.642475128173828</v>
      </c>
    </row>
    <row r="1179" spans="1:2">
      <c r="A1179" s="2">
        <v>45175</v>
      </c>
      <c r="B1179">
        <v>41.477409362792969</v>
      </c>
    </row>
    <row r="1180" spans="1:2">
      <c r="A1180" s="2">
        <v>45176</v>
      </c>
      <c r="B1180">
        <v>41.312339782714837</v>
      </c>
    </row>
    <row r="1181" spans="1:2">
      <c r="A1181" s="2">
        <v>45177</v>
      </c>
      <c r="B1181">
        <v>41.257320404052727</v>
      </c>
    </row>
    <row r="1182" spans="1:2">
      <c r="A1182" s="2">
        <v>45180</v>
      </c>
      <c r="B1182">
        <v>41.725009918212891</v>
      </c>
    </row>
    <row r="1183" spans="1:2">
      <c r="A1183" s="2">
        <v>45181</v>
      </c>
      <c r="B1183">
        <v>41.541603088378913</v>
      </c>
    </row>
    <row r="1184" spans="1:2">
      <c r="A1184" s="2">
        <v>45182</v>
      </c>
      <c r="B1184">
        <v>41.459068298339837</v>
      </c>
    </row>
    <row r="1185" spans="1:2">
      <c r="A1185" s="2">
        <v>45183</v>
      </c>
      <c r="B1185">
        <v>42.018459320068359</v>
      </c>
    </row>
    <row r="1186" spans="1:2">
      <c r="A1186" s="2">
        <v>45184</v>
      </c>
      <c r="B1186">
        <v>41.926753997802727</v>
      </c>
    </row>
    <row r="1187" spans="1:2">
      <c r="A1187" s="2">
        <v>45187</v>
      </c>
      <c r="B1187">
        <v>41.769790649414063</v>
      </c>
    </row>
    <row r="1188" spans="1:2">
      <c r="A1188" s="2">
        <v>45188</v>
      </c>
      <c r="B1188">
        <v>41.779026031494141</v>
      </c>
    </row>
    <row r="1189" spans="1:2">
      <c r="A1189" s="2">
        <v>45189</v>
      </c>
      <c r="B1189">
        <v>41.640529632568359</v>
      </c>
    </row>
    <row r="1190" spans="1:2">
      <c r="A1190" s="2">
        <v>45190</v>
      </c>
      <c r="B1190">
        <v>40.948066711425781</v>
      </c>
    </row>
    <row r="1191" spans="1:2">
      <c r="A1191" s="2">
        <v>45191</v>
      </c>
      <c r="B1191">
        <v>40.994232177734382</v>
      </c>
    </row>
    <row r="1192" spans="1:2">
      <c r="A1192" s="2">
        <v>45194</v>
      </c>
      <c r="B1192">
        <v>40.837268829345703</v>
      </c>
    </row>
    <row r="1193" spans="1:2">
      <c r="A1193" s="2">
        <v>45195</v>
      </c>
      <c r="B1193">
        <v>40.255596160888672</v>
      </c>
    </row>
    <row r="1194" spans="1:2">
      <c r="A1194" s="2">
        <v>45196</v>
      </c>
      <c r="B1194">
        <v>40.163265228271477</v>
      </c>
    </row>
    <row r="1195" spans="1:2">
      <c r="A1195" s="2">
        <v>45197</v>
      </c>
      <c r="B1195">
        <v>40.495647430419922</v>
      </c>
    </row>
    <row r="1196" spans="1:2">
      <c r="A1196" s="2">
        <v>45198</v>
      </c>
      <c r="B1196">
        <v>40.36639404296875</v>
      </c>
    </row>
    <row r="1197" spans="1:2">
      <c r="A1197" s="2">
        <v>45201</v>
      </c>
      <c r="B1197">
        <v>39.738552093505859</v>
      </c>
    </row>
    <row r="1198" spans="1:2">
      <c r="A1198" s="2">
        <v>45202</v>
      </c>
      <c r="B1198">
        <v>39.239974975585938</v>
      </c>
    </row>
    <row r="1199" spans="1:2">
      <c r="A1199" s="2">
        <v>45203</v>
      </c>
      <c r="B1199">
        <v>39.258434295654297</v>
      </c>
    </row>
    <row r="1200" spans="1:2">
      <c r="A1200" s="2">
        <v>45204</v>
      </c>
      <c r="B1200">
        <v>39.618522644042969</v>
      </c>
    </row>
    <row r="1201" spans="1:2">
      <c r="A1201" s="2">
        <v>45205</v>
      </c>
      <c r="B1201">
        <v>40.034004211425781</v>
      </c>
    </row>
    <row r="1202" spans="1:2">
      <c r="A1202" s="2">
        <v>45208</v>
      </c>
      <c r="B1202">
        <v>40.006305694580078</v>
      </c>
    </row>
    <row r="1203" spans="1:2">
      <c r="A1203" s="2">
        <v>45209</v>
      </c>
      <c r="B1203">
        <v>40.514118194580078</v>
      </c>
    </row>
    <row r="1204" spans="1:2">
      <c r="A1204" s="2">
        <v>45210</v>
      </c>
      <c r="B1204">
        <v>40.689537048339837</v>
      </c>
    </row>
    <row r="1205" spans="1:2">
      <c r="A1205" s="2">
        <v>45211</v>
      </c>
      <c r="B1205">
        <v>40.33868408203125</v>
      </c>
    </row>
    <row r="1206" spans="1:2">
      <c r="A1206" s="2">
        <v>45212</v>
      </c>
      <c r="B1206">
        <v>39.978607177734382</v>
      </c>
    </row>
    <row r="1207" spans="1:2">
      <c r="A1207" s="2">
        <v>45215</v>
      </c>
      <c r="B1207">
        <v>40.292530059814453</v>
      </c>
    </row>
    <row r="1208" spans="1:2">
      <c r="A1208" s="2">
        <v>45216</v>
      </c>
      <c r="B1208">
        <v>40.3017578125</v>
      </c>
    </row>
    <row r="1209" spans="1:2">
      <c r="A1209" s="2">
        <v>45217</v>
      </c>
      <c r="B1209">
        <v>39.618522644042969</v>
      </c>
    </row>
    <row r="1210" spans="1:2">
      <c r="A1210" s="2">
        <v>45218</v>
      </c>
      <c r="B1210">
        <v>39.295364379882813</v>
      </c>
    </row>
    <row r="1211" spans="1:2">
      <c r="A1211" s="2">
        <v>45219</v>
      </c>
      <c r="B1211">
        <v>38.926048278808587</v>
      </c>
    </row>
    <row r="1212" spans="1:2">
      <c r="A1212" s="2">
        <v>45222</v>
      </c>
      <c r="B1212">
        <v>38.944515228271477</v>
      </c>
    </row>
    <row r="1213" spans="1:2">
      <c r="A1213" s="2">
        <v>45223</v>
      </c>
      <c r="B1213">
        <v>39.138404846191413</v>
      </c>
    </row>
    <row r="1214" spans="1:2">
      <c r="A1214" s="2">
        <v>45224</v>
      </c>
      <c r="B1214">
        <v>38.796791076660163</v>
      </c>
    </row>
    <row r="1215" spans="1:2">
      <c r="A1215" s="2">
        <v>45225</v>
      </c>
      <c r="B1215">
        <v>38.510566711425781</v>
      </c>
    </row>
    <row r="1216" spans="1:2">
      <c r="A1216" s="2">
        <v>45226</v>
      </c>
      <c r="B1216">
        <v>38.390541076660163</v>
      </c>
    </row>
    <row r="1217" spans="1:2">
      <c r="A1217" s="2">
        <v>45229</v>
      </c>
      <c r="B1217">
        <v>38.916816711425781</v>
      </c>
    </row>
    <row r="1218" spans="1:2">
      <c r="A1218" s="2">
        <v>45230</v>
      </c>
      <c r="B1218">
        <v>38.999916076660163</v>
      </c>
    </row>
    <row r="1219" spans="1:2">
      <c r="A1219" s="2">
        <v>45231</v>
      </c>
      <c r="B1219">
        <v>39.396923065185547</v>
      </c>
    </row>
    <row r="1220" spans="1:2">
      <c r="A1220" s="2">
        <v>45232</v>
      </c>
      <c r="B1220">
        <v>40.283290863037109</v>
      </c>
    </row>
    <row r="1221" spans="1:2">
      <c r="A1221" s="2">
        <v>45233</v>
      </c>
      <c r="B1221">
        <v>40.800338745117188</v>
      </c>
    </row>
    <row r="1222" spans="1:2">
      <c r="A1222" s="2">
        <v>45236</v>
      </c>
      <c r="B1222">
        <v>40.671077728271477</v>
      </c>
    </row>
    <row r="1223" spans="1:2">
      <c r="A1223" s="2">
        <v>45237</v>
      </c>
      <c r="B1223">
        <v>40.36639404296875</v>
      </c>
    </row>
    <row r="1224" spans="1:2">
      <c r="A1224" s="2">
        <v>45238</v>
      </c>
      <c r="B1224">
        <v>40.274055480957031</v>
      </c>
    </row>
    <row r="1225" spans="1:2">
      <c r="A1225" s="2">
        <v>45239</v>
      </c>
      <c r="B1225">
        <v>40.255596160888672</v>
      </c>
    </row>
    <row r="1226" spans="1:2">
      <c r="A1226" s="2">
        <v>45240</v>
      </c>
      <c r="B1226">
        <v>40.467952728271477</v>
      </c>
    </row>
    <row r="1227" spans="1:2">
      <c r="A1227" s="2">
        <v>45243</v>
      </c>
      <c r="B1227">
        <v>40.523345947265618</v>
      </c>
    </row>
    <row r="1228" spans="1:2">
      <c r="A1228" s="2">
        <v>45244</v>
      </c>
      <c r="B1228">
        <v>41.622066497802727</v>
      </c>
    </row>
    <row r="1229" spans="1:2">
      <c r="A1229" s="2">
        <v>45245</v>
      </c>
      <c r="B1229">
        <v>41.585140228271477</v>
      </c>
    </row>
    <row r="1230" spans="1:2">
      <c r="A1230" s="2">
        <v>45246</v>
      </c>
      <c r="B1230">
        <v>41.492801666259773</v>
      </c>
    </row>
    <row r="1231" spans="1:2">
      <c r="A1231" s="2">
        <v>45247</v>
      </c>
      <c r="B1231">
        <v>42.009853363037109</v>
      </c>
    </row>
    <row r="1232" spans="1:2">
      <c r="A1232" s="2">
        <v>45250</v>
      </c>
      <c r="B1232">
        <v>42.194507598876953</v>
      </c>
    </row>
    <row r="1233" spans="1:2">
      <c r="A1233" s="2">
        <v>45251</v>
      </c>
      <c r="B1233">
        <v>42.0283203125</v>
      </c>
    </row>
    <row r="1234" spans="1:2">
      <c r="A1234" s="2">
        <v>45252</v>
      </c>
      <c r="B1234">
        <v>42.111412048339837</v>
      </c>
    </row>
    <row r="1235" spans="1:2">
      <c r="A1235" s="2">
        <v>45254</v>
      </c>
      <c r="B1235">
        <v>42.388404846191413</v>
      </c>
    </row>
    <row r="1236" spans="1:2">
      <c r="A1236" s="2">
        <v>45257</v>
      </c>
      <c r="B1236">
        <v>42.277610778808587</v>
      </c>
    </row>
    <row r="1237" spans="1:2">
      <c r="A1237" s="2">
        <v>45258</v>
      </c>
      <c r="B1237">
        <v>42.351467132568359</v>
      </c>
    </row>
    <row r="1238" spans="1:2">
      <c r="A1238" s="2">
        <v>45259</v>
      </c>
      <c r="B1238">
        <v>42.453029632568359</v>
      </c>
    </row>
    <row r="1239" spans="1:2">
      <c r="A1239" s="2">
        <v>45260</v>
      </c>
      <c r="B1239">
        <v>42.434562683105469</v>
      </c>
    </row>
    <row r="1240" spans="1:2">
      <c r="A1240" s="2">
        <v>45261</v>
      </c>
      <c r="B1240">
        <v>42.868515014648438</v>
      </c>
    </row>
    <row r="1241" spans="1:2">
      <c r="A1241" s="2">
        <v>45264</v>
      </c>
      <c r="B1241">
        <v>42.489959716796882</v>
      </c>
    </row>
    <row r="1242" spans="1:2">
      <c r="A1242" s="2">
        <v>45265</v>
      </c>
      <c r="B1242">
        <v>42.351467132568359</v>
      </c>
    </row>
    <row r="1243" spans="1:2">
      <c r="A1243" s="2">
        <v>45266</v>
      </c>
      <c r="B1243">
        <v>42.434562683105469</v>
      </c>
    </row>
    <row r="1244" spans="1:2">
      <c r="A1244" s="2">
        <v>45267</v>
      </c>
      <c r="B1244">
        <v>42.637691497802727</v>
      </c>
    </row>
    <row r="1245" spans="1:2">
      <c r="A1245" s="2">
        <v>45268</v>
      </c>
      <c r="B1245">
        <v>42.739253997802727</v>
      </c>
    </row>
    <row r="1246" spans="1:2">
      <c r="A1246" s="2">
        <v>45271</v>
      </c>
      <c r="B1246">
        <v>42.859275817871087</v>
      </c>
    </row>
    <row r="1247" spans="1:2">
      <c r="A1247" s="2">
        <v>45272</v>
      </c>
      <c r="B1247">
        <v>42.868515014648438</v>
      </c>
    </row>
    <row r="1248" spans="1:2">
      <c r="A1248" s="2">
        <v>45273</v>
      </c>
      <c r="B1248">
        <v>43.560981750488281</v>
      </c>
    </row>
    <row r="1249" spans="1:2">
      <c r="A1249" s="2">
        <v>45274</v>
      </c>
      <c r="B1249">
        <v>43.939529418945313</v>
      </c>
    </row>
    <row r="1250" spans="1:2">
      <c r="A1250" s="2">
        <v>45275</v>
      </c>
      <c r="B1250">
        <v>43.487113952636719</v>
      </c>
    </row>
    <row r="1251" spans="1:2">
      <c r="A1251" s="2">
        <v>45278</v>
      </c>
      <c r="B1251">
        <v>43.636787414550781</v>
      </c>
    </row>
    <row r="1252" spans="1:2">
      <c r="A1252" s="2">
        <v>45279</v>
      </c>
      <c r="B1252">
        <v>44.057712554931641</v>
      </c>
    </row>
    <row r="1253" spans="1:2">
      <c r="A1253" s="2">
        <v>45280</v>
      </c>
      <c r="B1253">
        <v>43.599372863769531</v>
      </c>
    </row>
    <row r="1254" spans="1:2">
      <c r="A1254" s="2">
        <v>45281</v>
      </c>
      <c r="B1254">
        <v>44.338340759277337</v>
      </c>
    </row>
    <row r="1255" spans="1:2">
      <c r="A1255" s="2">
        <v>45282</v>
      </c>
      <c r="B1255">
        <v>44.441234588623047</v>
      </c>
    </row>
    <row r="1256" spans="1:2">
      <c r="A1256" s="2">
        <v>45286</v>
      </c>
      <c r="B1256">
        <v>44.637672424316413</v>
      </c>
    </row>
    <row r="1257" spans="1:2">
      <c r="A1257" s="2">
        <v>45287</v>
      </c>
      <c r="B1257">
        <v>44.890235900878913</v>
      </c>
    </row>
    <row r="1258" spans="1:2">
      <c r="A1258" s="2">
        <v>45288</v>
      </c>
      <c r="B1258">
        <v>44.815399169921882</v>
      </c>
    </row>
    <row r="1259" spans="1:2">
      <c r="A1259" s="2">
        <v>45289</v>
      </c>
      <c r="B1259">
        <v>44.806053161621087</v>
      </c>
    </row>
    <row r="1260" spans="1:2">
      <c r="A1260" s="2">
        <v>45293</v>
      </c>
      <c r="B1260">
        <v>44.310283660888672</v>
      </c>
    </row>
    <row r="1261" spans="1:2">
      <c r="A1261" s="2">
        <v>45294</v>
      </c>
      <c r="B1261">
        <v>43.954830169677727</v>
      </c>
    </row>
    <row r="1262" spans="1:2">
      <c r="A1262" s="2">
        <v>45295</v>
      </c>
      <c r="B1262">
        <v>44.057712554931641</v>
      </c>
    </row>
    <row r="1263" spans="1:2">
      <c r="A1263" s="2">
        <v>45296</v>
      </c>
      <c r="B1263">
        <v>44.085784912109382</v>
      </c>
    </row>
    <row r="1264" spans="1:2">
      <c r="A1264" s="2">
        <v>45299</v>
      </c>
      <c r="B1264">
        <v>44.544139862060547</v>
      </c>
    </row>
    <row r="1265" spans="1:2">
      <c r="A1265" s="2">
        <v>45300</v>
      </c>
      <c r="B1265">
        <v>44.141902923583977</v>
      </c>
    </row>
    <row r="1266" spans="1:2">
      <c r="A1266" s="2">
        <v>45301</v>
      </c>
      <c r="B1266">
        <v>44.385116577148438</v>
      </c>
    </row>
    <row r="1267" spans="1:2">
      <c r="A1267" s="2">
        <v>45302</v>
      </c>
      <c r="B1267">
        <v>44.338340759277337</v>
      </c>
    </row>
    <row r="1268" spans="1:2">
      <c r="A1268" s="2">
        <v>45303</v>
      </c>
      <c r="B1268">
        <v>44.497360229492188</v>
      </c>
    </row>
    <row r="1269" spans="1:2">
      <c r="A1269" s="2">
        <v>45307</v>
      </c>
      <c r="B1269">
        <v>43.702266693115227</v>
      </c>
    </row>
    <row r="1270" spans="1:2">
      <c r="A1270" s="2">
        <v>45308</v>
      </c>
      <c r="B1270">
        <v>43.225204467773438</v>
      </c>
    </row>
    <row r="1271" spans="1:2">
      <c r="A1271" s="2">
        <v>45309</v>
      </c>
      <c r="B1271">
        <v>43.618083953857422</v>
      </c>
    </row>
    <row r="1272" spans="1:2">
      <c r="A1272" s="2">
        <v>45310</v>
      </c>
      <c r="B1272">
        <v>43.758384704589837</v>
      </c>
    </row>
    <row r="1273" spans="1:2">
      <c r="A1273" s="2">
        <v>45313</v>
      </c>
      <c r="B1273">
        <v>43.870635986328118</v>
      </c>
    </row>
    <row r="1274" spans="1:2">
      <c r="A1274" s="2">
        <v>45314</v>
      </c>
      <c r="B1274">
        <v>43.795803070068359</v>
      </c>
    </row>
    <row r="1275" spans="1:2">
      <c r="A1275" s="2">
        <v>45315</v>
      </c>
      <c r="B1275">
        <v>44.067073822021477</v>
      </c>
    </row>
    <row r="1276" spans="1:2">
      <c r="A1276" s="2">
        <v>45316</v>
      </c>
      <c r="B1276">
        <v>44.179325103759773</v>
      </c>
    </row>
    <row r="1277" spans="1:2">
      <c r="A1277" s="2">
        <v>45317</v>
      </c>
      <c r="B1277">
        <v>44.366405487060547</v>
      </c>
    </row>
    <row r="1278" spans="1:2">
      <c r="A1278" s="2">
        <v>45320</v>
      </c>
      <c r="B1278">
        <v>44.628314971923828</v>
      </c>
    </row>
    <row r="1279" spans="1:2">
      <c r="A1279" s="2">
        <v>45321</v>
      </c>
      <c r="B1279">
        <v>44.572196960449219</v>
      </c>
    </row>
    <row r="1280" spans="1:2">
      <c r="A1280" s="2">
        <v>45322</v>
      </c>
      <c r="B1280">
        <v>44.319633483886719</v>
      </c>
    </row>
    <row r="1281" spans="1:2">
      <c r="A1281" s="2">
        <v>45323</v>
      </c>
      <c r="B1281">
        <v>44.787338256835938</v>
      </c>
    </row>
    <row r="1282" spans="1:2">
      <c r="A1282" s="2">
        <v>45324</v>
      </c>
      <c r="B1282">
        <v>44.469303131103523</v>
      </c>
    </row>
    <row r="1283" spans="1:2">
      <c r="A1283" s="2">
        <v>45327</v>
      </c>
      <c r="B1283">
        <v>44.179325103759773</v>
      </c>
    </row>
    <row r="1284" spans="1:2">
      <c r="A1284" s="2">
        <v>45328</v>
      </c>
      <c r="B1284">
        <v>44.450592041015618</v>
      </c>
    </row>
    <row r="1285" spans="1:2">
      <c r="A1285" s="2">
        <v>45329</v>
      </c>
      <c r="B1285">
        <v>44.478652954101563</v>
      </c>
    </row>
    <row r="1286" spans="1:2">
      <c r="A1286" s="2">
        <v>45330</v>
      </c>
      <c r="B1286">
        <v>44.403823852539063</v>
      </c>
    </row>
    <row r="1287" spans="1:2">
      <c r="A1287" s="2">
        <v>45331</v>
      </c>
      <c r="B1287">
        <v>44.562843322753913</v>
      </c>
    </row>
    <row r="1288" spans="1:2">
      <c r="A1288" s="2">
        <v>45334</v>
      </c>
      <c r="B1288">
        <v>44.675094604492188</v>
      </c>
    </row>
    <row r="1289" spans="1:2">
      <c r="A1289" s="2">
        <v>45335</v>
      </c>
      <c r="B1289">
        <v>43.879993438720703</v>
      </c>
    </row>
    <row r="1290" spans="1:2">
      <c r="A1290" s="2">
        <v>45336</v>
      </c>
      <c r="B1290">
        <v>44.422531127929688</v>
      </c>
    </row>
    <row r="1291" spans="1:2">
      <c r="A1291" s="2">
        <v>45337</v>
      </c>
      <c r="B1291">
        <v>44.918296813964837</v>
      </c>
    </row>
    <row r="1292" spans="1:2">
      <c r="A1292" s="2">
        <v>45338</v>
      </c>
      <c r="B1292">
        <v>44.955711364746087</v>
      </c>
    </row>
    <row r="1293" spans="1:2">
      <c r="A1293" s="2">
        <v>45342</v>
      </c>
      <c r="B1293">
        <v>45.114730834960938</v>
      </c>
    </row>
    <row r="1294" spans="1:2">
      <c r="A1294" s="2">
        <v>45343</v>
      </c>
      <c r="B1294">
        <v>45.142791748046882</v>
      </c>
    </row>
    <row r="1295" spans="1:2">
      <c r="A1295" s="2">
        <v>45344</v>
      </c>
      <c r="B1295">
        <v>45.619850158691413</v>
      </c>
    </row>
    <row r="1296" spans="1:2">
      <c r="A1296" s="2">
        <v>45345</v>
      </c>
      <c r="B1296">
        <v>45.694686889648438</v>
      </c>
    </row>
    <row r="1297" spans="1:2">
      <c r="A1297" s="2">
        <v>45348</v>
      </c>
      <c r="B1297">
        <v>45.591789245605469</v>
      </c>
    </row>
    <row r="1298" spans="1:2">
      <c r="A1298" s="2">
        <v>45349</v>
      </c>
      <c r="B1298">
        <v>45.675979614257813</v>
      </c>
    </row>
    <row r="1299" spans="1:2">
      <c r="A1299" s="2">
        <v>45350</v>
      </c>
      <c r="B1299">
        <v>45.432773590087891</v>
      </c>
    </row>
    <row r="1300" spans="1:2">
      <c r="A1300" s="2">
        <v>45351</v>
      </c>
      <c r="B1300">
        <v>45.535663604736328</v>
      </c>
    </row>
    <row r="1301" spans="1:2">
      <c r="A1301" s="2">
        <v>45352</v>
      </c>
      <c r="B1301">
        <v>46.022083282470703</v>
      </c>
    </row>
    <row r="1302" spans="1:2">
      <c r="A1302" s="2">
        <v>45355</v>
      </c>
      <c r="B1302">
        <v>45.900474548339837</v>
      </c>
    </row>
    <row r="1303" spans="1:2">
      <c r="A1303" s="2">
        <v>45356</v>
      </c>
      <c r="B1303">
        <v>45.788227081298828</v>
      </c>
    </row>
    <row r="1304" spans="1:2">
      <c r="A1304" s="2">
        <v>45357</v>
      </c>
      <c r="B1304">
        <v>46.340114593505859</v>
      </c>
    </row>
    <row r="1305" spans="1:2">
      <c r="A1305" s="2">
        <v>45358</v>
      </c>
      <c r="B1305">
        <v>46.873298645019531</v>
      </c>
    </row>
    <row r="1306" spans="1:2">
      <c r="A1306" s="2">
        <v>45359</v>
      </c>
      <c r="B1306">
        <v>46.742343902587891</v>
      </c>
    </row>
    <row r="1307" spans="1:2">
      <c r="A1307" s="2">
        <v>45362</v>
      </c>
      <c r="B1307">
        <v>46.508495330810547</v>
      </c>
    </row>
    <row r="1308" spans="1:2">
      <c r="A1308" s="2">
        <v>45363</v>
      </c>
      <c r="B1308">
        <v>46.863948822021477</v>
      </c>
    </row>
    <row r="1309" spans="1:2">
      <c r="A1309" s="2">
        <v>45364</v>
      </c>
      <c r="B1309">
        <v>46.873298645019531</v>
      </c>
    </row>
    <row r="1310" spans="1:2">
      <c r="A1310" s="2">
        <v>45365</v>
      </c>
      <c r="B1310">
        <v>46.564613342285163</v>
      </c>
    </row>
    <row r="1311" spans="1:2">
      <c r="A1311" s="2">
        <v>45366</v>
      </c>
      <c r="B1311">
        <v>46.524162292480469</v>
      </c>
    </row>
    <row r="1312" spans="1:2">
      <c r="A1312" s="2">
        <v>45369</v>
      </c>
      <c r="B1312">
        <v>46.533565521240227</v>
      </c>
    </row>
    <row r="1313" spans="1:2">
      <c r="A1313" s="2">
        <v>45370</v>
      </c>
      <c r="B1313">
        <v>46.608833312988281</v>
      </c>
    </row>
    <row r="1314" spans="1:2">
      <c r="A1314" s="2">
        <v>45371</v>
      </c>
      <c r="B1314">
        <v>47.116886138916023</v>
      </c>
    </row>
    <row r="1315" spans="1:2">
      <c r="A1315" s="2">
        <v>45372</v>
      </c>
      <c r="B1315">
        <v>47.145111083984382</v>
      </c>
    </row>
    <row r="1316" spans="1:2">
      <c r="A1316" s="2">
        <v>45373</v>
      </c>
      <c r="B1316">
        <v>46.98516845703125</v>
      </c>
    </row>
    <row r="1317" spans="1:2">
      <c r="A1317" s="2">
        <v>45376</v>
      </c>
      <c r="B1317">
        <v>46.919307708740227</v>
      </c>
    </row>
    <row r="1318" spans="1:2">
      <c r="A1318" s="2">
        <v>45377</v>
      </c>
      <c r="B1318">
        <v>46.98516845703125</v>
      </c>
    </row>
    <row r="1319" spans="1:2">
      <c r="A1319" s="2">
        <v>45378</v>
      </c>
      <c r="B1319">
        <v>47.295639038085938</v>
      </c>
    </row>
    <row r="1320" spans="1:2">
      <c r="A1320" s="2">
        <v>45379</v>
      </c>
      <c r="B1320">
        <v>47.201560974121087</v>
      </c>
    </row>
    <row r="1321" spans="1:2">
      <c r="A1321" s="2">
        <v>45383</v>
      </c>
      <c r="B1321">
        <v>47.013393402099609</v>
      </c>
    </row>
    <row r="1322" spans="1:2">
      <c r="A1322" s="2">
        <v>45384</v>
      </c>
      <c r="B1322">
        <v>46.721736907958977</v>
      </c>
    </row>
    <row r="1323" spans="1:2">
      <c r="A1323" s="2">
        <v>45385</v>
      </c>
      <c r="B1323">
        <v>46.975761413574219</v>
      </c>
    </row>
    <row r="1324" spans="1:2">
      <c r="A1324" s="2">
        <v>45386</v>
      </c>
      <c r="B1324">
        <v>46.59942626953125</v>
      </c>
    </row>
    <row r="1325" spans="1:2">
      <c r="A1325" s="2">
        <v>45387</v>
      </c>
      <c r="B1325">
        <v>46.768772125244141</v>
      </c>
    </row>
    <row r="1326" spans="1:2">
      <c r="A1326" s="2">
        <v>45390</v>
      </c>
      <c r="B1326">
        <v>46.994575500488281</v>
      </c>
    </row>
    <row r="1327" spans="1:2">
      <c r="A1327" s="2">
        <v>45391</v>
      </c>
      <c r="B1327">
        <v>47.003986358642578</v>
      </c>
    </row>
    <row r="1328" spans="1:2">
      <c r="A1328" s="2">
        <v>45392</v>
      </c>
      <c r="B1328">
        <v>46.298358917236328</v>
      </c>
    </row>
    <row r="1329" spans="1:2">
      <c r="A1329" s="2">
        <v>45393</v>
      </c>
      <c r="B1329">
        <v>46.467708587646477</v>
      </c>
    </row>
    <row r="1330" spans="1:2">
      <c r="A1330" s="2">
        <v>45394</v>
      </c>
      <c r="B1330">
        <v>45.658596038818359</v>
      </c>
    </row>
    <row r="1331" spans="1:2">
      <c r="A1331" s="2">
        <v>45397</v>
      </c>
      <c r="B1331">
        <v>45.498653411865227</v>
      </c>
    </row>
    <row r="1332" spans="1:2">
      <c r="A1332" s="2">
        <v>45398</v>
      </c>
      <c r="B1332">
        <v>45.018825531005859</v>
      </c>
    </row>
    <row r="1333" spans="1:2">
      <c r="A1333" s="2">
        <v>45399</v>
      </c>
      <c r="B1333">
        <v>45.047050476074219</v>
      </c>
    </row>
    <row r="1334" spans="1:2">
      <c r="A1334" s="2">
        <v>45400</v>
      </c>
      <c r="B1334">
        <v>45.000011444091797</v>
      </c>
    </row>
    <row r="1335" spans="1:2">
      <c r="A1335" s="2">
        <v>45401</v>
      </c>
      <c r="B1335">
        <v>45.028236389160163</v>
      </c>
    </row>
    <row r="1336" spans="1:2">
      <c r="A1336" s="2">
        <v>45404</v>
      </c>
      <c r="B1336">
        <v>45.517475128173828</v>
      </c>
    </row>
    <row r="1337" spans="1:2">
      <c r="A1337" s="2">
        <v>45405</v>
      </c>
      <c r="B1337">
        <v>45.978481292724609</v>
      </c>
    </row>
    <row r="1338" spans="1:2">
      <c r="A1338" s="2">
        <v>45406</v>
      </c>
      <c r="B1338">
        <v>45.846759796142578</v>
      </c>
    </row>
    <row r="1339" spans="1:2">
      <c r="A1339" s="2">
        <v>45407</v>
      </c>
      <c r="B1339">
        <v>45.649181365966797</v>
      </c>
    </row>
    <row r="1340" spans="1:2">
      <c r="A1340" s="2">
        <v>45408</v>
      </c>
      <c r="B1340">
        <v>45.987884521484382</v>
      </c>
    </row>
    <row r="1341" spans="1:2">
      <c r="A1341" s="2">
        <v>45411</v>
      </c>
      <c r="B1341">
        <v>46.241909027099609</v>
      </c>
    </row>
    <row r="1342" spans="1:2">
      <c r="A1342" s="2">
        <v>45412</v>
      </c>
      <c r="B1342">
        <v>45.592735290527337</v>
      </c>
    </row>
    <row r="1343" spans="1:2">
      <c r="A1343" s="2">
        <v>45413</v>
      </c>
      <c r="B1343">
        <v>45.536285400390618</v>
      </c>
    </row>
    <row r="1344" spans="1:2">
      <c r="A1344" s="2">
        <v>45414</v>
      </c>
      <c r="B1344">
        <v>46.204277038574219</v>
      </c>
    </row>
    <row r="1345" spans="1:2">
      <c r="A1345" s="2">
        <v>45415</v>
      </c>
      <c r="B1345">
        <v>46.627647399902337</v>
      </c>
    </row>
    <row r="1346" spans="1:2">
      <c r="A1346" s="2">
        <v>45418</v>
      </c>
      <c r="B1346">
        <v>46.994575500488281</v>
      </c>
    </row>
    <row r="1347" spans="1:2">
      <c r="A1347" s="2">
        <v>45419</v>
      </c>
      <c r="B1347">
        <v>47.060436248779297</v>
      </c>
    </row>
    <row r="1348" spans="1:2">
      <c r="A1348" s="2">
        <v>45420</v>
      </c>
      <c r="B1348">
        <v>47.013393402099609</v>
      </c>
    </row>
    <row r="1349" spans="1:2">
      <c r="A1349" s="2">
        <v>45421</v>
      </c>
      <c r="B1349">
        <v>47.361503601074219</v>
      </c>
    </row>
    <row r="1350" spans="1:2">
      <c r="A1350" s="2">
        <v>45422</v>
      </c>
      <c r="B1350">
        <v>47.380317687988281</v>
      </c>
    </row>
    <row r="1351" spans="1:2">
      <c r="A1351" s="2">
        <v>45425</v>
      </c>
      <c r="B1351">
        <v>47.370903015136719</v>
      </c>
    </row>
    <row r="1352" spans="1:2">
      <c r="A1352" s="2">
        <v>45426</v>
      </c>
      <c r="B1352">
        <v>47.700199127197273</v>
      </c>
    </row>
    <row r="1353" spans="1:2">
      <c r="A1353" s="2">
        <v>45427</v>
      </c>
      <c r="B1353">
        <v>48.180023193359382</v>
      </c>
    </row>
    <row r="1354" spans="1:2">
      <c r="A1354" s="2">
        <v>45428</v>
      </c>
      <c r="B1354">
        <v>47.907180786132813</v>
      </c>
    </row>
    <row r="1355" spans="1:2">
      <c r="A1355" s="2">
        <v>45429</v>
      </c>
      <c r="B1355">
        <v>48.076530456542969</v>
      </c>
    </row>
    <row r="1356" spans="1:2">
      <c r="A1356" s="2">
        <v>45432</v>
      </c>
      <c r="B1356">
        <v>48.095344543457031</v>
      </c>
    </row>
    <row r="1357" spans="1:2">
      <c r="A1357" s="2">
        <v>45433</v>
      </c>
      <c r="B1357">
        <v>48.020084381103523</v>
      </c>
    </row>
    <row r="1358" spans="1:2">
      <c r="A1358" s="2">
        <v>45434</v>
      </c>
      <c r="B1358">
        <v>47.568489074707031</v>
      </c>
    </row>
    <row r="1359" spans="1:2">
      <c r="A1359" s="2">
        <v>45435</v>
      </c>
      <c r="B1359">
        <v>47.305049896240227</v>
      </c>
    </row>
    <row r="1360" spans="1:2">
      <c r="A1360" s="2">
        <v>45436</v>
      </c>
      <c r="B1360">
        <v>47.690784454345703</v>
      </c>
    </row>
    <row r="1361" spans="1:2">
      <c r="A1361" s="2">
        <v>45440</v>
      </c>
      <c r="B1361">
        <v>47.700199127197273</v>
      </c>
    </row>
    <row r="1362" spans="1:2">
      <c r="A1362" s="2">
        <v>45441</v>
      </c>
      <c r="B1362">
        <v>46.881679534912109</v>
      </c>
    </row>
    <row r="1363" spans="1:2">
      <c r="A1363" s="2">
        <v>45442</v>
      </c>
      <c r="B1363">
        <v>47.305049896240227</v>
      </c>
    </row>
    <row r="1364" spans="1:2">
      <c r="A1364" s="2">
        <v>45443</v>
      </c>
      <c r="B1364">
        <v>47.719017028808587</v>
      </c>
    </row>
    <row r="1365" spans="1:2">
      <c r="A1365" s="2">
        <v>45446</v>
      </c>
      <c r="B1365">
        <v>47.841323852539063</v>
      </c>
    </row>
    <row r="1366" spans="1:2">
      <c r="A1366" s="2">
        <v>45447</v>
      </c>
      <c r="B1366">
        <v>47.700199127197273</v>
      </c>
    </row>
    <row r="1367" spans="1:2">
      <c r="A1367" s="2">
        <v>45448</v>
      </c>
      <c r="B1367">
        <v>48.029495239257813</v>
      </c>
    </row>
    <row r="1368" spans="1:2">
      <c r="A1368" s="2">
        <v>45449</v>
      </c>
      <c r="B1368">
        <v>48.151802062988281</v>
      </c>
    </row>
    <row r="1369" spans="1:2">
      <c r="A1369" s="2">
        <v>45450</v>
      </c>
      <c r="B1369">
        <v>47.559074401855469</v>
      </c>
    </row>
    <row r="1370" spans="1:2">
      <c r="A1370" s="2">
        <v>45453</v>
      </c>
      <c r="B1370">
        <v>47.624935150146477</v>
      </c>
    </row>
    <row r="1371" spans="1:2">
      <c r="A1371" s="2">
        <v>45454</v>
      </c>
      <c r="B1371">
        <v>47.088653564453118</v>
      </c>
    </row>
    <row r="1372" spans="1:2">
      <c r="A1372" s="2">
        <v>45455</v>
      </c>
      <c r="B1372">
        <v>47.662563323974609</v>
      </c>
    </row>
    <row r="1373" spans="1:2">
      <c r="A1373" s="2">
        <v>45456</v>
      </c>
      <c r="B1373">
        <v>46.994575500488281</v>
      </c>
    </row>
    <row r="1374" spans="1:2">
      <c r="A1374" s="2">
        <v>45457</v>
      </c>
      <c r="B1374">
        <v>46.571197509765618</v>
      </c>
    </row>
    <row r="1375" spans="1:2">
      <c r="A1375" s="2">
        <v>45460</v>
      </c>
      <c r="B1375">
        <v>46.740554809570313</v>
      </c>
    </row>
    <row r="1376" spans="1:2">
      <c r="A1376" s="2">
        <v>45461</v>
      </c>
      <c r="B1376">
        <v>46.928722381591797</v>
      </c>
    </row>
    <row r="1377" spans="1:2">
      <c r="A1377" s="2">
        <v>45463</v>
      </c>
      <c r="B1377">
        <v>46.928722381591797</v>
      </c>
    </row>
    <row r="1378" spans="1:2">
      <c r="A1378" s="2">
        <v>45464</v>
      </c>
      <c r="B1378">
        <v>46.616294860839837</v>
      </c>
    </row>
    <row r="1379" spans="1:2">
      <c r="A1379" s="2">
        <v>45467</v>
      </c>
      <c r="B1379">
        <v>47.024627685546882</v>
      </c>
    </row>
    <row r="1380" spans="1:2">
      <c r="A1380" s="2">
        <v>45468</v>
      </c>
      <c r="B1380">
        <v>47.091102600097663</v>
      </c>
    </row>
    <row r="1381" spans="1:2">
      <c r="A1381" s="2">
        <v>45469</v>
      </c>
      <c r="B1381">
        <v>46.777729034423828</v>
      </c>
    </row>
    <row r="1382" spans="1:2">
      <c r="A1382" s="2">
        <v>45470</v>
      </c>
      <c r="B1382">
        <v>46.891685485839837</v>
      </c>
    </row>
    <row r="1383" spans="1:2">
      <c r="A1383" s="2">
        <v>45471</v>
      </c>
      <c r="B1383">
        <v>46.929668426513672</v>
      </c>
    </row>
    <row r="1384" spans="1:2">
      <c r="A1384" s="2">
        <v>45474</v>
      </c>
      <c r="B1384">
        <v>46.9676513671875</v>
      </c>
    </row>
    <row r="1385" spans="1:2">
      <c r="A1385" s="2">
        <v>45475</v>
      </c>
      <c r="B1385">
        <v>47.072101593017578</v>
      </c>
    </row>
    <row r="1386" spans="1:2">
      <c r="A1386" s="2">
        <v>45476</v>
      </c>
      <c r="B1386">
        <v>47.632381439208977</v>
      </c>
    </row>
    <row r="1387" spans="1:2">
      <c r="A1387" s="2">
        <v>45478</v>
      </c>
      <c r="B1387">
        <v>47.936248779296882</v>
      </c>
    </row>
    <row r="1388" spans="1:2">
      <c r="A1388" s="2">
        <v>45481</v>
      </c>
      <c r="B1388">
        <v>47.727336883544922</v>
      </c>
    </row>
    <row r="1389" spans="1:2">
      <c r="A1389" s="2">
        <v>45482</v>
      </c>
      <c r="B1389">
        <v>47.565906524658203</v>
      </c>
    </row>
    <row r="1390" spans="1:2">
      <c r="A1390" s="2">
        <v>45483</v>
      </c>
      <c r="B1390">
        <v>48.230628967285163</v>
      </c>
    </row>
    <row r="1391" spans="1:2">
      <c r="A1391" s="2">
        <v>45484</v>
      </c>
      <c r="B1391">
        <v>48.420558929443359</v>
      </c>
    </row>
    <row r="1392" spans="1:2">
      <c r="A1392" s="2">
        <v>45485</v>
      </c>
      <c r="B1392">
        <v>48.904850006103523</v>
      </c>
    </row>
    <row r="1393" spans="1:2">
      <c r="A1393" s="2">
        <v>45488</v>
      </c>
      <c r="B1393">
        <v>48.534507751464837</v>
      </c>
    </row>
    <row r="1394" spans="1:2">
      <c r="A1394" s="2">
        <v>45489</v>
      </c>
      <c r="B1394">
        <v>48.819389343261719</v>
      </c>
    </row>
    <row r="1395" spans="1:2">
      <c r="A1395" s="2">
        <v>45490</v>
      </c>
      <c r="B1395">
        <v>48.544002532958977</v>
      </c>
    </row>
    <row r="1396" spans="1:2">
      <c r="A1396" s="2">
        <v>45491</v>
      </c>
      <c r="B1396">
        <v>48.069198608398438</v>
      </c>
    </row>
    <row r="1397" spans="1:2">
      <c r="A1397" s="2">
        <v>45492</v>
      </c>
      <c r="B1397">
        <v>47.784313201904297</v>
      </c>
    </row>
    <row r="1398" spans="1:2">
      <c r="A1398" s="2">
        <v>45495</v>
      </c>
      <c r="B1398">
        <v>48.249622344970703</v>
      </c>
    </row>
    <row r="1399" spans="1:2">
      <c r="A1399" s="2">
        <v>45496</v>
      </c>
      <c r="B1399">
        <v>48.002723693847663</v>
      </c>
    </row>
    <row r="1400" spans="1:2">
      <c r="A1400" s="2">
        <v>45497</v>
      </c>
      <c r="B1400">
        <v>47.404468536376953</v>
      </c>
    </row>
    <row r="1401" spans="1:2">
      <c r="A1401" s="2">
        <v>45498</v>
      </c>
      <c r="B1401">
        <v>47.110092163085938</v>
      </c>
    </row>
    <row r="1402" spans="1:2">
      <c r="A1402" s="2">
        <v>45499</v>
      </c>
      <c r="B1402">
        <v>47.727336883544922</v>
      </c>
    </row>
    <row r="1403" spans="1:2">
      <c r="A1403" s="2">
        <v>45502</v>
      </c>
      <c r="B1403">
        <v>47.537418365478523</v>
      </c>
    </row>
    <row r="1404" spans="1:2">
      <c r="A1404" s="2">
        <v>45503</v>
      </c>
      <c r="B1404">
        <v>47.641876220703118</v>
      </c>
    </row>
    <row r="1405" spans="1:2">
      <c r="A1405" s="2">
        <v>45504</v>
      </c>
      <c r="B1405">
        <v>48.344585418701172</v>
      </c>
    </row>
    <row r="1406" spans="1:2">
      <c r="A1406" s="2">
        <v>45505</v>
      </c>
      <c r="B1406">
        <v>47.110092163085938</v>
      </c>
    </row>
    <row r="1407" spans="1:2">
      <c r="A1407" s="2">
        <v>45506</v>
      </c>
      <c r="B1407">
        <v>46.283931732177727</v>
      </c>
    </row>
    <row r="1408" spans="1:2">
      <c r="A1408" s="2">
        <v>45509</v>
      </c>
      <c r="B1408">
        <v>45.201377868652337</v>
      </c>
    </row>
    <row r="1409" spans="1:2">
      <c r="A1409" s="2">
        <v>45510</v>
      </c>
      <c r="B1409">
        <v>45.277351379394531</v>
      </c>
    </row>
    <row r="1410" spans="1:2">
      <c r="A1410" s="2">
        <v>45511</v>
      </c>
      <c r="B1410">
        <v>45.495761871337891</v>
      </c>
    </row>
    <row r="1411" spans="1:2">
      <c r="A1411" s="2">
        <v>45512</v>
      </c>
      <c r="B1411">
        <v>46.274436950683587</v>
      </c>
    </row>
    <row r="1412" spans="1:2">
      <c r="A1412" s="2">
        <v>45513</v>
      </c>
      <c r="B1412">
        <v>46.435871124267578</v>
      </c>
    </row>
    <row r="1413" spans="1:2">
      <c r="A1413" s="2">
        <v>45516</v>
      </c>
      <c r="B1413">
        <v>46.454864501953118</v>
      </c>
    </row>
    <row r="1414" spans="1:2">
      <c r="A1414" s="2">
        <v>45517</v>
      </c>
      <c r="B1414">
        <v>47.214553833007813</v>
      </c>
    </row>
    <row r="1415" spans="1:2">
      <c r="A1415" s="2">
        <v>45518</v>
      </c>
      <c r="B1415">
        <v>47.394973754882813</v>
      </c>
    </row>
    <row r="1416" spans="1:2">
      <c r="A1416" s="2">
        <v>45519</v>
      </c>
      <c r="B1416">
        <v>47.974235534667969</v>
      </c>
    </row>
    <row r="1417" spans="1:2">
      <c r="A1417" s="2">
        <v>45520</v>
      </c>
      <c r="B1417">
        <v>48.259117126464837</v>
      </c>
    </row>
    <row r="1418" spans="1:2">
      <c r="A1418" s="2">
        <v>45523</v>
      </c>
      <c r="B1418">
        <v>48.819389343261719</v>
      </c>
    </row>
    <row r="1419" spans="1:2">
      <c r="A1419" s="2">
        <v>45524</v>
      </c>
      <c r="B1419">
        <v>48.686439514160163</v>
      </c>
    </row>
    <row r="1420" spans="1:2">
      <c r="A1420" s="2">
        <v>45525</v>
      </c>
      <c r="B1420">
        <v>49.11376953125</v>
      </c>
    </row>
    <row r="1421" spans="1:2">
      <c r="A1421" s="2">
        <v>45526</v>
      </c>
      <c r="B1421">
        <v>48.77191162109375</v>
      </c>
    </row>
    <row r="1422" spans="1:2">
      <c r="A1422" s="2">
        <v>45527</v>
      </c>
      <c r="B1422">
        <v>49.712020874023438</v>
      </c>
    </row>
    <row r="1423" spans="1:2">
      <c r="A1423" s="2">
        <v>45530</v>
      </c>
      <c r="B1423">
        <v>49.512607574462891</v>
      </c>
    </row>
    <row r="1424" spans="1:2">
      <c r="A1424" s="2">
        <v>45531</v>
      </c>
      <c r="B1424">
        <v>49.702526092529297</v>
      </c>
    </row>
    <row r="1425" spans="1:2">
      <c r="A1425" s="2">
        <v>45532</v>
      </c>
      <c r="B1425">
        <v>49.455631256103523</v>
      </c>
    </row>
    <row r="1426" spans="1:2">
      <c r="A1426" s="2">
        <v>45533</v>
      </c>
      <c r="B1426">
        <v>49.588573455810547</v>
      </c>
    </row>
    <row r="1427" spans="1:2">
      <c r="A1427" s="2">
        <v>45534</v>
      </c>
      <c r="B1427">
        <v>49.750003814697273</v>
      </c>
    </row>
    <row r="1428" spans="1:2">
      <c r="A1428" s="2">
        <v>45538</v>
      </c>
      <c r="B1428">
        <v>48.885860443115227</v>
      </c>
    </row>
    <row r="1429" spans="1:2">
      <c r="A1429" s="2">
        <v>45539</v>
      </c>
      <c r="B1429">
        <v>48.733924865722663</v>
      </c>
    </row>
    <row r="1430" spans="1:2">
      <c r="A1430" s="2">
        <v>45540</v>
      </c>
      <c r="B1430">
        <v>48.743427276611328</v>
      </c>
    </row>
    <row r="1431" spans="1:2">
      <c r="A1431" s="2">
        <v>45541</v>
      </c>
      <c r="B1431">
        <v>47.831798553466797</v>
      </c>
    </row>
    <row r="1432" spans="1:2">
      <c r="A1432" s="2">
        <v>45544</v>
      </c>
      <c r="B1432">
        <v>48.344585418701172</v>
      </c>
    </row>
    <row r="1433" spans="1:2">
      <c r="A1433" s="2">
        <v>45545</v>
      </c>
      <c r="B1433">
        <v>48.154659271240227</v>
      </c>
    </row>
    <row r="1434" spans="1:2">
      <c r="A1434" s="2">
        <v>45546</v>
      </c>
      <c r="B1434">
        <v>48.430046081542969</v>
      </c>
    </row>
    <row r="1435" spans="1:2">
      <c r="A1435" s="2">
        <v>45547</v>
      </c>
      <c r="B1435">
        <v>48.866867065429688</v>
      </c>
    </row>
    <row r="1436" spans="1:2">
      <c r="A1436" s="2">
        <v>45548</v>
      </c>
      <c r="B1436">
        <v>48.999813079833977</v>
      </c>
    </row>
    <row r="1437" spans="1:2">
      <c r="A1437" s="2">
        <v>45551</v>
      </c>
      <c r="B1437">
        <v>49.389152526855469</v>
      </c>
    </row>
    <row r="1438" spans="1:2">
      <c r="A1438" s="2">
        <v>45552</v>
      </c>
      <c r="B1438">
        <v>49.151748657226563</v>
      </c>
    </row>
    <row r="1439" spans="1:2">
      <c r="A1439" s="2">
        <v>45553</v>
      </c>
      <c r="B1439">
        <v>48.980823516845703</v>
      </c>
    </row>
    <row r="1440" spans="1:2">
      <c r="A1440" s="2">
        <v>45554</v>
      </c>
      <c r="B1440">
        <v>49.920932769775391</v>
      </c>
    </row>
    <row r="1441" spans="1:2">
      <c r="A1441" s="2">
        <v>45555</v>
      </c>
      <c r="B1441">
        <v>49.467674255371087</v>
      </c>
    </row>
    <row r="1442" spans="1:2">
      <c r="A1442" s="2">
        <v>45558</v>
      </c>
      <c r="B1442">
        <v>49.667644500732422</v>
      </c>
    </row>
    <row r="1443" spans="1:2">
      <c r="A1443" s="2">
        <v>45559</v>
      </c>
      <c r="B1443">
        <v>49.972354888916023</v>
      </c>
    </row>
    <row r="1444" spans="1:2">
      <c r="A1444" s="2">
        <v>45560</v>
      </c>
      <c r="B1444">
        <v>49.658119201660163</v>
      </c>
    </row>
    <row r="1445" spans="1:2">
      <c r="A1445" s="2">
        <v>45561</v>
      </c>
      <c r="B1445">
        <v>50.7626953125</v>
      </c>
    </row>
    <row r="1446" spans="1:2">
      <c r="A1446" s="2">
        <v>45562</v>
      </c>
      <c r="B1446">
        <v>50.448459625244141</v>
      </c>
    </row>
    <row r="1447" spans="1:2">
      <c r="A1447" s="2">
        <v>45565</v>
      </c>
      <c r="B1447">
        <v>50.286586761474609</v>
      </c>
    </row>
    <row r="1448" spans="1:2">
      <c r="A1448" s="2">
        <v>45566</v>
      </c>
      <c r="B1448">
        <v>49.93426513671875</v>
      </c>
    </row>
    <row r="1449" spans="1:2">
      <c r="A1449" s="2">
        <v>45567</v>
      </c>
      <c r="B1449">
        <v>49.848564147949219</v>
      </c>
    </row>
    <row r="1450" spans="1:2">
      <c r="A1450" s="2">
        <v>45568</v>
      </c>
      <c r="B1450">
        <v>49.381977081298828</v>
      </c>
    </row>
    <row r="1451" spans="1:2">
      <c r="A1451" s="2">
        <v>45569</v>
      </c>
      <c r="B1451">
        <v>49.677158355712891</v>
      </c>
    </row>
    <row r="1452" spans="1:2">
      <c r="A1452" s="2">
        <v>45572</v>
      </c>
      <c r="B1452">
        <v>49.401027679443359</v>
      </c>
    </row>
    <row r="1453" spans="1:2">
      <c r="A1453" s="2">
        <v>45573</v>
      </c>
      <c r="B1453">
        <v>49.324840545654297</v>
      </c>
    </row>
    <row r="1454" spans="1:2">
      <c r="A1454" s="2">
        <v>45574</v>
      </c>
      <c r="B1454">
        <v>49.343887329101563</v>
      </c>
    </row>
    <row r="1455" spans="1:2">
      <c r="A1455" s="2">
        <v>45575</v>
      </c>
      <c r="B1455">
        <v>49.258190155029297</v>
      </c>
    </row>
    <row r="1456" spans="1:2">
      <c r="A1456" s="2">
        <v>45576</v>
      </c>
      <c r="B1456">
        <v>49.505767822265618</v>
      </c>
    </row>
    <row r="1457" spans="1:2">
      <c r="A1457" s="2">
        <v>45579</v>
      </c>
      <c r="B1457">
        <v>49.610507965087891</v>
      </c>
    </row>
    <row r="1458" spans="1:2">
      <c r="A1458" s="2">
        <v>45580</v>
      </c>
      <c r="B1458">
        <v>48.905872344970703</v>
      </c>
    </row>
    <row r="1459" spans="1:2">
      <c r="A1459" s="2">
        <v>45581</v>
      </c>
      <c r="B1459">
        <v>49.0963134765625</v>
      </c>
    </row>
    <row r="1460" spans="1:2">
      <c r="A1460" s="2">
        <v>45582</v>
      </c>
      <c r="B1460">
        <v>49.0772705078125</v>
      </c>
    </row>
    <row r="1461" spans="1:2">
      <c r="A1461" s="2">
        <v>45583</v>
      </c>
      <c r="B1461">
        <v>49.353412628173828</v>
      </c>
    </row>
    <row r="1462" spans="1:2">
      <c r="A1462" s="2">
        <v>45586</v>
      </c>
      <c r="B1462">
        <v>48.791606903076172</v>
      </c>
    </row>
    <row r="1463" spans="1:2">
      <c r="A1463" s="2">
        <v>45587</v>
      </c>
      <c r="B1463">
        <v>48.544025421142578</v>
      </c>
    </row>
    <row r="1464" spans="1:2">
      <c r="A1464" s="2">
        <v>45588</v>
      </c>
      <c r="B1464">
        <v>48.077442169189453</v>
      </c>
    </row>
    <row r="1465" spans="1:2">
      <c r="A1465" s="2">
        <v>45589</v>
      </c>
      <c r="B1465">
        <v>48.248836517333977</v>
      </c>
    </row>
    <row r="1466" spans="1:2">
      <c r="A1466" s="2">
        <v>45590</v>
      </c>
      <c r="B1466">
        <v>48.096481323242188</v>
      </c>
    </row>
    <row r="1467" spans="1:2">
      <c r="A1467" s="2">
        <v>45593</v>
      </c>
      <c r="B1467">
        <v>48.448806762695313</v>
      </c>
    </row>
    <row r="1468" spans="1:2">
      <c r="A1468" s="2">
        <v>45594</v>
      </c>
      <c r="B1468">
        <v>48.28692626953125</v>
      </c>
    </row>
    <row r="1469" spans="1:2">
      <c r="A1469" s="2">
        <v>45595</v>
      </c>
      <c r="B1469">
        <v>48.048870086669922</v>
      </c>
    </row>
    <row r="1470" spans="1:2">
      <c r="A1470" s="2">
        <v>45596</v>
      </c>
      <c r="B1470">
        <v>47.706077575683587</v>
      </c>
    </row>
    <row r="1471" spans="1:2">
      <c r="A1471" s="2">
        <v>45597</v>
      </c>
      <c r="B1471">
        <v>47.810821533203118</v>
      </c>
    </row>
    <row r="1472" spans="1:2">
      <c r="A1472" s="2">
        <v>45600</v>
      </c>
      <c r="B1472">
        <v>47.877475738525391</v>
      </c>
    </row>
    <row r="1473" spans="1:2">
      <c r="A1473" s="2">
        <v>45601</v>
      </c>
      <c r="B1473">
        <v>48.382152557373047</v>
      </c>
    </row>
    <row r="1474" spans="1:2">
      <c r="A1474" s="2">
        <v>45602</v>
      </c>
      <c r="B1474">
        <v>47.763210296630859</v>
      </c>
    </row>
    <row r="1475" spans="1:2">
      <c r="A1475" s="2">
        <v>45603</v>
      </c>
      <c r="B1475">
        <v>48.486896514892578</v>
      </c>
    </row>
    <row r="1476" spans="1:2">
      <c r="A1476" s="2">
        <v>45604</v>
      </c>
      <c r="B1476">
        <v>47.848911285400391</v>
      </c>
    </row>
    <row r="1477" spans="1:2">
      <c r="A1477" s="2">
        <v>45607</v>
      </c>
      <c r="B1477">
        <v>47.829864501953118</v>
      </c>
    </row>
    <row r="1478" spans="1:2">
      <c r="A1478" s="2">
        <v>45608</v>
      </c>
      <c r="B1478">
        <v>47.049045562744141</v>
      </c>
    </row>
    <row r="1479" spans="1:2">
      <c r="A1479" s="2">
        <v>45609</v>
      </c>
      <c r="B1479">
        <v>46.782424926757813</v>
      </c>
    </row>
    <row r="1480" spans="1:2">
      <c r="A1480" s="2">
        <v>45610</v>
      </c>
      <c r="B1480">
        <v>46.820514678955078</v>
      </c>
    </row>
    <row r="1481" spans="1:2">
      <c r="A1481" s="2">
        <v>45611</v>
      </c>
      <c r="B1481">
        <v>46.687206268310547</v>
      </c>
    </row>
    <row r="1482" spans="1:2">
      <c r="A1482" s="2">
        <v>45614</v>
      </c>
      <c r="B1482">
        <v>47.001434326171882</v>
      </c>
    </row>
    <row r="1483" spans="1:2">
      <c r="A1483" s="2">
        <v>45615</v>
      </c>
      <c r="B1483">
        <v>46.944297790527337</v>
      </c>
    </row>
    <row r="1484" spans="1:2">
      <c r="A1484" s="2">
        <v>45616</v>
      </c>
      <c r="B1484">
        <v>46.810989379882813</v>
      </c>
    </row>
    <row r="1485" spans="1:2">
      <c r="A1485" s="2">
        <v>45617</v>
      </c>
      <c r="B1485">
        <v>46.925251007080078</v>
      </c>
    </row>
    <row r="1486" spans="1:2">
      <c r="A1486" s="2">
        <v>45618</v>
      </c>
      <c r="B1486">
        <v>47.134742736816413</v>
      </c>
    </row>
    <row r="1487" spans="1:2">
      <c r="A1487" s="2">
        <v>45621</v>
      </c>
      <c r="B1487">
        <v>47.363285064697273</v>
      </c>
    </row>
    <row r="1488" spans="1:2">
      <c r="A1488" s="2">
        <v>45622</v>
      </c>
      <c r="B1488">
        <v>47.077613830566413</v>
      </c>
    </row>
    <row r="1489" spans="1:2">
      <c r="A1489" s="2">
        <v>45623</v>
      </c>
      <c r="B1489">
        <v>47.325191497802727</v>
      </c>
    </row>
    <row r="1490" spans="1:2">
      <c r="A1490" s="2">
        <v>45625</v>
      </c>
      <c r="B1490">
        <v>47.896518707275391</v>
      </c>
    </row>
    <row r="1491" spans="1:2">
      <c r="A1491" s="2">
        <v>45628</v>
      </c>
      <c r="B1491">
        <v>47.944129943847663</v>
      </c>
    </row>
    <row r="1492" spans="1:2">
      <c r="A1492" s="2">
        <v>45629</v>
      </c>
      <c r="B1492">
        <v>48.144100189208977</v>
      </c>
    </row>
    <row r="1493" spans="1:2">
      <c r="A1493" s="2">
        <v>45630</v>
      </c>
      <c r="B1493">
        <v>48.153617858886719</v>
      </c>
    </row>
    <row r="1494" spans="1:2">
      <c r="A1494" s="2">
        <v>45631</v>
      </c>
      <c r="B1494">
        <v>48.372627258300781</v>
      </c>
    </row>
    <row r="1495" spans="1:2">
      <c r="A1495" s="2">
        <v>45632</v>
      </c>
      <c r="B1495">
        <v>48.30596923828125</v>
      </c>
    </row>
    <row r="1496" spans="1:2">
      <c r="A1496" s="2">
        <v>45635</v>
      </c>
      <c r="B1496">
        <v>48.191703796386719</v>
      </c>
    </row>
    <row r="1497" spans="1:2">
      <c r="A1497" s="2">
        <v>45636</v>
      </c>
      <c r="B1497">
        <v>47.839389801025391</v>
      </c>
    </row>
    <row r="1498" spans="1:2">
      <c r="A1498" s="2">
        <v>45637</v>
      </c>
      <c r="B1498">
        <v>48.182182312011719</v>
      </c>
    </row>
    <row r="1499" spans="1:2">
      <c r="A1499" s="2">
        <v>45638</v>
      </c>
      <c r="B1499">
        <v>47.715602874755859</v>
      </c>
    </row>
    <row r="1500" spans="1:2">
      <c r="A1500" s="2">
        <v>45639</v>
      </c>
      <c r="B1500">
        <v>47.591812133789063</v>
      </c>
    </row>
    <row r="1501" spans="1:2">
      <c r="A1501" s="2">
        <v>45642</v>
      </c>
      <c r="B1501">
        <v>47.391845703125</v>
      </c>
    </row>
    <row r="1502" spans="1:2">
      <c r="A1502" s="2">
        <v>45643</v>
      </c>
      <c r="B1502">
        <v>47.277576446533203</v>
      </c>
    </row>
    <row r="1503" spans="1:2">
      <c r="A1503" s="2">
        <v>45644</v>
      </c>
      <c r="B1503">
        <v>46.106353759765618</v>
      </c>
    </row>
    <row r="1504" spans="1:2">
      <c r="A1504" s="2">
        <v>45645</v>
      </c>
      <c r="B1504">
        <v>45.992084503173828</v>
      </c>
    </row>
    <row r="1505" spans="1:2">
      <c r="A1505" s="2">
        <v>45646</v>
      </c>
      <c r="B1505">
        <v>45.975654602050781</v>
      </c>
    </row>
    <row r="1506" spans="1:2">
      <c r="A1506" s="2">
        <v>45649</v>
      </c>
      <c r="B1506">
        <v>46.246269226074219</v>
      </c>
    </row>
    <row r="1507" spans="1:2">
      <c r="A1507" s="2">
        <v>45650</v>
      </c>
      <c r="B1507">
        <v>46.429904937744141</v>
      </c>
    </row>
    <row r="1508" spans="1:2">
      <c r="A1508" s="2">
        <v>45652</v>
      </c>
      <c r="B1508">
        <v>46.613533020019531</v>
      </c>
    </row>
    <row r="1509" spans="1:2">
      <c r="A1509" s="2">
        <v>45653</v>
      </c>
      <c r="B1509">
        <v>46.49755859375</v>
      </c>
    </row>
    <row r="1510" spans="1:2">
      <c r="A1510" s="2">
        <v>45656</v>
      </c>
      <c r="B1510">
        <v>46.207614898681641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C291-48FF-469B-B06D-A70DA58DE296}">
  <dimension ref="A1:B1510"/>
  <sheetViews>
    <sheetView workbookViewId="0">
      <selection activeCell="B1" sqref="B1:B1048576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17</v>
      </c>
    </row>
    <row r="2" spans="1:2">
      <c r="A2" s="2">
        <v>43467</v>
      </c>
      <c r="B2">
        <v>205.97369384765619</v>
      </c>
    </row>
    <row r="3" spans="1:2">
      <c r="A3" s="2">
        <v>43468</v>
      </c>
      <c r="B3">
        <v>201.0570068359375</v>
      </c>
    </row>
    <row r="4" spans="1:2">
      <c r="A4" s="2">
        <v>43469</v>
      </c>
      <c r="B4">
        <v>207.6932067871094</v>
      </c>
    </row>
    <row r="5" spans="1:2">
      <c r="A5" s="2">
        <v>43472</v>
      </c>
      <c r="B5">
        <v>209.25152587890619</v>
      </c>
    </row>
    <row r="6" spans="1:2">
      <c r="A6" s="2">
        <v>43473</v>
      </c>
      <c r="B6">
        <v>211.28443908691409</v>
      </c>
    </row>
    <row r="7" spans="1:2">
      <c r="A7" s="2">
        <v>43474</v>
      </c>
      <c r="B7">
        <v>212.2606201171875</v>
      </c>
    </row>
    <row r="8" spans="1:2">
      <c r="A8" s="2">
        <v>43475</v>
      </c>
      <c r="B8">
        <v>213.14723205566409</v>
      </c>
    </row>
    <row r="9" spans="1:2">
      <c r="A9" s="2">
        <v>43476</v>
      </c>
      <c r="B9">
        <v>213.04875183105469</v>
      </c>
    </row>
    <row r="10" spans="1:2">
      <c r="A10" s="2">
        <v>43479</v>
      </c>
      <c r="B10">
        <v>211.87554931640619</v>
      </c>
    </row>
    <row r="11" spans="1:2">
      <c r="A11" s="2">
        <v>43480</v>
      </c>
      <c r="B11">
        <v>214.35630798339841</v>
      </c>
    </row>
    <row r="12" spans="1:2">
      <c r="A12" s="2">
        <v>43481</v>
      </c>
      <c r="B12">
        <v>214.83094787597659</v>
      </c>
    </row>
    <row r="13" spans="1:2">
      <c r="A13" s="2">
        <v>43482</v>
      </c>
      <c r="B13">
        <v>216.43403625488281</v>
      </c>
    </row>
    <row r="14" spans="1:2">
      <c r="A14" s="2">
        <v>43483</v>
      </c>
      <c r="B14">
        <v>219.34465026855469</v>
      </c>
    </row>
    <row r="15" spans="1:2">
      <c r="A15" s="2">
        <v>43487</v>
      </c>
      <c r="B15">
        <v>216.42509460449219</v>
      </c>
    </row>
    <row r="16" spans="1:2">
      <c r="A16" s="2">
        <v>43488</v>
      </c>
      <c r="B16">
        <v>216.74749755859381</v>
      </c>
    </row>
    <row r="17" spans="1:2">
      <c r="A17" s="2">
        <v>43489</v>
      </c>
      <c r="B17">
        <v>216.96241760253909</v>
      </c>
    </row>
    <row r="18" spans="1:2">
      <c r="A18" s="2">
        <v>43490</v>
      </c>
      <c r="B18">
        <v>218.80726623535159</v>
      </c>
    </row>
    <row r="19" spans="1:2">
      <c r="A19" s="2">
        <v>43493</v>
      </c>
      <c r="B19">
        <v>217.11463928222659</v>
      </c>
    </row>
    <row r="20" spans="1:2">
      <c r="A20" s="2">
        <v>43494</v>
      </c>
      <c r="B20">
        <v>216.84599304199219</v>
      </c>
    </row>
    <row r="21" spans="1:2">
      <c r="A21" s="2">
        <v>43495</v>
      </c>
      <c r="B21">
        <v>220.27604675292969</v>
      </c>
    </row>
    <row r="22" spans="1:2">
      <c r="A22" s="2">
        <v>43496</v>
      </c>
      <c r="B22">
        <v>222.11199951171881</v>
      </c>
    </row>
    <row r="23" spans="1:2">
      <c r="A23" s="2">
        <v>43497</v>
      </c>
      <c r="B23">
        <v>222.30003356933591</v>
      </c>
    </row>
    <row r="24" spans="1:2">
      <c r="A24" s="2">
        <v>43500</v>
      </c>
      <c r="B24">
        <v>223.8852233886719</v>
      </c>
    </row>
    <row r="25" spans="1:2">
      <c r="A25" s="2">
        <v>43501</v>
      </c>
      <c r="B25">
        <v>224.87933349609381</v>
      </c>
    </row>
    <row r="26" spans="1:2">
      <c r="A26" s="2">
        <v>43502</v>
      </c>
      <c r="B26">
        <v>224.60169982910159</v>
      </c>
    </row>
    <row r="27" spans="1:2">
      <c r="A27" s="2">
        <v>43503</v>
      </c>
      <c r="B27">
        <v>222.39854431152341</v>
      </c>
    </row>
    <row r="28" spans="1:2">
      <c r="A28" s="2">
        <v>43504</v>
      </c>
      <c r="B28">
        <v>222.68513488769531</v>
      </c>
    </row>
    <row r="29" spans="1:2">
      <c r="A29" s="2">
        <v>43507</v>
      </c>
      <c r="B29">
        <v>222.80155944824219</v>
      </c>
    </row>
    <row r="30" spans="1:2">
      <c r="A30" s="2">
        <v>43508</v>
      </c>
      <c r="B30">
        <v>225.68528747558591</v>
      </c>
    </row>
    <row r="31" spans="1:2">
      <c r="A31" s="2">
        <v>43509</v>
      </c>
      <c r="B31">
        <v>226.36601257324219</v>
      </c>
    </row>
    <row r="32" spans="1:2">
      <c r="A32" s="2">
        <v>43510</v>
      </c>
      <c r="B32">
        <v>225.86439514160159</v>
      </c>
    </row>
    <row r="33" spans="1:2">
      <c r="A33" s="2">
        <v>43511</v>
      </c>
      <c r="B33">
        <v>228.35414123535159</v>
      </c>
    </row>
    <row r="34" spans="1:2">
      <c r="A34" s="2">
        <v>43515</v>
      </c>
      <c r="B34">
        <v>228.74822998046881</v>
      </c>
    </row>
    <row r="35" spans="1:2">
      <c r="A35" s="2">
        <v>43516</v>
      </c>
      <c r="B35">
        <v>229.2765808105469</v>
      </c>
    </row>
    <row r="36" spans="1:2">
      <c r="A36" s="2">
        <v>43517</v>
      </c>
      <c r="B36">
        <v>228.44366455078119</v>
      </c>
    </row>
    <row r="37" spans="1:2">
      <c r="A37" s="2">
        <v>43518</v>
      </c>
      <c r="B37">
        <v>229.81391906738281</v>
      </c>
    </row>
    <row r="38" spans="1:2">
      <c r="A38" s="2">
        <v>43521</v>
      </c>
      <c r="B38">
        <v>230.15425109863281</v>
      </c>
    </row>
    <row r="39" spans="1:2">
      <c r="A39" s="2">
        <v>43522</v>
      </c>
      <c r="B39">
        <v>229.98411560058591</v>
      </c>
    </row>
    <row r="40" spans="1:2">
      <c r="A40" s="2">
        <v>43523</v>
      </c>
      <c r="B40">
        <v>229.8677062988281</v>
      </c>
    </row>
    <row r="41" spans="1:2">
      <c r="A41" s="2">
        <v>43524</v>
      </c>
      <c r="B41">
        <v>229.330322265625</v>
      </c>
    </row>
    <row r="42" spans="1:2">
      <c r="A42" s="2">
        <v>43525</v>
      </c>
      <c r="B42">
        <v>230.90650939941409</v>
      </c>
    </row>
    <row r="43" spans="1:2">
      <c r="A43" s="2">
        <v>43528</v>
      </c>
      <c r="B43">
        <v>230.01995849609381</v>
      </c>
    </row>
    <row r="44" spans="1:2">
      <c r="A44" s="2">
        <v>43529</v>
      </c>
      <c r="B44">
        <v>229.7512512207031</v>
      </c>
    </row>
    <row r="45" spans="1:2">
      <c r="A45" s="2">
        <v>43530</v>
      </c>
      <c r="B45">
        <v>228.28251647949219</v>
      </c>
    </row>
    <row r="46" spans="1:2">
      <c r="A46" s="2">
        <v>43531</v>
      </c>
      <c r="B46">
        <v>226.44660949707031</v>
      </c>
    </row>
    <row r="47" spans="1:2">
      <c r="A47" s="2">
        <v>43532</v>
      </c>
      <c r="B47">
        <v>225.98982238769531</v>
      </c>
    </row>
    <row r="48" spans="1:2">
      <c r="A48" s="2">
        <v>43535</v>
      </c>
      <c r="B48">
        <v>229.28556823730469</v>
      </c>
    </row>
    <row r="49" spans="1:2">
      <c r="A49" s="2">
        <v>43536</v>
      </c>
      <c r="B49">
        <v>230.10050964355469</v>
      </c>
    </row>
    <row r="50" spans="1:2">
      <c r="A50" s="2">
        <v>43537</v>
      </c>
      <c r="B50">
        <v>231.66778564453119</v>
      </c>
    </row>
    <row r="51" spans="1:2">
      <c r="A51" s="2">
        <v>43538</v>
      </c>
      <c r="B51">
        <v>231.5871887207031</v>
      </c>
    </row>
    <row r="52" spans="1:2">
      <c r="A52" s="2">
        <v>43539</v>
      </c>
      <c r="B52">
        <v>232.715576171875</v>
      </c>
    </row>
    <row r="53" spans="1:2">
      <c r="A53" s="2">
        <v>43542</v>
      </c>
      <c r="B53">
        <v>233.54852294921881</v>
      </c>
    </row>
    <row r="54" spans="1:2">
      <c r="A54" s="2">
        <v>43543</v>
      </c>
      <c r="B54">
        <v>233.62016296386719</v>
      </c>
    </row>
    <row r="55" spans="1:2">
      <c r="A55" s="2">
        <v>43544</v>
      </c>
      <c r="B55">
        <v>232.78727722167969</v>
      </c>
    </row>
    <row r="56" spans="1:2">
      <c r="A56" s="2">
        <v>43545</v>
      </c>
      <c r="B56">
        <v>235.44859313964841</v>
      </c>
    </row>
    <row r="57" spans="1:2">
      <c r="A57" s="2">
        <v>43546</v>
      </c>
      <c r="B57">
        <v>230.97248840332031</v>
      </c>
    </row>
    <row r="58" spans="1:2">
      <c r="A58" s="2">
        <v>43549</v>
      </c>
      <c r="B58">
        <v>230.7654113769531</v>
      </c>
    </row>
    <row r="59" spans="1:2">
      <c r="A59" s="2">
        <v>43550</v>
      </c>
      <c r="B59">
        <v>232.43153381347659</v>
      </c>
    </row>
    <row r="60" spans="1:2">
      <c r="A60" s="2">
        <v>43551</v>
      </c>
      <c r="B60">
        <v>231.35078430175781</v>
      </c>
    </row>
    <row r="61" spans="1:2">
      <c r="A61" s="2">
        <v>43552</v>
      </c>
      <c r="B61">
        <v>232.25140380859381</v>
      </c>
    </row>
    <row r="62" spans="1:2">
      <c r="A62" s="2">
        <v>43553</v>
      </c>
      <c r="B62">
        <v>233.74641418457031</v>
      </c>
    </row>
    <row r="63" spans="1:2">
      <c r="A63" s="2">
        <v>43556</v>
      </c>
      <c r="B63">
        <v>236.43925476074219</v>
      </c>
    </row>
    <row r="64" spans="1:2">
      <c r="A64" s="2">
        <v>43557</v>
      </c>
      <c r="B64">
        <v>236.520263671875</v>
      </c>
    </row>
    <row r="65" spans="1:2">
      <c r="A65" s="2">
        <v>43558</v>
      </c>
      <c r="B65">
        <v>236.9616394042969</v>
      </c>
    </row>
    <row r="66" spans="1:2">
      <c r="A66" s="2">
        <v>43559</v>
      </c>
      <c r="B66">
        <v>237.52906799316409</v>
      </c>
    </row>
    <row r="67" spans="1:2">
      <c r="A67" s="2">
        <v>43560</v>
      </c>
      <c r="B67">
        <v>238.67283630371091</v>
      </c>
    </row>
    <row r="68" spans="1:2">
      <c r="A68" s="2">
        <v>43563</v>
      </c>
      <c r="B68">
        <v>238.87998962402341</v>
      </c>
    </row>
    <row r="69" spans="1:2">
      <c r="A69" s="2">
        <v>43564</v>
      </c>
      <c r="B69">
        <v>237.61006164550781</v>
      </c>
    </row>
    <row r="70" spans="1:2">
      <c r="A70" s="2">
        <v>43565</v>
      </c>
      <c r="B70">
        <v>238.42962646484381</v>
      </c>
    </row>
    <row r="71" spans="1:2">
      <c r="A71" s="2">
        <v>43566</v>
      </c>
      <c r="B71">
        <v>238.38459777832031</v>
      </c>
    </row>
    <row r="72" spans="1:2">
      <c r="A72" s="2">
        <v>43567</v>
      </c>
      <c r="B72">
        <v>239.99676513671881</v>
      </c>
    </row>
    <row r="73" spans="1:2">
      <c r="A73" s="2">
        <v>43570</v>
      </c>
      <c r="B73">
        <v>239.83460998535159</v>
      </c>
    </row>
    <row r="74" spans="1:2">
      <c r="A74" s="2">
        <v>43571</v>
      </c>
      <c r="B74">
        <v>240.00575256347659</v>
      </c>
    </row>
    <row r="75" spans="1:2">
      <c r="A75" s="2">
        <v>43572</v>
      </c>
      <c r="B75">
        <v>239.42021179199219</v>
      </c>
    </row>
    <row r="76" spans="1:2">
      <c r="A76" s="2">
        <v>43573</v>
      </c>
      <c r="B76">
        <v>239.87062072753909</v>
      </c>
    </row>
    <row r="77" spans="1:2">
      <c r="A77" s="2">
        <v>43577</v>
      </c>
      <c r="B77">
        <v>240.10481262207031</v>
      </c>
    </row>
    <row r="78" spans="1:2">
      <c r="A78" s="2">
        <v>43578</v>
      </c>
      <c r="B78">
        <v>242.17616271972659</v>
      </c>
    </row>
    <row r="79" spans="1:2">
      <c r="A79" s="2">
        <v>43579</v>
      </c>
      <c r="B79">
        <v>241.6988830566406</v>
      </c>
    </row>
    <row r="80" spans="1:2">
      <c r="A80" s="2">
        <v>43580</v>
      </c>
      <c r="B80">
        <v>241.6087951660156</v>
      </c>
    </row>
    <row r="81" spans="1:2">
      <c r="A81" s="2">
        <v>43581</v>
      </c>
      <c r="B81">
        <v>242.7165222167969</v>
      </c>
    </row>
    <row r="82" spans="1:2">
      <c r="A82" s="2">
        <v>43584</v>
      </c>
      <c r="B82">
        <v>243.02281188964841</v>
      </c>
    </row>
    <row r="83" spans="1:2">
      <c r="A83" s="2">
        <v>43585</v>
      </c>
      <c r="B83">
        <v>243.1759338378906</v>
      </c>
    </row>
    <row r="84" spans="1:2">
      <c r="A84" s="2">
        <v>43586</v>
      </c>
      <c r="B84">
        <v>241.40159606933591</v>
      </c>
    </row>
    <row r="85" spans="1:2">
      <c r="A85" s="2">
        <v>43587</v>
      </c>
      <c r="B85">
        <v>240.9243469238281</v>
      </c>
    </row>
    <row r="86" spans="1:2">
      <c r="A86" s="2">
        <v>43588</v>
      </c>
      <c r="B86">
        <v>243.2119140625</v>
      </c>
    </row>
    <row r="87" spans="1:2">
      <c r="A87" s="2">
        <v>43591</v>
      </c>
      <c r="B87">
        <v>242.2482604980469</v>
      </c>
    </row>
    <row r="88" spans="1:2">
      <c r="A88" s="2">
        <v>43592</v>
      </c>
      <c r="B88">
        <v>238.3215637207031</v>
      </c>
    </row>
    <row r="89" spans="1:2">
      <c r="A89" s="2">
        <v>43593</v>
      </c>
      <c r="B89">
        <v>237.8532409667969</v>
      </c>
    </row>
    <row r="90" spans="1:2">
      <c r="A90" s="2">
        <v>43594</v>
      </c>
      <c r="B90">
        <v>237.1237487792969</v>
      </c>
    </row>
    <row r="91" spans="1:2">
      <c r="A91" s="2">
        <v>43595</v>
      </c>
      <c r="B91">
        <v>238.23149108886719</v>
      </c>
    </row>
    <row r="92" spans="1:2">
      <c r="A92" s="2">
        <v>43598</v>
      </c>
      <c r="B92">
        <v>232.386474609375</v>
      </c>
    </row>
    <row r="93" spans="1:2">
      <c r="A93" s="2">
        <v>43599</v>
      </c>
      <c r="B93">
        <v>234.4039001464844</v>
      </c>
    </row>
    <row r="94" spans="1:2">
      <c r="A94" s="2">
        <v>43600</v>
      </c>
      <c r="B94">
        <v>235.79078674316409</v>
      </c>
    </row>
    <row r="95" spans="1:2">
      <c r="A95" s="2">
        <v>43601</v>
      </c>
      <c r="B95">
        <v>237.95231628417969</v>
      </c>
    </row>
    <row r="96" spans="1:2">
      <c r="A96" s="2">
        <v>43602</v>
      </c>
      <c r="B96">
        <v>236.51127624511719</v>
      </c>
    </row>
    <row r="97" spans="1:2">
      <c r="A97" s="2">
        <v>43605</v>
      </c>
      <c r="B97">
        <v>234.89924621582031</v>
      </c>
    </row>
    <row r="98" spans="1:2">
      <c r="A98" s="2">
        <v>43606</v>
      </c>
      <c r="B98">
        <v>236.8895568847656</v>
      </c>
    </row>
    <row r="99" spans="1:2">
      <c r="A99" s="2">
        <v>43607</v>
      </c>
      <c r="B99">
        <v>236.24113464355469</v>
      </c>
    </row>
    <row r="100" spans="1:2">
      <c r="A100" s="2">
        <v>43608</v>
      </c>
      <c r="B100">
        <v>233.47624206542969</v>
      </c>
    </row>
    <row r="101" spans="1:2">
      <c r="A101" s="2">
        <v>43609</v>
      </c>
      <c r="B101">
        <v>233.8815002441406</v>
      </c>
    </row>
    <row r="102" spans="1:2">
      <c r="A102" s="2">
        <v>43613</v>
      </c>
      <c r="B102">
        <v>231.7830505371094</v>
      </c>
    </row>
    <row r="103" spans="1:2">
      <c r="A103" s="2">
        <v>43614</v>
      </c>
      <c r="B103">
        <v>230.1889343261719</v>
      </c>
    </row>
    <row r="104" spans="1:2">
      <c r="A104" s="2">
        <v>43615</v>
      </c>
      <c r="B104">
        <v>230.8283996582031</v>
      </c>
    </row>
    <row r="105" spans="1:2">
      <c r="A105" s="2">
        <v>43616</v>
      </c>
      <c r="B105">
        <v>227.73930358886719</v>
      </c>
    </row>
    <row r="106" spans="1:2">
      <c r="A106" s="2">
        <v>43619</v>
      </c>
      <c r="B106">
        <v>227.06379699707031</v>
      </c>
    </row>
    <row r="107" spans="1:2">
      <c r="A107" s="2">
        <v>43620</v>
      </c>
      <c r="B107">
        <v>232.0622863769531</v>
      </c>
    </row>
    <row r="108" spans="1:2">
      <c r="A108" s="2">
        <v>43621</v>
      </c>
      <c r="B108">
        <v>234.02565002441409</v>
      </c>
    </row>
    <row r="109" spans="1:2">
      <c r="A109" s="2">
        <v>43622</v>
      </c>
      <c r="B109">
        <v>235.54765319824219</v>
      </c>
    </row>
    <row r="110" spans="1:2">
      <c r="A110" s="2">
        <v>43623</v>
      </c>
      <c r="B110">
        <v>237.89817810058591</v>
      </c>
    </row>
    <row r="111" spans="1:2">
      <c r="A111" s="2">
        <v>43626</v>
      </c>
      <c r="B111">
        <v>239.01506042480469</v>
      </c>
    </row>
    <row r="112" spans="1:2">
      <c r="A112" s="2">
        <v>43627</v>
      </c>
      <c r="B112">
        <v>238.9700012207031</v>
      </c>
    </row>
    <row r="113" spans="1:2">
      <c r="A113" s="2">
        <v>43628</v>
      </c>
      <c r="B113">
        <v>238.51966857910159</v>
      </c>
    </row>
    <row r="114" spans="1:2">
      <c r="A114" s="2">
        <v>43629</v>
      </c>
      <c r="B114">
        <v>239.5823974609375</v>
      </c>
    </row>
    <row r="115" spans="1:2">
      <c r="A115" s="2">
        <v>43630</v>
      </c>
      <c r="B115">
        <v>239.2221984863281</v>
      </c>
    </row>
    <row r="116" spans="1:2">
      <c r="A116" s="2">
        <v>43633</v>
      </c>
      <c r="B116">
        <v>239.4382629394531</v>
      </c>
    </row>
    <row r="117" spans="1:2">
      <c r="A117" s="2">
        <v>43634</v>
      </c>
      <c r="B117">
        <v>241.8249816894531</v>
      </c>
    </row>
    <row r="118" spans="1:2">
      <c r="A118" s="2">
        <v>43635</v>
      </c>
      <c r="B118">
        <v>242.46440124511719</v>
      </c>
    </row>
    <row r="119" spans="1:2">
      <c r="A119" s="2">
        <v>43636</v>
      </c>
      <c r="B119">
        <v>244.72499084472659</v>
      </c>
    </row>
    <row r="120" spans="1:2">
      <c r="A120" s="2">
        <v>43637</v>
      </c>
      <c r="B120">
        <v>244.43678283691409</v>
      </c>
    </row>
    <row r="121" spans="1:2">
      <c r="A121" s="2">
        <v>43640</v>
      </c>
      <c r="B121">
        <v>244.12158203125</v>
      </c>
    </row>
    <row r="122" spans="1:2">
      <c r="A122" s="2">
        <v>43641</v>
      </c>
      <c r="B122">
        <v>241.70794677734381</v>
      </c>
    </row>
    <row r="123" spans="1:2">
      <c r="A123" s="2">
        <v>43642</v>
      </c>
      <c r="B123">
        <v>241.47373962402341</v>
      </c>
    </row>
    <row r="124" spans="1:2">
      <c r="A124" s="2">
        <v>43643</v>
      </c>
      <c r="B124">
        <v>242.32102966308591</v>
      </c>
    </row>
    <row r="125" spans="1:2">
      <c r="A125" s="2">
        <v>43644</v>
      </c>
      <c r="B125">
        <v>243.6608581542969</v>
      </c>
    </row>
    <row r="126" spans="1:2">
      <c r="A126" s="2">
        <v>43647</v>
      </c>
      <c r="B126">
        <v>245.73405456542969</v>
      </c>
    </row>
    <row r="127" spans="1:2">
      <c r="A127" s="2">
        <v>43648</v>
      </c>
      <c r="B127">
        <v>246.44932556152341</v>
      </c>
    </row>
    <row r="128" spans="1:2">
      <c r="A128" s="2">
        <v>43649</v>
      </c>
      <c r="B128">
        <v>248.34132385253909</v>
      </c>
    </row>
    <row r="129" spans="1:2">
      <c r="A129" s="2">
        <v>43651</v>
      </c>
      <c r="B129">
        <v>248.0245056152344</v>
      </c>
    </row>
    <row r="130" spans="1:2">
      <c r="A130" s="2">
        <v>43654</v>
      </c>
      <c r="B130">
        <v>246.78425598144531</v>
      </c>
    </row>
    <row r="131" spans="1:2">
      <c r="A131" s="2">
        <v>43655</v>
      </c>
      <c r="B131">
        <v>247.09197998046881</v>
      </c>
    </row>
    <row r="132" spans="1:2">
      <c r="A132" s="2">
        <v>43656</v>
      </c>
      <c r="B132">
        <v>248.24176025390619</v>
      </c>
    </row>
    <row r="133" spans="1:2">
      <c r="A133" s="2">
        <v>43657</v>
      </c>
      <c r="B133">
        <v>248.73968505859381</v>
      </c>
    </row>
    <row r="134" spans="1:2">
      <c r="A134" s="2">
        <v>43658</v>
      </c>
      <c r="B134">
        <v>249.96173095703119</v>
      </c>
    </row>
    <row r="135" spans="1:2">
      <c r="A135" s="2">
        <v>43661</v>
      </c>
      <c r="B135">
        <v>250.025146484375</v>
      </c>
    </row>
    <row r="136" spans="1:2">
      <c r="A136" s="2">
        <v>43662</v>
      </c>
      <c r="B136">
        <v>249.21038818359381</v>
      </c>
    </row>
    <row r="137" spans="1:2">
      <c r="A137" s="2">
        <v>43663</v>
      </c>
      <c r="B137">
        <v>247.5265197753906</v>
      </c>
    </row>
    <row r="138" spans="1:2">
      <c r="A138" s="2">
        <v>43664</v>
      </c>
      <c r="B138">
        <v>248.4317932128906</v>
      </c>
    </row>
    <row r="139" spans="1:2">
      <c r="A139" s="2">
        <v>43665</v>
      </c>
      <c r="B139">
        <v>247.10105895996091</v>
      </c>
    </row>
    <row r="140" spans="1:2">
      <c r="A140" s="2">
        <v>43668</v>
      </c>
      <c r="B140">
        <v>247.69856262207031</v>
      </c>
    </row>
    <row r="141" spans="1:2">
      <c r="A141" s="2">
        <v>43669</v>
      </c>
      <c r="B141">
        <v>249.40052795410159</v>
      </c>
    </row>
    <row r="142" spans="1:2">
      <c r="A142" s="2">
        <v>43670</v>
      </c>
      <c r="B142">
        <v>250.55029296875</v>
      </c>
    </row>
    <row r="143" spans="1:2">
      <c r="A143" s="2">
        <v>43671</v>
      </c>
      <c r="B143">
        <v>249.32804870605469</v>
      </c>
    </row>
    <row r="144" spans="1:2">
      <c r="A144" s="2">
        <v>43672</v>
      </c>
      <c r="B144">
        <v>251.11152648925781</v>
      </c>
    </row>
    <row r="145" spans="1:2">
      <c r="A145" s="2">
        <v>43675</v>
      </c>
      <c r="B145">
        <v>250.65887451171881</v>
      </c>
    </row>
    <row r="146" spans="1:2">
      <c r="A146" s="2">
        <v>43676</v>
      </c>
      <c r="B146">
        <v>250.0523376464844</v>
      </c>
    </row>
    <row r="147" spans="1:2">
      <c r="A147" s="2">
        <v>43677</v>
      </c>
      <c r="B147">
        <v>247.21879577636719</v>
      </c>
    </row>
    <row r="148" spans="1:2">
      <c r="A148" s="2">
        <v>43678</v>
      </c>
      <c r="B148">
        <v>245.1456298828125</v>
      </c>
    </row>
    <row r="149" spans="1:2">
      <c r="A149" s="2">
        <v>43679</v>
      </c>
      <c r="B149">
        <v>243.35313415527341</v>
      </c>
    </row>
    <row r="150" spans="1:2">
      <c r="A150" s="2">
        <v>43682</v>
      </c>
      <c r="B150">
        <v>236.17414855957031</v>
      </c>
    </row>
    <row r="151" spans="1:2">
      <c r="A151" s="2">
        <v>43683</v>
      </c>
      <c r="B151">
        <v>239.21589660644531</v>
      </c>
    </row>
    <row r="152" spans="1:2">
      <c r="A152" s="2">
        <v>43684</v>
      </c>
      <c r="B152">
        <v>239.37889099121091</v>
      </c>
    </row>
    <row r="153" spans="1:2">
      <c r="A153" s="2">
        <v>43685</v>
      </c>
      <c r="B153">
        <v>244.0502014160156</v>
      </c>
    </row>
    <row r="154" spans="1:2">
      <c r="A154" s="2">
        <v>43686</v>
      </c>
      <c r="B154">
        <v>242.3482666015625</v>
      </c>
    </row>
    <row r="155" spans="1:2">
      <c r="A155" s="2">
        <v>43689</v>
      </c>
      <c r="B155">
        <v>239.50563049316409</v>
      </c>
    </row>
    <row r="156" spans="1:2">
      <c r="A156" s="2">
        <v>43690</v>
      </c>
      <c r="B156">
        <v>243.2173767089844</v>
      </c>
    </row>
    <row r="157" spans="1:2">
      <c r="A157" s="2">
        <v>43691</v>
      </c>
      <c r="B157">
        <v>235.89350891113281</v>
      </c>
    </row>
    <row r="158" spans="1:2">
      <c r="A158" s="2">
        <v>43692</v>
      </c>
      <c r="B158">
        <v>236.6358337402344</v>
      </c>
    </row>
    <row r="159" spans="1:2">
      <c r="A159" s="2">
        <v>43693</v>
      </c>
      <c r="B159">
        <v>240.1031188964844</v>
      </c>
    </row>
    <row r="160" spans="1:2">
      <c r="A160" s="2">
        <v>43696</v>
      </c>
      <c r="B160">
        <v>243.05433654785159</v>
      </c>
    </row>
    <row r="161" spans="1:2">
      <c r="A161" s="2">
        <v>43697</v>
      </c>
      <c r="B161">
        <v>241.17134094238281</v>
      </c>
    </row>
    <row r="162" spans="1:2">
      <c r="A162" s="2">
        <v>43698</v>
      </c>
      <c r="B162">
        <v>243.1268005371094</v>
      </c>
    </row>
    <row r="163" spans="1:2">
      <c r="A163" s="2">
        <v>43699</v>
      </c>
      <c r="B163">
        <v>243.0362243652344</v>
      </c>
    </row>
    <row r="164" spans="1:2">
      <c r="A164" s="2">
        <v>43700</v>
      </c>
      <c r="B164">
        <v>236.7987976074219</v>
      </c>
    </row>
    <row r="165" spans="1:2">
      <c r="A165" s="2">
        <v>43703</v>
      </c>
      <c r="B165">
        <v>239.42417907714841</v>
      </c>
    </row>
    <row r="166" spans="1:2">
      <c r="A166" s="2">
        <v>43704</v>
      </c>
      <c r="B166">
        <v>238.48265075683591</v>
      </c>
    </row>
    <row r="167" spans="1:2">
      <c r="A167" s="2">
        <v>43705</v>
      </c>
      <c r="B167">
        <v>240.13935852050781</v>
      </c>
    </row>
    <row r="168" spans="1:2">
      <c r="A168" s="2">
        <v>43706</v>
      </c>
      <c r="B168">
        <v>243.26258850097659</v>
      </c>
    </row>
    <row r="169" spans="1:2">
      <c r="A169" s="2">
        <v>43707</v>
      </c>
      <c r="B169">
        <v>243.16300964355469</v>
      </c>
    </row>
    <row r="170" spans="1:2">
      <c r="A170" s="2">
        <v>43711</v>
      </c>
      <c r="B170">
        <v>241.8140563964844</v>
      </c>
    </row>
    <row r="171" spans="1:2">
      <c r="A171" s="2">
        <v>43712</v>
      </c>
      <c r="B171">
        <v>244.40321350097659</v>
      </c>
    </row>
    <row r="172" spans="1:2">
      <c r="A172" s="2">
        <v>43713</v>
      </c>
      <c r="B172">
        <v>247.63511657714841</v>
      </c>
    </row>
    <row r="173" spans="1:2">
      <c r="A173" s="2">
        <v>43714</v>
      </c>
      <c r="B173">
        <v>247.8162841796875</v>
      </c>
    </row>
    <row r="174" spans="1:2">
      <c r="A174" s="2">
        <v>43717</v>
      </c>
      <c r="B174">
        <v>247.879638671875</v>
      </c>
    </row>
    <row r="175" spans="1:2">
      <c r="A175" s="2">
        <v>43718</v>
      </c>
      <c r="B175">
        <v>247.93397521972659</v>
      </c>
    </row>
    <row r="176" spans="1:2">
      <c r="A176" s="2">
        <v>43719</v>
      </c>
      <c r="B176">
        <v>249.7173156738281</v>
      </c>
    </row>
    <row r="177" spans="1:2">
      <c r="A177" s="2">
        <v>43720</v>
      </c>
      <c r="B177">
        <v>250.45054626464841</v>
      </c>
    </row>
    <row r="178" spans="1:2">
      <c r="A178" s="2">
        <v>43721</v>
      </c>
      <c r="B178">
        <v>250.3872985839844</v>
      </c>
    </row>
    <row r="179" spans="1:2">
      <c r="A179" s="2">
        <v>43724</v>
      </c>
      <c r="B179">
        <v>249.5635070800781</v>
      </c>
    </row>
    <row r="180" spans="1:2">
      <c r="A180" s="2">
        <v>43725</v>
      </c>
      <c r="B180">
        <v>250.24238586425781</v>
      </c>
    </row>
    <row r="181" spans="1:2">
      <c r="A181" s="2">
        <v>43726</v>
      </c>
      <c r="B181">
        <v>250.3962707519531</v>
      </c>
    </row>
    <row r="182" spans="1:2">
      <c r="A182" s="2">
        <v>43727</v>
      </c>
      <c r="B182">
        <v>250.3420104980469</v>
      </c>
    </row>
    <row r="183" spans="1:2">
      <c r="A183" s="2">
        <v>43728</v>
      </c>
      <c r="B183">
        <v>249.00218200683591</v>
      </c>
    </row>
    <row r="184" spans="1:2">
      <c r="A184" s="2">
        <v>43731</v>
      </c>
      <c r="B184">
        <v>249.1741943359375</v>
      </c>
    </row>
    <row r="185" spans="1:2">
      <c r="A185" s="2">
        <v>43732</v>
      </c>
      <c r="B185">
        <v>247.11012268066409</v>
      </c>
    </row>
    <row r="186" spans="1:2">
      <c r="A186" s="2">
        <v>43733</v>
      </c>
      <c r="B186">
        <v>248.6219787597656</v>
      </c>
    </row>
    <row r="187" spans="1:2">
      <c r="A187" s="2">
        <v>43734</v>
      </c>
      <c r="B187">
        <v>248.13166809082031</v>
      </c>
    </row>
    <row r="188" spans="1:2">
      <c r="A188" s="2">
        <v>43735</v>
      </c>
      <c r="B188">
        <v>246.73992919921881</v>
      </c>
    </row>
    <row r="189" spans="1:2">
      <c r="A189" s="2">
        <v>43738</v>
      </c>
      <c r="B189">
        <v>247.9588928222656</v>
      </c>
    </row>
    <row r="190" spans="1:2">
      <c r="A190" s="2">
        <v>43739</v>
      </c>
      <c r="B190">
        <v>244.9753112792969</v>
      </c>
    </row>
    <row r="191" spans="1:2">
      <c r="A191" s="2">
        <v>43740</v>
      </c>
      <c r="B191">
        <v>240.6546936035156</v>
      </c>
    </row>
    <row r="192" spans="1:2">
      <c r="A192" s="2">
        <v>43741</v>
      </c>
      <c r="B192">
        <v>242.5648498535156</v>
      </c>
    </row>
    <row r="193" spans="1:2">
      <c r="A193" s="2">
        <v>43742</v>
      </c>
      <c r="B193">
        <v>245.9303894042969</v>
      </c>
    </row>
    <row r="194" spans="1:2">
      <c r="A194" s="2">
        <v>43745</v>
      </c>
      <c r="B194">
        <v>244.8752746582031</v>
      </c>
    </row>
    <row r="195" spans="1:2">
      <c r="A195" s="2">
        <v>43746</v>
      </c>
      <c r="B195">
        <v>241.07310485839841</v>
      </c>
    </row>
    <row r="196" spans="1:2">
      <c r="A196" s="2">
        <v>43747</v>
      </c>
      <c r="B196">
        <v>243.31980895996091</v>
      </c>
    </row>
    <row r="197" spans="1:2">
      <c r="A197" s="2">
        <v>43748</v>
      </c>
      <c r="B197">
        <v>244.9753112792969</v>
      </c>
    </row>
    <row r="198" spans="1:2">
      <c r="A198" s="2">
        <v>43749</v>
      </c>
      <c r="B198">
        <v>247.53135681152341</v>
      </c>
    </row>
    <row r="199" spans="1:2">
      <c r="A199" s="2">
        <v>43752</v>
      </c>
      <c r="B199">
        <v>247.30390930175781</v>
      </c>
    </row>
    <row r="200" spans="1:2">
      <c r="A200" s="2">
        <v>43753</v>
      </c>
      <c r="B200">
        <v>249.69630432128909</v>
      </c>
    </row>
    <row r="201" spans="1:2">
      <c r="A201" s="2">
        <v>43754</v>
      </c>
      <c r="B201">
        <v>249.3050231933594</v>
      </c>
    </row>
    <row r="202" spans="1:2">
      <c r="A202" s="2">
        <v>43755</v>
      </c>
      <c r="B202">
        <v>249.9781494140625</v>
      </c>
    </row>
    <row r="203" spans="1:2">
      <c r="A203" s="2">
        <v>43756</v>
      </c>
      <c r="B203">
        <v>248.95027160644531</v>
      </c>
    </row>
    <row r="204" spans="1:2">
      <c r="A204" s="2">
        <v>43759</v>
      </c>
      <c r="B204">
        <v>250.68760681152341</v>
      </c>
    </row>
    <row r="205" spans="1:2">
      <c r="A205" s="2">
        <v>43760</v>
      </c>
      <c r="B205">
        <v>249.80534362792969</v>
      </c>
    </row>
    <row r="206" spans="1:2">
      <c r="A206" s="2">
        <v>43761</v>
      </c>
      <c r="B206">
        <v>250.5421142578125</v>
      </c>
    </row>
    <row r="207" spans="1:2">
      <c r="A207" s="2">
        <v>43762</v>
      </c>
      <c r="B207">
        <v>250.951416015625</v>
      </c>
    </row>
    <row r="208" spans="1:2">
      <c r="A208" s="2">
        <v>43763</v>
      </c>
      <c r="B208">
        <v>251.9975280761719</v>
      </c>
    </row>
    <row r="209" spans="1:2">
      <c r="A209" s="2">
        <v>43766</v>
      </c>
      <c r="B209">
        <v>253.4618835449219</v>
      </c>
    </row>
    <row r="210" spans="1:2">
      <c r="A210" s="2">
        <v>43767</v>
      </c>
      <c r="B210">
        <v>253.29827880859381</v>
      </c>
    </row>
    <row r="211" spans="1:2">
      <c r="A211" s="2">
        <v>43768</v>
      </c>
      <c r="B211">
        <v>254.1896057128906</v>
      </c>
    </row>
    <row r="212" spans="1:2">
      <c r="A212" s="2">
        <v>43769</v>
      </c>
      <c r="B212">
        <v>253.37104797363281</v>
      </c>
    </row>
    <row r="213" spans="1:2">
      <c r="A213" s="2">
        <v>43770</v>
      </c>
      <c r="B213">
        <v>255.781494140625</v>
      </c>
    </row>
    <row r="214" spans="1:2">
      <c r="A214" s="2">
        <v>43773</v>
      </c>
      <c r="B214">
        <v>256.80035400390619</v>
      </c>
    </row>
    <row r="215" spans="1:2">
      <c r="A215" s="2">
        <v>43774</v>
      </c>
      <c r="B215">
        <v>256.47271728515619</v>
      </c>
    </row>
    <row r="216" spans="1:2">
      <c r="A216" s="2">
        <v>43775</v>
      </c>
      <c r="B216">
        <v>256.60919189453119</v>
      </c>
    </row>
    <row r="217" spans="1:2">
      <c r="A217" s="2">
        <v>43776</v>
      </c>
      <c r="B217">
        <v>257.51882934570313</v>
      </c>
    </row>
    <row r="218" spans="1:2">
      <c r="A218" s="2">
        <v>43777</v>
      </c>
      <c r="B218">
        <v>258.146484375</v>
      </c>
    </row>
    <row r="219" spans="1:2">
      <c r="A219" s="2">
        <v>43780</v>
      </c>
      <c r="B219">
        <v>257.646240234375</v>
      </c>
    </row>
    <row r="220" spans="1:2">
      <c r="A220" s="2">
        <v>43781</v>
      </c>
      <c r="B220">
        <v>258.15554809570313</v>
      </c>
    </row>
    <row r="221" spans="1:2">
      <c r="A221" s="2">
        <v>43782</v>
      </c>
      <c r="B221">
        <v>258.26461791992188</v>
      </c>
    </row>
    <row r="222" spans="1:2">
      <c r="A222" s="2">
        <v>43783</v>
      </c>
      <c r="B222">
        <v>258.61038208007813</v>
      </c>
    </row>
    <row r="223" spans="1:2">
      <c r="A223" s="2">
        <v>43784</v>
      </c>
      <c r="B223">
        <v>260.53866577148438</v>
      </c>
    </row>
    <row r="224" spans="1:2">
      <c r="A224" s="2">
        <v>43787</v>
      </c>
      <c r="B224">
        <v>260.70245361328119</v>
      </c>
    </row>
    <row r="225" spans="1:2">
      <c r="A225" s="2">
        <v>43788</v>
      </c>
      <c r="B225">
        <v>260.57504272460938</v>
      </c>
    </row>
    <row r="226" spans="1:2">
      <c r="A226" s="2">
        <v>43789</v>
      </c>
      <c r="B226">
        <v>259.6563720703125</v>
      </c>
    </row>
    <row r="227" spans="1:2">
      <c r="A227" s="2">
        <v>43790</v>
      </c>
      <c r="B227">
        <v>259.256103515625</v>
      </c>
    </row>
    <row r="228" spans="1:2">
      <c r="A228" s="2">
        <v>43791</v>
      </c>
      <c r="B228">
        <v>259.82919311523438</v>
      </c>
    </row>
    <row r="229" spans="1:2">
      <c r="A229" s="2">
        <v>43794</v>
      </c>
      <c r="B229">
        <v>261.80316162109381</v>
      </c>
    </row>
    <row r="230" spans="1:2">
      <c r="A230" s="2">
        <v>43795</v>
      </c>
      <c r="B230">
        <v>262.33056640625</v>
      </c>
    </row>
    <row r="231" spans="1:2">
      <c r="A231" s="2">
        <v>43796</v>
      </c>
      <c r="B231">
        <v>263.56765747070313</v>
      </c>
    </row>
    <row r="232" spans="1:2">
      <c r="A232" s="2">
        <v>43798</v>
      </c>
      <c r="B232">
        <v>262.55807495117188</v>
      </c>
    </row>
    <row r="233" spans="1:2">
      <c r="A233" s="2">
        <v>43801</v>
      </c>
      <c r="B233">
        <v>260.42047119140619</v>
      </c>
    </row>
    <row r="234" spans="1:2">
      <c r="A234" s="2">
        <v>43802</v>
      </c>
      <c r="B234">
        <v>258.59219360351563</v>
      </c>
    </row>
    <row r="235" spans="1:2">
      <c r="A235" s="2">
        <v>43803</v>
      </c>
      <c r="B235">
        <v>260.24758911132813</v>
      </c>
    </row>
    <row r="236" spans="1:2">
      <c r="A236" s="2">
        <v>43804</v>
      </c>
      <c r="B236">
        <v>260.72976684570313</v>
      </c>
    </row>
    <row r="237" spans="1:2">
      <c r="A237" s="2">
        <v>43805</v>
      </c>
      <c r="B237">
        <v>263.04925537109381</v>
      </c>
    </row>
    <row r="238" spans="1:2">
      <c r="A238" s="2">
        <v>43808</v>
      </c>
      <c r="B238">
        <v>262.24871826171881</v>
      </c>
    </row>
    <row r="239" spans="1:2">
      <c r="A239" s="2">
        <v>43809</v>
      </c>
      <c r="B239">
        <v>262.00314331054688</v>
      </c>
    </row>
    <row r="240" spans="1:2">
      <c r="A240" s="2">
        <v>43810</v>
      </c>
      <c r="B240">
        <v>262.68545532226563</v>
      </c>
    </row>
    <row r="241" spans="1:2">
      <c r="A241" s="2">
        <v>43811</v>
      </c>
      <c r="B241">
        <v>264.99578857421881</v>
      </c>
    </row>
    <row r="242" spans="1:2">
      <c r="A242" s="2">
        <v>43812</v>
      </c>
      <c r="B242">
        <v>265.0958251953125</v>
      </c>
    </row>
    <row r="243" spans="1:2">
      <c r="A243" s="2">
        <v>43815</v>
      </c>
      <c r="B243">
        <v>266.9696044921875</v>
      </c>
    </row>
    <row r="244" spans="1:2">
      <c r="A244" s="2">
        <v>43816</v>
      </c>
      <c r="B244">
        <v>267.02423095703119</v>
      </c>
    </row>
    <row r="245" spans="1:2">
      <c r="A245" s="2">
        <v>43817</v>
      </c>
      <c r="B245">
        <v>267.04244995117188</v>
      </c>
    </row>
    <row r="246" spans="1:2">
      <c r="A246" s="2">
        <v>43818</v>
      </c>
      <c r="B246">
        <v>268.15213012695313</v>
      </c>
    </row>
    <row r="247" spans="1:2">
      <c r="A247" s="2">
        <v>43819</v>
      </c>
      <c r="B247">
        <v>269.51651000976563</v>
      </c>
    </row>
    <row r="248" spans="1:2">
      <c r="A248" s="2">
        <v>43822</v>
      </c>
      <c r="B248">
        <v>269.78067016601563</v>
      </c>
    </row>
    <row r="249" spans="1:2">
      <c r="A249" s="2">
        <v>43823</v>
      </c>
      <c r="B249">
        <v>269.78067016601563</v>
      </c>
    </row>
    <row r="250" spans="1:2">
      <c r="A250" s="2">
        <v>43825</v>
      </c>
      <c r="B250">
        <v>271.16085815429688</v>
      </c>
    </row>
    <row r="251" spans="1:2">
      <c r="A251" s="2">
        <v>43826</v>
      </c>
      <c r="B251">
        <v>271.16085815429688</v>
      </c>
    </row>
    <row r="252" spans="1:2">
      <c r="A252" s="2">
        <v>43829</v>
      </c>
      <c r="B252">
        <v>269.67098999023438</v>
      </c>
    </row>
    <row r="253" spans="1:2">
      <c r="A253" s="2">
        <v>43830</v>
      </c>
      <c r="B253">
        <v>270.36566162109381</v>
      </c>
    </row>
    <row r="254" spans="1:2">
      <c r="A254" s="2">
        <v>43832</v>
      </c>
      <c r="B254">
        <v>272.7603759765625</v>
      </c>
    </row>
    <row r="255" spans="1:2">
      <c r="A255" s="2">
        <v>43833</v>
      </c>
      <c r="B255">
        <v>270.767822265625</v>
      </c>
    </row>
    <row r="256" spans="1:2">
      <c r="A256" s="2">
        <v>43836</v>
      </c>
      <c r="B256">
        <v>271.78240966796881</v>
      </c>
    </row>
    <row r="257" spans="1:2">
      <c r="A257" s="2">
        <v>43837</v>
      </c>
      <c r="B257">
        <v>271.03289794921881</v>
      </c>
    </row>
    <row r="258" spans="1:2">
      <c r="A258" s="2">
        <v>43838</v>
      </c>
      <c r="B258">
        <v>272.4312744140625</v>
      </c>
    </row>
    <row r="259" spans="1:2">
      <c r="A259" s="2">
        <v>43839</v>
      </c>
      <c r="B259">
        <v>274.31427001953119</v>
      </c>
    </row>
    <row r="260" spans="1:2">
      <c r="A260" s="2">
        <v>43840</v>
      </c>
      <c r="B260">
        <v>273.52813720703119</v>
      </c>
    </row>
    <row r="261" spans="1:2">
      <c r="A261" s="2">
        <v>43843</v>
      </c>
      <c r="B261">
        <v>275.33786010742188</v>
      </c>
    </row>
    <row r="262" spans="1:2">
      <c r="A262" s="2">
        <v>43844</v>
      </c>
      <c r="B262">
        <v>274.97232055664063</v>
      </c>
    </row>
    <row r="263" spans="1:2">
      <c r="A263" s="2">
        <v>43845</v>
      </c>
      <c r="B263">
        <v>275.58465576171881</v>
      </c>
    </row>
    <row r="264" spans="1:2">
      <c r="A264" s="2">
        <v>43846</v>
      </c>
      <c r="B264">
        <v>277.88796997070313</v>
      </c>
    </row>
    <row r="265" spans="1:2">
      <c r="A265" s="2">
        <v>43847</v>
      </c>
      <c r="B265">
        <v>278.829345703125</v>
      </c>
    </row>
    <row r="266" spans="1:2">
      <c r="A266" s="2">
        <v>43851</v>
      </c>
      <c r="B266">
        <v>278.2535400390625</v>
      </c>
    </row>
    <row r="267" spans="1:2">
      <c r="A267" s="2">
        <v>43852</v>
      </c>
      <c r="B267">
        <v>278.32675170898438</v>
      </c>
    </row>
    <row r="268" spans="1:2">
      <c r="A268" s="2">
        <v>43853</v>
      </c>
      <c r="B268">
        <v>278.60089111328119</v>
      </c>
    </row>
    <row r="269" spans="1:2">
      <c r="A269" s="2">
        <v>43854</v>
      </c>
      <c r="B269">
        <v>276.05999755859381</v>
      </c>
    </row>
    <row r="270" spans="1:2">
      <c r="A270" s="2">
        <v>43857</v>
      </c>
      <c r="B270">
        <v>271.67269897460938</v>
      </c>
    </row>
    <row r="271" spans="1:2">
      <c r="A271" s="2">
        <v>43858</v>
      </c>
      <c r="B271">
        <v>274.6158447265625</v>
      </c>
    </row>
    <row r="272" spans="1:2">
      <c r="A272" s="2">
        <v>43859</v>
      </c>
      <c r="B272">
        <v>274.34164428710938</v>
      </c>
    </row>
    <row r="273" spans="1:2">
      <c r="A273" s="2">
        <v>43860</v>
      </c>
      <c r="B273">
        <v>275.20077514648438</v>
      </c>
    </row>
    <row r="274" spans="1:2">
      <c r="A274" s="2">
        <v>43861</v>
      </c>
      <c r="B274">
        <v>270.26507568359381</v>
      </c>
    </row>
    <row r="275" spans="1:2">
      <c r="A275" s="2">
        <v>43864</v>
      </c>
      <c r="B275">
        <v>272.23025512695313</v>
      </c>
    </row>
    <row r="276" spans="1:2">
      <c r="A276" s="2">
        <v>43865</v>
      </c>
      <c r="B276">
        <v>276.425537109375</v>
      </c>
    </row>
    <row r="277" spans="1:2">
      <c r="A277" s="2">
        <v>43866</v>
      </c>
      <c r="B277">
        <v>279.55148315429688</v>
      </c>
    </row>
    <row r="278" spans="1:2">
      <c r="A278" s="2">
        <v>43867</v>
      </c>
      <c r="B278">
        <v>280.50210571289063</v>
      </c>
    </row>
    <row r="279" spans="1:2">
      <c r="A279" s="2">
        <v>43868</v>
      </c>
      <c r="B279">
        <v>279.076171875</v>
      </c>
    </row>
    <row r="280" spans="1:2">
      <c r="A280" s="2">
        <v>43871</v>
      </c>
      <c r="B280">
        <v>281.07785034179688</v>
      </c>
    </row>
    <row r="281" spans="1:2">
      <c r="A281" s="2">
        <v>43872</v>
      </c>
      <c r="B281">
        <v>281.58966064453119</v>
      </c>
    </row>
    <row r="282" spans="1:2">
      <c r="A282" s="2">
        <v>43873</v>
      </c>
      <c r="B282">
        <v>283.39950561523438</v>
      </c>
    </row>
    <row r="283" spans="1:2">
      <c r="A283" s="2">
        <v>43874</v>
      </c>
      <c r="B283">
        <v>283.12530517578119</v>
      </c>
    </row>
    <row r="284" spans="1:2">
      <c r="A284" s="2">
        <v>43875</v>
      </c>
      <c r="B284">
        <v>283.60061645507813</v>
      </c>
    </row>
    <row r="285" spans="1:2">
      <c r="A285" s="2">
        <v>43879</v>
      </c>
      <c r="B285">
        <v>282.82366943359381</v>
      </c>
    </row>
    <row r="286" spans="1:2">
      <c r="A286" s="2">
        <v>43880</v>
      </c>
      <c r="B286">
        <v>284.18557739257813</v>
      </c>
    </row>
    <row r="287" spans="1:2">
      <c r="A287" s="2">
        <v>43881</v>
      </c>
      <c r="B287">
        <v>283.07046508789063</v>
      </c>
    </row>
    <row r="288" spans="1:2">
      <c r="A288" s="2">
        <v>43882</v>
      </c>
      <c r="B288">
        <v>280.13641357421881</v>
      </c>
    </row>
    <row r="289" spans="1:2">
      <c r="A289" s="2">
        <v>43885</v>
      </c>
      <c r="B289">
        <v>270.767822265625</v>
      </c>
    </row>
    <row r="290" spans="1:2">
      <c r="A290" s="2">
        <v>43886</v>
      </c>
      <c r="B290">
        <v>262.63308715820313</v>
      </c>
    </row>
    <row r="291" spans="1:2">
      <c r="A291" s="2">
        <v>43887</v>
      </c>
      <c r="B291">
        <v>261.47232055664063</v>
      </c>
    </row>
    <row r="292" spans="1:2">
      <c r="A292" s="2">
        <v>43888</v>
      </c>
      <c r="B292">
        <v>249.88261413574219</v>
      </c>
    </row>
    <row r="293" spans="1:2">
      <c r="A293" s="2">
        <v>43889</v>
      </c>
      <c r="B293">
        <v>248.3744812011719</v>
      </c>
    </row>
    <row r="294" spans="1:2">
      <c r="A294" s="2">
        <v>43892</v>
      </c>
      <c r="B294">
        <v>259.46151733398438</v>
      </c>
    </row>
    <row r="295" spans="1:2">
      <c r="A295" s="2">
        <v>43893</v>
      </c>
      <c r="B295">
        <v>252.3046875</v>
      </c>
    </row>
    <row r="296" spans="1:2">
      <c r="A296" s="2">
        <v>43894</v>
      </c>
      <c r="B296">
        <v>262.76101684570313</v>
      </c>
    </row>
    <row r="297" spans="1:2">
      <c r="A297" s="2">
        <v>43895</v>
      </c>
      <c r="B297">
        <v>253.95899963378909</v>
      </c>
    </row>
    <row r="298" spans="1:2">
      <c r="A298" s="2">
        <v>43896</v>
      </c>
      <c r="B298">
        <v>249.6997985839844</v>
      </c>
    </row>
    <row r="299" spans="1:2">
      <c r="A299" s="2">
        <v>43899</v>
      </c>
      <c r="B299">
        <v>230.43232727050781</v>
      </c>
    </row>
    <row r="300" spans="1:2">
      <c r="A300" s="2">
        <v>43900</v>
      </c>
      <c r="B300">
        <v>242.25830078125</v>
      </c>
    </row>
    <row r="301" spans="1:2">
      <c r="A301" s="2">
        <v>43901</v>
      </c>
      <c r="B301">
        <v>230.246826171875</v>
      </c>
    </row>
    <row r="302" spans="1:2">
      <c r="A302" s="2">
        <v>43902</v>
      </c>
      <c r="B302">
        <v>207.97792053222659</v>
      </c>
    </row>
    <row r="303" spans="1:2">
      <c r="A303" s="2">
        <v>43903</v>
      </c>
      <c r="B303">
        <v>227.4092712402344</v>
      </c>
    </row>
    <row r="304" spans="1:2">
      <c r="A304" s="2">
        <v>43906</v>
      </c>
      <c r="B304">
        <v>200.71409606933591</v>
      </c>
    </row>
    <row r="305" spans="1:2">
      <c r="A305" s="2">
        <v>43907</v>
      </c>
      <c r="B305">
        <v>213.8550720214844</v>
      </c>
    </row>
    <row r="306" spans="1:2">
      <c r="A306" s="2">
        <v>43908</v>
      </c>
      <c r="B306">
        <v>202.1650390625</v>
      </c>
    </row>
    <row r="307" spans="1:2">
      <c r="A307" s="2">
        <v>43909</v>
      </c>
      <c r="B307">
        <v>202.3395080566406</v>
      </c>
    </row>
    <row r="308" spans="1:2">
      <c r="A308" s="2">
        <v>43910</v>
      </c>
      <c r="B308">
        <v>193.52378845214841</v>
      </c>
    </row>
    <row r="309" spans="1:2">
      <c r="A309" s="2">
        <v>43913</v>
      </c>
      <c r="B309">
        <v>187.58233642578119</v>
      </c>
    </row>
    <row r="310" spans="1:2">
      <c r="A310" s="2">
        <v>43914</v>
      </c>
      <c r="B310">
        <v>205.47093200683591</v>
      </c>
    </row>
    <row r="311" spans="1:2">
      <c r="A311" s="2">
        <v>43915</v>
      </c>
      <c r="B311">
        <v>208.1064453125</v>
      </c>
    </row>
    <row r="312" spans="1:2">
      <c r="A312" s="2">
        <v>43916</v>
      </c>
      <c r="B312">
        <v>220.61376953125</v>
      </c>
    </row>
    <row r="313" spans="1:2">
      <c r="A313" s="2">
        <v>43917</v>
      </c>
      <c r="B313">
        <v>213.83668518066409</v>
      </c>
    </row>
    <row r="314" spans="1:2">
      <c r="A314" s="2">
        <v>43920</v>
      </c>
      <c r="B314">
        <v>220.75154113769531</v>
      </c>
    </row>
    <row r="315" spans="1:2">
      <c r="A315" s="2">
        <v>43921</v>
      </c>
      <c r="B315">
        <v>217.47320556640619</v>
      </c>
    </row>
    <row r="316" spans="1:2">
      <c r="A316" s="2">
        <v>43922</v>
      </c>
      <c r="B316">
        <v>207.6748352050781</v>
      </c>
    </row>
    <row r="317" spans="1:2">
      <c r="A317" s="2">
        <v>43923</v>
      </c>
      <c r="B317">
        <v>212.53271484375</v>
      </c>
    </row>
    <row r="318" spans="1:2">
      <c r="A318" s="2">
        <v>43924</v>
      </c>
      <c r="B318">
        <v>209.39213562011719</v>
      </c>
    </row>
    <row r="319" spans="1:2">
      <c r="A319" s="2">
        <v>43927</v>
      </c>
      <c r="B319">
        <v>223.63502502441409</v>
      </c>
    </row>
    <row r="320" spans="1:2">
      <c r="A320" s="2">
        <v>43928</v>
      </c>
      <c r="B320">
        <v>223.75440979003909</v>
      </c>
    </row>
    <row r="321" spans="1:2">
      <c r="A321" s="2">
        <v>43929</v>
      </c>
      <c r="B321">
        <v>231.34877014160159</v>
      </c>
    </row>
    <row r="322" spans="1:2">
      <c r="A322" s="2">
        <v>43930</v>
      </c>
      <c r="B322">
        <v>234.78324890136719</v>
      </c>
    </row>
    <row r="323" spans="1:2">
      <c r="A323" s="2">
        <v>43934</v>
      </c>
      <c r="B323">
        <v>232.505859375</v>
      </c>
    </row>
    <row r="324" spans="1:2">
      <c r="A324" s="2">
        <v>43935</v>
      </c>
      <c r="B324">
        <v>239.60438537597659</v>
      </c>
    </row>
    <row r="325" spans="1:2">
      <c r="A325" s="2">
        <v>43936</v>
      </c>
      <c r="B325">
        <v>234.3883972167969</v>
      </c>
    </row>
    <row r="326" spans="1:2">
      <c r="A326" s="2">
        <v>43937</v>
      </c>
      <c r="B326">
        <v>235.57307434082031</v>
      </c>
    </row>
    <row r="327" spans="1:2">
      <c r="A327" s="2">
        <v>43938</v>
      </c>
      <c r="B327">
        <v>242.07464599609381</v>
      </c>
    </row>
    <row r="328" spans="1:2">
      <c r="A328" s="2">
        <v>43941</v>
      </c>
      <c r="B328">
        <v>237.712646484375</v>
      </c>
    </row>
    <row r="329" spans="1:2">
      <c r="A329" s="2">
        <v>43942</v>
      </c>
      <c r="B329">
        <v>230.44883728027341</v>
      </c>
    </row>
    <row r="330" spans="1:2">
      <c r="A330" s="2">
        <v>43943</v>
      </c>
      <c r="B330">
        <v>235.51789855957031</v>
      </c>
    </row>
    <row r="331" spans="1:2">
      <c r="A331" s="2">
        <v>43944</v>
      </c>
      <c r="B331">
        <v>235.47203063964841</v>
      </c>
    </row>
    <row r="332" spans="1:2">
      <c r="A332" s="2">
        <v>43945</v>
      </c>
      <c r="B332">
        <v>238.88807678222659</v>
      </c>
    </row>
    <row r="333" spans="1:2">
      <c r="A333" s="2">
        <v>43948</v>
      </c>
      <c r="B333">
        <v>242.3409118652344</v>
      </c>
    </row>
    <row r="334" spans="1:2">
      <c r="A334" s="2">
        <v>43949</v>
      </c>
      <c r="B334">
        <v>241.22064208984381</v>
      </c>
    </row>
    <row r="335" spans="1:2">
      <c r="A335" s="2">
        <v>43950</v>
      </c>
      <c r="B335">
        <v>247.43751525878909</v>
      </c>
    </row>
    <row r="336" spans="1:2">
      <c r="A336" s="2">
        <v>43951</v>
      </c>
      <c r="B336">
        <v>245.279541015625</v>
      </c>
    </row>
    <row r="337" spans="1:2">
      <c r="A337" s="2">
        <v>43952</v>
      </c>
      <c r="B337">
        <v>238.59425354003909</v>
      </c>
    </row>
    <row r="338" spans="1:2">
      <c r="A338" s="2">
        <v>43955</v>
      </c>
      <c r="B338">
        <v>239.34730529785159</v>
      </c>
    </row>
    <row r="339" spans="1:2">
      <c r="A339" s="2">
        <v>43956</v>
      </c>
      <c r="B339">
        <v>241.55125427246091</v>
      </c>
    </row>
    <row r="340" spans="1:2">
      <c r="A340" s="2">
        <v>43957</v>
      </c>
      <c r="B340">
        <v>239.9257507324219</v>
      </c>
    </row>
    <row r="341" spans="1:2">
      <c r="A341" s="2">
        <v>43958</v>
      </c>
      <c r="B341">
        <v>242.7633972167969</v>
      </c>
    </row>
    <row r="342" spans="1:2">
      <c r="A342" s="2">
        <v>43959</v>
      </c>
      <c r="B342">
        <v>246.82221984863281</v>
      </c>
    </row>
    <row r="343" spans="1:2">
      <c r="A343" s="2">
        <v>43962</v>
      </c>
      <c r="B343">
        <v>246.85899353027341</v>
      </c>
    </row>
    <row r="344" spans="1:2">
      <c r="A344" s="2">
        <v>43963</v>
      </c>
      <c r="B344">
        <v>241.89100646972659</v>
      </c>
    </row>
    <row r="345" spans="1:2">
      <c r="A345" s="2">
        <v>43964</v>
      </c>
      <c r="B345">
        <v>237.60247802734381</v>
      </c>
    </row>
    <row r="346" spans="1:2">
      <c r="A346" s="2">
        <v>43965</v>
      </c>
      <c r="B346">
        <v>240.467529296875</v>
      </c>
    </row>
    <row r="347" spans="1:2">
      <c r="A347" s="2">
        <v>43966</v>
      </c>
      <c r="B347">
        <v>241.55125427246091</v>
      </c>
    </row>
    <row r="348" spans="1:2">
      <c r="A348" s="2">
        <v>43969</v>
      </c>
      <c r="B348">
        <v>248.93438720703119</v>
      </c>
    </row>
    <row r="349" spans="1:2">
      <c r="A349" s="2">
        <v>43970</v>
      </c>
      <c r="B349">
        <v>246.58345031738281</v>
      </c>
    </row>
    <row r="350" spans="1:2">
      <c r="A350" s="2">
        <v>43971</v>
      </c>
      <c r="B350">
        <v>250.60563659667969</v>
      </c>
    </row>
    <row r="351" spans="1:2">
      <c r="A351" s="2">
        <v>43972</v>
      </c>
      <c r="B351">
        <v>248.8057861328125</v>
      </c>
    </row>
    <row r="352" spans="1:2">
      <c r="A352" s="2">
        <v>43973</v>
      </c>
      <c r="B352">
        <v>249.36595153808591</v>
      </c>
    </row>
    <row r="353" spans="1:2">
      <c r="A353" s="2">
        <v>43977</v>
      </c>
      <c r="B353">
        <v>252.57087707519531</v>
      </c>
    </row>
    <row r="354" spans="1:2">
      <c r="A354" s="2">
        <v>43978</v>
      </c>
      <c r="B354">
        <v>256.253173828125</v>
      </c>
    </row>
    <row r="355" spans="1:2">
      <c r="A355" s="2">
        <v>43979</v>
      </c>
      <c r="B355">
        <v>255.7481689453125</v>
      </c>
    </row>
    <row r="356" spans="1:2">
      <c r="A356" s="2">
        <v>43980</v>
      </c>
      <c r="B356">
        <v>256.89614868164063</v>
      </c>
    </row>
    <row r="357" spans="1:2">
      <c r="A357" s="2">
        <v>43983</v>
      </c>
      <c r="B357">
        <v>258.01638793945313</v>
      </c>
    </row>
    <row r="358" spans="1:2">
      <c r="A358" s="2">
        <v>43984</v>
      </c>
      <c r="B358">
        <v>260.1376953125</v>
      </c>
    </row>
    <row r="359" spans="1:2">
      <c r="A359" s="2">
        <v>43985</v>
      </c>
      <c r="B359">
        <v>263.57205200195313</v>
      </c>
    </row>
    <row r="360" spans="1:2">
      <c r="A360" s="2">
        <v>43986</v>
      </c>
      <c r="B360">
        <v>262.90170288085938</v>
      </c>
    </row>
    <row r="361" spans="1:2">
      <c r="A361" s="2">
        <v>43987</v>
      </c>
      <c r="B361">
        <v>269.623779296875</v>
      </c>
    </row>
    <row r="362" spans="1:2">
      <c r="A362" s="2">
        <v>43990</v>
      </c>
      <c r="B362">
        <v>272.89303588867188</v>
      </c>
    </row>
    <row r="363" spans="1:2">
      <c r="A363" s="2">
        <v>43991</v>
      </c>
      <c r="B363">
        <v>270.955322265625</v>
      </c>
    </row>
    <row r="364" spans="1:2">
      <c r="A364" s="2">
        <v>43992</v>
      </c>
      <c r="B364">
        <v>269.26559448242188</v>
      </c>
    </row>
    <row r="365" spans="1:2">
      <c r="A365" s="2">
        <v>43993</v>
      </c>
      <c r="B365">
        <v>253.74632263183591</v>
      </c>
    </row>
    <row r="366" spans="1:2">
      <c r="A366" s="2">
        <v>43994</v>
      </c>
      <c r="B366">
        <v>256.80426025390619</v>
      </c>
    </row>
    <row r="367" spans="1:2">
      <c r="A367" s="2">
        <v>43997</v>
      </c>
      <c r="B367">
        <v>259.14590454101563</v>
      </c>
    </row>
    <row r="368" spans="1:2">
      <c r="A368" s="2">
        <v>43998</v>
      </c>
      <c r="B368">
        <v>264.2149658203125</v>
      </c>
    </row>
    <row r="369" spans="1:2">
      <c r="A369" s="2">
        <v>43999</v>
      </c>
      <c r="B369">
        <v>263.00286865234381</v>
      </c>
    </row>
    <row r="370" spans="1:2">
      <c r="A370" s="2">
        <v>44000</v>
      </c>
      <c r="B370">
        <v>263.24154663085938</v>
      </c>
    </row>
    <row r="371" spans="1:2">
      <c r="A371" s="2">
        <v>44001</v>
      </c>
      <c r="B371">
        <v>261.68963623046881</v>
      </c>
    </row>
    <row r="372" spans="1:2">
      <c r="A372" s="2">
        <v>44004</v>
      </c>
      <c r="B372">
        <v>263.42514038085938</v>
      </c>
    </row>
    <row r="373" spans="1:2">
      <c r="A373" s="2">
        <v>44005</v>
      </c>
      <c r="B373">
        <v>264.61898803710938</v>
      </c>
    </row>
    <row r="374" spans="1:2">
      <c r="A374" s="2">
        <v>44006</v>
      </c>
      <c r="B374">
        <v>257.85110473632813</v>
      </c>
    </row>
    <row r="375" spans="1:2">
      <c r="A375" s="2">
        <v>44007</v>
      </c>
      <c r="B375">
        <v>260.57843017578119</v>
      </c>
    </row>
    <row r="376" spans="1:2">
      <c r="A376" s="2">
        <v>44008</v>
      </c>
      <c r="B376">
        <v>254.47175598144531</v>
      </c>
    </row>
    <row r="377" spans="1:2">
      <c r="A377" s="2">
        <v>44011</v>
      </c>
      <c r="B377">
        <v>258.18527221679688</v>
      </c>
    </row>
    <row r="378" spans="1:2">
      <c r="A378" s="2">
        <v>44012</v>
      </c>
      <c r="B378">
        <v>261.62838745117188</v>
      </c>
    </row>
    <row r="379" spans="1:2">
      <c r="A379" s="2">
        <v>44013</v>
      </c>
      <c r="B379">
        <v>263.419189453125</v>
      </c>
    </row>
    <row r="380" spans="1:2">
      <c r="A380" s="2">
        <v>44014</v>
      </c>
      <c r="B380">
        <v>264.74847412109381</v>
      </c>
    </row>
    <row r="381" spans="1:2">
      <c r="A381" s="2">
        <v>44018</v>
      </c>
      <c r="B381">
        <v>268.8560791015625</v>
      </c>
    </row>
    <row r="382" spans="1:2">
      <c r="A382" s="2">
        <v>44019</v>
      </c>
      <c r="B382">
        <v>266.068359375</v>
      </c>
    </row>
    <row r="383" spans="1:2">
      <c r="A383" s="2">
        <v>44020</v>
      </c>
      <c r="B383">
        <v>268.043701171875</v>
      </c>
    </row>
    <row r="384" spans="1:2">
      <c r="A384" s="2">
        <v>44021</v>
      </c>
      <c r="B384">
        <v>266.67764282226563</v>
      </c>
    </row>
    <row r="385" spans="1:2">
      <c r="A385" s="2">
        <v>44022</v>
      </c>
      <c r="B385">
        <v>269.3544921875</v>
      </c>
    </row>
    <row r="386" spans="1:2">
      <c r="A386" s="2">
        <v>44025</v>
      </c>
      <c r="B386">
        <v>266.91766357421881</v>
      </c>
    </row>
    <row r="387" spans="1:2">
      <c r="A387" s="2">
        <v>44026</v>
      </c>
      <c r="B387">
        <v>270.48995971679688</v>
      </c>
    </row>
    <row r="388" spans="1:2">
      <c r="A388" s="2">
        <v>44027</v>
      </c>
      <c r="B388">
        <v>272.88995361328119</v>
      </c>
    </row>
    <row r="389" spans="1:2">
      <c r="A389" s="2">
        <v>44028</v>
      </c>
      <c r="B389">
        <v>272.09603881835938</v>
      </c>
    </row>
    <row r="390" spans="1:2">
      <c r="A390" s="2">
        <v>44029</v>
      </c>
      <c r="B390">
        <v>272.81607055664063</v>
      </c>
    </row>
    <row r="391" spans="1:2">
      <c r="A391" s="2">
        <v>44032</v>
      </c>
      <c r="B391">
        <v>275.0869140625</v>
      </c>
    </row>
    <row r="392" spans="1:2">
      <c r="A392" s="2">
        <v>44033</v>
      </c>
      <c r="B392">
        <v>275.6591796875</v>
      </c>
    </row>
    <row r="393" spans="1:2">
      <c r="A393" s="2">
        <v>44034</v>
      </c>
      <c r="B393">
        <v>277.22845458984381</v>
      </c>
    </row>
    <row r="394" spans="1:2">
      <c r="A394" s="2">
        <v>44035</v>
      </c>
      <c r="B394">
        <v>273.91455078125</v>
      </c>
    </row>
    <row r="395" spans="1:2">
      <c r="A395" s="2">
        <v>44036</v>
      </c>
      <c r="B395">
        <v>272.1422119140625</v>
      </c>
    </row>
    <row r="396" spans="1:2">
      <c r="A396" s="2">
        <v>44039</v>
      </c>
      <c r="B396">
        <v>274.12692260742188</v>
      </c>
    </row>
    <row r="397" spans="1:2">
      <c r="A397" s="2">
        <v>44040</v>
      </c>
      <c r="B397">
        <v>272.42843627929688</v>
      </c>
    </row>
    <row r="398" spans="1:2">
      <c r="A398" s="2">
        <v>44041</v>
      </c>
      <c r="B398">
        <v>275.7237548828125</v>
      </c>
    </row>
    <row r="399" spans="1:2">
      <c r="A399" s="2">
        <v>44042</v>
      </c>
      <c r="B399">
        <v>274.71762084960938</v>
      </c>
    </row>
    <row r="400" spans="1:2">
      <c r="A400" s="2">
        <v>44043</v>
      </c>
      <c r="B400">
        <v>277.01608276367188</v>
      </c>
    </row>
    <row r="401" spans="1:2">
      <c r="A401" s="2">
        <v>44046</v>
      </c>
      <c r="B401">
        <v>278.76068115234381</v>
      </c>
    </row>
    <row r="402" spans="1:2">
      <c r="A402" s="2">
        <v>44047</v>
      </c>
      <c r="B402">
        <v>279.93310546875</v>
      </c>
    </row>
    <row r="403" spans="1:2">
      <c r="A403" s="2">
        <v>44048</v>
      </c>
      <c r="B403">
        <v>281.6776123046875</v>
      </c>
    </row>
    <row r="404" spans="1:2">
      <c r="A404" s="2">
        <v>44049</v>
      </c>
      <c r="B404">
        <v>283.56997680664063</v>
      </c>
    </row>
    <row r="405" spans="1:2">
      <c r="A405" s="2">
        <v>44050</v>
      </c>
      <c r="B405">
        <v>283.7176513671875</v>
      </c>
    </row>
    <row r="406" spans="1:2">
      <c r="A406" s="2">
        <v>44053</v>
      </c>
      <c r="B406">
        <v>284.6221923828125</v>
      </c>
    </row>
    <row r="407" spans="1:2">
      <c r="A407" s="2">
        <v>44054</v>
      </c>
      <c r="B407">
        <v>282.3238525390625</v>
      </c>
    </row>
    <row r="408" spans="1:2">
      <c r="A408" s="2">
        <v>44055</v>
      </c>
      <c r="B408">
        <v>286.19146728515619</v>
      </c>
    </row>
    <row r="409" spans="1:2">
      <c r="A409" s="2">
        <v>44056</v>
      </c>
      <c r="B409">
        <v>285.70230102539063</v>
      </c>
    </row>
    <row r="410" spans="1:2">
      <c r="A410" s="2">
        <v>44057</v>
      </c>
      <c r="B410">
        <v>285.70230102539063</v>
      </c>
    </row>
    <row r="411" spans="1:2">
      <c r="A411" s="2">
        <v>44060</v>
      </c>
      <c r="B411">
        <v>286.6253662109375</v>
      </c>
    </row>
    <row r="412" spans="1:2">
      <c r="A412" s="2">
        <v>44061</v>
      </c>
      <c r="B412">
        <v>287.22537231445313</v>
      </c>
    </row>
    <row r="413" spans="1:2">
      <c r="A413" s="2">
        <v>44062</v>
      </c>
      <c r="B413">
        <v>286.0069580078125</v>
      </c>
    </row>
    <row r="414" spans="1:2">
      <c r="A414" s="2">
        <v>44063</v>
      </c>
      <c r="B414">
        <v>286.91146850585938</v>
      </c>
    </row>
    <row r="415" spans="1:2">
      <c r="A415" s="2">
        <v>44064</v>
      </c>
      <c r="B415">
        <v>287.93612670898438</v>
      </c>
    </row>
    <row r="416" spans="1:2">
      <c r="A416" s="2">
        <v>44067</v>
      </c>
      <c r="B416">
        <v>290.86224365234381</v>
      </c>
    </row>
    <row r="417" spans="1:2">
      <c r="A417" s="2">
        <v>44068</v>
      </c>
      <c r="B417">
        <v>291.877685546875</v>
      </c>
    </row>
    <row r="418" spans="1:2">
      <c r="A418" s="2">
        <v>44069</v>
      </c>
      <c r="B418">
        <v>294.85922241210938</v>
      </c>
    </row>
    <row r="419" spans="1:2">
      <c r="A419" s="2">
        <v>44070</v>
      </c>
      <c r="B419">
        <v>295.45001220703119</v>
      </c>
    </row>
    <row r="420" spans="1:2">
      <c r="A420" s="2">
        <v>44071</v>
      </c>
      <c r="B420">
        <v>297.37002563476563</v>
      </c>
    </row>
    <row r="421" spans="1:2">
      <c r="A421" s="2">
        <v>44074</v>
      </c>
      <c r="B421">
        <v>296.32693481445313</v>
      </c>
    </row>
    <row r="422" spans="1:2">
      <c r="A422" s="2">
        <v>44075</v>
      </c>
      <c r="B422">
        <v>299.09616088867188</v>
      </c>
    </row>
    <row r="423" spans="1:2">
      <c r="A423" s="2">
        <v>44076</v>
      </c>
      <c r="B423">
        <v>303.45315551757813</v>
      </c>
    </row>
    <row r="424" spans="1:2">
      <c r="A424" s="2">
        <v>44077</v>
      </c>
      <c r="B424">
        <v>292.94842529296881</v>
      </c>
    </row>
    <row r="425" spans="1:2">
      <c r="A425" s="2">
        <v>44078</v>
      </c>
      <c r="B425">
        <v>290.60382080078119</v>
      </c>
    </row>
    <row r="426" spans="1:2">
      <c r="A426" s="2">
        <v>44082</v>
      </c>
      <c r="B426">
        <v>282.61920166015619</v>
      </c>
    </row>
    <row r="427" spans="1:2">
      <c r="A427" s="2">
        <v>44083</v>
      </c>
      <c r="B427">
        <v>288.19454956054688</v>
      </c>
    </row>
    <row r="428" spans="1:2">
      <c r="A428" s="2">
        <v>44084</v>
      </c>
      <c r="B428">
        <v>283.15460205078119</v>
      </c>
    </row>
    <row r="429" spans="1:2">
      <c r="A429" s="2">
        <v>44085</v>
      </c>
      <c r="B429">
        <v>283.36688232421881</v>
      </c>
    </row>
    <row r="430" spans="1:2">
      <c r="A430" s="2">
        <v>44088</v>
      </c>
      <c r="B430">
        <v>287.050048828125</v>
      </c>
    </row>
    <row r="431" spans="1:2">
      <c r="A431" s="2">
        <v>44089</v>
      </c>
      <c r="B431">
        <v>288.5269775390625</v>
      </c>
    </row>
    <row r="432" spans="1:2">
      <c r="A432" s="2">
        <v>44090</v>
      </c>
      <c r="B432">
        <v>287.36380004882813</v>
      </c>
    </row>
    <row r="433" spans="1:2">
      <c r="A433" s="2">
        <v>44091</v>
      </c>
      <c r="B433">
        <v>284.85299682617188</v>
      </c>
    </row>
    <row r="434" spans="1:2">
      <c r="A434" s="2">
        <v>44092</v>
      </c>
      <c r="B434">
        <v>281.53924560546881</v>
      </c>
    </row>
    <row r="435" spans="1:2">
      <c r="A435" s="2">
        <v>44095</v>
      </c>
      <c r="B435">
        <v>278.48385620117188</v>
      </c>
    </row>
    <row r="436" spans="1:2">
      <c r="A436" s="2">
        <v>44096</v>
      </c>
      <c r="B436">
        <v>281.29916381835938</v>
      </c>
    </row>
    <row r="437" spans="1:2">
      <c r="A437" s="2">
        <v>44097</v>
      </c>
      <c r="B437">
        <v>274.7822265625</v>
      </c>
    </row>
    <row r="438" spans="1:2">
      <c r="A438" s="2">
        <v>44098</v>
      </c>
      <c r="B438">
        <v>275.53921508789063</v>
      </c>
    </row>
    <row r="439" spans="1:2">
      <c r="A439" s="2">
        <v>44099</v>
      </c>
      <c r="B439">
        <v>279.95144653320313</v>
      </c>
    </row>
    <row r="440" spans="1:2">
      <c r="A440" s="2">
        <v>44102</v>
      </c>
      <c r="B440">
        <v>284.6407470703125</v>
      </c>
    </row>
    <row r="441" spans="1:2">
      <c r="A441" s="2">
        <v>44103</v>
      </c>
      <c r="B441">
        <v>283.01754760742188</v>
      </c>
    </row>
    <row r="442" spans="1:2">
      <c r="A442" s="2">
        <v>44104</v>
      </c>
      <c r="B442">
        <v>285.19601440429688</v>
      </c>
    </row>
    <row r="443" spans="1:2">
      <c r="A443" s="2">
        <v>44105</v>
      </c>
      <c r="B443">
        <v>287.0037841796875</v>
      </c>
    </row>
    <row r="444" spans="1:2">
      <c r="A444" s="2">
        <v>44106</v>
      </c>
      <c r="B444">
        <v>284.3338623046875</v>
      </c>
    </row>
    <row r="445" spans="1:2">
      <c r="A445" s="2">
        <v>44109</v>
      </c>
      <c r="B445">
        <v>289.30264282226563</v>
      </c>
    </row>
    <row r="446" spans="1:2">
      <c r="A446" s="2">
        <v>44110</v>
      </c>
      <c r="B446">
        <v>285.2608642578125</v>
      </c>
    </row>
    <row r="447" spans="1:2">
      <c r="A447" s="2">
        <v>44111</v>
      </c>
      <c r="B447">
        <v>290.15554809570313</v>
      </c>
    </row>
    <row r="448" spans="1:2">
      <c r="A448" s="2">
        <v>44112</v>
      </c>
      <c r="B448">
        <v>292.723388671875</v>
      </c>
    </row>
    <row r="449" spans="1:2">
      <c r="A449" s="2">
        <v>44113</v>
      </c>
      <c r="B449">
        <v>295.3282470703125</v>
      </c>
    </row>
    <row r="450" spans="1:2">
      <c r="A450" s="2">
        <v>44116</v>
      </c>
      <c r="B450">
        <v>300.09320068359381</v>
      </c>
    </row>
    <row r="451" spans="1:2">
      <c r="A451" s="2">
        <v>44117</v>
      </c>
      <c r="B451">
        <v>298.17416381835938</v>
      </c>
    </row>
    <row r="452" spans="1:2">
      <c r="A452" s="2">
        <v>44118</v>
      </c>
      <c r="B452">
        <v>296.31097412109381</v>
      </c>
    </row>
    <row r="453" spans="1:2">
      <c r="A453" s="2">
        <v>44119</v>
      </c>
      <c r="B453">
        <v>295.95867919921881</v>
      </c>
    </row>
    <row r="454" spans="1:2">
      <c r="A454" s="2">
        <v>44120</v>
      </c>
      <c r="B454">
        <v>295.70843505859381</v>
      </c>
    </row>
    <row r="455" spans="1:2">
      <c r="A455" s="2">
        <v>44123</v>
      </c>
      <c r="B455">
        <v>291.24020385742188</v>
      </c>
    </row>
    <row r="456" spans="1:2">
      <c r="A456" s="2">
        <v>44124</v>
      </c>
      <c r="B456">
        <v>292.38958740234381</v>
      </c>
    </row>
    <row r="457" spans="1:2">
      <c r="A457" s="2">
        <v>44125</v>
      </c>
      <c r="B457">
        <v>291.86123657226563</v>
      </c>
    </row>
    <row r="458" spans="1:2">
      <c r="A458" s="2">
        <v>44126</v>
      </c>
      <c r="B458">
        <v>293.46499633789063</v>
      </c>
    </row>
    <row r="459" spans="1:2">
      <c r="A459" s="2">
        <v>44127</v>
      </c>
      <c r="B459">
        <v>294.46615600585938</v>
      </c>
    </row>
    <row r="460" spans="1:2">
      <c r="A460" s="2">
        <v>44130</v>
      </c>
      <c r="B460">
        <v>289.04312133789063</v>
      </c>
    </row>
    <row r="461" spans="1:2">
      <c r="A461" s="2">
        <v>44131</v>
      </c>
      <c r="B461">
        <v>288.08837890625</v>
      </c>
    </row>
    <row r="462" spans="1:2">
      <c r="A462" s="2">
        <v>44132</v>
      </c>
      <c r="B462">
        <v>278.16928100585938</v>
      </c>
    </row>
    <row r="463" spans="1:2">
      <c r="A463" s="2">
        <v>44133</v>
      </c>
      <c r="B463">
        <v>281.09860229492188</v>
      </c>
    </row>
    <row r="464" spans="1:2">
      <c r="A464" s="2">
        <v>44134</v>
      </c>
      <c r="B464">
        <v>277.93753051757813</v>
      </c>
    </row>
    <row r="465" spans="1:2">
      <c r="A465" s="2">
        <v>44137</v>
      </c>
      <c r="B465">
        <v>281.17269897460938</v>
      </c>
    </row>
    <row r="466" spans="1:2">
      <c r="A466" s="2">
        <v>44138</v>
      </c>
      <c r="B466">
        <v>286.13241577148438</v>
      </c>
    </row>
    <row r="467" spans="1:2">
      <c r="A467" s="2">
        <v>44139</v>
      </c>
      <c r="B467">
        <v>292.57513427734381</v>
      </c>
    </row>
    <row r="468" spans="1:2">
      <c r="A468" s="2">
        <v>44140</v>
      </c>
      <c r="B468">
        <v>298.30401611328119</v>
      </c>
    </row>
    <row r="469" spans="1:2">
      <c r="A469" s="2">
        <v>44141</v>
      </c>
      <c r="B469">
        <v>298.2669677734375</v>
      </c>
    </row>
    <row r="470" spans="1:2">
      <c r="A470" s="2">
        <v>44144</v>
      </c>
      <c r="B470">
        <v>301.98419189453119</v>
      </c>
    </row>
    <row r="471" spans="1:2">
      <c r="A471" s="2">
        <v>44145</v>
      </c>
      <c r="B471">
        <v>301.59494018554688</v>
      </c>
    </row>
    <row r="472" spans="1:2">
      <c r="A472" s="2">
        <v>44146</v>
      </c>
      <c r="B472">
        <v>303.7177734375</v>
      </c>
    </row>
    <row r="473" spans="1:2">
      <c r="A473" s="2">
        <v>44147</v>
      </c>
      <c r="B473">
        <v>300.90887451171881</v>
      </c>
    </row>
    <row r="474" spans="1:2">
      <c r="A474" s="2">
        <v>44148</v>
      </c>
      <c r="B474">
        <v>304.99703979492188</v>
      </c>
    </row>
    <row r="475" spans="1:2">
      <c r="A475" s="2">
        <v>44151</v>
      </c>
      <c r="B475">
        <v>308.69577026367188</v>
      </c>
    </row>
    <row r="476" spans="1:2">
      <c r="A476" s="2">
        <v>44152</v>
      </c>
      <c r="B476">
        <v>307.15701293945313</v>
      </c>
    </row>
    <row r="477" spans="1:2">
      <c r="A477" s="2">
        <v>44153</v>
      </c>
      <c r="B477">
        <v>303.43038940429688</v>
      </c>
    </row>
    <row r="478" spans="1:2">
      <c r="A478" s="2">
        <v>44154</v>
      </c>
      <c r="B478">
        <v>304.70037841796881</v>
      </c>
    </row>
    <row r="479" spans="1:2">
      <c r="A479" s="2">
        <v>44155</v>
      </c>
      <c r="B479">
        <v>302.66091918945313</v>
      </c>
    </row>
    <row r="480" spans="1:2">
      <c r="A480" s="2">
        <v>44158</v>
      </c>
      <c r="B480">
        <v>304.45013427734381</v>
      </c>
    </row>
    <row r="481" spans="1:2">
      <c r="A481" s="2">
        <v>44159</v>
      </c>
      <c r="B481">
        <v>309.38189697265619</v>
      </c>
    </row>
    <row r="482" spans="1:2">
      <c r="A482" s="2">
        <v>44160</v>
      </c>
      <c r="B482">
        <v>308.87197875976563</v>
      </c>
    </row>
    <row r="483" spans="1:2">
      <c r="A483" s="2">
        <v>44162</v>
      </c>
      <c r="B483">
        <v>309.7525634765625</v>
      </c>
    </row>
    <row r="484" spans="1:2">
      <c r="A484" s="2">
        <v>44165</v>
      </c>
      <c r="B484">
        <v>308.36209106445313</v>
      </c>
    </row>
    <row r="485" spans="1:2">
      <c r="A485" s="2">
        <v>44166</v>
      </c>
      <c r="B485">
        <v>311.75497436523438</v>
      </c>
    </row>
    <row r="486" spans="1:2">
      <c r="A486" s="2">
        <v>44167</v>
      </c>
      <c r="B486">
        <v>312.41317749023438</v>
      </c>
    </row>
    <row r="487" spans="1:2">
      <c r="A487" s="2">
        <v>44168</v>
      </c>
      <c r="B487">
        <v>312.32049560546881</v>
      </c>
    </row>
    <row r="488" spans="1:2">
      <c r="A488" s="2">
        <v>44169</v>
      </c>
      <c r="B488">
        <v>315.00881958007813</v>
      </c>
    </row>
    <row r="489" spans="1:2">
      <c r="A489" s="2">
        <v>44172</v>
      </c>
      <c r="B489">
        <v>314.4248046875</v>
      </c>
    </row>
    <row r="490" spans="1:2">
      <c r="A490" s="2">
        <v>44173</v>
      </c>
      <c r="B490">
        <v>315.33322143554688</v>
      </c>
    </row>
    <row r="491" spans="1:2">
      <c r="A491" s="2">
        <v>44174</v>
      </c>
      <c r="B491">
        <v>312.53375244140619</v>
      </c>
    </row>
    <row r="492" spans="1:2">
      <c r="A492" s="2">
        <v>44175</v>
      </c>
      <c r="B492">
        <v>312.3853759765625</v>
      </c>
    </row>
    <row r="493" spans="1:2">
      <c r="A493" s="2">
        <v>44176</v>
      </c>
      <c r="B493">
        <v>311.98675537109381</v>
      </c>
    </row>
    <row r="494" spans="1:2">
      <c r="A494" s="2">
        <v>44179</v>
      </c>
      <c r="B494">
        <v>310.55917358398438</v>
      </c>
    </row>
    <row r="495" spans="1:2">
      <c r="A495" s="2">
        <v>44180</v>
      </c>
      <c r="B495">
        <v>314.8511962890625</v>
      </c>
    </row>
    <row r="496" spans="1:2">
      <c r="A496" s="2">
        <v>44181</v>
      </c>
      <c r="B496">
        <v>315.33322143554688</v>
      </c>
    </row>
    <row r="497" spans="1:2">
      <c r="A497" s="2">
        <v>44182</v>
      </c>
      <c r="B497">
        <v>317.04824829101563</v>
      </c>
    </row>
    <row r="498" spans="1:2">
      <c r="A498" s="2">
        <v>44183</v>
      </c>
      <c r="B498">
        <v>315.77825927734381</v>
      </c>
    </row>
    <row r="499" spans="1:2">
      <c r="A499" s="2">
        <v>44186</v>
      </c>
      <c r="B499">
        <v>314.80484008789063</v>
      </c>
    </row>
    <row r="500" spans="1:2">
      <c r="A500" s="2">
        <v>44187</v>
      </c>
      <c r="B500">
        <v>314.18405151367188</v>
      </c>
    </row>
    <row r="501" spans="1:2">
      <c r="A501" s="2">
        <v>44188</v>
      </c>
      <c r="B501">
        <v>314.435302734375</v>
      </c>
    </row>
    <row r="502" spans="1:2">
      <c r="A502" s="2">
        <v>44189</v>
      </c>
      <c r="B502">
        <v>315.69192504882813</v>
      </c>
    </row>
    <row r="503" spans="1:2">
      <c r="A503" s="2">
        <v>44193</v>
      </c>
      <c r="B503">
        <v>318.43777465820313</v>
      </c>
    </row>
    <row r="504" spans="1:2">
      <c r="A504" s="2">
        <v>44194</v>
      </c>
      <c r="B504">
        <v>317.76766967773438</v>
      </c>
    </row>
    <row r="505" spans="1:2">
      <c r="A505" s="2">
        <v>44195</v>
      </c>
      <c r="B505">
        <v>318.19583129882813</v>
      </c>
    </row>
    <row r="506" spans="1:2">
      <c r="A506" s="2">
        <v>44196</v>
      </c>
      <c r="B506">
        <v>319.908447265625</v>
      </c>
    </row>
    <row r="507" spans="1:2">
      <c r="A507" s="2">
        <v>44200</v>
      </c>
      <c r="B507">
        <v>315.5709228515625</v>
      </c>
    </row>
    <row r="508" spans="1:2">
      <c r="A508" s="2">
        <v>44201</v>
      </c>
      <c r="B508">
        <v>317.64657592773438</v>
      </c>
    </row>
    <row r="509" spans="1:2">
      <c r="A509" s="2">
        <v>44202</v>
      </c>
      <c r="B509">
        <v>319.5733642578125</v>
      </c>
    </row>
    <row r="510" spans="1:2">
      <c r="A510" s="2">
        <v>44203</v>
      </c>
      <c r="B510">
        <v>324.34841918945313</v>
      </c>
    </row>
    <row r="511" spans="1:2">
      <c r="A511" s="2">
        <v>44204</v>
      </c>
      <c r="B511">
        <v>326.17279052734381</v>
      </c>
    </row>
    <row r="512" spans="1:2">
      <c r="A512" s="2">
        <v>44207</v>
      </c>
      <c r="B512">
        <v>324.041259765625</v>
      </c>
    </row>
    <row r="513" spans="1:2">
      <c r="A513" s="2">
        <v>44208</v>
      </c>
      <c r="B513">
        <v>324.06924438476563</v>
      </c>
    </row>
    <row r="514" spans="1:2">
      <c r="A514" s="2">
        <v>44209</v>
      </c>
      <c r="B514">
        <v>324.8790283203125</v>
      </c>
    </row>
    <row r="515" spans="1:2">
      <c r="A515" s="2">
        <v>44210</v>
      </c>
      <c r="B515">
        <v>323.78060913085938</v>
      </c>
    </row>
    <row r="516" spans="1:2">
      <c r="A516" s="2">
        <v>44211</v>
      </c>
      <c r="B516">
        <v>321.47225952148438</v>
      </c>
    </row>
    <row r="517" spans="1:2">
      <c r="A517" s="2">
        <v>44215</v>
      </c>
      <c r="B517">
        <v>324.0133056640625</v>
      </c>
    </row>
    <row r="518" spans="1:2">
      <c r="A518" s="2">
        <v>44216</v>
      </c>
      <c r="B518">
        <v>328.41598510742188</v>
      </c>
    </row>
    <row r="519" spans="1:2">
      <c r="A519" s="2">
        <v>44217</v>
      </c>
      <c r="B519">
        <v>328.72320556640619</v>
      </c>
    </row>
    <row r="520" spans="1:2">
      <c r="A520" s="2">
        <v>44218</v>
      </c>
      <c r="B520">
        <v>327.55038452148438</v>
      </c>
    </row>
    <row r="521" spans="1:2">
      <c r="A521" s="2">
        <v>44221</v>
      </c>
      <c r="B521">
        <v>328.88137817382813</v>
      </c>
    </row>
    <row r="522" spans="1:2">
      <c r="A522" s="2">
        <v>44222</v>
      </c>
      <c r="B522">
        <v>328.38803100585938</v>
      </c>
    </row>
    <row r="523" spans="1:2">
      <c r="A523" s="2">
        <v>44223</v>
      </c>
      <c r="B523">
        <v>320.42041015625</v>
      </c>
    </row>
    <row r="524" spans="1:2">
      <c r="A524" s="2">
        <v>44224</v>
      </c>
      <c r="B524">
        <v>323.11041259765619</v>
      </c>
    </row>
    <row r="525" spans="1:2">
      <c r="A525" s="2">
        <v>44225</v>
      </c>
      <c r="B525">
        <v>316.641357421875</v>
      </c>
    </row>
    <row r="526" spans="1:2">
      <c r="A526" s="2">
        <v>44228</v>
      </c>
      <c r="B526">
        <v>321.84457397460938</v>
      </c>
    </row>
    <row r="527" spans="1:2">
      <c r="A527" s="2">
        <v>44229</v>
      </c>
      <c r="B527">
        <v>326.47064208984381</v>
      </c>
    </row>
    <row r="528" spans="1:2">
      <c r="A528" s="2">
        <v>44230</v>
      </c>
      <c r="B528">
        <v>326.79638671875</v>
      </c>
    </row>
    <row r="529" spans="1:2">
      <c r="A529" s="2">
        <v>44231</v>
      </c>
      <c r="B529">
        <v>330.45449829101563</v>
      </c>
    </row>
    <row r="530" spans="1:2">
      <c r="A530" s="2">
        <v>44232</v>
      </c>
      <c r="B530">
        <v>331.77621459960938</v>
      </c>
    </row>
    <row r="531" spans="1:2">
      <c r="A531" s="2">
        <v>44235</v>
      </c>
      <c r="B531">
        <v>334.22430419921881</v>
      </c>
    </row>
    <row r="532" spans="1:2">
      <c r="A532" s="2">
        <v>44236</v>
      </c>
      <c r="B532">
        <v>333.95437622070313</v>
      </c>
    </row>
    <row r="533" spans="1:2">
      <c r="A533" s="2">
        <v>44237</v>
      </c>
      <c r="B533">
        <v>333.823974609375</v>
      </c>
    </row>
    <row r="534" spans="1:2">
      <c r="A534" s="2">
        <v>44238</v>
      </c>
      <c r="B534">
        <v>334.36386108398438</v>
      </c>
    </row>
    <row r="535" spans="1:2">
      <c r="A535" s="2">
        <v>44239</v>
      </c>
      <c r="B535">
        <v>336.0672607421875</v>
      </c>
    </row>
    <row r="536" spans="1:2">
      <c r="A536" s="2">
        <v>44243</v>
      </c>
      <c r="B536">
        <v>335.75079345703119</v>
      </c>
    </row>
    <row r="537" spans="1:2">
      <c r="A537" s="2">
        <v>44244</v>
      </c>
      <c r="B537">
        <v>335.82528686523438</v>
      </c>
    </row>
    <row r="538" spans="1:2">
      <c r="A538" s="2">
        <v>44245</v>
      </c>
      <c r="B538">
        <v>334.39181518554688</v>
      </c>
    </row>
    <row r="539" spans="1:2">
      <c r="A539" s="2">
        <v>44246</v>
      </c>
      <c r="B539">
        <v>333.77743530273438</v>
      </c>
    </row>
    <row r="540" spans="1:2">
      <c r="A540" s="2">
        <v>44249</v>
      </c>
      <c r="B540">
        <v>331.152587890625</v>
      </c>
    </row>
    <row r="541" spans="1:2">
      <c r="A541" s="2">
        <v>44250</v>
      </c>
      <c r="B541">
        <v>331.57150268554688</v>
      </c>
    </row>
    <row r="542" spans="1:2">
      <c r="A542" s="2">
        <v>44251</v>
      </c>
      <c r="B542">
        <v>335.23886108398438</v>
      </c>
    </row>
    <row r="543" spans="1:2">
      <c r="A543" s="2">
        <v>44252</v>
      </c>
      <c r="B543">
        <v>327.19668579101563</v>
      </c>
    </row>
    <row r="544" spans="1:2">
      <c r="A544" s="2">
        <v>44253</v>
      </c>
      <c r="B544">
        <v>325.4002685546875</v>
      </c>
    </row>
    <row r="545" spans="1:2">
      <c r="A545" s="2">
        <v>44256</v>
      </c>
      <c r="B545">
        <v>333.33999633789063</v>
      </c>
    </row>
    <row r="546" spans="1:2">
      <c r="A546" s="2">
        <v>44257</v>
      </c>
      <c r="B546">
        <v>330.76168823242188</v>
      </c>
    </row>
    <row r="547" spans="1:2">
      <c r="A547" s="2">
        <v>44258</v>
      </c>
      <c r="B547">
        <v>326.39617919921881</v>
      </c>
    </row>
    <row r="548" spans="1:2">
      <c r="A548" s="2">
        <v>44259</v>
      </c>
      <c r="B548">
        <v>322.3751220703125</v>
      </c>
    </row>
    <row r="549" spans="1:2">
      <c r="A549" s="2">
        <v>44260</v>
      </c>
      <c r="B549">
        <v>328.28573608398438</v>
      </c>
    </row>
    <row r="550" spans="1:2">
      <c r="A550" s="2">
        <v>44263</v>
      </c>
      <c r="B550">
        <v>326.6754150390625</v>
      </c>
    </row>
    <row r="551" spans="1:2">
      <c r="A551" s="2">
        <v>44264</v>
      </c>
      <c r="B551">
        <v>331.24566650390619</v>
      </c>
    </row>
    <row r="552" spans="1:2">
      <c r="A552" s="2">
        <v>44265</v>
      </c>
      <c r="B552">
        <v>333.29345703125</v>
      </c>
    </row>
    <row r="553" spans="1:2">
      <c r="A553" s="2">
        <v>44266</v>
      </c>
      <c r="B553">
        <v>336.8118896484375</v>
      </c>
    </row>
    <row r="554" spans="1:2">
      <c r="A554" s="2">
        <v>44267</v>
      </c>
      <c r="B554">
        <v>337.28659057617188</v>
      </c>
    </row>
    <row r="555" spans="1:2">
      <c r="A555" s="2">
        <v>44270</v>
      </c>
      <c r="B555">
        <v>339.24130249023438</v>
      </c>
    </row>
    <row r="556" spans="1:2">
      <c r="A556" s="2">
        <v>44271</v>
      </c>
      <c r="B556">
        <v>338.85968017578119</v>
      </c>
    </row>
    <row r="557" spans="1:2">
      <c r="A557" s="2">
        <v>44272</v>
      </c>
      <c r="B557">
        <v>339.96731567382813</v>
      </c>
    </row>
    <row r="558" spans="1:2">
      <c r="A558" s="2">
        <v>44273</v>
      </c>
      <c r="B558">
        <v>334.96893310546881</v>
      </c>
    </row>
    <row r="559" spans="1:2">
      <c r="A559" s="2">
        <v>44274</v>
      </c>
      <c r="B559">
        <v>334.37319946289063</v>
      </c>
    </row>
    <row r="560" spans="1:2">
      <c r="A560" s="2">
        <v>44277</v>
      </c>
      <c r="B560">
        <v>337.0166015625</v>
      </c>
    </row>
    <row r="561" spans="1:2">
      <c r="A561" s="2">
        <v>44278</v>
      </c>
      <c r="B561">
        <v>334.54074096679688</v>
      </c>
    </row>
    <row r="562" spans="1:2">
      <c r="A562" s="2">
        <v>44279</v>
      </c>
      <c r="B562">
        <v>332.68844604492188</v>
      </c>
    </row>
    <row r="563" spans="1:2">
      <c r="A563" s="2">
        <v>44280</v>
      </c>
      <c r="B563">
        <v>334.55929565429688</v>
      </c>
    </row>
    <row r="564" spans="1:2">
      <c r="A564" s="2">
        <v>44281</v>
      </c>
      <c r="B564">
        <v>340.0172119140625</v>
      </c>
    </row>
    <row r="565" spans="1:2">
      <c r="A565" s="2">
        <v>44284</v>
      </c>
      <c r="B565">
        <v>339.811767578125</v>
      </c>
    </row>
    <row r="566" spans="1:2">
      <c r="A566" s="2">
        <v>44285</v>
      </c>
      <c r="B566">
        <v>338.94296264648438</v>
      </c>
    </row>
    <row r="567" spans="1:2">
      <c r="A567" s="2">
        <v>44286</v>
      </c>
      <c r="B567">
        <v>340.28805541992188</v>
      </c>
    </row>
    <row r="568" spans="1:2">
      <c r="A568" s="2">
        <v>44287</v>
      </c>
      <c r="B568">
        <v>343.89364624023438</v>
      </c>
    </row>
    <row r="569" spans="1:2">
      <c r="A569" s="2">
        <v>44291</v>
      </c>
      <c r="B569">
        <v>348.85369873046881</v>
      </c>
    </row>
    <row r="570" spans="1:2">
      <c r="A570" s="2">
        <v>44292</v>
      </c>
      <c r="B570">
        <v>348.65750122070313</v>
      </c>
    </row>
    <row r="571" spans="1:2">
      <c r="A571" s="2">
        <v>44293</v>
      </c>
      <c r="B571">
        <v>349.09664916992188</v>
      </c>
    </row>
    <row r="572" spans="1:2">
      <c r="A572" s="2">
        <v>44294</v>
      </c>
      <c r="B572">
        <v>350.79656982421881</v>
      </c>
    </row>
    <row r="573" spans="1:2">
      <c r="A573" s="2">
        <v>44295</v>
      </c>
      <c r="B573">
        <v>353.318603515625</v>
      </c>
    </row>
    <row r="574" spans="1:2">
      <c r="A574" s="2">
        <v>44298</v>
      </c>
      <c r="B574">
        <v>353.4774169921875</v>
      </c>
    </row>
    <row r="575" spans="1:2">
      <c r="A575" s="2">
        <v>44299</v>
      </c>
      <c r="B575">
        <v>354.4395751953125</v>
      </c>
    </row>
    <row r="576" spans="1:2">
      <c r="A576" s="2">
        <v>44300</v>
      </c>
      <c r="B576">
        <v>353.29995727539063</v>
      </c>
    </row>
    <row r="577" spans="1:2">
      <c r="A577" s="2">
        <v>44301</v>
      </c>
      <c r="B577">
        <v>357.0924072265625</v>
      </c>
    </row>
    <row r="578" spans="1:2">
      <c r="A578" s="2">
        <v>44302</v>
      </c>
      <c r="B578">
        <v>358.3441162109375</v>
      </c>
    </row>
    <row r="579" spans="1:2">
      <c r="A579" s="2">
        <v>44305</v>
      </c>
      <c r="B579">
        <v>356.57855224609381</v>
      </c>
    </row>
    <row r="580" spans="1:2">
      <c r="A580" s="2">
        <v>44306</v>
      </c>
      <c r="B580">
        <v>353.963134765625</v>
      </c>
    </row>
    <row r="581" spans="1:2">
      <c r="A581" s="2">
        <v>44307</v>
      </c>
      <c r="B581">
        <v>357.28848266601563</v>
      </c>
    </row>
    <row r="582" spans="1:2">
      <c r="A582" s="2">
        <v>44308</v>
      </c>
      <c r="B582">
        <v>354.00991821289063</v>
      </c>
    </row>
    <row r="583" spans="1:2">
      <c r="A583" s="2">
        <v>44309</v>
      </c>
      <c r="B583">
        <v>357.7835693359375</v>
      </c>
    </row>
    <row r="584" spans="1:2">
      <c r="A584" s="2">
        <v>44312</v>
      </c>
      <c r="B584">
        <v>358.55886840820313</v>
      </c>
    </row>
    <row r="585" spans="1:2">
      <c r="A585" s="2">
        <v>44313</v>
      </c>
      <c r="B585">
        <v>358.44674682617188</v>
      </c>
    </row>
    <row r="586" spans="1:2">
      <c r="A586" s="2">
        <v>44314</v>
      </c>
      <c r="B586">
        <v>358.27871704101563</v>
      </c>
    </row>
    <row r="587" spans="1:2">
      <c r="A587" s="2">
        <v>44315</v>
      </c>
      <c r="B587">
        <v>360.66983032226563</v>
      </c>
    </row>
    <row r="588" spans="1:2">
      <c r="A588" s="2">
        <v>44316</v>
      </c>
      <c r="B588">
        <v>358.28799438476563</v>
      </c>
    </row>
    <row r="589" spans="1:2">
      <c r="A589" s="2">
        <v>44319</v>
      </c>
      <c r="B589">
        <v>359.10061645507813</v>
      </c>
    </row>
    <row r="590" spans="1:2">
      <c r="A590" s="2">
        <v>44320</v>
      </c>
      <c r="B590">
        <v>356.91485595703119</v>
      </c>
    </row>
    <row r="591" spans="1:2">
      <c r="A591" s="2">
        <v>44321</v>
      </c>
      <c r="B591">
        <v>356.980224609375</v>
      </c>
    </row>
    <row r="592" spans="1:2">
      <c r="A592" s="2">
        <v>44322</v>
      </c>
      <c r="B592">
        <v>359.88522338867188</v>
      </c>
    </row>
    <row r="593" spans="1:2">
      <c r="A593" s="2">
        <v>44323</v>
      </c>
      <c r="B593">
        <v>362.45394897460938</v>
      </c>
    </row>
    <row r="594" spans="1:2">
      <c r="A594" s="2">
        <v>44326</v>
      </c>
      <c r="B594">
        <v>358.904541015625</v>
      </c>
    </row>
    <row r="595" spans="1:2">
      <c r="A595" s="2">
        <v>44327</v>
      </c>
      <c r="B595">
        <v>355.756591796875</v>
      </c>
    </row>
    <row r="596" spans="1:2">
      <c r="A596" s="2">
        <v>44328</v>
      </c>
      <c r="B596">
        <v>348.1624755859375</v>
      </c>
    </row>
    <row r="597" spans="1:2">
      <c r="A597" s="2">
        <v>44329</v>
      </c>
      <c r="B597">
        <v>352.30050659179688</v>
      </c>
    </row>
    <row r="598" spans="1:2">
      <c r="A598" s="2">
        <v>44330</v>
      </c>
      <c r="B598">
        <v>357.70889282226563</v>
      </c>
    </row>
    <row r="599" spans="1:2">
      <c r="A599" s="2">
        <v>44333</v>
      </c>
      <c r="B599">
        <v>356.84945678710938</v>
      </c>
    </row>
    <row r="600" spans="1:2">
      <c r="A600" s="2">
        <v>44334</v>
      </c>
      <c r="B600">
        <v>353.7669677734375</v>
      </c>
    </row>
    <row r="601" spans="1:2">
      <c r="A601" s="2">
        <v>44335</v>
      </c>
      <c r="B601">
        <v>352.8328857421875</v>
      </c>
    </row>
    <row r="602" spans="1:2">
      <c r="A602" s="2">
        <v>44336</v>
      </c>
      <c r="B602">
        <v>356.59722900390619</v>
      </c>
    </row>
    <row r="603" spans="1:2">
      <c r="A603" s="2">
        <v>44337</v>
      </c>
      <c r="B603">
        <v>356.32638549804688</v>
      </c>
    </row>
    <row r="604" spans="1:2">
      <c r="A604" s="2">
        <v>44340</v>
      </c>
      <c r="B604">
        <v>359.92263793945313</v>
      </c>
    </row>
    <row r="605" spans="1:2">
      <c r="A605" s="2">
        <v>44341</v>
      </c>
      <c r="B605">
        <v>359.16607666015619</v>
      </c>
    </row>
    <row r="606" spans="1:2">
      <c r="A606" s="2">
        <v>44342</v>
      </c>
      <c r="B606">
        <v>359.81982421875</v>
      </c>
    </row>
    <row r="607" spans="1:2">
      <c r="A607" s="2">
        <v>44343</v>
      </c>
      <c r="B607">
        <v>359.97869873046881</v>
      </c>
    </row>
    <row r="608" spans="1:2">
      <c r="A608" s="2">
        <v>44344</v>
      </c>
      <c r="B608">
        <v>360.67922973632813</v>
      </c>
    </row>
    <row r="609" spans="1:2">
      <c r="A609" s="2">
        <v>44348</v>
      </c>
      <c r="B609">
        <v>360.39895629882813</v>
      </c>
    </row>
    <row r="610" spans="1:2">
      <c r="A610" s="2">
        <v>44349</v>
      </c>
      <c r="B610">
        <v>361.00619506835938</v>
      </c>
    </row>
    <row r="611" spans="1:2">
      <c r="A611" s="2">
        <v>44350</v>
      </c>
      <c r="B611">
        <v>359.633056640625</v>
      </c>
    </row>
    <row r="612" spans="1:2">
      <c r="A612" s="2">
        <v>44351</v>
      </c>
      <c r="B612">
        <v>362.8929443359375</v>
      </c>
    </row>
    <row r="613" spans="1:2">
      <c r="A613" s="2">
        <v>44354</v>
      </c>
      <c r="B613">
        <v>362.58474731445313</v>
      </c>
    </row>
    <row r="614" spans="1:2">
      <c r="A614" s="2">
        <v>44355</v>
      </c>
      <c r="B614">
        <v>362.64080810546881</v>
      </c>
    </row>
    <row r="615" spans="1:2">
      <c r="A615" s="2">
        <v>44356</v>
      </c>
      <c r="B615">
        <v>362.07098388671881</v>
      </c>
    </row>
    <row r="616" spans="1:2">
      <c r="A616" s="2">
        <v>44357</v>
      </c>
      <c r="B616">
        <v>363.74301147460938</v>
      </c>
    </row>
    <row r="617" spans="1:2">
      <c r="A617" s="2">
        <v>44358</v>
      </c>
      <c r="B617">
        <v>364.378173828125</v>
      </c>
    </row>
    <row r="618" spans="1:2">
      <c r="A618" s="2">
        <v>44361</v>
      </c>
      <c r="B618">
        <v>365.29364013671881</v>
      </c>
    </row>
    <row r="619" spans="1:2">
      <c r="A619" s="2">
        <v>44362</v>
      </c>
      <c r="B619">
        <v>364.5277099609375</v>
      </c>
    </row>
    <row r="620" spans="1:2">
      <c r="A620" s="2">
        <v>44363</v>
      </c>
      <c r="B620">
        <v>362.52871704101563</v>
      </c>
    </row>
    <row r="621" spans="1:2">
      <c r="A621" s="2">
        <v>44364</v>
      </c>
      <c r="B621">
        <v>362.39794921875</v>
      </c>
    </row>
    <row r="622" spans="1:2">
      <c r="A622" s="2">
        <v>44365</v>
      </c>
      <c r="B622">
        <v>357.58740234375</v>
      </c>
    </row>
    <row r="623" spans="1:2">
      <c r="A623" s="2">
        <v>44368</v>
      </c>
      <c r="B623">
        <v>362.5941162109375</v>
      </c>
    </row>
    <row r="624" spans="1:2">
      <c r="A624" s="2">
        <v>44369</v>
      </c>
      <c r="B624">
        <v>364.518310546875</v>
      </c>
    </row>
    <row r="625" spans="1:2">
      <c r="A625" s="2">
        <v>44370</v>
      </c>
      <c r="B625">
        <v>364.1259765625</v>
      </c>
    </row>
    <row r="626" spans="1:2">
      <c r="A626" s="2">
        <v>44371</v>
      </c>
      <c r="B626">
        <v>366.20904541015619</v>
      </c>
    </row>
    <row r="627" spans="1:2">
      <c r="A627" s="2">
        <v>44372</v>
      </c>
      <c r="B627">
        <v>367.5634765625</v>
      </c>
    </row>
    <row r="628" spans="1:2">
      <c r="A628" s="2">
        <v>44375</v>
      </c>
      <c r="B628">
        <v>368.32940673828119</v>
      </c>
    </row>
    <row r="629" spans="1:2">
      <c r="A629" s="2">
        <v>44376</v>
      </c>
      <c r="B629">
        <v>368.49151611328119</v>
      </c>
    </row>
    <row r="630" spans="1:2">
      <c r="A630" s="2">
        <v>44377</v>
      </c>
      <c r="B630">
        <v>368.82891845703119</v>
      </c>
    </row>
    <row r="631" spans="1:2">
      <c r="A631" s="2">
        <v>44378</v>
      </c>
      <c r="B631">
        <v>370.90966796875</v>
      </c>
    </row>
    <row r="632" spans="1:2">
      <c r="A632" s="2">
        <v>44379</v>
      </c>
      <c r="B632">
        <v>373.73080444335938</v>
      </c>
    </row>
    <row r="633" spans="1:2">
      <c r="A633" s="2">
        <v>44383</v>
      </c>
      <c r="B633">
        <v>373.02789306640619</v>
      </c>
    </row>
    <row r="634" spans="1:2">
      <c r="A634" s="2">
        <v>44384</v>
      </c>
      <c r="B634">
        <v>374.31185913085938</v>
      </c>
    </row>
    <row r="635" spans="1:2">
      <c r="A635" s="2">
        <v>44385</v>
      </c>
      <c r="B635">
        <v>371.33145141601563</v>
      </c>
    </row>
    <row r="636" spans="1:2">
      <c r="A636" s="2">
        <v>44386</v>
      </c>
      <c r="B636">
        <v>375.2491455078125</v>
      </c>
    </row>
    <row r="637" spans="1:2">
      <c r="A637" s="2">
        <v>44389</v>
      </c>
      <c r="B637">
        <v>376.608154296875</v>
      </c>
    </row>
    <row r="638" spans="1:2">
      <c r="A638" s="2">
        <v>44390</v>
      </c>
      <c r="B638">
        <v>375.33349609375</v>
      </c>
    </row>
    <row r="639" spans="1:2">
      <c r="A639" s="2">
        <v>44391</v>
      </c>
      <c r="B639">
        <v>375.84902954101563</v>
      </c>
    </row>
    <row r="640" spans="1:2">
      <c r="A640" s="2">
        <v>44392</v>
      </c>
      <c r="B640">
        <v>374.63992309570313</v>
      </c>
    </row>
    <row r="641" spans="1:2">
      <c r="A641" s="2">
        <v>44393</v>
      </c>
      <c r="B641">
        <v>371.72506713867188</v>
      </c>
    </row>
    <row r="642" spans="1:2">
      <c r="A642" s="2">
        <v>44396</v>
      </c>
      <c r="B642">
        <v>366.16714477539063</v>
      </c>
    </row>
    <row r="643" spans="1:2">
      <c r="A643" s="2">
        <v>44397</v>
      </c>
      <c r="B643">
        <v>371.3408203125</v>
      </c>
    </row>
    <row r="644" spans="1:2">
      <c r="A644" s="2">
        <v>44398</v>
      </c>
      <c r="B644">
        <v>374.46185302734381</v>
      </c>
    </row>
    <row r="645" spans="1:2">
      <c r="A645" s="2">
        <v>44399</v>
      </c>
      <c r="B645">
        <v>375.25857543945313</v>
      </c>
    </row>
    <row r="646" spans="1:2">
      <c r="A646" s="2">
        <v>44400</v>
      </c>
      <c r="B646">
        <v>379.00759887695313</v>
      </c>
    </row>
    <row r="647" spans="1:2">
      <c r="A647" s="2">
        <v>44403</v>
      </c>
      <c r="B647">
        <v>379.97296142578119</v>
      </c>
    </row>
    <row r="648" spans="1:2">
      <c r="A648" s="2">
        <v>44404</v>
      </c>
      <c r="B648">
        <v>378.285888671875</v>
      </c>
    </row>
    <row r="649" spans="1:2">
      <c r="A649" s="2">
        <v>44405</v>
      </c>
      <c r="B649">
        <v>378.07965087890619</v>
      </c>
    </row>
    <row r="650" spans="1:2">
      <c r="A650" s="2">
        <v>44406</v>
      </c>
      <c r="B650">
        <v>379.71047973632813</v>
      </c>
    </row>
    <row r="651" spans="1:2">
      <c r="A651" s="2">
        <v>44407</v>
      </c>
      <c r="B651">
        <v>377.85476684570313</v>
      </c>
    </row>
    <row r="652" spans="1:2">
      <c r="A652" s="2">
        <v>44410</v>
      </c>
      <c r="B652">
        <v>377.086181640625</v>
      </c>
    </row>
    <row r="653" spans="1:2">
      <c r="A653" s="2">
        <v>44411</v>
      </c>
      <c r="B653">
        <v>380.13223266601563</v>
      </c>
    </row>
    <row r="654" spans="1:2">
      <c r="A654" s="2">
        <v>44412</v>
      </c>
      <c r="B654">
        <v>378.31399536132813</v>
      </c>
    </row>
    <row r="655" spans="1:2">
      <c r="A655" s="2">
        <v>44413</v>
      </c>
      <c r="B655">
        <v>380.67587280273438</v>
      </c>
    </row>
    <row r="656" spans="1:2">
      <c r="A656" s="2">
        <v>44414</v>
      </c>
      <c r="B656">
        <v>381.3319091796875</v>
      </c>
    </row>
    <row r="657" spans="1:2">
      <c r="A657" s="2">
        <v>44417</v>
      </c>
      <c r="B657">
        <v>380.9664306640625</v>
      </c>
    </row>
    <row r="658" spans="1:2">
      <c r="A658" s="2">
        <v>44418</v>
      </c>
      <c r="B658">
        <v>381.4443359375</v>
      </c>
    </row>
    <row r="659" spans="1:2">
      <c r="A659" s="2">
        <v>44419</v>
      </c>
      <c r="B659">
        <v>382.36288452148438</v>
      </c>
    </row>
    <row r="660" spans="1:2">
      <c r="A660" s="2">
        <v>44420</v>
      </c>
      <c r="B660">
        <v>383.47821044921881</v>
      </c>
    </row>
    <row r="661" spans="1:2">
      <c r="A661" s="2">
        <v>44421</v>
      </c>
      <c r="B661">
        <v>384.2374267578125</v>
      </c>
    </row>
    <row r="662" spans="1:2">
      <c r="A662" s="2">
        <v>44424</v>
      </c>
      <c r="B662">
        <v>385.15594482421881</v>
      </c>
    </row>
    <row r="663" spans="1:2">
      <c r="A663" s="2">
        <v>44425</v>
      </c>
      <c r="B663">
        <v>382.6160888671875</v>
      </c>
    </row>
    <row r="664" spans="1:2">
      <c r="A664" s="2">
        <v>44426</v>
      </c>
      <c r="B664">
        <v>378.50143432617188</v>
      </c>
    </row>
    <row r="665" spans="1:2">
      <c r="A665" s="2">
        <v>44427</v>
      </c>
      <c r="B665">
        <v>379.03570556640619</v>
      </c>
    </row>
    <row r="666" spans="1:2">
      <c r="A666" s="2">
        <v>44428</v>
      </c>
      <c r="B666">
        <v>382.03485107421881</v>
      </c>
    </row>
    <row r="667" spans="1:2">
      <c r="A667" s="2">
        <v>44431</v>
      </c>
      <c r="B667">
        <v>385.41830444335938</v>
      </c>
    </row>
    <row r="668" spans="1:2">
      <c r="A668" s="2">
        <v>44432</v>
      </c>
      <c r="B668">
        <v>386.027587890625</v>
      </c>
    </row>
    <row r="669" spans="1:2">
      <c r="A669" s="2">
        <v>44433</v>
      </c>
      <c r="B669">
        <v>386.73992919921881</v>
      </c>
    </row>
    <row r="670" spans="1:2">
      <c r="A670" s="2">
        <v>44434</v>
      </c>
      <c r="B670">
        <v>384.48110961914063</v>
      </c>
    </row>
    <row r="671" spans="1:2">
      <c r="A671" s="2">
        <v>44435</v>
      </c>
      <c r="B671">
        <v>387.89279174804688</v>
      </c>
    </row>
    <row r="672" spans="1:2">
      <c r="A672" s="2">
        <v>44438</v>
      </c>
      <c r="B672">
        <v>389.67352294921881</v>
      </c>
    </row>
    <row r="673" spans="1:2">
      <c r="A673" s="2">
        <v>44439</v>
      </c>
      <c r="B673">
        <v>389.00808715820313</v>
      </c>
    </row>
    <row r="674" spans="1:2">
      <c r="A674" s="2">
        <v>44440</v>
      </c>
      <c r="B674">
        <v>389.42041015625</v>
      </c>
    </row>
    <row r="675" spans="1:2">
      <c r="A675" s="2">
        <v>44441</v>
      </c>
      <c r="B675">
        <v>390.58267211914063</v>
      </c>
    </row>
    <row r="676" spans="1:2">
      <c r="A676" s="2">
        <v>44442</v>
      </c>
      <c r="B676">
        <v>390.43267822265619</v>
      </c>
    </row>
    <row r="677" spans="1:2">
      <c r="A677" s="2">
        <v>44446</v>
      </c>
      <c r="B677">
        <v>388.98928833007813</v>
      </c>
    </row>
    <row r="678" spans="1:2">
      <c r="A678" s="2">
        <v>44447</v>
      </c>
      <c r="B678">
        <v>388.61441040039063</v>
      </c>
    </row>
    <row r="679" spans="1:2">
      <c r="A679" s="2">
        <v>44448</v>
      </c>
      <c r="B679">
        <v>386.87118530273438</v>
      </c>
    </row>
    <row r="680" spans="1:2">
      <c r="A680" s="2">
        <v>44449</v>
      </c>
      <c r="B680">
        <v>383.88128662109381</v>
      </c>
    </row>
    <row r="681" spans="1:2">
      <c r="A681" s="2">
        <v>44452</v>
      </c>
      <c r="B681">
        <v>384.781005859375</v>
      </c>
    </row>
    <row r="682" spans="1:2">
      <c r="A682" s="2">
        <v>44453</v>
      </c>
      <c r="B682">
        <v>382.78475952148438</v>
      </c>
    </row>
    <row r="683" spans="1:2">
      <c r="A683" s="2">
        <v>44454</v>
      </c>
      <c r="B683">
        <v>385.98074340820313</v>
      </c>
    </row>
    <row r="684" spans="1:2">
      <c r="A684" s="2">
        <v>44455</v>
      </c>
      <c r="B684">
        <v>385.31527709960938</v>
      </c>
    </row>
    <row r="685" spans="1:2">
      <c r="A685" s="2">
        <v>44456</v>
      </c>
      <c r="B685">
        <v>381.5380859375</v>
      </c>
    </row>
    <row r="686" spans="1:2">
      <c r="A686" s="2">
        <v>44459</v>
      </c>
      <c r="B686">
        <v>375.30538940429688</v>
      </c>
    </row>
    <row r="687" spans="1:2">
      <c r="A687" s="2">
        <v>44460</v>
      </c>
      <c r="B687">
        <v>374.93984985351563</v>
      </c>
    </row>
    <row r="688" spans="1:2">
      <c r="A688" s="2">
        <v>44461</v>
      </c>
      <c r="B688">
        <v>378.55764770507813</v>
      </c>
    </row>
    <row r="689" spans="1:2">
      <c r="A689" s="2">
        <v>44462</v>
      </c>
      <c r="B689">
        <v>383.13143920898438</v>
      </c>
    </row>
    <row r="690" spans="1:2">
      <c r="A690" s="2">
        <v>44463</v>
      </c>
      <c r="B690">
        <v>383.76882934570313</v>
      </c>
    </row>
    <row r="691" spans="1:2">
      <c r="A691" s="2">
        <v>44466</v>
      </c>
      <c r="B691">
        <v>382.68154907226563</v>
      </c>
    </row>
    <row r="692" spans="1:2">
      <c r="A692" s="2">
        <v>44467</v>
      </c>
      <c r="B692">
        <v>375.03366088867188</v>
      </c>
    </row>
    <row r="693" spans="1:2">
      <c r="A693" s="2">
        <v>44468</v>
      </c>
      <c r="B693">
        <v>375.62411499023438</v>
      </c>
    </row>
    <row r="694" spans="1:2">
      <c r="A694" s="2">
        <v>44469</v>
      </c>
      <c r="B694">
        <v>370.86599731445313</v>
      </c>
    </row>
    <row r="695" spans="1:2">
      <c r="A695" s="2">
        <v>44470</v>
      </c>
      <c r="B695">
        <v>375.30438232421881</v>
      </c>
    </row>
    <row r="696" spans="1:2">
      <c r="A696" s="2">
        <v>44473</v>
      </c>
      <c r="B696">
        <v>370.6873779296875</v>
      </c>
    </row>
    <row r="697" spans="1:2">
      <c r="A697" s="2">
        <v>44474</v>
      </c>
      <c r="B697">
        <v>374.28887939453119</v>
      </c>
    </row>
    <row r="698" spans="1:2">
      <c r="A698" s="2">
        <v>44475</v>
      </c>
      <c r="B698">
        <v>375.95321655273438</v>
      </c>
    </row>
    <row r="699" spans="1:2">
      <c r="A699" s="2">
        <v>44476</v>
      </c>
      <c r="B699">
        <v>379.18798828125</v>
      </c>
    </row>
    <row r="700" spans="1:2">
      <c r="A700" s="2">
        <v>44477</v>
      </c>
      <c r="B700">
        <v>378.47332763671881</v>
      </c>
    </row>
    <row r="701" spans="1:2">
      <c r="A701" s="2">
        <v>44480</v>
      </c>
      <c r="B701">
        <v>375.71810913085938</v>
      </c>
    </row>
    <row r="702" spans="1:2">
      <c r="A702" s="2">
        <v>44481</v>
      </c>
      <c r="B702">
        <v>374.96591186523438</v>
      </c>
    </row>
    <row r="703" spans="1:2">
      <c r="A703" s="2">
        <v>44482</v>
      </c>
      <c r="B703">
        <v>376.16946411132813</v>
      </c>
    </row>
    <row r="704" spans="1:2">
      <c r="A704" s="2">
        <v>44483</v>
      </c>
      <c r="B704">
        <v>382.48855590820313</v>
      </c>
    </row>
    <row r="705" spans="1:2">
      <c r="A705" s="2">
        <v>44484</v>
      </c>
      <c r="B705">
        <v>385.46939086914063</v>
      </c>
    </row>
    <row r="706" spans="1:2">
      <c r="A706" s="2">
        <v>44487</v>
      </c>
      <c r="B706">
        <v>386.64480590820313</v>
      </c>
    </row>
    <row r="707" spans="1:2">
      <c r="A707" s="2">
        <v>44488</v>
      </c>
      <c r="B707">
        <v>389.65377807617188</v>
      </c>
    </row>
    <row r="708" spans="1:2">
      <c r="A708" s="2">
        <v>44489</v>
      </c>
      <c r="B708">
        <v>391.16769409179688</v>
      </c>
    </row>
    <row r="709" spans="1:2">
      <c r="A709" s="2">
        <v>44490</v>
      </c>
      <c r="B709">
        <v>392.12692260742188</v>
      </c>
    </row>
    <row r="710" spans="1:2">
      <c r="A710" s="2">
        <v>44491</v>
      </c>
      <c r="B710">
        <v>391.73199462890619</v>
      </c>
    </row>
    <row r="711" spans="1:2">
      <c r="A711" s="2">
        <v>44494</v>
      </c>
      <c r="B711">
        <v>393.76309204101563</v>
      </c>
    </row>
    <row r="712" spans="1:2">
      <c r="A712" s="2">
        <v>44495</v>
      </c>
      <c r="B712">
        <v>394.13919067382813</v>
      </c>
    </row>
    <row r="713" spans="1:2">
      <c r="A713" s="2">
        <v>44496</v>
      </c>
      <c r="B713">
        <v>392.42779541015619</v>
      </c>
    </row>
    <row r="714" spans="1:2">
      <c r="A714" s="2">
        <v>44497</v>
      </c>
      <c r="B714">
        <v>396.26434326171881</v>
      </c>
    </row>
    <row r="715" spans="1:2">
      <c r="A715" s="2">
        <v>44498</v>
      </c>
      <c r="B715">
        <v>396.9696044921875</v>
      </c>
    </row>
    <row r="716" spans="1:2">
      <c r="A716" s="2">
        <v>44501</v>
      </c>
      <c r="B716">
        <v>397.80654907226563</v>
      </c>
    </row>
    <row r="717" spans="1:2">
      <c r="A717" s="2">
        <v>44502</v>
      </c>
      <c r="B717">
        <v>399.34869384765619</v>
      </c>
    </row>
    <row r="718" spans="1:2">
      <c r="A718" s="2">
        <v>44503</v>
      </c>
      <c r="B718">
        <v>401.755859375</v>
      </c>
    </row>
    <row r="719" spans="1:2">
      <c r="A719" s="2">
        <v>44504</v>
      </c>
      <c r="B719">
        <v>403.63653564453119</v>
      </c>
    </row>
    <row r="720" spans="1:2">
      <c r="A720" s="2">
        <v>44505</v>
      </c>
      <c r="B720">
        <v>405.00942993164063</v>
      </c>
    </row>
    <row r="721" spans="1:2">
      <c r="A721" s="2">
        <v>44508</v>
      </c>
      <c r="B721">
        <v>405.4984130859375</v>
      </c>
    </row>
    <row r="722" spans="1:2">
      <c r="A722" s="2">
        <v>44509</v>
      </c>
      <c r="B722">
        <v>404.07852172851563</v>
      </c>
    </row>
    <row r="723" spans="1:2">
      <c r="A723" s="2">
        <v>44510</v>
      </c>
      <c r="B723">
        <v>400.82498168945313</v>
      </c>
    </row>
    <row r="724" spans="1:2">
      <c r="A724" s="2">
        <v>44511</v>
      </c>
      <c r="B724">
        <v>400.95654296875</v>
      </c>
    </row>
    <row r="725" spans="1:2">
      <c r="A725" s="2">
        <v>44512</v>
      </c>
      <c r="B725">
        <v>403.93743896484381</v>
      </c>
    </row>
    <row r="726" spans="1:2">
      <c r="A726" s="2">
        <v>44515</v>
      </c>
      <c r="B726">
        <v>404.12542724609381</v>
      </c>
    </row>
    <row r="727" spans="1:2">
      <c r="A727" s="2">
        <v>44516</v>
      </c>
      <c r="B727">
        <v>405.66766357421881</v>
      </c>
    </row>
    <row r="728" spans="1:2">
      <c r="A728" s="2">
        <v>44517</v>
      </c>
      <c r="B728">
        <v>404.68972778320313</v>
      </c>
    </row>
    <row r="729" spans="1:2">
      <c r="A729" s="2">
        <v>44518</v>
      </c>
      <c r="B729">
        <v>406.0908203125</v>
      </c>
    </row>
    <row r="730" spans="1:2">
      <c r="A730" s="2">
        <v>44519</v>
      </c>
      <c r="B730">
        <v>405.32913208007813</v>
      </c>
    </row>
    <row r="731" spans="1:2">
      <c r="A731" s="2">
        <v>44522</v>
      </c>
      <c r="B731">
        <v>404.25714111328119</v>
      </c>
    </row>
    <row r="732" spans="1:2">
      <c r="A732" s="2">
        <v>44523</v>
      </c>
      <c r="B732">
        <v>404.78378295898438</v>
      </c>
    </row>
    <row r="733" spans="1:2">
      <c r="A733" s="2">
        <v>44524</v>
      </c>
      <c r="B733">
        <v>405.78048706054688</v>
      </c>
    </row>
    <row r="734" spans="1:2">
      <c r="A734" s="2">
        <v>44526</v>
      </c>
      <c r="B734">
        <v>396.95083618164063</v>
      </c>
    </row>
    <row r="735" spans="1:2">
      <c r="A735" s="2">
        <v>44529</v>
      </c>
      <c r="B735">
        <v>401.7464599609375</v>
      </c>
    </row>
    <row r="736" spans="1:2">
      <c r="A736" s="2">
        <v>44530</v>
      </c>
      <c r="B736">
        <v>394.05462646484381</v>
      </c>
    </row>
    <row r="737" spans="1:2">
      <c r="A737" s="2">
        <v>44531</v>
      </c>
      <c r="B737">
        <v>389.52218627929688</v>
      </c>
    </row>
    <row r="738" spans="1:2">
      <c r="A738" s="2">
        <v>44532</v>
      </c>
      <c r="B738">
        <v>395.465087890625</v>
      </c>
    </row>
    <row r="739" spans="1:2">
      <c r="A739" s="2">
        <v>44533</v>
      </c>
      <c r="B739">
        <v>391.96697998046881</v>
      </c>
    </row>
    <row r="740" spans="1:2">
      <c r="A740" s="2">
        <v>44536</v>
      </c>
      <c r="B740">
        <v>396.64993286132813</v>
      </c>
    </row>
    <row r="741" spans="1:2">
      <c r="A741" s="2">
        <v>44537</v>
      </c>
      <c r="B741">
        <v>404.80255126953119</v>
      </c>
    </row>
    <row r="742" spans="1:2">
      <c r="A742" s="2">
        <v>44538</v>
      </c>
      <c r="B742">
        <v>405.94039916992188</v>
      </c>
    </row>
    <row r="743" spans="1:2">
      <c r="A743" s="2">
        <v>44539</v>
      </c>
      <c r="B743">
        <v>403.17575073242188</v>
      </c>
    </row>
    <row r="744" spans="1:2">
      <c r="A744" s="2">
        <v>44540</v>
      </c>
      <c r="B744">
        <v>407.02175903320313</v>
      </c>
    </row>
    <row r="745" spans="1:2">
      <c r="A745" s="2">
        <v>44543</v>
      </c>
      <c r="B745">
        <v>403.41091918945313</v>
      </c>
    </row>
    <row r="746" spans="1:2">
      <c r="A746" s="2">
        <v>44544</v>
      </c>
      <c r="B746">
        <v>400.6650390625</v>
      </c>
    </row>
    <row r="747" spans="1:2">
      <c r="A747" s="2">
        <v>44545</v>
      </c>
      <c r="B747">
        <v>406.927734375</v>
      </c>
    </row>
    <row r="748" spans="1:2">
      <c r="A748" s="2">
        <v>44546</v>
      </c>
      <c r="B748">
        <v>403.25100708007813</v>
      </c>
    </row>
    <row r="749" spans="1:2">
      <c r="A749" s="2">
        <v>44547</v>
      </c>
      <c r="B749">
        <v>399.0665283203125</v>
      </c>
    </row>
    <row r="750" spans="1:2">
      <c r="A750" s="2">
        <v>44550</v>
      </c>
      <c r="B750">
        <v>394.75042724609381</v>
      </c>
    </row>
    <row r="751" spans="1:2">
      <c r="A751" s="2">
        <v>44551</v>
      </c>
      <c r="B751">
        <v>401.75604248046881</v>
      </c>
    </row>
    <row r="752" spans="1:2">
      <c r="A752" s="2">
        <v>44552</v>
      </c>
      <c r="B752">
        <v>405.8143310546875</v>
      </c>
    </row>
    <row r="753" spans="1:2">
      <c r="A753" s="2">
        <v>44553</v>
      </c>
      <c r="B753">
        <v>408.31533813476563</v>
      </c>
    </row>
    <row r="754" spans="1:2">
      <c r="A754" s="2">
        <v>44557</v>
      </c>
      <c r="B754">
        <v>414.13839721679688</v>
      </c>
    </row>
    <row r="755" spans="1:2">
      <c r="A755" s="2">
        <v>44558</v>
      </c>
      <c r="B755">
        <v>413.82693481445313</v>
      </c>
    </row>
    <row r="756" spans="1:2">
      <c r="A756" s="2">
        <v>44559</v>
      </c>
      <c r="B756">
        <v>414.32717895507813</v>
      </c>
    </row>
    <row r="757" spans="1:2">
      <c r="A757" s="2">
        <v>44560</v>
      </c>
      <c r="B757">
        <v>413.1568603515625</v>
      </c>
    </row>
    <row r="758" spans="1:2">
      <c r="A758" s="2">
        <v>44561</v>
      </c>
      <c r="B758">
        <v>412.02438354492188</v>
      </c>
    </row>
    <row r="759" spans="1:2">
      <c r="A759" s="2">
        <v>44564</v>
      </c>
      <c r="B759">
        <v>414.55368041992188</v>
      </c>
    </row>
    <row r="760" spans="1:2">
      <c r="A760" s="2">
        <v>44565</v>
      </c>
      <c r="B760">
        <v>414.38388061523438</v>
      </c>
    </row>
    <row r="761" spans="1:2">
      <c r="A761" s="2">
        <v>44566</v>
      </c>
      <c r="B761">
        <v>406.44662475585938</v>
      </c>
    </row>
    <row r="762" spans="1:2">
      <c r="A762" s="2">
        <v>44567</v>
      </c>
      <c r="B762">
        <v>405.89920043945313</v>
      </c>
    </row>
    <row r="763" spans="1:2">
      <c r="A763" s="2">
        <v>44568</v>
      </c>
      <c r="B763">
        <v>404.49301147460938</v>
      </c>
    </row>
    <row r="764" spans="1:2">
      <c r="A764" s="2">
        <v>44571</v>
      </c>
      <c r="B764">
        <v>403.96456909179688</v>
      </c>
    </row>
    <row r="765" spans="1:2">
      <c r="A765" s="2">
        <v>44572</v>
      </c>
      <c r="B765">
        <v>407.50369262695313</v>
      </c>
    </row>
    <row r="766" spans="1:2">
      <c r="A766" s="2">
        <v>44573</v>
      </c>
      <c r="B766">
        <v>408.72116088867188</v>
      </c>
    </row>
    <row r="767" spans="1:2">
      <c r="A767" s="2">
        <v>44574</v>
      </c>
      <c r="B767">
        <v>403.08682250976563</v>
      </c>
    </row>
    <row r="768" spans="1:2">
      <c r="A768" s="2">
        <v>44575</v>
      </c>
      <c r="B768">
        <v>403.20944213867188</v>
      </c>
    </row>
    <row r="769" spans="1:2">
      <c r="A769" s="2">
        <v>44579</v>
      </c>
      <c r="B769">
        <v>396.14053344726563</v>
      </c>
    </row>
    <row r="770" spans="1:2">
      <c r="A770" s="2">
        <v>44580</v>
      </c>
      <c r="B770">
        <v>391.97848510742188</v>
      </c>
    </row>
    <row r="771" spans="1:2">
      <c r="A771" s="2">
        <v>44581</v>
      </c>
      <c r="B771">
        <v>387.6654052734375</v>
      </c>
    </row>
    <row r="772" spans="1:2">
      <c r="A772" s="2">
        <v>44582</v>
      </c>
      <c r="B772">
        <v>380.04925537109381</v>
      </c>
    </row>
    <row r="773" spans="1:2">
      <c r="A773" s="2">
        <v>44585</v>
      </c>
      <c r="B773">
        <v>381.634765625</v>
      </c>
    </row>
    <row r="774" spans="1:2">
      <c r="A774" s="2">
        <v>44586</v>
      </c>
      <c r="B774">
        <v>377.00079345703119</v>
      </c>
    </row>
    <row r="775" spans="1:2">
      <c r="A775" s="2">
        <v>44587</v>
      </c>
      <c r="B775">
        <v>376.15139770507813</v>
      </c>
    </row>
    <row r="776" spans="1:2">
      <c r="A776" s="2">
        <v>44588</v>
      </c>
      <c r="B776">
        <v>374.2449951171875</v>
      </c>
    </row>
    <row r="777" spans="1:2">
      <c r="A777" s="2">
        <v>44589</v>
      </c>
      <c r="B777">
        <v>383.41845703125</v>
      </c>
    </row>
    <row r="778" spans="1:2">
      <c r="A778" s="2">
        <v>44592</v>
      </c>
      <c r="B778">
        <v>390.43075561523438</v>
      </c>
    </row>
    <row r="779" spans="1:2">
      <c r="A779" s="2">
        <v>44593</v>
      </c>
      <c r="B779">
        <v>392.97897338867188</v>
      </c>
    </row>
    <row r="780" spans="1:2">
      <c r="A780" s="2">
        <v>44594</v>
      </c>
      <c r="B780">
        <v>396.72576904296881</v>
      </c>
    </row>
    <row r="781" spans="1:2">
      <c r="A781" s="2">
        <v>44595</v>
      </c>
      <c r="B781">
        <v>387.50506591796881</v>
      </c>
    </row>
    <row r="782" spans="1:2">
      <c r="A782" s="2">
        <v>44596</v>
      </c>
      <c r="B782">
        <v>389.32650756835938</v>
      </c>
    </row>
    <row r="783" spans="1:2">
      <c r="A783" s="2">
        <v>44599</v>
      </c>
      <c r="B783">
        <v>388.04299926757813</v>
      </c>
    </row>
    <row r="784" spans="1:2">
      <c r="A784" s="2">
        <v>44600</v>
      </c>
      <c r="B784">
        <v>391.185791015625</v>
      </c>
    </row>
    <row r="785" spans="1:2">
      <c r="A785" s="2">
        <v>44601</v>
      </c>
      <c r="B785">
        <v>396.92391967773438</v>
      </c>
    </row>
    <row r="786" spans="1:2">
      <c r="A786" s="2">
        <v>44602</v>
      </c>
      <c r="B786">
        <v>389.94943237304688</v>
      </c>
    </row>
    <row r="787" spans="1:2">
      <c r="A787" s="2">
        <v>44603</v>
      </c>
      <c r="B787">
        <v>382.1727294921875</v>
      </c>
    </row>
    <row r="788" spans="1:2">
      <c r="A788" s="2">
        <v>44606</v>
      </c>
      <c r="B788">
        <v>380.92694091796881</v>
      </c>
    </row>
    <row r="789" spans="1:2">
      <c r="A789" s="2">
        <v>44607</v>
      </c>
      <c r="B789">
        <v>387.04263305664063</v>
      </c>
    </row>
    <row r="790" spans="1:2">
      <c r="A790" s="2">
        <v>44608</v>
      </c>
      <c r="B790">
        <v>387.50506591796881</v>
      </c>
    </row>
    <row r="791" spans="1:2">
      <c r="A791" s="2">
        <v>44609</v>
      </c>
      <c r="B791">
        <v>379.26583862304688</v>
      </c>
    </row>
    <row r="792" spans="1:2">
      <c r="A792" s="2">
        <v>44610</v>
      </c>
      <c r="B792">
        <v>376.84036254882813</v>
      </c>
    </row>
    <row r="793" spans="1:2">
      <c r="A793" s="2">
        <v>44614</v>
      </c>
      <c r="B793">
        <v>372.71603393554688</v>
      </c>
    </row>
    <row r="794" spans="1:2">
      <c r="A794" s="2">
        <v>44615</v>
      </c>
      <c r="B794">
        <v>366.00582885742188</v>
      </c>
    </row>
    <row r="795" spans="1:2">
      <c r="A795" s="2">
        <v>44616</v>
      </c>
      <c r="B795">
        <v>371.63079833984381</v>
      </c>
    </row>
    <row r="796" spans="1:2">
      <c r="A796" s="2">
        <v>44617</v>
      </c>
      <c r="B796">
        <v>379.7471923828125</v>
      </c>
    </row>
    <row r="797" spans="1:2">
      <c r="A797" s="2">
        <v>44620</v>
      </c>
      <c r="B797">
        <v>378.79397583007813</v>
      </c>
    </row>
    <row r="798" spans="1:2">
      <c r="A798" s="2">
        <v>44621</v>
      </c>
      <c r="B798">
        <v>373.11245727539063</v>
      </c>
    </row>
    <row r="799" spans="1:2">
      <c r="A799" s="2">
        <v>44622</v>
      </c>
      <c r="B799">
        <v>379.96432495117188</v>
      </c>
    </row>
    <row r="800" spans="1:2">
      <c r="A800" s="2">
        <v>44623</v>
      </c>
      <c r="B800">
        <v>378.057861328125</v>
      </c>
    </row>
    <row r="801" spans="1:2">
      <c r="A801" s="2">
        <v>44624</v>
      </c>
      <c r="B801">
        <v>375</v>
      </c>
    </row>
    <row r="802" spans="1:2">
      <c r="A802" s="2">
        <v>44627</v>
      </c>
      <c r="B802">
        <v>363.92950439453119</v>
      </c>
    </row>
    <row r="803" spans="1:2">
      <c r="A803" s="2">
        <v>44628</v>
      </c>
      <c r="B803">
        <v>361.18310546875</v>
      </c>
    </row>
    <row r="804" spans="1:2">
      <c r="A804" s="2">
        <v>44629</v>
      </c>
      <c r="B804">
        <v>370.80963134765619</v>
      </c>
    </row>
    <row r="805" spans="1:2">
      <c r="A805" s="2">
        <v>44630</v>
      </c>
      <c r="B805">
        <v>369.15802001953119</v>
      </c>
    </row>
    <row r="806" spans="1:2">
      <c r="A806" s="2">
        <v>44631</v>
      </c>
      <c r="B806">
        <v>364.44857788085938</v>
      </c>
    </row>
    <row r="807" spans="1:2">
      <c r="A807" s="2">
        <v>44634</v>
      </c>
      <c r="B807">
        <v>361.78720092773438</v>
      </c>
    </row>
    <row r="808" spans="1:2">
      <c r="A808" s="2">
        <v>44635</v>
      </c>
      <c r="B808">
        <v>369.72433471679688</v>
      </c>
    </row>
    <row r="809" spans="1:2">
      <c r="A809" s="2">
        <v>44636</v>
      </c>
      <c r="B809">
        <v>377.99179077148438</v>
      </c>
    </row>
    <row r="810" spans="1:2">
      <c r="A810" s="2">
        <v>44637</v>
      </c>
      <c r="B810">
        <v>382.61630249023438</v>
      </c>
    </row>
    <row r="811" spans="1:2">
      <c r="A811" s="2">
        <v>44638</v>
      </c>
      <c r="B811">
        <v>386.8443603515625</v>
      </c>
    </row>
    <row r="812" spans="1:2">
      <c r="A812" s="2">
        <v>44641</v>
      </c>
      <c r="B812">
        <v>386.86331176757813</v>
      </c>
    </row>
    <row r="813" spans="1:2">
      <c r="A813" s="2">
        <v>44642</v>
      </c>
      <c r="B813">
        <v>391.35565185546881</v>
      </c>
    </row>
    <row r="814" spans="1:2">
      <c r="A814" s="2">
        <v>44643</v>
      </c>
      <c r="B814">
        <v>386.31585693359381</v>
      </c>
    </row>
    <row r="815" spans="1:2">
      <c r="A815" s="2">
        <v>44644</v>
      </c>
      <c r="B815">
        <v>392.05825805664063</v>
      </c>
    </row>
    <row r="816" spans="1:2">
      <c r="A816" s="2">
        <v>44645</v>
      </c>
      <c r="B816">
        <v>394.04681396484381</v>
      </c>
    </row>
    <row r="817" spans="1:2">
      <c r="A817" s="2">
        <v>44648</v>
      </c>
      <c r="B817">
        <v>396.76461791992188</v>
      </c>
    </row>
    <row r="818" spans="1:2">
      <c r="A818" s="2">
        <v>44649</v>
      </c>
      <c r="B818">
        <v>401.783447265625</v>
      </c>
    </row>
    <row r="819" spans="1:2">
      <c r="A819" s="2">
        <v>44650</v>
      </c>
      <c r="B819">
        <v>399.283447265625</v>
      </c>
    </row>
    <row r="820" spans="1:2">
      <c r="A820" s="2">
        <v>44651</v>
      </c>
      <c r="B820">
        <v>393.14727783203119</v>
      </c>
    </row>
    <row r="821" spans="1:2">
      <c r="A821" s="2">
        <v>44652</v>
      </c>
      <c r="B821">
        <v>394.2362060546875</v>
      </c>
    </row>
    <row r="822" spans="1:2">
      <c r="A822" s="2">
        <v>44655</v>
      </c>
      <c r="B822">
        <v>397.57901000976563</v>
      </c>
    </row>
    <row r="823" spans="1:2">
      <c r="A823" s="2">
        <v>44656</v>
      </c>
      <c r="B823">
        <v>392.66427612304688</v>
      </c>
    </row>
    <row r="824" spans="1:2">
      <c r="A824" s="2">
        <v>44657</v>
      </c>
      <c r="B824">
        <v>388.68707275390619</v>
      </c>
    </row>
    <row r="825" spans="1:2">
      <c r="A825" s="2">
        <v>44658</v>
      </c>
      <c r="B825">
        <v>390.647216796875</v>
      </c>
    </row>
    <row r="826" spans="1:2">
      <c r="A826" s="2">
        <v>44659</v>
      </c>
      <c r="B826">
        <v>389.70025634765619</v>
      </c>
    </row>
    <row r="827" spans="1:2">
      <c r="A827" s="2">
        <v>44662</v>
      </c>
      <c r="B827">
        <v>382.94851684570313</v>
      </c>
    </row>
    <row r="828" spans="1:2">
      <c r="A828" s="2">
        <v>44663</v>
      </c>
      <c r="B828">
        <v>381.54702758789063</v>
      </c>
    </row>
    <row r="829" spans="1:2">
      <c r="A829" s="2">
        <v>44664</v>
      </c>
      <c r="B829">
        <v>385.85568237304688</v>
      </c>
    </row>
    <row r="830" spans="1:2">
      <c r="A830" s="2">
        <v>44665</v>
      </c>
      <c r="B830">
        <v>381.16824340820313</v>
      </c>
    </row>
    <row r="831" spans="1:2">
      <c r="A831" s="2">
        <v>44669</v>
      </c>
      <c r="B831">
        <v>381.23452758789063</v>
      </c>
    </row>
    <row r="832" spans="1:2">
      <c r="A832" s="2">
        <v>44670</v>
      </c>
      <c r="B832">
        <v>387.3233642578125</v>
      </c>
    </row>
    <row r="833" spans="1:2">
      <c r="A833" s="2">
        <v>44671</v>
      </c>
      <c r="B833">
        <v>387.02987670898438</v>
      </c>
    </row>
    <row r="834" spans="1:2">
      <c r="A834" s="2">
        <v>44672</v>
      </c>
      <c r="B834">
        <v>381.29135131835938</v>
      </c>
    </row>
    <row r="835" spans="1:2">
      <c r="A835" s="2">
        <v>44673</v>
      </c>
      <c r="B835">
        <v>370.88433837890619</v>
      </c>
    </row>
    <row r="836" spans="1:2">
      <c r="A836" s="2">
        <v>44676</v>
      </c>
      <c r="B836">
        <v>372.91082763671881</v>
      </c>
    </row>
    <row r="837" spans="1:2">
      <c r="A837" s="2">
        <v>44677</v>
      </c>
      <c r="B837">
        <v>362.248046875</v>
      </c>
    </row>
    <row r="838" spans="1:2">
      <c r="A838" s="2">
        <v>44678</v>
      </c>
      <c r="B838">
        <v>363.185546875</v>
      </c>
    </row>
    <row r="839" spans="1:2">
      <c r="A839" s="2">
        <v>44679</v>
      </c>
      <c r="B839">
        <v>372.28582763671881</v>
      </c>
    </row>
    <row r="840" spans="1:2">
      <c r="A840" s="2">
        <v>44680</v>
      </c>
      <c r="B840">
        <v>358.61178588867188</v>
      </c>
    </row>
    <row r="841" spans="1:2">
      <c r="A841" s="2">
        <v>44683</v>
      </c>
      <c r="B841">
        <v>360.86550903320313</v>
      </c>
    </row>
    <row r="842" spans="1:2">
      <c r="A842" s="2">
        <v>44684</v>
      </c>
      <c r="B842">
        <v>362.42800903320313</v>
      </c>
    </row>
    <row r="843" spans="1:2">
      <c r="A843" s="2">
        <v>44685</v>
      </c>
      <c r="B843">
        <v>373.422119140625</v>
      </c>
    </row>
    <row r="844" spans="1:2">
      <c r="A844" s="2">
        <v>44686</v>
      </c>
      <c r="B844">
        <v>360.30679321289063</v>
      </c>
    </row>
    <row r="845" spans="1:2">
      <c r="A845" s="2">
        <v>44687</v>
      </c>
      <c r="B845">
        <v>358.04367065429688</v>
      </c>
    </row>
    <row r="846" spans="1:2">
      <c r="A846" s="2">
        <v>44690</v>
      </c>
      <c r="B846">
        <v>346.49075317382813</v>
      </c>
    </row>
    <row r="847" spans="1:2">
      <c r="A847" s="2">
        <v>44691</v>
      </c>
      <c r="B847">
        <v>347.380859375</v>
      </c>
    </row>
    <row r="848" spans="1:2">
      <c r="A848" s="2">
        <v>44692</v>
      </c>
      <c r="B848">
        <v>341.78436279296881</v>
      </c>
    </row>
    <row r="849" spans="1:2">
      <c r="A849" s="2">
        <v>44693</v>
      </c>
      <c r="B849">
        <v>341.51919555664063</v>
      </c>
    </row>
    <row r="850" spans="1:2">
      <c r="A850" s="2">
        <v>44694</v>
      </c>
      <c r="B850">
        <v>349.577880859375</v>
      </c>
    </row>
    <row r="851" spans="1:2">
      <c r="A851" s="2">
        <v>44697</v>
      </c>
      <c r="B851">
        <v>348.3277587890625</v>
      </c>
    </row>
    <row r="852" spans="1:2">
      <c r="A852" s="2">
        <v>44698</v>
      </c>
      <c r="B852">
        <v>355.29742431640619</v>
      </c>
    </row>
    <row r="853" spans="1:2">
      <c r="A853" s="2">
        <v>44699</v>
      </c>
      <c r="B853">
        <v>341.22567749023438</v>
      </c>
    </row>
    <row r="854" spans="1:2">
      <c r="A854" s="2">
        <v>44700</v>
      </c>
      <c r="B854">
        <v>338.94351196289063</v>
      </c>
    </row>
    <row r="855" spans="1:2">
      <c r="A855" s="2">
        <v>44701</v>
      </c>
      <c r="B855">
        <v>339.02874755859381</v>
      </c>
    </row>
    <row r="856" spans="1:2">
      <c r="A856" s="2">
        <v>44704</v>
      </c>
      <c r="B856">
        <v>345.45855712890619</v>
      </c>
    </row>
    <row r="857" spans="1:2">
      <c r="A857" s="2">
        <v>44705</v>
      </c>
      <c r="B857">
        <v>342.9681396484375</v>
      </c>
    </row>
    <row r="858" spans="1:2">
      <c r="A858" s="2">
        <v>44706</v>
      </c>
      <c r="B858">
        <v>345.827880859375</v>
      </c>
    </row>
    <row r="859" spans="1:2">
      <c r="A859" s="2">
        <v>44707</v>
      </c>
      <c r="B859">
        <v>352.70278930664063</v>
      </c>
    </row>
    <row r="860" spans="1:2">
      <c r="A860" s="2">
        <v>44708</v>
      </c>
      <c r="B860">
        <v>361.54733276367188</v>
      </c>
    </row>
    <row r="861" spans="1:2">
      <c r="A861" s="2">
        <v>44712</v>
      </c>
      <c r="B861">
        <v>359.53982543945313</v>
      </c>
    </row>
    <row r="862" spans="1:2">
      <c r="A862" s="2">
        <v>44713</v>
      </c>
      <c r="B862">
        <v>356.52847290039063</v>
      </c>
    </row>
    <row r="863" spans="1:2">
      <c r="A863" s="2">
        <v>44714</v>
      </c>
      <c r="B863">
        <v>363.2991943359375</v>
      </c>
    </row>
    <row r="864" spans="1:2">
      <c r="A864" s="2">
        <v>44715</v>
      </c>
      <c r="B864">
        <v>357.41867065429688</v>
      </c>
    </row>
    <row r="865" spans="1:2">
      <c r="A865" s="2">
        <v>44718</v>
      </c>
      <c r="B865">
        <v>358.39401245117188</v>
      </c>
    </row>
    <row r="866" spans="1:2">
      <c r="A866" s="2">
        <v>44719</v>
      </c>
      <c r="B866">
        <v>361.89767456054688</v>
      </c>
    </row>
    <row r="867" spans="1:2">
      <c r="A867" s="2">
        <v>44720</v>
      </c>
      <c r="B867">
        <v>357.93942260742188</v>
      </c>
    </row>
    <row r="868" spans="1:2">
      <c r="A868" s="2">
        <v>44721</v>
      </c>
      <c r="B868">
        <v>349.52105712890619</v>
      </c>
    </row>
    <row r="869" spans="1:2">
      <c r="A869" s="2">
        <v>44722</v>
      </c>
      <c r="B869">
        <v>339.26547241210938</v>
      </c>
    </row>
    <row r="870" spans="1:2">
      <c r="A870" s="2">
        <v>44725</v>
      </c>
      <c r="B870">
        <v>326.18807983398438</v>
      </c>
    </row>
    <row r="871" spans="1:2">
      <c r="A871" s="2">
        <v>44726</v>
      </c>
      <c r="B871">
        <v>325.3736572265625</v>
      </c>
    </row>
    <row r="872" spans="1:2">
      <c r="A872" s="2">
        <v>44727</v>
      </c>
      <c r="B872">
        <v>330.03265380859381</v>
      </c>
    </row>
    <row r="873" spans="1:2">
      <c r="A873" s="2">
        <v>44728</v>
      </c>
      <c r="B873">
        <v>319.19009399414063</v>
      </c>
    </row>
    <row r="874" spans="1:2">
      <c r="A874" s="2">
        <v>44729</v>
      </c>
      <c r="B874">
        <v>320.02334594726563</v>
      </c>
    </row>
    <row r="875" spans="1:2">
      <c r="A875" s="2">
        <v>44733</v>
      </c>
      <c r="B875">
        <v>327.86419677734381</v>
      </c>
    </row>
    <row r="876" spans="1:2">
      <c r="A876" s="2">
        <v>44734</v>
      </c>
      <c r="B876">
        <v>327.17291259765619</v>
      </c>
    </row>
    <row r="877" spans="1:2">
      <c r="A877" s="2">
        <v>44735</v>
      </c>
      <c r="B877">
        <v>330.6103515625</v>
      </c>
    </row>
    <row r="878" spans="1:2">
      <c r="A878" s="2">
        <v>44736</v>
      </c>
      <c r="B878">
        <v>340.90377807617188</v>
      </c>
    </row>
    <row r="879" spans="1:2">
      <c r="A879" s="2">
        <v>44739</v>
      </c>
      <c r="B879">
        <v>339.62530517578119</v>
      </c>
    </row>
    <row r="880" spans="1:2">
      <c r="A880" s="2">
        <v>44740</v>
      </c>
      <c r="B880">
        <v>332.28643798828119</v>
      </c>
    </row>
    <row r="881" spans="1:2">
      <c r="A881" s="2">
        <v>44741</v>
      </c>
      <c r="B881">
        <v>332.45004272460938</v>
      </c>
    </row>
    <row r="882" spans="1:2">
      <c r="A882" s="2">
        <v>44742</v>
      </c>
      <c r="B882">
        <v>329.82571411132813</v>
      </c>
    </row>
    <row r="883" spans="1:2">
      <c r="A883" s="2">
        <v>44743</v>
      </c>
      <c r="B883">
        <v>333.21063232421881</v>
      </c>
    </row>
    <row r="884" spans="1:2">
      <c r="A884" s="2">
        <v>44747</v>
      </c>
      <c r="B884">
        <v>333.80020141601563</v>
      </c>
    </row>
    <row r="885" spans="1:2">
      <c r="A885" s="2">
        <v>44748</v>
      </c>
      <c r="B885">
        <v>335.00765991210938</v>
      </c>
    </row>
    <row r="886" spans="1:2">
      <c r="A886" s="2">
        <v>44749</v>
      </c>
      <c r="B886">
        <v>339.92355346679688</v>
      </c>
    </row>
    <row r="887" spans="1:2">
      <c r="A887" s="2">
        <v>44750</v>
      </c>
      <c r="B887">
        <v>339.72390747070313</v>
      </c>
    </row>
    <row r="888" spans="1:2">
      <c r="A888" s="2">
        <v>44753</v>
      </c>
      <c r="B888">
        <v>335.88247680664063</v>
      </c>
    </row>
    <row r="889" spans="1:2">
      <c r="A889" s="2">
        <v>44754</v>
      </c>
      <c r="B889">
        <v>332.78274536132813</v>
      </c>
    </row>
    <row r="890" spans="1:2">
      <c r="A890" s="2">
        <v>44755</v>
      </c>
      <c r="B890">
        <v>331.23287963867188</v>
      </c>
    </row>
    <row r="891" spans="1:2">
      <c r="A891" s="2">
        <v>44756</v>
      </c>
      <c r="B891">
        <v>330.35812377929688</v>
      </c>
    </row>
    <row r="892" spans="1:2">
      <c r="A892" s="2">
        <v>44757</v>
      </c>
      <c r="B892">
        <v>336.6051025390625</v>
      </c>
    </row>
    <row r="893" spans="1:2">
      <c r="A893" s="2">
        <v>44760</v>
      </c>
      <c r="B893">
        <v>333.8192138671875</v>
      </c>
    </row>
    <row r="894" spans="1:2">
      <c r="A894" s="2">
        <v>44761</v>
      </c>
      <c r="B894">
        <v>342.88058471679688</v>
      </c>
    </row>
    <row r="895" spans="1:2">
      <c r="A895" s="2">
        <v>44762</v>
      </c>
      <c r="B895">
        <v>345.07708740234381</v>
      </c>
    </row>
    <row r="896" spans="1:2">
      <c r="A896" s="2">
        <v>44763</v>
      </c>
      <c r="B896">
        <v>348.56668090820313</v>
      </c>
    </row>
    <row r="897" spans="1:2">
      <c r="A897" s="2">
        <v>44764</v>
      </c>
      <c r="B897">
        <v>345.390869140625</v>
      </c>
    </row>
    <row r="898" spans="1:2">
      <c r="A898" s="2">
        <v>44767</v>
      </c>
      <c r="B898">
        <v>345.73312377929688</v>
      </c>
    </row>
    <row r="899" spans="1:2">
      <c r="A899" s="2">
        <v>44768</v>
      </c>
      <c r="B899">
        <v>341.58749389648438</v>
      </c>
    </row>
    <row r="900" spans="1:2">
      <c r="A900" s="2">
        <v>44769</v>
      </c>
      <c r="B900">
        <v>350.53488159179688</v>
      </c>
    </row>
    <row r="901" spans="1:2">
      <c r="A901" s="2">
        <v>44770</v>
      </c>
      <c r="B901">
        <v>354.96575927734381</v>
      </c>
    </row>
    <row r="902" spans="1:2">
      <c r="A902" s="2">
        <v>44771</v>
      </c>
      <c r="B902">
        <v>360.16683959960938</v>
      </c>
    </row>
    <row r="903" spans="1:2">
      <c r="A903" s="2">
        <v>44774</v>
      </c>
      <c r="B903">
        <v>359.08285522460938</v>
      </c>
    </row>
    <row r="904" spans="1:2">
      <c r="A904" s="2">
        <v>44775</v>
      </c>
      <c r="B904">
        <v>356.7628173828125</v>
      </c>
    </row>
    <row r="905" spans="1:2">
      <c r="A905" s="2">
        <v>44776</v>
      </c>
      <c r="B905">
        <v>362.33468627929688</v>
      </c>
    </row>
    <row r="906" spans="1:2">
      <c r="A906" s="2">
        <v>44777</v>
      </c>
      <c r="B906">
        <v>362.0494384765625</v>
      </c>
    </row>
    <row r="907" spans="1:2">
      <c r="A907" s="2">
        <v>44778</v>
      </c>
      <c r="B907">
        <v>361.29837036132813</v>
      </c>
    </row>
    <row r="908" spans="1:2">
      <c r="A908" s="2">
        <v>44781</v>
      </c>
      <c r="B908">
        <v>360.97509765625</v>
      </c>
    </row>
    <row r="909" spans="1:2">
      <c r="A909" s="2">
        <v>44782</v>
      </c>
      <c r="B909">
        <v>359.548828125</v>
      </c>
    </row>
    <row r="910" spans="1:2">
      <c r="A910" s="2">
        <v>44783</v>
      </c>
      <c r="B910">
        <v>367.07943725585938</v>
      </c>
    </row>
    <row r="911" spans="1:2">
      <c r="A911" s="2">
        <v>44784</v>
      </c>
      <c r="B911">
        <v>367.07943725585938</v>
      </c>
    </row>
    <row r="912" spans="1:2">
      <c r="A912" s="2">
        <v>44785</v>
      </c>
      <c r="B912">
        <v>373.36441040039063</v>
      </c>
    </row>
    <row r="913" spans="1:2">
      <c r="A913" s="2">
        <v>44788</v>
      </c>
      <c r="B913">
        <v>374.96185302734381</v>
      </c>
    </row>
    <row r="914" spans="1:2">
      <c r="A914" s="2">
        <v>44789</v>
      </c>
      <c r="B914">
        <v>375.61795043945313</v>
      </c>
    </row>
    <row r="915" spans="1:2">
      <c r="A915" s="2">
        <v>44790</v>
      </c>
      <c r="B915">
        <v>373.05072021484381</v>
      </c>
    </row>
    <row r="916" spans="1:2">
      <c r="A916" s="2">
        <v>44791</v>
      </c>
      <c r="B916">
        <v>374.20120239257813</v>
      </c>
    </row>
    <row r="917" spans="1:2">
      <c r="A917" s="2">
        <v>44792</v>
      </c>
      <c r="B917">
        <v>369.0380859375</v>
      </c>
    </row>
    <row r="918" spans="1:2">
      <c r="A918" s="2">
        <v>44795</v>
      </c>
      <c r="B918">
        <v>361.26028442382813</v>
      </c>
    </row>
    <row r="919" spans="1:2">
      <c r="A919" s="2">
        <v>44796</v>
      </c>
      <c r="B919">
        <v>360.40451049804688</v>
      </c>
    </row>
    <row r="920" spans="1:2">
      <c r="A920" s="2">
        <v>44797</v>
      </c>
      <c r="B920">
        <v>361.49798583984381</v>
      </c>
    </row>
    <row r="921" spans="1:2">
      <c r="A921" s="2">
        <v>44798</v>
      </c>
      <c r="B921">
        <v>366.76559448242188</v>
      </c>
    </row>
    <row r="922" spans="1:2">
      <c r="A922" s="2">
        <v>44799</v>
      </c>
      <c r="B922">
        <v>354.19561767578119</v>
      </c>
    </row>
    <row r="923" spans="1:2">
      <c r="A923" s="2">
        <v>44802</v>
      </c>
      <c r="B923">
        <v>351.85647583007813</v>
      </c>
    </row>
    <row r="924" spans="1:2">
      <c r="A924" s="2">
        <v>44803</v>
      </c>
      <c r="B924">
        <v>348.03414916992188</v>
      </c>
    </row>
    <row r="925" spans="1:2">
      <c r="A925" s="2">
        <v>44804</v>
      </c>
      <c r="B925">
        <v>345.29574584960938</v>
      </c>
    </row>
    <row r="926" spans="1:2">
      <c r="A926" s="2">
        <v>44805</v>
      </c>
      <c r="B926">
        <v>346.36068725585938</v>
      </c>
    </row>
    <row r="927" spans="1:2">
      <c r="A927" s="2">
        <v>44806</v>
      </c>
      <c r="B927">
        <v>342.728515625</v>
      </c>
    </row>
    <row r="928" spans="1:2">
      <c r="A928" s="2">
        <v>44810</v>
      </c>
      <c r="B928">
        <v>341.57797241210938</v>
      </c>
    </row>
    <row r="929" spans="1:2">
      <c r="A929" s="2">
        <v>44811</v>
      </c>
      <c r="B929">
        <v>347.70135498046881</v>
      </c>
    </row>
    <row r="930" spans="1:2">
      <c r="A930" s="2">
        <v>44812</v>
      </c>
      <c r="B930">
        <v>349.97393798828119</v>
      </c>
    </row>
    <row r="931" spans="1:2">
      <c r="A931" s="2">
        <v>44813</v>
      </c>
      <c r="B931">
        <v>355.3746337890625</v>
      </c>
    </row>
    <row r="932" spans="1:2">
      <c r="A932" s="2">
        <v>44816</v>
      </c>
      <c r="B932">
        <v>359.28253173828119</v>
      </c>
    </row>
    <row r="933" spans="1:2">
      <c r="A933" s="2">
        <v>44817</v>
      </c>
      <c r="B933">
        <v>343.61276245117188</v>
      </c>
    </row>
    <row r="934" spans="1:2">
      <c r="A934" s="2">
        <v>44818</v>
      </c>
      <c r="B934">
        <v>344.89645385742188</v>
      </c>
    </row>
    <row r="935" spans="1:2">
      <c r="A935" s="2">
        <v>44819</v>
      </c>
      <c r="B935">
        <v>341.04547119140619</v>
      </c>
    </row>
    <row r="936" spans="1:2">
      <c r="A936" s="2">
        <v>44820</v>
      </c>
      <c r="B936">
        <v>338.3641357421875</v>
      </c>
    </row>
    <row r="937" spans="1:2">
      <c r="A937" s="2">
        <v>44823</v>
      </c>
      <c r="B937">
        <v>340.95999145507813</v>
      </c>
    </row>
    <row r="938" spans="1:2">
      <c r="A938" s="2">
        <v>44824</v>
      </c>
      <c r="B938">
        <v>337.11859130859381</v>
      </c>
    </row>
    <row r="939" spans="1:2">
      <c r="A939" s="2">
        <v>44825</v>
      </c>
      <c r="B939">
        <v>331.185302734375</v>
      </c>
    </row>
    <row r="940" spans="1:2">
      <c r="A940" s="2">
        <v>44826</v>
      </c>
      <c r="B940">
        <v>328.38995361328119</v>
      </c>
    </row>
    <row r="941" spans="1:2">
      <c r="A941" s="2">
        <v>44827</v>
      </c>
      <c r="B941">
        <v>322.93209838867188</v>
      </c>
    </row>
    <row r="942" spans="1:2">
      <c r="A942" s="2">
        <v>44830</v>
      </c>
      <c r="B942">
        <v>319.80389404296881</v>
      </c>
    </row>
    <row r="943" spans="1:2">
      <c r="A943" s="2">
        <v>44831</v>
      </c>
      <c r="B943">
        <v>318.90057373046881</v>
      </c>
    </row>
    <row r="944" spans="1:2">
      <c r="A944" s="2">
        <v>44832</v>
      </c>
      <c r="B944">
        <v>325.16458129882813</v>
      </c>
    </row>
    <row r="945" spans="1:2">
      <c r="A945" s="2">
        <v>44833</v>
      </c>
      <c r="B945">
        <v>318.38394165039063</v>
      </c>
    </row>
    <row r="946" spans="1:2">
      <c r="A946" s="2">
        <v>44834</v>
      </c>
      <c r="B946">
        <v>313.53244018554688</v>
      </c>
    </row>
    <row r="947" spans="1:2">
      <c r="A947" s="2">
        <v>44837</v>
      </c>
      <c r="B947">
        <v>321.82199096679688</v>
      </c>
    </row>
    <row r="948" spans="1:2">
      <c r="A948" s="2">
        <v>44838</v>
      </c>
      <c r="B948">
        <v>331.59182739257813</v>
      </c>
    </row>
    <row r="949" spans="1:2">
      <c r="A949" s="2">
        <v>44839</v>
      </c>
      <c r="B949">
        <v>331.018798828125</v>
      </c>
    </row>
    <row r="950" spans="1:2">
      <c r="A950" s="2">
        <v>44840</v>
      </c>
      <c r="B950">
        <v>327.53298950195313</v>
      </c>
    </row>
    <row r="951" spans="1:2">
      <c r="A951" s="2">
        <v>44841</v>
      </c>
      <c r="B951">
        <v>318.33612060546881</v>
      </c>
    </row>
    <row r="952" spans="1:2">
      <c r="A952" s="2">
        <v>44844</v>
      </c>
      <c r="B952">
        <v>315.95816040039063</v>
      </c>
    </row>
    <row r="953" spans="1:2">
      <c r="A953" s="2">
        <v>44845</v>
      </c>
      <c r="B953">
        <v>313.876220703125</v>
      </c>
    </row>
    <row r="954" spans="1:2">
      <c r="A954" s="2">
        <v>44846</v>
      </c>
      <c r="B954">
        <v>312.90216064453119</v>
      </c>
    </row>
    <row r="955" spans="1:2">
      <c r="A955" s="2">
        <v>44847</v>
      </c>
      <c r="B955">
        <v>321.09619140625</v>
      </c>
    </row>
    <row r="956" spans="1:2">
      <c r="A956" s="2">
        <v>44848</v>
      </c>
      <c r="B956">
        <v>313.86669921875</v>
      </c>
    </row>
    <row r="957" spans="1:2">
      <c r="A957" s="2">
        <v>44851</v>
      </c>
      <c r="B957">
        <v>321.84109497070313</v>
      </c>
    </row>
    <row r="958" spans="1:2">
      <c r="A958" s="2">
        <v>44852</v>
      </c>
      <c r="B958">
        <v>325.63253784179688</v>
      </c>
    </row>
    <row r="959" spans="1:2">
      <c r="A959" s="2">
        <v>44853</v>
      </c>
      <c r="B959">
        <v>323.37860107421881</v>
      </c>
    </row>
    <row r="960" spans="1:2">
      <c r="A960" s="2">
        <v>44854</v>
      </c>
      <c r="B960">
        <v>320.72369384765619</v>
      </c>
    </row>
    <row r="961" spans="1:2">
      <c r="A961" s="2">
        <v>44855</v>
      </c>
      <c r="B961">
        <v>328.43072509765619</v>
      </c>
    </row>
    <row r="962" spans="1:2">
      <c r="A962" s="2">
        <v>44858</v>
      </c>
      <c r="B962">
        <v>332.43222045898438</v>
      </c>
    </row>
    <row r="963" spans="1:2">
      <c r="A963" s="2">
        <v>44859</v>
      </c>
      <c r="B963">
        <v>337.83767700195313</v>
      </c>
    </row>
    <row r="964" spans="1:2">
      <c r="A964" s="2">
        <v>44860</v>
      </c>
      <c r="B964">
        <v>335.31634521484381</v>
      </c>
    </row>
    <row r="965" spans="1:2">
      <c r="A965" s="2">
        <v>44861</v>
      </c>
      <c r="B965">
        <v>333.52093505859381</v>
      </c>
    </row>
    <row r="966" spans="1:2">
      <c r="A966" s="2">
        <v>44862</v>
      </c>
      <c r="B966">
        <v>341.30441284179688</v>
      </c>
    </row>
    <row r="967" spans="1:2">
      <c r="A967" s="2">
        <v>44865</v>
      </c>
      <c r="B967">
        <v>338.98367309570313</v>
      </c>
    </row>
    <row r="968" spans="1:2">
      <c r="A968" s="2">
        <v>44866</v>
      </c>
      <c r="B968">
        <v>337.61798095703119</v>
      </c>
    </row>
    <row r="969" spans="1:2">
      <c r="A969" s="2">
        <v>44867</v>
      </c>
      <c r="B969">
        <v>329.00375366210938</v>
      </c>
    </row>
    <row r="970" spans="1:2">
      <c r="A970" s="2">
        <v>44868</v>
      </c>
      <c r="B970">
        <v>325.498779296875</v>
      </c>
    </row>
    <row r="971" spans="1:2">
      <c r="A971" s="2">
        <v>44869</v>
      </c>
      <c r="B971">
        <v>330.26434326171881</v>
      </c>
    </row>
    <row r="972" spans="1:2">
      <c r="A972" s="2">
        <v>44872</v>
      </c>
      <c r="B972">
        <v>333.43505859375</v>
      </c>
    </row>
    <row r="973" spans="1:2">
      <c r="A973" s="2">
        <v>44873</v>
      </c>
      <c r="B973">
        <v>335.24948120117188</v>
      </c>
    </row>
    <row r="974" spans="1:2">
      <c r="A974" s="2">
        <v>44874</v>
      </c>
      <c r="B974">
        <v>328.40206909179688</v>
      </c>
    </row>
    <row r="975" spans="1:2">
      <c r="A975" s="2">
        <v>44875</v>
      </c>
      <c r="B975">
        <v>346.37548828125</v>
      </c>
    </row>
    <row r="976" spans="1:2">
      <c r="A976" s="2">
        <v>44876</v>
      </c>
      <c r="B976">
        <v>349.689453125</v>
      </c>
    </row>
    <row r="977" spans="1:2">
      <c r="A977" s="2">
        <v>44879</v>
      </c>
      <c r="B977">
        <v>346.88168334960938</v>
      </c>
    </row>
    <row r="978" spans="1:2">
      <c r="A978" s="2">
        <v>44880</v>
      </c>
      <c r="B978">
        <v>349.74673461914063</v>
      </c>
    </row>
    <row r="979" spans="1:2">
      <c r="A979" s="2">
        <v>44881</v>
      </c>
      <c r="B979">
        <v>347.09170532226563</v>
      </c>
    </row>
    <row r="980" spans="1:2">
      <c r="A980" s="2">
        <v>44882</v>
      </c>
      <c r="B980">
        <v>346.0889892578125</v>
      </c>
    </row>
    <row r="981" spans="1:2">
      <c r="A981" s="2">
        <v>44883</v>
      </c>
      <c r="B981">
        <v>347.61703491210938</v>
      </c>
    </row>
    <row r="982" spans="1:2">
      <c r="A982" s="2">
        <v>44886</v>
      </c>
      <c r="B982">
        <v>346.39453125</v>
      </c>
    </row>
    <row r="983" spans="1:2">
      <c r="A983" s="2">
        <v>44887</v>
      </c>
      <c r="B983">
        <v>351.00735473632813</v>
      </c>
    </row>
    <row r="984" spans="1:2">
      <c r="A984" s="2">
        <v>44888</v>
      </c>
      <c r="B984">
        <v>353.20388793945313</v>
      </c>
    </row>
    <row r="985" spans="1:2">
      <c r="A985" s="2">
        <v>44890</v>
      </c>
      <c r="B985">
        <v>353.16571044921881</v>
      </c>
    </row>
    <row r="986" spans="1:2">
      <c r="A986" s="2">
        <v>44893</v>
      </c>
      <c r="B986">
        <v>347.578857421875</v>
      </c>
    </row>
    <row r="987" spans="1:2">
      <c r="A987" s="2">
        <v>44894</v>
      </c>
      <c r="B987">
        <v>346.96759033203119</v>
      </c>
    </row>
    <row r="988" spans="1:2">
      <c r="A988" s="2">
        <v>44895</v>
      </c>
      <c r="B988">
        <v>357.64474487304688</v>
      </c>
    </row>
    <row r="989" spans="1:2">
      <c r="A989" s="2">
        <v>44896</v>
      </c>
      <c r="B989">
        <v>357.69253540039063</v>
      </c>
    </row>
    <row r="990" spans="1:2">
      <c r="A990" s="2">
        <v>44897</v>
      </c>
      <c r="B990">
        <v>357.17672729492188</v>
      </c>
    </row>
    <row r="991" spans="1:2">
      <c r="A991" s="2">
        <v>44900</v>
      </c>
      <c r="B991">
        <v>350.8162841796875</v>
      </c>
    </row>
    <row r="992" spans="1:2">
      <c r="A992" s="2">
        <v>44901</v>
      </c>
      <c r="B992">
        <v>345.74520874023438</v>
      </c>
    </row>
    <row r="993" spans="1:2">
      <c r="A993" s="2">
        <v>44902</v>
      </c>
      <c r="B993">
        <v>345.07662963867188</v>
      </c>
    </row>
    <row r="994" spans="1:2">
      <c r="A994" s="2">
        <v>44903</v>
      </c>
      <c r="B994">
        <v>347.79852294921881</v>
      </c>
    </row>
    <row r="995" spans="1:2">
      <c r="A995" s="2">
        <v>44904</v>
      </c>
      <c r="B995">
        <v>345.25811767578119</v>
      </c>
    </row>
    <row r="996" spans="1:2">
      <c r="A996" s="2">
        <v>44907</v>
      </c>
      <c r="B996">
        <v>350.18600463867188</v>
      </c>
    </row>
    <row r="997" spans="1:2">
      <c r="A997" s="2">
        <v>44908</v>
      </c>
      <c r="B997">
        <v>352.77413940429688</v>
      </c>
    </row>
    <row r="998" spans="1:2">
      <c r="A998" s="2">
        <v>44909</v>
      </c>
      <c r="B998">
        <v>350.64443969726563</v>
      </c>
    </row>
    <row r="999" spans="1:2">
      <c r="A999" s="2">
        <v>44910</v>
      </c>
      <c r="B999">
        <v>342.0206298828125</v>
      </c>
    </row>
    <row r="1000" spans="1:2">
      <c r="A1000" s="2">
        <v>44911</v>
      </c>
      <c r="B1000">
        <v>337.942626953125</v>
      </c>
    </row>
    <row r="1001" spans="1:2">
      <c r="A1001" s="2">
        <v>44914</v>
      </c>
      <c r="B1001">
        <v>335.02987670898438</v>
      </c>
    </row>
    <row r="1002" spans="1:2">
      <c r="A1002" s="2">
        <v>44915</v>
      </c>
      <c r="B1002">
        <v>335.5404052734375</v>
      </c>
    </row>
    <row r="1003" spans="1:2">
      <c r="A1003" s="2">
        <v>44916</v>
      </c>
      <c r="B1003">
        <v>340.55908203125</v>
      </c>
    </row>
    <row r="1004" spans="1:2">
      <c r="A1004" s="2">
        <v>44917</v>
      </c>
      <c r="B1004">
        <v>335.77066040039063</v>
      </c>
    </row>
    <row r="1005" spans="1:2">
      <c r="A1005" s="2">
        <v>44918</v>
      </c>
      <c r="B1005">
        <v>337.65142822265619</v>
      </c>
    </row>
    <row r="1006" spans="1:2">
      <c r="A1006" s="2">
        <v>44922</v>
      </c>
      <c r="B1006">
        <v>336.30807495117188</v>
      </c>
    </row>
    <row r="1007" spans="1:2">
      <c r="A1007" s="2">
        <v>44923</v>
      </c>
      <c r="B1007">
        <v>332.18182373046881</v>
      </c>
    </row>
    <row r="1008" spans="1:2">
      <c r="A1008" s="2">
        <v>44924</v>
      </c>
      <c r="B1008">
        <v>338.07366943359381</v>
      </c>
    </row>
    <row r="1009" spans="1:2">
      <c r="A1009" s="2">
        <v>44925</v>
      </c>
      <c r="B1009">
        <v>337.1429443359375</v>
      </c>
    </row>
    <row r="1010" spans="1:2">
      <c r="A1010" s="2">
        <v>44929</v>
      </c>
      <c r="B1010">
        <v>335.847412109375</v>
      </c>
    </row>
    <row r="1011" spans="1:2">
      <c r="A1011" s="2">
        <v>44930</v>
      </c>
      <c r="B1011">
        <v>338.26568603515619</v>
      </c>
    </row>
    <row r="1012" spans="1:2">
      <c r="A1012" s="2">
        <v>44931</v>
      </c>
      <c r="B1012">
        <v>334.5711669921875</v>
      </c>
    </row>
    <row r="1013" spans="1:2">
      <c r="A1013" s="2">
        <v>44932</v>
      </c>
      <c r="B1013">
        <v>342.18075561523438</v>
      </c>
    </row>
    <row r="1014" spans="1:2">
      <c r="A1014" s="2">
        <v>44935</v>
      </c>
      <c r="B1014">
        <v>341.9312744140625</v>
      </c>
    </row>
    <row r="1015" spans="1:2">
      <c r="A1015" s="2">
        <v>44936</v>
      </c>
      <c r="B1015">
        <v>344.36859130859381</v>
      </c>
    </row>
    <row r="1016" spans="1:2">
      <c r="A1016" s="2">
        <v>44937</v>
      </c>
      <c r="B1016">
        <v>348.76358032226563</v>
      </c>
    </row>
    <row r="1017" spans="1:2">
      <c r="A1017" s="2">
        <v>44938</v>
      </c>
      <c r="B1017">
        <v>350.06863403320313</v>
      </c>
    </row>
    <row r="1018" spans="1:2">
      <c r="A1018" s="2">
        <v>44939</v>
      </c>
      <c r="B1018">
        <v>351.43130493164063</v>
      </c>
    </row>
    <row r="1019" spans="1:2">
      <c r="A1019" s="2">
        <v>44943</v>
      </c>
      <c r="B1019">
        <v>350.89382934570313</v>
      </c>
    </row>
    <row r="1020" spans="1:2">
      <c r="A1020" s="2">
        <v>44944</v>
      </c>
      <c r="B1020">
        <v>345.19390869140619</v>
      </c>
    </row>
    <row r="1021" spans="1:2">
      <c r="A1021" s="2">
        <v>44945</v>
      </c>
      <c r="B1021">
        <v>342.70849609375</v>
      </c>
    </row>
    <row r="1022" spans="1:2">
      <c r="A1022" s="2">
        <v>44946</v>
      </c>
      <c r="B1022">
        <v>349.01303100585938</v>
      </c>
    </row>
    <row r="1023" spans="1:2">
      <c r="A1023" s="2">
        <v>44949</v>
      </c>
      <c r="B1023">
        <v>353.26400756835938</v>
      </c>
    </row>
    <row r="1024" spans="1:2">
      <c r="A1024" s="2">
        <v>44950</v>
      </c>
      <c r="B1024">
        <v>352.88980102539063</v>
      </c>
    </row>
    <row r="1025" spans="1:2">
      <c r="A1025" s="2">
        <v>44951</v>
      </c>
      <c r="B1025">
        <v>353.01455688476563</v>
      </c>
    </row>
    <row r="1026" spans="1:2">
      <c r="A1026" s="2">
        <v>44952</v>
      </c>
      <c r="B1026">
        <v>356.78573608398438</v>
      </c>
    </row>
    <row r="1027" spans="1:2">
      <c r="A1027" s="2">
        <v>44953</v>
      </c>
      <c r="B1027">
        <v>357.80288696289063</v>
      </c>
    </row>
    <row r="1028" spans="1:2">
      <c r="A1028" s="2">
        <v>44956</v>
      </c>
      <c r="B1028">
        <v>353.33123779296881</v>
      </c>
    </row>
    <row r="1029" spans="1:2">
      <c r="A1029" s="2">
        <v>44957</v>
      </c>
      <c r="B1029">
        <v>358.34988403320313</v>
      </c>
    </row>
    <row r="1030" spans="1:2">
      <c r="A1030" s="2">
        <v>44958</v>
      </c>
      <c r="B1030">
        <v>362.274658203125</v>
      </c>
    </row>
    <row r="1031" spans="1:2">
      <c r="A1031" s="2">
        <v>44959</v>
      </c>
      <c r="B1031">
        <v>367.46600341796881</v>
      </c>
    </row>
    <row r="1032" spans="1:2">
      <c r="A1032" s="2">
        <v>44960</v>
      </c>
      <c r="B1032">
        <v>363.54129028320313</v>
      </c>
    </row>
    <row r="1033" spans="1:2">
      <c r="A1033" s="2">
        <v>44963</v>
      </c>
      <c r="B1033">
        <v>361.43975830078119</v>
      </c>
    </row>
    <row r="1034" spans="1:2">
      <c r="A1034" s="2">
        <v>44964</v>
      </c>
      <c r="B1034">
        <v>366.10336303710938</v>
      </c>
    </row>
    <row r="1035" spans="1:2">
      <c r="A1035" s="2">
        <v>44965</v>
      </c>
      <c r="B1035">
        <v>362.09231567382813</v>
      </c>
    </row>
    <row r="1036" spans="1:2">
      <c r="A1036" s="2">
        <v>44966</v>
      </c>
      <c r="B1036">
        <v>358.99273681640619</v>
      </c>
    </row>
    <row r="1037" spans="1:2">
      <c r="A1037" s="2">
        <v>44967</v>
      </c>
      <c r="B1037">
        <v>359.86599731445313</v>
      </c>
    </row>
    <row r="1038" spans="1:2">
      <c r="A1038" s="2">
        <v>44970</v>
      </c>
      <c r="B1038">
        <v>364.02108764648438</v>
      </c>
    </row>
    <row r="1039" spans="1:2">
      <c r="A1039" s="2">
        <v>44971</v>
      </c>
      <c r="B1039">
        <v>363.88671875</v>
      </c>
    </row>
    <row r="1040" spans="1:2">
      <c r="A1040" s="2">
        <v>44972</v>
      </c>
      <c r="B1040">
        <v>365.10543823242188</v>
      </c>
    </row>
    <row r="1041" spans="1:2">
      <c r="A1041" s="2">
        <v>44973</v>
      </c>
      <c r="B1041">
        <v>360.02914428710938</v>
      </c>
    </row>
    <row r="1042" spans="1:2">
      <c r="A1042" s="2">
        <v>44974</v>
      </c>
      <c r="B1042">
        <v>359.09835815429688</v>
      </c>
    </row>
    <row r="1043" spans="1:2">
      <c r="A1043" s="2">
        <v>44978</v>
      </c>
      <c r="B1043">
        <v>351.96853637695313</v>
      </c>
    </row>
    <row r="1044" spans="1:2">
      <c r="A1044" s="2">
        <v>44979</v>
      </c>
      <c r="B1044">
        <v>351.52719116210938</v>
      </c>
    </row>
    <row r="1045" spans="1:2">
      <c r="A1045" s="2">
        <v>44980</v>
      </c>
      <c r="B1045">
        <v>353.2928466796875</v>
      </c>
    </row>
    <row r="1046" spans="1:2">
      <c r="A1046" s="2">
        <v>44981</v>
      </c>
      <c r="B1046">
        <v>349.51202392578119</v>
      </c>
    </row>
    <row r="1047" spans="1:2">
      <c r="A1047" s="2">
        <v>44984</v>
      </c>
      <c r="B1047">
        <v>350.72113037109381</v>
      </c>
    </row>
    <row r="1048" spans="1:2">
      <c r="A1048" s="2">
        <v>44985</v>
      </c>
      <c r="B1048">
        <v>349.39688110351563</v>
      </c>
    </row>
    <row r="1049" spans="1:2">
      <c r="A1049" s="2">
        <v>44986</v>
      </c>
      <c r="B1049">
        <v>348.12060546875</v>
      </c>
    </row>
    <row r="1050" spans="1:2">
      <c r="A1050" s="2">
        <v>44987</v>
      </c>
      <c r="B1050">
        <v>350.72113037109381</v>
      </c>
    </row>
    <row r="1051" spans="1:2">
      <c r="A1051" s="2">
        <v>44988</v>
      </c>
      <c r="B1051">
        <v>356.27716064453119</v>
      </c>
    </row>
    <row r="1052" spans="1:2">
      <c r="A1052" s="2">
        <v>44991</v>
      </c>
      <c r="B1052">
        <v>356.708984375</v>
      </c>
    </row>
    <row r="1053" spans="1:2">
      <c r="A1053" s="2">
        <v>44992</v>
      </c>
      <c r="B1053">
        <v>351.19131469726563</v>
      </c>
    </row>
    <row r="1054" spans="1:2">
      <c r="A1054" s="2">
        <v>44993</v>
      </c>
      <c r="B1054">
        <v>351.73831176757813</v>
      </c>
    </row>
    <row r="1055" spans="1:2">
      <c r="A1055" s="2">
        <v>44994</v>
      </c>
      <c r="B1055">
        <v>345.29949951171881</v>
      </c>
    </row>
    <row r="1056" spans="1:2">
      <c r="A1056" s="2">
        <v>44995</v>
      </c>
      <c r="B1056">
        <v>340.34793090820313</v>
      </c>
    </row>
    <row r="1057" spans="1:2">
      <c r="A1057" s="2">
        <v>44998</v>
      </c>
      <c r="B1057">
        <v>339.77218627929688</v>
      </c>
    </row>
    <row r="1058" spans="1:2">
      <c r="A1058" s="2">
        <v>44999</v>
      </c>
      <c r="B1058">
        <v>345.41452026367188</v>
      </c>
    </row>
    <row r="1059" spans="1:2">
      <c r="A1059" s="2">
        <v>45000</v>
      </c>
      <c r="B1059">
        <v>343.28427124023438</v>
      </c>
    </row>
    <row r="1060" spans="1:2">
      <c r="A1060" s="2">
        <v>45001</v>
      </c>
      <c r="B1060">
        <v>349.15704345703119</v>
      </c>
    </row>
    <row r="1061" spans="1:2">
      <c r="A1061" s="2">
        <v>45002</v>
      </c>
      <c r="B1061">
        <v>345.33786010742188</v>
      </c>
    </row>
    <row r="1062" spans="1:2">
      <c r="A1062" s="2">
        <v>45005</v>
      </c>
      <c r="B1062">
        <v>348.4564208984375</v>
      </c>
    </row>
    <row r="1063" spans="1:2">
      <c r="A1063" s="2">
        <v>45006</v>
      </c>
      <c r="B1063">
        <v>353.01455688476563</v>
      </c>
    </row>
    <row r="1064" spans="1:2">
      <c r="A1064" s="2">
        <v>45007</v>
      </c>
      <c r="B1064">
        <v>347.1610107421875</v>
      </c>
    </row>
    <row r="1065" spans="1:2">
      <c r="A1065" s="2">
        <v>45008</v>
      </c>
      <c r="B1065">
        <v>347.986328125</v>
      </c>
    </row>
    <row r="1066" spans="1:2">
      <c r="A1066" s="2">
        <v>45009</v>
      </c>
      <c r="B1066">
        <v>350.30551147460938</v>
      </c>
    </row>
    <row r="1067" spans="1:2">
      <c r="A1067" s="2">
        <v>45012</v>
      </c>
      <c r="B1067">
        <v>350.88369750976563</v>
      </c>
    </row>
    <row r="1068" spans="1:2">
      <c r="A1068" s="2">
        <v>45013</v>
      </c>
      <c r="B1068">
        <v>350.2669677734375</v>
      </c>
    </row>
    <row r="1069" spans="1:2">
      <c r="A1069" s="2">
        <v>45014</v>
      </c>
      <c r="B1069">
        <v>355.24847412109381</v>
      </c>
    </row>
    <row r="1070" spans="1:2">
      <c r="A1070" s="2">
        <v>45015</v>
      </c>
      <c r="B1070">
        <v>357.3682861328125</v>
      </c>
    </row>
    <row r="1071" spans="1:2">
      <c r="A1071" s="2">
        <v>45016</v>
      </c>
      <c r="B1071">
        <v>362.35943603515619</v>
      </c>
    </row>
    <row r="1072" spans="1:2">
      <c r="A1072" s="2">
        <v>45019</v>
      </c>
      <c r="B1072">
        <v>363.79513549804688</v>
      </c>
    </row>
    <row r="1073" spans="1:2">
      <c r="A1073" s="2">
        <v>45020</v>
      </c>
      <c r="B1073">
        <v>361.74276733398438</v>
      </c>
    </row>
    <row r="1074" spans="1:2">
      <c r="A1074" s="2">
        <v>45021</v>
      </c>
      <c r="B1074">
        <v>360.865966796875</v>
      </c>
    </row>
    <row r="1075" spans="1:2">
      <c r="A1075" s="2">
        <v>45022</v>
      </c>
      <c r="B1075">
        <v>362.24386596679688</v>
      </c>
    </row>
    <row r="1076" spans="1:2">
      <c r="A1076" s="2">
        <v>45026</v>
      </c>
      <c r="B1076">
        <v>362.63888549804688</v>
      </c>
    </row>
    <row r="1077" spans="1:2">
      <c r="A1077" s="2">
        <v>45027</v>
      </c>
      <c r="B1077">
        <v>362.68710327148438</v>
      </c>
    </row>
    <row r="1078" spans="1:2">
      <c r="A1078" s="2">
        <v>45028</v>
      </c>
      <c r="B1078">
        <v>361.24172973632813</v>
      </c>
    </row>
    <row r="1079" spans="1:2">
      <c r="A1079" s="2">
        <v>45029</v>
      </c>
      <c r="B1079">
        <v>365.92453002929688</v>
      </c>
    </row>
    <row r="1080" spans="1:2">
      <c r="A1080" s="2">
        <v>45030</v>
      </c>
      <c r="B1080">
        <v>365.17300415039063</v>
      </c>
    </row>
    <row r="1081" spans="1:2">
      <c r="A1081" s="2">
        <v>45033</v>
      </c>
      <c r="B1081">
        <v>366.41595458984381</v>
      </c>
    </row>
    <row r="1082" spans="1:2">
      <c r="A1082" s="2">
        <v>45034</v>
      </c>
      <c r="B1082">
        <v>366.66650390625</v>
      </c>
    </row>
    <row r="1083" spans="1:2">
      <c r="A1083" s="2">
        <v>45035</v>
      </c>
      <c r="B1083">
        <v>366.647216796875</v>
      </c>
    </row>
    <row r="1084" spans="1:2">
      <c r="A1084" s="2">
        <v>45036</v>
      </c>
      <c r="B1084">
        <v>364.5755615234375</v>
      </c>
    </row>
    <row r="1085" spans="1:2">
      <c r="A1085" s="2">
        <v>45037</v>
      </c>
      <c r="B1085">
        <v>364.78759765625</v>
      </c>
    </row>
    <row r="1086" spans="1:2">
      <c r="A1086" s="2">
        <v>45040</v>
      </c>
      <c r="B1086">
        <v>365.26937866210938</v>
      </c>
    </row>
    <row r="1087" spans="1:2">
      <c r="A1087" s="2">
        <v>45041</v>
      </c>
      <c r="B1087">
        <v>359.49774169921881</v>
      </c>
    </row>
    <row r="1088" spans="1:2">
      <c r="A1088" s="2">
        <v>45042</v>
      </c>
      <c r="B1088">
        <v>357.8983154296875</v>
      </c>
    </row>
    <row r="1089" spans="1:2">
      <c r="A1089" s="2">
        <v>45043</v>
      </c>
      <c r="B1089">
        <v>364.99957275390619</v>
      </c>
    </row>
    <row r="1090" spans="1:2">
      <c r="A1090" s="2">
        <v>45044</v>
      </c>
      <c r="B1090">
        <v>368.1214599609375</v>
      </c>
    </row>
    <row r="1091" spans="1:2">
      <c r="A1091" s="2">
        <v>45047</v>
      </c>
      <c r="B1091">
        <v>367.87094116210938</v>
      </c>
    </row>
    <row r="1092" spans="1:2">
      <c r="A1092" s="2">
        <v>45048</v>
      </c>
      <c r="B1092">
        <v>363.7469482421875</v>
      </c>
    </row>
    <row r="1093" spans="1:2">
      <c r="A1093" s="2">
        <v>45049</v>
      </c>
      <c r="B1093">
        <v>361.21282958984381</v>
      </c>
    </row>
    <row r="1094" spans="1:2">
      <c r="A1094" s="2">
        <v>45050</v>
      </c>
      <c r="B1094">
        <v>358.57272338867188</v>
      </c>
    </row>
    <row r="1095" spans="1:2">
      <c r="A1095" s="2">
        <v>45051</v>
      </c>
      <c r="B1095">
        <v>365.15374755859381</v>
      </c>
    </row>
    <row r="1096" spans="1:2">
      <c r="A1096" s="2">
        <v>45054</v>
      </c>
      <c r="B1096">
        <v>365.3560791015625</v>
      </c>
    </row>
    <row r="1097" spans="1:2">
      <c r="A1097" s="2">
        <v>45055</v>
      </c>
      <c r="B1097">
        <v>363.77584838867188</v>
      </c>
    </row>
    <row r="1098" spans="1:2">
      <c r="A1098" s="2">
        <v>45056</v>
      </c>
      <c r="B1098">
        <v>365.36569213867188</v>
      </c>
    </row>
    <row r="1099" spans="1:2">
      <c r="A1099" s="2">
        <v>45057</v>
      </c>
      <c r="B1099">
        <v>364.8551025390625</v>
      </c>
    </row>
    <row r="1100" spans="1:2">
      <c r="A1100" s="2">
        <v>45058</v>
      </c>
      <c r="B1100">
        <v>364.3636474609375</v>
      </c>
    </row>
    <row r="1101" spans="1:2">
      <c r="A1101" s="2">
        <v>45061</v>
      </c>
      <c r="B1101">
        <v>365.6258544921875</v>
      </c>
    </row>
    <row r="1102" spans="1:2">
      <c r="A1102" s="2">
        <v>45062</v>
      </c>
      <c r="B1102">
        <v>363.2073974609375</v>
      </c>
    </row>
    <row r="1103" spans="1:2">
      <c r="A1103" s="2">
        <v>45063</v>
      </c>
      <c r="B1103">
        <v>367.54330444335938</v>
      </c>
    </row>
    <row r="1104" spans="1:2">
      <c r="A1104" s="2">
        <v>45064</v>
      </c>
      <c r="B1104">
        <v>371.1373291015625</v>
      </c>
    </row>
    <row r="1105" spans="1:2">
      <c r="A1105" s="2">
        <v>45065</v>
      </c>
      <c r="B1105">
        <v>370.54962158203119</v>
      </c>
    </row>
    <row r="1106" spans="1:2">
      <c r="A1106" s="2">
        <v>45068</v>
      </c>
      <c r="B1106">
        <v>370.75192260742188</v>
      </c>
    </row>
    <row r="1107" spans="1:2">
      <c r="A1107" s="2">
        <v>45069</v>
      </c>
      <c r="B1107">
        <v>366.60870361328119</v>
      </c>
    </row>
    <row r="1108" spans="1:2">
      <c r="A1108" s="2">
        <v>45070</v>
      </c>
      <c r="B1108">
        <v>363.862548828125</v>
      </c>
    </row>
    <row r="1109" spans="1:2">
      <c r="A1109" s="2">
        <v>45071</v>
      </c>
      <c r="B1109">
        <v>367.03265380859381</v>
      </c>
    </row>
    <row r="1110" spans="1:2">
      <c r="A1110" s="2">
        <v>45072</v>
      </c>
      <c r="B1110">
        <v>371.80218505859381</v>
      </c>
    </row>
    <row r="1111" spans="1:2">
      <c r="A1111" s="2">
        <v>45076</v>
      </c>
      <c r="B1111">
        <v>371.91778564453119</v>
      </c>
    </row>
    <row r="1112" spans="1:2">
      <c r="A1112" s="2">
        <v>45077</v>
      </c>
      <c r="B1112">
        <v>369.8944091796875</v>
      </c>
    </row>
    <row r="1113" spans="1:2">
      <c r="A1113" s="2">
        <v>45078</v>
      </c>
      <c r="B1113">
        <v>373.44015502929688</v>
      </c>
    </row>
    <row r="1114" spans="1:2">
      <c r="A1114" s="2">
        <v>45079</v>
      </c>
      <c r="B1114">
        <v>378.92279052734381</v>
      </c>
    </row>
    <row r="1115" spans="1:2">
      <c r="A1115" s="2">
        <v>45082</v>
      </c>
      <c r="B1115">
        <v>378.19046020507813</v>
      </c>
    </row>
    <row r="1116" spans="1:2">
      <c r="A1116" s="2">
        <v>45083</v>
      </c>
      <c r="B1116">
        <v>378.97091674804688</v>
      </c>
    </row>
    <row r="1117" spans="1:2">
      <c r="A1117" s="2">
        <v>45084</v>
      </c>
      <c r="B1117">
        <v>377.72793579101563</v>
      </c>
    </row>
    <row r="1118" spans="1:2">
      <c r="A1118" s="2">
        <v>45085</v>
      </c>
      <c r="B1118">
        <v>379.99224853515619</v>
      </c>
    </row>
    <row r="1119" spans="1:2">
      <c r="A1119" s="2">
        <v>45086</v>
      </c>
      <c r="B1119">
        <v>380.62811279296881</v>
      </c>
    </row>
    <row r="1120" spans="1:2">
      <c r="A1120" s="2">
        <v>45089</v>
      </c>
      <c r="B1120">
        <v>384.12591552734381</v>
      </c>
    </row>
    <row r="1121" spans="1:2">
      <c r="A1121" s="2">
        <v>45090</v>
      </c>
      <c r="B1121">
        <v>386.66000366210938</v>
      </c>
    </row>
    <row r="1122" spans="1:2">
      <c r="A1122" s="2">
        <v>45091</v>
      </c>
      <c r="B1122">
        <v>386.95867919921881</v>
      </c>
    </row>
    <row r="1123" spans="1:2">
      <c r="A1123" s="2">
        <v>45092</v>
      </c>
      <c r="B1123">
        <v>391.92092895507813</v>
      </c>
    </row>
    <row r="1124" spans="1:2">
      <c r="A1124" s="2">
        <v>45093</v>
      </c>
      <c r="B1124">
        <v>390.47561645507813</v>
      </c>
    </row>
    <row r="1125" spans="1:2">
      <c r="A1125" s="2">
        <v>45097</v>
      </c>
      <c r="B1125">
        <v>388.67379760742188</v>
      </c>
    </row>
    <row r="1126" spans="1:2">
      <c r="A1126" s="2">
        <v>45098</v>
      </c>
      <c r="B1126">
        <v>386.54437255859381</v>
      </c>
    </row>
    <row r="1127" spans="1:2">
      <c r="A1127" s="2">
        <v>45099</v>
      </c>
      <c r="B1127">
        <v>387.95114135742188</v>
      </c>
    </row>
    <row r="1128" spans="1:2">
      <c r="A1128" s="2">
        <v>45100</v>
      </c>
      <c r="B1128">
        <v>385.04119873046881</v>
      </c>
    </row>
    <row r="1129" spans="1:2">
      <c r="A1129" s="2">
        <v>45103</v>
      </c>
      <c r="B1129">
        <v>383.45144653320313</v>
      </c>
    </row>
    <row r="1130" spans="1:2">
      <c r="A1130" s="2">
        <v>45104</v>
      </c>
      <c r="B1130">
        <v>387.70062255859381</v>
      </c>
    </row>
    <row r="1131" spans="1:2">
      <c r="A1131" s="2">
        <v>45105</v>
      </c>
      <c r="B1131">
        <v>387.87408447265619</v>
      </c>
    </row>
    <row r="1132" spans="1:2">
      <c r="A1132" s="2">
        <v>45106</v>
      </c>
      <c r="B1132">
        <v>389.35989379882813</v>
      </c>
    </row>
    <row r="1133" spans="1:2">
      <c r="A1133" s="2">
        <v>45107</v>
      </c>
      <c r="B1133">
        <v>393.97406005859381</v>
      </c>
    </row>
    <row r="1134" spans="1:2">
      <c r="A1134" s="2">
        <v>45110</v>
      </c>
      <c r="B1134">
        <v>394.72857666015619</v>
      </c>
    </row>
    <row r="1135" spans="1:2">
      <c r="A1135" s="2">
        <v>45112</v>
      </c>
      <c r="B1135">
        <v>393.8482666015625</v>
      </c>
    </row>
    <row r="1136" spans="1:2">
      <c r="A1136" s="2">
        <v>45113</v>
      </c>
      <c r="B1136">
        <v>390.63674926757813</v>
      </c>
    </row>
    <row r="1137" spans="1:2">
      <c r="A1137" s="2">
        <v>45114</v>
      </c>
      <c r="B1137">
        <v>389.7275390625</v>
      </c>
    </row>
    <row r="1138" spans="1:2">
      <c r="A1138" s="2">
        <v>45117</v>
      </c>
      <c r="B1138">
        <v>390.77218627929688</v>
      </c>
    </row>
    <row r="1139" spans="1:2">
      <c r="A1139" s="2">
        <v>45118</v>
      </c>
      <c r="B1139">
        <v>393.27755737304688</v>
      </c>
    </row>
    <row r="1140" spans="1:2">
      <c r="A1140" s="2">
        <v>45119</v>
      </c>
      <c r="B1140">
        <v>396.37301635742188</v>
      </c>
    </row>
    <row r="1141" spans="1:2">
      <c r="A1141" s="2">
        <v>45120</v>
      </c>
      <c r="B1141">
        <v>399.60394287109381</v>
      </c>
    </row>
    <row r="1142" spans="1:2">
      <c r="A1142" s="2">
        <v>45121</v>
      </c>
      <c r="B1142">
        <v>399.28469848632813</v>
      </c>
    </row>
    <row r="1143" spans="1:2">
      <c r="A1143" s="2">
        <v>45124</v>
      </c>
      <c r="B1143">
        <v>400.67767333984381</v>
      </c>
    </row>
    <row r="1144" spans="1:2">
      <c r="A1144" s="2">
        <v>45125</v>
      </c>
      <c r="B1144">
        <v>403.71505737304688</v>
      </c>
    </row>
    <row r="1145" spans="1:2">
      <c r="A1145" s="2">
        <v>45126</v>
      </c>
      <c r="B1145">
        <v>404.58566284179688</v>
      </c>
    </row>
    <row r="1146" spans="1:2">
      <c r="A1146" s="2">
        <v>45127</v>
      </c>
      <c r="B1146">
        <v>401.94485473632813</v>
      </c>
    </row>
    <row r="1147" spans="1:2">
      <c r="A1147" s="2">
        <v>45128</v>
      </c>
      <c r="B1147">
        <v>401.99325561523438</v>
      </c>
    </row>
    <row r="1148" spans="1:2">
      <c r="A1148" s="2">
        <v>45131</v>
      </c>
      <c r="B1148">
        <v>403.69564819335938</v>
      </c>
    </row>
    <row r="1149" spans="1:2">
      <c r="A1149" s="2">
        <v>45132</v>
      </c>
      <c r="B1149">
        <v>404.88552856445313</v>
      </c>
    </row>
    <row r="1150" spans="1:2">
      <c r="A1150" s="2">
        <v>45133</v>
      </c>
      <c r="B1150">
        <v>404.98223876953119</v>
      </c>
    </row>
    <row r="1151" spans="1:2">
      <c r="A1151" s="2">
        <v>45134</v>
      </c>
      <c r="B1151">
        <v>402.23507690429688</v>
      </c>
    </row>
    <row r="1152" spans="1:2">
      <c r="A1152" s="2">
        <v>45135</v>
      </c>
      <c r="B1152">
        <v>406.15267944335938</v>
      </c>
    </row>
    <row r="1153" spans="1:2">
      <c r="A1153" s="2">
        <v>45138</v>
      </c>
      <c r="B1153">
        <v>406.936279296875</v>
      </c>
    </row>
    <row r="1154" spans="1:2">
      <c r="A1154" s="2">
        <v>45139</v>
      </c>
      <c r="B1154">
        <v>405.67880249023438</v>
      </c>
    </row>
    <row r="1155" spans="1:2">
      <c r="A1155" s="2">
        <v>45140</v>
      </c>
      <c r="B1155">
        <v>400.05862426757813</v>
      </c>
    </row>
    <row r="1156" spans="1:2">
      <c r="A1156" s="2">
        <v>45141</v>
      </c>
      <c r="B1156">
        <v>398.92678833007813</v>
      </c>
    </row>
    <row r="1157" spans="1:2">
      <c r="A1157" s="2">
        <v>45142</v>
      </c>
      <c r="B1157">
        <v>396.97280883789063</v>
      </c>
    </row>
    <row r="1158" spans="1:2">
      <c r="A1158" s="2">
        <v>45145</v>
      </c>
      <c r="B1158">
        <v>400.55184936523438</v>
      </c>
    </row>
    <row r="1159" spans="1:2">
      <c r="A1159" s="2">
        <v>45146</v>
      </c>
      <c r="B1159">
        <v>398.82034301757813</v>
      </c>
    </row>
    <row r="1160" spans="1:2">
      <c r="A1160" s="2">
        <v>45147</v>
      </c>
      <c r="B1160">
        <v>396.16989135742188</v>
      </c>
    </row>
    <row r="1161" spans="1:2">
      <c r="A1161" s="2">
        <v>45148</v>
      </c>
      <c r="B1161">
        <v>396.40203857421881</v>
      </c>
    </row>
    <row r="1162" spans="1:2">
      <c r="A1162" s="2">
        <v>45149</v>
      </c>
      <c r="B1162">
        <v>396.03445434570313</v>
      </c>
    </row>
    <row r="1163" spans="1:2">
      <c r="A1163" s="2">
        <v>45152</v>
      </c>
      <c r="B1163">
        <v>398.26898193359381</v>
      </c>
    </row>
    <row r="1164" spans="1:2">
      <c r="A1164" s="2">
        <v>45153</v>
      </c>
      <c r="B1164">
        <v>393.7032470703125</v>
      </c>
    </row>
    <row r="1165" spans="1:2">
      <c r="A1165" s="2">
        <v>45154</v>
      </c>
      <c r="B1165">
        <v>390.79153442382813</v>
      </c>
    </row>
    <row r="1166" spans="1:2">
      <c r="A1166" s="2">
        <v>45155</v>
      </c>
      <c r="B1166">
        <v>387.62838745117188</v>
      </c>
    </row>
    <row r="1167" spans="1:2">
      <c r="A1167" s="2">
        <v>45156</v>
      </c>
      <c r="B1167">
        <v>387.98629760742188</v>
      </c>
    </row>
    <row r="1168" spans="1:2">
      <c r="A1168" s="2">
        <v>45159</v>
      </c>
      <c r="B1168">
        <v>390.54971313476563</v>
      </c>
    </row>
    <row r="1169" spans="1:2">
      <c r="A1169" s="2">
        <v>45160</v>
      </c>
      <c r="B1169">
        <v>389.45660400390619</v>
      </c>
    </row>
    <row r="1170" spans="1:2">
      <c r="A1170" s="2">
        <v>45161</v>
      </c>
      <c r="B1170">
        <v>393.65487670898438</v>
      </c>
    </row>
    <row r="1171" spans="1:2">
      <c r="A1171" s="2">
        <v>45162</v>
      </c>
      <c r="B1171">
        <v>388.42160034179688</v>
      </c>
    </row>
    <row r="1172" spans="1:2">
      <c r="A1172" s="2">
        <v>45163</v>
      </c>
      <c r="B1172">
        <v>390.99468994140619</v>
      </c>
    </row>
    <row r="1173" spans="1:2">
      <c r="A1173" s="2">
        <v>45166</v>
      </c>
      <c r="B1173">
        <v>393.56777954101563</v>
      </c>
    </row>
    <row r="1174" spans="1:2">
      <c r="A1174" s="2">
        <v>45167</v>
      </c>
      <c r="B1174">
        <v>399.15896606445313</v>
      </c>
    </row>
    <row r="1175" spans="1:2">
      <c r="A1175" s="2">
        <v>45168</v>
      </c>
      <c r="B1175">
        <v>400.82275390625</v>
      </c>
    </row>
    <row r="1176" spans="1:2">
      <c r="A1176" s="2">
        <v>45169</v>
      </c>
      <c r="B1176">
        <v>400.31005859375</v>
      </c>
    </row>
    <row r="1177" spans="1:2">
      <c r="A1177" s="2">
        <v>45170</v>
      </c>
      <c r="B1177">
        <v>401.1612548828125</v>
      </c>
    </row>
    <row r="1178" spans="1:2">
      <c r="A1178" s="2">
        <v>45174</v>
      </c>
      <c r="B1178">
        <v>399.41043090820313</v>
      </c>
    </row>
    <row r="1179" spans="1:2">
      <c r="A1179" s="2">
        <v>45175</v>
      </c>
      <c r="B1179">
        <v>396.65353393554688</v>
      </c>
    </row>
    <row r="1180" spans="1:2">
      <c r="A1180" s="2">
        <v>45176</v>
      </c>
      <c r="B1180">
        <v>395.47341918945313</v>
      </c>
    </row>
    <row r="1181" spans="1:2">
      <c r="A1181" s="2">
        <v>45177</v>
      </c>
      <c r="B1181">
        <v>396.01510620117188</v>
      </c>
    </row>
    <row r="1182" spans="1:2">
      <c r="A1182" s="2">
        <v>45180</v>
      </c>
      <c r="B1182">
        <v>398.61721801757813</v>
      </c>
    </row>
    <row r="1183" spans="1:2">
      <c r="A1183" s="2">
        <v>45181</v>
      </c>
      <c r="B1183">
        <v>396.47946166992188</v>
      </c>
    </row>
    <row r="1184" spans="1:2">
      <c r="A1184" s="2">
        <v>45182</v>
      </c>
      <c r="B1184">
        <v>396.94378662109381</v>
      </c>
    </row>
    <row r="1185" spans="1:2">
      <c r="A1185" s="2">
        <v>45183</v>
      </c>
      <c r="B1185">
        <v>400.37777709960938</v>
      </c>
    </row>
    <row r="1186" spans="1:2">
      <c r="A1186" s="2">
        <v>45184</v>
      </c>
      <c r="B1186">
        <v>395.38632202148438</v>
      </c>
    </row>
    <row r="1187" spans="1:2">
      <c r="A1187" s="2">
        <v>45187</v>
      </c>
      <c r="B1187">
        <v>395.8216552734375</v>
      </c>
    </row>
    <row r="1188" spans="1:2">
      <c r="A1188" s="2">
        <v>45188</v>
      </c>
      <c r="B1188">
        <v>395.02847290039063</v>
      </c>
    </row>
    <row r="1189" spans="1:2">
      <c r="A1189" s="2">
        <v>45189</v>
      </c>
      <c r="B1189">
        <v>391.33322143554688</v>
      </c>
    </row>
    <row r="1190" spans="1:2">
      <c r="A1190" s="2">
        <v>45190</v>
      </c>
      <c r="B1190">
        <v>384.91986083984381</v>
      </c>
    </row>
    <row r="1191" spans="1:2">
      <c r="A1191" s="2">
        <v>45191</v>
      </c>
      <c r="B1191">
        <v>383.99118041992188</v>
      </c>
    </row>
    <row r="1192" spans="1:2">
      <c r="A1192" s="2">
        <v>45194</v>
      </c>
      <c r="B1192">
        <v>385.58731079101563</v>
      </c>
    </row>
    <row r="1193" spans="1:2">
      <c r="A1193" s="2">
        <v>45195</v>
      </c>
      <c r="B1193">
        <v>379.92840576171881</v>
      </c>
    </row>
    <row r="1194" spans="1:2">
      <c r="A1194" s="2">
        <v>45196</v>
      </c>
      <c r="B1194">
        <v>380.01553344726563</v>
      </c>
    </row>
    <row r="1195" spans="1:2">
      <c r="A1195" s="2">
        <v>45197</v>
      </c>
      <c r="B1195">
        <v>382.23236083984381</v>
      </c>
    </row>
    <row r="1196" spans="1:2">
      <c r="A1196" s="2">
        <v>45198</v>
      </c>
      <c r="B1196">
        <v>381.319580078125</v>
      </c>
    </row>
    <row r="1197" spans="1:2">
      <c r="A1197" s="2">
        <v>45201</v>
      </c>
      <c r="B1197">
        <v>381.29043579101563</v>
      </c>
    </row>
    <row r="1198" spans="1:2">
      <c r="A1198" s="2">
        <v>45202</v>
      </c>
      <c r="B1198">
        <v>376.16348266601563</v>
      </c>
    </row>
    <row r="1199" spans="1:2">
      <c r="A1199" s="2">
        <v>45203</v>
      </c>
      <c r="B1199">
        <v>378.93084716796881</v>
      </c>
    </row>
    <row r="1200" spans="1:2">
      <c r="A1200" s="2">
        <v>45204</v>
      </c>
      <c r="B1200">
        <v>378.6104736328125</v>
      </c>
    </row>
    <row r="1201" spans="1:2">
      <c r="A1201" s="2">
        <v>45205</v>
      </c>
      <c r="B1201">
        <v>383.12564086914063</v>
      </c>
    </row>
    <row r="1202" spans="1:2">
      <c r="A1202" s="2">
        <v>45208</v>
      </c>
      <c r="B1202">
        <v>385.67941284179688</v>
      </c>
    </row>
    <row r="1203" spans="1:2">
      <c r="A1203" s="2">
        <v>45209</v>
      </c>
      <c r="B1203">
        <v>387.6700439453125</v>
      </c>
    </row>
    <row r="1204" spans="1:2">
      <c r="A1204" s="2">
        <v>45210</v>
      </c>
      <c r="B1204">
        <v>389.31106567382813</v>
      </c>
    </row>
    <row r="1205" spans="1:2">
      <c r="A1205" s="2">
        <v>45211</v>
      </c>
      <c r="B1205">
        <v>386.97088623046881</v>
      </c>
    </row>
    <row r="1206" spans="1:2">
      <c r="A1206" s="2">
        <v>45212</v>
      </c>
      <c r="B1206">
        <v>384.9317626953125</v>
      </c>
    </row>
    <row r="1207" spans="1:2">
      <c r="A1207" s="2">
        <v>45215</v>
      </c>
      <c r="B1207">
        <v>388.96151733398438</v>
      </c>
    </row>
    <row r="1208" spans="1:2">
      <c r="A1208" s="2">
        <v>45216</v>
      </c>
      <c r="B1208">
        <v>388.97122192382813</v>
      </c>
    </row>
    <row r="1209" spans="1:2">
      <c r="A1209" s="2">
        <v>45217</v>
      </c>
      <c r="B1209">
        <v>383.76654052734381</v>
      </c>
    </row>
    <row r="1210" spans="1:2">
      <c r="A1210" s="2">
        <v>45218</v>
      </c>
      <c r="B1210">
        <v>380.513671875</v>
      </c>
    </row>
    <row r="1211" spans="1:2">
      <c r="A1211" s="2">
        <v>45219</v>
      </c>
      <c r="B1211">
        <v>375.77505493164063</v>
      </c>
    </row>
    <row r="1212" spans="1:2">
      <c r="A1212" s="2">
        <v>45222</v>
      </c>
      <c r="B1212">
        <v>375.11477661132813</v>
      </c>
    </row>
    <row r="1213" spans="1:2">
      <c r="A1213" s="2">
        <v>45223</v>
      </c>
      <c r="B1213">
        <v>377.92105102539063</v>
      </c>
    </row>
    <row r="1214" spans="1:2">
      <c r="A1214" s="2">
        <v>45224</v>
      </c>
      <c r="B1214">
        <v>372.590087890625</v>
      </c>
    </row>
    <row r="1215" spans="1:2">
      <c r="A1215" s="2">
        <v>45225</v>
      </c>
      <c r="B1215">
        <v>368.0166015625</v>
      </c>
    </row>
    <row r="1216" spans="1:2">
      <c r="A1216" s="2">
        <v>45226</v>
      </c>
      <c r="B1216">
        <v>366.38531494140619</v>
      </c>
    </row>
    <row r="1217" spans="1:2">
      <c r="A1217" s="2">
        <v>45229</v>
      </c>
      <c r="B1217">
        <v>370.79364013671881</v>
      </c>
    </row>
    <row r="1218" spans="1:2">
      <c r="A1218" s="2">
        <v>45230</v>
      </c>
      <c r="B1218">
        <v>373.03677368164063</v>
      </c>
    </row>
    <row r="1219" spans="1:2">
      <c r="A1219" s="2">
        <v>45231</v>
      </c>
      <c r="B1219">
        <v>377.14419555664063</v>
      </c>
    </row>
    <row r="1220" spans="1:2">
      <c r="A1220" s="2">
        <v>45232</v>
      </c>
      <c r="B1220">
        <v>384.31033325195313</v>
      </c>
    </row>
    <row r="1221" spans="1:2">
      <c r="A1221" s="2">
        <v>45233</v>
      </c>
      <c r="B1221">
        <v>387.8642578125</v>
      </c>
    </row>
    <row r="1222" spans="1:2">
      <c r="A1222" s="2">
        <v>45236</v>
      </c>
      <c r="B1222">
        <v>388.6119384765625</v>
      </c>
    </row>
    <row r="1223" spans="1:2">
      <c r="A1223" s="2">
        <v>45237</v>
      </c>
      <c r="B1223">
        <v>389.709228515625</v>
      </c>
    </row>
    <row r="1224" spans="1:2">
      <c r="A1224" s="2">
        <v>45238</v>
      </c>
      <c r="B1224">
        <v>390.02963256835938</v>
      </c>
    </row>
    <row r="1225" spans="1:2">
      <c r="A1225" s="2">
        <v>45239</v>
      </c>
      <c r="B1225">
        <v>387.08746337890619</v>
      </c>
    </row>
    <row r="1226" spans="1:2">
      <c r="A1226" s="2">
        <v>45240</v>
      </c>
      <c r="B1226">
        <v>393.12716674804688</v>
      </c>
    </row>
    <row r="1227" spans="1:2">
      <c r="A1227" s="2">
        <v>45243</v>
      </c>
      <c r="B1227">
        <v>392.72903442382813</v>
      </c>
    </row>
    <row r="1228" spans="1:2">
      <c r="A1228" s="2">
        <v>45244</v>
      </c>
      <c r="B1228">
        <v>400.27392578125</v>
      </c>
    </row>
    <row r="1229" spans="1:2">
      <c r="A1229" s="2">
        <v>45245</v>
      </c>
      <c r="B1229">
        <v>401.14779663085938</v>
      </c>
    </row>
    <row r="1230" spans="1:2">
      <c r="A1230" s="2">
        <v>45246</v>
      </c>
      <c r="B1230">
        <v>401.71099853515619</v>
      </c>
    </row>
    <row r="1231" spans="1:2">
      <c r="A1231" s="2">
        <v>45247</v>
      </c>
      <c r="B1231">
        <v>402.3033447265625</v>
      </c>
    </row>
    <row r="1232" spans="1:2">
      <c r="A1232" s="2">
        <v>45250</v>
      </c>
      <c r="B1232">
        <v>405.3328857421875</v>
      </c>
    </row>
    <row r="1233" spans="1:2">
      <c r="A1233" s="2">
        <v>45251</v>
      </c>
      <c r="B1233">
        <v>404.27447509765619</v>
      </c>
    </row>
    <row r="1234" spans="1:2">
      <c r="A1234" s="2">
        <v>45252</v>
      </c>
      <c r="B1234">
        <v>406.0223388671875</v>
      </c>
    </row>
    <row r="1235" spans="1:2">
      <c r="A1235" s="2">
        <v>45254</v>
      </c>
      <c r="B1235">
        <v>406.24563598632813</v>
      </c>
    </row>
    <row r="1236" spans="1:2">
      <c r="A1236" s="2">
        <v>45257</v>
      </c>
      <c r="B1236">
        <v>405.53680419921881</v>
      </c>
    </row>
    <row r="1237" spans="1:2">
      <c r="A1237" s="2">
        <v>45258</v>
      </c>
      <c r="B1237">
        <v>405.93490600585938</v>
      </c>
    </row>
    <row r="1238" spans="1:2">
      <c r="A1238" s="2">
        <v>45259</v>
      </c>
      <c r="B1238">
        <v>405.67276000976563</v>
      </c>
    </row>
    <row r="1239" spans="1:2">
      <c r="A1239" s="2">
        <v>45260</v>
      </c>
      <c r="B1239">
        <v>407.24581909179688</v>
      </c>
    </row>
    <row r="1240" spans="1:2">
      <c r="A1240" s="2">
        <v>45261</v>
      </c>
      <c r="B1240">
        <v>409.634521484375</v>
      </c>
    </row>
    <row r="1241" spans="1:2">
      <c r="A1241" s="2">
        <v>45264</v>
      </c>
      <c r="B1241">
        <v>407.57598876953119</v>
      </c>
    </row>
    <row r="1242" spans="1:2">
      <c r="A1242" s="2">
        <v>45265</v>
      </c>
      <c r="B1242">
        <v>407.44967651367188</v>
      </c>
    </row>
    <row r="1243" spans="1:2">
      <c r="A1243" s="2">
        <v>45266</v>
      </c>
      <c r="B1243">
        <v>405.75042724609381</v>
      </c>
    </row>
    <row r="1244" spans="1:2">
      <c r="A1244" s="2">
        <v>45267</v>
      </c>
      <c r="B1244">
        <v>408.92572021484381</v>
      </c>
    </row>
    <row r="1245" spans="1:2">
      <c r="A1245" s="2">
        <v>45268</v>
      </c>
      <c r="B1245">
        <v>410.663818359375</v>
      </c>
    </row>
    <row r="1246" spans="1:2">
      <c r="A1246" s="2">
        <v>45271</v>
      </c>
      <c r="B1246">
        <v>412.25628662109381</v>
      </c>
    </row>
    <row r="1247" spans="1:2">
      <c r="A1247" s="2">
        <v>45272</v>
      </c>
      <c r="B1247">
        <v>414.30514526367188</v>
      </c>
    </row>
    <row r="1248" spans="1:2">
      <c r="A1248" s="2">
        <v>45273</v>
      </c>
      <c r="B1248">
        <v>419.94674682617188</v>
      </c>
    </row>
    <row r="1249" spans="1:2">
      <c r="A1249" s="2">
        <v>45274</v>
      </c>
      <c r="B1249">
        <v>421.17996215820313</v>
      </c>
    </row>
    <row r="1250" spans="1:2">
      <c r="A1250" s="2">
        <v>45275</v>
      </c>
      <c r="B1250">
        <v>420.5390625</v>
      </c>
    </row>
    <row r="1251" spans="1:2">
      <c r="A1251" s="2">
        <v>45278</v>
      </c>
      <c r="B1251">
        <v>422.9180908203125</v>
      </c>
    </row>
    <row r="1252" spans="1:2">
      <c r="A1252" s="2">
        <v>45279</v>
      </c>
      <c r="B1252">
        <v>425.49127197265619</v>
      </c>
    </row>
    <row r="1253" spans="1:2">
      <c r="A1253" s="2">
        <v>45280</v>
      </c>
      <c r="B1253">
        <v>419.34954833984381</v>
      </c>
    </row>
    <row r="1254" spans="1:2">
      <c r="A1254" s="2">
        <v>45281</v>
      </c>
      <c r="B1254">
        <v>423.43499755859381</v>
      </c>
    </row>
    <row r="1255" spans="1:2">
      <c r="A1255" s="2">
        <v>45282</v>
      </c>
      <c r="B1255">
        <v>424.41970825195313</v>
      </c>
    </row>
    <row r="1256" spans="1:2">
      <c r="A1256" s="2">
        <v>45286</v>
      </c>
      <c r="B1256">
        <v>426.18453979492188</v>
      </c>
    </row>
    <row r="1257" spans="1:2">
      <c r="A1257" s="2">
        <v>45287</v>
      </c>
      <c r="B1257">
        <v>426.96453857421881</v>
      </c>
    </row>
    <row r="1258" spans="1:2">
      <c r="A1258" s="2">
        <v>45288</v>
      </c>
      <c r="B1258">
        <v>427.03280639648438</v>
      </c>
    </row>
    <row r="1259" spans="1:2">
      <c r="A1259" s="2">
        <v>45289</v>
      </c>
      <c r="B1259">
        <v>425.8919677734375</v>
      </c>
    </row>
    <row r="1260" spans="1:2">
      <c r="A1260" s="2">
        <v>45293</v>
      </c>
      <c r="B1260">
        <v>423.17172241210938</v>
      </c>
    </row>
    <row r="1261" spans="1:2">
      <c r="A1261" s="2">
        <v>45294</v>
      </c>
      <c r="B1261">
        <v>420.03213500976563</v>
      </c>
    </row>
    <row r="1262" spans="1:2">
      <c r="A1262" s="2">
        <v>45295</v>
      </c>
      <c r="B1262">
        <v>418.70611572265619</v>
      </c>
    </row>
    <row r="1263" spans="1:2">
      <c r="A1263" s="2">
        <v>45296</v>
      </c>
      <c r="B1263">
        <v>419.24234008789063</v>
      </c>
    </row>
    <row r="1264" spans="1:2">
      <c r="A1264" s="2">
        <v>45299</v>
      </c>
      <c r="B1264">
        <v>425.23876953125</v>
      </c>
    </row>
    <row r="1265" spans="1:2">
      <c r="A1265" s="2">
        <v>45300</v>
      </c>
      <c r="B1265">
        <v>424.20523071289063</v>
      </c>
    </row>
    <row r="1266" spans="1:2">
      <c r="A1266" s="2">
        <v>45301</v>
      </c>
      <c r="B1266">
        <v>427.00357055664063</v>
      </c>
    </row>
    <row r="1267" spans="1:2">
      <c r="A1267" s="2">
        <v>45302</v>
      </c>
      <c r="B1267">
        <v>426.85733032226563</v>
      </c>
    </row>
    <row r="1268" spans="1:2">
      <c r="A1268" s="2">
        <v>45303</v>
      </c>
      <c r="B1268">
        <v>427.05230712890619</v>
      </c>
    </row>
    <row r="1269" spans="1:2">
      <c r="A1269" s="2">
        <v>45307</v>
      </c>
      <c r="B1269">
        <v>425.59951782226563</v>
      </c>
    </row>
    <row r="1270" spans="1:2">
      <c r="A1270" s="2">
        <v>45308</v>
      </c>
      <c r="B1270">
        <v>423.23019409179688</v>
      </c>
    </row>
    <row r="1271" spans="1:2">
      <c r="A1271" s="2">
        <v>45309</v>
      </c>
      <c r="B1271">
        <v>426.9937744140625</v>
      </c>
    </row>
    <row r="1272" spans="1:2">
      <c r="A1272" s="2">
        <v>45310</v>
      </c>
      <c r="B1272">
        <v>432.22000122070313</v>
      </c>
    </row>
    <row r="1273" spans="1:2">
      <c r="A1273" s="2">
        <v>45313</v>
      </c>
      <c r="B1273">
        <v>433.2047119140625</v>
      </c>
    </row>
    <row r="1274" spans="1:2">
      <c r="A1274" s="2">
        <v>45314</v>
      </c>
      <c r="B1274">
        <v>434.49176025390619</v>
      </c>
    </row>
    <row r="1275" spans="1:2">
      <c r="A1275" s="2">
        <v>45315</v>
      </c>
      <c r="B1275">
        <v>434.85250854492188</v>
      </c>
    </row>
    <row r="1276" spans="1:2">
      <c r="A1276" s="2">
        <v>45316</v>
      </c>
      <c r="B1276">
        <v>437.29986572265619</v>
      </c>
    </row>
    <row r="1277" spans="1:2">
      <c r="A1277" s="2">
        <v>45317</v>
      </c>
      <c r="B1277">
        <v>437.03659057617188</v>
      </c>
    </row>
    <row r="1278" spans="1:2">
      <c r="A1278" s="2">
        <v>45320</v>
      </c>
      <c r="B1278">
        <v>440.215087890625</v>
      </c>
    </row>
    <row r="1279" spans="1:2">
      <c r="A1279" s="2">
        <v>45321</v>
      </c>
      <c r="B1279">
        <v>439.90316772460938</v>
      </c>
    </row>
    <row r="1280" spans="1:2">
      <c r="A1280" s="2">
        <v>45322</v>
      </c>
      <c r="B1280">
        <v>432.73672485351563</v>
      </c>
    </row>
    <row r="1281" spans="1:2">
      <c r="A1281" s="2">
        <v>45323</v>
      </c>
      <c r="B1281">
        <v>438.43087768554688</v>
      </c>
    </row>
    <row r="1282" spans="1:2">
      <c r="A1282" s="2">
        <v>45324</v>
      </c>
      <c r="B1282">
        <v>442.93545532226563</v>
      </c>
    </row>
    <row r="1283" spans="1:2">
      <c r="A1283" s="2">
        <v>45327</v>
      </c>
      <c r="B1283">
        <v>441.31695556640619</v>
      </c>
    </row>
    <row r="1284" spans="1:2">
      <c r="A1284" s="2">
        <v>45328</v>
      </c>
      <c r="B1284">
        <v>442.69171142578119</v>
      </c>
    </row>
    <row r="1285" spans="1:2">
      <c r="A1285" s="2">
        <v>45329</v>
      </c>
      <c r="B1285">
        <v>446.32861328125</v>
      </c>
    </row>
    <row r="1286" spans="1:2">
      <c r="A1286" s="2">
        <v>45330</v>
      </c>
      <c r="B1286">
        <v>446.63088989257813</v>
      </c>
    </row>
    <row r="1287" spans="1:2">
      <c r="A1287" s="2">
        <v>45331</v>
      </c>
      <c r="B1287">
        <v>449.16595458984381</v>
      </c>
    </row>
    <row r="1288" spans="1:2">
      <c r="A1288" s="2">
        <v>45334</v>
      </c>
      <c r="B1288">
        <v>448.96115112304688</v>
      </c>
    </row>
    <row r="1289" spans="1:2">
      <c r="A1289" s="2">
        <v>45335</v>
      </c>
      <c r="B1289">
        <v>442.63327026367188</v>
      </c>
    </row>
    <row r="1290" spans="1:2">
      <c r="A1290" s="2">
        <v>45336</v>
      </c>
      <c r="B1290">
        <v>446.84539794921881</v>
      </c>
    </row>
    <row r="1291" spans="1:2">
      <c r="A1291" s="2">
        <v>45337</v>
      </c>
      <c r="B1291">
        <v>449.86798095703119</v>
      </c>
    </row>
    <row r="1292" spans="1:2">
      <c r="A1292" s="2">
        <v>45338</v>
      </c>
      <c r="B1292">
        <v>447.56686401367188</v>
      </c>
    </row>
    <row r="1293" spans="1:2">
      <c r="A1293" s="2">
        <v>45342</v>
      </c>
      <c r="B1293">
        <v>445.10980224609381</v>
      </c>
    </row>
    <row r="1294" spans="1:2">
      <c r="A1294" s="2">
        <v>45343</v>
      </c>
      <c r="B1294">
        <v>445.55828857421881</v>
      </c>
    </row>
    <row r="1295" spans="1:2">
      <c r="A1295" s="2">
        <v>45344</v>
      </c>
      <c r="B1295">
        <v>454.9185791015625</v>
      </c>
    </row>
    <row r="1296" spans="1:2">
      <c r="A1296" s="2">
        <v>45345</v>
      </c>
      <c r="B1296">
        <v>455.12335205078119</v>
      </c>
    </row>
    <row r="1297" spans="1:2">
      <c r="A1297" s="2">
        <v>45348</v>
      </c>
      <c r="B1297">
        <v>453.4560546875</v>
      </c>
    </row>
    <row r="1298" spans="1:2">
      <c r="A1298" s="2">
        <v>45349</v>
      </c>
      <c r="B1298">
        <v>454.29458618164063</v>
      </c>
    </row>
    <row r="1299" spans="1:2">
      <c r="A1299" s="2">
        <v>45350</v>
      </c>
      <c r="B1299">
        <v>453.59255981445313</v>
      </c>
    </row>
    <row r="1300" spans="1:2">
      <c r="A1300" s="2">
        <v>45351</v>
      </c>
      <c r="B1300">
        <v>455.26962280273438</v>
      </c>
    </row>
    <row r="1301" spans="1:2">
      <c r="A1301" s="2">
        <v>45352</v>
      </c>
      <c r="B1301">
        <v>459.65719604492188</v>
      </c>
    </row>
    <row r="1302" spans="1:2">
      <c r="A1302" s="2">
        <v>45355</v>
      </c>
      <c r="B1302">
        <v>459.11117553710938</v>
      </c>
    </row>
    <row r="1303" spans="1:2">
      <c r="A1303" s="2">
        <v>45356</v>
      </c>
      <c r="B1303">
        <v>454.50906372070313</v>
      </c>
    </row>
    <row r="1304" spans="1:2">
      <c r="A1304" s="2">
        <v>45357</v>
      </c>
      <c r="B1304">
        <v>456.91738891601563</v>
      </c>
    </row>
    <row r="1305" spans="1:2">
      <c r="A1305" s="2">
        <v>45358</v>
      </c>
      <c r="B1305">
        <v>461.4415283203125</v>
      </c>
    </row>
    <row r="1306" spans="1:2">
      <c r="A1306" s="2">
        <v>45359</v>
      </c>
      <c r="B1306">
        <v>458.64324951171881</v>
      </c>
    </row>
    <row r="1307" spans="1:2">
      <c r="A1307" s="2">
        <v>45362</v>
      </c>
      <c r="B1307">
        <v>458.262939453125</v>
      </c>
    </row>
    <row r="1308" spans="1:2">
      <c r="A1308" s="2">
        <v>45363</v>
      </c>
      <c r="B1308">
        <v>463.1673583984375</v>
      </c>
    </row>
    <row r="1309" spans="1:2">
      <c r="A1309" s="2">
        <v>45364</v>
      </c>
      <c r="B1309">
        <v>462.46533203125</v>
      </c>
    </row>
    <row r="1310" spans="1:2">
      <c r="A1310" s="2">
        <v>45365</v>
      </c>
      <c r="B1310">
        <v>461.45126342773438</v>
      </c>
    </row>
    <row r="1311" spans="1:2">
      <c r="A1311" s="2">
        <v>45366</v>
      </c>
      <c r="B1311">
        <v>458.272705078125</v>
      </c>
    </row>
    <row r="1312" spans="1:2">
      <c r="A1312" s="2">
        <v>45369</v>
      </c>
      <c r="B1312">
        <v>461.1392822265625</v>
      </c>
    </row>
    <row r="1313" spans="1:2">
      <c r="A1313" s="2">
        <v>45370</v>
      </c>
      <c r="B1313">
        <v>463.72311401367188</v>
      </c>
    </row>
    <row r="1314" spans="1:2">
      <c r="A1314" s="2">
        <v>45371</v>
      </c>
      <c r="B1314">
        <v>467.76943969726563</v>
      </c>
    </row>
    <row r="1315" spans="1:2">
      <c r="A1315" s="2">
        <v>45372</v>
      </c>
      <c r="B1315">
        <v>469.32949829101563</v>
      </c>
    </row>
    <row r="1316" spans="1:2">
      <c r="A1316" s="2">
        <v>45373</v>
      </c>
      <c r="B1316">
        <v>468.7161865234375</v>
      </c>
    </row>
    <row r="1317" spans="1:2">
      <c r="A1317" s="2">
        <v>45376</v>
      </c>
      <c r="B1317">
        <v>467.50326538085938</v>
      </c>
    </row>
    <row r="1318" spans="1:2">
      <c r="A1318" s="2">
        <v>45377</v>
      </c>
      <c r="B1318">
        <v>466.19253540039063</v>
      </c>
    </row>
    <row r="1319" spans="1:2">
      <c r="A1319" s="2">
        <v>45378</v>
      </c>
      <c r="B1319">
        <v>470.26165771484381</v>
      </c>
    </row>
    <row r="1320" spans="1:2">
      <c r="A1320" s="2">
        <v>45379</v>
      </c>
      <c r="B1320">
        <v>470.20303344726563</v>
      </c>
    </row>
    <row r="1321" spans="1:2">
      <c r="A1321" s="2">
        <v>45383</v>
      </c>
      <c r="B1321">
        <v>469.58676147460938</v>
      </c>
    </row>
    <row r="1322" spans="1:2">
      <c r="A1322" s="2">
        <v>45384</v>
      </c>
      <c r="B1322">
        <v>466.51528930664063</v>
      </c>
    </row>
    <row r="1323" spans="1:2">
      <c r="A1323" s="2">
        <v>45385</v>
      </c>
      <c r="B1323">
        <v>466.9359130859375</v>
      </c>
    </row>
    <row r="1324" spans="1:2">
      <c r="A1324" s="2">
        <v>45386</v>
      </c>
      <c r="B1324">
        <v>461.184326171875</v>
      </c>
    </row>
    <row r="1325" spans="1:2">
      <c r="A1325" s="2">
        <v>45387</v>
      </c>
      <c r="B1325">
        <v>466.08489990234381</v>
      </c>
    </row>
    <row r="1326" spans="1:2">
      <c r="A1326" s="2">
        <v>45390</v>
      </c>
      <c r="B1326">
        <v>466.27072143554688</v>
      </c>
    </row>
    <row r="1327" spans="1:2">
      <c r="A1327" s="2">
        <v>45391</v>
      </c>
      <c r="B1327">
        <v>466.84783935546881</v>
      </c>
    </row>
    <row r="1328" spans="1:2">
      <c r="A1328" s="2">
        <v>45392</v>
      </c>
      <c r="B1328">
        <v>462.3287353515625</v>
      </c>
    </row>
    <row r="1329" spans="1:2">
      <c r="A1329" s="2">
        <v>45393</v>
      </c>
      <c r="B1329">
        <v>465.66427612304688</v>
      </c>
    </row>
    <row r="1330" spans="1:2">
      <c r="A1330" s="2">
        <v>45394</v>
      </c>
      <c r="B1330">
        <v>459.31607055664063</v>
      </c>
    </row>
    <row r="1331" spans="1:2">
      <c r="A1331" s="2">
        <v>45397</v>
      </c>
      <c r="B1331">
        <v>453.48614501953119</v>
      </c>
    </row>
    <row r="1332" spans="1:2">
      <c r="A1332" s="2">
        <v>45398</v>
      </c>
      <c r="B1332">
        <v>452.67431640625</v>
      </c>
    </row>
    <row r="1333" spans="1:2">
      <c r="A1333" s="2">
        <v>45399</v>
      </c>
      <c r="B1333">
        <v>449.94522094726563</v>
      </c>
    </row>
    <row r="1334" spans="1:2">
      <c r="A1334" s="2">
        <v>45400</v>
      </c>
      <c r="B1334">
        <v>448.91815185546881</v>
      </c>
    </row>
    <row r="1335" spans="1:2">
      <c r="A1335" s="2">
        <v>45401</v>
      </c>
      <c r="B1335">
        <v>445.1619873046875</v>
      </c>
    </row>
    <row r="1336" spans="1:2">
      <c r="A1336" s="2">
        <v>45404</v>
      </c>
      <c r="B1336">
        <v>449.02572631835938</v>
      </c>
    </row>
    <row r="1337" spans="1:2">
      <c r="A1337" s="2">
        <v>45405</v>
      </c>
      <c r="B1337">
        <v>454.6893310546875</v>
      </c>
    </row>
    <row r="1338" spans="1:2">
      <c r="A1338" s="2">
        <v>45406</v>
      </c>
      <c r="B1338">
        <v>454.35675048828119</v>
      </c>
    </row>
    <row r="1339" spans="1:2">
      <c r="A1339" s="2">
        <v>45407</v>
      </c>
      <c r="B1339">
        <v>452.4786376953125</v>
      </c>
    </row>
    <row r="1340" spans="1:2">
      <c r="A1340" s="2">
        <v>45408</v>
      </c>
      <c r="B1340">
        <v>457.00753784179688</v>
      </c>
    </row>
    <row r="1341" spans="1:2">
      <c r="A1341" s="2">
        <v>45411</v>
      </c>
      <c r="B1341">
        <v>458.60195922851563</v>
      </c>
    </row>
    <row r="1342" spans="1:2">
      <c r="A1342" s="2">
        <v>45412</v>
      </c>
      <c r="B1342">
        <v>451.35382080078119</v>
      </c>
    </row>
    <row r="1343" spans="1:2">
      <c r="A1343" s="2">
        <v>45413</v>
      </c>
      <c r="B1343">
        <v>449.88656616210938</v>
      </c>
    </row>
    <row r="1344" spans="1:2">
      <c r="A1344" s="2">
        <v>45414</v>
      </c>
      <c r="B1344">
        <v>454.0828857421875</v>
      </c>
    </row>
    <row r="1345" spans="1:2">
      <c r="A1345" s="2">
        <v>45415</v>
      </c>
      <c r="B1345">
        <v>459.71710205078119</v>
      </c>
    </row>
    <row r="1346" spans="1:2">
      <c r="A1346" s="2">
        <v>45418</v>
      </c>
      <c r="B1346">
        <v>464.35357666015619</v>
      </c>
    </row>
    <row r="1347" spans="1:2">
      <c r="A1347" s="2">
        <v>45419</v>
      </c>
      <c r="B1347">
        <v>465.01870727539063</v>
      </c>
    </row>
    <row r="1348" spans="1:2">
      <c r="A1348" s="2">
        <v>45420</v>
      </c>
      <c r="B1348">
        <v>465.03826904296881</v>
      </c>
    </row>
    <row r="1349" spans="1:2">
      <c r="A1349" s="2">
        <v>45421</v>
      </c>
      <c r="B1349">
        <v>467.70864868164063</v>
      </c>
    </row>
    <row r="1350" spans="1:2">
      <c r="A1350" s="2">
        <v>45422</v>
      </c>
      <c r="B1350">
        <v>468.2857666015625</v>
      </c>
    </row>
    <row r="1351" spans="1:2">
      <c r="A1351" s="2">
        <v>45425</v>
      </c>
      <c r="B1351">
        <v>468.31509399414063</v>
      </c>
    </row>
    <row r="1352" spans="1:2">
      <c r="A1352" s="2">
        <v>45426</v>
      </c>
      <c r="B1352">
        <v>470.53561401367188</v>
      </c>
    </row>
    <row r="1353" spans="1:2">
      <c r="A1353" s="2">
        <v>45427</v>
      </c>
      <c r="B1353">
        <v>476.26754760742188</v>
      </c>
    </row>
    <row r="1354" spans="1:2">
      <c r="A1354" s="2">
        <v>45428</v>
      </c>
      <c r="B1354">
        <v>475.35784912109381</v>
      </c>
    </row>
    <row r="1355" spans="1:2">
      <c r="A1355" s="2">
        <v>45429</v>
      </c>
      <c r="B1355">
        <v>476.06216430664063</v>
      </c>
    </row>
    <row r="1356" spans="1:2">
      <c r="A1356" s="2">
        <v>45432</v>
      </c>
      <c r="B1356">
        <v>476.53167724609381</v>
      </c>
    </row>
    <row r="1357" spans="1:2">
      <c r="A1357" s="2">
        <v>45433</v>
      </c>
      <c r="B1357">
        <v>477.8131103515625</v>
      </c>
    </row>
    <row r="1358" spans="1:2">
      <c r="A1358" s="2">
        <v>45434</v>
      </c>
      <c r="B1358">
        <v>476.42410278320313</v>
      </c>
    </row>
    <row r="1359" spans="1:2">
      <c r="A1359" s="2">
        <v>45435</v>
      </c>
      <c r="B1359">
        <v>472.8831787109375</v>
      </c>
    </row>
    <row r="1360" spans="1:2">
      <c r="A1360" s="2">
        <v>45436</v>
      </c>
      <c r="B1360">
        <v>476.101318359375</v>
      </c>
    </row>
    <row r="1361" spans="1:2">
      <c r="A1361" s="2">
        <v>45440</v>
      </c>
      <c r="B1361">
        <v>476.4827880859375</v>
      </c>
    </row>
    <row r="1362" spans="1:2">
      <c r="A1362" s="2">
        <v>45441</v>
      </c>
      <c r="B1362">
        <v>473.127685546875</v>
      </c>
    </row>
    <row r="1363" spans="1:2">
      <c r="A1363" s="2">
        <v>45442</v>
      </c>
      <c r="B1363">
        <v>469.94866943359381</v>
      </c>
    </row>
    <row r="1364" spans="1:2">
      <c r="A1364" s="2">
        <v>45443</v>
      </c>
      <c r="B1364">
        <v>474.037353515625</v>
      </c>
    </row>
    <row r="1365" spans="1:2">
      <c r="A1365" s="2">
        <v>45446</v>
      </c>
      <c r="B1365">
        <v>474.5557861328125</v>
      </c>
    </row>
    <row r="1366" spans="1:2">
      <c r="A1366" s="2">
        <v>45447</v>
      </c>
      <c r="B1366">
        <v>475.13296508789063</v>
      </c>
    </row>
    <row r="1367" spans="1:2">
      <c r="A1367" s="2">
        <v>45448</v>
      </c>
      <c r="B1367">
        <v>480.8160400390625</v>
      </c>
    </row>
    <row r="1368" spans="1:2">
      <c r="A1368" s="2">
        <v>45449</v>
      </c>
      <c r="B1368">
        <v>480.70843505859381</v>
      </c>
    </row>
    <row r="1369" spans="1:2">
      <c r="A1369" s="2">
        <v>45450</v>
      </c>
      <c r="B1369">
        <v>480.08236694335938</v>
      </c>
    </row>
    <row r="1370" spans="1:2">
      <c r="A1370" s="2">
        <v>45453</v>
      </c>
      <c r="B1370">
        <v>481.65731811523438</v>
      </c>
    </row>
    <row r="1371" spans="1:2">
      <c r="A1371" s="2">
        <v>45454</v>
      </c>
      <c r="B1371">
        <v>482.7528076171875</v>
      </c>
    </row>
    <row r="1372" spans="1:2">
      <c r="A1372" s="2">
        <v>45455</v>
      </c>
      <c r="B1372">
        <v>486.77310180664063</v>
      </c>
    </row>
    <row r="1373" spans="1:2">
      <c r="A1373" s="2">
        <v>45456</v>
      </c>
      <c r="B1373">
        <v>487.69253540039063</v>
      </c>
    </row>
    <row r="1374" spans="1:2">
      <c r="A1374" s="2">
        <v>45457</v>
      </c>
      <c r="B1374">
        <v>488.08383178710938</v>
      </c>
    </row>
    <row r="1375" spans="1:2">
      <c r="A1375" s="2">
        <v>45460</v>
      </c>
      <c r="B1375">
        <v>491.95733642578119</v>
      </c>
    </row>
    <row r="1376" spans="1:2">
      <c r="A1376" s="2">
        <v>45461</v>
      </c>
      <c r="B1376">
        <v>493.26803588867188</v>
      </c>
    </row>
    <row r="1377" spans="1:2">
      <c r="A1377" s="2">
        <v>45463</v>
      </c>
      <c r="B1377">
        <v>491.89862060546881</v>
      </c>
    </row>
    <row r="1378" spans="1:2">
      <c r="A1378" s="2">
        <v>45464</v>
      </c>
      <c r="B1378">
        <v>490.82269287109381</v>
      </c>
    </row>
    <row r="1379" spans="1:2">
      <c r="A1379" s="2">
        <v>45467</v>
      </c>
      <c r="B1379">
        <v>489.50210571289063</v>
      </c>
    </row>
    <row r="1380" spans="1:2">
      <c r="A1380" s="2">
        <v>45468</v>
      </c>
      <c r="B1380">
        <v>491.5367431640625</v>
      </c>
    </row>
    <row r="1381" spans="1:2">
      <c r="A1381" s="2">
        <v>45469</v>
      </c>
      <c r="B1381">
        <v>492.08453369140619</v>
      </c>
    </row>
    <row r="1382" spans="1:2">
      <c r="A1382" s="2">
        <v>45470</v>
      </c>
      <c r="B1382">
        <v>492.84750366210938</v>
      </c>
    </row>
    <row r="1383" spans="1:2">
      <c r="A1383" s="2">
        <v>45471</v>
      </c>
      <c r="B1383">
        <v>490.947021484375</v>
      </c>
    </row>
    <row r="1384" spans="1:2">
      <c r="A1384" s="2">
        <v>45474</v>
      </c>
      <c r="B1384">
        <v>492.075927734375</v>
      </c>
    </row>
    <row r="1385" spans="1:2">
      <c r="A1385" s="2">
        <v>45475</v>
      </c>
      <c r="B1385">
        <v>495.2662353515625</v>
      </c>
    </row>
    <row r="1386" spans="1:2">
      <c r="A1386" s="2">
        <v>45476</v>
      </c>
      <c r="B1386">
        <v>497.50436401367188</v>
      </c>
    </row>
    <row r="1387" spans="1:2">
      <c r="A1387" s="2">
        <v>45478</v>
      </c>
      <c r="B1387">
        <v>500.47872924804688</v>
      </c>
    </row>
    <row r="1388" spans="1:2">
      <c r="A1388" s="2">
        <v>45481</v>
      </c>
      <c r="B1388">
        <v>500.95968627929688</v>
      </c>
    </row>
    <row r="1389" spans="1:2">
      <c r="A1389" s="2">
        <v>45482</v>
      </c>
      <c r="B1389">
        <v>501.50949096679688</v>
      </c>
    </row>
    <row r="1390" spans="1:2">
      <c r="A1390" s="2">
        <v>45483</v>
      </c>
      <c r="B1390">
        <v>506.33905029296881</v>
      </c>
    </row>
    <row r="1391" spans="1:2">
      <c r="A1391" s="2">
        <v>45484</v>
      </c>
      <c r="B1391">
        <v>502.00030517578119</v>
      </c>
    </row>
    <row r="1392" spans="1:2">
      <c r="A1392" s="2">
        <v>45485</v>
      </c>
      <c r="B1392">
        <v>505.10223388671881</v>
      </c>
    </row>
    <row r="1393" spans="1:2">
      <c r="A1393" s="2">
        <v>45488</v>
      </c>
      <c r="B1393">
        <v>506.63357543945313</v>
      </c>
    </row>
    <row r="1394" spans="1:2">
      <c r="A1394" s="2">
        <v>45489</v>
      </c>
      <c r="B1394">
        <v>509.50979614257813</v>
      </c>
    </row>
    <row r="1395" spans="1:2">
      <c r="A1395" s="2">
        <v>45490</v>
      </c>
      <c r="B1395">
        <v>502.3929443359375</v>
      </c>
    </row>
    <row r="1396" spans="1:2">
      <c r="A1396" s="2">
        <v>45491</v>
      </c>
      <c r="B1396">
        <v>498.61361694335938</v>
      </c>
    </row>
    <row r="1397" spans="1:2">
      <c r="A1397" s="2">
        <v>45492</v>
      </c>
      <c r="B1397">
        <v>495.28585815429688</v>
      </c>
    </row>
    <row r="1398" spans="1:2">
      <c r="A1398" s="2">
        <v>45495</v>
      </c>
      <c r="B1398">
        <v>500.42965698242188</v>
      </c>
    </row>
    <row r="1399" spans="1:2">
      <c r="A1399" s="2">
        <v>45496</v>
      </c>
      <c r="B1399">
        <v>499.59524536132813</v>
      </c>
    </row>
    <row r="1400" spans="1:2">
      <c r="A1400" s="2">
        <v>45497</v>
      </c>
      <c r="B1400">
        <v>488.1591796875</v>
      </c>
    </row>
    <row r="1401" spans="1:2">
      <c r="A1401" s="2">
        <v>45498</v>
      </c>
      <c r="B1401">
        <v>485.69525146484381</v>
      </c>
    </row>
    <row r="1402" spans="1:2">
      <c r="A1402" s="2">
        <v>45499</v>
      </c>
      <c r="B1402">
        <v>491.14334106445313</v>
      </c>
    </row>
    <row r="1403" spans="1:2">
      <c r="A1403" s="2">
        <v>45502</v>
      </c>
      <c r="B1403">
        <v>491.50653076171881</v>
      </c>
    </row>
    <row r="1404" spans="1:2">
      <c r="A1404" s="2">
        <v>45503</v>
      </c>
      <c r="B1404">
        <v>488.93463134765619</v>
      </c>
    </row>
    <row r="1405" spans="1:2">
      <c r="A1405" s="2">
        <v>45504</v>
      </c>
      <c r="B1405">
        <v>496.64053344726563</v>
      </c>
    </row>
    <row r="1406" spans="1:2">
      <c r="A1406" s="2">
        <v>45505</v>
      </c>
      <c r="B1406">
        <v>489.86721801757813</v>
      </c>
    </row>
    <row r="1407" spans="1:2">
      <c r="A1407" s="2">
        <v>45506</v>
      </c>
      <c r="B1407">
        <v>480.91464233398438</v>
      </c>
    </row>
    <row r="1408" spans="1:2">
      <c r="A1408" s="2">
        <v>45509</v>
      </c>
      <c r="B1408">
        <v>466.47476196289063</v>
      </c>
    </row>
    <row r="1409" spans="1:2">
      <c r="A1409" s="2">
        <v>45510</v>
      </c>
      <c r="B1409">
        <v>471.12771606445313</v>
      </c>
    </row>
    <row r="1410" spans="1:2">
      <c r="A1410" s="2">
        <v>45511</v>
      </c>
      <c r="B1410">
        <v>467.85885620117188</v>
      </c>
    </row>
    <row r="1411" spans="1:2">
      <c r="A1411" s="2">
        <v>45512</v>
      </c>
      <c r="B1411">
        <v>478.77471923828119</v>
      </c>
    </row>
    <row r="1412" spans="1:2">
      <c r="A1412" s="2">
        <v>45513</v>
      </c>
      <c r="B1412">
        <v>480.82632446289063</v>
      </c>
    </row>
    <row r="1413" spans="1:2">
      <c r="A1413" s="2">
        <v>45516</v>
      </c>
      <c r="B1413">
        <v>481.07174682617188</v>
      </c>
    </row>
    <row r="1414" spans="1:2">
      <c r="A1414" s="2">
        <v>45517</v>
      </c>
      <c r="B1414">
        <v>489.06228637695313</v>
      </c>
    </row>
    <row r="1415" spans="1:2">
      <c r="A1415" s="2">
        <v>45518</v>
      </c>
      <c r="B1415">
        <v>490.62307739257813</v>
      </c>
    </row>
    <row r="1416" spans="1:2">
      <c r="A1416" s="2">
        <v>45519</v>
      </c>
      <c r="B1416">
        <v>499.0455322265625</v>
      </c>
    </row>
    <row r="1417" spans="1:2">
      <c r="A1417" s="2">
        <v>45520</v>
      </c>
      <c r="B1417">
        <v>500.09585571289063</v>
      </c>
    </row>
    <row r="1418" spans="1:2">
      <c r="A1418" s="2">
        <v>45523</v>
      </c>
      <c r="B1418">
        <v>504.9058837890625</v>
      </c>
    </row>
    <row r="1419" spans="1:2">
      <c r="A1419" s="2">
        <v>45524</v>
      </c>
      <c r="B1419">
        <v>504.071533203125</v>
      </c>
    </row>
    <row r="1420" spans="1:2">
      <c r="A1420" s="2">
        <v>45525</v>
      </c>
      <c r="B1420">
        <v>505.83843994140619</v>
      </c>
    </row>
    <row r="1421" spans="1:2">
      <c r="A1421" s="2">
        <v>45526</v>
      </c>
      <c r="B1421">
        <v>501.74505615234381</v>
      </c>
    </row>
    <row r="1422" spans="1:2">
      <c r="A1422" s="2">
        <v>45527</v>
      </c>
      <c r="B1422">
        <v>507.17343139648438</v>
      </c>
    </row>
    <row r="1423" spans="1:2">
      <c r="A1423" s="2">
        <v>45530</v>
      </c>
      <c r="B1423">
        <v>505.9268798828125</v>
      </c>
    </row>
    <row r="1424" spans="1:2">
      <c r="A1424" s="2">
        <v>45531</v>
      </c>
      <c r="B1424">
        <v>506.60415649414063</v>
      </c>
    </row>
    <row r="1425" spans="1:2">
      <c r="A1425" s="2">
        <v>45532</v>
      </c>
      <c r="B1425">
        <v>503.70831298828119</v>
      </c>
    </row>
    <row r="1426" spans="1:2">
      <c r="A1426" s="2">
        <v>45533</v>
      </c>
      <c r="B1426">
        <v>503.786865234375</v>
      </c>
    </row>
    <row r="1427" spans="1:2">
      <c r="A1427" s="2">
        <v>45534</v>
      </c>
      <c r="B1427">
        <v>508.52810668945313</v>
      </c>
    </row>
    <row r="1428" spans="1:2">
      <c r="A1428" s="2">
        <v>45538</v>
      </c>
      <c r="B1428">
        <v>498.2406005859375</v>
      </c>
    </row>
    <row r="1429" spans="1:2">
      <c r="A1429" s="2">
        <v>45539</v>
      </c>
      <c r="B1429">
        <v>497.00375366210938</v>
      </c>
    </row>
    <row r="1430" spans="1:2">
      <c r="A1430" s="2">
        <v>45540</v>
      </c>
      <c r="B1430">
        <v>495.77667236328119</v>
      </c>
    </row>
    <row r="1431" spans="1:2">
      <c r="A1431" s="2">
        <v>45541</v>
      </c>
      <c r="B1431">
        <v>487.5211181640625</v>
      </c>
    </row>
    <row r="1432" spans="1:2">
      <c r="A1432" s="2">
        <v>45544</v>
      </c>
      <c r="B1432">
        <v>493.00848388671881</v>
      </c>
    </row>
    <row r="1433" spans="1:2">
      <c r="A1433" s="2">
        <v>45545</v>
      </c>
      <c r="B1433">
        <v>495.04043579101563</v>
      </c>
    </row>
    <row r="1434" spans="1:2">
      <c r="A1434" s="2">
        <v>45546</v>
      </c>
      <c r="B1434">
        <v>500.10565185546881</v>
      </c>
    </row>
    <row r="1435" spans="1:2">
      <c r="A1435" s="2">
        <v>45547</v>
      </c>
      <c r="B1435">
        <v>504.40533447265619</v>
      </c>
    </row>
    <row r="1436" spans="1:2">
      <c r="A1436" s="2">
        <v>45548</v>
      </c>
      <c r="B1436">
        <v>507.08514404296881</v>
      </c>
    </row>
    <row r="1437" spans="1:2">
      <c r="A1437" s="2">
        <v>45551</v>
      </c>
      <c r="B1437">
        <v>507.85076904296881</v>
      </c>
    </row>
    <row r="1438" spans="1:2">
      <c r="A1438" s="2">
        <v>45552</v>
      </c>
      <c r="B1438">
        <v>508.08645629882813</v>
      </c>
    </row>
    <row r="1439" spans="1:2">
      <c r="A1439" s="2">
        <v>45553</v>
      </c>
      <c r="B1439">
        <v>506.43719482421881</v>
      </c>
    </row>
    <row r="1440" spans="1:2">
      <c r="A1440" s="2">
        <v>45554</v>
      </c>
      <c r="B1440">
        <v>515.27203369140625</v>
      </c>
    </row>
    <row r="1441" spans="1:2">
      <c r="A1441" s="2">
        <v>45555</v>
      </c>
      <c r="B1441">
        <v>514.260986328125</v>
      </c>
    </row>
    <row r="1442" spans="1:2">
      <c r="A1442" s="2">
        <v>45558</v>
      </c>
      <c r="B1442">
        <v>515.52734375</v>
      </c>
    </row>
    <row r="1443" spans="1:2">
      <c r="A1443" s="2">
        <v>45559</v>
      </c>
      <c r="B1443">
        <v>517.00946044921875</v>
      </c>
    </row>
    <row r="1444" spans="1:2">
      <c r="A1444" s="2">
        <v>45560</v>
      </c>
      <c r="B1444">
        <v>515.9591064453125</v>
      </c>
    </row>
    <row r="1445" spans="1:2">
      <c r="A1445" s="2">
        <v>45561</v>
      </c>
      <c r="B1445">
        <v>518.0107421875</v>
      </c>
    </row>
    <row r="1446" spans="1:2">
      <c r="A1446" s="2">
        <v>45562</v>
      </c>
      <c r="B1446">
        <v>517.34027099609375</v>
      </c>
    </row>
    <row r="1447" spans="1:2">
      <c r="A1447" s="2">
        <v>45565</v>
      </c>
      <c r="B1447">
        <v>519.59521484375</v>
      </c>
    </row>
    <row r="1448" spans="1:2">
      <c r="A1448" s="2">
        <v>45566</v>
      </c>
      <c r="B1448">
        <v>514.7406005859375</v>
      </c>
    </row>
    <row r="1449" spans="1:2">
      <c r="A1449" s="2">
        <v>45567</v>
      </c>
      <c r="B1449">
        <v>514.8292236328125</v>
      </c>
    </row>
    <row r="1450" spans="1:2">
      <c r="A1450" s="2">
        <v>45568</v>
      </c>
      <c r="B1450">
        <v>513.85443115234375</v>
      </c>
    </row>
    <row r="1451" spans="1:2">
      <c r="A1451" s="2">
        <v>45569</v>
      </c>
      <c r="B1451">
        <v>518.59088134765625</v>
      </c>
    </row>
    <row r="1452" spans="1:2">
      <c r="A1452" s="2">
        <v>45572</v>
      </c>
      <c r="B1452">
        <v>513.92333984375</v>
      </c>
    </row>
    <row r="1453" spans="1:2">
      <c r="A1453" s="2">
        <v>45573</v>
      </c>
      <c r="B1453">
        <v>518.7877197265625</v>
      </c>
    </row>
    <row r="1454" spans="1:2">
      <c r="A1454" s="2">
        <v>45574</v>
      </c>
      <c r="B1454">
        <v>522.3326416015625</v>
      </c>
    </row>
    <row r="1455" spans="1:2">
      <c r="A1455" s="2">
        <v>45575</v>
      </c>
      <c r="B1455">
        <v>521.456298828125</v>
      </c>
    </row>
    <row r="1456" spans="1:2">
      <c r="A1456" s="2">
        <v>45576</v>
      </c>
      <c r="B1456">
        <v>524.55810546875</v>
      </c>
    </row>
    <row r="1457" spans="1:2">
      <c r="A1457" s="2">
        <v>45579</v>
      </c>
      <c r="B1457">
        <v>528.85137939453125</v>
      </c>
    </row>
    <row r="1458" spans="1:2">
      <c r="A1458" s="2">
        <v>45580</v>
      </c>
      <c r="B1458">
        <v>524.82391357421875</v>
      </c>
    </row>
    <row r="1459" spans="1:2">
      <c r="A1459" s="2">
        <v>45581</v>
      </c>
      <c r="B1459">
        <v>527.02960205078125</v>
      </c>
    </row>
    <row r="1460" spans="1:2">
      <c r="A1460" s="2">
        <v>45582</v>
      </c>
      <c r="B1460">
        <v>527.1083984375</v>
      </c>
    </row>
    <row r="1461" spans="1:2">
      <c r="A1461" s="2">
        <v>45583</v>
      </c>
      <c r="B1461">
        <v>529.13690185546875</v>
      </c>
    </row>
    <row r="1462" spans="1:2">
      <c r="A1462" s="2">
        <v>45586</v>
      </c>
      <c r="B1462">
        <v>528.31964111328125</v>
      </c>
    </row>
    <row r="1463" spans="1:2">
      <c r="A1463" s="2">
        <v>45587</v>
      </c>
      <c r="B1463">
        <v>527.95526123046875</v>
      </c>
    </row>
    <row r="1464" spans="1:2">
      <c r="A1464" s="2">
        <v>45588</v>
      </c>
      <c r="B1464">
        <v>523.14013671875</v>
      </c>
    </row>
    <row r="1465" spans="1:2">
      <c r="A1465" s="2">
        <v>45589</v>
      </c>
      <c r="B1465">
        <v>524.32171630859375</v>
      </c>
    </row>
    <row r="1466" spans="1:2">
      <c r="A1466" s="2">
        <v>45590</v>
      </c>
      <c r="B1466">
        <v>524.1148681640625</v>
      </c>
    </row>
    <row r="1467" spans="1:2">
      <c r="A1467" s="2">
        <v>45593</v>
      </c>
      <c r="B1467">
        <v>525.74951171875</v>
      </c>
    </row>
    <row r="1468" spans="1:2">
      <c r="A1468" s="2">
        <v>45594</v>
      </c>
      <c r="B1468">
        <v>526.5865478515625</v>
      </c>
    </row>
    <row r="1469" spans="1:2">
      <c r="A1469" s="2">
        <v>45595</v>
      </c>
      <c r="B1469">
        <v>525.00115966796875</v>
      </c>
    </row>
    <row r="1470" spans="1:2">
      <c r="A1470" s="2">
        <v>45596</v>
      </c>
      <c r="B1470">
        <v>514.671630859375</v>
      </c>
    </row>
    <row r="1471" spans="1:2">
      <c r="A1471" s="2">
        <v>45597</v>
      </c>
      <c r="B1471">
        <v>516.90692138671875</v>
      </c>
    </row>
    <row r="1472" spans="1:2">
      <c r="A1472" s="2">
        <v>45600</v>
      </c>
      <c r="B1472">
        <v>515.784423828125</v>
      </c>
    </row>
    <row r="1473" spans="1:2">
      <c r="A1473" s="2">
        <v>45601</v>
      </c>
      <c r="B1473">
        <v>521.98797607421875</v>
      </c>
    </row>
    <row r="1474" spans="1:2">
      <c r="A1474" s="2">
        <v>45602</v>
      </c>
      <c r="B1474">
        <v>534.9859619140625</v>
      </c>
    </row>
    <row r="1475" spans="1:2">
      <c r="A1475" s="2">
        <v>45603</v>
      </c>
      <c r="B1475">
        <v>539.15130615234375</v>
      </c>
    </row>
    <row r="1476" spans="1:2">
      <c r="A1476" s="2">
        <v>45604</v>
      </c>
      <c r="B1476">
        <v>541.53424072265625</v>
      </c>
    </row>
    <row r="1477" spans="1:2">
      <c r="A1477" s="2">
        <v>45607</v>
      </c>
      <c r="B1477">
        <v>541.97735595703125</v>
      </c>
    </row>
    <row r="1478" spans="1:2">
      <c r="A1478" s="2">
        <v>45608</v>
      </c>
      <c r="B1478">
        <v>540.3526611328125</v>
      </c>
    </row>
    <row r="1479" spans="1:2">
      <c r="A1479" s="2">
        <v>45609</v>
      </c>
      <c r="B1479">
        <v>540.62835693359375</v>
      </c>
    </row>
    <row r="1480" spans="1:2">
      <c r="A1480" s="2">
        <v>45610</v>
      </c>
      <c r="B1480">
        <v>537.19171142578125</v>
      </c>
    </row>
    <row r="1481" spans="1:2">
      <c r="A1481" s="2">
        <v>45611</v>
      </c>
      <c r="B1481">
        <v>530.259521484375</v>
      </c>
    </row>
    <row r="1482" spans="1:2">
      <c r="A1482" s="2">
        <v>45614</v>
      </c>
      <c r="B1482">
        <v>532.455322265625</v>
      </c>
    </row>
    <row r="1483" spans="1:2">
      <c r="A1483" s="2">
        <v>45615</v>
      </c>
      <c r="B1483">
        <v>534.39520263671875</v>
      </c>
    </row>
    <row r="1484" spans="1:2">
      <c r="A1484" s="2">
        <v>45616</v>
      </c>
      <c r="B1484">
        <v>534.5921630859375</v>
      </c>
    </row>
    <row r="1485" spans="1:2">
      <c r="A1485" s="2">
        <v>45617</v>
      </c>
      <c r="B1485">
        <v>537.29022216796875</v>
      </c>
    </row>
    <row r="1486" spans="1:2">
      <c r="A1486" s="2">
        <v>45618</v>
      </c>
      <c r="B1486">
        <v>539.0921630859375</v>
      </c>
    </row>
    <row r="1487" spans="1:2">
      <c r="A1487" s="2">
        <v>45621</v>
      </c>
      <c r="B1487">
        <v>540.82525634765625</v>
      </c>
    </row>
    <row r="1488" spans="1:2">
      <c r="A1488" s="2">
        <v>45622</v>
      </c>
      <c r="B1488">
        <v>543.85809326171875</v>
      </c>
    </row>
    <row r="1489" spans="1:2">
      <c r="A1489" s="2">
        <v>45623</v>
      </c>
      <c r="B1489">
        <v>542.125</v>
      </c>
    </row>
    <row r="1490" spans="1:2">
      <c r="A1490" s="2">
        <v>45625</v>
      </c>
      <c r="B1490">
        <v>544.98065185546875</v>
      </c>
    </row>
    <row r="1491" spans="1:2">
      <c r="A1491" s="2">
        <v>45628</v>
      </c>
      <c r="B1491">
        <v>546.51678466796875</v>
      </c>
    </row>
    <row r="1492" spans="1:2">
      <c r="A1492" s="2">
        <v>45629</v>
      </c>
      <c r="B1492">
        <v>546.64483642578125</v>
      </c>
    </row>
    <row r="1493" spans="1:2">
      <c r="A1493" s="2">
        <v>45630</v>
      </c>
      <c r="B1493">
        <v>550.09124755859375</v>
      </c>
    </row>
    <row r="1494" spans="1:2">
      <c r="A1494" s="2">
        <v>45631</v>
      </c>
      <c r="B1494">
        <v>549.1754150390625</v>
      </c>
    </row>
    <row r="1495" spans="1:2">
      <c r="A1495" s="2">
        <v>45632</v>
      </c>
      <c r="B1495">
        <v>550.26849365234375</v>
      </c>
    </row>
    <row r="1496" spans="1:2">
      <c r="A1496" s="2">
        <v>45635</v>
      </c>
      <c r="B1496">
        <v>547.40301513671875</v>
      </c>
    </row>
    <row r="1497" spans="1:2">
      <c r="A1497" s="2">
        <v>45636</v>
      </c>
      <c r="B1497">
        <v>545.84722900390625</v>
      </c>
    </row>
    <row r="1498" spans="1:2">
      <c r="A1498" s="2">
        <v>45637</v>
      </c>
      <c r="B1498">
        <v>549.98291015625</v>
      </c>
    </row>
    <row r="1499" spans="1:2">
      <c r="A1499" s="2">
        <v>45638</v>
      </c>
      <c r="B1499">
        <v>547.1470947265625</v>
      </c>
    </row>
    <row r="1500" spans="1:2">
      <c r="A1500" s="2">
        <v>45639</v>
      </c>
      <c r="B1500">
        <v>547.10760498046875</v>
      </c>
    </row>
    <row r="1501" spans="1:2">
      <c r="A1501" s="2">
        <v>45642</v>
      </c>
      <c r="B1501">
        <v>549.25421142578125</v>
      </c>
    </row>
    <row r="1502" spans="1:2">
      <c r="A1502" s="2">
        <v>45643</v>
      </c>
      <c r="B1502">
        <v>546.95013427734375</v>
      </c>
    </row>
    <row r="1503" spans="1:2">
      <c r="A1503" s="2">
        <v>45644</v>
      </c>
      <c r="B1503">
        <v>530.8896484375</v>
      </c>
    </row>
    <row r="1504" spans="1:2">
      <c r="A1504" s="2">
        <v>45645</v>
      </c>
      <c r="B1504">
        <v>530.692626953125</v>
      </c>
    </row>
    <row r="1505" spans="1:2">
      <c r="A1505" s="2">
        <v>45646</v>
      </c>
      <c r="B1505">
        <v>536.6993408203125</v>
      </c>
    </row>
    <row r="1506" spans="1:2">
      <c r="A1506" s="2">
        <v>45649</v>
      </c>
      <c r="B1506">
        <v>540.5411376953125</v>
      </c>
    </row>
    <row r="1507" spans="1:2">
      <c r="A1507" s="2">
        <v>45650</v>
      </c>
      <c r="B1507">
        <v>546.10272216796875</v>
      </c>
    </row>
    <row r="1508" spans="1:2">
      <c r="A1508" s="2">
        <v>45652</v>
      </c>
      <c r="B1508">
        <v>546.0927734375</v>
      </c>
    </row>
    <row r="1509" spans="1:2">
      <c r="A1509" s="2">
        <v>45653</v>
      </c>
      <c r="B1509">
        <v>540.43243408203125</v>
      </c>
    </row>
    <row r="1510" spans="1:2">
      <c r="A1510" s="2">
        <v>45656</v>
      </c>
      <c r="B1510">
        <v>534.41650390625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28C2-C6B1-41E8-AFCF-3A1333973999}">
  <dimension ref="A1:B1510"/>
  <sheetViews>
    <sheetView workbookViewId="0">
      <selection activeCell="D22" sqref="D22"/>
    </sheetView>
  </sheetViews>
  <sheetFormatPr defaultColWidth="8.77734375" defaultRowHeight="14.4"/>
  <cols>
    <col min="1" max="1" width="20.44140625" customWidth="1"/>
  </cols>
  <sheetData>
    <row r="1" spans="1:2">
      <c r="A1" s="1" t="s">
        <v>0</v>
      </c>
      <c r="B1" s="1" t="s">
        <v>18</v>
      </c>
    </row>
    <row r="2" spans="1:2">
      <c r="A2" s="2">
        <v>43467</v>
      </c>
      <c r="B2">
        <v>50.335124969482422</v>
      </c>
    </row>
    <row r="3" spans="1:2">
      <c r="A3" s="2">
        <v>43468</v>
      </c>
      <c r="B3">
        <v>49.562290191650391</v>
      </c>
    </row>
    <row r="4" spans="1:2">
      <c r="A4" s="2">
        <v>43469</v>
      </c>
      <c r="B4">
        <v>51.389636993408203</v>
      </c>
    </row>
    <row r="5" spans="1:2">
      <c r="A5" s="2">
        <v>43472</v>
      </c>
      <c r="B5">
        <v>51.656871795654297</v>
      </c>
    </row>
    <row r="6" spans="1:2">
      <c r="A6" s="2">
        <v>43473</v>
      </c>
      <c r="B6">
        <v>52.032463073730469</v>
      </c>
    </row>
    <row r="7" spans="1:2">
      <c r="A7" s="2">
        <v>43474</v>
      </c>
      <c r="B7">
        <v>52.306915283203118</v>
      </c>
    </row>
    <row r="8" spans="1:2">
      <c r="A8" s="2">
        <v>43475</v>
      </c>
      <c r="B8">
        <v>52.039684295654297</v>
      </c>
    </row>
    <row r="9" spans="1:2">
      <c r="A9" s="2">
        <v>43476</v>
      </c>
      <c r="B9">
        <v>51.801338195800781</v>
      </c>
    </row>
    <row r="10" spans="1:2">
      <c r="A10" s="2">
        <v>43479</v>
      </c>
      <c r="B10">
        <v>51.736331939697273</v>
      </c>
    </row>
    <row r="11" spans="1:2">
      <c r="A11" s="2">
        <v>43480</v>
      </c>
      <c r="B11">
        <v>51.765224456787109</v>
      </c>
    </row>
    <row r="12" spans="1:2">
      <c r="A12" s="2">
        <v>43481</v>
      </c>
      <c r="B12">
        <v>51.743553161621087</v>
      </c>
    </row>
    <row r="13" spans="1:2">
      <c r="A13" s="2">
        <v>43482</v>
      </c>
      <c r="B13">
        <v>52.097461700439453</v>
      </c>
    </row>
    <row r="14" spans="1:2">
      <c r="A14" s="2">
        <v>43483</v>
      </c>
      <c r="B14">
        <v>52.718616485595703</v>
      </c>
    </row>
    <row r="15" spans="1:2">
      <c r="A15" s="2">
        <v>43487</v>
      </c>
      <c r="B15">
        <v>51.924129486083977</v>
      </c>
    </row>
    <row r="16" spans="1:2">
      <c r="A16" s="2">
        <v>43488</v>
      </c>
      <c r="B16">
        <v>51.497982025146477</v>
      </c>
    </row>
    <row r="17" spans="1:2">
      <c r="A17" s="2">
        <v>43489</v>
      </c>
      <c r="B17">
        <v>51.570198059082031</v>
      </c>
    </row>
    <row r="18" spans="1:2">
      <c r="A18" s="2">
        <v>43490</v>
      </c>
      <c r="B18">
        <v>51.801338195800781</v>
      </c>
    </row>
    <row r="19" spans="1:2">
      <c r="A19" s="2">
        <v>43493</v>
      </c>
      <c r="B19">
        <v>51.454635620117188</v>
      </c>
    </row>
    <row r="20" spans="1:2">
      <c r="A20" s="2">
        <v>43494</v>
      </c>
      <c r="B20">
        <v>51.649650573730469</v>
      </c>
    </row>
    <row r="21" spans="1:2">
      <c r="A21" s="2">
        <v>43495</v>
      </c>
      <c r="B21">
        <v>52.213035583496087</v>
      </c>
    </row>
    <row r="22" spans="1:2">
      <c r="A22" s="2">
        <v>43496</v>
      </c>
      <c r="B22">
        <v>52.928085327148438</v>
      </c>
    </row>
    <row r="23" spans="1:2">
      <c r="A23" s="2">
        <v>43497</v>
      </c>
      <c r="B23">
        <v>54.834865570068359</v>
      </c>
    </row>
    <row r="24" spans="1:2">
      <c r="A24" s="2">
        <v>43500</v>
      </c>
      <c r="B24">
        <v>54.040374755859382</v>
      </c>
    </row>
    <row r="25" spans="1:2">
      <c r="A25" s="2">
        <v>43501</v>
      </c>
      <c r="B25">
        <v>54.596519470214837</v>
      </c>
    </row>
    <row r="26" spans="1:2">
      <c r="A26" s="2">
        <v>43502</v>
      </c>
      <c r="B26">
        <v>54.358177185058587</v>
      </c>
    </row>
    <row r="27" spans="1:2">
      <c r="A27" s="2">
        <v>43503</v>
      </c>
      <c r="B27">
        <v>53.939243316650391</v>
      </c>
    </row>
    <row r="28" spans="1:2">
      <c r="A28" s="2">
        <v>43504</v>
      </c>
      <c r="B28">
        <v>54.026885986328118</v>
      </c>
    </row>
    <row r="29" spans="1:2">
      <c r="A29" s="2">
        <v>43507</v>
      </c>
      <c r="B29">
        <v>54.114532470703118</v>
      </c>
    </row>
    <row r="30" spans="1:2">
      <c r="A30" s="2">
        <v>43508</v>
      </c>
      <c r="B30">
        <v>55.06390380859375</v>
      </c>
    </row>
    <row r="31" spans="1:2">
      <c r="A31" s="2">
        <v>43509</v>
      </c>
      <c r="B31">
        <v>55.684654235839837</v>
      </c>
    </row>
    <row r="32" spans="1:2">
      <c r="A32" s="2">
        <v>43510</v>
      </c>
      <c r="B32">
        <v>55.699249267578118</v>
      </c>
    </row>
    <row r="33" spans="1:2">
      <c r="A33" s="2">
        <v>43511</v>
      </c>
      <c r="B33">
        <v>56.750881195068359</v>
      </c>
    </row>
    <row r="34" spans="1:2">
      <c r="A34" s="2">
        <v>43515</v>
      </c>
      <c r="B34">
        <v>57.130634307861328</v>
      </c>
    </row>
    <row r="35" spans="1:2">
      <c r="A35" s="2">
        <v>43516</v>
      </c>
      <c r="B35">
        <v>57.349720001220703</v>
      </c>
    </row>
    <row r="36" spans="1:2">
      <c r="A36" s="2">
        <v>43517</v>
      </c>
      <c r="B36">
        <v>56.831214904785163</v>
      </c>
    </row>
    <row r="37" spans="1:2">
      <c r="A37" s="2">
        <v>43518</v>
      </c>
      <c r="B37">
        <v>57.269382476806641</v>
      </c>
    </row>
    <row r="38" spans="1:2">
      <c r="A38" s="2">
        <v>43521</v>
      </c>
      <c r="B38">
        <v>57.327800750732422</v>
      </c>
    </row>
    <row r="39" spans="1:2">
      <c r="A39" s="2">
        <v>43522</v>
      </c>
      <c r="B39">
        <v>57.444664001464837</v>
      </c>
    </row>
    <row r="40" spans="1:2">
      <c r="A40" s="2">
        <v>43523</v>
      </c>
      <c r="B40">
        <v>58.03619384765625</v>
      </c>
    </row>
    <row r="41" spans="1:2">
      <c r="A41" s="2">
        <v>43524</v>
      </c>
      <c r="B41">
        <v>57.714870452880859</v>
      </c>
    </row>
    <row r="42" spans="1:2">
      <c r="A42" s="2">
        <v>43525</v>
      </c>
      <c r="B42">
        <v>58.423244476318359</v>
      </c>
    </row>
    <row r="43" spans="1:2">
      <c r="A43" s="2">
        <v>43528</v>
      </c>
      <c r="B43">
        <v>58.649620056152337</v>
      </c>
    </row>
    <row r="44" spans="1:2">
      <c r="A44" s="2">
        <v>43529</v>
      </c>
      <c r="B44">
        <v>58.561996459960938</v>
      </c>
    </row>
    <row r="45" spans="1:2">
      <c r="A45" s="2">
        <v>43530</v>
      </c>
      <c r="B45">
        <v>57.897426605224609</v>
      </c>
    </row>
    <row r="46" spans="1:2">
      <c r="A46" s="2">
        <v>43531</v>
      </c>
      <c r="B46">
        <v>58.540103912353523</v>
      </c>
    </row>
    <row r="47" spans="1:2">
      <c r="A47" s="2">
        <v>43532</v>
      </c>
      <c r="B47">
        <v>57.70025634765625</v>
      </c>
    </row>
    <row r="48" spans="1:2">
      <c r="A48" s="2">
        <v>43535</v>
      </c>
      <c r="B48">
        <v>58.262588500976563</v>
      </c>
    </row>
    <row r="49" spans="1:2">
      <c r="A49" s="2">
        <v>43536</v>
      </c>
      <c r="B49">
        <v>58.423244476318359</v>
      </c>
    </row>
    <row r="50" spans="1:2">
      <c r="A50" s="2">
        <v>43537</v>
      </c>
      <c r="B50">
        <v>58.941749572753913</v>
      </c>
    </row>
    <row r="51" spans="1:2">
      <c r="A51" s="2">
        <v>43538</v>
      </c>
      <c r="B51">
        <v>58.744575500488281</v>
      </c>
    </row>
    <row r="52" spans="1:2">
      <c r="A52" s="2">
        <v>43539</v>
      </c>
      <c r="B52">
        <v>58.532779693603523</v>
      </c>
    </row>
    <row r="53" spans="1:2">
      <c r="A53" s="2">
        <v>43542</v>
      </c>
      <c r="B53">
        <v>59.211948394775391</v>
      </c>
    </row>
    <row r="54" spans="1:2">
      <c r="A54" s="2">
        <v>43543</v>
      </c>
      <c r="B54">
        <v>59.058612823486328</v>
      </c>
    </row>
    <row r="55" spans="1:2">
      <c r="A55" s="2">
        <v>43544</v>
      </c>
      <c r="B55">
        <v>59.387214660644531</v>
      </c>
    </row>
    <row r="56" spans="1:2">
      <c r="A56" s="2">
        <v>43545</v>
      </c>
      <c r="B56">
        <v>59.730449676513672</v>
      </c>
    </row>
    <row r="57" spans="1:2">
      <c r="A57" s="2">
        <v>43546</v>
      </c>
      <c r="B57">
        <v>58.773792266845703</v>
      </c>
    </row>
    <row r="58" spans="1:2">
      <c r="A58" s="2">
        <v>43549</v>
      </c>
      <c r="B58">
        <v>58.364814758300781</v>
      </c>
    </row>
    <row r="59" spans="1:2">
      <c r="A59" s="2">
        <v>43550</v>
      </c>
      <c r="B59">
        <v>59.124309539794922</v>
      </c>
    </row>
    <row r="60" spans="1:2">
      <c r="A60" s="2">
        <v>43551</v>
      </c>
      <c r="B60">
        <v>58.671527862548828</v>
      </c>
    </row>
    <row r="61" spans="1:2">
      <c r="A61" s="2">
        <v>43552</v>
      </c>
      <c r="B61">
        <v>58.963665008544922</v>
      </c>
    </row>
    <row r="62" spans="1:2">
      <c r="A62" s="2">
        <v>43553</v>
      </c>
      <c r="B62">
        <v>59.007476806640618</v>
      </c>
    </row>
    <row r="63" spans="1:2">
      <c r="A63" s="2">
        <v>43556</v>
      </c>
      <c r="B63">
        <v>59.6866455078125</v>
      </c>
    </row>
    <row r="64" spans="1:2">
      <c r="A64" s="2">
        <v>43557</v>
      </c>
      <c r="B64">
        <v>59.431018829345703</v>
      </c>
    </row>
    <row r="65" spans="1:2">
      <c r="A65" s="2">
        <v>43558</v>
      </c>
      <c r="B65">
        <v>59.08050537109375</v>
      </c>
    </row>
    <row r="66" spans="1:2">
      <c r="A66" s="2">
        <v>43559</v>
      </c>
      <c r="B66">
        <v>59.920345306396477</v>
      </c>
    </row>
    <row r="67" spans="1:2">
      <c r="A67" s="2">
        <v>43560</v>
      </c>
      <c r="B67">
        <v>60.241680145263672</v>
      </c>
    </row>
    <row r="68" spans="1:2">
      <c r="A68" s="2">
        <v>43563</v>
      </c>
      <c r="B68">
        <v>60.614124298095703</v>
      </c>
    </row>
    <row r="69" spans="1:2">
      <c r="A69" s="2">
        <v>43564</v>
      </c>
      <c r="B69">
        <v>59.832706451416023</v>
      </c>
    </row>
    <row r="70" spans="1:2">
      <c r="A70" s="2">
        <v>43565</v>
      </c>
      <c r="B70">
        <v>59.562503814697273</v>
      </c>
    </row>
    <row r="71" spans="1:2">
      <c r="A71" s="2">
        <v>43566</v>
      </c>
      <c r="B71">
        <v>59.847312927246087</v>
      </c>
    </row>
    <row r="72" spans="1:2">
      <c r="A72" s="2">
        <v>43567</v>
      </c>
      <c r="B72">
        <v>59.095108032226563</v>
      </c>
    </row>
    <row r="73" spans="1:2">
      <c r="A73" s="2">
        <v>43570</v>
      </c>
      <c r="B73">
        <v>58.897922515869141</v>
      </c>
    </row>
    <row r="74" spans="1:2">
      <c r="A74" s="2">
        <v>43571</v>
      </c>
      <c r="B74">
        <v>59.299587249755859</v>
      </c>
    </row>
    <row r="75" spans="1:2">
      <c r="A75" s="2">
        <v>43572</v>
      </c>
      <c r="B75">
        <v>59.467567443847663</v>
      </c>
    </row>
    <row r="76" spans="1:2">
      <c r="A76" s="2">
        <v>43573</v>
      </c>
      <c r="B76">
        <v>59.248458862304688</v>
      </c>
    </row>
    <row r="77" spans="1:2">
      <c r="A77" s="2">
        <v>43577</v>
      </c>
      <c r="B77">
        <v>60.541084289550781</v>
      </c>
    </row>
    <row r="78" spans="1:2">
      <c r="A78" s="2">
        <v>43578</v>
      </c>
      <c r="B78">
        <v>60.891620635986328</v>
      </c>
    </row>
    <row r="79" spans="1:2">
      <c r="A79" s="2">
        <v>43579</v>
      </c>
      <c r="B79">
        <v>59.708545684814453</v>
      </c>
    </row>
    <row r="80" spans="1:2">
      <c r="A80" s="2">
        <v>43580</v>
      </c>
      <c r="B80">
        <v>60.04449462890625</v>
      </c>
    </row>
    <row r="81" spans="1:2">
      <c r="A81" s="2">
        <v>43581</v>
      </c>
      <c r="B81">
        <v>58.781108856201172</v>
      </c>
    </row>
    <row r="82" spans="1:2">
      <c r="A82" s="2">
        <v>43584</v>
      </c>
      <c r="B82">
        <v>58.401340484619141</v>
      </c>
    </row>
    <row r="83" spans="1:2">
      <c r="A83" s="2">
        <v>43585</v>
      </c>
      <c r="B83">
        <v>58.627738952636719</v>
      </c>
    </row>
    <row r="84" spans="1:2">
      <c r="A84" s="2">
        <v>43586</v>
      </c>
      <c r="B84">
        <v>57.451950073242188</v>
      </c>
    </row>
    <row r="85" spans="1:2">
      <c r="A85" s="2">
        <v>43587</v>
      </c>
      <c r="B85">
        <v>56.444149017333977</v>
      </c>
    </row>
    <row r="86" spans="1:2">
      <c r="A86" s="2">
        <v>43588</v>
      </c>
      <c r="B86">
        <v>56.575603485107422</v>
      </c>
    </row>
    <row r="87" spans="1:2">
      <c r="A87" s="2">
        <v>43591</v>
      </c>
      <c r="B87">
        <v>56.327308654785163</v>
      </c>
    </row>
    <row r="88" spans="1:2">
      <c r="A88" s="2">
        <v>43592</v>
      </c>
      <c r="B88">
        <v>56.027896881103523</v>
      </c>
    </row>
    <row r="89" spans="1:2">
      <c r="A89" s="2">
        <v>43593</v>
      </c>
      <c r="B89">
        <v>56.115509033203118</v>
      </c>
    </row>
    <row r="90" spans="1:2">
      <c r="A90" s="2">
        <v>43594</v>
      </c>
      <c r="B90">
        <v>56.064411163330078</v>
      </c>
    </row>
    <row r="91" spans="1:2">
      <c r="A91" s="2">
        <v>43595</v>
      </c>
      <c r="B91">
        <v>56.551918029785163</v>
      </c>
    </row>
    <row r="92" spans="1:2">
      <c r="A92" s="2">
        <v>43598</v>
      </c>
      <c r="B92">
        <v>55.924068450927727</v>
      </c>
    </row>
    <row r="93" spans="1:2">
      <c r="A93" s="2">
        <v>43599</v>
      </c>
      <c r="B93">
        <v>55.997943878173828</v>
      </c>
    </row>
    <row r="94" spans="1:2">
      <c r="A94" s="2">
        <v>43600</v>
      </c>
      <c r="B94">
        <v>56.411586761474609</v>
      </c>
    </row>
    <row r="95" spans="1:2">
      <c r="A95" s="2">
        <v>43601</v>
      </c>
      <c r="B95">
        <v>56.404186248779297</v>
      </c>
    </row>
    <row r="96" spans="1:2">
      <c r="A96" s="2">
        <v>43602</v>
      </c>
      <c r="B96">
        <v>56.071792602539063</v>
      </c>
    </row>
    <row r="97" spans="1:2">
      <c r="A97" s="2">
        <v>43605</v>
      </c>
      <c r="B97">
        <v>56.064399719238281</v>
      </c>
    </row>
    <row r="98" spans="1:2">
      <c r="A98" s="2">
        <v>43606</v>
      </c>
      <c r="B98">
        <v>56.32293701171875</v>
      </c>
    </row>
    <row r="99" spans="1:2">
      <c r="A99" s="2">
        <v>43607</v>
      </c>
      <c r="B99">
        <v>55.813259124755859</v>
      </c>
    </row>
    <row r="100" spans="1:2">
      <c r="A100" s="2">
        <v>43608</v>
      </c>
      <c r="B100">
        <v>54.505821228027337</v>
      </c>
    </row>
    <row r="101" spans="1:2">
      <c r="A101" s="2">
        <v>43609</v>
      </c>
      <c r="B101">
        <v>54.734817504882813</v>
      </c>
    </row>
    <row r="102" spans="1:2">
      <c r="A102" s="2">
        <v>43613</v>
      </c>
      <c r="B102">
        <v>53.634212493896477</v>
      </c>
    </row>
    <row r="103" spans="1:2">
      <c r="A103" s="2">
        <v>43614</v>
      </c>
      <c r="B103">
        <v>53.30181884765625</v>
      </c>
    </row>
    <row r="104" spans="1:2">
      <c r="A104" s="2">
        <v>43615</v>
      </c>
      <c r="B104">
        <v>53.161460876464837</v>
      </c>
    </row>
    <row r="105" spans="1:2">
      <c r="A105" s="2">
        <v>43616</v>
      </c>
      <c r="B105">
        <v>52.275066375732422</v>
      </c>
    </row>
    <row r="106" spans="1:2">
      <c r="A106" s="2">
        <v>43619</v>
      </c>
      <c r="B106">
        <v>53.094985961914063</v>
      </c>
    </row>
    <row r="107" spans="1:2">
      <c r="A107" s="2">
        <v>43620</v>
      </c>
      <c r="B107">
        <v>54.358104705810547</v>
      </c>
    </row>
    <row r="108" spans="1:2">
      <c r="A108" s="2">
        <v>43621</v>
      </c>
      <c r="B108">
        <v>53.907516479492188</v>
      </c>
    </row>
    <row r="109" spans="1:2">
      <c r="A109" s="2">
        <v>43622</v>
      </c>
      <c r="B109">
        <v>54.889938354492188</v>
      </c>
    </row>
    <row r="110" spans="1:2">
      <c r="A110" s="2">
        <v>43623</v>
      </c>
      <c r="B110">
        <v>55.089374542236328</v>
      </c>
    </row>
    <row r="111" spans="1:2">
      <c r="A111" s="2">
        <v>43626</v>
      </c>
      <c r="B111">
        <v>55.333141326904297</v>
      </c>
    </row>
    <row r="112" spans="1:2">
      <c r="A112" s="2">
        <v>43627</v>
      </c>
      <c r="B112">
        <v>55.281402587890618</v>
      </c>
    </row>
    <row r="113" spans="1:2">
      <c r="A113" s="2">
        <v>43628</v>
      </c>
      <c r="B113">
        <v>54.683109283447273</v>
      </c>
    </row>
    <row r="114" spans="1:2">
      <c r="A114" s="2">
        <v>43629</v>
      </c>
      <c r="B114">
        <v>55.163234710693359</v>
      </c>
    </row>
    <row r="115" spans="1:2">
      <c r="A115" s="2">
        <v>43630</v>
      </c>
      <c r="B115">
        <v>54.919483184814453</v>
      </c>
    </row>
    <row r="116" spans="1:2">
      <c r="A116" s="2">
        <v>43633</v>
      </c>
      <c r="B116">
        <v>55.466083526611328</v>
      </c>
    </row>
    <row r="117" spans="1:2">
      <c r="A117" s="2">
        <v>43634</v>
      </c>
      <c r="B117">
        <v>55.946208953857422</v>
      </c>
    </row>
    <row r="118" spans="1:2">
      <c r="A118" s="2">
        <v>43635</v>
      </c>
      <c r="B118">
        <v>55.635986328125</v>
      </c>
    </row>
    <row r="119" spans="1:2">
      <c r="A119" s="2">
        <v>43636</v>
      </c>
      <c r="B119">
        <v>56.588855743408203</v>
      </c>
    </row>
    <row r="120" spans="1:2">
      <c r="A120" s="2">
        <v>43637</v>
      </c>
      <c r="B120">
        <v>57.386608123779297</v>
      </c>
    </row>
    <row r="121" spans="1:2">
      <c r="A121" s="2">
        <v>43640</v>
      </c>
      <c r="B121">
        <v>56.840007781982422</v>
      </c>
    </row>
    <row r="122" spans="1:2">
      <c r="A122" s="2">
        <v>43641</v>
      </c>
      <c r="B122">
        <v>56.337696075439453</v>
      </c>
    </row>
    <row r="123" spans="1:2">
      <c r="A123" s="2">
        <v>43642</v>
      </c>
      <c r="B123">
        <v>56.581470489501953</v>
      </c>
    </row>
    <row r="124" spans="1:2">
      <c r="A124" s="2">
        <v>43643</v>
      </c>
      <c r="B124">
        <v>56.00531005859375</v>
      </c>
    </row>
    <row r="125" spans="1:2">
      <c r="A125" s="2">
        <v>43644</v>
      </c>
      <c r="B125">
        <v>56.6036376953125</v>
      </c>
    </row>
    <row r="126" spans="1:2">
      <c r="A126" s="2">
        <v>43647</v>
      </c>
      <c r="B126">
        <v>56.551918029785163</v>
      </c>
    </row>
    <row r="127" spans="1:2">
      <c r="A127" s="2">
        <v>43648</v>
      </c>
      <c r="B127">
        <v>55.931438446044922</v>
      </c>
    </row>
    <row r="128" spans="1:2">
      <c r="A128" s="2">
        <v>43649</v>
      </c>
      <c r="B128">
        <v>56.463294982910163</v>
      </c>
    </row>
    <row r="129" spans="1:2">
      <c r="A129" s="2">
        <v>43651</v>
      </c>
      <c r="B129">
        <v>56.234275817871087</v>
      </c>
    </row>
    <row r="130" spans="1:2">
      <c r="A130" s="2">
        <v>43654</v>
      </c>
      <c r="B130">
        <v>56.492839813232422</v>
      </c>
    </row>
    <row r="131" spans="1:2">
      <c r="A131" s="2">
        <v>43655</v>
      </c>
      <c r="B131">
        <v>56.455898284912109</v>
      </c>
    </row>
    <row r="132" spans="1:2">
      <c r="A132" s="2">
        <v>43656</v>
      </c>
      <c r="B132">
        <v>57.253650665283203</v>
      </c>
    </row>
    <row r="133" spans="1:2">
      <c r="A133" s="2">
        <v>43657</v>
      </c>
      <c r="B133">
        <v>57.297962188720703</v>
      </c>
    </row>
    <row r="134" spans="1:2">
      <c r="A134" s="2">
        <v>43658</v>
      </c>
      <c r="B134">
        <v>57.342269897460938</v>
      </c>
    </row>
    <row r="135" spans="1:2">
      <c r="A135" s="2">
        <v>43661</v>
      </c>
      <c r="B135">
        <v>56.936038970947273</v>
      </c>
    </row>
    <row r="136" spans="1:2">
      <c r="A136" s="2">
        <v>43662</v>
      </c>
      <c r="B136">
        <v>56.086582183837891</v>
      </c>
    </row>
    <row r="137" spans="1:2">
      <c r="A137" s="2">
        <v>43663</v>
      </c>
      <c r="B137">
        <v>55.754177093505859</v>
      </c>
    </row>
    <row r="138" spans="1:2">
      <c r="A138" s="2">
        <v>43664</v>
      </c>
      <c r="B138">
        <v>55.281402587890618</v>
      </c>
    </row>
    <row r="139" spans="1:2">
      <c r="A139" s="2">
        <v>43665</v>
      </c>
      <c r="B139">
        <v>55.392223358154297</v>
      </c>
    </row>
    <row r="140" spans="1:2">
      <c r="A140" s="2">
        <v>43668</v>
      </c>
      <c r="B140">
        <v>55.451313018798828</v>
      </c>
    </row>
    <row r="141" spans="1:2">
      <c r="A141" s="2">
        <v>43669</v>
      </c>
      <c r="B141">
        <v>55.672920227050781</v>
      </c>
    </row>
    <row r="142" spans="1:2">
      <c r="A142" s="2">
        <v>43670</v>
      </c>
      <c r="B142">
        <v>55.66552734375</v>
      </c>
    </row>
    <row r="143" spans="1:2">
      <c r="A143" s="2">
        <v>43671</v>
      </c>
      <c r="B143">
        <v>55.347896575927727</v>
      </c>
    </row>
    <row r="144" spans="1:2">
      <c r="A144" s="2">
        <v>43672</v>
      </c>
      <c r="B144">
        <v>55.259273529052727</v>
      </c>
    </row>
    <row r="145" spans="1:2">
      <c r="A145" s="2">
        <v>43675</v>
      </c>
      <c r="B145">
        <v>55.650749206542969</v>
      </c>
    </row>
    <row r="146" spans="1:2">
      <c r="A146" s="2">
        <v>43676</v>
      </c>
      <c r="B146">
        <v>55.658138275146477</v>
      </c>
    </row>
    <row r="147" spans="1:2">
      <c r="A147" s="2">
        <v>43677</v>
      </c>
      <c r="B147">
        <v>54.926876068115227</v>
      </c>
    </row>
    <row r="148" spans="1:2">
      <c r="A148" s="2">
        <v>43678</v>
      </c>
      <c r="B148">
        <v>53.523418426513672</v>
      </c>
    </row>
    <row r="149" spans="1:2">
      <c r="A149" s="2">
        <v>43679</v>
      </c>
      <c r="B149">
        <v>52.998966217041023</v>
      </c>
    </row>
    <row r="150" spans="1:2">
      <c r="A150" s="2">
        <v>43682</v>
      </c>
      <c r="B150">
        <v>51.913120269775391</v>
      </c>
    </row>
    <row r="151" spans="1:2">
      <c r="A151" s="2">
        <v>43683</v>
      </c>
      <c r="B151">
        <v>52.415416717529297</v>
      </c>
    </row>
    <row r="152" spans="1:2">
      <c r="A152" s="2">
        <v>43684</v>
      </c>
      <c r="B152">
        <v>52.075626373291023</v>
      </c>
    </row>
    <row r="153" spans="1:2">
      <c r="A153" s="2">
        <v>43685</v>
      </c>
      <c r="B153">
        <v>53.464309692382813</v>
      </c>
    </row>
    <row r="154" spans="1:2">
      <c r="A154" s="2">
        <v>43686</v>
      </c>
      <c r="B154">
        <v>52.3267822265625</v>
      </c>
    </row>
    <row r="155" spans="1:2">
      <c r="A155" s="2">
        <v>43689</v>
      </c>
      <c r="B155">
        <v>52.072509765625</v>
      </c>
    </row>
    <row r="156" spans="1:2">
      <c r="A156" s="2">
        <v>43690</v>
      </c>
      <c r="B156">
        <v>52.715660095214837</v>
      </c>
    </row>
    <row r="157" spans="1:2">
      <c r="A157" s="2">
        <v>43691</v>
      </c>
      <c r="B157">
        <v>50.591781616210938</v>
      </c>
    </row>
    <row r="158" spans="1:2">
      <c r="A158" s="2">
        <v>43692</v>
      </c>
      <c r="B158">
        <v>50.292633056640618</v>
      </c>
    </row>
    <row r="159" spans="1:2">
      <c r="A159" s="2">
        <v>43693</v>
      </c>
      <c r="B159">
        <v>51.077884674072273</v>
      </c>
    </row>
    <row r="160" spans="1:2">
      <c r="A160" s="2">
        <v>43696</v>
      </c>
      <c r="B160">
        <v>51.937900543212891</v>
      </c>
    </row>
    <row r="161" spans="1:2">
      <c r="A161" s="2">
        <v>43697</v>
      </c>
      <c r="B161">
        <v>51.623794555664063</v>
      </c>
    </row>
    <row r="162" spans="1:2">
      <c r="A162" s="2">
        <v>43698</v>
      </c>
      <c r="B162">
        <v>52.139812469482422</v>
      </c>
    </row>
    <row r="163" spans="1:2">
      <c r="A163" s="2">
        <v>43699</v>
      </c>
      <c r="B163">
        <v>52.027637481689453</v>
      </c>
    </row>
    <row r="164" spans="1:2">
      <c r="A164" s="2">
        <v>43700</v>
      </c>
      <c r="B164">
        <v>50.472114562988281</v>
      </c>
    </row>
    <row r="165" spans="1:2">
      <c r="A165" s="2">
        <v>43703</v>
      </c>
      <c r="B165">
        <v>50.741348266601563</v>
      </c>
    </row>
    <row r="166" spans="1:2">
      <c r="A166" s="2">
        <v>43704</v>
      </c>
      <c r="B166">
        <v>50.247756958007813</v>
      </c>
    </row>
    <row r="167" spans="1:2">
      <c r="A167" s="2">
        <v>43705</v>
      </c>
      <c r="B167">
        <v>50.614200592041023</v>
      </c>
    </row>
    <row r="168" spans="1:2">
      <c r="A168" s="2">
        <v>43706</v>
      </c>
      <c r="B168">
        <v>51.175086975097663</v>
      </c>
    </row>
    <row r="169" spans="1:2">
      <c r="A169" s="2">
        <v>43707</v>
      </c>
      <c r="B169">
        <v>51.212490081787109</v>
      </c>
    </row>
    <row r="170" spans="1:2">
      <c r="A170" s="2">
        <v>43711</v>
      </c>
      <c r="B170">
        <v>51.272312164306641</v>
      </c>
    </row>
    <row r="171" spans="1:2">
      <c r="A171" s="2">
        <v>43712</v>
      </c>
      <c r="B171">
        <v>51.8182373046875</v>
      </c>
    </row>
    <row r="172" spans="1:2">
      <c r="A172" s="2">
        <v>43713</v>
      </c>
      <c r="B172">
        <v>52.551132202148438</v>
      </c>
    </row>
    <row r="173" spans="1:2">
      <c r="A173" s="2">
        <v>43714</v>
      </c>
      <c r="B173">
        <v>53.044700622558587</v>
      </c>
    </row>
    <row r="174" spans="1:2">
      <c r="A174" s="2">
        <v>43717</v>
      </c>
      <c r="B174">
        <v>53.463504791259773</v>
      </c>
    </row>
    <row r="175" spans="1:2">
      <c r="A175" s="2">
        <v>43718</v>
      </c>
      <c r="B175">
        <v>53.897243499755859</v>
      </c>
    </row>
    <row r="176" spans="1:2">
      <c r="A176" s="2">
        <v>43719</v>
      </c>
      <c r="B176">
        <v>53.792552947998047</v>
      </c>
    </row>
    <row r="177" spans="1:2">
      <c r="A177" s="2">
        <v>43720</v>
      </c>
      <c r="B177">
        <v>53.829959869384773</v>
      </c>
    </row>
    <row r="178" spans="1:2">
      <c r="A178" s="2">
        <v>43721</v>
      </c>
      <c r="B178">
        <v>54.323516845703118</v>
      </c>
    </row>
    <row r="179" spans="1:2">
      <c r="A179" s="2">
        <v>43724</v>
      </c>
      <c r="B179">
        <v>55.138683319091797</v>
      </c>
    </row>
    <row r="180" spans="1:2">
      <c r="A180" s="2">
        <v>43725</v>
      </c>
      <c r="B180">
        <v>54.719890594482422</v>
      </c>
    </row>
    <row r="181" spans="1:2">
      <c r="A181" s="2">
        <v>43726</v>
      </c>
      <c r="B181">
        <v>54.458133697509773</v>
      </c>
    </row>
    <row r="182" spans="1:2">
      <c r="A182" s="2">
        <v>43727</v>
      </c>
      <c r="B182">
        <v>54.091705322265618</v>
      </c>
    </row>
    <row r="183" spans="1:2">
      <c r="A183" s="2">
        <v>43728</v>
      </c>
      <c r="B183">
        <v>53.904743194580078</v>
      </c>
    </row>
    <row r="184" spans="1:2">
      <c r="A184" s="2">
        <v>43731</v>
      </c>
      <c r="B184">
        <v>53.942111968994141</v>
      </c>
    </row>
    <row r="185" spans="1:2">
      <c r="A185" s="2">
        <v>43732</v>
      </c>
      <c r="B185">
        <v>53.201755523681641</v>
      </c>
    </row>
    <row r="186" spans="1:2">
      <c r="A186" s="2">
        <v>43733</v>
      </c>
      <c r="B186">
        <v>53.358806610107422</v>
      </c>
    </row>
    <row r="187" spans="1:2">
      <c r="A187" s="2">
        <v>43734</v>
      </c>
      <c r="B187">
        <v>53.074630737304688</v>
      </c>
    </row>
    <row r="188" spans="1:2">
      <c r="A188" s="2">
        <v>43735</v>
      </c>
      <c r="B188">
        <v>53.456031799316413</v>
      </c>
    </row>
    <row r="189" spans="1:2">
      <c r="A189" s="2">
        <v>43738</v>
      </c>
      <c r="B189">
        <v>52.805393218994141</v>
      </c>
    </row>
    <row r="190" spans="1:2">
      <c r="A190" s="2">
        <v>43739</v>
      </c>
      <c r="B190">
        <v>51.563972473144531</v>
      </c>
    </row>
    <row r="191" spans="1:2">
      <c r="A191" s="2">
        <v>43740</v>
      </c>
      <c r="B191">
        <v>50.217861175537109</v>
      </c>
    </row>
    <row r="192" spans="1:2">
      <c r="A192" s="2">
        <v>43741</v>
      </c>
      <c r="B192">
        <v>50.83856201171875</v>
      </c>
    </row>
    <row r="193" spans="1:2">
      <c r="A193" s="2">
        <v>43742</v>
      </c>
      <c r="B193">
        <v>51.578933715820313</v>
      </c>
    </row>
    <row r="194" spans="1:2">
      <c r="A194" s="2">
        <v>43745</v>
      </c>
      <c r="B194">
        <v>50.868473052978523</v>
      </c>
    </row>
    <row r="195" spans="1:2">
      <c r="A195" s="2">
        <v>43746</v>
      </c>
      <c r="B195">
        <v>49.881320953369141</v>
      </c>
    </row>
    <row r="196" spans="1:2">
      <c r="A196" s="2">
        <v>43747</v>
      </c>
      <c r="B196">
        <v>50.434719085693359</v>
      </c>
    </row>
    <row r="197" spans="1:2">
      <c r="A197" s="2">
        <v>43748</v>
      </c>
      <c r="B197">
        <v>51.040477752685547</v>
      </c>
    </row>
    <row r="198" spans="1:2">
      <c r="A198" s="2">
        <v>43749</v>
      </c>
      <c r="B198">
        <v>51.586402893066413</v>
      </c>
    </row>
    <row r="199" spans="1:2">
      <c r="A199" s="2">
        <v>43752</v>
      </c>
      <c r="B199">
        <v>51.735973358154297</v>
      </c>
    </row>
    <row r="200" spans="1:2">
      <c r="A200" s="2">
        <v>43753</v>
      </c>
      <c r="B200">
        <v>51.915458679199219</v>
      </c>
    </row>
    <row r="201" spans="1:2">
      <c r="A201" s="2">
        <v>43754</v>
      </c>
      <c r="B201">
        <v>51.025524139404297</v>
      </c>
    </row>
    <row r="202" spans="1:2">
      <c r="A202" s="2">
        <v>43755</v>
      </c>
      <c r="B202">
        <v>50.958213806152337</v>
      </c>
    </row>
    <row r="203" spans="1:2">
      <c r="A203" s="2">
        <v>43756</v>
      </c>
      <c r="B203">
        <v>50.561862945556641</v>
      </c>
    </row>
    <row r="204" spans="1:2">
      <c r="A204" s="2">
        <v>43759</v>
      </c>
      <c r="B204">
        <v>51.406929016113281</v>
      </c>
    </row>
    <row r="205" spans="1:2">
      <c r="A205" s="2">
        <v>43760</v>
      </c>
      <c r="B205">
        <v>51.668666839599609</v>
      </c>
    </row>
    <row r="206" spans="1:2">
      <c r="A206" s="2">
        <v>43761</v>
      </c>
      <c r="B206">
        <v>52.162250518798828</v>
      </c>
    </row>
    <row r="207" spans="1:2">
      <c r="A207" s="2">
        <v>43762</v>
      </c>
      <c r="B207">
        <v>51.668666839599609</v>
      </c>
    </row>
    <row r="208" spans="1:2">
      <c r="A208" s="2">
        <v>43763</v>
      </c>
      <c r="B208">
        <v>51.788337707519531</v>
      </c>
    </row>
    <row r="209" spans="1:2">
      <c r="A209" s="2">
        <v>43766</v>
      </c>
      <c r="B209">
        <v>51.332141876220703</v>
      </c>
    </row>
    <row r="210" spans="1:2">
      <c r="A210" s="2">
        <v>43767</v>
      </c>
      <c r="B210">
        <v>51.182579040527337</v>
      </c>
    </row>
    <row r="211" spans="1:2">
      <c r="A211" s="2">
        <v>43768</v>
      </c>
      <c r="B211">
        <v>50.644134521484382</v>
      </c>
    </row>
    <row r="212" spans="1:2">
      <c r="A212" s="2">
        <v>43769</v>
      </c>
      <c r="B212">
        <v>50.531940460205078</v>
      </c>
    </row>
    <row r="213" spans="1:2">
      <c r="A213" s="2">
        <v>43770</v>
      </c>
      <c r="B213">
        <v>52.050060272216797</v>
      </c>
    </row>
    <row r="214" spans="1:2">
      <c r="A214" s="2">
        <v>43773</v>
      </c>
      <c r="B214">
        <v>53.598117828369141</v>
      </c>
    </row>
    <row r="215" spans="1:2">
      <c r="A215" s="2">
        <v>43774</v>
      </c>
      <c r="B215">
        <v>54.660057067871087</v>
      </c>
    </row>
    <row r="216" spans="1:2">
      <c r="A216" s="2">
        <v>43775</v>
      </c>
      <c r="B216">
        <v>53.463504791259773</v>
      </c>
    </row>
    <row r="217" spans="1:2">
      <c r="A217" s="2">
        <v>43776</v>
      </c>
      <c r="B217">
        <v>54.600238800048828</v>
      </c>
    </row>
    <row r="218" spans="1:2">
      <c r="A218" s="2">
        <v>43777</v>
      </c>
      <c r="B218">
        <v>53.563323974609382</v>
      </c>
    </row>
    <row r="219" spans="1:2">
      <c r="A219" s="2">
        <v>43780</v>
      </c>
      <c r="B219">
        <v>53.237880706787109</v>
      </c>
    </row>
    <row r="220" spans="1:2">
      <c r="A220" s="2">
        <v>43781</v>
      </c>
      <c r="B220">
        <v>52.503715515136719</v>
      </c>
    </row>
    <row r="221" spans="1:2">
      <c r="A221" s="2">
        <v>43782</v>
      </c>
      <c r="B221">
        <v>52.072292327880859</v>
      </c>
    </row>
    <row r="222" spans="1:2">
      <c r="A222" s="2">
        <v>43783</v>
      </c>
      <c r="B222">
        <v>51.845245361328118</v>
      </c>
    </row>
    <row r="223" spans="1:2">
      <c r="A223" s="2">
        <v>43784</v>
      </c>
      <c r="B223">
        <v>52.367477416992188</v>
      </c>
    </row>
    <row r="224" spans="1:2">
      <c r="A224" s="2">
        <v>43787</v>
      </c>
      <c r="B224">
        <v>51.860378265380859</v>
      </c>
    </row>
    <row r="225" spans="1:2">
      <c r="A225" s="2">
        <v>43788</v>
      </c>
      <c r="B225">
        <v>51.33056640625</v>
      </c>
    </row>
    <row r="226" spans="1:2">
      <c r="A226" s="2">
        <v>43789</v>
      </c>
      <c r="B226">
        <v>51.489513397216797</v>
      </c>
    </row>
    <row r="227" spans="1:2">
      <c r="A227" s="2">
        <v>43790</v>
      </c>
      <c r="B227">
        <v>52.730762481689453</v>
      </c>
    </row>
    <row r="228" spans="1:2">
      <c r="A228" s="2">
        <v>43791</v>
      </c>
      <c r="B228">
        <v>52.503715515136719</v>
      </c>
    </row>
    <row r="229" spans="1:2">
      <c r="A229" s="2">
        <v>43794</v>
      </c>
      <c r="B229">
        <v>52.155559539794922</v>
      </c>
    </row>
    <row r="230" spans="1:2">
      <c r="A230" s="2">
        <v>43795</v>
      </c>
      <c r="B230">
        <v>52.026885986328118</v>
      </c>
    </row>
    <row r="231" spans="1:2">
      <c r="A231" s="2">
        <v>43796</v>
      </c>
      <c r="B231">
        <v>51.996604919433587</v>
      </c>
    </row>
    <row r="232" spans="1:2">
      <c r="A232" s="2">
        <v>43798</v>
      </c>
      <c r="B232">
        <v>51.565200805664063</v>
      </c>
    </row>
    <row r="233" spans="1:2">
      <c r="A233" s="2">
        <v>43801</v>
      </c>
      <c r="B233">
        <v>51.784687042236328</v>
      </c>
    </row>
    <row r="234" spans="1:2">
      <c r="A234" s="2">
        <v>43802</v>
      </c>
      <c r="B234">
        <v>51.375991821289063</v>
      </c>
    </row>
    <row r="235" spans="1:2">
      <c r="A235" s="2">
        <v>43803</v>
      </c>
      <c r="B235">
        <v>51.958782196044922</v>
      </c>
    </row>
    <row r="236" spans="1:2">
      <c r="A236" s="2">
        <v>43804</v>
      </c>
      <c r="B236">
        <v>51.777133941650391</v>
      </c>
    </row>
    <row r="237" spans="1:2">
      <c r="A237" s="2">
        <v>43805</v>
      </c>
      <c r="B237">
        <v>52.609687805175781</v>
      </c>
    </row>
    <row r="238" spans="1:2">
      <c r="A238" s="2">
        <v>43808</v>
      </c>
      <c r="B238">
        <v>52.723201751708977</v>
      </c>
    </row>
    <row r="239" spans="1:2">
      <c r="A239" s="2">
        <v>43809</v>
      </c>
      <c r="B239">
        <v>52.269073486328118</v>
      </c>
    </row>
    <row r="240" spans="1:2">
      <c r="A240" s="2">
        <v>43810</v>
      </c>
      <c r="B240">
        <v>52.193405151367188</v>
      </c>
    </row>
    <row r="241" spans="1:2">
      <c r="A241" s="2">
        <v>43811</v>
      </c>
      <c r="B241">
        <v>53.237880706787109</v>
      </c>
    </row>
    <row r="242" spans="1:2">
      <c r="A242" s="2">
        <v>43812</v>
      </c>
      <c r="B242">
        <v>52.397758483886719</v>
      </c>
    </row>
    <row r="243" spans="1:2">
      <c r="A243" s="2">
        <v>43815</v>
      </c>
      <c r="B243">
        <v>52.980533599853523</v>
      </c>
    </row>
    <row r="244" spans="1:2">
      <c r="A244" s="2">
        <v>43816</v>
      </c>
      <c r="B244">
        <v>52.73834228515625</v>
      </c>
    </row>
    <row r="245" spans="1:2">
      <c r="A245" s="2">
        <v>43817</v>
      </c>
      <c r="B245">
        <v>52.88214111328125</v>
      </c>
    </row>
    <row r="246" spans="1:2">
      <c r="A246" s="2">
        <v>43818</v>
      </c>
      <c r="B246">
        <v>52.518856048583977</v>
      </c>
    </row>
    <row r="247" spans="1:2">
      <c r="A247" s="2">
        <v>43819</v>
      </c>
      <c r="B247">
        <v>52.935123443603523</v>
      </c>
    </row>
    <row r="248" spans="1:2">
      <c r="A248" s="2">
        <v>43822</v>
      </c>
      <c r="B248">
        <v>53.200019836425781</v>
      </c>
    </row>
    <row r="249" spans="1:2">
      <c r="A249" s="2">
        <v>43823</v>
      </c>
      <c r="B249">
        <v>52.995670318603523</v>
      </c>
    </row>
    <row r="250" spans="1:2">
      <c r="A250" s="2">
        <v>43825</v>
      </c>
      <c r="B250">
        <v>53.078922271728523</v>
      </c>
    </row>
    <row r="251" spans="1:2">
      <c r="A251" s="2">
        <v>43826</v>
      </c>
      <c r="B251">
        <v>52.897289276123047</v>
      </c>
    </row>
    <row r="252" spans="1:2">
      <c r="A252" s="2">
        <v>43829</v>
      </c>
      <c r="B252">
        <v>52.586967468261719</v>
      </c>
    </row>
    <row r="253" spans="1:2">
      <c r="A253" s="2">
        <v>43830</v>
      </c>
      <c r="B253">
        <v>52.814022064208977</v>
      </c>
    </row>
    <row r="254" spans="1:2">
      <c r="A254" s="2">
        <v>43832</v>
      </c>
      <c r="B254">
        <v>53.661720275878913</v>
      </c>
    </row>
    <row r="255" spans="1:2">
      <c r="A255" s="2">
        <v>43833</v>
      </c>
      <c r="B255">
        <v>53.230316162109382</v>
      </c>
    </row>
    <row r="256" spans="1:2">
      <c r="A256" s="2">
        <v>43836</v>
      </c>
      <c r="B256">
        <v>53.639022827148438</v>
      </c>
    </row>
    <row r="257" spans="1:2">
      <c r="A257" s="2">
        <v>43837</v>
      </c>
      <c r="B257">
        <v>53.200019836425781</v>
      </c>
    </row>
    <row r="258" spans="1:2">
      <c r="A258" s="2">
        <v>43838</v>
      </c>
      <c r="B258">
        <v>52.397758483886719</v>
      </c>
    </row>
    <row r="259" spans="1:2">
      <c r="A259" s="2">
        <v>43839</v>
      </c>
      <c r="B259">
        <v>52.798896789550781</v>
      </c>
    </row>
    <row r="260" spans="1:2">
      <c r="A260" s="2">
        <v>43840</v>
      </c>
      <c r="B260">
        <v>52.329639434814453</v>
      </c>
    </row>
    <row r="261" spans="1:2">
      <c r="A261" s="2">
        <v>43843</v>
      </c>
      <c r="B261">
        <v>52.829166412353523</v>
      </c>
    </row>
    <row r="262" spans="1:2">
      <c r="A262" s="2">
        <v>43844</v>
      </c>
      <c r="B262">
        <v>52.375053405761719</v>
      </c>
    </row>
    <row r="263" spans="1:2">
      <c r="A263" s="2">
        <v>43845</v>
      </c>
      <c r="B263">
        <v>52.291786193847663</v>
      </c>
    </row>
    <row r="264" spans="1:2">
      <c r="A264" s="2">
        <v>43846</v>
      </c>
      <c r="B264">
        <v>52.087444305419922</v>
      </c>
    </row>
    <row r="265" spans="1:2">
      <c r="A265" s="2">
        <v>43847</v>
      </c>
      <c r="B265">
        <v>51.890651702880859</v>
      </c>
    </row>
    <row r="266" spans="1:2">
      <c r="A266" s="2">
        <v>43851</v>
      </c>
      <c r="B266">
        <v>51.148921966552727</v>
      </c>
    </row>
    <row r="267" spans="1:2">
      <c r="A267" s="2">
        <v>43852</v>
      </c>
      <c r="B267">
        <v>50.853744506835938</v>
      </c>
    </row>
    <row r="268" spans="1:2">
      <c r="A268" s="2">
        <v>43853</v>
      </c>
      <c r="B268">
        <v>50.535865783691413</v>
      </c>
    </row>
    <row r="269" spans="1:2">
      <c r="A269" s="2">
        <v>43854</v>
      </c>
      <c r="B269">
        <v>50.195274353027337</v>
      </c>
    </row>
    <row r="270" spans="1:2">
      <c r="A270" s="2">
        <v>43857</v>
      </c>
      <c r="B270">
        <v>48.999431610107422</v>
      </c>
    </row>
    <row r="271" spans="1:2">
      <c r="A271" s="2">
        <v>43858</v>
      </c>
      <c r="B271">
        <v>48.931312561035163</v>
      </c>
    </row>
    <row r="272" spans="1:2">
      <c r="A272" s="2">
        <v>43859</v>
      </c>
      <c r="B272">
        <v>48.522602081298828</v>
      </c>
    </row>
    <row r="273" spans="1:2">
      <c r="A273" s="2">
        <v>43860</v>
      </c>
      <c r="B273">
        <v>49.037273406982422</v>
      </c>
    </row>
    <row r="274" spans="1:2">
      <c r="A274" s="2">
        <v>43861</v>
      </c>
      <c r="B274">
        <v>47.016433715820313</v>
      </c>
    </row>
    <row r="275" spans="1:2">
      <c r="A275" s="2">
        <v>43864</v>
      </c>
      <c r="B275">
        <v>45.964401245117188</v>
      </c>
    </row>
    <row r="276" spans="1:2">
      <c r="A276" s="2">
        <v>43865</v>
      </c>
      <c r="B276">
        <v>45.389190673828118</v>
      </c>
    </row>
    <row r="277" spans="1:2">
      <c r="A277" s="2">
        <v>43866</v>
      </c>
      <c r="B277">
        <v>47.478130340576172</v>
      </c>
    </row>
    <row r="278" spans="1:2">
      <c r="A278" s="2">
        <v>43867</v>
      </c>
      <c r="B278">
        <v>46.834804534912109</v>
      </c>
    </row>
    <row r="279" spans="1:2">
      <c r="A279" s="2">
        <v>43868</v>
      </c>
      <c r="B279">
        <v>46.524478912353523</v>
      </c>
    </row>
    <row r="280" spans="1:2">
      <c r="A280" s="2">
        <v>43871</v>
      </c>
      <c r="B280">
        <v>46.033130645751953</v>
      </c>
    </row>
    <row r="281" spans="1:2">
      <c r="A281" s="2">
        <v>43872</v>
      </c>
      <c r="B281">
        <v>46.470733642578118</v>
      </c>
    </row>
    <row r="282" spans="1:2">
      <c r="A282" s="2">
        <v>43873</v>
      </c>
      <c r="B282">
        <v>47.038860321044922</v>
      </c>
    </row>
    <row r="283" spans="1:2">
      <c r="A283" s="2">
        <v>43874</v>
      </c>
      <c r="B283">
        <v>46.777824401855469</v>
      </c>
    </row>
    <row r="284" spans="1:2">
      <c r="A284" s="2">
        <v>43875</v>
      </c>
      <c r="B284">
        <v>46.562870025634773</v>
      </c>
    </row>
    <row r="285" spans="1:2">
      <c r="A285" s="2">
        <v>43879</v>
      </c>
      <c r="B285">
        <v>45.971710205078118</v>
      </c>
    </row>
    <row r="286" spans="1:2">
      <c r="A286" s="2">
        <v>43880</v>
      </c>
      <c r="B286">
        <v>46.324863433837891</v>
      </c>
    </row>
    <row r="287" spans="1:2">
      <c r="A287" s="2">
        <v>43881</v>
      </c>
      <c r="B287">
        <v>45.956356048583977</v>
      </c>
    </row>
    <row r="288" spans="1:2">
      <c r="A288" s="2">
        <v>43882</v>
      </c>
      <c r="B288">
        <v>45.395915985107422</v>
      </c>
    </row>
    <row r="289" spans="1:2">
      <c r="A289" s="2">
        <v>43885</v>
      </c>
      <c r="B289">
        <v>43.269306182861328</v>
      </c>
    </row>
    <row r="290" spans="1:2">
      <c r="A290" s="2">
        <v>43886</v>
      </c>
      <c r="B290">
        <v>41.611007690429688</v>
      </c>
    </row>
    <row r="291" spans="1:2">
      <c r="A291" s="2">
        <v>43887</v>
      </c>
      <c r="B291">
        <v>40.697399139404297</v>
      </c>
    </row>
    <row r="292" spans="1:2">
      <c r="A292" s="2">
        <v>43888</v>
      </c>
      <c r="B292">
        <v>38.248344421386719</v>
      </c>
    </row>
    <row r="293" spans="1:2">
      <c r="A293" s="2">
        <v>43889</v>
      </c>
      <c r="B293">
        <v>39.492061614990227</v>
      </c>
    </row>
    <row r="294" spans="1:2">
      <c r="A294" s="2">
        <v>43892</v>
      </c>
      <c r="B294">
        <v>41.365333557128913</v>
      </c>
    </row>
    <row r="295" spans="1:2">
      <c r="A295" s="2">
        <v>43893</v>
      </c>
      <c r="B295">
        <v>39.38458251953125</v>
      </c>
    </row>
    <row r="296" spans="1:2">
      <c r="A296" s="2">
        <v>43894</v>
      </c>
      <c r="B296">
        <v>40.24444580078125</v>
      </c>
    </row>
    <row r="297" spans="1:2">
      <c r="A297" s="2">
        <v>43895</v>
      </c>
      <c r="B297">
        <v>38.470985412597663</v>
      </c>
    </row>
    <row r="298" spans="1:2">
      <c r="A298" s="2">
        <v>43896</v>
      </c>
      <c r="B298">
        <v>36.613071441650391</v>
      </c>
    </row>
    <row r="299" spans="1:2">
      <c r="A299" s="2">
        <v>43899</v>
      </c>
      <c r="B299">
        <v>32.137203216552727</v>
      </c>
    </row>
    <row r="300" spans="1:2">
      <c r="A300" s="2">
        <v>43900</v>
      </c>
      <c r="B300">
        <v>33.327190399169922</v>
      </c>
    </row>
    <row r="301" spans="1:2">
      <c r="A301" s="2">
        <v>43901</v>
      </c>
      <c r="B301">
        <v>32.229331970214837</v>
      </c>
    </row>
    <row r="302" spans="1:2">
      <c r="A302" s="2">
        <v>43902</v>
      </c>
      <c r="B302">
        <v>28.54422760009766</v>
      </c>
    </row>
    <row r="303" spans="1:2">
      <c r="A303" s="2">
        <v>43903</v>
      </c>
      <c r="B303">
        <v>29.265899658203121</v>
      </c>
    </row>
    <row r="304" spans="1:2">
      <c r="A304" s="2">
        <v>43906</v>
      </c>
      <c r="B304">
        <v>26.479032516479489</v>
      </c>
    </row>
    <row r="305" spans="1:2">
      <c r="A305" s="2">
        <v>43907</v>
      </c>
      <c r="B305">
        <v>28.260166168212891</v>
      </c>
    </row>
    <row r="306" spans="1:2">
      <c r="A306" s="2">
        <v>43908</v>
      </c>
      <c r="B306">
        <v>25.427240371704102</v>
      </c>
    </row>
    <row r="307" spans="1:2">
      <c r="A307" s="2">
        <v>43909</v>
      </c>
      <c r="B307">
        <v>26.432968139648441</v>
      </c>
    </row>
    <row r="308" spans="1:2">
      <c r="A308" s="2">
        <v>43910</v>
      </c>
      <c r="B308">
        <v>25.135505676269531</v>
      </c>
    </row>
    <row r="309" spans="1:2">
      <c r="A309" s="2">
        <v>43913</v>
      </c>
      <c r="B309">
        <v>24.145132064819339</v>
      </c>
    </row>
    <row r="310" spans="1:2">
      <c r="A310" s="2">
        <v>43914</v>
      </c>
      <c r="B310">
        <v>27.208375930786129</v>
      </c>
    </row>
    <row r="311" spans="1:2">
      <c r="A311" s="2">
        <v>43915</v>
      </c>
      <c r="B311">
        <v>28.628677368164059</v>
      </c>
    </row>
    <row r="312" spans="1:2">
      <c r="A312" s="2">
        <v>43916</v>
      </c>
      <c r="B312">
        <v>29.80330657958984</v>
      </c>
    </row>
    <row r="313" spans="1:2">
      <c r="A313" s="2">
        <v>43917</v>
      </c>
      <c r="B313">
        <v>28.367647171020511</v>
      </c>
    </row>
    <row r="314" spans="1:2">
      <c r="A314" s="2">
        <v>43920</v>
      </c>
      <c r="B314">
        <v>28.789899826049801</v>
      </c>
    </row>
    <row r="315" spans="1:2">
      <c r="A315" s="2">
        <v>43921</v>
      </c>
      <c r="B315">
        <v>29.150737762451168</v>
      </c>
    </row>
    <row r="316" spans="1:2">
      <c r="A316" s="2">
        <v>43922</v>
      </c>
      <c r="B316">
        <v>28.812936782836911</v>
      </c>
    </row>
    <row r="317" spans="1:2">
      <c r="A317" s="2">
        <v>43923</v>
      </c>
      <c r="B317">
        <v>31.016313552856449</v>
      </c>
    </row>
    <row r="318" spans="1:2">
      <c r="A318" s="2">
        <v>43924</v>
      </c>
      <c r="B318">
        <v>30.10271072387695</v>
      </c>
    </row>
    <row r="319" spans="1:2">
      <c r="A319" s="2">
        <v>43927</v>
      </c>
      <c r="B319">
        <v>31.070060729980469</v>
      </c>
    </row>
    <row r="320" spans="1:2">
      <c r="A320" s="2">
        <v>43928</v>
      </c>
      <c r="B320">
        <v>31.66121673583984</v>
      </c>
    </row>
    <row r="321" spans="1:2">
      <c r="A321" s="2">
        <v>43929</v>
      </c>
      <c r="B321">
        <v>33.664981842041023</v>
      </c>
    </row>
    <row r="322" spans="1:2">
      <c r="A322" s="2">
        <v>43930</v>
      </c>
      <c r="B322">
        <v>33.112224578857422</v>
      </c>
    </row>
    <row r="323" spans="1:2">
      <c r="A323" s="2">
        <v>43934</v>
      </c>
      <c r="B323">
        <v>32.828155517578118</v>
      </c>
    </row>
    <row r="324" spans="1:2">
      <c r="A324" s="2">
        <v>43935</v>
      </c>
      <c r="B324">
        <v>32.574802398681641</v>
      </c>
    </row>
    <row r="325" spans="1:2">
      <c r="A325" s="2">
        <v>43936</v>
      </c>
      <c r="B325">
        <v>31.077732086181641</v>
      </c>
    </row>
    <row r="326" spans="1:2">
      <c r="A326" s="2">
        <v>43937</v>
      </c>
      <c r="B326">
        <v>30.056659698486332</v>
      </c>
    </row>
    <row r="327" spans="1:2">
      <c r="A327" s="2">
        <v>43938</v>
      </c>
      <c r="B327">
        <v>33.181316375732422</v>
      </c>
    </row>
    <row r="328" spans="1:2">
      <c r="A328" s="2">
        <v>43941</v>
      </c>
      <c r="B328">
        <v>31.615152359008789</v>
      </c>
    </row>
    <row r="329" spans="1:2">
      <c r="A329" s="2">
        <v>43942</v>
      </c>
      <c r="B329">
        <v>31.44625282287598</v>
      </c>
    </row>
    <row r="330" spans="1:2">
      <c r="A330" s="2">
        <v>43943</v>
      </c>
      <c r="B330">
        <v>32.344501495361328</v>
      </c>
    </row>
    <row r="331" spans="1:2">
      <c r="A331" s="2">
        <v>43944</v>
      </c>
      <c r="B331">
        <v>33.357898712158203</v>
      </c>
    </row>
    <row r="332" spans="1:2">
      <c r="A332" s="2">
        <v>43945</v>
      </c>
      <c r="B332">
        <v>33.572864532470703</v>
      </c>
    </row>
    <row r="333" spans="1:2">
      <c r="A333" s="2">
        <v>43948</v>
      </c>
      <c r="B333">
        <v>33.734081268310547</v>
      </c>
    </row>
    <row r="334" spans="1:2">
      <c r="A334" s="2">
        <v>43949</v>
      </c>
      <c r="B334">
        <v>34.524860382080078</v>
      </c>
    </row>
    <row r="335" spans="1:2">
      <c r="A335" s="2">
        <v>43950</v>
      </c>
      <c r="B335">
        <v>36.436496734619141</v>
      </c>
    </row>
    <row r="336" spans="1:2">
      <c r="A336" s="2">
        <v>43951</v>
      </c>
      <c r="B336">
        <v>35.676441192626953</v>
      </c>
    </row>
    <row r="337" spans="1:2">
      <c r="A337" s="2">
        <v>43952</v>
      </c>
      <c r="B337">
        <v>33.119895935058587</v>
      </c>
    </row>
    <row r="338" spans="1:2">
      <c r="A338" s="2">
        <v>43955</v>
      </c>
      <c r="B338">
        <v>34.45574951171875</v>
      </c>
    </row>
    <row r="339" spans="1:2">
      <c r="A339" s="2">
        <v>43956</v>
      </c>
      <c r="B339">
        <v>34.417362213134773</v>
      </c>
    </row>
    <row r="340" spans="1:2">
      <c r="A340" s="2">
        <v>43957</v>
      </c>
      <c r="B340">
        <v>33.772476196289063</v>
      </c>
    </row>
    <row r="341" spans="1:2">
      <c r="A341" s="2">
        <v>43958</v>
      </c>
      <c r="B341">
        <v>33.964405059814453</v>
      </c>
    </row>
    <row r="342" spans="1:2">
      <c r="A342" s="2">
        <v>43959</v>
      </c>
      <c r="B342">
        <v>35.453807830810547</v>
      </c>
    </row>
    <row r="343" spans="1:2">
      <c r="A343" s="2">
        <v>43962</v>
      </c>
      <c r="B343">
        <v>35.116004943847663</v>
      </c>
    </row>
    <row r="344" spans="1:2">
      <c r="A344" s="2">
        <v>43963</v>
      </c>
      <c r="B344">
        <v>34.529041290283203</v>
      </c>
    </row>
    <row r="345" spans="1:2">
      <c r="A345" s="2">
        <v>43964</v>
      </c>
      <c r="B345">
        <v>32.815105438232422</v>
      </c>
    </row>
    <row r="346" spans="1:2">
      <c r="A346" s="2">
        <v>43965</v>
      </c>
      <c r="B346">
        <v>33.104679107666023</v>
      </c>
    </row>
    <row r="347" spans="1:2">
      <c r="A347" s="2">
        <v>43966</v>
      </c>
      <c r="B347">
        <v>32.869903564453118</v>
      </c>
    </row>
    <row r="348" spans="1:2">
      <c r="A348" s="2">
        <v>43969</v>
      </c>
      <c r="B348">
        <v>35.483837127685547</v>
      </c>
    </row>
    <row r="349" spans="1:2">
      <c r="A349" s="2">
        <v>43970</v>
      </c>
      <c r="B349">
        <v>34.388164520263672</v>
      </c>
    </row>
    <row r="350" spans="1:2">
      <c r="A350" s="2">
        <v>43971</v>
      </c>
      <c r="B350">
        <v>35.507312774658203</v>
      </c>
    </row>
    <row r="351" spans="1:2">
      <c r="A351" s="2">
        <v>43972</v>
      </c>
      <c r="B351">
        <v>34.873390197753913</v>
      </c>
    </row>
    <row r="352" spans="1:2">
      <c r="A352" s="2">
        <v>43973</v>
      </c>
      <c r="B352">
        <v>34.904693603515618</v>
      </c>
    </row>
    <row r="353" spans="1:2">
      <c r="A353" s="2">
        <v>43977</v>
      </c>
      <c r="B353">
        <v>35.929920196533203</v>
      </c>
    </row>
    <row r="354" spans="1:2">
      <c r="A354" s="2">
        <v>43978</v>
      </c>
      <c r="B354">
        <v>36.188182830810547</v>
      </c>
    </row>
    <row r="355" spans="1:2">
      <c r="A355" s="2">
        <v>43979</v>
      </c>
      <c r="B355">
        <v>35.249042510986328</v>
      </c>
    </row>
    <row r="356" spans="1:2">
      <c r="A356" s="2">
        <v>43980</v>
      </c>
      <c r="B356">
        <v>35.5855712890625</v>
      </c>
    </row>
    <row r="357" spans="1:2">
      <c r="A357" s="2">
        <v>43983</v>
      </c>
      <c r="B357">
        <v>36.219490051269531</v>
      </c>
    </row>
    <row r="358" spans="1:2">
      <c r="A358" s="2">
        <v>43984</v>
      </c>
      <c r="B358">
        <v>37.025588989257813</v>
      </c>
    </row>
    <row r="359" spans="1:2">
      <c r="A359" s="2">
        <v>43985</v>
      </c>
      <c r="B359">
        <v>38.536045074462891</v>
      </c>
    </row>
    <row r="360" spans="1:2">
      <c r="A360" s="2">
        <v>43986</v>
      </c>
      <c r="B360">
        <v>38.426467895507813</v>
      </c>
    </row>
    <row r="361" spans="1:2">
      <c r="A361" s="2">
        <v>43987</v>
      </c>
      <c r="B361">
        <v>41.541278839111328</v>
      </c>
    </row>
    <row r="362" spans="1:2">
      <c r="A362" s="2">
        <v>43990</v>
      </c>
      <c r="B362">
        <v>42.840435028076172</v>
      </c>
    </row>
    <row r="363" spans="1:2">
      <c r="A363" s="2">
        <v>43991</v>
      </c>
      <c r="B363">
        <v>41.885631561279297</v>
      </c>
    </row>
    <row r="364" spans="1:2">
      <c r="A364" s="2">
        <v>43992</v>
      </c>
      <c r="B364">
        <v>39.639522552490227</v>
      </c>
    </row>
    <row r="365" spans="1:2">
      <c r="A365" s="2">
        <v>43993</v>
      </c>
      <c r="B365">
        <v>36.141231536865227</v>
      </c>
    </row>
    <row r="366" spans="1:2">
      <c r="A366" s="2">
        <v>43994</v>
      </c>
      <c r="B366">
        <v>36.916011810302727</v>
      </c>
    </row>
    <row r="367" spans="1:2">
      <c r="A367" s="2">
        <v>43997</v>
      </c>
      <c r="B367">
        <v>36.892532348632813</v>
      </c>
    </row>
    <row r="368" spans="1:2">
      <c r="A368" s="2">
        <v>43998</v>
      </c>
      <c r="B368">
        <v>37.722114562988281</v>
      </c>
    </row>
    <row r="369" spans="1:2">
      <c r="A369" s="2">
        <v>43999</v>
      </c>
      <c r="B369">
        <v>36.493408203125</v>
      </c>
    </row>
    <row r="370" spans="1:2">
      <c r="A370" s="2">
        <v>44000</v>
      </c>
      <c r="B370">
        <v>36.720359802246087</v>
      </c>
    </row>
    <row r="371" spans="1:2">
      <c r="A371" s="2">
        <v>44001</v>
      </c>
      <c r="B371">
        <v>35.984706878662109</v>
      </c>
    </row>
    <row r="372" spans="1:2">
      <c r="A372" s="2">
        <v>44004</v>
      </c>
      <c r="B372">
        <v>36.329063415527337</v>
      </c>
    </row>
    <row r="373" spans="1:2">
      <c r="A373" s="2">
        <v>44005</v>
      </c>
      <c r="B373">
        <v>36.548191070556641</v>
      </c>
    </row>
    <row r="374" spans="1:2">
      <c r="A374" s="2">
        <v>44006</v>
      </c>
      <c r="B374">
        <v>34.826438903808587</v>
      </c>
    </row>
    <row r="375" spans="1:2">
      <c r="A375" s="2">
        <v>44007</v>
      </c>
      <c r="B375">
        <v>35.350776672363281</v>
      </c>
    </row>
    <row r="376" spans="1:2">
      <c r="A376" s="2">
        <v>44008</v>
      </c>
      <c r="B376">
        <v>34.137729644775391</v>
      </c>
    </row>
    <row r="377" spans="1:2">
      <c r="A377" s="2">
        <v>44011</v>
      </c>
      <c r="B377">
        <v>34.685565948486328</v>
      </c>
    </row>
    <row r="378" spans="1:2">
      <c r="A378" s="2">
        <v>44012</v>
      </c>
      <c r="B378">
        <v>34.998607635498047</v>
      </c>
    </row>
    <row r="379" spans="1:2">
      <c r="A379" s="2">
        <v>44013</v>
      </c>
      <c r="B379">
        <v>34.208164215087891</v>
      </c>
    </row>
    <row r="380" spans="1:2">
      <c r="A380" s="2">
        <v>44014</v>
      </c>
      <c r="B380">
        <v>34.497745513916023</v>
      </c>
    </row>
    <row r="381" spans="1:2">
      <c r="A381" s="2">
        <v>44018</v>
      </c>
      <c r="B381">
        <v>34.740345001220703</v>
      </c>
    </row>
    <row r="382" spans="1:2">
      <c r="A382" s="2">
        <v>44019</v>
      </c>
      <c r="B382">
        <v>33.840343475341797</v>
      </c>
    </row>
    <row r="383" spans="1:2">
      <c r="A383" s="2">
        <v>44020</v>
      </c>
      <c r="B383">
        <v>33.762069702148438</v>
      </c>
    </row>
    <row r="384" spans="1:2">
      <c r="A384" s="2">
        <v>44021</v>
      </c>
      <c r="B384">
        <v>32.369014739990227</v>
      </c>
    </row>
    <row r="385" spans="1:2">
      <c r="A385" s="2">
        <v>44022</v>
      </c>
      <c r="B385">
        <v>33.378597259521477</v>
      </c>
    </row>
    <row r="386" spans="1:2">
      <c r="A386" s="2">
        <v>44025</v>
      </c>
      <c r="B386">
        <v>33.386417388916023</v>
      </c>
    </row>
    <row r="387" spans="1:2">
      <c r="A387" s="2">
        <v>44026</v>
      </c>
      <c r="B387">
        <v>34.489910125732422</v>
      </c>
    </row>
    <row r="388" spans="1:2">
      <c r="A388" s="2">
        <v>44027</v>
      </c>
      <c r="B388">
        <v>34.928176879882813</v>
      </c>
    </row>
    <row r="389" spans="1:2">
      <c r="A389" s="2">
        <v>44028</v>
      </c>
      <c r="B389">
        <v>34.654254913330078</v>
      </c>
    </row>
    <row r="390" spans="1:2">
      <c r="A390" s="2">
        <v>44029</v>
      </c>
      <c r="B390">
        <v>34.059474945068359</v>
      </c>
    </row>
    <row r="391" spans="1:2">
      <c r="A391" s="2">
        <v>44032</v>
      </c>
      <c r="B391">
        <v>33.261199951171882</v>
      </c>
    </row>
    <row r="392" spans="1:2">
      <c r="A392" s="2">
        <v>44033</v>
      </c>
      <c r="B392">
        <v>34.943828582763672</v>
      </c>
    </row>
    <row r="393" spans="1:2">
      <c r="A393" s="2">
        <v>44034</v>
      </c>
      <c r="B393">
        <v>34.129909515380859</v>
      </c>
    </row>
    <row r="394" spans="1:2">
      <c r="A394" s="2">
        <v>44035</v>
      </c>
      <c r="B394">
        <v>34.200347900390618</v>
      </c>
    </row>
    <row r="395" spans="1:2">
      <c r="A395" s="2">
        <v>44036</v>
      </c>
      <c r="B395">
        <v>33.989040374755859</v>
      </c>
    </row>
    <row r="396" spans="1:2">
      <c r="A396" s="2">
        <v>44039</v>
      </c>
      <c r="B396">
        <v>34.489910125732422</v>
      </c>
    </row>
    <row r="397" spans="1:2">
      <c r="A397" s="2">
        <v>44040</v>
      </c>
      <c r="B397">
        <v>34.082942962646477</v>
      </c>
    </row>
    <row r="398" spans="1:2">
      <c r="A398" s="2">
        <v>44041</v>
      </c>
      <c r="B398">
        <v>34.458599090576172</v>
      </c>
    </row>
    <row r="399" spans="1:2">
      <c r="A399" s="2">
        <v>44042</v>
      </c>
      <c r="B399">
        <v>32.768154144287109</v>
      </c>
    </row>
    <row r="400" spans="1:2">
      <c r="A400" s="2">
        <v>44043</v>
      </c>
      <c r="B400">
        <v>32.932506561279297</v>
      </c>
    </row>
    <row r="401" spans="1:2">
      <c r="A401" s="2">
        <v>44046</v>
      </c>
      <c r="B401">
        <v>33.065540313720703</v>
      </c>
    </row>
    <row r="402" spans="1:2">
      <c r="A402" s="2">
        <v>44047</v>
      </c>
      <c r="B402">
        <v>34.020339965820313</v>
      </c>
    </row>
    <row r="403" spans="1:2">
      <c r="A403" s="2">
        <v>44048</v>
      </c>
      <c r="B403">
        <v>34.317726135253913</v>
      </c>
    </row>
    <row r="404" spans="1:2">
      <c r="A404" s="2">
        <v>44049</v>
      </c>
      <c r="B404">
        <v>34.15338134765625</v>
      </c>
    </row>
    <row r="405" spans="1:2">
      <c r="A405" s="2">
        <v>44050</v>
      </c>
      <c r="B405">
        <v>33.996860504150391</v>
      </c>
    </row>
    <row r="406" spans="1:2">
      <c r="A406" s="2">
        <v>44053</v>
      </c>
      <c r="B406">
        <v>34.834251403808587</v>
      </c>
    </row>
    <row r="407" spans="1:2">
      <c r="A407" s="2">
        <v>44054</v>
      </c>
      <c r="B407">
        <v>35.19427490234375</v>
      </c>
    </row>
    <row r="408" spans="1:2">
      <c r="A408" s="2">
        <v>44055</v>
      </c>
      <c r="B408">
        <v>35.186275482177727</v>
      </c>
    </row>
    <row r="409" spans="1:2">
      <c r="A409" s="2">
        <v>44056</v>
      </c>
      <c r="B409">
        <v>34.324386596679688</v>
      </c>
    </row>
    <row r="410" spans="1:2">
      <c r="A410" s="2">
        <v>44057</v>
      </c>
      <c r="B410">
        <v>34.47601318359375</v>
      </c>
    </row>
    <row r="411" spans="1:2">
      <c r="A411" s="2">
        <v>44060</v>
      </c>
      <c r="B411">
        <v>34.029098510742188</v>
      </c>
    </row>
    <row r="412" spans="1:2">
      <c r="A412" s="2">
        <v>44061</v>
      </c>
      <c r="B412">
        <v>33.861503601074219</v>
      </c>
    </row>
    <row r="413" spans="1:2">
      <c r="A413" s="2">
        <v>44062</v>
      </c>
      <c r="B413">
        <v>33.486419677734382</v>
      </c>
    </row>
    <row r="414" spans="1:2">
      <c r="A414" s="2">
        <v>44063</v>
      </c>
      <c r="B414">
        <v>32.975662231445313</v>
      </c>
    </row>
    <row r="415" spans="1:2">
      <c r="A415" s="2">
        <v>44064</v>
      </c>
      <c r="B415">
        <v>32.728271484375</v>
      </c>
    </row>
    <row r="416" spans="1:2">
      <c r="A416" s="2">
        <v>44067</v>
      </c>
      <c r="B416">
        <v>33.693920135498047</v>
      </c>
    </row>
    <row r="417" spans="1:2">
      <c r="A417" s="2">
        <v>44068</v>
      </c>
      <c r="B417">
        <v>32.62451171875</v>
      </c>
    </row>
    <row r="418" spans="1:2">
      <c r="A418" s="2">
        <v>44069</v>
      </c>
      <c r="B418">
        <v>31.93021202087402</v>
      </c>
    </row>
    <row r="419" spans="1:2">
      <c r="A419" s="2">
        <v>44070</v>
      </c>
      <c r="B419">
        <v>31.71474647521973</v>
      </c>
    </row>
    <row r="420" spans="1:2">
      <c r="A420" s="2">
        <v>44071</v>
      </c>
      <c r="B420">
        <v>32.472888946533203</v>
      </c>
    </row>
    <row r="421" spans="1:2">
      <c r="A421" s="2">
        <v>44074</v>
      </c>
      <c r="B421">
        <v>31.874347686767582</v>
      </c>
    </row>
    <row r="422" spans="1:2">
      <c r="A422" s="2">
        <v>44075</v>
      </c>
      <c r="B422">
        <v>31.46733474731445</v>
      </c>
    </row>
    <row r="423" spans="1:2">
      <c r="A423" s="2">
        <v>44076</v>
      </c>
      <c r="B423">
        <v>31.27580451965332</v>
      </c>
    </row>
    <row r="424" spans="1:2">
      <c r="A424" s="2">
        <v>44077</v>
      </c>
      <c r="B424">
        <v>31.211967468261719</v>
      </c>
    </row>
    <row r="425" spans="1:2">
      <c r="A425" s="2">
        <v>44078</v>
      </c>
      <c r="B425">
        <v>31.188022613525391</v>
      </c>
    </row>
    <row r="426" spans="1:2">
      <c r="A426" s="2">
        <v>44082</v>
      </c>
      <c r="B426">
        <v>30.469783782958981</v>
      </c>
    </row>
    <row r="427" spans="1:2">
      <c r="A427" s="2">
        <v>44083</v>
      </c>
      <c r="B427">
        <v>30.28621864318848</v>
      </c>
    </row>
    <row r="428" spans="1:2">
      <c r="A428" s="2">
        <v>44084</v>
      </c>
      <c r="B428">
        <v>29.528066635131839</v>
      </c>
    </row>
    <row r="429" spans="1:2">
      <c r="A429" s="2">
        <v>44085</v>
      </c>
      <c r="B429">
        <v>29.448263168334961</v>
      </c>
    </row>
    <row r="430" spans="1:2">
      <c r="A430" s="2">
        <v>44088</v>
      </c>
      <c r="B430">
        <v>29.256723403930661</v>
      </c>
    </row>
    <row r="431" spans="1:2">
      <c r="A431" s="2">
        <v>44089</v>
      </c>
      <c r="B431">
        <v>28.945491790771481</v>
      </c>
    </row>
    <row r="432" spans="1:2">
      <c r="A432" s="2">
        <v>44090</v>
      </c>
      <c r="B432">
        <v>30.174495697021481</v>
      </c>
    </row>
    <row r="433" spans="1:2">
      <c r="A433" s="2">
        <v>44091</v>
      </c>
      <c r="B433">
        <v>30.1665153503418</v>
      </c>
    </row>
    <row r="434" spans="1:2">
      <c r="A434" s="2">
        <v>44092</v>
      </c>
      <c r="B434">
        <v>29.6796989440918</v>
      </c>
    </row>
    <row r="435" spans="1:2">
      <c r="A435" s="2">
        <v>44095</v>
      </c>
      <c r="B435">
        <v>29.073179244995121</v>
      </c>
    </row>
    <row r="436" spans="1:2">
      <c r="A436" s="2">
        <v>44096</v>
      </c>
      <c r="B436">
        <v>28.354927062988281</v>
      </c>
    </row>
    <row r="437" spans="1:2">
      <c r="A437" s="2">
        <v>44097</v>
      </c>
      <c r="B437">
        <v>27.445138931274411</v>
      </c>
    </row>
    <row r="438" spans="1:2">
      <c r="A438" s="2">
        <v>44098</v>
      </c>
      <c r="B438">
        <v>27.389266967773441</v>
      </c>
    </row>
    <row r="439" spans="1:2">
      <c r="A439" s="2">
        <v>44099</v>
      </c>
      <c r="B439">
        <v>27.6446533203125</v>
      </c>
    </row>
    <row r="440" spans="1:2">
      <c r="A440" s="2">
        <v>44102</v>
      </c>
      <c r="B440">
        <v>28.179351806640621</v>
      </c>
    </row>
    <row r="441" spans="1:2">
      <c r="A441" s="2">
        <v>44103</v>
      </c>
      <c r="B441">
        <v>27.357355117797852</v>
      </c>
    </row>
    <row r="442" spans="1:2">
      <c r="A442" s="2">
        <v>44104</v>
      </c>
      <c r="B442">
        <v>27.397258758544918</v>
      </c>
    </row>
    <row r="443" spans="1:2">
      <c r="A443" s="2">
        <v>44105</v>
      </c>
      <c r="B443">
        <v>26.43958854675293</v>
      </c>
    </row>
    <row r="444" spans="1:2">
      <c r="A444" s="2">
        <v>44106</v>
      </c>
      <c r="B444">
        <v>26.319883346557621</v>
      </c>
    </row>
    <row r="445" spans="1:2">
      <c r="A445" s="2">
        <v>44109</v>
      </c>
      <c r="B445">
        <v>26.926406860351559</v>
      </c>
    </row>
    <row r="446" spans="1:2">
      <c r="A446" s="2">
        <v>44110</v>
      </c>
      <c r="B446">
        <v>26.647085189819339</v>
      </c>
    </row>
    <row r="447" spans="1:2">
      <c r="A447" s="2">
        <v>44111</v>
      </c>
      <c r="B447">
        <v>26.734865188598629</v>
      </c>
    </row>
    <row r="448" spans="1:2">
      <c r="A448" s="2">
        <v>44112</v>
      </c>
      <c r="B448">
        <v>28.139446258544918</v>
      </c>
    </row>
    <row r="449" spans="1:2">
      <c r="A449" s="2">
        <v>44113</v>
      </c>
      <c r="B449">
        <v>27.72446441650391</v>
      </c>
    </row>
    <row r="450" spans="1:2">
      <c r="A450" s="2">
        <v>44116</v>
      </c>
      <c r="B450">
        <v>27.636674880981449</v>
      </c>
    </row>
    <row r="451" spans="1:2">
      <c r="A451" s="2">
        <v>44117</v>
      </c>
      <c r="B451">
        <v>27.30947113037109</v>
      </c>
    </row>
    <row r="452" spans="1:2">
      <c r="A452" s="2">
        <v>44118</v>
      </c>
      <c r="B452">
        <v>27.253610610961911</v>
      </c>
    </row>
    <row r="453" spans="1:2">
      <c r="A453" s="2">
        <v>44119</v>
      </c>
      <c r="B453">
        <v>27.493021011352539</v>
      </c>
    </row>
    <row r="454" spans="1:2">
      <c r="A454" s="2">
        <v>44120</v>
      </c>
      <c r="B454">
        <v>27.213699340820309</v>
      </c>
    </row>
    <row r="455" spans="1:2">
      <c r="A455" s="2">
        <v>44123</v>
      </c>
      <c r="B455">
        <v>26.671022415161129</v>
      </c>
    </row>
    <row r="456" spans="1:2">
      <c r="A456" s="2">
        <v>44124</v>
      </c>
      <c r="B456">
        <v>26.894485473632809</v>
      </c>
    </row>
    <row r="457" spans="1:2">
      <c r="A457" s="2">
        <v>44125</v>
      </c>
      <c r="B457">
        <v>26.463531494140621</v>
      </c>
    </row>
    <row r="458" spans="1:2">
      <c r="A458" s="2">
        <v>44126</v>
      </c>
      <c r="B458">
        <v>27.82022857666016</v>
      </c>
    </row>
    <row r="459" spans="1:2">
      <c r="A459" s="2">
        <v>44127</v>
      </c>
      <c r="B459">
        <v>27.261592864990231</v>
      </c>
    </row>
    <row r="460" spans="1:2">
      <c r="A460" s="2">
        <v>44130</v>
      </c>
      <c r="B460">
        <v>26.61516189575195</v>
      </c>
    </row>
    <row r="461" spans="1:2">
      <c r="A461" s="2">
        <v>44131</v>
      </c>
      <c r="B461">
        <v>26.192193984985352</v>
      </c>
    </row>
    <row r="462" spans="1:2">
      <c r="A462" s="2">
        <v>44132</v>
      </c>
      <c r="B462">
        <v>25.194623947143551</v>
      </c>
    </row>
    <row r="463" spans="1:2">
      <c r="A463" s="2">
        <v>44133</v>
      </c>
      <c r="B463">
        <v>26.311904907226559</v>
      </c>
    </row>
    <row r="464" spans="1:2">
      <c r="A464" s="2">
        <v>44134</v>
      </c>
      <c r="B464">
        <v>26.0325813293457</v>
      </c>
    </row>
    <row r="465" spans="1:2">
      <c r="A465" s="2">
        <v>44137</v>
      </c>
      <c r="B465">
        <v>27.125919342041019</v>
      </c>
    </row>
    <row r="466" spans="1:2">
      <c r="A466" s="2">
        <v>44138</v>
      </c>
      <c r="B466">
        <v>26.663043975830082</v>
      </c>
    </row>
    <row r="467" spans="1:2">
      <c r="A467" s="2">
        <v>44139</v>
      </c>
      <c r="B467">
        <v>26.51939582824707</v>
      </c>
    </row>
    <row r="468" spans="1:2">
      <c r="A468" s="2">
        <v>44140</v>
      </c>
      <c r="B468">
        <v>26.47150802612305</v>
      </c>
    </row>
    <row r="469" spans="1:2">
      <c r="A469" s="2">
        <v>44141</v>
      </c>
      <c r="B469">
        <v>26.160272598266602</v>
      </c>
    </row>
    <row r="470" spans="1:2">
      <c r="A470" s="2">
        <v>44144</v>
      </c>
      <c r="B470">
        <v>29.472202301025391</v>
      </c>
    </row>
    <row r="471" spans="1:2">
      <c r="A471" s="2">
        <v>44145</v>
      </c>
      <c r="B471">
        <v>30.12604904174805</v>
      </c>
    </row>
    <row r="472" spans="1:2">
      <c r="A472" s="2">
        <v>44146</v>
      </c>
      <c r="B472">
        <v>29.815473556518551</v>
      </c>
    </row>
    <row r="473" spans="1:2">
      <c r="A473" s="2">
        <v>44147</v>
      </c>
      <c r="B473">
        <v>28.793838500976559</v>
      </c>
    </row>
    <row r="474" spans="1:2">
      <c r="A474" s="2">
        <v>44148</v>
      </c>
      <c r="B474">
        <v>29.488555908203121</v>
      </c>
    </row>
    <row r="475" spans="1:2">
      <c r="A475" s="2">
        <v>44151</v>
      </c>
      <c r="B475">
        <v>31.188556671142582</v>
      </c>
    </row>
    <row r="476" spans="1:2">
      <c r="A476" s="2">
        <v>44152</v>
      </c>
      <c r="B476">
        <v>31.605381011962891</v>
      </c>
    </row>
    <row r="477" spans="1:2">
      <c r="A477" s="2">
        <v>44153</v>
      </c>
      <c r="B477">
        <v>30.412109375</v>
      </c>
    </row>
    <row r="478" spans="1:2">
      <c r="A478" s="2">
        <v>44154</v>
      </c>
      <c r="B478">
        <v>30.56740570068359</v>
      </c>
    </row>
    <row r="479" spans="1:2">
      <c r="A479" s="2">
        <v>44155</v>
      </c>
      <c r="B479">
        <v>30.191436767578121</v>
      </c>
    </row>
    <row r="480" spans="1:2">
      <c r="A480" s="2">
        <v>44158</v>
      </c>
      <c r="B480">
        <v>32.169334411621087</v>
      </c>
    </row>
    <row r="481" spans="1:2">
      <c r="A481" s="2">
        <v>44159</v>
      </c>
      <c r="B481">
        <v>34.310676574707031</v>
      </c>
    </row>
    <row r="482" spans="1:2">
      <c r="A482" s="2">
        <v>44160</v>
      </c>
      <c r="B482">
        <v>33.35443115234375</v>
      </c>
    </row>
    <row r="483" spans="1:2">
      <c r="A483" s="2">
        <v>44162</v>
      </c>
      <c r="B483">
        <v>32.847690582275391</v>
      </c>
    </row>
    <row r="484" spans="1:2">
      <c r="A484" s="2">
        <v>44165</v>
      </c>
      <c r="B484">
        <v>31.164035797119141</v>
      </c>
    </row>
    <row r="485" spans="1:2">
      <c r="A485" s="2">
        <v>44166</v>
      </c>
      <c r="B485">
        <v>31.466438293457031</v>
      </c>
    </row>
    <row r="486" spans="1:2">
      <c r="A486" s="2">
        <v>44167</v>
      </c>
      <c r="B486">
        <v>32.643363952636719</v>
      </c>
    </row>
    <row r="487" spans="1:2">
      <c r="A487" s="2">
        <v>44168</v>
      </c>
      <c r="B487">
        <v>32.864044189453118</v>
      </c>
    </row>
    <row r="488" spans="1:2">
      <c r="A488" s="2">
        <v>44169</v>
      </c>
      <c r="B488">
        <v>34.06549072265625</v>
      </c>
    </row>
    <row r="489" spans="1:2">
      <c r="A489" s="2">
        <v>44172</v>
      </c>
      <c r="B489">
        <v>33.427993774414063</v>
      </c>
    </row>
    <row r="490" spans="1:2">
      <c r="A490" s="2">
        <v>44173</v>
      </c>
      <c r="B490">
        <v>34.523181915283203</v>
      </c>
    </row>
    <row r="491" spans="1:2">
      <c r="A491" s="2">
        <v>44174</v>
      </c>
      <c r="B491">
        <v>34.980873107910163</v>
      </c>
    </row>
    <row r="492" spans="1:2">
      <c r="A492" s="2">
        <v>44175</v>
      </c>
      <c r="B492">
        <v>35.969821929931641</v>
      </c>
    </row>
    <row r="493" spans="1:2">
      <c r="A493" s="2">
        <v>44176</v>
      </c>
      <c r="B493">
        <v>35.798191070556641</v>
      </c>
    </row>
    <row r="494" spans="1:2">
      <c r="A494" s="2">
        <v>44179</v>
      </c>
      <c r="B494">
        <v>34.5068359375</v>
      </c>
    </row>
    <row r="495" spans="1:2">
      <c r="A495" s="2">
        <v>44180</v>
      </c>
      <c r="B495">
        <v>35.177028656005859</v>
      </c>
    </row>
    <row r="496" spans="1:2">
      <c r="A496" s="2">
        <v>44181</v>
      </c>
      <c r="B496">
        <v>35.716453552246087</v>
      </c>
    </row>
    <row r="497" spans="1:2">
      <c r="A497" s="2">
        <v>44182</v>
      </c>
      <c r="B497">
        <v>35.536647796630859</v>
      </c>
    </row>
    <row r="498" spans="1:2">
      <c r="A498" s="2">
        <v>44183</v>
      </c>
      <c r="B498">
        <v>34.923656463623047</v>
      </c>
    </row>
    <row r="499" spans="1:2">
      <c r="A499" s="2">
        <v>44186</v>
      </c>
      <c r="B499">
        <v>34.286163330078118</v>
      </c>
    </row>
    <row r="500" spans="1:2">
      <c r="A500" s="2">
        <v>44187</v>
      </c>
      <c r="B500">
        <v>33.705875396728523</v>
      </c>
    </row>
    <row r="501" spans="1:2">
      <c r="A501" s="2">
        <v>44188</v>
      </c>
      <c r="B501">
        <v>34.1390380859375</v>
      </c>
    </row>
    <row r="502" spans="1:2">
      <c r="A502" s="2">
        <v>44189</v>
      </c>
      <c r="B502">
        <v>34.000102996826172</v>
      </c>
    </row>
    <row r="503" spans="1:2">
      <c r="A503" s="2">
        <v>44193</v>
      </c>
      <c r="B503">
        <v>34.114521026611328</v>
      </c>
    </row>
    <row r="504" spans="1:2">
      <c r="A504" s="2">
        <v>44194</v>
      </c>
      <c r="B504">
        <v>33.730388641357422</v>
      </c>
    </row>
    <row r="505" spans="1:2">
      <c r="A505" s="2">
        <v>44195</v>
      </c>
      <c r="B505">
        <v>34.000102996826172</v>
      </c>
    </row>
    <row r="506" spans="1:2">
      <c r="A506" s="2">
        <v>44196</v>
      </c>
      <c r="B506">
        <v>33.689525604248047</v>
      </c>
    </row>
    <row r="507" spans="1:2">
      <c r="A507" s="2">
        <v>44200</v>
      </c>
      <c r="B507">
        <v>33.918373107910163</v>
      </c>
    </row>
    <row r="508" spans="1:2">
      <c r="A508" s="2">
        <v>44201</v>
      </c>
      <c r="B508">
        <v>35.552993774414063</v>
      </c>
    </row>
    <row r="509" spans="1:2">
      <c r="A509" s="2">
        <v>44202</v>
      </c>
      <c r="B509">
        <v>36.460197448730469</v>
      </c>
    </row>
    <row r="510" spans="1:2">
      <c r="A510" s="2">
        <v>44203</v>
      </c>
      <c r="B510">
        <v>36.746253967285163</v>
      </c>
    </row>
    <row r="511" spans="1:2">
      <c r="A511" s="2">
        <v>44204</v>
      </c>
      <c r="B511">
        <v>37.154922485351563</v>
      </c>
    </row>
    <row r="512" spans="1:2">
      <c r="A512" s="2">
        <v>44207</v>
      </c>
      <c r="B512">
        <v>38.282802581787109</v>
      </c>
    </row>
    <row r="513" spans="1:2">
      <c r="A513" s="2">
        <v>44208</v>
      </c>
      <c r="B513">
        <v>39.132808685302727</v>
      </c>
    </row>
    <row r="514" spans="1:2">
      <c r="A514" s="2">
        <v>44209</v>
      </c>
      <c r="B514">
        <v>39.57415771484375</v>
      </c>
    </row>
    <row r="515" spans="1:2">
      <c r="A515" s="2">
        <v>44210</v>
      </c>
      <c r="B515">
        <v>41.118881225585938</v>
      </c>
    </row>
    <row r="516" spans="1:2">
      <c r="A516" s="2">
        <v>44211</v>
      </c>
      <c r="B516">
        <v>39.140983581542969</v>
      </c>
    </row>
    <row r="517" spans="1:2">
      <c r="A517" s="2">
        <v>44215</v>
      </c>
      <c r="B517">
        <v>39.917423248291023</v>
      </c>
    </row>
    <row r="518" spans="1:2">
      <c r="A518" s="2">
        <v>44216</v>
      </c>
      <c r="B518">
        <v>40.481369018554688</v>
      </c>
    </row>
    <row r="519" spans="1:2">
      <c r="A519" s="2">
        <v>44217</v>
      </c>
      <c r="B519">
        <v>39.320789337158203</v>
      </c>
    </row>
    <row r="520" spans="1:2">
      <c r="A520" s="2">
        <v>44218</v>
      </c>
      <c r="B520">
        <v>38.765026092529297</v>
      </c>
    </row>
    <row r="521" spans="1:2">
      <c r="A521" s="2">
        <v>44221</v>
      </c>
      <c r="B521">
        <v>38.331851959228523</v>
      </c>
    </row>
    <row r="522" spans="1:2">
      <c r="A522" s="2">
        <v>44222</v>
      </c>
      <c r="B522">
        <v>37.490013122558587</v>
      </c>
    </row>
    <row r="523" spans="1:2">
      <c r="A523" s="2">
        <v>44223</v>
      </c>
      <c r="B523">
        <v>37.065010070800781</v>
      </c>
    </row>
    <row r="524" spans="1:2">
      <c r="A524" s="2">
        <v>44224</v>
      </c>
      <c r="B524">
        <v>37.645301818847663</v>
      </c>
    </row>
    <row r="525" spans="1:2">
      <c r="A525" s="2">
        <v>44225</v>
      </c>
      <c r="B525">
        <v>36.648189544677727</v>
      </c>
    </row>
    <row r="526" spans="1:2">
      <c r="A526" s="2">
        <v>44228</v>
      </c>
      <c r="B526">
        <v>36.713565826416023</v>
      </c>
    </row>
    <row r="527" spans="1:2">
      <c r="A527" s="2">
        <v>44229</v>
      </c>
      <c r="B527">
        <v>37.293857574462891</v>
      </c>
    </row>
    <row r="528" spans="1:2">
      <c r="A528" s="2">
        <v>44230</v>
      </c>
      <c r="B528">
        <v>38.756847381591797</v>
      </c>
    </row>
    <row r="529" spans="1:2">
      <c r="A529" s="2">
        <v>44231</v>
      </c>
      <c r="B529">
        <v>39.500602722167969</v>
      </c>
    </row>
    <row r="530" spans="1:2">
      <c r="A530" s="2">
        <v>44232</v>
      </c>
      <c r="B530">
        <v>40.82464599609375</v>
      </c>
    </row>
    <row r="531" spans="1:2">
      <c r="A531" s="2">
        <v>44235</v>
      </c>
      <c r="B531">
        <v>42.581855773925781</v>
      </c>
    </row>
    <row r="532" spans="1:2">
      <c r="A532" s="2">
        <v>44236</v>
      </c>
      <c r="B532">
        <v>42.083141326904297</v>
      </c>
    </row>
    <row r="533" spans="1:2">
      <c r="A533" s="2">
        <v>44237</v>
      </c>
      <c r="B533">
        <v>42.490421295166023</v>
      </c>
    </row>
    <row r="534" spans="1:2">
      <c r="A534" s="2">
        <v>44238</v>
      </c>
      <c r="B534">
        <v>41.426502227783203</v>
      </c>
    </row>
    <row r="535" spans="1:2">
      <c r="A535" s="2">
        <v>44239</v>
      </c>
      <c r="B535">
        <v>41.991718292236328</v>
      </c>
    </row>
    <row r="536" spans="1:2">
      <c r="A536" s="2">
        <v>44243</v>
      </c>
      <c r="B536">
        <v>43.255123138427727</v>
      </c>
    </row>
    <row r="537" spans="1:2">
      <c r="A537" s="2">
        <v>44244</v>
      </c>
      <c r="B537">
        <v>43.928379058837891</v>
      </c>
    </row>
    <row r="538" spans="1:2">
      <c r="A538" s="2">
        <v>44245</v>
      </c>
      <c r="B538">
        <v>43.238491058349609</v>
      </c>
    </row>
    <row r="539" spans="1:2">
      <c r="A539" s="2">
        <v>44246</v>
      </c>
      <c r="B539">
        <v>43.529415130615227</v>
      </c>
    </row>
    <row r="540" spans="1:2">
      <c r="A540" s="2">
        <v>44249</v>
      </c>
      <c r="B540">
        <v>45.133613586425781</v>
      </c>
    </row>
    <row r="541" spans="1:2">
      <c r="A541" s="2">
        <v>44250</v>
      </c>
      <c r="B541">
        <v>45.757007598876953</v>
      </c>
    </row>
    <row r="542" spans="1:2">
      <c r="A542" s="2">
        <v>44251</v>
      </c>
      <c r="B542">
        <v>47.128463745117188</v>
      </c>
    </row>
    <row r="543" spans="1:2">
      <c r="A543" s="2">
        <v>44252</v>
      </c>
      <c r="B543">
        <v>46.347145080566413</v>
      </c>
    </row>
    <row r="544" spans="1:2">
      <c r="A544" s="2">
        <v>44253</v>
      </c>
      <c r="B544">
        <v>45.191799163818359</v>
      </c>
    </row>
    <row r="545" spans="1:2">
      <c r="A545" s="2">
        <v>44256</v>
      </c>
      <c r="B545">
        <v>46.879108428955078</v>
      </c>
    </row>
    <row r="546" spans="1:2">
      <c r="A546" s="2">
        <v>44257</v>
      </c>
      <c r="B546">
        <v>46.604824066162109</v>
      </c>
    </row>
    <row r="547" spans="1:2">
      <c r="A547" s="2">
        <v>44258</v>
      </c>
      <c r="B547">
        <v>46.978851318359382</v>
      </c>
    </row>
    <row r="548" spans="1:2">
      <c r="A548" s="2">
        <v>44259</v>
      </c>
      <c r="B548">
        <v>48.799152374267578</v>
      </c>
    </row>
    <row r="549" spans="1:2">
      <c r="A549" s="2">
        <v>44260</v>
      </c>
      <c r="B549">
        <v>50.644397735595703</v>
      </c>
    </row>
    <row r="550" spans="1:2">
      <c r="A550" s="2">
        <v>44263</v>
      </c>
      <c r="B550">
        <v>50.594528198242188</v>
      </c>
    </row>
    <row r="551" spans="1:2">
      <c r="A551" s="2">
        <v>44264</v>
      </c>
      <c r="B551">
        <v>49.813205718994141</v>
      </c>
    </row>
    <row r="552" spans="1:2">
      <c r="A552" s="2">
        <v>44265</v>
      </c>
      <c r="B552">
        <v>51.342601776123047</v>
      </c>
    </row>
    <row r="553" spans="1:2">
      <c r="A553" s="2">
        <v>44266</v>
      </c>
      <c r="B553">
        <v>50.960258483886719</v>
      </c>
    </row>
    <row r="554" spans="1:2">
      <c r="A554" s="2">
        <v>44267</v>
      </c>
      <c r="B554">
        <v>51.508842468261719</v>
      </c>
    </row>
    <row r="555" spans="1:2">
      <c r="A555" s="2">
        <v>44270</v>
      </c>
      <c r="B555">
        <v>50.195556640625</v>
      </c>
    </row>
    <row r="556" spans="1:2">
      <c r="A556" s="2">
        <v>44271</v>
      </c>
      <c r="B556">
        <v>49.131629943847663</v>
      </c>
    </row>
    <row r="557" spans="1:2">
      <c r="A557" s="2">
        <v>44272</v>
      </c>
      <c r="B557">
        <v>49.347740173339837</v>
      </c>
    </row>
    <row r="558" spans="1:2">
      <c r="A558" s="2">
        <v>44273</v>
      </c>
      <c r="B558">
        <v>47.219898223876953</v>
      </c>
    </row>
    <row r="559" spans="1:2">
      <c r="A559" s="2">
        <v>44274</v>
      </c>
      <c r="B559">
        <v>46.953914642333977</v>
      </c>
    </row>
    <row r="560" spans="1:2">
      <c r="A560" s="2">
        <v>44277</v>
      </c>
      <c r="B560">
        <v>46.471824645996087</v>
      </c>
    </row>
    <row r="561" spans="1:2">
      <c r="A561" s="2">
        <v>44278</v>
      </c>
      <c r="B561">
        <v>45.898311614990227</v>
      </c>
    </row>
    <row r="562" spans="1:2">
      <c r="A562" s="2">
        <v>44279</v>
      </c>
      <c r="B562">
        <v>46.829235076904297</v>
      </c>
    </row>
    <row r="563" spans="1:2">
      <c r="A563" s="2">
        <v>44280</v>
      </c>
      <c r="B563">
        <v>46.696235656738281</v>
      </c>
    </row>
    <row r="564" spans="1:2">
      <c r="A564" s="2">
        <v>44281</v>
      </c>
      <c r="B564">
        <v>47.967975616455078</v>
      </c>
    </row>
    <row r="565" spans="1:2">
      <c r="A565" s="2">
        <v>44284</v>
      </c>
      <c r="B565">
        <v>47.710300445556641</v>
      </c>
    </row>
    <row r="566" spans="1:2">
      <c r="A566" s="2">
        <v>44285</v>
      </c>
      <c r="B566">
        <v>47.120147705078118</v>
      </c>
    </row>
    <row r="567" spans="1:2">
      <c r="A567" s="2">
        <v>44286</v>
      </c>
      <c r="B567">
        <v>46.405323028564453</v>
      </c>
    </row>
    <row r="568" spans="1:2">
      <c r="A568" s="2">
        <v>44287</v>
      </c>
      <c r="B568">
        <v>47.701992034912109</v>
      </c>
    </row>
    <row r="569" spans="1:2">
      <c r="A569" s="2">
        <v>44291</v>
      </c>
      <c r="B569">
        <v>46.962223052978523</v>
      </c>
    </row>
    <row r="570" spans="1:2">
      <c r="A570" s="2">
        <v>44292</v>
      </c>
      <c r="B570">
        <v>46.829235076904297</v>
      </c>
    </row>
    <row r="571" spans="1:2">
      <c r="A571" s="2">
        <v>44293</v>
      </c>
      <c r="B571">
        <v>47.037033081054688</v>
      </c>
    </row>
    <row r="572" spans="1:2">
      <c r="A572" s="2">
        <v>44294</v>
      </c>
      <c r="B572">
        <v>46.546627044677727</v>
      </c>
    </row>
    <row r="573" spans="1:2">
      <c r="A573" s="2">
        <v>44295</v>
      </c>
      <c r="B573">
        <v>46.438575744628913</v>
      </c>
    </row>
    <row r="574" spans="1:2">
      <c r="A574" s="2">
        <v>44298</v>
      </c>
      <c r="B574">
        <v>46.131034851074219</v>
      </c>
    </row>
    <row r="575" spans="1:2">
      <c r="A575" s="2">
        <v>44299</v>
      </c>
      <c r="B575">
        <v>46.305587768554688</v>
      </c>
    </row>
    <row r="576" spans="1:2">
      <c r="A576" s="2">
        <v>44300</v>
      </c>
      <c r="B576">
        <v>47.643798828125</v>
      </c>
    </row>
    <row r="577" spans="1:2">
      <c r="A577" s="2">
        <v>44301</v>
      </c>
      <c r="B577">
        <v>47.3612060546875</v>
      </c>
    </row>
    <row r="578" spans="1:2">
      <c r="A578" s="2">
        <v>44302</v>
      </c>
      <c r="B578">
        <v>47.09521484375</v>
      </c>
    </row>
    <row r="579" spans="1:2">
      <c r="A579" s="2">
        <v>44305</v>
      </c>
      <c r="B579">
        <v>46.945613861083977</v>
      </c>
    </row>
    <row r="580" spans="1:2">
      <c r="A580" s="2">
        <v>44306</v>
      </c>
      <c r="B580">
        <v>45.956489562988281</v>
      </c>
    </row>
    <row r="581" spans="1:2">
      <c r="A581" s="2">
        <v>44307</v>
      </c>
      <c r="B581">
        <v>46.546627044677727</v>
      </c>
    </row>
    <row r="582" spans="1:2">
      <c r="A582" s="2">
        <v>44308</v>
      </c>
      <c r="B582">
        <v>45.939868927001953</v>
      </c>
    </row>
    <row r="583" spans="1:2">
      <c r="A583" s="2">
        <v>44309</v>
      </c>
      <c r="B583">
        <v>46.189208984375</v>
      </c>
    </row>
    <row r="584" spans="1:2">
      <c r="A584" s="2">
        <v>44312</v>
      </c>
      <c r="B584">
        <v>46.280654907226563</v>
      </c>
    </row>
    <row r="585" spans="1:2">
      <c r="A585" s="2">
        <v>44313</v>
      </c>
      <c r="B585">
        <v>46.887424468994141</v>
      </c>
    </row>
    <row r="586" spans="1:2">
      <c r="A586" s="2">
        <v>44314</v>
      </c>
      <c r="B586">
        <v>48.300441741943359</v>
      </c>
    </row>
    <row r="587" spans="1:2">
      <c r="A587" s="2">
        <v>44315</v>
      </c>
      <c r="B587">
        <v>48.990329742431641</v>
      </c>
    </row>
    <row r="588" spans="1:2">
      <c r="A588" s="2">
        <v>44316</v>
      </c>
      <c r="B588">
        <v>47.577301025390618</v>
      </c>
    </row>
    <row r="589" spans="1:2">
      <c r="A589" s="2">
        <v>44319</v>
      </c>
      <c r="B589">
        <v>48.890590667724609</v>
      </c>
    </row>
    <row r="590" spans="1:2">
      <c r="A590" s="2">
        <v>44320</v>
      </c>
      <c r="B590">
        <v>49.198131561279297</v>
      </c>
    </row>
    <row r="591" spans="1:2">
      <c r="A591" s="2">
        <v>44321</v>
      </c>
      <c r="B591">
        <v>50.677646636962891</v>
      </c>
    </row>
    <row r="592" spans="1:2">
      <c r="A592" s="2">
        <v>44322</v>
      </c>
      <c r="B592">
        <v>51.159736633300781</v>
      </c>
    </row>
    <row r="593" spans="1:2">
      <c r="A593" s="2">
        <v>44323</v>
      </c>
      <c r="B593">
        <v>51.891185760498047</v>
      </c>
    </row>
    <row r="594" spans="1:2">
      <c r="A594" s="2">
        <v>44326</v>
      </c>
      <c r="B594">
        <v>52.015861511230469</v>
      </c>
    </row>
    <row r="595" spans="1:2">
      <c r="A595" s="2">
        <v>44327</v>
      </c>
      <c r="B595">
        <v>50.361793518066413</v>
      </c>
    </row>
    <row r="596" spans="1:2">
      <c r="A596" s="2">
        <v>44328</v>
      </c>
      <c r="B596">
        <v>50.631649017333977</v>
      </c>
    </row>
    <row r="597" spans="1:2">
      <c r="A597" s="2">
        <v>44329</v>
      </c>
      <c r="B597">
        <v>50.007606506347663</v>
      </c>
    </row>
    <row r="598" spans="1:2">
      <c r="A598" s="2">
        <v>44330</v>
      </c>
      <c r="B598">
        <v>51.247268676757813</v>
      </c>
    </row>
    <row r="599" spans="1:2">
      <c r="A599" s="2">
        <v>44333</v>
      </c>
      <c r="B599">
        <v>52.444736480712891</v>
      </c>
    </row>
    <row r="600" spans="1:2">
      <c r="A600" s="2">
        <v>44334</v>
      </c>
      <c r="B600">
        <v>50.960529327392578</v>
      </c>
    </row>
    <row r="601" spans="1:2">
      <c r="A601" s="2">
        <v>44335</v>
      </c>
      <c r="B601">
        <v>49.737751007080078</v>
      </c>
    </row>
    <row r="602" spans="1:2">
      <c r="A602" s="2">
        <v>44336</v>
      </c>
      <c r="B602">
        <v>49.619693756103523</v>
      </c>
    </row>
    <row r="603" spans="1:2">
      <c r="A603" s="2">
        <v>44337</v>
      </c>
      <c r="B603">
        <v>49.687156677246087</v>
      </c>
    </row>
    <row r="604" spans="1:2">
      <c r="A604" s="2">
        <v>44340</v>
      </c>
      <c r="B604">
        <v>50.269035339355469</v>
      </c>
    </row>
    <row r="605" spans="1:2">
      <c r="A605" s="2">
        <v>44341</v>
      </c>
      <c r="B605">
        <v>49.130577087402337</v>
      </c>
    </row>
    <row r="606" spans="1:2">
      <c r="A606" s="2">
        <v>44342</v>
      </c>
      <c r="B606">
        <v>49.704021453857422</v>
      </c>
    </row>
    <row r="607" spans="1:2">
      <c r="A607" s="2">
        <v>44343</v>
      </c>
      <c r="B607">
        <v>49.383575439453118</v>
      </c>
    </row>
    <row r="608" spans="1:2">
      <c r="A608" s="2">
        <v>44344</v>
      </c>
      <c r="B608">
        <v>49.223335266113281</v>
      </c>
    </row>
    <row r="609" spans="1:2">
      <c r="A609" s="2">
        <v>44348</v>
      </c>
      <c r="B609">
        <v>50.98583984375</v>
      </c>
    </row>
    <row r="610" spans="1:2">
      <c r="A610" s="2">
        <v>44349</v>
      </c>
      <c r="B610">
        <v>51.390613555908203</v>
      </c>
    </row>
    <row r="611" spans="1:2">
      <c r="A611" s="2">
        <v>44350</v>
      </c>
      <c r="B611">
        <v>51.593021392822273</v>
      </c>
    </row>
    <row r="612" spans="1:2">
      <c r="A612" s="2">
        <v>44351</v>
      </c>
      <c r="B612">
        <v>51.820705413818359</v>
      </c>
    </row>
    <row r="613" spans="1:2">
      <c r="A613" s="2">
        <v>44354</v>
      </c>
      <c r="B613">
        <v>51.483390808105469</v>
      </c>
    </row>
    <row r="614" spans="1:2">
      <c r="A614" s="2">
        <v>44355</v>
      </c>
      <c r="B614">
        <v>52.394142150878913</v>
      </c>
    </row>
    <row r="615" spans="1:2">
      <c r="A615" s="2">
        <v>44356</v>
      </c>
      <c r="B615">
        <v>52.832660675048828</v>
      </c>
    </row>
    <row r="616" spans="1:2">
      <c r="A616" s="2">
        <v>44357</v>
      </c>
      <c r="B616">
        <v>52.9169921875</v>
      </c>
    </row>
    <row r="617" spans="1:2">
      <c r="A617" s="2">
        <v>44358</v>
      </c>
      <c r="B617">
        <v>52.427867889404297</v>
      </c>
    </row>
    <row r="618" spans="1:2">
      <c r="A618" s="2">
        <v>44361</v>
      </c>
      <c r="B618">
        <v>52.343544006347663</v>
      </c>
    </row>
    <row r="619" spans="1:2">
      <c r="A619" s="2">
        <v>44362</v>
      </c>
      <c r="B619">
        <v>54.249404907226563</v>
      </c>
    </row>
    <row r="620" spans="1:2">
      <c r="A620" s="2">
        <v>44363</v>
      </c>
      <c r="B620">
        <v>54.055446624755859</v>
      </c>
    </row>
    <row r="621" spans="1:2">
      <c r="A621" s="2">
        <v>44364</v>
      </c>
      <c r="B621">
        <v>52.276084899902337</v>
      </c>
    </row>
    <row r="622" spans="1:2">
      <c r="A622" s="2">
        <v>44365</v>
      </c>
      <c r="B622">
        <v>50.935234069824219</v>
      </c>
    </row>
    <row r="623" spans="1:2">
      <c r="A623" s="2">
        <v>44368</v>
      </c>
      <c r="B623">
        <v>52.782066345214837</v>
      </c>
    </row>
    <row r="624" spans="1:2">
      <c r="A624" s="2">
        <v>44369</v>
      </c>
      <c r="B624">
        <v>53.794025421142578</v>
      </c>
    </row>
    <row r="625" spans="1:2">
      <c r="A625" s="2">
        <v>44370</v>
      </c>
      <c r="B625">
        <v>54.190380096435547</v>
      </c>
    </row>
    <row r="626" spans="1:2">
      <c r="A626" s="2">
        <v>44371</v>
      </c>
      <c r="B626">
        <v>54.409637451171882</v>
      </c>
    </row>
    <row r="627" spans="1:2">
      <c r="A627" s="2">
        <v>44372</v>
      </c>
      <c r="B627">
        <v>54.527698516845703</v>
      </c>
    </row>
    <row r="628" spans="1:2">
      <c r="A628" s="2">
        <v>44375</v>
      </c>
      <c r="B628">
        <v>53.136234283447273</v>
      </c>
    </row>
    <row r="629" spans="1:2">
      <c r="A629" s="2">
        <v>44376</v>
      </c>
      <c r="B629">
        <v>52.807357788085938</v>
      </c>
    </row>
    <row r="630" spans="1:2">
      <c r="A630" s="2">
        <v>44377</v>
      </c>
      <c r="B630">
        <v>53.195289611816413</v>
      </c>
    </row>
    <row r="631" spans="1:2">
      <c r="A631" s="2">
        <v>44378</v>
      </c>
      <c r="B631">
        <v>53.347076416015618</v>
      </c>
    </row>
    <row r="632" spans="1:2">
      <c r="A632" s="2">
        <v>44379</v>
      </c>
      <c r="B632">
        <v>53.271175384521477</v>
      </c>
    </row>
    <row r="633" spans="1:2">
      <c r="A633" s="2">
        <v>44383</v>
      </c>
      <c r="B633">
        <v>51.753242492675781</v>
      </c>
    </row>
    <row r="634" spans="1:2">
      <c r="A634" s="2">
        <v>44384</v>
      </c>
      <c r="B634">
        <v>50.943672180175781</v>
      </c>
    </row>
    <row r="635" spans="1:2">
      <c r="A635" s="2">
        <v>44385</v>
      </c>
      <c r="B635">
        <v>50.715980529785163</v>
      </c>
    </row>
    <row r="636" spans="1:2">
      <c r="A636" s="2">
        <v>44386</v>
      </c>
      <c r="B636">
        <v>51.635169982910163</v>
      </c>
    </row>
    <row r="637" spans="1:2">
      <c r="A637" s="2">
        <v>44389</v>
      </c>
      <c r="B637">
        <v>51.584583282470703</v>
      </c>
    </row>
    <row r="638" spans="1:2">
      <c r="A638" s="2">
        <v>44390</v>
      </c>
      <c r="B638">
        <v>51.340019226074219</v>
      </c>
    </row>
    <row r="639" spans="1:2">
      <c r="A639" s="2">
        <v>44391</v>
      </c>
      <c r="B639">
        <v>50.201564788818359</v>
      </c>
    </row>
    <row r="640" spans="1:2">
      <c r="A640" s="2">
        <v>44392</v>
      </c>
      <c r="B640">
        <v>49.712455749511719</v>
      </c>
    </row>
    <row r="641" spans="1:2">
      <c r="A641" s="2">
        <v>44393</v>
      </c>
      <c r="B641">
        <v>48.337882995605469</v>
      </c>
    </row>
    <row r="642" spans="1:2">
      <c r="A642" s="2">
        <v>44396</v>
      </c>
      <c r="B642">
        <v>46.676578521728523</v>
      </c>
    </row>
    <row r="643" spans="1:2">
      <c r="A643" s="2">
        <v>44397</v>
      </c>
      <c r="B643">
        <v>47.190986633300781</v>
      </c>
    </row>
    <row r="644" spans="1:2">
      <c r="A644" s="2">
        <v>44398</v>
      </c>
      <c r="B644">
        <v>48.708927154541023</v>
      </c>
    </row>
    <row r="645" spans="1:2">
      <c r="A645" s="2">
        <v>44399</v>
      </c>
      <c r="B645">
        <v>48.160785675048828</v>
      </c>
    </row>
    <row r="646" spans="1:2">
      <c r="A646" s="2">
        <v>44400</v>
      </c>
      <c r="B646">
        <v>48.101749420166023</v>
      </c>
    </row>
    <row r="647" spans="1:2">
      <c r="A647" s="2">
        <v>44403</v>
      </c>
      <c r="B647">
        <v>49.31610107421875</v>
      </c>
    </row>
    <row r="648" spans="1:2">
      <c r="A648" s="2">
        <v>44404</v>
      </c>
      <c r="B648">
        <v>48.767967224121087</v>
      </c>
    </row>
    <row r="649" spans="1:2">
      <c r="A649" s="2">
        <v>44405</v>
      </c>
      <c r="B649">
        <v>49.096843719482422</v>
      </c>
    </row>
    <row r="650" spans="1:2">
      <c r="A650" s="2">
        <v>44406</v>
      </c>
      <c r="B650">
        <v>49.695583343505859</v>
      </c>
    </row>
    <row r="651" spans="1:2">
      <c r="A651" s="2">
        <v>44407</v>
      </c>
      <c r="B651">
        <v>48.548698425292969</v>
      </c>
    </row>
    <row r="652" spans="1:2">
      <c r="A652" s="2">
        <v>44410</v>
      </c>
      <c r="B652">
        <v>48.557140350341797</v>
      </c>
    </row>
    <row r="653" spans="1:2">
      <c r="A653" s="2">
        <v>44411</v>
      </c>
      <c r="B653">
        <v>49.079982757568359</v>
      </c>
    </row>
    <row r="654" spans="1:2">
      <c r="A654" s="2">
        <v>44412</v>
      </c>
      <c r="B654">
        <v>47.933094024658203</v>
      </c>
    </row>
    <row r="655" spans="1:2">
      <c r="A655" s="2">
        <v>44413</v>
      </c>
      <c r="B655">
        <v>48.236679077148438</v>
      </c>
    </row>
    <row r="656" spans="1:2">
      <c r="A656" s="2">
        <v>44414</v>
      </c>
      <c r="B656">
        <v>48.793270111083977</v>
      </c>
    </row>
    <row r="657" spans="1:2">
      <c r="A657" s="2">
        <v>44417</v>
      </c>
      <c r="B657">
        <v>48.236679077148438</v>
      </c>
    </row>
    <row r="658" spans="1:2">
      <c r="A658" s="2">
        <v>44418</v>
      </c>
      <c r="B658">
        <v>49.063114166259773</v>
      </c>
    </row>
    <row r="659" spans="1:2">
      <c r="A659" s="2">
        <v>44419</v>
      </c>
      <c r="B659">
        <v>49.206470489501953</v>
      </c>
    </row>
    <row r="660" spans="1:2">
      <c r="A660" s="2">
        <v>44420</v>
      </c>
      <c r="B660">
        <v>49.095188140869141</v>
      </c>
    </row>
    <row r="661" spans="1:2">
      <c r="A661" s="2">
        <v>44421</v>
      </c>
      <c r="B661">
        <v>48.598674774169922</v>
      </c>
    </row>
    <row r="662" spans="1:2">
      <c r="A662" s="2">
        <v>44424</v>
      </c>
      <c r="B662">
        <v>47.888141632080078</v>
      </c>
    </row>
    <row r="663" spans="1:2">
      <c r="A663" s="2">
        <v>44425</v>
      </c>
      <c r="B663">
        <v>47.562839508056641</v>
      </c>
    </row>
    <row r="664" spans="1:2">
      <c r="A664" s="2">
        <v>44426</v>
      </c>
      <c r="B664">
        <v>46.561237335205078</v>
      </c>
    </row>
    <row r="665" spans="1:2">
      <c r="A665" s="2">
        <v>44427</v>
      </c>
      <c r="B665">
        <v>45.140182495117188</v>
      </c>
    </row>
    <row r="666" spans="1:2">
      <c r="A666" s="2">
        <v>44428</v>
      </c>
      <c r="B666">
        <v>45.148738861083977</v>
      </c>
    </row>
    <row r="667" spans="1:2">
      <c r="A667" s="2">
        <v>44431</v>
      </c>
      <c r="B667">
        <v>47.006404876708977</v>
      </c>
    </row>
    <row r="668" spans="1:2">
      <c r="A668" s="2">
        <v>44432</v>
      </c>
      <c r="B668">
        <v>47.391624450683587</v>
      </c>
    </row>
    <row r="669" spans="1:2">
      <c r="A669" s="2">
        <v>44433</v>
      </c>
      <c r="B669">
        <v>47.477230072021477</v>
      </c>
    </row>
    <row r="670" spans="1:2">
      <c r="A670" s="2">
        <v>44434</v>
      </c>
      <c r="B670">
        <v>46.835182189941413</v>
      </c>
    </row>
    <row r="671" spans="1:2">
      <c r="A671" s="2">
        <v>44435</v>
      </c>
      <c r="B671">
        <v>47.742618560791023</v>
      </c>
    </row>
    <row r="672" spans="1:2">
      <c r="A672" s="2">
        <v>44438</v>
      </c>
      <c r="B672">
        <v>47.220401763916023</v>
      </c>
    </row>
    <row r="673" spans="1:2">
      <c r="A673" s="2">
        <v>44439</v>
      </c>
      <c r="B673">
        <v>46.672531127929688</v>
      </c>
    </row>
    <row r="674" spans="1:2">
      <c r="A674" s="2">
        <v>44440</v>
      </c>
      <c r="B674">
        <v>46.030487060546882</v>
      </c>
    </row>
    <row r="675" spans="1:2">
      <c r="A675" s="2">
        <v>44441</v>
      </c>
      <c r="B675">
        <v>47.151924133300781</v>
      </c>
    </row>
    <row r="676" spans="1:2">
      <c r="A676" s="2">
        <v>44442</v>
      </c>
      <c r="B676">
        <v>46.972152709960938</v>
      </c>
    </row>
    <row r="677" spans="1:2">
      <c r="A677" s="2">
        <v>44446</v>
      </c>
      <c r="B677">
        <v>46.698211669921882</v>
      </c>
    </row>
    <row r="678" spans="1:2">
      <c r="A678" s="2">
        <v>44447</v>
      </c>
      <c r="B678">
        <v>46.270179748535163</v>
      </c>
    </row>
    <row r="679" spans="1:2">
      <c r="A679" s="2">
        <v>44448</v>
      </c>
      <c r="B679">
        <v>46.304416656494141</v>
      </c>
    </row>
    <row r="680" spans="1:2">
      <c r="A680" s="2">
        <v>44449</v>
      </c>
      <c r="B680">
        <v>46.210254669189453</v>
      </c>
    </row>
    <row r="681" spans="1:2">
      <c r="A681" s="2">
        <v>44452</v>
      </c>
      <c r="B681">
        <v>47.400180816650391</v>
      </c>
    </row>
    <row r="682" spans="1:2">
      <c r="A682" s="2">
        <v>44453</v>
      </c>
      <c r="B682">
        <v>46.723896026611328</v>
      </c>
    </row>
    <row r="683" spans="1:2">
      <c r="A683" s="2">
        <v>44454</v>
      </c>
      <c r="B683">
        <v>48.299049377441413</v>
      </c>
    </row>
    <row r="684" spans="1:2">
      <c r="A684" s="2">
        <v>44455</v>
      </c>
      <c r="B684">
        <v>47.785415649414063</v>
      </c>
    </row>
    <row r="685" spans="1:2">
      <c r="A685" s="2">
        <v>44456</v>
      </c>
      <c r="B685">
        <v>47.220401763916023</v>
      </c>
    </row>
    <row r="686" spans="1:2">
      <c r="A686" s="2">
        <v>44459</v>
      </c>
      <c r="B686">
        <v>45.961994171142578</v>
      </c>
    </row>
    <row r="687" spans="1:2">
      <c r="A687" s="2">
        <v>44460</v>
      </c>
      <c r="B687">
        <v>45.919200897216797</v>
      </c>
    </row>
    <row r="688" spans="1:2">
      <c r="A688" s="2">
        <v>44461</v>
      </c>
      <c r="B688">
        <v>47.263214111328118</v>
      </c>
    </row>
    <row r="689" spans="1:2">
      <c r="A689" s="2">
        <v>44462</v>
      </c>
      <c r="B689">
        <v>48.864051818847663</v>
      </c>
    </row>
    <row r="690" spans="1:2">
      <c r="A690" s="2">
        <v>44463</v>
      </c>
      <c r="B690">
        <v>49.300647735595703</v>
      </c>
    </row>
    <row r="691" spans="1:2">
      <c r="A691" s="2">
        <v>44466</v>
      </c>
      <c r="B691">
        <v>50.764511108398438</v>
      </c>
    </row>
    <row r="692" spans="1:2">
      <c r="A692" s="2">
        <v>44467</v>
      </c>
      <c r="B692">
        <v>51.295261383056641</v>
      </c>
    </row>
    <row r="693" spans="1:2">
      <c r="A693" s="2">
        <v>44468</v>
      </c>
      <c r="B693">
        <v>51.261024475097663</v>
      </c>
    </row>
    <row r="694" spans="1:2">
      <c r="A694" s="2">
        <v>44469</v>
      </c>
      <c r="B694">
        <v>50.353595733642578</v>
      </c>
    </row>
    <row r="695" spans="1:2">
      <c r="A695" s="2">
        <v>44470</v>
      </c>
      <c r="B695">
        <v>52.159893035888672</v>
      </c>
    </row>
    <row r="696" spans="1:2">
      <c r="A696" s="2">
        <v>44473</v>
      </c>
      <c r="B696">
        <v>52.836174011230469</v>
      </c>
    </row>
    <row r="697" spans="1:2">
      <c r="A697" s="2">
        <v>44474</v>
      </c>
      <c r="B697">
        <v>52.750579833984382</v>
      </c>
    </row>
    <row r="698" spans="1:2">
      <c r="A698" s="2">
        <v>44475</v>
      </c>
      <c r="B698">
        <v>51.783229827880859</v>
      </c>
    </row>
    <row r="699" spans="1:2">
      <c r="A699" s="2">
        <v>44476</v>
      </c>
      <c r="B699">
        <v>51.928756713867188</v>
      </c>
    </row>
    <row r="700" spans="1:2">
      <c r="A700" s="2">
        <v>44477</v>
      </c>
      <c r="B700">
        <v>53.229965209960938</v>
      </c>
    </row>
    <row r="701" spans="1:2">
      <c r="A701" s="2">
        <v>44480</v>
      </c>
      <c r="B701">
        <v>52.699211120605469</v>
      </c>
    </row>
    <row r="702" spans="1:2">
      <c r="A702" s="2">
        <v>44481</v>
      </c>
      <c r="B702">
        <v>52.425270080566413</v>
      </c>
    </row>
    <row r="703" spans="1:2">
      <c r="A703" s="2">
        <v>44482</v>
      </c>
      <c r="B703">
        <v>52.279747009277337</v>
      </c>
    </row>
    <row r="704" spans="1:2">
      <c r="A704" s="2">
        <v>44483</v>
      </c>
      <c r="B704">
        <v>53.075881958007813</v>
      </c>
    </row>
    <row r="705" spans="1:2">
      <c r="A705" s="2">
        <v>44484</v>
      </c>
      <c r="B705">
        <v>53.580959320068359</v>
      </c>
    </row>
    <row r="706" spans="1:2">
      <c r="A706" s="2">
        <v>44487</v>
      </c>
      <c r="B706">
        <v>53.555278778076172</v>
      </c>
    </row>
    <row r="707" spans="1:2">
      <c r="A707" s="2">
        <v>44488</v>
      </c>
      <c r="B707">
        <v>54.359977722167969</v>
      </c>
    </row>
    <row r="708" spans="1:2">
      <c r="A708" s="2">
        <v>44489</v>
      </c>
      <c r="B708">
        <v>54.659591674804688</v>
      </c>
    </row>
    <row r="709" spans="1:2">
      <c r="A709" s="2">
        <v>44490</v>
      </c>
      <c r="B709">
        <v>53.666568756103523</v>
      </c>
    </row>
    <row r="710" spans="1:2">
      <c r="A710" s="2">
        <v>44491</v>
      </c>
      <c r="B710">
        <v>54.034664154052727</v>
      </c>
    </row>
    <row r="711" spans="1:2">
      <c r="A711" s="2">
        <v>44494</v>
      </c>
      <c r="B711">
        <v>55.087623596191413</v>
      </c>
    </row>
    <row r="712" spans="1:2">
      <c r="A712" s="2">
        <v>44495</v>
      </c>
      <c r="B712">
        <v>56.363155364990227</v>
      </c>
    </row>
    <row r="713" spans="1:2">
      <c r="A713" s="2">
        <v>44496</v>
      </c>
      <c r="B713">
        <v>54.899295806884773</v>
      </c>
    </row>
    <row r="714" spans="1:2">
      <c r="A714" s="2">
        <v>44497</v>
      </c>
      <c r="B714">
        <v>55.053382873535163</v>
      </c>
    </row>
    <row r="715" spans="1:2">
      <c r="A715" s="2">
        <v>44498</v>
      </c>
      <c r="B715">
        <v>55.190357208251953</v>
      </c>
    </row>
    <row r="716" spans="1:2">
      <c r="A716" s="2">
        <v>44501</v>
      </c>
      <c r="B716">
        <v>56.183387756347663</v>
      </c>
    </row>
    <row r="717" spans="1:2">
      <c r="A717" s="2">
        <v>44502</v>
      </c>
      <c r="B717">
        <v>55.489967346191413</v>
      </c>
    </row>
    <row r="718" spans="1:2">
      <c r="A718" s="2">
        <v>44503</v>
      </c>
      <c r="B718">
        <v>54.728080749511719</v>
      </c>
    </row>
    <row r="719" spans="1:2">
      <c r="A719" s="2">
        <v>44504</v>
      </c>
      <c r="B719">
        <v>55.138996124267578</v>
      </c>
    </row>
    <row r="720" spans="1:2">
      <c r="A720" s="2">
        <v>44505</v>
      </c>
      <c r="B720">
        <v>55.661190032958977</v>
      </c>
    </row>
    <row r="721" spans="1:2">
      <c r="A721" s="2">
        <v>44508</v>
      </c>
      <c r="B721">
        <v>56.260429382324219</v>
      </c>
    </row>
    <row r="722" spans="1:2">
      <c r="A722" s="2">
        <v>44509</v>
      </c>
      <c r="B722">
        <v>56.808307647705078</v>
      </c>
    </row>
    <row r="723" spans="1:2">
      <c r="A723" s="2">
        <v>44510</v>
      </c>
      <c r="B723">
        <v>55.689155578613281</v>
      </c>
    </row>
    <row r="724" spans="1:2">
      <c r="A724" s="2">
        <v>44511</v>
      </c>
      <c r="B724">
        <v>55.793258666992188</v>
      </c>
    </row>
    <row r="725" spans="1:2">
      <c r="A725" s="2">
        <v>44512</v>
      </c>
      <c r="B725">
        <v>55.368160247802727</v>
      </c>
    </row>
    <row r="726" spans="1:2">
      <c r="A726" s="2">
        <v>44515</v>
      </c>
      <c r="B726">
        <v>55.845321655273438</v>
      </c>
    </row>
    <row r="727" spans="1:2">
      <c r="A727" s="2">
        <v>44516</v>
      </c>
      <c r="B727">
        <v>56.409233093261719</v>
      </c>
    </row>
    <row r="728" spans="1:2">
      <c r="A728" s="2">
        <v>44517</v>
      </c>
      <c r="B728">
        <v>55.793258666992188</v>
      </c>
    </row>
    <row r="729" spans="1:2">
      <c r="A729" s="2">
        <v>44518</v>
      </c>
      <c r="B729">
        <v>55.185966491699219</v>
      </c>
    </row>
    <row r="730" spans="1:2">
      <c r="A730" s="2">
        <v>44519</v>
      </c>
      <c r="B730">
        <v>52.635326385498047</v>
      </c>
    </row>
    <row r="731" spans="1:2">
      <c r="A731" s="2">
        <v>44522</v>
      </c>
      <c r="B731">
        <v>53.364070892333977</v>
      </c>
    </row>
    <row r="732" spans="1:2">
      <c r="A732" s="2">
        <v>44523</v>
      </c>
      <c r="B732">
        <v>54.769535064697273</v>
      </c>
    </row>
    <row r="733" spans="1:2">
      <c r="A733" s="2">
        <v>44524</v>
      </c>
      <c r="B733">
        <v>55.07318115234375</v>
      </c>
    </row>
    <row r="734" spans="1:2">
      <c r="A734" s="2">
        <v>44526</v>
      </c>
      <c r="B734">
        <v>53.138504028320313</v>
      </c>
    </row>
    <row r="735" spans="1:2">
      <c r="A735" s="2">
        <v>44529</v>
      </c>
      <c r="B735">
        <v>53.433479309082031</v>
      </c>
    </row>
    <row r="736" spans="1:2">
      <c r="A736" s="2">
        <v>44530</v>
      </c>
      <c r="B736">
        <v>51.915233612060547</v>
      </c>
    </row>
    <row r="737" spans="1:2">
      <c r="A737" s="2">
        <v>44531</v>
      </c>
      <c r="B737">
        <v>51.871852874755859</v>
      </c>
    </row>
    <row r="738" spans="1:2">
      <c r="A738" s="2">
        <v>44532</v>
      </c>
      <c r="B738">
        <v>53.164524078369141</v>
      </c>
    </row>
    <row r="739" spans="1:2">
      <c r="A739" s="2">
        <v>44533</v>
      </c>
      <c r="B739">
        <v>52.826190948486328</v>
      </c>
    </row>
    <row r="740" spans="1:2">
      <c r="A740" s="2">
        <v>44536</v>
      </c>
      <c r="B740">
        <v>53.424800872802727</v>
      </c>
    </row>
    <row r="741" spans="1:2">
      <c r="A741" s="2">
        <v>44537</v>
      </c>
      <c r="B741">
        <v>54.023422241210938</v>
      </c>
    </row>
    <row r="742" spans="1:2">
      <c r="A742" s="2">
        <v>44538</v>
      </c>
      <c r="B742">
        <v>54.179592132568359</v>
      </c>
    </row>
    <row r="743" spans="1:2">
      <c r="A743" s="2">
        <v>44539</v>
      </c>
      <c r="B743">
        <v>54.318401336669922</v>
      </c>
    </row>
    <row r="744" spans="1:2">
      <c r="A744" s="2">
        <v>44540</v>
      </c>
      <c r="B744">
        <v>54.665420532226563</v>
      </c>
    </row>
    <row r="745" spans="1:2">
      <c r="A745" s="2">
        <v>44543</v>
      </c>
      <c r="B745">
        <v>53.468181610107422</v>
      </c>
    </row>
    <row r="746" spans="1:2">
      <c r="A746" s="2">
        <v>44544</v>
      </c>
      <c r="B746">
        <v>53.390098571777337</v>
      </c>
    </row>
    <row r="747" spans="1:2">
      <c r="A747" s="2">
        <v>44545</v>
      </c>
      <c r="B747">
        <v>53.155864715576172</v>
      </c>
    </row>
    <row r="748" spans="1:2">
      <c r="A748" s="2">
        <v>44546</v>
      </c>
      <c r="B748">
        <v>53.24261474609375</v>
      </c>
    </row>
    <row r="749" spans="1:2">
      <c r="A749" s="2">
        <v>44547</v>
      </c>
      <c r="B749">
        <v>52.080078125</v>
      </c>
    </row>
    <row r="750" spans="1:2">
      <c r="A750" s="2">
        <v>44550</v>
      </c>
      <c r="B750">
        <v>51.325286865234382</v>
      </c>
    </row>
    <row r="751" spans="1:2">
      <c r="A751" s="2">
        <v>44551</v>
      </c>
      <c r="B751">
        <v>52.487823486328118</v>
      </c>
    </row>
    <row r="752" spans="1:2">
      <c r="A752" s="2">
        <v>44552</v>
      </c>
      <c r="B752">
        <v>52.912937164306641</v>
      </c>
    </row>
    <row r="753" spans="1:2">
      <c r="A753" s="2">
        <v>44553</v>
      </c>
      <c r="B753">
        <v>52.93896484375</v>
      </c>
    </row>
    <row r="754" spans="1:2">
      <c r="A754" s="2">
        <v>44557</v>
      </c>
      <c r="B754">
        <v>53.693744659423828</v>
      </c>
    </row>
    <row r="755" spans="1:2">
      <c r="A755" s="2">
        <v>44558</v>
      </c>
      <c r="B755">
        <v>53.520236968994141</v>
      </c>
    </row>
    <row r="756" spans="1:2">
      <c r="A756" s="2">
        <v>44559</v>
      </c>
      <c r="B756">
        <v>53.051746368408203</v>
      </c>
    </row>
    <row r="757" spans="1:2">
      <c r="A757" s="2">
        <v>44560</v>
      </c>
      <c r="B757">
        <v>52.739421844482422</v>
      </c>
    </row>
    <row r="758" spans="1:2">
      <c r="A758" s="2">
        <v>44561</v>
      </c>
      <c r="B758">
        <v>53.086448669433587</v>
      </c>
    </row>
    <row r="759" spans="1:2">
      <c r="A759" s="2">
        <v>44564</v>
      </c>
      <c r="B759">
        <v>55.125240325927727</v>
      </c>
    </row>
    <row r="760" spans="1:2">
      <c r="A760" s="2">
        <v>44565</v>
      </c>
      <c r="B760">
        <v>57.198726654052727</v>
      </c>
    </row>
    <row r="761" spans="1:2">
      <c r="A761" s="2">
        <v>44566</v>
      </c>
      <c r="B761">
        <v>57.910114288330078</v>
      </c>
    </row>
    <row r="762" spans="1:2">
      <c r="A762" s="2">
        <v>44567</v>
      </c>
      <c r="B762">
        <v>59.272209167480469</v>
      </c>
    </row>
    <row r="763" spans="1:2">
      <c r="A763" s="2">
        <v>44568</v>
      </c>
      <c r="B763">
        <v>59.758041381835938</v>
      </c>
    </row>
    <row r="764" spans="1:2">
      <c r="A764" s="2">
        <v>44571</v>
      </c>
      <c r="B764">
        <v>59.402347564697273</v>
      </c>
    </row>
    <row r="765" spans="1:2">
      <c r="A765" s="2">
        <v>44572</v>
      </c>
      <c r="B765">
        <v>61.90093994140625</v>
      </c>
    </row>
    <row r="766" spans="1:2">
      <c r="A766" s="2">
        <v>44573</v>
      </c>
      <c r="B766">
        <v>61.71875</v>
      </c>
    </row>
    <row r="767" spans="1:2">
      <c r="A767" s="2">
        <v>44574</v>
      </c>
      <c r="B767">
        <v>61.276279449462891</v>
      </c>
    </row>
    <row r="768" spans="1:2">
      <c r="A768" s="2">
        <v>44575</v>
      </c>
      <c r="B768">
        <v>62.352073669433587</v>
      </c>
    </row>
    <row r="769" spans="1:2">
      <c r="A769" s="2">
        <v>44579</v>
      </c>
      <c r="B769">
        <v>63.401828765869141</v>
      </c>
    </row>
    <row r="770" spans="1:2">
      <c r="A770" s="2">
        <v>44580</v>
      </c>
      <c r="B770">
        <v>63.427845001220703</v>
      </c>
    </row>
    <row r="771" spans="1:2">
      <c r="A771" s="2">
        <v>44581</v>
      </c>
      <c r="B771">
        <v>63.566669464111328</v>
      </c>
    </row>
    <row r="772" spans="1:2">
      <c r="A772" s="2">
        <v>44582</v>
      </c>
      <c r="B772">
        <v>62.612342834472663</v>
      </c>
    </row>
    <row r="773" spans="1:2">
      <c r="A773" s="2">
        <v>44585</v>
      </c>
      <c r="B773">
        <v>63.150234222412109</v>
      </c>
    </row>
    <row r="774" spans="1:2">
      <c r="A774" s="2">
        <v>44586</v>
      </c>
      <c r="B774">
        <v>65.006828308105469</v>
      </c>
    </row>
    <row r="775" spans="1:2">
      <c r="A775" s="2">
        <v>44587</v>
      </c>
      <c r="B775">
        <v>64.347457885742188</v>
      </c>
    </row>
    <row r="776" spans="1:2">
      <c r="A776" s="2">
        <v>44588</v>
      </c>
      <c r="B776">
        <v>65.171661376953125</v>
      </c>
    </row>
    <row r="777" spans="1:2">
      <c r="A777" s="2">
        <v>44589</v>
      </c>
      <c r="B777">
        <v>65.310478210449219</v>
      </c>
    </row>
    <row r="778" spans="1:2">
      <c r="A778" s="2">
        <v>44592</v>
      </c>
      <c r="B778">
        <v>65.900421142578125</v>
      </c>
    </row>
    <row r="779" spans="1:2">
      <c r="A779" s="2">
        <v>44593</v>
      </c>
      <c r="B779">
        <v>70.125473022460938</v>
      </c>
    </row>
    <row r="780" spans="1:2">
      <c r="A780" s="2">
        <v>44594</v>
      </c>
      <c r="B780">
        <v>69.943290710449219</v>
      </c>
    </row>
    <row r="781" spans="1:2">
      <c r="A781" s="2">
        <v>44595</v>
      </c>
      <c r="B781">
        <v>69.127784729003906</v>
      </c>
    </row>
    <row r="782" spans="1:2">
      <c r="A782" s="2">
        <v>44596</v>
      </c>
      <c r="B782">
        <v>70.628669738769531</v>
      </c>
    </row>
    <row r="783" spans="1:2">
      <c r="A783" s="2">
        <v>44599</v>
      </c>
      <c r="B783">
        <v>71.4788818359375</v>
      </c>
    </row>
    <row r="784" spans="1:2">
      <c r="A784" s="2">
        <v>44600</v>
      </c>
      <c r="B784">
        <v>69.630958557128906</v>
      </c>
    </row>
    <row r="785" spans="1:2">
      <c r="A785" s="2">
        <v>44601</v>
      </c>
      <c r="B785">
        <v>69.297622680664063</v>
      </c>
    </row>
    <row r="786" spans="1:2">
      <c r="A786" s="2">
        <v>44602</v>
      </c>
      <c r="B786">
        <v>68.6309814453125</v>
      </c>
    </row>
    <row r="787" spans="1:2">
      <c r="A787" s="2">
        <v>44603</v>
      </c>
      <c r="B787">
        <v>70.359024047851563</v>
      </c>
    </row>
    <row r="788" spans="1:2">
      <c r="A788" s="2">
        <v>44606</v>
      </c>
      <c r="B788">
        <v>69.280105590820313</v>
      </c>
    </row>
    <row r="789" spans="1:2">
      <c r="A789" s="2">
        <v>44607</v>
      </c>
      <c r="B789">
        <v>68.411674499511719</v>
      </c>
    </row>
    <row r="790" spans="1:2">
      <c r="A790" s="2">
        <v>44608</v>
      </c>
      <c r="B790">
        <v>68.727455139160156</v>
      </c>
    </row>
    <row r="791" spans="1:2">
      <c r="A791" s="2">
        <v>44609</v>
      </c>
      <c r="B791">
        <v>68.622207641601563</v>
      </c>
    </row>
    <row r="792" spans="1:2">
      <c r="A792" s="2">
        <v>44610</v>
      </c>
      <c r="B792">
        <v>67.859046936035156</v>
      </c>
    </row>
    <row r="793" spans="1:2">
      <c r="A793" s="2">
        <v>44614</v>
      </c>
      <c r="B793">
        <v>67.069580078125</v>
      </c>
    </row>
    <row r="794" spans="1:2">
      <c r="A794" s="2">
        <v>44615</v>
      </c>
      <c r="B794">
        <v>67.341506958007813</v>
      </c>
    </row>
    <row r="795" spans="1:2">
      <c r="A795" s="2">
        <v>44616</v>
      </c>
      <c r="B795">
        <v>66.490631103515625</v>
      </c>
    </row>
    <row r="796" spans="1:2">
      <c r="A796" s="2">
        <v>44617</v>
      </c>
      <c r="B796">
        <v>68.28009033203125</v>
      </c>
    </row>
    <row r="797" spans="1:2">
      <c r="A797" s="2">
        <v>44620</v>
      </c>
      <c r="B797">
        <v>68.788871765136719</v>
      </c>
    </row>
    <row r="798" spans="1:2">
      <c r="A798" s="2">
        <v>44621</v>
      </c>
      <c r="B798">
        <v>69.446731567382813</v>
      </c>
    </row>
    <row r="799" spans="1:2">
      <c r="A799" s="2">
        <v>44622</v>
      </c>
      <c r="B799">
        <v>70.639732360839844</v>
      </c>
    </row>
    <row r="800" spans="1:2">
      <c r="A800" s="2">
        <v>44623</v>
      </c>
      <c r="B800">
        <v>71.08709716796875</v>
      </c>
    </row>
    <row r="801" spans="1:2">
      <c r="A801" s="2">
        <v>44624</v>
      </c>
      <c r="B801">
        <v>73.76251220703125</v>
      </c>
    </row>
    <row r="802" spans="1:2">
      <c r="A802" s="2">
        <v>44627</v>
      </c>
      <c r="B802">
        <v>76.420379638671875</v>
      </c>
    </row>
    <row r="803" spans="1:2">
      <c r="A803" s="2">
        <v>44628</v>
      </c>
      <c r="B803">
        <v>76.999313354492188</v>
      </c>
    </row>
    <row r="804" spans="1:2">
      <c r="A804" s="2">
        <v>44629</v>
      </c>
      <c r="B804">
        <v>72.622161865234375</v>
      </c>
    </row>
    <row r="805" spans="1:2">
      <c r="A805" s="2">
        <v>44630</v>
      </c>
      <c r="B805">
        <v>74.876548767089844</v>
      </c>
    </row>
    <row r="806" spans="1:2">
      <c r="A806" s="2">
        <v>44631</v>
      </c>
      <c r="B806">
        <v>74.490562438964844</v>
      </c>
    </row>
    <row r="807" spans="1:2">
      <c r="A807" s="2">
        <v>44634</v>
      </c>
      <c r="B807">
        <v>71.823928833007813</v>
      </c>
    </row>
    <row r="808" spans="1:2">
      <c r="A808" s="2">
        <v>44635</v>
      </c>
      <c r="B808">
        <v>67.736221313476563</v>
      </c>
    </row>
    <row r="809" spans="1:2">
      <c r="A809" s="2">
        <v>44636</v>
      </c>
      <c r="B809">
        <v>67.481857299804688</v>
      </c>
    </row>
    <row r="810" spans="1:2">
      <c r="A810" s="2">
        <v>44637</v>
      </c>
      <c r="B810">
        <v>69.280105590820313</v>
      </c>
    </row>
    <row r="811" spans="1:2">
      <c r="A811" s="2">
        <v>44638</v>
      </c>
      <c r="B811">
        <v>69.008163452148438</v>
      </c>
    </row>
    <row r="812" spans="1:2">
      <c r="A812" s="2">
        <v>44641</v>
      </c>
      <c r="B812">
        <v>72.104629516601563</v>
      </c>
    </row>
    <row r="813" spans="1:2">
      <c r="A813" s="2">
        <v>44642</v>
      </c>
      <c r="B813">
        <v>71.788833618164063</v>
      </c>
    </row>
    <row r="814" spans="1:2">
      <c r="A814" s="2">
        <v>44643</v>
      </c>
      <c r="B814">
        <v>72.920394897460938</v>
      </c>
    </row>
    <row r="815" spans="1:2">
      <c r="A815" s="2">
        <v>44644</v>
      </c>
      <c r="B815">
        <v>73.139694213867188</v>
      </c>
    </row>
    <row r="816" spans="1:2">
      <c r="A816" s="2">
        <v>44645</v>
      </c>
      <c r="B816">
        <v>74.736183166503906</v>
      </c>
    </row>
    <row r="817" spans="1:2">
      <c r="A817" s="2">
        <v>44648</v>
      </c>
      <c r="B817">
        <v>72.63970947265625</v>
      </c>
    </row>
    <row r="818" spans="1:2">
      <c r="A818" s="2">
        <v>44649</v>
      </c>
      <c r="B818">
        <v>72.253753662109375</v>
      </c>
    </row>
    <row r="819" spans="1:2">
      <c r="A819" s="2">
        <v>44650</v>
      </c>
      <c r="B819">
        <v>73.490577697753906</v>
      </c>
    </row>
    <row r="820" spans="1:2">
      <c r="A820" s="2">
        <v>44651</v>
      </c>
      <c r="B820">
        <v>72.446731567382813</v>
      </c>
    </row>
    <row r="821" spans="1:2">
      <c r="A821" s="2">
        <v>44652</v>
      </c>
      <c r="B821">
        <v>72.911643981933594</v>
      </c>
    </row>
    <row r="822" spans="1:2">
      <c r="A822" s="2">
        <v>44655</v>
      </c>
      <c r="B822">
        <v>72.946731567382813</v>
      </c>
    </row>
    <row r="823" spans="1:2">
      <c r="A823" s="2">
        <v>44656</v>
      </c>
      <c r="B823">
        <v>72.569534301757813</v>
      </c>
    </row>
    <row r="824" spans="1:2">
      <c r="A824" s="2">
        <v>44657</v>
      </c>
      <c r="B824">
        <v>73.376541137695313</v>
      </c>
    </row>
    <row r="825" spans="1:2">
      <c r="A825" s="2">
        <v>44658</v>
      </c>
      <c r="B825">
        <v>74.604598999023438</v>
      </c>
    </row>
    <row r="826" spans="1:2">
      <c r="A826" s="2">
        <v>44659</v>
      </c>
      <c r="B826">
        <v>76.174751281738281</v>
      </c>
    </row>
    <row r="827" spans="1:2">
      <c r="A827" s="2">
        <v>44662</v>
      </c>
      <c r="B827">
        <v>73.551963806152344</v>
      </c>
    </row>
    <row r="828" spans="1:2">
      <c r="A828" s="2">
        <v>44663</v>
      </c>
      <c r="B828">
        <v>75.0870361328125</v>
      </c>
    </row>
    <row r="829" spans="1:2">
      <c r="A829" s="2">
        <v>44664</v>
      </c>
      <c r="B829">
        <v>76.148445129394531</v>
      </c>
    </row>
    <row r="830" spans="1:2">
      <c r="A830" s="2">
        <v>44665</v>
      </c>
      <c r="B830">
        <v>77.043167114257813</v>
      </c>
    </row>
    <row r="831" spans="1:2">
      <c r="A831" s="2">
        <v>44669</v>
      </c>
      <c r="B831">
        <v>77.67474365234375</v>
      </c>
    </row>
    <row r="832" spans="1:2">
      <c r="A832" s="2">
        <v>44670</v>
      </c>
      <c r="B832">
        <v>76.981796264648438</v>
      </c>
    </row>
    <row r="833" spans="1:2">
      <c r="A833" s="2">
        <v>44671</v>
      </c>
      <c r="B833">
        <v>77.157211303710938</v>
      </c>
    </row>
    <row r="834" spans="1:2">
      <c r="A834" s="2">
        <v>44672</v>
      </c>
      <c r="B834">
        <v>76.341423034667969</v>
      </c>
    </row>
    <row r="835" spans="1:2">
      <c r="A835" s="2">
        <v>44673</v>
      </c>
      <c r="B835">
        <v>74.674774169921875</v>
      </c>
    </row>
    <row r="836" spans="1:2">
      <c r="A836" s="2">
        <v>44676</v>
      </c>
      <c r="B836">
        <v>72.157264709472656</v>
      </c>
    </row>
    <row r="837" spans="1:2">
      <c r="A837" s="2">
        <v>44677</v>
      </c>
      <c r="B837">
        <v>72.18359375</v>
      </c>
    </row>
    <row r="838" spans="1:2">
      <c r="A838" s="2">
        <v>44678</v>
      </c>
      <c r="B838">
        <v>74.244956970214844</v>
      </c>
    </row>
    <row r="839" spans="1:2">
      <c r="A839" s="2">
        <v>44679</v>
      </c>
      <c r="B839">
        <v>76.490554809570313</v>
      </c>
    </row>
    <row r="840" spans="1:2">
      <c r="A840" s="2">
        <v>44680</v>
      </c>
      <c r="B840">
        <v>74.780036926269531</v>
      </c>
    </row>
    <row r="841" spans="1:2">
      <c r="A841" s="2">
        <v>44683</v>
      </c>
      <c r="B841">
        <v>75.797576904296875</v>
      </c>
    </row>
    <row r="842" spans="1:2">
      <c r="A842" s="2">
        <v>44684</v>
      </c>
      <c r="B842">
        <v>77.358970642089844</v>
      </c>
    </row>
    <row r="843" spans="1:2">
      <c r="A843" s="2">
        <v>44685</v>
      </c>
      <c r="B843">
        <v>80.437881469726563</v>
      </c>
    </row>
    <row r="844" spans="1:2">
      <c r="A844" s="2">
        <v>44686</v>
      </c>
      <c r="B844">
        <v>79.218597412109375</v>
      </c>
    </row>
    <row r="845" spans="1:2">
      <c r="A845" s="2">
        <v>44687</v>
      </c>
      <c r="B845">
        <v>80.429115295410156</v>
      </c>
    </row>
    <row r="846" spans="1:2">
      <c r="A846" s="2">
        <v>44690</v>
      </c>
      <c r="B846">
        <v>74.087043762207031</v>
      </c>
    </row>
    <row r="847" spans="1:2">
      <c r="A847" s="2">
        <v>44691</v>
      </c>
      <c r="B847">
        <v>74.578292846679688</v>
      </c>
    </row>
    <row r="848" spans="1:2">
      <c r="A848" s="2">
        <v>44692</v>
      </c>
      <c r="B848">
        <v>76.130905151367188</v>
      </c>
    </row>
    <row r="849" spans="1:2">
      <c r="A849" s="2">
        <v>44693</v>
      </c>
      <c r="B849">
        <v>76.47650146484375</v>
      </c>
    </row>
    <row r="850" spans="1:2">
      <c r="A850" s="2">
        <v>44694</v>
      </c>
      <c r="B850">
        <v>78.745101928710938</v>
      </c>
    </row>
    <row r="851" spans="1:2">
      <c r="A851" s="2">
        <v>44697</v>
      </c>
      <c r="B851">
        <v>80.597206115722656</v>
      </c>
    </row>
    <row r="852" spans="1:2">
      <c r="A852" s="2">
        <v>44698</v>
      </c>
      <c r="B852">
        <v>81.625160217285156</v>
      </c>
    </row>
    <row r="853" spans="1:2">
      <c r="A853" s="2">
        <v>44699</v>
      </c>
      <c r="B853">
        <v>80.33135986328125</v>
      </c>
    </row>
    <row r="854" spans="1:2">
      <c r="A854" s="2">
        <v>44700</v>
      </c>
      <c r="B854">
        <v>80.765579223632813</v>
      </c>
    </row>
    <row r="855" spans="1:2">
      <c r="A855" s="2">
        <v>44701</v>
      </c>
      <c r="B855">
        <v>81.40362548828125</v>
      </c>
    </row>
    <row r="856" spans="1:2">
      <c r="A856" s="2">
        <v>44704</v>
      </c>
      <c r="B856">
        <v>83.202545166015625</v>
      </c>
    </row>
    <row r="857" spans="1:2">
      <c r="A857" s="2">
        <v>44705</v>
      </c>
      <c r="B857">
        <v>83.654487609863281</v>
      </c>
    </row>
    <row r="858" spans="1:2">
      <c r="A858" s="2">
        <v>44706</v>
      </c>
      <c r="B858">
        <v>85.338203430175781</v>
      </c>
    </row>
    <row r="859" spans="1:2">
      <c r="A859" s="2">
        <v>44707</v>
      </c>
      <c r="B859">
        <v>85.639511108398438</v>
      </c>
    </row>
    <row r="860" spans="1:2">
      <c r="A860" s="2">
        <v>44708</v>
      </c>
      <c r="B860">
        <v>86.481361389160156</v>
      </c>
    </row>
    <row r="861" spans="1:2">
      <c r="A861" s="2">
        <v>44712</v>
      </c>
      <c r="B861">
        <v>85.072372436523438</v>
      </c>
    </row>
    <row r="862" spans="1:2">
      <c r="A862" s="2">
        <v>44713</v>
      </c>
      <c r="B862">
        <v>86.702903747558594</v>
      </c>
    </row>
    <row r="863" spans="1:2">
      <c r="A863" s="2">
        <v>44714</v>
      </c>
      <c r="B863">
        <v>86.552261352539063</v>
      </c>
    </row>
    <row r="864" spans="1:2">
      <c r="A864" s="2">
        <v>44715</v>
      </c>
      <c r="B864">
        <v>87.810638427734375</v>
      </c>
    </row>
    <row r="865" spans="1:2">
      <c r="A865" s="2">
        <v>44718</v>
      </c>
      <c r="B865">
        <v>87.589073181152344</v>
      </c>
    </row>
    <row r="866" spans="1:2">
      <c r="A866" s="2">
        <v>44719</v>
      </c>
      <c r="B866">
        <v>91.603446960449219</v>
      </c>
    </row>
    <row r="867" spans="1:2">
      <c r="A867" s="2">
        <v>44720</v>
      </c>
      <c r="B867">
        <v>92.684562683105469</v>
      </c>
    </row>
    <row r="868" spans="1:2">
      <c r="A868" s="2">
        <v>44721</v>
      </c>
      <c r="B868">
        <v>90.681831359863281</v>
      </c>
    </row>
    <row r="869" spans="1:2">
      <c r="A869" s="2">
        <v>44722</v>
      </c>
      <c r="B869">
        <v>89.024688720703125</v>
      </c>
    </row>
    <row r="870" spans="1:2">
      <c r="A870" s="2">
        <v>44725</v>
      </c>
      <c r="B870">
        <v>84.939445495605469</v>
      </c>
    </row>
    <row r="871" spans="1:2">
      <c r="A871" s="2">
        <v>44726</v>
      </c>
      <c r="B871">
        <v>85.160995483398438</v>
      </c>
    </row>
    <row r="872" spans="1:2">
      <c r="A872" s="2">
        <v>44727</v>
      </c>
      <c r="B872">
        <v>84.088714599609375</v>
      </c>
    </row>
    <row r="873" spans="1:2">
      <c r="A873" s="2">
        <v>44728</v>
      </c>
      <c r="B873">
        <v>80.987129211425781</v>
      </c>
    </row>
    <row r="874" spans="1:2">
      <c r="A874" s="2">
        <v>44729</v>
      </c>
      <c r="B874">
        <v>76.317001342773438</v>
      </c>
    </row>
    <row r="875" spans="1:2">
      <c r="A875" s="2">
        <v>44733</v>
      </c>
      <c r="B875">
        <v>81.066871643066406</v>
      </c>
    </row>
    <row r="876" spans="1:2">
      <c r="A876" s="2">
        <v>44734</v>
      </c>
      <c r="B876">
        <v>77.858940124511719</v>
      </c>
    </row>
    <row r="877" spans="1:2">
      <c r="A877" s="2">
        <v>44735</v>
      </c>
      <c r="B877">
        <v>75.510574340820313</v>
      </c>
    </row>
    <row r="878" spans="1:2">
      <c r="A878" s="2">
        <v>44736</v>
      </c>
      <c r="B878">
        <v>77.008216857910156</v>
      </c>
    </row>
    <row r="879" spans="1:2">
      <c r="A879" s="2">
        <v>44739</v>
      </c>
      <c r="B879">
        <v>78.895736694335938</v>
      </c>
    </row>
    <row r="880" spans="1:2">
      <c r="A880" s="2">
        <v>44740</v>
      </c>
      <c r="B880">
        <v>81.0845947265625</v>
      </c>
    </row>
    <row r="881" spans="1:2">
      <c r="A881" s="2">
        <v>44741</v>
      </c>
      <c r="B881">
        <v>78.089340209960938</v>
      </c>
    </row>
    <row r="882" spans="1:2">
      <c r="A882" s="2">
        <v>44742</v>
      </c>
      <c r="B882">
        <v>75.891639709472656</v>
      </c>
    </row>
    <row r="883" spans="1:2">
      <c r="A883" s="2">
        <v>44743</v>
      </c>
      <c r="B883">
        <v>77.584236145019531</v>
      </c>
    </row>
    <row r="884" spans="1:2">
      <c r="A884" s="2">
        <v>44747</v>
      </c>
      <c r="B884">
        <v>75.156120300292969</v>
      </c>
    </row>
    <row r="885" spans="1:2">
      <c r="A885" s="2">
        <v>44748</v>
      </c>
      <c r="B885">
        <v>73.800277709960938</v>
      </c>
    </row>
    <row r="886" spans="1:2">
      <c r="A886" s="2">
        <v>44749</v>
      </c>
      <c r="B886">
        <v>76.157485961914063</v>
      </c>
    </row>
    <row r="887" spans="1:2">
      <c r="A887" s="2">
        <v>44750</v>
      </c>
      <c r="B887">
        <v>76.281562805175781</v>
      </c>
    </row>
    <row r="888" spans="1:2">
      <c r="A888" s="2">
        <v>44753</v>
      </c>
      <c r="B888">
        <v>75.891639709472656</v>
      </c>
    </row>
    <row r="889" spans="1:2">
      <c r="A889" s="2">
        <v>44754</v>
      </c>
      <c r="B889">
        <v>74.881401062011719</v>
      </c>
    </row>
    <row r="890" spans="1:2">
      <c r="A890" s="2">
        <v>44755</v>
      </c>
      <c r="B890">
        <v>75.182693481445313</v>
      </c>
    </row>
    <row r="891" spans="1:2">
      <c r="A891" s="2">
        <v>44756</v>
      </c>
      <c r="B891">
        <v>73.67620849609375</v>
      </c>
    </row>
    <row r="892" spans="1:2">
      <c r="A892" s="2">
        <v>44757</v>
      </c>
      <c r="B892">
        <v>74.916854858398438</v>
      </c>
    </row>
    <row r="893" spans="1:2">
      <c r="A893" s="2">
        <v>44760</v>
      </c>
      <c r="B893">
        <v>76.299278259277344</v>
      </c>
    </row>
    <row r="894" spans="1:2">
      <c r="A894" s="2">
        <v>44761</v>
      </c>
      <c r="B894">
        <v>78.222259521484375</v>
      </c>
    </row>
    <row r="895" spans="1:2">
      <c r="A895" s="2">
        <v>44762</v>
      </c>
      <c r="B895">
        <v>79.08184814453125</v>
      </c>
    </row>
    <row r="896" spans="1:2">
      <c r="A896" s="2">
        <v>44763</v>
      </c>
      <c r="B896">
        <v>77.761451721191406</v>
      </c>
    </row>
    <row r="897" spans="1:2">
      <c r="A897" s="2">
        <v>44764</v>
      </c>
      <c r="B897">
        <v>77.167724609375</v>
      </c>
    </row>
    <row r="898" spans="1:2">
      <c r="A898" s="2">
        <v>44767</v>
      </c>
      <c r="B898">
        <v>79.737617492675781</v>
      </c>
    </row>
    <row r="899" spans="1:2">
      <c r="A899" s="2">
        <v>44768</v>
      </c>
      <c r="B899">
        <v>79.427452087402344</v>
      </c>
    </row>
    <row r="900" spans="1:2">
      <c r="A900" s="2">
        <v>44769</v>
      </c>
      <c r="B900">
        <v>81.146629333496094</v>
      </c>
    </row>
    <row r="901" spans="1:2">
      <c r="A901" s="2">
        <v>44770</v>
      </c>
      <c r="B901">
        <v>82.094825744628906</v>
      </c>
    </row>
    <row r="902" spans="1:2">
      <c r="A902" s="2">
        <v>44771</v>
      </c>
      <c r="B902">
        <v>85.896514892578125</v>
      </c>
    </row>
    <row r="903" spans="1:2">
      <c r="A903" s="2">
        <v>44774</v>
      </c>
      <c r="B903">
        <v>83.725395202636719</v>
      </c>
    </row>
    <row r="904" spans="1:2">
      <c r="A904" s="2">
        <v>44775</v>
      </c>
      <c r="B904">
        <v>83.362060546875</v>
      </c>
    </row>
    <row r="905" spans="1:2">
      <c r="A905" s="2">
        <v>44776</v>
      </c>
      <c r="B905">
        <v>80.659233093261719</v>
      </c>
    </row>
    <row r="906" spans="1:2">
      <c r="A906" s="2">
        <v>44777</v>
      </c>
      <c r="B906">
        <v>77.265220642089844</v>
      </c>
    </row>
    <row r="907" spans="1:2">
      <c r="A907" s="2">
        <v>44778</v>
      </c>
      <c r="B907">
        <v>78.381767272949219</v>
      </c>
    </row>
    <row r="908" spans="1:2">
      <c r="A908" s="2">
        <v>44781</v>
      </c>
      <c r="B908">
        <v>78.824851989746094</v>
      </c>
    </row>
    <row r="909" spans="1:2">
      <c r="A909" s="2">
        <v>44782</v>
      </c>
      <c r="B909">
        <v>80.278182983398438</v>
      </c>
    </row>
    <row r="910" spans="1:2">
      <c r="A910" s="2">
        <v>44783</v>
      </c>
      <c r="B910">
        <v>81.040298461914063</v>
      </c>
    </row>
    <row r="911" spans="1:2">
      <c r="A911" s="2">
        <v>44784</v>
      </c>
      <c r="B911">
        <v>83.384605407714844</v>
      </c>
    </row>
    <row r="912" spans="1:2">
      <c r="A912" s="2">
        <v>44785</v>
      </c>
      <c r="B912">
        <v>84.109382629394531</v>
      </c>
    </row>
    <row r="913" spans="1:2">
      <c r="A913" s="2">
        <v>44788</v>
      </c>
      <c r="B913">
        <v>82.606155395507813</v>
      </c>
    </row>
    <row r="914" spans="1:2">
      <c r="A914" s="2">
        <v>44789</v>
      </c>
      <c r="B914">
        <v>81.836654663085938</v>
      </c>
    </row>
    <row r="915" spans="1:2">
      <c r="A915" s="2">
        <v>44790</v>
      </c>
      <c r="B915">
        <v>82.498771667480469</v>
      </c>
    </row>
    <row r="916" spans="1:2">
      <c r="A916" s="2">
        <v>44791</v>
      </c>
      <c r="B916">
        <v>84.449417114257813</v>
      </c>
    </row>
    <row r="917" spans="1:2">
      <c r="A917" s="2">
        <v>44792</v>
      </c>
      <c r="B917">
        <v>84.180953979492188</v>
      </c>
    </row>
    <row r="918" spans="1:2">
      <c r="A918" s="2">
        <v>44795</v>
      </c>
      <c r="B918">
        <v>84.11834716796875</v>
      </c>
    </row>
    <row r="919" spans="1:2">
      <c r="A919" s="2">
        <v>44796</v>
      </c>
      <c r="B919">
        <v>87.688507080078125</v>
      </c>
    </row>
    <row r="920" spans="1:2">
      <c r="A920" s="2">
        <v>44797</v>
      </c>
      <c r="B920">
        <v>88.207481384277344</v>
      </c>
    </row>
    <row r="921" spans="1:2">
      <c r="A921" s="2">
        <v>44798</v>
      </c>
      <c r="B921">
        <v>88.663818359375</v>
      </c>
    </row>
    <row r="922" spans="1:2">
      <c r="A922" s="2">
        <v>44799</v>
      </c>
      <c r="B922">
        <v>87.572189331054688</v>
      </c>
    </row>
    <row r="923" spans="1:2">
      <c r="A923" s="2">
        <v>44802</v>
      </c>
      <c r="B923">
        <v>89.585456848144531</v>
      </c>
    </row>
    <row r="924" spans="1:2">
      <c r="A924" s="2">
        <v>44803</v>
      </c>
      <c r="B924">
        <v>86.176338195800781</v>
      </c>
    </row>
    <row r="925" spans="1:2">
      <c r="A925" s="2">
        <v>44804</v>
      </c>
      <c r="B925">
        <v>85.532081604003906</v>
      </c>
    </row>
    <row r="926" spans="1:2">
      <c r="A926" s="2">
        <v>44805</v>
      </c>
      <c r="B926">
        <v>83.993072509765625</v>
      </c>
    </row>
    <row r="927" spans="1:2">
      <c r="A927" s="2">
        <v>44806</v>
      </c>
      <c r="B927">
        <v>85.532081604003906</v>
      </c>
    </row>
    <row r="928" spans="1:2">
      <c r="A928" s="2">
        <v>44810</v>
      </c>
      <c r="B928">
        <v>84.959426879882813</v>
      </c>
    </row>
    <row r="929" spans="1:2">
      <c r="A929" s="2">
        <v>44811</v>
      </c>
      <c r="B929">
        <v>84.234649658203125</v>
      </c>
    </row>
    <row r="930" spans="1:2">
      <c r="A930" s="2">
        <v>44812</v>
      </c>
      <c r="B930">
        <v>84.92364501953125</v>
      </c>
    </row>
    <row r="931" spans="1:2">
      <c r="A931" s="2">
        <v>44813</v>
      </c>
      <c r="B931">
        <v>86.346328735351563</v>
      </c>
    </row>
    <row r="932" spans="1:2">
      <c r="A932" s="2">
        <v>44816</v>
      </c>
      <c r="B932">
        <v>87.339546203613281</v>
      </c>
    </row>
    <row r="933" spans="1:2">
      <c r="A933" s="2">
        <v>44817</v>
      </c>
      <c r="B933">
        <v>85.299446105957031</v>
      </c>
    </row>
    <row r="934" spans="1:2">
      <c r="A934" s="2">
        <v>44818</v>
      </c>
      <c r="B934">
        <v>87.393234252929688</v>
      </c>
    </row>
    <row r="935" spans="1:2">
      <c r="A935" s="2">
        <v>44819</v>
      </c>
      <c r="B935">
        <v>84.852058410644531</v>
      </c>
    </row>
    <row r="936" spans="1:2">
      <c r="A936" s="2">
        <v>44820</v>
      </c>
      <c r="B936">
        <v>83.402519226074219</v>
      </c>
    </row>
    <row r="937" spans="1:2">
      <c r="A937" s="2">
        <v>44823</v>
      </c>
      <c r="B937">
        <v>83.393569946289063</v>
      </c>
    </row>
    <row r="938" spans="1:2">
      <c r="A938" s="2">
        <v>44824</v>
      </c>
      <c r="B938">
        <v>82.713539123535156</v>
      </c>
    </row>
    <row r="939" spans="1:2">
      <c r="A939" s="2">
        <v>44825</v>
      </c>
      <c r="B939">
        <v>81.380302429199219</v>
      </c>
    </row>
    <row r="940" spans="1:2">
      <c r="A940" s="2">
        <v>44826</v>
      </c>
      <c r="B940">
        <v>81.040298461914063</v>
      </c>
    </row>
    <row r="941" spans="1:2">
      <c r="A941" s="2">
        <v>44827</v>
      </c>
      <c r="B941">
        <v>76.727447509765625</v>
      </c>
    </row>
    <row r="942" spans="1:2">
      <c r="A942" s="2">
        <v>44830</v>
      </c>
      <c r="B942">
        <v>75.143692016601563</v>
      </c>
    </row>
    <row r="943" spans="1:2">
      <c r="A943" s="2">
        <v>44831</v>
      </c>
      <c r="B943">
        <v>76.718505859375</v>
      </c>
    </row>
    <row r="944" spans="1:2">
      <c r="A944" s="2">
        <v>44832</v>
      </c>
      <c r="B944">
        <v>79.510208129882813</v>
      </c>
    </row>
    <row r="945" spans="1:2">
      <c r="A945" s="2">
        <v>44833</v>
      </c>
      <c r="B945">
        <v>79.349151611328125</v>
      </c>
    </row>
    <row r="946" spans="1:2">
      <c r="A946" s="2">
        <v>44834</v>
      </c>
      <c r="B946">
        <v>78.123298645019531</v>
      </c>
    </row>
    <row r="947" spans="1:2">
      <c r="A947" s="2">
        <v>44837</v>
      </c>
      <c r="B947">
        <v>82.248237609863281</v>
      </c>
    </row>
    <row r="948" spans="1:2">
      <c r="A948" s="2">
        <v>44838</v>
      </c>
      <c r="B948">
        <v>85.245758056640625</v>
      </c>
    </row>
    <row r="949" spans="1:2">
      <c r="A949" s="2">
        <v>44839</v>
      </c>
      <c r="B949">
        <v>88.690673828125</v>
      </c>
    </row>
    <row r="950" spans="1:2">
      <c r="A950" s="2">
        <v>44840</v>
      </c>
      <c r="B950">
        <v>91.321319580078125</v>
      </c>
    </row>
    <row r="951" spans="1:2">
      <c r="A951" s="2">
        <v>44841</v>
      </c>
      <c r="B951">
        <v>90.399696350097656</v>
      </c>
    </row>
    <row r="952" spans="1:2">
      <c r="A952" s="2">
        <v>44844</v>
      </c>
      <c r="B952">
        <v>88.440116882324219</v>
      </c>
    </row>
    <row r="953" spans="1:2">
      <c r="A953" s="2">
        <v>44845</v>
      </c>
      <c r="B953">
        <v>87.688507080078125</v>
      </c>
    </row>
    <row r="954" spans="1:2">
      <c r="A954" s="2">
        <v>44846</v>
      </c>
      <c r="B954">
        <v>88.073265075683594</v>
      </c>
    </row>
    <row r="955" spans="1:2">
      <c r="A955" s="2">
        <v>44847</v>
      </c>
      <c r="B955">
        <v>91.151321411132813</v>
      </c>
    </row>
    <row r="956" spans="1:2">
      <c r="A956" s="2">
        <v>44848</v>
      </c>
      <c r="B956">
        <v>88.753303527832031</v>
      </c>
    </row>
    <row r="957" spans="1:2">
      <c r="A957" s="2">
        <v>44851</v>
      </c>
      <c r="B957">
        <v>90.032844543457031</v>
      </c>
    </row>
    <row r="958" spans="1:2">
      <c r="A958" s="2">
        <v>44852</v>
      </c>
      <c r="B958">
        <v>90.193901062011719</v>
      </c>
    </row>
    <row r="959" spans="1:2">
      <c r="A959" s="2">
        <v>44853</v>
      </c>
      <c r="B959">
        <v>92.869293212890625</v>
      </c>
    </row>
    <row r="960" spans="1:2">
      <c r="A960" s="2">
        <v>44854</v>
      </c>
      <c r="B960">
        <v>92.994560241699219</v>
      </c>
    </row>
    <row r="961" spans="1:2">
      <c r="A961" s="2">
        <v>44855</v>
      </c>
      <c r="B961">
        <v>94.721488952636719</v>
      </c>
    </row>
    <row r="962" spans="1:2">
      <c r="A962" s="2">
        <v>44858</v>
      </c>
      <c r="B962">
        <v>95.383636474609375</v>
      </c>
    </row>
    <row r="963" spans="1:2">
      <c r="A963" s="2">
        <v>44859</v>
      </c>
      <c r="B963">
        <v>94.739387512207031</v>
      </c>
    </row>
    <row r="964" spans="1:2">
      <c r="A964" s="2">
        <v>44860</v>
      </c>
      <c r="B964">
        <v>95.866813659667969</v>
      </c>
    </row>
    <row r="965" spans="1:2">
      <c r="A965" s="2">
        <v>44861</v>
      </c>
      <c r="B965">
        <v>96.233657836914063</v>
      </c>
    </row>
    <row r="966" spans="1:2">
      <c r="A966" s="2">
        <v>44862</v>
      </c>
      <c r="B966">
        <v>99.052223205566406</v>
      </c>
    </row>
    <row r="967" spans="1:2">
      <c r="A967" s="2">
        <v>44865</v>
      </c>
      <c r="B967">
        <v>99.150642395019531</v>
      </c>
    </row>
    <row r="968" spans="1:2">
      <c r="A968" s="2">
        <v>44866</v>
      </c>
      <c r="B968">
        <v>100.13490295410161</v>
      </c>
    </row>
    <row r="969" spans="1:2">
      <c r="A969" s="2">
        <v>44867</v>
      </c>
      <c r="B969">
        <v>98.076904296875</v>
      </c>
    </row>
    <row r="970" spans="1:2">
      <c r="A970" s="2">
        <v>44868</v>
      </c>
      <c r="B970">
        <v>99.410133361816406</v>
      </c>
    </row>
    <row r="971" spans="1:2">
      <c r="A971" s="2">
        <v>44869</v>
      </c>
      <c r="B971">
        <v>100.49282073974609</v>
      </c>
    </row>
    <row r="972" spans="1:2">
      <c r="A972" s="2">
        <v>44872</v>
      </c>
      <c r="B972">
        <v>101.6828689575195</v>
      </c>
    </row>
    <row r="973" spans="1:2">
      <c r="A973" s="2">
        <v>44873</v>
      </c>
      <c r="B973">
        <v>102.004997253418</v>
      </c>
    </row>
    <row r="974" spans="1:2">
      <c r="A974" s="2">
        <v>44874</v>
      </c>
      <c r="B974">
        <v>97.441627502441406</v>
      </c>
    </row>
    <row r="975" spans="1:2">
      <c r="A975" s="2">
        <v>44875</v>
      </c>
      <c r="B975">
        <v>98.873275756835938</v>
      </c>
    </row>
    <row r="976" spans="1:2">
      <c r="A976" s="2">
        <v>44876</v>
      </c>
      <c r="B976">
        <v>101.96026611328119</v>
      </c>
    </row>
    <row r="977" spans="1:2">
      <c r="A977" s="2">
        <v>44879</v>
      </c>
      <c r="B977">
        <v>102.257926940918</v>
      </c>
    </row>
    <row r="978" spans="1:2">
      <c r="A978" s="2">
        <v>44880</v>
      </c>
      <c r="B978">
        <v>102.94342041015619</v>
      </c>
    </row>
    <row r="979" spans="1:2">
      <c r="A979" s="2">
        <v>44881</v>
      </c>
      <c r="B979">
        <v>101.8430099487305</v>
      </c>
    </row>
    <row r="980" spans="1:2">
      <c r="A980" s="2">
        <v>44882</v>
      </c>
      <c r="B980">
        <v>101.9782791137695</v>
      </c>
    </row>
    <row r="981" spans="1:2">
      <c r="A981" s="2">
        <v>44883</v>
      </c>
      <c r="B981">
        <v>101.0943603515625</v>
      </c>
    </row>
    <row r="982" spans="1:2">
      <c r="A982" s="2">
        <v>44886</v>
      </c>
      <c r="B982">
        <v>100.0931701660156</v>
      </c>
    </row>
    <row r="983" spans="1:2">
      <c r="A983" s="2">
        <v>44887</v>
      </c>
      <c r="B983">
        <v>102.988525390625</v>
      </c>
    </row>
    <row r="984" spans="1:2">
      <c r="A984" s="2">
        <v>44888</v>
      </c>
      <c r="B984">
        <v>102.47438049316411</v>
      </c>
    </row>
    <row r="985" spans="1:2">
      <c r="A985" s="2">
        <v>44890</v>
      </c>
      <c r="B985">
        <v>102.1136093139648</v>
      </c>
    </row>
    <row r="986" spans="1:2">
      <c r="A986" s="2">
        <v>44893</v>
      </c>
      <c r="B986">
        <v>99.046852111816406</v>
      </c>
    </row>
    <row r="987" spans="1:2">
      <c r="A987" s="2">
        <v>44894</v>
      </c>
      <c r="B987">
        <v>99.705299377441406</v>
      </c>
    </row>
    <row r="988" spans="1:2">
      <c r="A988" s="2">
        <v>44895</v>
      </c>
      <c r="B988">
        <v>100.4268798828125</v>
      </c>
    </row>
    <row r="989" spans="1:2">
      <c r="A989" s="2">
        <v>44896</v>
      </c>
      <c r="B989">
        <v>99.939811706542969</v>
      </c>
    </row>
    <row r="990" spans="1:2">
      <c r="A990" s="2">
        <v>44897</v>
      </c>
      <c r="B990">
        <v>99.091949462890625</v>
      </c>
    </row>
    <row r="991" spans="1:2">
      <c r="A991" s="2">
        <v>44900</v>
      </c>
      <c r="B991">
        <v>96.376976013183594</v>
      </c>
    </row>
    <row r="992" spans="1:2">
      <c r="A992" s="2">
        <v>44901</v>
      </c>
      <c r="B992">
        <v>93.698089599609375</v>
      </c>
    </row>
    <row r="993" spans="1:2">
      <c r="A993" s="2">
        <v>44902</v>
      </c>
      <c r="B993">
        <v>93.490638732910156</v>
      </c>
    </row>
    <row r="994" spans="1:2">
      <c r="A994" s="2">
        <v>44903</v>
      </c>
      <c r="B994">
        <v>94.185165405273438</v>
      </c>
    </row>
    <row r="995" spans="1:2">
      <c r="A995" s="2">
        <v>44904</v>
      </c>
      <c r="B995">
        <v>93.39141845703125</v>
      </c>
    </row>
    <row r="996" spans="1:2">
      <c r="A996" s="2">
        <v>44907</v>
      </c>
      <c r="B996">
        <v>95.691459655761719</v>
      </c>
    </row>
    <row r="997" spans="1:2">
      <c r="A997" s="2">
        <v>44908</v>
      </c>
      <c r="B997">
        <v>96.737785339355469</v>
      </c>
    </row>
    <row r="998" spans="1:2">
      <c r="A998" s="2">
        <v>44909</v>
      </c>
      <c r="B998">
        <v>96.025199890136719</v>
      </c>
    </row>
    <row r="999" spans="1:2">
      <c r="A999" s="2">
        <v>44910</v>
      </c>
      <c r="B999">
        <v>95.105186462402344</v>
      </c>
    </row>
    <row r="1000" spans="1:2">
      <c r="A1000" s="2">
        <v>44911</v>
      </c>
      <c r="B1000">
        <v>94.437705993652344</v>
      </c>
    </row>
    <row r="1001" spans="1:2">
      <c r="A1001" s="2">
        <v>44914</v>
      </c>
      <c r="B1001">
        <v>94.861640930175781</v>
      </c>
    </row>
    <row r="1002" spans="1:2">
      <c r="A1002" s="2">
        <v>44915</v>
      </c>
      <c r="B1002">
        <v>96.232673645019531</v>
      </c>
    </row>
    <row r="1003" spans="1:2">
      <c r="A1003" s="2">
        <v>44916</v>
      </c>
      <c r="B1003">
        <v>97.468391418457031</v>
      </c>
    </row>
    <row r="1004" spans="1:2">
      <c r="A1004" s="2">
        <v>44917</v>
      </c>
      <c r="B1004">
        <v>95.502059936523438</v>
      </c>
    </row>
    <row r="1005" spans="1:2">
      <c r="A1005" s="2">
        <v>44918</v>
      </c>
      <c r="B1005">
        <v>98.027618408203125</v>
      </c>
    </row>
    <row r="1006" spans="1:2">
      <c r="A1006" s="2">
        <v>44922</v>
      </c>
      <c r="B1006">
        <v>99.389610290527344</v>
      </c>
    </row>
    <row r="1007" spans="1:2">
      <c r="A1007" s="2">
        <v>44923</v>
      </c>
      <c r="B1007">
        <v>97.75701904296875</v>
      </c>
    </row>
    <row r="1008" spans="1:2">
      <c r="A1008" s="2">
        <v>44924</v>
      </c>
      <c r="B1008">
        <v>98.49664306640625</v>
      </c>
    </row>
    <row r="1009" spans="1:2">
      <c r="A1009" s="2">
        <v>44925</v>
      </c>
      <c r="B1009">
        <v>99.488822937011719</v>
      </c>
    </row>
    <row r="1010" spans="1:2">
      <c r="A1010" s="2">
        <v>44929</v>
      </c>
      <c r="B1010">
        <v>96.070304870605469</v>
      </c>
    </row>
    <row r="1011" spans="1:2">
      <c r="A1011" s="2">
        <v>44930</v>
      </c>
      <c r="B1011">
        <v>96.349922180175781</v>
      </c>
    </row>
    <row r="1012" spans="1:2">
      <c r="A1012" s="2">
        <v>44931</v>
      </c>
      <c r="B1012">
        <v>98.505668640136719</v>
      </c>
    </row>
    <row r="1013" spans="1:2">
      <c r="A1013" s="2">
        <v>44932</v>
      </c>
      <c r="B1013">
        <v>99.696281433105469</v>
      </c>
    </row>
    <row r="1014" spans="1:2">
      <c r="A1014" s="2">
        <v>44935</v>
      </c>
      <c r="B1014">
        <v>97.83819580078125</v>
      </c>
    </row>
    <row r="1015" spans="1:2">
      <c r="A1015" s="2">
        <v>44936</v>
      </c>
      <c r="B1015">
        <v>99.299392700195313</v>
      </c>
    </row>
    <row r="1016" spans="1:2">
      <c r="A1016" s="2">
        <v>44937</v>
      </c>
      <c r="B1016">
        <v>100.4539413452148</v>
      </c>
    </row>
    <row r="1017" spans="1:2">
      <c r="A1017" s="2">
        <v>44938</v>
      </c>
      <c r="B1017">
        <v>102.12261962890619</v>
      </c>
    </row>
    <row r="1018" spans="1:2">
      <c r="A1018" s="2">
        <v>44939</v>
      </c>
      <c r="B1018">
        <v>102.0594863891602</v>
      </c>
    </row>
    <row r="1019" spans="1:2">
      <c r="A1019" s="2">
        <v>44943</v>
      </c>
      <c r="B1019">
        <v>101.8610458374023</v>
      </c>
    </row>
    <row r="1020" spans="1:2">
      <c r="A1020" s="2">
        <v>44944</v>
      </c>
      <c r="B1020">
        <v>99.768440246582031</v>
      </c>
    </row>
    <row r="1021" spans="1:2">
      <c r="A1021" s="2">
        <v>44945</v>
      </c>
      <c r="B1021">
        <v>100.4088439941406</v>
      </c>
    </row>
    <row r="1022" spans="1:2">
      <c r="A1022" s="2">
        <v>44946</v>
      </c>
      <c r="B1022">
        <v>102.239875793457</v>
      </c>
    </row>
    <row r="1023" spans="1:2">
      <c r="A1023" s="2">
        <v>44949</v>
      </c>
      <c r="B1023">
        <v>101.70770263671881</v>
      </c>
    </row>
    <row r="1024" spans="1:2">
      <c r="A1024" s="2">
        <v>44950</v>
      </c>
      <c r="B1024">
        <v>102.6547927856445</v>
      </c>
    </row>
    <row r="1025" spans="1:2">
      <c r="A1025" s="2">
        <v>44951</v>
      </c>
      <c r="B1025">
        <v>102.1136093139648</v>
      </c>
    </row>
    <row r="1026" spans="1:2">
      <c r="A1026" s="2">
        <v>44952</v>
      </c>
      <c r="B1026">
        <v>106.21763610839839</v>
      </c>
    </row>
    <row r="1027" spans="1:2">
      <c r="A1027" s="2">
        <v>44953</v>
      </c>
      <c r="B1027">
        <v>104.2783584594727</v>
      </c>
    </row>
    <row r="1028" spans="1:2">
      <c r="A1028" s="2">
        <v>44956</v>
      </c>
      <c r="B1028">
        <v>102.4292831420898</v>
      </c>
    </row>
    <row r="1029" spans="1:2">
      <c r="A1029" s="2">
        <v>44957</v>
      </c>
      <c r="B1029">
        <v>104.63916015625</v>
      </c>
    </row>
    <row r="1030" spans="1:2">
      <c r="A1030" s="2">
        <v>44958</v>
      </c>
      <c r="B1030">
        <v>103.49363708496089</v>
      </c>
    </row>
    <row r="1031" spans="1:2">
      <c r="A1031" s="2">
        <v>44959</v>
      </c>
      <c r="B1031">
        <v>100.25550842285161</v>
      </c>
    </row>
    <row r="1032" spans="1:2">
      <c r="A1032" s="2">
        <v>44960</v>
      </c>
      <c r="B1032">
        <v>100.9500274658203</v>
      </c>
    </row>
    <row r="1033" spans="1:2">
      <c r="A1033" s="2">
        <v>44963</v>
      </c>
      <c r="B1033">
        <v>100.778678894043</v>
      </c>
    </row>
    <row r="1034" spans="1:2">
      <c r="A1034" s="2">
        <v>44964</v>
      </c>
      <c r="B1034">
        <v>103.65598297119141</v>
      </c>
    </row>
    <row r="1035" spans="1:2">
      <c r="A1035" s="2">
        <v>44965</v>
      </c>
      <c r="B1035">
        <v>102.75401306152339</v>
      </c>
    </row>
    <row r="1036" spans="1:2">
      <c r="A1036" s="2">
        <v>44966</v>
      </c>
      <c r="B1036">
        <v>103.14186096191411</v>
      </c>
    </row>
    <row r="1037" spans="1:2">
      <c r="A1037" s="2">
        <v>44967</v>
      </c>
      <c r="B1037">
        <v>107.4894180297852</v>
      </c>
    </row>
    <row r="1038" spans="1:2">
      <c r="A1038" s="2">
        <v>44970</v>
      </c>
      <c r="B1038">
        <v>107.07131195068359</v>
      </c>
    </row>
    <row r="1039" spans="1:2">
      <c r="A1039" s="2">
        <v>44971</v>
      </c>
      <c r="B1039">
        <v>105.81699371337891</v>
      </c>
    </row>
    <row r="1040" spans="1:2">
      <c r="A1040" s="2">
        <v>44972</v>
      </c>
      <c r="B1040">
        <v>105.4988708496094</v>
      </c>
    </row>
    <row r="1041" spans="1:2">
      <c r="A1041" s="2">
        <v>44973</v>
      </c>
      <c r="B1041">
        <v>105.1898498535156</v>
      </c>
    </row>
    <row r="1042" spans="1:2">
      <c r="A1042" s="2">
        <v>44974</v>
      </c>
      <c r="B1042">
        <v>101.14511871337891</v>
      </c>
    </row>
    <row r="1043" spans="1:2">
      <c r="A1043" s="2">
        <v>44978</v>
      </c>
      <c r="B1043">
        <v>101.04515075683589</v>
      </c>
    </row>
    <row r="1044" spans="1:2">
      <c r="A1044" s="2">
        <v>44979</v>
      </c>
      <c r="B1044">
        <v>99.736297607421875</v>
      </c>
    </row>
    <row r="1045" spans="1:2">
      <c r="A1045" s="2">
        <v>44980</v>
      </c>
      <c r="B1045">
        <v>100.6543045043945</v>
      </c>
    </row>
    <row r="1046" spans="1:2">
      <c r="A1046" s="2">
        <v>44981</v>
      </c>
      <c r="B1046">
        <v>100.66339111328119</v>
      </c>
    </row>
    <row r="1047" spans="1:2">
      <c r="A1047" s="2">
        <v>44984</v>
      </c>
      <c r="B1047">
        <v>100.4816055297852</v>
      </c>
    </row>
    <row r="1048" spans="1:2">
      <c r="A1048" s="2">
        <v>44985</v>
      </c>
      <c r="B1048">
        <v>99.89990234375</v>
      </c>
    </row>
    <row r="1049" spans="1:2">
      <c r="A1049" s="2">
        <v>44986</v>
      </c>
      <c r="B1049">
        <v>100.7906494140625</v>
      </c>
    </row>
    <row r="1050" spans="1:2">
      <c r="A1050" s="2">
        <v>44987</v>
      </c>
      <c r="B1050">
        <v>101.2541961669922</v>
      </c>
    </row>
    <row r="1051" spans="1:2">
      <c r="A1051" s="2">
        <v>44988</v>
      </c>
      <c r="B1051">
        <v>102.535774230957</v>
      </c>
    </row>
    <row r="1052" spans="1:2">
      <c r="A1052" s="2">
        <v>44991</v>
      </c>
      <c r="B1052">
        <v>103.444709777832</v>
      </c>
    </row>
    <row r="1053" spans="1:2">
      <c r="A1053" s="2">
        <v>44992</v>
      </c>
      <c r="B1053">
        <v>101.445068359375</v>
      </c>
    </row>
    <row r="1054" spans="1:2">
      <c r="A1054" s="2">
        <v>44993</v>
      </c>
      <c r="B1054">
        <v>99.963516235351563</v>
      </c>
    </row>
    <row r="1055" spans="1:2">
      <c r="A1055" s="2">
        <v>44994</v>
      </c>
      <c r="B1055">
        <v>99.190925598144531</v>
      </c>
    </row>
    <row r="1056" spans="1:2">
      <c r="A1056" s="2">
        <v>44995</v>
      </c>
      <c r="B1056">
        <v>97.963882446289063</v>
      </c>
    </row>
    <row r="1057" spans="1:2">
      <c r="A1057" s="2">
        <v>44998</v>
      </c>
      <c r="B1057">
        <v>96.836822509765625</v>
      </c>
    </row>
    <row r="1058" spans="1:2">
      <c r="A1058" s="2">
        <v>44999</v>
      </c>
      <c r="B1058">
        <v>97.200386047363281</v>
      </c>
    </row>
    <row r="1059" spans="1:2">
      <c r="A1059" s="2">
        <v>45000</v>
      </c>
      <c r="B1059">
        <v>92.364913940429688</v>
      </c>
    </row>
    <row r="1060" spans="1:2">
      <c r="A1060" s="2">
        <v>45001</v>
      </c>
      <c r="B1060">
        <v>91.828651428222656</v>
      </c>
    </row>
    <row r="1061" spans="1:2">
      <c r="A1061" s="2">
        <v>45002</v>
      </c>
      <c r="B1061">
        <v>90.747024536132813</v>
      </c>
    </row>
    <row r="1062" spans="1:2">
      <c r="A1062" s="2">
        <v>45005</v>
      </c>
      <c r="B1062">
        <v>93.11932373046875</v>
      </c>
    </row>
    <row r="1063" spans="1:2">
      <c r="A1063" s="2">
        <v>45006</v>
      </c>
      <c r="B1063">
        <v>97.291297912597656</v>
      </c>
    </row>
    <row r="1064" spans="1:2">
      <c r="A1064" s="2">
        <v>45007</v>
      </c>
      <c r="B1064">
        <v>95.064414978027344</v>
      </c>
    </row>
    <row r="1065" spans="1:2">
      <c r="A1065" s="2">
        <v>45008</v>
      </c>
      <c r="B1065">
        <v>93.991889953613281</v>
      </c>
    </row>
    <row r="1066" spans="1:2">
      <c r="A1066" s="2">
        <v>45009</v>
      </c>
      <c r="B1066">
        <v>94.100959777832031</v>
      </c>
    </row>
    <row r="1067" spans="1:2">
      <c r="A1067" s="2">
        <v>45012</v>
      </c>
      <c r="B1067">
        <v>96.164215087890625</v>
      </c>
    </row>
    <row r="1068" spans="1:2">
      <c r="A1068" s="2">
        <v>45013</v>
      </c>
      <c r="B1068">
        <v>97.364006042480469</v>
      </c>
    </row>
    <row r="1069" spans="1:2">
      <c r="A1069" s="2">
        <v>45014</v>
      </c>
      <c r="B1069">
        <v>99.036430358886719</v>
      </c>
    </row>
    <row r="1070" spans="1:2">
      <c r="A1070" s="2">
        <v>45015</v>
      </c>
      <c r="B1070">
        <v>99.518150329589844</v>
      </c>
    </row>
    <row r="1071" spans="1:2">
      <c r="A1071" s="2">
        <v>45016</v>
      </c>
      <c r="B1071">
        <v>99.672683715820313</v>
      </c>
    </row>
    <row r="1072" spans="1:2">
      <c r="A1072" s="2">
        <v>45019</v>
      </c>
      <c r="B1072">
        <v>105.55340576171881</v>
      </c>
    </row>
    <row r="1073" spans="1:2">
      <c r="A1073" s="2">
        <v>45020</v>
      </c>
      <c r="B1073">
        <v>104.5445022583008</v>
      </c>
    </row>
    <row r="1074" spans="1:2">
      <c r="A1074" s="2">
        <v>45021</v>
      </c>
      <c r="B1074">
        <v>106.335090637207</v>
      </c>
    </row>
    <row r="1075" spans="1:2">
      <c r="A1075" s="2">
        <v>45022</v>
      </c>
      <c r="B1075">
        <v>104.5717697143555</v>
      </c>
    </row>
    <row r="1076" spans="1:2">
      <c r="A1076" s="2">
        <v>45026</v>
      </c>
      <c r="B1076">
        <v>104.10821533203119</v>
      </c>
    </row>
    <row r="1077" spans="1:2">
      <c r="A1077" s="2">
        <v>45027</v>
      </c>
      <c r="B1077">
        <v>104.8444442749023</v>
      </c>
    </row>
    <row r="1078" spans="1:2">
      <c r="A1078" s="2">
        <v>45028</v>
      </c>
      <c r="B1078">
        <v>104.7353897094727</v>
      </c>
    </row>
    <row r="1079" spans="1:2">
      <c r="A1079" s="2">
        <v>45029</v>
      </c>
      <c r="B1079">
        <v>105.22621154785161</v>
      </c>
    </row>
    <row r="1080" spans="1:2">
      <c r="A1080" s="2">
        <v>45030</v>
      </c>
      <c r="B1080">
        <v>105.4807052612305</v>
      </c>
    </row>
    <row r="1081" spans="1:2">
      <c r="A1081" s="2">
        <v>45033</v>
      </c>
      <c r="B1081">
        <v>104.25364685058589</v>
      </c>
    </row>
    <row r="1082" spans="1:2">
      <c r="A1082" s="2">
        <v>45034</v>
      </c>
      <c r="B1082">
        <v>106.2896423339844</v>
      </c>
    </row>
    <row r="1083" spans="1:2">
      <c r="A1083" s="2">
        <v>45035</v>
      </c>
      <c r="B1083">
        <v>105.9533386230469</v>
      </c>
    </row>
    <row r="1084" spans="1:2">
      <c r="A1084" s="2">
        <v>45036</v>
      </c>
      <c r="B1084">
        <v>105.108039855957</v>
      </c>
    </row>
    <row r="1085" spans="1:2">
      <c r="A1085" s="2">
        <v>45037</v>
      </c>
      <c r="B1085">
        <v>105.4443435668945</v>
      </c>
    </row>
    <row r="1086" spans="1:2">
      <c r="A1086" s="2">
        <v>45040</v>
      </c>
      <c r="B1086">
        <v>107.43487548828119</v>
      </c>
    </row>
    <row r="1087" spans="1:2">
      <c r="A1087" s="2">
        <v>45041</v>
      </c>
      <c r="B1087">
        <v>105.9078903198242</v>
      </c>
    </row>
    <row r="1088" spans="1:2">
      <c r="A1088" s="2">
        <v>45042</v>
      </c>
      <c r="B1088">
        <v>104.9353485107422</v>
      </c>
    </row>
    <row r="1089" spans="1:2">
      <c r="A1089" s="2">
        <v>45043</v>
      </c>
      <c r="B1089">
        <v>106.1896667480469</v>
      </c>
    </row>
    <row r="1090" spans="1:2">
      <c r="A1090" s="2">
        <v>45044</v>
      </c>
      <c r="B1090">
        <v>107.5621337890625</v>
      </c>
    </row>
    <row r="1091" spans="1:2">
      <c r="A1091" s="2">
        <v>45047</v>
      </c>
      <c r="B1091">
        <v>104.22637939453119</v>
      </c>
    </row>
    <row r="1092" spans="1:2">
      <c r="A1092" s="2">
        <v>45048</v>
      </c>
      <c r="B1092">
        <v>100.0726013183594</v>
      </c>
    </row>
    <row r="1093" spans="1:2">
      <c r="A1093" s="2">
        <v>45049</v>
      </c>
      <c r="B1093">
        <v>98.100227355957031</v>
      </c>
    </row>
    <row r="1094" spans="1:2">
      <c r="A1094" s="2">
        <v>45050</v>
      </c>
      <c r="B1094">
        <v>96.382354736328125</v>
      </c>
    </row>
    <row r="1095" spans="1:2">
      <c r="A1095" s="2">
        <v>45051</v>
      </c>
      <c r="B1095">
        <v>98.781929016113281</v>
      </c>
    </row>
    <row r="1096" spans="1:2">
      <c r="A1096" s="2">
        <v>45054</v>
      </c>
      <c r="B1096">
        <v>99.172752380371094</v>
      </c>
    </row>
    <row r="1097" spans="1:2">
      <c r="A1097" s="2">
        <v>45055</v>
      </c>
      <c r="B1097">
        <v>99.200027465820313</v>
      </c>
    </row>
    <row r="1098" spans="1:2">
      <c r="A1098" s="2">
        <v>45056</v>
      </c>
      <c r="B1098">
        <v>97.927528381347656</v>
      </c>
    </row>
    <row r="1099" spans="1:2">
      <c r="A1099" s="2">
        <v>45057</v>
      </c>
      <c r="B1099">
        <v>96.155136108398438</v>
      </c>
    </row>
    <row r="1100" spans="1:2">
      <c r="A1100" s="2">
        <v>45058</v>
      </c>
      <c r="B1100">
        <v>96.146049499511719</v>
      </c>
    </row>
    <row r="1101" spans="1:2">
      <c r="A1101" s="2">
        <v>45061</v>
      </c>
      <c r="B1101">
        <v>96.32940673828125</v>
      </c>
    </row>
    <row r="1102" spans="1:2">
      <c r="A1102" s="2">
        <v>45062</v>
      </c>
      <c r="B1102">
        <v>93.99151611328125</v>
      </c>
    </row>
    <row r="1103" spans="1:2">
      <c r="A1103" s="2">
        <v>45063</v>
      </c>
      <c r="B1103">
        <v>96.100196838378906</v>
      </c>
    </row>
    <row r="1104" spans="1:2">
      <c r="A1104" s="2">
        <v>45064</v>
      </c>
      <c r="B1104">
        <v>96.971168518066406</v>
      </c>
    </row>
    <row r="1105" spans="1:2">
      <c r="A1105" s="2">
        <v>45065</v>
      </c>
      <c r="B1105">
        <v>97.420417785644531</v>
      </c>
    </row>
    <row r="1106" spans="1:2">
      <c r="A1106" s="2">
        <v>45068</v>
      </c>
      <c r="B1106">
        <v>96.23773193359375</v>
      </c>
    </row>
    <row r="1107" spans="1:2">
      <c r="A1107" s="2">
        <v>45069</v>
      </c>
      <c r="B1107">
        <v>97.548774719238281</v>
      </c>
    </row>
    <row r="1108" spans="1:2">
      <c r="A1108" s="2">
        <v>45070</v>
      </c>
      <c r="B1108">
        <v>98.639755249023438</v>
      </c>
    </row>
    <row r="1109" spans="1:2">
      <c r="A1109" s="2">
        <v>45071</v>
      </c>
      <c r="B1109">
        <v>96.870323181152344</v>
      </c>
    </row>
    <row r="1110" spans="1:2">
      <c r="A1110" s="2">
        <v>45072</v>
      </c>
      <c r="B1110">
        <v>96.23773193359375</v>
      </c>
    </row>
    <row r="1111" spans="1:2">
      <c r="A1111" s="2">
        <v>45076</v>
      </c>
      <c r="B1111">
        <v>95.385086059570313</v>
      </c>
    </row>
    <row r="1112" spans="1:2">
      <c r="A1112" s="2">
        <v>45077</v>
      </c>
      <c r="B1112">
        <v>93.679817199707031</v>
      </c>
    </row>
    <row r="1113" spans="1:2">
      <c r="A1113" s="2">
        <v>45078</v>
      </c>
      <c r="B1113">
        <v>94.76165771484375</v>
      </c>
    </row>
    <row r="1114" spans="1:2">
      <c r="A1114" s="2">
        <v>45079</v>
      </c>
      <c r="B1114">
        <v>96.962005615234375</v>
      </c>
    </row>
    <row r="1115" spans="1:2">
      <c r="A1115" s="2">
        <v>45082</v>
      </c>
      <c r="B1115">
        <v>96.531105041503906</v>
      </c>
    </row>
    <row r="1116" spans="1:2">
      <c r="A1116" s="2">
        <v>45083</v>
      </c>
      <c r="B1116">
        <v>97.319549560546875</v>
      </c>
    </row>
    <row r="1117" spans="1:2">
      <c r="A1117" s="2">
        <v>45084</v>
      </c>
      <c r="B1117">
        <v>99.501579284667969</v>
      </c>
    </row>
    <row r="1118" spans="1:2">
      <c r="A1118" s="2">
        <v>45085</v>
      </c>
      <c r="B1118">
        <v>99.189865112304688</v>
      </c>
    </row>
    <row r="1119" spans="1:2">
      <c r="A1119" s="2">
        <v>45086</v>
      </c>
      <c r="B1119">
        <v>98.456413269042969</v>
      </c>
    </row>
    <row r="1120" spans="1:2">
      <c r="A1120" s="2">
        <v>45089</v>
      </c>
      <c r="B1120">
        <v>97.567100524902344</v>
      </c>
    </row>
    <row r="1121" spans="1:2">
      <c r="A1121" s="2">
        <v>45090</v>
      </c>
      <c r="B1121">
        <v>97.585441589355469</v>
      </c>
    </row>
    <row r="1122" spans="1:2">
      <c r="A1122" s="2">
        <v>45091</v>
      </c>
      <c r="B1122">
        <v>96.411918640136719</v>
      </c>
    </row>
    <row r="1123" spans="1:2">
      <c r="A1123" s="2">
        <v>45092</v>
      </c>
      <c r="B1123">
        <v>97.081192016601563</v>
      </c>
    </row>
    <row r="1124" spans="1:2">
      <c r="A1124" s="2">
        <v>45093</v>
      </c>
      <c r="B1124">
        <v>96.384414672851563</v>
      </c>
    </row>
    <row r="1125" spans="1:2">
      <c r="A1125" s="2">
        <v>45097</v>
      </c>
      <c r="B1125">
        <v>94.174903869628906</v>
      </c>
    </row>
    <row r="1126" spans="1:2">
      <c r="A1126" s="2">
        <v>45098</v>
      </c>
      <c r="B1126">
        <v>95.229232788085938</v>
      </c>
    </row>
    <row r="1127" spans="1:2">
      <c r="A1127" s="2">
        <v>45099</v>
      </c>
      <c r="B1127">
        <v>94.706649780273438</v>
      </c>
    </row>
    <row r="1128" spans="1:2">
      <c r="A1128" s="2">
        <v>45100</v>
      </c>
      <c r="B1128">
        <v>93.881507873535156</v>
      </c>
    </row>
    <row r="1129" spans="1:2">
      <c r="A1129" s="2">
        <v>45103</v>
      </c>
      <c r="B1129">
        <v>95.614288330078125</v>
      </c>
    </row>
    <row r="1130" spans="1:2">
      <c r="A1130" s="2">
        <v>45104</v>
      </c>
      <c r="B1130">
        <v>95.8526611328125</v>
      </c>
    </row>
    <row r="1131" spans="1:2">
      <c r="A1131" s="2">
        <v>45105</v>
      </c>
      <c r="B1131">
        <v>96.6319580078125</v>
      </c>
    </row>
    <row r="1132" spans="1:2">
      <c r="A1132" s="2">
        <v>45106</v>
      </c>
      <c r="B1132">
        <v>97.823814392089844</v>
      </c>
    </row>
    <row r="1133" spans="1:2">
      <c r="A1133" s="2">
        <v>45107</v>
      </c>
      <c r="B1133">
        <v>98.328048706054688</v>
      </c>
    </row>
    <row r="1134" spans="1:2">
      <c r="A1134" s="2">
        <v>45110</v>
      </c>
      <c r="B1134">
        <v>98.520576477050781</v>
      </c>
    </row>
    <row r="1135" spans="1:2">
      <c r="A1135" s="2">
        <v>45112</v>
      </c>
      <c r="B1135">
        <v>98.016326904296875</v>
      </c>
    </row>
    <row r="1136" spans="1:2">
      <c r="A1136" s="2">
        <v>45113</v>
      </c>
      <c r="B1136">
        <v>94.358253479003906</v>
      </c>
    </row>
    <row r="1137" spans="1:2">
      <c r="A1137" s="2">
        <v>45114</v>
      </c>
      <c r="B1137">
        <v>94.578292846679688</v>
      </c>
    </row>
    <row r="1138" spans="1:2">
      <c r="A1138" s="2">
        <v>45117</v>
      </c>
      <c r="B1138">
        <v>95.981010437011719</v>
      </c>
    </row>
    <row r="1139" spans="1:2">
      <c r="A1139" s="2">
        <v>45118</v>
      </c>
      <c r="B1139">
        <v>97.154541015625</v>
      </c>
    </row>
    <row r="1140" spans="1:2">
      <c r="A1140" s="2">
        <v>45119</v>
      </c>
      <c r="B1140">
        <v>97.63128662109375</v>
      </c>
    </row>
    <row r="1141" spans="1:2">
      <c r="A1141" s="2">
        <v>45120</v>
      </c>
      <c r="B1141">
        <v>95.843490600585938</v>
      </c>
    </row>
    <row r="1142" spans="1:2">
      <c r="A1142" s="2">
        <v>45121</v>
      </c>
      <c r="B1142">
        <v>92.542961120605469</v>
      </c>
    </row>
    <row r="1143" spans="1:2">
      <c r="A1143" s="2">
        <v>45124</v>
      </c>
      <c r="B1143">
        <v>92.946365356445313</v>
      </c>
    </row>
    <row r="1144" spans="1:2">
      <c r="A1144" s="2">
        <v>45125</v>
      </c>
      <c r="B1144">
        <v>92.524635314941406</v>
      </c>
    </row>
    <row r="1145" spans="1:2">
      <c r="A1145" s="2">
        <v>45126</v>
      </c>
      <c r="B1145">
        <v>93.166412353515625</v>
      </c>
    </row>
    <row r="1146" spans="1:2">
      <c r="A1146" s="2">
        <v>45127</v>
      </c>
      <c r="B1146">
        <v>94.807502746582031</v>
      </c>
    </row>
    <row r="1147" spans="1:2">
      <c r="A1147" s="2">
        <v>45128</v>
      </c>
      <c r="B1147">
        <v>95.247573852539063</v>
      </c>
    </row>
    <row r="1148" spans="1:2">
      <c r="A1148" s="2">
        <v>45131</v>
      </c>
      <c r="B1148">
        <v>96.741966247558594</v>
      </c>
    </row>
    <row r="1149" spans="1:2">
      <c r="A1149" s="2">
        <v>45132</v>
      </c>
      <c r="B1149">
        <v>96.888664245605469</v>
      </c>
    </row>
    <row r="1150" spans="1:2">
      <c r="A1150" s="2">
        <v>45133</v>
      </c>
      <c r="B1150">
        <v>96.347732543945313</v>
      </c>
    </row>
    <row r="1151" spans="1:2">
      <c r="A1151" s="2">
        <v>45134</v>
      </c>
      <c r="B1151">
        <v>96.650276184082031</v>
      </c>
    </row>
    <row r="1152" spans="1:2">
      <c r="A1152" s="2">
        <v>45135</v>
      </c>
      <c r="B1152">
        <v>95.495109558105469</v>
      </c>
    </row>
    <row r="1153" spans="1:2">
      <c r="A1153" s="2">
        <v>45138</v>
      </c>
      <c r="B1153">
        <v>98.318893432617188</v>
      </c>
    </row>
    <row r="1154" spans="1:2">
      <c r="A1154" s="2">
        <v>45139</v>
      </c>
      <c r="B1154">
        <v>97.750457763671875</v>
      </c>
    </row>
    <row r="1155" spans="1:2">
      <c r="A1155" s="2">
        <v>45140</v>
      </c>
      <c r="B1155">
        <v>96.531105041503906</v>
      </c>
    </row>
    <row r="1156" spans="1:2">
      <c r="A1156" s="2">
        <v>45141</v>
      </c>
      <c r="B1156">
        <v>98.2088623046875</v>
      </c>
    </row>
    <row r="1157" spans="1:2">
      <c r="A1157" s="2">
        <v>45142</v>
      </c>
      <c r="B1157">
        <v>98.483909606933594</v>
      </c>
    </row>
    <row r="1158" spans="1:2">
      <c r="A1158" s="2">
        <v>45145</v>
      </c>
      <c r="B1158">
        <v>98.282203674316406</v>
      </c>
    </row>
    <row r="1159" spans="1:2">
      <c r="A1159" s="2">
        <v>45146</v>
      </c>
      <c r="B1159">
        <v>98.76812744140625</v>
      </c>
    </row>
    <row r="1160" spans="1:2">
      <c r="A1160" s="2">
        <v>45147</v>
      </c>
      <c r="B1160">
        <v>100.4458923339844</v>
      </c>
    </row>
    <row r="1161" spans="1:2">
      <c r="A1161" s="2">
        <v>45148</v>
      </c>
      <c r="B1161">
        <v>100.9593048095703</v>
      </c>
    </row>
    <row r="1162" spans="1:2">
      <c r="A1162" s="2">
        <v>45149</v>
      </c>
      <c r="B1162">
        <v>102.5270538330078</v>
      </c>
    </row>
    <row r="1163" spans="1:2">
      <c r="A1163" s="2">
        <v>45152</v>
      </c>
      <c r="B1163">
        <v>102.6095504760742</v>
      </c>
    </row>
    <row r="1164" spans="1:2">
      <c r="A1164" s="2">
        <v>45153</v>
      </c>
      <c r="B1164">
        <v>99.975234985351563</v>
      </c>
    </row>
    <row r="1165" spans="1:2">
      <c r="A1165" s="2">
        <v>45154</v>
      </c>
      <c r="B1165">
        <v>98.292953491210938</v>
      </c>
    </row>
    <row r="1166" spans="1:2">
      <c r="A1166" s="2">
        <v>45155</v>
      </c>
      <c r="B1166">
        <v>100.1970748901367</v>
      </c>
    </row>
    <row r="1167" spans="1:2">
      <c r="A1167" s="2">
        <v>45156</v>
      </c>
      <c r="B1167">
        <v>101.7129745483398</v>
      </c>
    </row>
    <row r="1168" spans="1:2">
      <c r="A1168" s="2">
        <v>45159</v>
      </c>
      <c r="B1168">
        <v>100.4836044311523</v>
      </c>
    </row>
    <row r="1169" spans="1:2">
      <c r="A1169" s="2">
        <v>45160</v>
      </c>
      <c r="B1169">
        <v>99.919761657714844</v>
      </c>
    </row>
    <row r="1170" spans="1:2">
      <c r="A1170" s="2">
        <v>45161</v>
      </c>
      <c r="B1170">
        <v>99.041656494140625</v>
      </c>
    </row>
    <row r="1171" spans="1:2">
      <c r="A1171" s="2">
        <v>45162</v>
      </c>
      <c r="B1171">
        <v>98.302192687988281</v>
      </c>
    </row>
    <row r="1172" spans="1:2">
      <c r="A1172" s="2">
        <v>45163</v>
      </c>
      <c r="B1172">
        <v>100.0584182739258</v>
      </c>
    </row>
    <row r="1173" spans="1:2">
      <c r="A1173" s="2">
        <v>45166</v>
      </c>
      <c r="B1173">
        <v>100.89955139160161</v>
      </c>
    </row>
    <row r="1174" spans="1:2">
      <c r="A1174" s="2">
        <v>45167</v>
      </c>
      <c r="B1174">
        <v>101.500373840332</v>
      </c>
    </row>
    <row r="1175" spans="1:2">
      <c r="A1175" s="2">
        <v>45168</v>
      </c>
      <c r="B1175">
        <v>102.48939514160161</v>
      </c>
    </row>
    <row r="1176" spans="1:2">
      <c r="A1176" s="2">
        <v>45169</v>
      </c>
      <c r="B1176">
        <v>102.77593994140619</v>
      </c>
    </row>
    <row r="1177" spans="1:2">
      <c r="A1177" s="2">
        <v>45170</v>
      </c>
      <c r="B1177">
        <v>104.9296112060547</v>
      </c>
    </row>
    <row r="1178" spans="1:2">
      <c r="A1178" s="2">
        <v>45174</v>
      </c>
      <c r="B1178">
        <v>104.93886566162109</v>
      </c>
    </row>
    <row r="1179" spans="1:2">
      <c r="A1179" s="2">
        <v>45175</v>
      </c>
      <c r="B1179">
        <v>105.84470367431641</v>
      </c>
    </row>
    <row r="1180" spans="1:2">
      <c r="A1180" s="2">
        <v>45176</v>
      </c>
      <c r="B1180">
        <v>105.3270797729492</v>
      </c>
    </row>
    <row r="1181" spans="1:2">
      <c r="A1181" s="2">
        <v>45177</v>
      </c>
      <c r="B1181">
        <v>106.86147308349609</v>
      </c>
    </row>
    <row r="1182" spans="1:2">
      <c r="A1182" s="2">
        <v>45180</v>
      </c>
      <c r="B1182">
        <v>105.5212020874023</v>
      </c>
    </row>
    <row r="1183" spans="1:2">
      <c r="A1183" s="2">
        <v>45181</v>
      </c>
      <c r="B1183">
        <v>108.5991897583008</v>
      </c>
    </row>
    <row r="1184" spans="1:2">
      <c r="A1184" s="2">
        <v>45182</v>
      </c>
      <c r="B1184">
        <v>107.6286544799805</v>
      </c>
    </row>
    <row r="1185" spans="1:2">
      <c r="A1185" s="2">
        <v>45183</v>
      </c>
      <c r="B1185">
        <v>109.5512619018555</v>
      </c>
    </row>
    <row r="1186" spans="1:2">
      <c r="A1186" s="2">
        <v>45184</v>
      </c>
      <c r="B1186">
        <v>107.8689727783203</v>
      </c>
    </row>
    <row r="1187" spans="1:2">
      <c r="A1187" s="2">
        <v>45187</v>
      </c>
      <c r="B1187">
        <v>108.7378616333008</v>
      </c>
    </row>
    <row r="1188" spans="1:2">
      <c r="A1188" s="2">
        <v>45188</v>
      </c>
      <c r="B1188">
        <v>108.45130920410161</v>
      </c>
    </row>
    <row r="1189" spans="1:2">
      <c r="A1189" s="2">
        <v>45189</v>
      </c>
      <c r="B1189">
        <v>107.591682434082</v>
      </c>
    </row>
    <row r="1190" spans="1:2">
      <c r="A1190" s="2">
        <v>45190</v>
      </c>
      <c r="B1190">
        <v>106.075798034668</v>
      </c>
    </row>
    <row r="1191" spans="1:2">
      <c r="A1191" s="2">
        <v>45191</v>
      </c>
      <c r="B1191">
        <v>106.24216461181641</v>
      </c>
    </row>
    <row r="1192" spans="1:2">
      <c r="A1192" s="2">
        <v>45194</v>
      </c>
      <c r="B1192">
        <v>107.43455505371089</v>
      </c>
    </row>
    <row r="1193" spans="1:2">
      <c r="A1193" s="2">
        <v>45195</v>
      </c>
      <c r="B1193">
        <v>107.60092926025391</v>
      </c>
    </row>
    <row r="1194" spans="1:2">
      <c r="A1194" s="2">
        <v>45196</v>
      </c>
      <c r="B1194">
        <v>111.104118347168</v>
      </c>
    </row>
    <row r="1195" spans="1:2">
      <c r="A1195" s="2">
        <v>45197</v>
      </c>
      <c r="B1195">
        <v>110.4293670654297</v>
      </c>
    </row>
    <row r="1196" spans="1:2">
      <c r="A1196" s="2">
        <v>45198</v>
      </c>
      <c r="B1196">
        <v>108.6823806762695</v>
      </c>
    </row>
    <row r="1197" spans="1:2">
      <c r="A1197" s="2">
        <v>45201</v>
      </c>
      <c r="B1197">
        <v>106.87994384765619</v>
      </c>
    </row>
    <row r="1198" spans="1:2">
      <c r="A1198" s="2">
        <v>45202</v>
      </c>
      <c r="B1198">
        <v>107.0648193359375</v>
      </c>
    </row>
    <row r="1199" spans="1:2">
      <c r="A1199" s="2">
        <v>45203</v>
      </c>
      <c r="B1199">
        <v>103.06247711181641</v>
      </c>
    </row>
    <row r="1200" spans="1:2">
      <c r="A1200" s="2">
        <v>45204</v>
      </c>
      <c r="B1200">
        <v>100.74240875244141</v>
      </c>
    </row>
    <row r="1201" spans="1:2">
      <c r="A1201" s="2">
        <v>45205</v>
      </c>
      <c r="B1201">
        <v>99.060150146484375</v>
      </c>
    </row>
    <row r="1202" spans="1:2">
      <c r="A1202" s="2">
        <v>45208</v>
      </c>
      <c r="B1202">
        <v>102.52638244628911</v>
      </c>
    </row>
    <row r="1203" spans="1:2">
      <c r="A1203" s="2">
        <v>45209</v>
      </c>
      <c r="B1203">
        <v>102.091926574707</v>
      </c>
    </row>
    <row r="1204" spans="1:2">
      <c r="A1204" s="2">
        <v>45210</v>
      </c>
      <c r="B1204">
        <v>98.431610107421875</v>
      </c>
    </row>
    <row r="1205" spans="1:2">
      <c r="A1205" s="2">
        <v>45211</v>
      </c>
      <c r="B1205">
        <v>98.413124084472656</v>
      </c>
    </row>
    <row r="1206" spans="1:2">
      <c r="A1206" s="2">
        <v>45212</v>
      </c>
      <c r="B1206">
        <v>101.5558319091797</v>
      </c>
    </row>
    <row r="1207" spans="1:2">
      <c r="A1207" s="2">
        <v>45215</v>
      </c>
      <c r="B1207">
        <v>101.62977600097661</v>
      </c>
    </row>
    <row r="1208" spans="1:2">
      <c r="A1208" s="2">
        <v>45216</v>
      </c>
      <c r="B1208">
        <v>102.9608154296875</v>
      </c>
    </row>
    <row r="1209" spans="1:2">
      <c r="A1209" s="2">
        <v>45217</v>
      </c>
      <c r="B1209">
        <v>104.4027481079102</v>
      </c>
    </row>
    <row r="1210" spans="1:2">
      <c r="A1210" s="2">
        <v>45218</v>
      </c>
      <c r="B1210">
        <v>104.4674606323242</v>
      </c>
    </row>
    <row r="1211" spans="1:2">
      <c r="A1211" s="2">
        <v>45219</v>
      </c>
      <c r="B1211">
        <v>102.6742706298828</v>
      </c>
    </row>
    <row r="1212" spans="1:2">
      <c r="A1212" s="2">
        <v>45222</v>
      </c>
      <c r="B1212">
        <v>101.1676025390625</v>
      </c>
    </row>
    <row r="1213" spans="1:2">
      <c r="A1213" s="2">
        <v>45223</v>
      </c>
      <c r="B1213">
        <v>100.1878356933594</v>
      </c>
    </row>
    <row r="1214" spans="1:2">
      <c r="A1214" s="2">
        <v>45224</v>
      </c>
      <c r="B1214">
        <v>100.372688293457</v>
      </c>
    </row>
    <row r="1215" spans="1:2">
      <c r="A1215" s="2">
        <v>45225</v>
      </c>
      <c r="B1215">
        <v>99.457595825195313</v>
      </c>
    </row>
    <row r="1216" spans="1:2">
      <c r="A1216" s="2">
        <v>45226</v>
      </c>
      <c r="B1216">
        <v>97.562721252441406</v>
      </c>
    </row>
    <row r="1217" spans="1:2">
      <c r="A1217" s="2">
        <v>45229</v>
      </c>
      <c r="B1217">
        <v>97.867774963378906</v>
      </c>
    </row>
    <row r="1218" spans="1:2">
      <c r="A1218" s="2">
        <v>45230</v>
      </c>
      <c r="B1218">
        <v>97.84002685546875</v>
      </c>
    </row>
    <row r="1219" spans="1:2">
      <c r="A1219" s="2">
        <v>45231</v>
      </c>
      <c r="B1219">
        <v>97.645912170410156</v>
      </c>
    </row>
    <row r="1220" spans="1:2">
      <c r="A1220" s="2">
        <v>45232</v>
      </c>
      <c r="B1220">
        <v>100.8533401489258</v>
      </c>
    </row>
    <row r="1221" spans="1:2">
      <c r="A1221" s="2">
        <v>45233</v>
      </c>
      <c r="B1221">
        <v>99.623992919921875</v>
      </c>
    </row>
    <row r="1222" spans="1:2">
      <c r="A1222" s="2">
        <v>45236</v>
      </c>
      <c r="B1222">
        <v>97.8585205078125</v>
      </c>
    </row>
    <row r="1223" spans="1:2">
      <c r="A1223" s="2">
        <v>45237</v>
      </c>
      <c r="B1223">
        <v>96.324134826660156</v>
      </c>
    </row>
    <row r="1224" spans="1:2">
      <c r="A1224" s="2">
        <v>45238</v>
      </c>
      <c r="B1224">
        <v>95.140998840332031</v>
      </c>
    </row>
    <row r="1225" spans="1:2">
      <c r="A1225" s="2">
        <v>45239</v>
      </c>
      <c r="B1225">
        <v>95.168724060058594</v>
      </c>
    </row>
    <row r="1226" spans="1:2">
      <c r="A1226" s="2">
        <v>45240</v>
      </c>
      <c r="B1226">
        <v>95.898941040039063</v>
      </c>
    </row>
    <row r="1227" spans="1:2">
      <c r="A1227" s="2">
        <v>45243</v>
      </c>
      <c r="B1227">
        <v>96.906463623046875</v>
      </c>
    </row>
    <row r="1228" spans="1:2">
      <c r="A1228" s="2">
        <v>45244</v>
      </c>
      <c r="B1228">
        <v>97.279556274414063</v>
      </c>
    </row>
    <row r="1229" spans="1:2">
      <c r="A1229" s="2">
        <v>45245</v>
      </c>
      <c r="B1229">
        <v>96.691925048828125</v>
      </c>
    </row>
    <row r="1230" spans="1:2">
      <c r="A1230" s="2">
        <v>45246</v>
      </c>
      <c r="B1230">
        <v>95.572586059570313</v>
      </c>
    </row>
    <row r="1231" spans="1:2">
      <c r="A1231" s="2">
        <v>45247</v>
      </c>
      <c r="B1231">
        <v>97.904541015625</v>
      </c>
    </row>
    <row r="1232" spans="1:2">
      <c r="A1232" s="2">
        <v>45250</v>
      </c>
      <c r="B1232">
        <v>97.4754638671875</v>
      </c>
    </row>
    <row r="1233" spans="1:2">
      <c r="A1233" s="2">
        <v>45251</v>
      </c>
      <c r="B1233">
        <v>97.438148498535156</v>
      </c>
    </row>
    <row r="1234" spans="1:2">
      <c r="A1234" s="2">
        <v>45252</v>
      </c>
      <c r="B1234">
        <v>97.018409729003906</v>
      </c>
    </row>
    <row r="1235" spans="1:2">
      <c r="A1235" s="2">
        <v>45254</v>
      </c>
      <c r="B1235">
        <v>97.540756225585938</v>
      </c>
    </row>
    <row r="1236" spans="1:2">
      <c r="A1236" s="2">
        <v>45257</v>
      </c>
      <c r="B1236">
        <v>96.971755981445313</v>
      </c>
    </row>
    <row r="1237" spans="1:2">
      <c r="A1237" s="2">
        <v>45258</v>
      </c>
      <c r="B1237">
        <v>96.915794372558594</v>
      </c>
    </row>
    <row r="1238" spans="1:2">
      <c r="A1238" s="2">
        <v>45259</v>
      </c>
      <c r="B1238">
        <v>95.460655212402344</v>
      </c>
    </row>
    <row r="1239" spans="1:2">
      <c r="A1239" s="2">
        <v>45260</v>
      </c>
      <c r="B1239">
        <v>95.833755493164063</v>
      </c>
    </row>
    <row r="1240" spans="1:2">
      <c r="A1240" s="2">
        <v>45261</v>
      </c>
      <c r="B1240">
        <v>96.066963195800781</v>
      </c>
    </row>
    <row r="1241" spans="1:2">
      <c r="A1241" s="2">
        <v>45264</v>
      </c>
      <c r="B1241">
        <v>95.544601440429688</v>
      </c>
    </row>
    <row r="1242" spans="1:2">
      <c r="A1242" s="2">
        <v>45265</v>
      </c>
      <c r="B1242">
        <v>93.688377380371094</v>
      </c>
    </row>
    <row r="1243" spans="1:2">
      <c r="A1243" s="2">
        <v>45266</v>
      </c>
      <c r="B1243">
        <v>92.447776794433594</v>
      </c>
    </row>
    <row r="1244" spans="1:2">
      <c r="A1244" s="2">
        <v>45267</v>
      </c>
      <c r="B1244">
        <v>91.804161071777344</v>
      </c>
    </row>
    <row r="1245" spans="1:2">
      <c r="A1245" s="2">
        <v>45268</v>
      </c>
      <c r="B1245">
        <v>92.858207702636719</v>
      </c>
    </row>
    <row r="1246" spans="1:2">
      <c r="A1246" s="2">
        <v>45271</v>
      </c>
      <c r="B1246">
        <v>92.923484802246094</v>
      </c>
    </row>
    <row r="1247" spans="1:2">
      <c r="A1247" s="2">
        <v>45272</v>
      </c>
      <c r="B1247">
        <v>91.459037780761719</v>
      </c>
    </row>
    <row r="1248" spans="1:2">
      <c r="A1248" s="2">
        <v>45273</v>
      </c>
      <c r="B1248">
        <v>92.270545959472656</v>
      </c>
    </row>
    <row r="1249" spans="1:2">
      <c r="A1249" s="2">
        <v>45274</v>
      </c>
      <c r="B1249">
        <v>94.751739501953125</v>
      </c>
    </row>
    <row r="1250" spans="1:2">
      <c r="A1250" s="2">
        <v>45275</v>
      </c>
      <c r="B1250">
        <v>94.117462158203125</v>
      </c>
    </row>
    <row r="1251" spans="1:2">
      <c r="A1251" s="2">
        <v>45278</v>
      </c>
      <c r="B1251">
        <v>94.817039489746094</v>
      </c>
    </row>
    <row r="1252" spans="1:2">
      <c r="A1252" s="2">
        <v>45279</v>
      </c>
      <c r="B1252">
        <v>96.066963195800781</v>
      </c>
    </row>
    <row r="1253" spans="1:2">
      <c r="A1253" s="2">
        <v>45280</v>
      </c>
      <c r="B1253">
        <v>94.462577819824219</v>
      </c>
    </row>
    <row r="1254" spans="1:2">
      <c r="A1254" s="2">
        <v>45281</v>
      </c>
      <c r="B1254">
        <v>94.89166259765625</v>
      </c>
    </row>
    <row r="1255" spans="1:2">
      <c r="A1255" s="2">
        <v>45282</v>
      </c>
      <c r="B1255">
        <v>95.0595703125</v>
      </c>
    </row>
    <row r="1256" spans="1:2">
      <c r="A1256" s="2">
        <v>45286</v>
      </c>
      <c r="B1256">
        <v>95.274101257324219</v>
      </c>
    </row>
    <row r="1257" spans="1:2">
      <c r="A1257" s="2">
        <v>45287</v>
      </c>
      <c r="B1257">
        <v>94.826362609863281</v>
      </c>
    </row>
    <row r="1258" spans="1:2">
      <c r="A1258" s="2">
        <v>45288</v>
      </c>
      <c r="B1258">
        <v>93.455177307128906</v>
      </c>
    </row>
    <row r="1259" spans="1:2">
      <c r="A1259" s="2">
        <v>45289</v>
      </c>
      <c r="B1259">
        <v>93.259307861328125</v>
      </c>
    </row>
    <row r="1260" spans="1:2">
      <c r="A1260" s="2">
        <v>45293</v>
      </c>
      <c r="B1260">
        <v>95.479316711425781</v>
      </c>
    </row>
    <row r="1261" spans="1:2">
      <c r="A1261" s="2">
        <v>45294</v>
      </c>
      <c r="B1261">
        <v>96.281486511230469</v>
      </c>
    </row>
    <row r="1262" spans="1:2">
      <c r="A1262" s="2">
        <v>45295</v>
      </c>
      <c r="B1262">
        <v>95.442001342773438</v>
      </c>
    </row>
    <row r="1263" spans="1:2">
      <c r="A1263" s="2">
        <v>45296</v>
      </c>
      <c r="B1263">
        <v>95.731163024902344</v>
      </c>
    </row>
    <row r="1264" spans="1:2">
      <c r="A1264" s="2">
        <v>45299</v>
      </c>
      <c r="B1264">
        <v>94.1361083984375</v>
      </c>
    </row>
    <row r="1265" spans="1:2">
      <c r="A1265" s="2">
        <v>45300</v>
      </c>
      <c r="B1265">
        <v>92.970138549804688</v>
      </c>
    </row>
    <row r="1266" spans="1:2">
      <c r="A1266" s="2">
        <v>45301</v>
      </c>
      <c r="B1266">
        <v>92.056015014648438</v>
      </c>
    </row>
    <row r="1267" spans="1:2">
      <c r="A1267" s="2">
        <v>45302</v>
      </c>
      <c r="B1267">
        <v>92.037353515625</v>
      </c>
    </row>
    <row r="1268" spans="1:2">
      <c r="A1268" s="2">
        <v>45303</v>
      </c>
      <c r="B1268">
        <v>93.231307983398438</v>
      </c>
    </row>
    <row r="1269" spans="1:2">
      <c r="A1269" s="2">
        <v>45307</v>
      </c>
      <c r="B1269">
        <v>91.123237609863281</v>
      </c>
    </row>
    <row r="1270" spans="1:2">
      <c r="A1270" s="2">
        <v>45308</v>
      </c>
      <c r="B1270">
        <v>90.460952758789063</v>
      </c>
    </row>
    <row r="1271" spans="1:2">
      <c r="A1271" s="2">
        <v>45309</v>
      </c>
      <c r="B1271">
        <v>90.293060302734375</v>
      </c>
    </row>
    <row r="1272" spans="1:2">
      <c r="A1272" s="2">
        <v>45310</v>
      </c>
      <c r="B1272">
        <v>90.432968139648438</v>
      </c>
    </row>
    <row r="1273" spans="1:2">
      <c r="A1273" s="2">
        <v>45313</v>
      </c>
      <c r="B1273">
        <v>90.31170654296875</v>
      </c>
    </row>
    <row r="1274" spans="1:2">
      <c r="A1274" s="2">
        <v>45314</v>
      </c>
      <c r="B1274">
        <v>91.328453063964844</v>
      </c>
    </row>
    <row r="1275" spans="1:2">
      <c r="A1275" s="2">
        <v>45315</v>
      </c>
      <c r="B1275">
        <v>92.90484619140625</v>
      </c>
    </row>
    <row r="1276" spans="1:2">
      <c r="A1276" s="2">
        <v>45316</v>
      </c>
      <c r="B1276">
        <v>95.264778137207031</v>
      </c>
    </row>
    <row r="1277" spans="1:2">
      <c r="A1277" s="2">
        <v>45317</v>
      </c>
      <c r="B1277">
        <v>96.076286315917969</v>
      </c>
    </row>
    <row r="1278" spans="1:2">
      <c r="A1278" s="2">
        <v>45320</v>
      </c>
      <c r="B1278">
        <v>96.197555541992188</v>
      </c>
    </row>
    <row r="1279" spans="1:2">
      <c r="A1279" s="2">
        <v>45321</v>
      </c>
      <c r="B1279">
        <v>97.801933288574219</v>
      </c>
    </row>
    <row r="1280" spans="1:2">
      <c r="A1280" s="2">
        <v>45322</v>
      </c>
      <c r="B1280">
        <v>95.899063110351563</v>
      </c>
    </row>
    <row r="1281" spans="1:2">
      <c r="A1281" s="2">
        <v>45323</v>
      </c>
      <c r="B1281">
        <v>95.507293701171875</v>
      </c>
    </row>
    <row r="1282" spans="1:2">
      <c r="A1282" s="2">
        <v>45324</v>
      </c>
      <c r="B1282">
        <v>95.115531921386719</v>
      </c>
    </row>
    <row r="1283" spans="1:2">
      <c r="A1283" s="2">
        <v>45327</v>
      </c>
      <c r="B1283">
        <v>94.723762512207031</v>
      </c>
    </row>
    <row r="1284" spans="1:2">
      <c r="A1284" s="2">
        <v>45328</v>
      </c>
      <c r="B1284">
        <v>95.376708984375</v>
      </c>
    </row>
    <row r="1285" spans="1:2">
      <c r="A1285" s="2">
        <v>45329</v>
      </c>
      <c r="B1285">
        <v>95.348731994628906</v>
      </c>
    </row>
    <row r="1286" spans="1:2">
      <c r="A1286" s="2">
        <v>45330</v>
      </c>
      <c r="B1286">
        <v>96.981086730957031</v>
      </c>
    </row>
    <row r="1287" spans="1:2">
      <c r="A1287" s="2">
        <v>45331</v>
      </c>
      <c r="B1287">
        <v>94.928962707519531</v>
      </c>
    </row>
    <row r="1288" spans="1:2">
      <c r="A1288" s="2">
        <v>45334</v>
      </c>
      <c r="B1288">
        <v>96.234878540039063</v>
      </c>
    </row>
    <row r="1289" spans="1:2">
      <c r="A1289" s="2">
        <v>45335</v>
      </c>
      <c r="B1289">
        <v>95.406387329101563</v>
      </c>
    </row>
    <row r="1290" spans="1:2">
      <c r="A1290" s="2">
        <v>45336</v>
      </c>
      <c r="B1290">
        <v>94.935661315917969</v>
      </c>
    </row>
    <row r="1291" spans="1:2">
      <c r="A1291" s="2">
        <v>45337</v>
      </c>
      <c r="B1291">
        <v>97.656455993652344</v>
      </c>
    </row>
    <row r="1292" spans="1:2">
      <c r="A1292" s="2">
        <v>45338</v>
      </c>
      <c r="B1292">
        <v>97.656455993652344</v>
      </c>
    </row>
    <row r="1293" spans="1:2">
      <c r="A1293" s="2">
        <v>45342</v>
      </c>
      <c r="B1293">
        <v>96.733833312988281</v>
      </c>
    </row>
    <row r="1294" spans="1:2">
      <c r="A1294" s="2">
        <v>45343</v>
      </c>
      <c r="B1294">
        <v>98.710861206054688</v>
      </c>
    </row>
    <row r="1295" spans="1:2">
      <c r="A1295" s="2">
        <v>45344</v>
      </c>
      <c r="B1295">
        <v>98.626136779785156</v>
      </c>
    </row>
    <row r="1296" spans="1:2">
      <c r="A1296" s="2">
        <v>45345</v>
      </c>
      <c r="B1296">
        <v>97.760002136230469</v>
      </c>
    </row>
    <row r="1297" spans="1:2">
      <c r="A1297" s="2">
        <v>45348</v>
      </c>
      <c r="B1297">
        <v>98.14599609375</v>
      </c>
    </row>
    <row r="1298" spans="1:2">
      <c r="A1298" s="2">
        <v>45349</v>
      </c>
      <c r="B1298">
        <v>97.938880920410156</v>
      </c>
    </row>
    <row r="1299" spans="1:2">
      <c r="A1299" s="2">
        <v>45350</v>
      </c>
      <c r="B1299">
        <v>98.211898803710938</v>
      </c>
    </row>
    <row r="1300" spans="1:2">
      <c r="A1300" s="2">
        <v>45351</v>
      </c>
      <c r="B1300">
        <v>98.400184631347656</v>
      </c>
    </row>
    <row r="1301" spans="1:2">
      <c r="A1301" s="2">
        <v>45352</v>
      </c>
      <c r="B1301">
        <v>99.642906188964844</v>
      </c>
    </row>
    <row r="1302" spans="1:2">
      <c r="A1302" s="2">
        <v>45355</v>
      </c>
      <c r="B1302">
        <v>98.249557495117188</v>
      </c>
    </row>
    <row r="1303" spans="1:2">
      <c r="A1303" s="2">
        <v>45356</v>
      </c>
      <c r="B1303">
        <v>99.454605102539063</v>
      </c>
    </row>
    <row r="1304" spans="1:2">
      <c r="A1304" s="2">
        <v>45357</v>
      </c>
      <c r="B1304">
        <v>100.51844787597661</v>
      </c>
    </row>
    <row r="1305" spans="1:2">
      <c r="A1305" s="2">
        <v>45358</v>
      </c>
      <c r="B1305">
        <v>101.0833282470703</v>
      </c>
    </row>
    <row r="1306" spans="1:2">
      <c r="A1306" s="2">
        <v>45359</v>
      </c>
      <c r="B1306">
        <v>102.0341796875</v>
      </c>
    </row>
    <row r="1307" spans="1:2">
      <c r="A1307" s="2">
        <v>45362</v>
      </c>
      <c r="B1307">
        <v>102.6367111206055</v>
      </c>
    </row>
    <row r="1308" spans="1:2">
      <c r="A1308" s="2">
        <v>45363</v>
      </c>
      <c r="B1308">
        <v>101.9776916503906</v>
      </c>
    </row>
    <row r="1309" spans="1:2">
      <c r="A1309" s="2">
        <v>45364</v>
      </c>
      <c r="B1309">
        <v>103.1168518066406</v>
      </c>
    </row>
    <row r="1310" spans="1:2">
      <c r="A1310" s="2">
        <v>45365</v>
      </c>
      <c r="B1310">
        <v>104.94325256347661</v>
      </c>
    </row>
    <row r="1311" spans="1:2">
      <c r="A1311" s="2">
        <v>45366</v>
      </c>
      <c r="B1311">
        <v>104.7549743652344</v>
      </c>
    </row>
    <row r="1312" spans="1:2">
      <c r="A1312" s="2">
        <v>45369</v>
      </c>
      <c r="B1312">
        <v>105.7246627807617</v>
      </c>
    </row>
    <row r="1313" spans="1:2">
      <c r="A1313" s="2">
        <v>45370</v>
      </c>
      <c r="B1313">
        <v>106.46840667724609</v>
      </c>
    </row>
    <row r="1314" spans="1:2">
      <c r="A1314" s="2">
        <v>45371</v>
      </c>
      <c r="B1314">
        <v>106.374267578125</v>
      </c>
    </row>
    <row r="1315" spans="1:2">
      <c r="A1315" s="2">
        <v>45372</v>
      </c>
      <c r="B1315">
        <v>106.8449783325195</v>
      </c>
    </row>
    <row r="1316" spans="1:2">
      <c r="A1316" s="2">
        <v>45373</v>
      </c>
      <c r="B1316">
        <v>106.8449783325195</v>
      </c>
    </row>
    <row r="1317" spans="1:2">
      <c r="A1317" s="2">
        <v>45376</v>
      </c>
      <c r="B1317">
        <v>107.9370574951172</v>
      </c>
    </row>
    <row r="1318" spans="1:2">
      <c r="A1318" s="2">
        <v>45377</v>
      </c>
      <c r="B1318">
        <v>107.12742614746089</v>
      </c>
    </row>
    <row r="1319" spans="1:2">
      <c r="A1319" s="2">
        <v>45378</v>
      </c>
      <c r="B1319">
        <v>108.2383270263672</v>
      </c>
    </row>
    <row r="1320" spans="1:2">
      <c r="A1320" s="2">
        <v>45379</v>
      </c>
      <c r="B1320">
        <v>109.433967590332</v>
      </c>
    </row>
    <row r="1321" spans="1:2">
      <c r="A1321" s="2">
        <v>45383</v>
      </c>
      <c r="B1321">
        <v>110.1400527954102</v>
      </c>
    </row>
    <row r="1322" spans="1:2">
      <c r="A1322" s="2">
        <v>45384</v>
      </c>
      <c r="B1322">
        <v>112.2959747314453</v>
      </c>
    </row>
    <row r="1323" spans="1:2">
      <c r="A1323" s="2">
        <v>45385</v>
      </c>
      <c r="B1323">
        <v>112.31480407714839</v>
      </c>
    </row>
    <row r="1324" spans="1:2">
      <c r="A1324" s="2">
        <v>45386</v>
      </c>
      <c r="B1324">
        <v>112.710205078125</v>
      </c>
    </row>
    <row r="1325" spans="1:2">
      <c r="A1325" s="2">
        <v>45387</v>
      </c>
      <c r="B1325">
        <v>114.2636032104492</v>
      </c>
    </row>
    <row r="1326" spans="1:2">
      <c r="A1326" s="2">
        <v>45390</v>
      </c>
      <c r="B1326">
        <v>113.4916076660156</v>
      </c>
    </row>
    <row r="1327" spans="1:2">
      <c r="A1327" s="2">
        <v>45391</v>
      </c>
      <c r="B1327">
        <v>114.0847244262695</v>
      </c>
    </row>
    <row r="1328" spans="1:2">
      <c r="A1328" s="2">
        <v>45392</v>
      </c>
      <c r="B1328">
        <v>115.0449981689453</v>
      </c>
    </row>
    <row r="1329" spans="1:2">
      <c r="A1329" s="2">
        <v>45393</v>
      </c>
      <c r="B1329">
        <v>114.6590042114258</v>
      </c>
    </row>
    <row r="1330" spans="1:2">
      <c r="A1330" s="2">
        <v>45394</v>
      </c>
      <c r="B1330">
        <v>113.322151184082</v>
      </c>
    </row>
    <row r="1331" spans="1:2">
      <c r="A1331" s="2">
        <v>45397</v>
      </c>
      <c r="B1331">
        <v>112.6725540161133</v>
      </c>
    </row>
    <row r="1332" spans="1:2">
      <c r="A1332" s="2">
        <v>45398</v>
      </c>
      <c r="B1332">
        <v>111.7405166625977</v>
      </c>
    </row>
    <row r="1333" spans="1:2">
      <c r="A1333" s="2">
        <v>45399</v>
      </c>
      <c r="B1333">
        <v>111.6840362548828</v>
      </c>
    </row>
    <row r="1334" spans="1:2">
      <c r="A1334" s="2">
        <v>45400</v>
      </c>
      <c r="B1334">
        <v>111.58046722412109</v>
      </c>
    </row>
    <row r="1335" spans="1:2">
      <c r="A1335" s="2">
        <v>45401</v>
      </c>
      <c r="B1335">
        <v>112.86083984375</v>
      </c>
    </row>
    <row r="1336" spans="1:2">
      <c r="A1336" s="2">
        <v>45404</v>
      </c>
      <c r="B1336">
        <v>113.5010147094727</v>
      </c>
    </row>
    <row r="1337" spans="1:2">
      <c r="A1337" s="2">
        <v>45405</v>
      </c>
      <c r="B1337">
        <v>113.94349670410161</v>
      </c>
    </row>
    <row r="1338" spans="1:2">
      <c r="A1338" s="2">
        <v>45406</v>
      </c>
      <c r="B1338">
        <v>113.9623336791992</v>
      </c>
    </row>
    <row r="1339" spans="1:2">
      <c r="A1339" s="2">
        <v>45407</v>
      </c>
      <c r="B1339">
        <v>114.225944519043</v>
      </c>
    </row>
    <row r="1340" spans="1:2">
      <c r="A1340" s="2">
        <v>45408</v>
      </c>
      <c r="B1340">
        <v>111.0532531738281</v>
      </c>
    </row>
    <row r="1341" spans="1:2">
      <c r="A1341" s="2">
        <v>45411</v>
      </c>
      <c r="B1341">
        <v>112.634895324707</v>
      </c>
    </row>
    <row r="1342" spans="1:2">
      <c r="A1342" s="2">
        <v>45412</v>
      </c>
      <c r="B1342">
        <v>111.34510803222661</v>
      </c>
    </row>
    <row r="1343" spans="1:2">
      <c r="A1343" s="2">
        <v>45413</v>
      </c>
      <c r="B1343">
        <v>109.23626708984381</v>
      </c>
    </row>
    <row r="1344" spans="1:2">
      <c r="A1344" s="2">
        <v>45414</v>
      </c>
      <c r="B1344">
        <v>109.433967590332</v>
      </c>
    </row>
    <row r="1345" spans="1:2">
      <c r="A1345" s="2">
        <v>45415</v>
      </c>
      <c r="B1345">
        <v>109.2080154418945</v>
      </c>
    </row>
    <row r="1346" spans="1:2">
      <c r="A1346" s="2">
        <v>45418</v>
      </c>
      <c r="B1346">
        <v>109.9141082763672</v>
      </c>
    </row>
    <row r="1347" spans="1:2">
      <c r="A1347" s="2">
        <v>45419</v>
      </c>
      <c r="B1347">
        <v>109.36806488037109</v>
      </c>
    </row>
    <row r="1348" spans="1:2">
      <c r="A1348" s="2">
        <v>45420</v>
      </c>
      <c r="B1348">
        <v>109.3492431640625</v>
      </c>
    </row>
    <row r="1349" spans="1:2">
      <c r="A1349" s="2">
        <v>45421</v>
      </c>
      <c r="B1349">
        <v>111.5051651000977</v>
      </c>
    </row>
    <row r="1350" spans="1:2">
      <c r="A1350" s="2">
        <v>45422</v>
      </c>
      <c r="B1350">
        <v>111.0532531738281</v>
      </c>
    </row>
    <row r="1351" spans="1:2">
      <c r="A1351" s="2">
        <v>45425</v>
      </c>
      <c r="B1351">
        <v>111.0061874389648</v>
      </c>
    </row>
    <row r="1352" spans="1:2">
      <c r="A1352" s="2">
        <v>45426</v>
      </c>
      <c r="B1352">
        <v>111.680046081543</v>
      </c>
    </row>
    <row r="1353" spans="1:2">
      <c r="A1353" s="2">
        <v>45427</v>
      </c>
      <c r="B1353">
        <v>112.54372406005859</v>
      </c>
    </row>
    <row r="1354" spans="1:2">
      <c r="A1354" s="2">
        <v>45428</v>
      </c>
      <c r="B1354">
        <v>111.8698654174805</v>
      </c>
    </row>
    <row r="1355" spans="1:2">
      <c r="A1355" s="2">
        <v>45429</v>
      </c>
      <c r="B1355">
        <v>113.5497589111328</v>
      </c>
    </row>
    <row r="1356" spans="1:2">
      <c r="A1356" s="2">
        <v>45432</v>
      </c>
      <c r="B1356">
        <v>112.6291427612305</v>
      </c>
    </row>
    <row r="1357" spans="1:2">
      <c r="A1357" s="2">
        <v>45433</v>
      </c>
      <c r="B1357">
        <v>111.85089111328119</v>
      </c>
    </row>
    <row r="1358" spans="1:2">
      <c r="A1358" s="2">
        <v>45434</v>
      </c>
      <c r="B1358">
        <v>109.60153961181641</v>
      </c>
    </row>
    <row r="1359" spans="1:2">
      <c r="A1359" s="2">
        <v>45435</v>
      </c>
      <c r="B1359">
        <v>107.7318115234375</v>
      </c>
    </row>
    <row r="1360" spans="1:2">
      <c r="A1360" s="2">
        <v>45436</v>
      </c>
      <c r="B1360">
        <v>107.6463928222656</v>
      </c>
    </row>
    <row r="1361" spans="1:2">
      <c r="A1361" s="2">
        <v>45440</v>
      </c>
      <c r="B1361">
        <v>109.01308441162109</v>
      </c>
    </row>
    <row r="1362" spans="1:2">
      <c r="A1362" s="2">
        <v>45441</v>
      </c>
      <c r="B1362">
        <v>107.845703125</v>
      </c>
    </row>
    <row r="1363" spans="1:2">
      <c r="A1363" s="2">
        <v>45442</v>
      </c>
      <c r="B1363">
        <v>108.18736267089839</v>
      </c>
    </row>
    <row r="1364" spans="1:2">
      <c r="A1364" s="2">
        <v>45443</v>
      </c>
      <c r="B1364">
        <v>111.29091644287109</v>
      </c>
    </row>
    <row r="1365" spans="1:2">
      <c r="A1365" s="2">
        <v>45446</v>
      </c>
      <c r="B1365">
        <v>108.6239547729492</v>
      </c>
    </row>
    <row r="1366" spans="1:2">
      <c r="A1366" s="2">
        <v>45447</v>
      </c>
      <c r="B1366">
        <v>106.9345703125</v>
      </c>
    </row>
    <row r="1367" spans="1:2">
      <c r="A1367" s="2">
        <v>45448</v>
      </c>
      <c r="B1367">
        <v>107.36167144775391</v>
      </c>
    </row>
    <row r="1368" spans="1:2">
      <c r="A1368" s="2">
        <v>45449</v>
      </c>
      <c r="B1368">
        <v>108.16839599609381</v>
      </c>
    </row>
    <row r="1369" spans="1:2">
      <c r="A1369" s="2">
        <v>45450</v>
      </c>
      <c r="B1369">
        <v>107.010498046875</v>
      </c>
    </row>
    <row r="1370" spans="1:2">
      <c r="A1370" s="2">
        <v>45453</v>
      </c>
      <c r="B1370">
        <v>107.32370758056641</v>
      </c>
    </row>
    <row r="1371" spans="1:2">
      <c r="A1371" s="2">
        <v>45454</v>
      </c>
      <c r="B1371">
        <v>106.46002197265619</v>
      </c>
    </row>
    <row r="1372" spans="1:2">
      <c r="A1372" s="2">
        <v>45455</v>
      </c>
      <c r="B1372">
        <v>105.2831344604492</v>
      </c>
    </row>
    <row r="1373" spans="1:2">
      <c r="A1373" s="2">
        <v>45456</v>
      </c>
      <c r="B1373">
        <v>104.43845367431641</v>
      </c>
    </row>
    <row r="1374" spans="1:2">
      <c r="A1374" s="2">
        <v>45457</v>
      </c>
      <c r="B1374">
        <v>103.5557861328125</v>
      </c>
    </row>
    <row r="1375" spans="1:2">
      <c r="A1375" s="2">
        <v>45460</v>
      </c>
      <c r="B1375">
        <v>102.84397125244141</v>
      </c>
    </row>
    <row r="1376" spans="1:2">
      <c r="A1376" s="2">
        <v>45461</v>
      </c>
      <c r="B1376">
        <v>103.8120422363281</v>
      </c>
    </row>
    <row r="1377" spans="1:2">
      <c r="A1377" s="2">
        <v>45463</v>
      </c>
      <c r="B1377">
        <v>106.0519180297852</v>
      </c>
    </row>
    <row r="1378" spans="1:2">
      <c r="A1378" s="2">
        <v>45464</v>
      </c>
      <c r="B1378">
        <v>105.1217956542969</v>
      </c>
    </row>
    <row r="1379" spans="1:2">
      <c r="A1379" s="2">
        <v>45467</v>
      </c>
      <c r="B1379">
        <v>108.24432373046881</v>
      </c>
    </row>
    <row r="1380" spans="1:2">
      <c r="A1380" s="2">
        <v>45468</v>
      </c>
      <c r="B1380">
        <v>108.5480270385742</v>
      </c>
    </row>
    <row r="1381" spans="1:2">
      <c r="A1381" s="2">
        <v>45469</v>
      </c>
      <c r="B1381">
        <v>108.5860061645508</v>
      </c>
    </row>
    <row r="1382" spans="1:2">
      <c r="A1382" s="2">
        <v>45470</v>
      </c>
      <c r="B1382">
        <v>109.05104827880859</v>
      </c>
    </row>
    <row r="1383" spans="1:2">
      <c r="A1383" s="2">
        <v>45471</v>
      </c>
      <c r="B1383">
        <v>109.2598495483398</v>
      </c>
    </row>
    <row r="1384" spans="1:2">
      <c r="A1384" s="2">
        <v>45474</v>
      </c>
      <c r="B1384">
        <v>109.1080017089844</v>
      </c>
    </row>
    <row r="1385" spans="1:2">
      <c r="A1385" s="2">
        <v>45475</v>
      </c>
      <c r="B1385">
        <v>108.3677062988281</v>
      </c>
    </row>
    <row r="1386" spans="1:2">
      <c r="A1386" s="2">
        <v>45476</v>
      </c>
      <c r="B1386">
        <v>108.9181823730469</v>
      </c>
    </row>
    <row r="1387" spans="1:2">
      <c r="A1387" s="2">
        <v>45478</v>
      </c>
      <c r="B1387">
        <v>107.5989456176758</v>
      </c>
    </row>
    <row r="1388" spans="1:2">
      <c r="A1388" s="2">
        <v>45481</v>
      </c>
      <c r="B1388">
        <v>106.46950531005859</v>
      </c>
    </row>
    <row r="1389" spans="1:2">
      <c r="A1389" s="2">
        <v>45482</v>
      </c>
      <c r="B1389">
        <v>105.2926330566406</v>
      </c>
    </row>
    <row r="1390" spans="1:2">
      <c r="A1390" s="2">
        <v>45483</v>
      </c>
      <c r="B1390">
        <v>106.2227478027344</v>
      </c>
    </row>
    <row r="1391" spans="1:2">
      <c r="A1391" s="2">
        <v>45484</v>
      </c>
      <c r="B1391">
        <v>107.48504638671881</v>
      </c>
    </row>
    <row r="1392" spans="1:2">
      <c r="A1392" s="2">
        <v>45485</v>
      </c>
      <c r="B1392">
        <v>107.504020690918</v>
      </c>
    </row>
    <row r="1393" spans="1:2">
      <c r="A1393" s="2">
        <v>45488</v>
      </c>
      <c r="B1393">
        <v>109.3452682495117</v>
      </c>
    </row>
    <row r="1394" spans="1:2">
      <c r="A1394" s="2">
        <v>45489</v>
      </c>
      <c r="B1394">
        <v>110.1330184936523</v>
      </c>
    </row>
    <row r="1395" spans="1:2">
      <c r="A1395" s="2">
        <v>45490</v>
      </c>
      <c r="B1395">
        <v>111.6515731811523</v>
      </c>
    </row>
    <row r="1396" spans="1:2">
      <c r="A1396" s="2">
        <v>45491</v>
      </c>
      <c r="B1396">
        <v>112.7525253295898</v>
      </c>
    </row>
    <row r="1397" spans="1:2">
      <c r="A1397" s="2">
        <v>45492</v>
      </c>
      <c r="B1397">
        <v>110.16148376464839</v>
      </c>
    </row>
    <row r="1398" spans="1:2">
      <c r="A1398" s="2">
        <v>45495</v>
      </c>
      <c r="B1398">
        <v>109.402214050293</v>
      </c>
    </row>
    <row r="1399" spans="1:2">
      <c r="A1399" s="2">
        <v>45496</v>
      </c>
      <c r="B1399">
        <v>107.63690185546881</v>
      </c>
    </row>
    <row r="1400" spans="1:2">
      <c r="A1400" s="2">
        <v>45497</v>
      </c>
      <c r="B1400">
        <v>109.15545654296881</v>
      </c>
    </row>
    <row r="1401" spans="1:2">
      <c r="A1401" s="2">
        <v>45498</v>
      </c>
      <c r="B1401">
        <v>111.45224761962891</v>
      </c>
    </row>
    <row r="1402" spans="1:2">
      <c r="A1402" s="2">
        <v>45499</v>
      </c>
      <c r="B1402">
        <v>111.3573455810547</v>
      </c>
    </row>
    <row r="1403" spans="1:2">
      <c r="A1403" s="2">
        <v>45502</v>
      </c>
      <c r="B1403">
        <v>110.18996429443359</v>
      </c>
    </row>
    <row r="1404" spans="1:2">
      <c r="A1404" s="2">
        <v>45503</v>
      </c>
      <c r="B1404">
        <v>112.1545867919922</v>
      </c>
    </row>
    <row r="1405" spans="1:2">
      <c r="A1405" s="2">
        <v>45504</v>
      </c>
      <c r="B1405">
        <v>112.55320739746089</v>
      </c>
    </row>
    <row r="1406" spans="1:2">
      <c r="A1406" s="2">
        <v>45505</v>
      </c>
      <c r="B1406">
        <v>110.996696472168</v>
      </c>
    </row>
    <row r="1407" spans="1:2">
      <c r="A1407" s="2">
        <v>45506</v>
      </c>
      <c r="B1407">
        <v>110.9302520751953</v>
      </c>
    </row>
    <row r="1408" spans="1:2">
      <c r="A1408" s="2">
        <v>45509</v>
      </c>
      <c r="B1408">
        <v>108.9276657104492</v>
      </c>
    </row>
    <row r="1409" spans="1:2">
      <c r="A1409" s="2">
        <v>45510</v>
      </c>
      <c r="B1409">
        <v>108.3487167358398</v>
      </c>
    </row>
    <row r="1410" spans="1:2">
      <c r="A1410" s="2">
        <v>45511</v>
      </c>
      <c r="B1410">
        <v>109.7913436889648</v>
      </c>
    </row>
    <row r="1411" spans="1:2">
      <c r="A1411" s="2">
        <v>45512</v>
      </c>
      <c r="B1411">
        <v>111.8888397216797</v>
      </c>
    </row>
    <row r="1412" spans="1:2">
      <c r="A1412" s="2">
        <v>45513</v>
      </c>
      <c r="B1412">
        <v>112.7999801635742</v>
      </c>
    </row>
    <row r="1413" spans="1:2">
      <c r="A1413" s="2">
        <v>45516</v>
      </c>
      <c r="B1413">
        <v>112.9423446655273</v>
      </c>
    </row>
    <row r="1414" spans="1:2">
      <c r="A1414" s="2">
        <v>45517</v>
      </c>
      <c r="B1414">
        <v>111.8603820800781</v>
      </c>
    </row>
    <row r="1415" spans="1:2">
      <c r="A1415" s="2">
        <v>45518</v>
      </c>
      <c r="B1415">
        <v>112.894889831543</v>
      </c>
    </row>
    <row r="1416" spans="1:2">
      <c r="A1416" s="2">
        <v>45519</v>
      </c>
      <c r="B1416">
        <v>113.5933074951172</v>
      </c>
    </row>
    <row r="1417" spans="1:2">
      <c r="A1417" s="2">
        <v>45520</v>
      </c>
      <c r="B1417">
        <v>113.0575256347656</v>
      </c>
    </row>
    <row r="1418" spans="1:2">
      <c r="A1418" s="2">
        <v>45523</v>
      </c>
      <c r="B1418">
        <v>113.4019470214844</v>
      </c>
    </row>
    <row r="1419" spans="1:2">
      <c r="A1419" s="2">
        <v>45524</v>
      </c>
      <c r="B1419">
        <v>109.6228485107422</v>
      </c>
    </row>
    <row r="1420" spans="1:2">
      <c r="A1420" s="2">
        <v>45525</v>
      </c>
      <c r="B1420">
        <v>108.924430847168</v>
      </c>
    </row>
    <row r="1421" spans="1:2">
      <c r="A1421" s="2">
        <v>45526</v>
      </c>
      <c r="B1421">
        <v>109.7663650512695</v>
      </c>
    </row>
    <row r="1422" spans="1:2">
      <c r="A1422" s="2">
        <v>45527</v>
      </c>
      <c r="B1422">
        <v>111.2875671386719</v>
      </c>
    </row>
    <row r="1423" spans="1:2">
      <c r="A1423" s="2">
        <v>45530</v>
      </c>
      <c r="B1423">
        <v>113.6698379516602</v>
      </c>
    </row>
    <row r="1424" spans="1:2">
      <c r="A1424" s="2">
        <v>45531</v>
      </c>
      <c r="B1424">
        <v>112.58872985839839</v>
      </c>
    </row>
    <row r="1425" spans="1:2">
      <c r="A1425" s="2">
        <v>45532</v>
      </c>
      <c r="B1425">
        <v>111.4789199829102</v>
      </c>
    </row>
    <row r="1426" spans="1:2">
      <c r="A1426" s="2">
        <v>45533</v>
      </c>
      <c r="B1426">
        <v>113.0192565917969</v>
      </c>
    </row>
    <row r="1427" spans="1:2">
      <c r="A1427" s="2">
        <v>45534</v>
      </c>
      <c r="B1427">
        <v>112.8374938964844</v>
      </c>
    </row>
    <row r="1428" spans="1:2">
      <c r="A1428" s="2">
        <v>45538</v>
      </c>
      <c r="B1428">
        <v>110.47434997558589</v>
      </c>
    </row>
    <row r="1429" spans="1:2">
      <c r="A1429" s="2">
        <v>45539</v>
      </c>
      <c r="B1429">
        <v>109.12534332275391</v>
      </c>
    </row>
    <row r="1430" spans="1:2">
      <c r="A1430" s="2">
        <v>45540</v>
      </c>
      <c r="B1430">
        <v>108.2738494873047</v>
      </c>
    </row>
    <row r="1431" spans="1:2">
      <c r="A1431" s="2">
        <v>45541</v>
      </c>
      <c r="B1431">
        <v>107.7667770385742</v>
      </c>
    </row>
    <row r="1432" spans="1:2">
      <c r="A1432" s="2">
        <v>45544</v>
      </c>
      <c r="B1432">
        <v>110.0342559814453</v>
      </c>
    </row>
    <row r="1433" spans="1:2">
      <c r="A1433" s="2">
        <v>45545</v>
      </c>
      <c r="B1433">
        <v>106.02552795410161</v>
      </c>
    </row>
    <row r="1434" spans="1:2">
      <c r="A1434" s="2">
        <v>45546</v>
      </c>
      <c r="B1434">
        <v>104.9731140136719</v>
      </c>
    </row>
    <row r="1435" spans="1:2">
      <c r="A1435" s="2">
        <v>45547</v>
      </c>
      <c r="B1435">
        <v>106.4177932739258</v>
      </c>
    </row>
    <row r="1436" spans="1:2">
      <c r="A1436" s="2">
        <v>45548</v>
      </c>
      <c r="B1436">
        <v>106.3412399291992</v>
      </c>
    </row>
    <row r="1437" spans="1:2">
      <c r="A1437" s="2">
        <v>45551</v>
      </c>
      <c r="B1437">
        <v>107.83375549316411</v>
      </c>
    </row>
    <row r="1438" spans="1:2">
      <c r="A1438" s="2">
        <v>45552</v>
      </c>
      <c r="B1438">
        <v>109.2401580810547</v>
      </c>
    </row>
    <row r="1439" spans="1:2">
      <c r="A1439" s="2">
        <v>45553</v>
      </c>
      <c r="B1439">
        <v>109.6228485107422</v>
      </c>
    </row>
    <row r="1440" spans="1:2">
      <c r="A1440" s="2">
        <v>45554</v>
      </c>
      <c r="B1440">
        <v>110.9814071655273</v>
      </c>
    </row>
    <row r="1441" spans="1:2">
      <c r="A1441" s="2">
        <v>45555</v>
      </c>
      <c r="B1441">
        <v>110.2829895019531</v>
      </c>
    </row>
    <row r="1442" spans="1:2">
      <c r="A1442" s="2">
        <v>45558</v>
      </c>
      <c r="B1442">
        <v>112.28257751464839</v>
      </c>
    </row>
    <row r="1443" spans="1:2">
      <c r="A1443" s="2">
        <v>45559</v>
      </c>
      <c r="B1443">
        <v>111.98598480224609</v>
      </c>
    </row>
    <row r="1444" spans="1:2">
      <c r="A1444" s="2">
        <v>45560</v>
      </c>
      <c r="B1444">
        <v>109.80462646484381</v>
      </c>
    </row>
    <row r="1445" spans="1:2">
      <c r="A1445" s="2">
        <v>45561</v>
      </c>
      <c r="B1445">
        <v>107.9198684692383</v>
      </c>
    </row>
    <row r="1446" spans="1:2">
      <c r="A1446" s="2">
        <v>45562</v>
      </c>
      <c r="B1446">
        <v>110.809196472168</v>
      </c>
    </row>
    <row r="1447" spans="1:2">
      <c r="A1447" s="2">
        <v>45565</v>
      </c>
      <c r="B1447">
        <v>112.1486358642578</v>
      </c>
    </row>
    <row r="1448" spans="1:2">
      <c r="A1448" s="2">
        <v>45566</v>
      </c>
      <c r="B1448">
        <v>114.7413864135742</v>
      </c>
    </row>
    <row r="1449" spans="1:2">
      <c r="A1449" s="2">
        <v>45567</v>
      </c>
      <c r="B1449">
        <v>116.26259613037109</v>
      </c>
    </row>
    <row r="1450" spans="1:2">
      <c r="A1450" s="2">
        <v>45568</v>
      </c>
      <c r="B1450">
        <v>117.276741027832</v>
      </c>
    </row>
    <row r="1451" spans="1:2">
      <c r="A1451" s="2">
        <v>45569</v>
      </c>
      <c r="B1451">
        <v>119.4293975830078</v>
      </c>
    </row>
    <row r="1452" spans="1:2">
      <c r="A1452" s="2">
        <v>45572</v>
      </c>
      <c r="B1452">
        <v>119.9460372924805</v>
      </c>
    </row>
    <row r="1453" spans="1:2">
      <c r="A1453" s="2">
        <v>45573</v>
      </c>
      <c r="B1453">
        <v>116.7601013183594</v>
      </c>
    </row>
    <row r="1454" spans="1:2">
      <c r="A1454" s="2">
        <v>45574</v>
      </c>
      <c r="B1454">
        <v>116.8079376220703</v>
      </c>
    </row>
    <row r="1455" spans="1:2">
      <c r="A1455" s="2">
        <v>45575</v>
      </c>
      <c r="B1455">
        <v>117.81251525878911</v>
      </c>
    </row>
    <row r="1456" spans="1:2">
      <c r="A1456" s="2">
        <v>45576</v>
      </c>
      <c r="B1456">
        <v>118.2621765136719</v>
      </c>
    </row>
    <row r="1457" spans="1:2">
      <c r="A1457" s="2">
        <v>45579</v>
      </c>
      <c r="B1457">
        <v>118.7118453979492</v>
      </c>
    </row>
    <row r="1458" spans="1:2">
      <c r="A1458" s="2">
        <v>45580</v>
      </c>
      <c r="B1458">
        <v>115.1432189941406</v>
      </c>
    </row>
    <row r="1459" spans="1:2">
      <c r="A1459" s="2">
        <v>45581</v>
      </c>
      <c r="B1459">
        <v>115.439811706543</v>
      </c>
    </row>
    <row r="1460" spans="1:2">
      <c r="A1460" s="2">
        <v>45582</v>
      </c>
      <c r="B1460">
        <v>115.1432189941406</v>
      </c>
    </row>
    <row r="1461" spans="1:2">
      <c r="A1461" s="2">
        <v>45583</v>
      </c>
      <c r="B1461">
        <v>114.8179244995117</v>
      </c>
    </row>
    <row r="1462" spans="1:2">
      <c r="A1462" s="2">
        <v>45586</v>
      </c>
      <c r="B1462">
        <v>114.88490295410161</v>
      </c>
    </row>
    <row r="1463" spans="1:2">
      <c r="A1463" s="2">
        <v>45587</v>
      </c>
      <c r="B1463">
        <v>115.4780731201172</v>
      </c>
    </row>
    <row r="1464" spans="1:2">
      <c r="A1464" s="2">
        <v>45588</v>
      </c>
      <c r="B1464">
        <v>115.0666809082031</v>
      </c>
    </row>
    <row r="1465" spans="1:2">
      <c r="A1465" s="2">
        <v>45589</v>
      </c>
      <c r="B1465">
        <v>114.4160919189453</v>
      </c>
    </row>
    <row r="1466" spans="1:2">
      <c r="A1466" s="2">
        <v>45590</v>
      </c>
      <c r="B1466">
        <v>114.320426940918</v>
      </c>
    </row>
    <row r="1467" spans="1:2">
      <c r="A1467" s="2">
        <v>45593</v>
      </c>
      <c r="B1467">
        <v>113.7559509277344</v>
      </c>
    </row>
    <row r="1468" spans="1:2">
      <c r="A1468" s="2">
        <v>45594</v>
      </c>
      <c r="B1468">
        <v>112.20603942871089</v>
      </c>
    </row>
    <row r="1469" spans="1:2">
      <c r="A1469" s="2">
        <v>45595</v>
      </c>
      <c r="B1469">
        <v>111.6415710449219</v>
      </c>
    </row>
    <row r="1470" spans="1:2">
      <c r="A1470" s="2">
        <v>45596</v>
      </c>
      <c r="B1470">
        <v>111.727668762207</v>
      </c>
    </row>
    <row r="1471" spans="1:2">
      <c r="A1471" s="2">
        <v>45597</v>
      </c>
      <c r="B1471">
        <v>109.9768371582031</v>
      </c>
    </row>
    <row r="1472" spans="1:2">
      <c r="A1472" s="2">
        <v>45600</v>
      </c>
      <c r="B1472">
        <v>113.47850036621089</v>
      </c>
    </row>
    <row r="1473" spans="1:2">
      <c r="A1473" s="2">
        <v>45601</v>
      </c>
      <c r="B1473">
        <v>113.8133544921875</v>
      </c>
    </row>
    <row r="1474" spans="1:2">
      <c r="A1474" s="2">
        <v>45602</v>
      </c>
      <c r="B1474">
        <v>115.7650985717773</v>
      </c>
    </row>
    <row r="1475" spans="1:2">
      <c r="A1475" s="2">
        <v>45603</v>
      </c>
      <c r="B1475">
        <v>115.9086151123047</v>
      </c>
    </row>
    <row r="1476" spans="1:2">
      <c r="A1476" s="2">
        <v>45604</v>
      </c>
      <c r="B1476">
        <v>115.8703308105469</v>
      </c>
    </row>
    <row r="1477" spans="1:2">
      <c r="A1477" s="2">
        <v>45607</v>
      </c>
      <c r="B1477">
        <v>115.2580261230469</v>
      </c>
    </row>
    <row r="1478" spans="1:2">
      <c r="A1478" s="2">
        <v>45608</v>
      </c>
      <c r="B1478">
        <v>115.1432189941406</v>
      </c>
    </row>
    <row r="1479" spans="1:2">
      <c r="A1479" s="2">
        <v>45609</v>
      </c>
      <c r="B1479">
        <v>116.2147674560547</v>
      </c>
    </row>
    <row r="1480" spans="1:2">
      <c r="A1480" s="2">
        <v>45610</v>
      </c>
      <c r="B1480">
        <v>116.29193115234381</v>
      </c>
    </row>
    <row r="1481" spans="1:2">
      <c r="A1481" s="2">
        <v>45611</v>
      </c>
      <c r="B1481">
        <v>115.086181640625</v>
      </c>
    </row>
    <row r="1482" spans="1:2">
      <c r="A1482" s="2">
        <v>45614</v>
      </c>
      <c r="B1482">
        <v>116.05078125</v>
      </c>
    </row>
    <row r="1483" spans="1:2">
      <c r="A1483" s="2">
        <v>45615</v>
      </c>
      <c r="B1483">
        <v>114.4302597045898</v>
      </c>
    </row>
    <row r="1484" spans="1:2">
      <c r="A1484" s="2">
        <v>45616</v>
      </c>
      <c r="B1484">
        <v>116.060432434082</v>
      </c>
    </row>
    <row r="1485" spans="1:2">
      <c r="A1485" s="2">
        <v>45617</v>
      </c>
      <c r="B1485">
        <v>117.6134338378906</v>
      </c>
    </row>
    <row r="1486" spans="1:2">
      <c r="A1486" s="2">
        <v>45618</v>
      </c>
      <c r="B1486">
        <v>117.478385925293</v>
      </c>
    </row>
    <row r="1487" spans="1:2">
      <c r="A1487" s="2">
        <v>45621</v>
      </c>
      <c r="B1487">
        <v>115.7228164672852</v>
      </c>
    </row>
    <row r="1488" spans="1:2">
      <c r="A1488" s="2">
        <v>45622</v>
      </c>
      <c r="B1488">
        <v>113.7936172485352</v>
      </c>
    </row>
    <row r="1489" spans="1:2">
      <c r="A1489" s="2">
        <v>45623</v>
      </c>
      <c r="B1489">
        <v>113.4945983886719</v>
      </c>
    </row>
    <row r="1490" spans="1:2">
      <c r="A1490" s="2">
        <v>45625</v>
      </c>
      <c r="B1490">
        <v>113.7839660644531</v>
      </c>
    </row>
    <row r="1491" spans="1:2">
      <c r="A1491" s="2">
        <v>45628</v>
      </c>
      <c r="B1491">
        <v>113.67787170410161</v>
      </c>
    </row>
    <row r="1492" spans="1:2">
      <c r="A1492" s="2">
        <v>45629</v>
      </c>
      <c r="B1492">
        <v>113.5042343139648</v>
      </c>
    </row>
    <row r="1493" spans="1:2">
      <c r="A1493" s="2">
        <v>45630</v>
      </c>
      <c r="B1493">
        <v>110.2342529296875</v>
      </c>
    </row>
    <row r="1494" spans="1:2">
      <c r="A1494" s="2">
        <v>45631</v>
      </c>
      <c r="B1494">
        <v>110.716552734375</v>
      </c>
    </row>
    <row r="1495" spans="1:2">
      <c r="A1495" s="2">
        <v>45632</v>
      </c>
      <c r="B1495">
        <v>109.5493927001953</v>
      </c>
    </row>
    <row r="1496" spans="1:2">
      <c r="A1496" s="2">
        <v>45635</v>
      </c>
      <c r="B1496">
        <v>108.9031143188477</v>
      </c>
    </row>
    <row r="1497" spans="1:2">
      <c r="A1497" s="2">
        <v>45636</v>
      </c>
      <c r="B1497">
        <v>108.68125152587891</v>
      </c>
    </row>
    <row r="1498" spans="1:2">
      <c r="A1498" s="2">
        <v>45637</v>
      </c>
      <c r="B1498">
        <v>107.9578018188477</v>
      </c>
    </row>
    <row r="1499" spans="1:2">
      <c r="A1499" s="2">
        <v>45638</v>
      </c>
      <c r="B1499">
        <v>107.86134338378911</v>
      </c>
    </row>
    <row r="1500" spans="1:2">
      <c r="A1500" s="2">
        <v>45639</v>
      </c>
      <c r="B1500">
        <v>106.91603088378911</v>
      </c>
    </row>
    <row r="1501" spans="1:2">
      <c r="A1501" s="2">
        <v>45642</v>
      </c>
      <c r="B1501">
        <v>104.62994384765619</v>
      </c>
    </row>
    <row r="1502" spans="1:2">
      <c r="A1502" s="2">
        <v>45643</v>
      </c>
      <c r="B1502">
        <v>104.1862258911133</v>
      </c>
    </row>
    <row r="1503" spans="1:2">
      <c r="A1503" s="2">
        <v>45644</v>
      </c>
      <c r="B1503">
        <v>102.6525115966797</v>
      </c>
    </row>
    <row r="1504" spans="1:2">
      <c r="A1504" s="2">
        <v>45645</v>
      </c>
      <c r="B1504">
        <v>101.7747344970703</v>
      </c>
    </row>
    <row r="1505" spans="1:2">
      <c r="A1505" s="2">
        <v>45646</v>
      </c>
      <c r="B1505">
        <v>102.1219940185547</v>
      </c>
    </row>
    <row r="1506" spans="1:2">
      <c r="A1506" s="2">
        <v>45649</v>
      </c>
      <c r="B1506">
        <v>102.5367736816406</v>
      </c>
    </row>
    <row r="1507" spans="1:2">
      <c r="A1507" s="2">
        <v>45650</v>
      </c>
      <c r="B1507">
        <v>102.6332244873047</v>
      </c>
    </row>
    <row r="1508" spans="1:2">
      <c r="A1508" s="2">
        <v>45652</v>
      </c>
      <c r="B1508">
        <v>102.72003173828119</v>
      </c>
    </row>
    <row r="1509" spans="1:2">
      <c r="A1509" s="2">
        <v>45653</v>
      </c>
      <c r="B1509">
        <v>102.71038818359381</v>
      </c>
    </row>
    <row r="1510" spans="1:2">
      <c r="A1510" s="2">
        <v>45656</v>
      </c>
      <c r="B1510">
        <v>102.01588439941411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Glide_Path</vt:lpstr>
      <vt:lpstr>Summary</vt:lpstr>
      <vt:lpstr>Optimals</vt:lpstr>
      <vt:lpstr>Stocks</vt:lpstr>
      <vt:lpstr>Bond ETF</vt:lpstr>
      <vt:lpstr>Daily Returns</vt:lpstr>
      <vt:lpstr>Prices</vt:lpstr>
      <vt:lpstr>AAPL</vt:lpstr>
      <vt:lpstr>AGG</vt:lpstr>
      <vt:lpstr>AMZN</vt:lpstr>
      <vt:lpstr>BND</vt:lpstr>
      <vt:lpstr>GOOGL</vt:lpstr>
      <vt:lpstr>JNJ</vt:lpstr>
      <vt:lpstr>JPM</vt:lpstr>
      <vt:lpstr>MSFT</vt:lpstr>
      <vt:lpstr>NVDA</vt:lpstr>
      <vt:lpstr>PG</vt:lpstr>
      <vt:lpstr>QQQ</vt:lpstr>
      <vt:lpstr>SCHP</vt:lpstr>
      <vt:lpstr>SPTL</vt:lpstr>
      <vt:lpstr>TLT</vt:lpstr>
      <vt:lpstr>TSLA</vt:lpstr>
      <vt:lpstr>VEA</vt:lpstr>
      <vt:lpstr>VOO</vt:lpstr>
      <vt:lpstr>XOM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SELIM CEBE</cp:lastModifiedBy>
  <cp:lastPrinted>2026-01-12T13:23:05Z</cp:lastPrinted>
  <dcterms:created xsi:type="dcterms:W3CDTF">2025-12-30T05:35:58Z</dcterms:created>
  <dcterms:modified xsi:type="dcterms:W3CDTF">2026-02-07T17:14:08Z</dcterms:modified>
</cp:coreProperties>
</file>